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60" windowHeight="8832"/>
  </bookViews>
  <sheets>
    <sheet name="COMMANDE" sheetId="8" r:id="rId1"/>
    <sheet name="Feuil2" sheetId="11" state="hidden" r:id="rId2"/>
    <sheet name="Feuil1" sheetId="10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COMMANDE!$A$2:$P$343</definedName>
    <definedName name="_xlnm.Print_Titles" localSheetId="0">COMMANDE!$1:$2</definedName>
    <definedName name="_xlnm.Print_Area" localSheetId="0">COMMANDE!$A$1:$M$338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<sst xmlns="http://schemas.openxmlformats.org/spreadsheetml/2006/main" count="492" uniqueCount="492">
  <si>
    <t>1000002180</t>
  </si>
  <si>
    <t xml:space="preserve">SENT ORDER TO: </t>
  </si>
  <si>
    <t>ORDRE</t>
  </si>
  <si>
    <t>CODE</t>
  </si>
  <si>
    <t>DESCRIPTION</t>
  </si>
  <si>
    <t>CODE UPC</t>
  </si>
  <si>
    <t>FORMAT</t>
  </si>
  <si>
    <t>FORMAT SOLD</t>
  </si>
  <si>
    <t>$ UNIT</t>
  </si>
  <si>
    <t>CS DISCOUNT</t>
  </si>
  <si>
    <t>1-A</t>
  </si>
  <si>
    <t>220-50</t>
  </si>
  <si>
    <t>221-50</t>
  </si>
  <si>
    <t>232-50</t>
  </si>
  <si>
    <t>234-50</t>
  </si>
  <si>
    <t xml:space="preserve"> </t>
  </si>
  <si>
    <t>223-50</t>
  </si>
  <si>
    <t>233-50</t>
  </si>
  <si>
    <t>224-50</t>
  </si>
  <si>
    <t>225-50</t>
  </si>
  <si>
    <t>226-50</t>
  </si>
  <si>
    <t>231-50</t>
  </si>
  <si>
    <t>243-50</t>
  </si>
  <si>
    <t>227-50</t>
  </si>
  <si>
    <t>235-50</t>
  </si>
  <si>
    <t>228-50</t>
  </si>
  <si>
    <t>229-50</t>
  </si>
  <si>
    <t>239-50</t>
  </si>
  <si>
    <t>110-50</t>
  </si>
  <si>
    <t>111-50</t>
  </si>
  <si>
    <t>125-50</t>
  </si>
  <si>
    <t>170-50</t>
  </si>
  <si>
    <t>178-50</t>
  </si>
  <si>
    <t>172-50</t>
  </si>
  <si>
    <t>160-50</t>
  </si>
  <si>
    <t>128-50</t>
  </si>
  <si>
    <t>190-50</t>
  </si>
  <si>
    <t>138-50</t>
  </si>
  <si>
    <t>894-50</t>
  </si>
  <si>
    <t>174-50</t>
  </si>
  <si>
    <t>161-50</t>
  </si>
  <si>
    <t>245-50</t>
  </si>
  <si>
    <t>184-50</t>
  </si>
  <si>
    <t>113-50</t>
  </si>
  <si>
    <t>173-50</t>
  </si>
  <si>
    <t>895-50</t>
  </si>
  <si>
    <t>109-50</t>
  </si>
  <si>
    <t>176-50</t>
  </si>
  <si>
    <t>898-50</t>
  </si>
  <si>
    <t>185-50</t>
  </si>
  <si>
    <t>202-50</t>
  </si>
  <si>
    <t>117-50</t>
  </si>
  <si>
    <t>203-50</t>
  </si>
  <si>
    <t>205-50</t>
  </si>
  <si>
    <t>892-50</t>
  </si>
  <si>
    <t>186-50</t>
  </si>
  <si>
    <t>219-50</t>
  </si>
  <si>
    <t>896-50</t>
  </si>
  <si>
    <t>114-50</t>
  </si>
  <si>
    <t>199-50</t>
  </si>
  <si>
    <t>899-50</t>
  </si>
  <si>
    <t>177-50</t>
  </si>
  <si>
    <t>188-50</t>
  </si>
  <si>
    <t>105-50</t>
  </si>
  <si>
    <t>167-50</t>
  </si>
  <si>
    <t>126-50</t>
  </si>
  <si>
    <t>141-50</t>
  </si>
  <si>
    <t>123-50</t>
  </si>
  <si>
    <t>142-50</t>
  </si>
  <si>
    <t>108-50</t>
  </si>
  <si>
    <t>179-50</t>
  </si>
  <si>
    <t>192-50</t>
  </si>
  <si>
    <t>218-50</t>
  </si>
  <si>
    <t>180-50</t>
  </si>
  <si>
    <t>181-50</t>
  </si>
  <si>
    <t>876-50</t>
  </si>
  <si>
    <t>153-50</t>
  </si>
  <si>
    <t>118-50</t>
  </si>
  <si>
    <t>147-50</t>
  </si>
  <si>
    <t>222-50</t>
  </si>
  <si>
    <t>215-50</t>
  </si>
  <si>
    <t>146-50</t>
  </si>
  <si>
    <t>148-50</t>
  </si>
  <si>
    <t>182-50</t>
  </si>
  <si>
    <t>116-50</t>
  </si>
  <si>
    <t>244-50</t>
  </si>
  <si>
    <t>149-50</t>
  </si>
  <si>
    <t>151-50</t>
  </si>
  <si>
    <t>156-50</t>
  </si>
  <si>
    <t>183-50</t>
  </si>
  <si>
    <t>158-50</t>
  </si>
  <si>
    <t>119-50</t>
  </si>
  <si>
    <t>102-50</t>
  </si>
  <si>
    <t>110-100</t>
  </si>
  <si>
    <t>128-100</t>
  </si>
  <si>
    <t>190-100</t>
  </si>
  <si>
    <t>894-100</t>
  </si>
  <si>
    <t>174-100</t>
  </si>
  <si>
    <t>161-100</t>
  </si>
  <si>
    <t>109-100</t>
  </si>
  <si>
    <t>898-100</t>
  </si>
  <si>
    <t>202-100</t>
  </si>
  <si>
    <t>117-100</t>
  </si>
  <si>
    <t>186-100</t>
  </si>
  <si>
    <t>114-100</t>
  </si>
  <si>
    <t>126-100</t>
  </si>
  <si>
    <t>123-100</t>
  </si>
  <si>
    <t>142-100</t>
  </si>
  <si>
    <t>108-100</t>
  </si>
  <si>
    <t>179-100</t>
  </si>
  <si>
    <t>218-100</t>
  </si>
  <si>
    <t>181-100</t>
  </si>
  <si>
    <t>153-100</t>
  </si>
  <si>
    <t>222-100</t>
  </si>
  <si>
    <t>215-100</t>
  </si>
  <si>
    <t>116-100</t>
  </si>
  <si>
    <t>244-100</t>
  </si>
  <si>
    <t>156-100</t>
  </si>
  <si>
    <t>158-100</t>
  </si>
  <si>
    <t>119-100</t>
  </si>
  <si>
    <t>102-100</t>
  </si>
  <si>
    <t>746-60</t>
  </si>
  <si>
    <t>745-60</t>
  </si>
  <si>
    <t>713-60</t>
  </si>
  <si>
    <t>619-15</t>
  </si>
  <si>
    <t>619-50</t>
  </si>
  <si>
    <t>611-15</t>
  </si>
  <si>
    <t>611-50</t>
  </si>
  <si>
    <t>612-15</t>
  </si>
  <si>
    <t>612-50</t>
  </si>
  <si>
    <t>613-15</t>
  </si>
  <si>
    <t>613-50</t>
  </si>
  <si>
    <t>614-15</t>
  </si>
  <si>
    <t>614-50</t>
  </si>
  <si>
    <t>618-15</t>
  </si>
  <si>
    <t>618-50</t>
  </si>
  <si>
    <t>381-60</t>
  </si>
  <si>
    <t>323-60</t>
  </si>
  <si>
    <t>341-60</t>
  </si>
  <si>
    <t>298-60</t>
  </si>
  <si>
    <t>299-60</t>
  </si>
  <si>
    <t>325-60</t>
  </si>
  <si>
    <t>337-60</t>
  </si>
  <si>
    <t>386-60</t>
  </si>
  <si>
    <t>342-60</t>
  </si>
  <si>
    <t>394-60</t>
  </si>
  <si>
    <t>330-60</t>
  </si>
  <si>
    <t>385-60</t>
  </si>
  <si>
    <t>327-60</t>
  </si>
  <si>
    <t>328-60</t>
  </si>
  <si>
    <t>382-60</t>
  </si>
  <si>
    <t>387-60</t>
  </si>
  <si>
    <t>326-60</t>
  </si>
  <si>
    <t>397-60</t>
  </si>
  <si>
    <t>329-60</t>
  </si>
  <si>
    <t>331-60</t>
  </si>
  <si>
    <t>389-60</t>
  </si>
  <si>
    <t>340-60</t>
  </si>
  <si>
    <t>332-60</t>
  </si>
  <si>
    <t>335-60</t>
  </si>
  <si>
    <t>321-60</t>
  </si>
  <si>
    <t>322-60</t>
  </si>
  <si>
    <t>324-60</t>
  </si>
  <si>
    <t>336-60</t>
  </si>
  <si>
    <t>334-60</t>
  </si>
  <si>
    <t>401T</t>
  </si>
  <si>
    <t>496T</t>
  </si>
  <si>
    <t>508T</t>
  </si>
  <si>
    <t>407T</t>
  </si>
  <si>
    <t>408T</t>
  </si>
  <si>
    <t>409T</t>
  </si>
  <si>
    <t>410T</t>
  </si>
  <si>
    <t>351T</t>
  </si>
  <si>
    <t>544T</t>
  </si>
  <si>
    <t>416T</t>
  </si>
  <si>
    <t>417T</t>
  </si>
  <si>
    <t>352T</t>
  </si>
  <si>
    <t>419T</t>
  </si>
  <si>
    <t>423T</t>
  </si>
  <si>
    <t>536T</t>
  </si>
  <si>
    <t>375T</t>
  </si>
  <si>
    <t>436T</t>
  </si>
  <si>
    <t>506T</t>
  </si>
  <si>
    <t>437T</t>
  </si>
  <si>
    <t>441T</t>
  </si>
  <si>
    <t>443T</t>
  </si>
  <si>
    <t>445T</t>
  </si>
  <si>
    <t>359T</t>
  </si>
  <si>
    <t>513T</t>
  </si>
  <si>
    <t>361T</t>
  </si>
  <si>
    <t>525T</t>
  </si>
  <si>
    <t>450T</t>
  </si>
  <si>
    <t>451T</t>
  </si>
  <si>
    <t>456T</t>
  </si>
  <si>
    <t>457T</t>
  </si>
  <si>
    <t>463T</t>
  </si>
  <si>
    <t>369T</t>
  </si>
  <si>
    <t>530T</t>
  </si>
  <si>
    <t>465T</t>
  </si>
  <si>
    <t>467T</t>
  </si>
  <si>
    <t>487T</t>
  </si>
  <si>
    <t>370T</t>
  </si>
  <si>
    <t>214T</t>
  </si>
  <si>
    <t>372T</t>
  </si>
  <si>
    <t>442T</t>
  </si>
  <si>
    <t>471T</t>
  </si>
  <si>
    <t>472T</t>
  </si>
  <si>
    <t>374T</t>
  </si>
  <si>
    <t>474T</t>
  </si>
  <si>
    <t>475T</t>
  </si>
  <si>
    <t>510T</t>
  </si>
  <si>
    <t>921T</t>
  </si>
  <si>
    <t>917T</t>
  </si>
  <si>
    <t>936T</t>
  </si>
  <si>
    <t>918T</t>
  </si>
  <si>
    <t>922T</t>
  </si>
  <si>
    <t>924T</t>
  </si>
  <si>
    <t>925T</t>
  </si>
  <si>
    <t>926T</t>
  </si>
  <si>
    <t>928T</t>
  </si>
  <si>
    <t>916T</t>
  </si>
  <si>
    <t>931T</t>
  </si>
  <si>
    <t>934T</t>
  </si>
  <si>
    <t>409V-120</t>
  </si>
  <si>
    <t>544V-100</t>
  </si>
  <si>
    <t>417V-080</t>
  </si>
  <si>
    <t>375V-220</t>
  </si>
  <si>
    <t>921V-100</t>
  </si>
  <si>
    <t>917V-120</t>
  </si>
  <si>
    <t>437V-080</t>
  </si>
  <si>
    <t>936V-120</t>
  </si>
  <si>
    <t>918V-110</t>
  </si>
  <si>
    <t>361V-080</t>
  </si>
  <si>
    <t>922V-100</t>
  </si>
  <si>
    <t>450V-100</t>
  </si>
  <si>
    <t>924V-140</t>
  </si>
  <si>
    <t>451V-080</t>
  </si>
  <si>
    <t>456V-180</t>
  </si>
  <si>
    <t>457V-080</t>
  </si>
  <si>
    <t>463V-200</t>
  </si>
  <si>
    <t>465V-300</t>
  </si>
  <si>
    <t>925V-120</t>
  </si>
  <si>
    <t>926V-120</t>
  </si>
  <si>
    <t>928V-140</t>
  </si>
  <si>
    <t>471V-080</t>
  </si>
  <si>
    <t>916V-100</t>
  </si>
  <si>
    <t>934V-140</t>
  </si>
  <si>
    <t>917V-500</t>
  </si>
  <si>
    <t>936V-500</t>
  </si>
  <si>
    <t>916V-500</t>
  </si>
  <si>
    <t>978V-500</t>
  </si>
  <si>
    <t>967V-500</t>
  </si>
  <si>
    <t>979V-500</t>
  </si>
  <si>
    <t>971V-500</t>
  </si>
  <si>
    <t>968V-500</t>
  </si>
  <si>
    <t>969V-500</t>
  </si>
  <si>
    <t>401V-500</t>
  </si>
  <si>
    <t>404V-500</t>
  </si>
  <si>
    <t>400V-500</t>
  </si>
  <si>
    <t>350V-500</t>
  </si>
  <si>
    <t>501V-500</t>
  </si>
  <si>
    <t>496V-500</t>
  </si>
  <si>
    <t>509V-500</t>
  </si>
  <si>
    <t>407V-500</t>
  </si>
  <si>
    <t>408V-500</t>
  </si>
  <si>
    <t>489V-500</t>
  </si>
  <si>
    <t>409V-500</t>
  </si>
  <si>
    <t>230V-500</t>
  </si>
  <si>
    <t>410V-500</t>
  </si>
  <si>
    <t>351V-500</t>
  </si>
  <si>
    <t>544V-500</t>
  </si>
  <si>
    <t>413V-500</t>
  </si>
  <si>
    <t>415V-500</t>
  </si>
  <si>
    <t>416V-250</t>
  </si>
  <si>
    <t>417V-250</t>
  </si>
  <si>
    <t>379V-500</t>
  </si>
  <si>
    <t>352V-500</t>
  </si>
  <si>
    <t>539V-500</t>
  </si>
  <si>
    <t>419V-500</t>
  </si>
  <si>
    <t>420V-500</t>
  </si>
  <si>
    <t>423V-500</t>
  </si>
  <si>
    <t>353V-500</t>
  </si>
  <si>
    <t>358V-500</t>
  </si>
  <si>
    <t>354V-500</t>
  </si>
  <si>
    <t>355V-500</t>
  </si>
  <si>
    <t>357V-500</t>
  </si>
  <si>
    <t>536V-500</t>
  </si>
  <si>
    <t>540V-500</t>
  </si>
  <si>
    <t>375V-500</t>
  </si>
  <si>
    <t>429V-250</t>
  </si>
  <si>
    <t>430V-500</t>
  </si>
  <si>
    <t>432V-500</t>
  </si>
  <si>
    <t>522V-500</t>
  </si>
  <si>
    <t>436V-500</t>
  </si>
  <si>
    <t>506V-500</t>
  </si>
  <si>
    <t>437V-500</t>
  </si>
  <si>
    <t>439V-500</t>
  </si>
  <si>
    <t>440V-500</t>
  </si>
  <si>
    <t>441V-500</t>
  </si>
  <si>
    <t>445V-500</t>
  </si>
  <si>
    <t>359V-500</t>
  </si>
  <si>
    <t>458V-500</t>
  </si>
  <si>
    <t>360V-250</t>
  </si>
  <si>
    <t>513V-500</t>
  </si>
  <si>
    <t>373V-500</t>
  </si>
  <si>
    <t>361V-250</t>
  </si>
  <si>
    <t>525V-250</t>
  </si>
  <si>
    <t>450V-250</t>
  </si>
  <si>
    <t>526V-250</t>
  </si>
  <si>
    <t>451V-250</t>
  </si>
  <si>
    <t>452V-500</t>
  </si>
  <si>
    <t>558V-500</t>
  </si>
  <si>
    <t>484V-500</t>
  </si>
  <si>
    <t>455V-500</t>
  </si>
  <si>
    <t>365V-500</t>
  </si>
  <si>
    <t>378V-500</t>
  </si>
  <si>
    <t>366V-250</t>
  </si>
  <si>
    <t>456V-500</t>
  </si>
  <si>
    <t>457V-500</t>
  </si>
  <si>
    <t>528V-500</t>
  </si>
  <si>
    <t>367V-500</t>
  </si>
  <si>
    <t>459V-500</t>
  </si>
  <si>
    <t>460V-250</t>
  </si>
  <si>
    <t>377V-500</t>
  </si>
  <si>
    <t>368V-500</t>
  </si>
  <si>
    <t>463V-500</t>
  </si>
  <si>
    <t>464V-500</t>
  </si>
  <si>
    <t>369V-500</t>
  </si>
  <si>
    <t>485V-500</t>
  </si>
  <si>
    <t>530V-500</t>
  </si>
  <si>
    <t>465V-500</t>
  </si>
  <si>
    <t>467V-500</t>
  </si>
  <si>
    <t>531V-500</t>
  </si>
  <si>
    <t>487V-250</t>
  </si>
  <si>
    <t>370V-500</t>
  </si>
  <si>
    <t>214V-250</t>
  </si>
  <si>
    <t>371V-500</t>
  </si>
  <si>
    <t>372V-500</t>
  </si>
  <si>
    <t>533V-500</t>
  </si>
  <si>
    <t>442V-500</t>
  </si>
  <si>
    <t>471V-500</t>
  </si>
  <si>
    <t>127V-500</t>
  </si>
  <si>
    <t>472V-500</t>
  </si>
  <si>
    <t>520V-500</t>
  </si>
  <si>
    <t>374V-500</t>
  </si>
  <si>
    <t>534V-250</t>
  </si>
  <si>
    <t>474V-500</t>
  </si>
  <si>
    <t>475V-500</t>
  </si>
  <si>
    <t>570V-500</t>
  </si>
  <si>
    <t>486V-500</t>
  </si>
  <si>
    <t>579V-250</t>
  </si>
  <si>
    <t>510V-500</t>
  </si>
  <si>
    <t>535V-500</t>
  </si>
  <si>
    <t>104-500F</t>
  </si>
  <si>
    <t>110-500F</t>
  </si>
  <si>
    <t>107-250F</t>
  </si>
  <si>
    <t>111-500F</t>
  </si>
  <si>
    <t>125-500F</t>
  </si>
  <si>
    <t>125-1500F</t>
  </si>
  <si>
    <t>170-500F</t>
  </si>
  <si>
    <t>103-250F</t>
  </si>
  <si>
    <t>112-500F</t>
  </si>
  <si>
    <t>112-1500F</t>
  </si>
  <si>
    <t>178-500F</t>
  </si>
  <si>
    <t>163-500F</t>
  </si>
  <si>
    <t>172-500F</t>
  </si>
  <si>
    <t>160-500F</t>
  </si>
  <si>
    <t>137-500F</t>
  </si>
  <si>
    <t>128-250F</t>
  </si>
  <si>
    <t>128-1500F</t>
  </si>
  <si>
    <t>190-250F</t>
  </si>
  <si>
    <t>190-500F</t>
  </si>
  <si>
    <t>190-1500F</t>
  </si>
  <si>
    <t>236-500S</t>
  </si>
  <si>
    <t>138-500F</t>
  </si>
  <si>
    <t>139-500F</t>
  </si>
  <si>
    <t>894-500F</t>
  </si>
  <si>
    <t>171-250F</t>
  </si>
  <si>
    <t>174-500F</t>
  </si>
  <si>
    <t>161-250F</t>
  </si>
  <si>
    <t>161-500F</t>
  </si>
  <si>
    <t>124-500F</t>
  </si>
  <si>
    <t>196-500F</t>
  </si>
  <si>
    <t>245-500F</t>
  </si>
  <si>
    <t>184-500F</t>
  </si>
  <si>
    <t>113-500F</t>
  </si>
  <si>
    <t>113-500S</t>
  </si>
  <si>
    <t>173-500F</t>
  </si>
  <si>
    <t>895-500F</t>
  </si>
  <si>
    <t>157-250F</t>
  </si>
  <si>
    <t>109-500F</t>
  </si>
  <si>
    <t>176-500F</t>
  </si>
  <si>
    <t>898-250S</t>
  </si>
  <si>
    <t>898-500S</t>
  </si>
  <si>
    <t>898-1500S</t>
  </si>
  <si>
    <t>200-500F</t>
  </si>
  <si>
    <t>246-500F</t>
  </si>
  <si>
    <t>106-250F</t>
  </si>
  <si>
    <t>201-250F</t>
  </si>
  <si>
    <t>201-1500F</t>
  </si>
  <si>
    <t>185-500F</t>
  </si>
  <si>
    <t>202-250F</t>
  </si>
  <si>
    <t>121-500F</t>
  </si>
  <si>
    <t>191-500F</t>
  </si>
  <si>
    <t>203-250F</t>
  </si>
  <si>
    <t>203-1500F</t>
  </si>
  <si>
    <t>204-500F</t>
  </si>
  <si>
    <t>165-500F</t>
  </si>
  <si>
    <t>164-500F</t>
  </si>
  <si>
    <t>205-500F</t>
  </si>
  <si>
    <t>892-500S</t>
  </si>
  <si>
    <t>132-500F</t>
  </si>
  <si>
    <t>186-500F</t>
  </si>
  <si>
    <t>186-1500F</t>
  </si>
  <si>
    <t>207-500F</t>
  </si>
  <si>
    <t>208-500F</t>
  </si>
  <si>
    <t>219-500S</t>
  </si>
  <si>
    <t>120-500S</t>
  </si>
  <si>
    <t>896-500F</t>
  </si>
  <si>
    <t>114-500S</t>
  </si>
  <si>
    <t>199-250F</t>
  </si>
  <si>
    <t>199-1500F</t>
  </si>
  <si>
    <t>199-500F</t>
  </si>
  <si>
    <t>899-500F</t>
  </si>
  <si>
    <t>177-500F</t>
  </si>
  <si>
    <t>188-500F</t>
  </si>
  <si>
    <t>166-500F</t>
  </si>
  <si>
    <t>167-500F</t>
  </si>
  <si>
    <t>100-250F</t>
  </si>
  <si>
    <t>169-500F</t>
  </si>
  <si>
    <t>126-250F</t>
  </si>
  <si>
    <t>126-500F</t>
  </si>
  <si>
    <t>140-500F</t>
  </si>
  <si>
    <t>141-500F</t>
  </si>
  <si>
    <t>123-500F</t>
  </si>
  <si>
    <t>142-500F</t>
  </si>
  <si>
    <t>122-500F</t>
  </si>
  <si>
    <t>209-500F</t>
  </si>
  <si>
    <t>108-500S</t>
  </si>
  <si>
    <t>115-500F</t>
  </si>
  <si>
    <t>115-500S</t>
  </si>
  <si>
    <t>135-500F</t>
  </si>
  <si>
    <t>179-500F</t>
  </si>
  <si>
    <t>179-1500F</t>
  </si>
  <si>
    <t>187-500F</t>
  </si>
  <si>
    <t>187-1500F</t>
  </si>
  <si>
    <t>210-500F</t>
  </si>
  <si>
    <t>144-500F</t>
  </si>
  <si>
    <t>218-500F</t>
  </si>
  <si>
    <t>893-500F</t>
  </si>
  <si>
    <t>101-500F</t>
  </si>
  <si>
    <t>180-500F</t>
  </si>
  <si>
    <t>181-250F</t>
  </si>
  <si>
    <t>181-500F</t>
  </si>
  <si>
    <t>891-500F</t>
  </si>
  <si>
    <t>145-500F</t>
  </si>
  <si>
    <t>194-500F</t>
  </si>
  <si>
    <t>876-250F</t>
  </si>
  <si>
    <t>153-500F</t>
  </si>
  <si>
    <t>212-500F</t>
  </si>
  <si>
    <t>213-500F</t>
  </si>
  <si>
    <t>189-500F</t>
  </si>
  <si>
    <t>118-500F</t>
  </si>
  <si>
    <t>118-500S</t>
  </si>
  <si>
    <t>147-500F</t>
  </si>
  <si>
    <t>222-500S</t>
  </si>
  <si>
    <t>222-1500S</t>
  </si>
  <si>
    <t>155-500F</t>
  </si>
  <si>
    <t>215-500F</t>
  </si>
  <si>
    <t>143-500F</t>
  </si>
  <si>
    <t>146-500F</t>
  </si>
  <si>
    <t>148-500F</t>
  </si>
  <si>
    <t>182-250F</t>
  </si>
  <si>
    <t>216-500F</t>
  </si>
  <si>
    <t>116-500F</t>
  </si>
  <si>
    <t>116-1500F</t>
  </si>
  <si>
    <t>195-500F</t>
  </si>
  <si>
    <t>244-500S</t>
  </si>
  <si>
    <t>149-500F</t>
  </si>
  <si>
    <t>151-500F</t>
  </si>
  <si>
    <t>156-500F</t>
  </si>
  <si>
    <t>152-500F</t>
  </si>
  <si>
    <t>183-500F</t>
  </si>
  <si>
    <t>217-500F</t>
  </si>
  <si>
    <t>158-250F</t>
  </si>
  <si>
    <t>158-500F</t>
  </si>
  <si>
    <t>119-500F</t>
  </si>
  <si>
    <t>159-500F</t>
  </si>
  <si>
    <t>129-500F</t>
  </si>
  <si>
    <t>154-500F</t>
  </si>
  <si>
    <t>102-500S</t>
  </si>
  <si>
    <t>102-1500S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</si>
</sst>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 * #,##0.00_)\ &quot;$&quot;_ ;_ * \(#,##0.00\)\ &quot;$&quot;_ ;_ * &quot;-&quot;??_)\ &quot;$&quot;_ ;_ @_ "/>
    <numFmt numFmtId="177" formatCode="_-&quot;$&quot;* #,##0_-;\-&quot;$&quot;* #,##0_-;_-&quot;$&quot;* &quot;-&quot;_-;_-@_-"/>
    <numFmt numFmtId="178" formatCode="#,##0.00\ &quot;$&quot;"/>
    <numFmt numFmtId="179" formatCode="#,##0\ &quot;$&quot;"/>
    <numFmt numFmtId="180" formatCode="0.0%"/>
  </numFmts>
  <fonts count="39">
    <font>
      <sz val="10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b/>
      <sz val="12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color rgb="FFC00000"/>
      <name val="Calibri"/>
      <charset val="134"/>
      <scheme val="minor"/>
    </font>
    <font>
      <b/>
      <sz val="8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Calibri"/>
      <charset val="134"/>
    </font>
    <font>
      <sz val="10"/>
      <name val="Calibri"/>
      <charset val="134"/>
      <scheme val="minor"/>
    </font>
    <font>
      <sz val="9"/>
      <name val="Calibri"/>
      <charset val="134"/>
      <scheme val="minor"/>
    </font>
    <font>
      <sz val="8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8"/>
      <color theme="0" tint="-0.149998474074526"/>
      <name val="Calibri"/>
      <charset val="134"/>
      <scheme val="minor"/>
    </font>
    <font>
      <b/>
      <sz val="10"/>
      <color theme="0" tint="-0.149998474074526"/>
      <name val="Calibri"/>
      <charset val="134"/>
      <scheme val="minor"/>
    </font>
    <font>
      <sz val="8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/>
      <top/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8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1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38" fillId="0" borderId="0"/>
    <xf numFmtId="0" fontId="2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178" fontId="4" fillId="2" borderId="1" xfId="0" applyNumberFormat="1" applyFont="1" applyFill="1" applyBorder="1" applyAlignment="1">
      <alignment horizontal="left" vertical="center" wrapText="1"/>
    </xf>
    <xf numFmtId="178" fontId="4" fillId="2" borderId="2" xfId="0" applyNumberFormat="1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inden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79" fontId="8" fillId="2" borderId="3" xfId="2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/>
    </xf>
    <xf numFmtId="0" fontId="10" fillId="0" borderId="3" xfId="0" applyFont="1" applyBorder="1" applyAlignment="1">
      <alignment vertical="center"/>
    </xf>
    <xf numFmtId="1" fontId="10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8" fontId="13" fillId="0" borderId="3" xfId="49" applyNumberFormat="1" applyFont="1" applyBorder="1" applyAlignment="1">
      <alignment horizontal="center" vertical="center"/>
    </xf>
    <xf numFmtId="178" fontId="13" fillId="0" borderId="3" xfId="2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vertical="center" wrapText="1"/>
    </xf>
    <xf numFmtId="178" fontId="7" fillId="2" borderId="7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 wrapText="1"/>
    </xf>
    <xf numFmtId="180" fontId="12" fillId="0" borderId="3" xfId="3" applyNumberFormat="1" applyFont="1" applyBorder="1" applyAlignment="1">
      <alignment horizontal="center" vertical="center"/>
    </xf>
    <xf numFmtId="180" fontId="12" fillId="0" borderId="5" xfId="3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178" fontId="13" fillId="0" borderId="3" xfId="49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0" fillId="3" borderId="3" xfId="0" applyFont="1" applyFill="1" applyBorder="1" applyAlignment="1">
      <alignment vertical="center"/>
    </xf>
    <xf numFmtId="0" fontId="9" fillId="0" borderId="4" xfId="0" applyFont="1" applyBorder="1" applyAlignment="1">
      <alignment horizontal="left" wrapText="1"/>
    </xf>
    <xf numFmtId="178" fontId="4" fillId="2" borderId="1" xfId="0" applyNumberFormat="1" applyFont="1" applyFill="1" applyBorder="1" applyAlignment="1" quotePrefix="1">
      <alignment horizontal="left" vertical="center" wrapText="1"/>
    </xf>
    <xf numFmtId="0" fontId="9" fillId="0" borderId="4" xfId="0" applyFont="1" applyBorder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Monétaire 2" xfId="49"/>
    <cellStyle name="Normal 2" xfId="50"/>
    <cellStyle name="Normal 2 2" xfId="51"/>
  </cellStyles>
  <dxfs count="8">
    <dxf>
      <fill>
        <patternFill patternType="solid">
          <bgColor theme="7" tint="0.599963377788629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theme="8" tint="0.599963377788629"/>
        </patternFill>
      </fill>
    </dxf>
    <dxf>
      <font>
        <color theme="0"/>
      </font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ont>
        <color theme="0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5%20Ventes\Liste%20CLIENTS\2025%20Liste%20CLIE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Listes\2025%20Liste\2025%20Liste%20complete%20cle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Listes\2025%20Liste\2025%20Sp&#233;cifications%20PRODU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2025%20Ventes\Liste%20PRIX\2025%20Liste%20prix%20Mast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Fabrication\2025%20Fabrication\2025%20Sp&#233;cifications%20FABRICATIO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e clients clef"/>
      <sheetName val="GROUPES"/>
      <sheetName val="FICHE CLIENT"/>
      <sheetName val="AVANTAGE"/>
      <sheetName val="Région"/>
      <sheetName val="2025 Liste CLIENTS"/>
    </sheetNames>
    <sheetDataSet>
      <sheetData sheetId="0">
        <row r="1">
          <cell r="A1" t="str">
            <v>CODE CLIENT</v>
          </cell>
          <cell r="B1" t="str">
            <v>NOM CLIENT</v>
          </cell>
          <cell r="C1" t="str">
            <v>ADRESSE</v>
          </cell>
          <cell r="D1" t="str">
            <v>VILLE</v>
          </cell>
          <cell r="E1" t="str">
            <v>PROV</v>
          </cell>
          <cell r="F1" t="str">
            <v>RÉGION</v>
          </cell>
          <cell r="G1" t="str">
            <v>TYPE</v>
          </cell>
          <cell r="H1" t="str">
            <v>TEL</v>
          </cell>
        </row>
        <row r="1">
          <cell r="J1" t="str">
            <v>COTE</v>
          </cell>
        </row>
        <row r="1">
          <cell r="L1" t="str">
            <v>TERMES</v>
          </cell>
          <cell r="M1" t="str">
            <v>OBJECTIF</v>
          </cell>
          <cell r="N1" t="str">
            <v>GROUPE</v>
          </cell>
          <cell r="O1" t="str">
            <v>REP</v>
          </cell>
          <cell r="P1" t="str">
            <v>GRATUITÉ ÉDUCATION</v>
          </cell>
          <cell r="Q1" t="str">
            <v>ÉDUCATRICE</v>
          </cell>
        </row>
        <row r="1">
          <cell r="T1" t="str">
            <v>CONTACT PRINCIPAL</v>
          </cell>
          <cell r="U1" t="str">
            <v>COURRIEL PRINCIPAL</v>
          </cell>
          <cell r="V1" t="str">
            <v>AVANCE CLIENT</v>
          </cell>
          <cell r="W1" t="str">
            <v>DERNIÈRE COMMA</v>
          </cell>
          <cell r="X1" t="str">
            <v>$$ CE MOIS</v>
          </cell>
          <cell r="Y1" t="str">
            <v>$$ ANNÉE CIVILE</v>
          </cell>
          <cell r="Z1" t="str">
            <v>$$ TOTAL</v>
          </cell>
          <cell r="AA1" t="str">
            <v>DÉBUT AFFF</v>
          </cell>
          <cell r="AB1" t="str">
            <v>CODE RB</v>
          </cell>
          <cell r="AC1" t="str">
            <v>ACHETEUR</v>
          </cell>
          <cell r="AD1" t="str">
            <v>MAIL ACHETEUR</v>
          </cell>
          <cell r="AE1" t="str">
            <v>RESP DÉPARTEMENT</v>
          </cell>
        </row>
        <row r="1">
          <cell r="AG1" t="str">
            <v>CONTACT EDUCATION</v>
          </cell>
          <cell r="AH1" t="str">
            <v>MAIL CONTACT EDUCATION</v>
          </cell>
          <cell r="AI1" t="str">
            <v>#POSTE EDUC</v>
          </cell>
          <cell r="AJ1" t="str">
            <v>CODE RB 4DIGIT</v>
          </cell>
        </row>
        <row r="1">
          <cell r="AL1" t="str">
            <v>CODE AVA V1</v>
          </cell>
          <cell r="AM1" t="str">
            <v>CODE AVA V2</v>
          </cell>
          <cell r="AN1" t="str">
            <v>CODE CLIENT</v>
          </cell>
          <cell r="AO1" t="str">
            <v>CODE DIST</v>
          </cell>
          <cell r="AP1" t="str">
            <v>CIE GESTION</v>
          </cell>
          <cell r="AQ1" t="str">
            <v>CODE POSTAL</v>
          </cell>
          <cell r="AR1" t="str">
            <v>FAX</v>
          </cell>
          <cell r="AS1" t="str">
            <v>TRANSPORT</v>
          </cell>
          <cell r="AT1" t="str">
            <v>LAN</v>
          </cell>
        </row>
        <row r="1">
          <cell r="AV1" t="str">
            <v>CODE PRIX</v>
          </cell>
          <cell r="AW1" t="str">
            <v>AVA ACTIF</v>
          </cell>
        </row>
        <row r="1">
          <cell r="AY1" t="str">
            <v>AVA REG</v>
          </cell>
          <cell r="AZ1" t="str">
            <v>AVA LG</v>
          </cell>
        </row>
        <row r="1">
          <cell r="BB1" t="str">
            <v>TRI</v>
          </cell>
          <cell r="BC1" t="str">
            <v>CLIENT BLOQUÉ</v>
          </cell>
          <cell r="BD1" t="str">
            <v>MAIL FACTURATION</v>
          </cell>
        </row>
        <row r="2">
          <cell r="A2" t="str">
            <v>1000001001</v>
          </cell>
          <cell r="B2" t="str">
            <v>A FLEUR DE VIE</v>
          </cell>
          <cell r="C2" t="str">
            <v>292 rue Alexandre</v>
          </cell>
          <cell r="D2" t="str">
            <v>Sherbrooke</v>
          </cell>
          <cell r="E2" t="str">
            <v>QC</v>
          </cell>
          <cell r="F2" t="str">
            <v>ESTRIE</v>
          </cell>
          <cell r="G2" t="str">
            <v>NATUREL</v>
          </cell>
          <cell r="H2" t="str">
            <v>819-346-2404</v>
          </cell>
        </row>
        <row r="2">
          <cell r="J2" t="str">
            <v>D</v>
          </cell>
        </row>
        <row r="2">
          <cell r="L2">
            <v>30</v>
          </cell>
          <cell r="M2">
            <v>0.15</v>
          </cell>
          <cell r="N2">
            <v>0</v>
          </cell>
          <cell r="O2" t="str">
            <v>LIN</v>
          </cell>
          <cell r="P2" t="str">
            <v>PROCHAINE COMMANDE</v>
          </cell>
          <cell r="Q2" t="str">
            <v>EDU-FR</v>
          </cell>
          <cell r="R2">
            <v>15</v>
          </cell>
        </row>
        <row r="2">
          <cell r="T2" t="str">
            <v>Emilie BELLEVILLE</v>
          </cell>
          <cell r="U2" t="str">
            <v>emilie@afleurdevie.ca</v>
          </cell>
          <cell r="V2">
            <v>0</v>
          </cell>
          <cell r="W2" t="str">
            <v>2025/08/12</v>
          </cell>
          <cell r="X2">
            <v>3221.3</v>
          </cell>
          <cell r="Y2">
            <v>25279.82</v>
          </cell>
          <cell r="Z2">
            <v>135160.44</v>
          </cell>
          <cell r="AA2" t="str">
            <v>2005/03/25</v>
          </cell>
          <cell r="AB2">
            <v>0</v>
          </cell>
          <cell r="AC2" t="str">
            <v>KIT AMBALL MAFU</v>
          </cell>
          <cell r="AD2" t="str">
            <v>commandes@afleurdevie.ca</v>
          </cell>
          <cell r="AE2" t="str">
            <v>Julie GRAFF</v>
          </cell>
        </row>
        <row r="2">
          <cell r="AG2" t="str">
            <v>Fanny MATHIEU</v>
          </cell>
          <cell r="AH2" t="str">
            <v>emilie@afleurdevie.ca</v>
          </cell>
          <cell r="AI2" t="str">
            <v/>
          </cell>
          <cell r="AJ2">
            <v>0</v>
          </cell>
          <cell r="AK2" t="str">
            <v>PROCHAINE COMMANDE</v>
          </cell>
          <cell r="AL2" t="str">
            <v>1000001001       </v>
          </cell>
          <cell r="AM2" t="str">
            <v>1000001001 </v>
          </cell>
          <cell r="AN2" t="str">
            <v>1000001001</v>
          </cell>
          <cell r="AO2">
            <v>0</v>
          </cell>
          <cell r="AP2">
            <v>0</v>
          </cell>
          <cell r="AQ2" t="str">
            <v>J1H 4S7</v>
          </cell>
          <cell r="AR2" t="str">
            <v>819-562-8074</v>
          </cell>
          <cell r="AS2">
            <v>0</v>
          </cell>
          <cell r="AT2" t="str">
            <v>FR</v>
          </cell>
        </row>
        <row r="2">
          <cell r="AV2">
            <v>3</v>
          </cell>
          <cell r="AW2" t="b">
            <v>0</v>
          </cell>
        </row>
        <row r="2">
          <cell r="AY2" t="str">
            <v>Q05</v>
          </cell>
          <cell r="AZ2" t="b">
            <v>1</v>
          </cell>
        </row>
        <row r="2">
          <cell r="BB2" t="str">
            <v>ACTIF</v>
          </cell>
          <cell r="BC2" t="str">
            <v/>
          </cell>
          <cell r="BD2" t="str">
            <v>admin@afleurdevie.ca</v>
          </cell>
        </row>
        <row r="3">
          <cell r="A3" t="str">
            <v>5000002122</v>
          </cell>
          <cell r="B3" t="str">
            <v>A SPECIAL TIME</v>
          </cell>
          <cell r="C3" t="str">
            <v>160 Pembroke st W</v>
          </cell>
          <cell r="D3" t="str">
            <v>Pembroke</v>
          </cell>
          <cell r="E3" t="str">
            <v>ON</v>
          </cell>
          <cell r="F3" t="str">
            <v>ONTARIO</v>
          </cell>
          <cell r="G3" t="str">
            <v>ONLINE</v>
          </cell>
          <cell r="H3">
            <v>0</v>
          </cell>
        </row>
        <row r="3">
          <cell r="J3" t="str">
            <v>E</v>
          </cell>
        </row>
        <row r="3">
          <cell r="L3" t="str">
            <v>ATT VIR</v>
          </cell>
          <cell r="M3">
            <v>0.05</v>
          </cell>
          <cell r="N3">
            <v>0</v>
          </cell>
          <cell r="O3" t="str">
            <v>BEAU</v>
          </cell>
          <cell r="P3">
            <v>0</v>
          </cell>
          <cell r="Q3">
            <v>0</v>
          </cell>
          <cell r="R3">
            <v>5</v>
          </cell>
        </row>
        <row r="3"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3">
          <cell r="AG3">
            <v>0</v>
          </cell>
          <cell r="AH3">
            <v>0</v>
          </cell>
          <cell r="AI3" t="str">
            <v/>
          </cell>
          <cell r="AJ3">
            <v>0</v>
          </cell>
          <cell r="AK3" t="str">
            <v>5000002122</v>
          </cell>
          <cell r="AL3" t="str">
            <v>5000002122       </v>
          </cell>
          <cell r="AM3" t="str">
            <v>5000002122 </v>
          </cell>
          <cell r="AN3" t="str">
            <v>5000002122</v>
          </cell>
          <cell r="AO3">
            <v>0</v>
          </cell>
          <cell r="AP3">
            <v>0</v>
          </cell>
          <cell r="AQ3" t="str">
            <v>K8A 5M8</v>
          </cell>
          <cell r="AR3">
            <v>0</v>
          </cell>
          <cell r="AS3">
            <v>0</v>
          </cell>
          <cell r="AT3" t="str">
            <v>EN</v>
          </cell>
        </row>
        <row r="3">
          <cell r="AV3">
            <v>1</v>
          </cell>
          <cell r="AW3" t="b">
            <v>0</v>
          </cell>
        </row>
        <row r="3">
          <cell r="AY3" t="str">
            <v>ON1</v>
          </cell>
          <cell r="AZ3" t="b">
            <v>0</v>
          </cell>
        </row>
        <row r="3">
          <cell r="BB3" t="str">
            <v>ACTIF</v>
          </cell>
          <cell r="BC3" t="str">
            <v/>
          </cell>
          <cell r="BD3">
            <v>0</v>
          </cell>
        </row>
        <row r="4">
          <cell r="A4" t="str">
            <v>1000001003</v>
          </cell>
          <cell r="B4" t="str">
            <v>A VOTRE SANTE</v>
          </cell>
          <cell r="C4" t="str">
            <v>5126 rue Sherbrooke</v>
          </cell>
          <cell r="D4" t="str">
            <v>Montréal</v>
          </cell>
          <cell r="E4" t="str">
            <v>QC</v>
          </cell>
          <cell r="F4" t="str">
            <v>MONTRÉAL</v>
          </cell>
          <cell r="G4" t="str">
            <v>NATUREL</v>
          </cell>
          <cell r="H4" t="str">
            <v>514-482-8233</v>
          </cell>
        </row>
        <row r="4">
          <cell r="J4" t="str">
            <v>D</v>
          </cell>
        </row>
        <row r="4">
          <cell r="L4">
            <v>30</v>
          </cell>
          <cell r="M4">
            <v>0.1</v>
          </cell>
          <cell r="N4">
            <v>0</v>
          </cell>
          <cell r="O4" t="str">
            <v>NAT</v>
          </cell>
          <cell r="P4" t="str">
            <v>PROCHAINE COMMANDE</v>
          </cell>
          <cell r="Q4" t="str">
            <v>EDU-FR</v>
          </cell>
          <cell r="R4">
            <v>10</v>
          </cell>
        </row>
        <row r="4">
          <cell r="T4" t="str">
            <v>Mariam SALEH</v>
          </cell>
          <cell r="U4" t="str">
            <v>votre.sante@gmail.com</v>
          </cell>
          <cell r="V4">
            <v>0</v>
          </cell>
          <cell r="W4" t="str">
            <v>2025/07/24</v>
          </cell>
          <cell r="X4">
            <v>3540.45</v>
          </cell>
          <cell r="Y4">
            <v>24509.17</v>
          </cell>
          <cell r="Z4">
            <v>263008.58</v>
          </cell>
          <cell r="AA4" t="str">
            <v>1996/04/09</v>
          </cell>
          <cell r="AB4">
            <v>0</v>
          </cell>
          <cell r="AC4" t="str">
            <v>Mariam SALEH</v>
          </cell>
          <cell r="AD4" t="str">
            <v>votre.sante@gmail.com</v>
          </cell>
          <cell r="AE4" t="str">
            <v>Mariam SALEH</v>
          </cell>
        </row>
        <row r="4">
          <cell r="AG4" t="str">
            <v>Kate SLIVENDESKA</v>
          </cell>
          <cell r="AH4" t="str">
            <v>votre.sante@gmail.com</v>
          </cell>
          <cell r="AI4" t="str">
            <v/>
          </cell>
          <cell r="AJ4">
            <v>0</v>
          </cell>
          <cell r="AK4" t="str">
            <v>PROCHAINE COMMANDE</v>
          </cell>
          <cell r="AL4" t="str">
            <v>1000001003       </v>
          </cell>
          <cell r="AM4" t="str">
            <v>1000001003 </v>
          </cell>
          <cell r="AN4" t="str">
            <v>1000001003</v>
          </cell>
          <cell r="AO4">
            <v>0</v>
          </cell>
          <cell r="AP4" t="str">
            <v>LIVRÉ: 2145 Rue de Vendôme, Montréal, H4A 3M4</v>
          </cell>
          <cell r="AQ4" t="str">
            <v>H4A 1T1</v>
          </cell>
          <cell r="AR4" t="str">
            <v>514-482-5611</v>
          </cell>
          <cell r="AS4">
            <v>0</v>
          </cell>
          <cell r="AT4" t="str">
            <v>FR</v>
          </cell>
        </row>
        <row r="4">
          <cell r="AV4">
            <v>3</v>
          </cell>
          <cell r="AW4" t="b">
            <v>0</v>
          </cell>
        </row>
        <row r="4">
          <cell r="AY4" t="str">
            <v>Q06</v>
          </cell>
          <cell r="AZ4" t="b">
            <v>1</v>
          </cell>
        </row>
        <row r="4">
          <cell r="BB4" t="str">
            <v>ACTIF</v>
          </cell>
          <cell r="BC4" t="str">
            <v/>
          </cell>
          <cell r="BD4" t="str">
            <v>votre.sante@gmail.com</v>
          </cell>
        </row>
        <row r="5">
          <cell r="A5" t="str">
            <v>5000001188</v>
          </cell>
          <cell r="B5" t="str">
            <v>A1 NUTRITION GRANT</v>
          </cell>
          <cell r="C5" t="str">
            <v>1120 Grant ave #350</v>
          </cell>
          <cell r="D5" t="str">
            <v>Winnipeg</v>
          </cell>
          <cell r="E5" t="str">
            <v>MB</v>
          </cell>
          <cell r="F5" t="str">
            <v>MANIT</v>
          </cell>
          <cell r="G5" t="str">
            <v>NATUREL</v>
          </cell>
          <cell r="H5" t="str">
            <v>204-475-7522</v>
          </cell>
        </row>
        <row r="5">
          <cell r="J5" t="str">
            <v>D</v>
          </cell>
        </row>
        <row r="5">
          <cell r="L5">
            <v>30</v>
          </cell>
          <cell r="M5">
            <v>0.05</v>
          </cell>
          <cell r="N5">
            <v>0</v>
          </cell>
          <cell r="O5" t="str">
            <v>BEAU</v>
          </cell>
          <cell r="P5">
            <v>0</v>
          </cell>
          <cell r="Q5">
            <v>0</v>
          </cell>
          <cell r="R5">
            <v>5</v>
          </cell>
        </row>
        <row r="5">
          <cell r="T5">
            <v>0</v>
          </cell>
          <cell r="U5" t="str">
            <v>fellygrieve@shaw.ca</v>
          </cell>
          <cell r="V5">
            <v>0</v>
          </cell>
          <cell r="W5" t="str">
            <v>2018/02/09</v>
          </cell>
          <cell r="X5">
            <v>0</v>
          </cell>
          <cell r="Y5">
            <v>0</v>
          </cell>
          <cell r="Z5">
            <v>0</v>
          </cell>
          <cell r="AA5" t="str">
            <v>2016/01/01</v>
          </cell>
          <cell r="AB5">
            <v>0</v>
          </cell>
          <cell r="AC5" t="str">
            <v>Felly GRIEVE</v>
          </cell>
          <cell r="AD5" t="str">
            <v>a1nutrition@live.ca</v>
          </cell>
          <cell r="AE5">
            <v>0</v>
          </cell>
        </row>
        <row r="5">
          <cell r="AG5" t="str">
            <v>Felly GRIEVE</v>
          </cell>
          <cell r="AH5" t="str">
            <v>fellygrieve@shaw.ca</v>
          </cell>
          <cell r="AI5" t="str">
            <v/>
          </cell>
          <cell r="AJ5">
            <v>0</v>
          </cell>
          <cell r="AK5" t="str">
            <v>5000001188</v>
          </cell>
          <cell r="AL5" t="str">
            <v>5000001188       </v>
          </cell>
          <cell r="AM5" t="str">
            <v>5000001188 </v>
          </cell>
          <cell r="AN5" t="str">
            <v>5000001188</v>
          </cell>
          <cell r="AO5">
            <v>0</v>
          </cell>
          <cell r="AP5">
            <v>0</v>
          </cell>
          <cell r="AQ5" t="str">
            <v>R3M 2A6</v>
          </cell>
          <cell r="AR5">
            <v>0</v>
          </cell>
          <cell r="AS5">
            <v>0</v>
          </cell>
          <cell r="AT5" t="str">
            <v>EN</v>
          </cell>
        </row>
        <row r="5">
          <cell r="AV5">
            <v>3</v>
          </cell>
          <cell r="AW5" t="b">
            <v>0</v>
          </cell>
        </row>
        <row r="5">
          <cell r="AY5" t="str">
            <v>MB</v>
          </cell>
          <cell r="AZ5" t="b">
            <v>0</v>
          </cell>
        </row>
        <row r="5">
          <cell r="BB5" t="str">
            <v>ACTIF</v>
          </cell>
          <cell r="BC5" t="str">
            <v/>
          </cell>
          <cell r="BD5">
            <v>0</v>
          </cell>
        </row>
        <row r="6">
          <cell r="A6" t="str">
            <v>5000001189</v>
          </cell>
          <cell r="B6" t="str">
            <v>A1 NUTRITION PEMBINA</v>
          </cell>
          <cell r="C6" t="str">
            <v>2866 Pembina hwy #60</v>
          </cell>
          <cell r="D6" t="str">
            <v>Winnipeg</v>
          </cell>
          <cell r="E6" t="str">
            <v>MB</v>
          </cell>
          <cell r="F6" t="str">
            <v>MANIT</v>
          </cell>
          <cell r="G6" t="str">
            <v>NATUREL</v>
          </cell>
          <cell r="H6" t="str">
            <v>204-261-7240</v>
          </cell>
        </row>
        <row r="6">
          <cell r="J6" t="str">
            <v>E</v>
          </cell>
        </row>
        <row r="6">
          <cell r="L6" t="str">
            <v>ATT VIR</v>
          </cell>
          <cell r="M6">
            <v>0.05</v>
          </cell>
          <cell r="N6">
            <v>0</v>
          </cell>
          <cell r="O6" t="str">
            <v>BEAU</v>
          </cell>
          <cell r="P6">
            <v>0</v>
          </cell>
          <cell r="Q6">
            <v>0</v>
          </cell>
          <cell r="R6">
            <v>5</v>
          </cell>
        </row>
        <row r="6">
          <cell r="T6">
            <v>0</v>
          </cell>
          <cell r="U6">
            <v>0</v>
          </cell>
          <cell r="V6">
            <v>0</v>
          </cell>
          <cell r="W6" t="str">
            <v>2015/01/01</v>
          </cell>
          <cell r="X6">
            <v>0</v>
          </cell>
          <cell r="Y6">
            <v>0</v>
          </cell>
          <cell r="Z6">
            <v>0</v>
          </cell>
          <cell r="AA6" t="str">
            <v>2015/01/01</v>
          </cell>
          <cell r="AB6">
            <v>0</v>
          </cell>
          <cell r="AC6" t="str">
            <v>Eufrosina POKHOY</v>
          </cell>
          <cell r="AD6" t="str">
            <v>a1nutrition@shawbiz.ca</v>
          </cell>
          <cell r="AE6">
            <v>0</v>
          </cell>
        </row>
        <row r="6">
          <cell r="AG6" t="str">
            <v>Eufrosina POKHOY</v>
          </cell>
          <cell r="AH6" t="str">
            <v>a1nutrition@shawbiz.ca</v>
          </cell>
          <cell r="AI6" t="str">
            <v/>
          </cell>
          <cell r="AJ6">
            <v>0</v>
          </cell>
          <cell r="AK6" t="str">
            <v>5000001189</v>
          </cell>
          <cell r="AL6" t="str">
            <v>5000001189       </v>
          </cell>
          <cell r="AM6" t="str">
            <v>5000001189 </v>
          </cell>
          <cell r="AN6" t="str">
            <v>5000001189</v>
          </cell>
          <cell r="AO6">
            <v>0</v>
          </cell>
          <cell r="AP6">
            <v>0</v>
          </cell>
          <cell r="AQ6" t="str">
            <v>R3T 2J1</v>
          </cell>
          <cell r="AR6">
            <v>0</v>
          </cell>
          <cell r="AS6">
            <v>0</v>
          </cell>
          <cell r="AT6" t="str">
            <v>EN</v>
          </cell>
        </row>
        <row r="6">
          <cell r="AV6">
            <v>1</v>
          </cell>
          <cell r="AW6" t="b">
            <v>0</v>
          </cell>
        </row>
        <row r="6">
          <cell r="AY6" t="str">
            <v>MB</v>
          </cell>
          <cell r="AZ6" t="b">
            <v>0</v>
          </cell>
        </row>
        <row r="6">
          <cell r="BB6" t="str">
            <v>ACTIF</v>
          </cell>
          <cell r="BC6" t="str">
            <v/>
          </cell>
          <cell r="BD6">
            <v>0</v>
          </cell>
        </row>
        <row r="7">
          <cell r="A7" t="str">
            <v>5000001190</v>
          </cell>
          <cell r="B7" t="str">
            <v>ABACO HEALTH</v>
          </cell>
          <cell r="C7" t="str">
            <v>8-3818, Gordon Drive</v>
          </cell>
          <cell r="D7" t="str">
            <v>Kelowna</v>
          </cell>
          <cell r="E7" t="str">
            <v>BC</v>
          </cell>
          <cell r="F7" t="str">
            <v>BC INTER</v>
          </cell>
          <cell r="G7" t="str">
            <v>NATUREL</v>
          </cell>
          <cell r="H7" t="str">
            <v>250-861-3090</v>
          </cell>
        </row>
        <row r="7">
          <cell r="J7" t="str">
            <v>E</v>
          </cell>
        </row>
        <row r="7">
          <cell r="L7" t="str">
            <v>ATT VIR</v>
          </cell>
          <cell r="M7">
            <v>0.05</v>
          </cell>
          <cell r="N7">
            <v>0</v>
          </cell>
          <cell r="O7" t="str">
            <v>BEAU</v>
          </cell>
          <cell r="P7">
            <v>0</v>
          </cell>
          <cell r="Q7">
            <v>0</v>
          </cell>
          <cell r="R7">
            <v>5</v>
          </cell>
        </row>
        <row r="7">
          <cell r="T7" t="str">
            <v>Shauna Jones</v>
          </cell>
          <cell r="U7" t="str">
            <v>shauna@abacohealth.com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 t="str">
            <v>2017/06/01</v>
          </cell>
          <cell r="AB7">
            <v>0</v>
          </cell>
          <cell r="AC7" t="str">
            <v>Shauna Jones</v>
          </cell>
          <cell r="AD7" t="str">
            <v>shauna@abacohealth.com</v>
          </cell>
          <cell r="AE7" t="str">
            <v>Melina</v>
          </cell>
        </row>
        <row r="7">
          <cell r="AG7">
            <v>0</v>
          </cell>
          <cell r="AH7" t="str">
            <v>info@abacohealth.com</v>
          </cell>
          <cell r="AI7" t="str">
            <v/>
          </cell>
          <cell r="AJ7">
            <v>0</v>
          </cell>
          <cell r="AK7" t="str">
            <v>5000001190</v>
          </cell>
          <cell r="AL7" t="str">
            <v>5000001190       </v>
          </cell>
          <cell r="AM7" t="str">
            <v>5000001190 </v>
          </cell>
          <cell r="AN7" t="str">
            <v>5000001190</v>
          </cell>
          <cell r="AO7">
            <v>0</v>
          </cell>
          <cell r="AP7">
            <v>0</v>
          </cell>
          <cell r="AQ7" t="str">
            <v>V1W 3G8</v>
          </cell>
          <cell r="AR7">
            <v>0</v>
          </cell>
          <cell r="AS7" t="str">
            <v>MONDAY TO SATURDAY 9-6PM</v>
          </cell>
          <cell r="AT7" t="str">
            <v>EN</v>
          </cell>
        </row>
        <row r="7">
          <cell r="AV7">
            <v>1</v>
          </cell>
          <cell r="AW7" t="b">
            <v>0</v>
          </cell>
        </row>
        <row r="7">
          <cell r="AY7" t="str">
            <v>BC3</v>
          </cell>
          <cell r="AZ7" t="b">
            <v>0</v>
          </cell>
        </row>
        <row r="7">
          <cell r="BB7" t="str">
            <v>ACTIF</v>
          </cell>
          <cell r="BC7" t="str">
            <v/>
          </cell>
          <cell r="BD7" t="str">
            <v>accounting@abacohealth.com</v>
          </cell>
        </row>
        <row r="8">
          <cell r="A8" t="str">
            <v>5000001017</v>
          </cell>
          <cell r="B8" t="str">
            <v>ABBY NATURO CLINIC</v>
          </cell>
          <cell r="C8" t="str">
            <v>288 Gardner cres</v>
          </cell>
          <cell r="D8" t="str">
            <v>Abbotsford</v>
          </cell>
          <cell r="E8" t="str">
            <v>BC</v>
          </cell>
          <cell r="F8" t="str">
            <v>VANCOUVER</v>
          </cell>
          <cell r="G8" t="str">
            <v>NATUREL</v>
          </cell>
          <cell r="H8">
            <v>0</v>
          </cell>
        </row>
        <row r="8">
          <cell r="J8" t="str">
            <v>E</v>
          </cell>
        </row>
        <row r="8">
          <cell r="L8" t="str">
            <v>ATT VIR</v>
          </cell>
          <cell r="M8">
            <v>0.05</v>
          </cell>
          <cell r="N8">
            <v>0</v>
          </cell>
          <cell r="O8" t="str">
            <v>BEAU</v>
          </cell>
          <cell r="P8">
            <v>0</v>
          </cell>
          <cell r="Q8">
            <v>0</v>
          </cell>
          <cell r="R8">
            <v>5</v>
          </cell>
        </row>
        <row r="8"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8">
          <cell r="AG8">
            <v>0</v>
          </cell>
          <cell r="AH8">
            <v>0</v>
          </cell>
          <cell r="AI8" t="str">
            <v/>
          </cell>
          <cell r="AJ8">
            <v>0</v>
          </cell>
          <cell r="AK8" t="str">
            <v>5000001017</v>
          </cell>
          <cell r="AL8" t="str">
            <v>5000001017       </v>
          </cell>
          <cell r="AM8" t="str">
            <v>5000001017 </v>
          </cell>
          <cell r="AN8" t="str">
            <v>5000001017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 t="str">
            <v>EN</v>
          </cell>
        </row>
        <row r="8">
          <cell r="AV8">
            <v>1</v>
          </cell>
          <cell r="AW8" t="b">
            <v>0</v>
          </cell>
        </row>
        <row r="8">
          <cell r="AY8" t="str">
            <v>BC1</v>
          </cell>
          <cell r="AZ8" t="b">
            <v>0</v>
          </cell>
        </row>
        <row r="8">
          <cell r="BB8" t="str">
            <v>ACTIF</v>
          </cell>
          <cell r="BC8" t="str">
            <v/>
          </cell>
          <cell r="BD8">
            <v>0</v>
          </cell>
        </row>
        <row r="9">
          <cell r="A9" t="str">
            <v>5000002112</v>
          </cell>
          <cell r="B9" t="str">
            <v>ABUNDANCE ESSENTIALS</v>
          </cell>
          <cell r="C9" t="str">
            <v>400 Dundas st E #2</v>
          </cell>
          <cell r="D9" t="str">
            <v>Whitby</v>
          </cell>
          <cell r="E9" t="str">
            <v>ON</v>
          </cell>
          <cell r="F9" t="str">
            <v>GTA</v>
          </cell>
          <cell r="G9" t="str">
            <v>NATUREL</v>
          </cell>
          <cell r="H9">
            <v>0</v>
          </cell>
        </row>
        <row r="9">
          <cell r="J9" t="str">
            <v>E</v>
          </cell>
        </row>
        <row r="9">
          <cell r="L9" t="str">
            <v>ATT VIR</v>
          </cell>
          <cell r="M9">
            <v>0.05</v>
          </cell>
          <cell r="N9">
            <v>0</v>
          </cell>
          <cell r="O9" t="str">
            <v>BEAU</v>
          </cell>
          <cell r="P9">
            <v>0</v>
          </cell>
          <cell r="Q9">
            <v>0</v>
          </cell>
          <cell r="R9">
            <v>5</v>
          </cell>
        </row>
        <row r="9"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9">
          <cell r="AG9">
            <v>0</v>
          </cell>
          <cell r="AH9">
            <v>0</v>
          </cell>
          <cell r="AI9" t="str">
            <v/>
          </cell>
          <cell r="AJ9">
            <v>0</v>
          </cell>
          <cell r="AK9" t="str">
            <v>5000002112</v>
          </cell>
          <cell r="AL9" t="str">
            <v>5000002112       </v>
          </cell>
          <cell r="AM9" t="str">
            <v>5000002112 </v>
          </cell>
          <cell r="AN9" t="str">
            <v>5000002112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 t="str">
            <v>EN</v>
          </cell>
        </row>
        <row r="9">
          <cell r="AV9">
            <v>1</v>
          </cell>
          <cell r="AW9" t="b">
            <v>0</v>
          </cell>
        </row>
        <row r="9">
          <cell r="AY9" t="str">
            <v>GTA</v>
          </cell>
          <cell r="AZ9" t="b">
            <v>0</v>
          </cell>
        </row>
        <row r="9">
          <cell r="BB9" t="str">
            <v>ACTIF</v>
          </cell>
          <cell r="BC9" t="str">
            <v/>
          </cell>
          <cell r="BD9">
            <v>0</v>
          </cell>
        </row>
        <row r="10">
          <cell r="A10" t="str">
            <v>5000001018</v>
          </cell>
          <cell r="B10" t="str">
            <v>ACACIA NUTRITION</v>
          </cell>
          <cell r="C10" t="str">
            <v>2048 41 ave W</v>
          </cell>
          <cell r="D10" t="str">
            <v>Vancouver</v>
          </cell>
          <cell r="E10" t="str">
            <v>BC</v>
          </cell>
          <cell r="F10" t="str">
            <v>VANCOUVER</v>
          </cell>
          <cell r="G10" t="str">
            <v>NATUREL</v>
          </cell>
          <cell r="H10" t="str">
            <v>602-263-2551</v>
          </cell>
        </row>
        <row r="10">
          <cell r="J10" t="str">
            <v>E</v>
          </cell>
        </row>
        <row r="10">
          <cell r="L10" t="str">
            <v>ATT VIR</v>
          </cell>
          <cell r="M10">
            <v>0.05</v>
          </cell>
          <cell r="N10">
            <v>0</v>
          </cell>
          <cell r="O10" t="str">
            <v>BEAU</v>
          </cell>
          <cell r="P10">
            <v>0</v>
          </cell>
          <cell r="Q10">
            <v>0</v>
          </cell>
          <cell r="R10">
            <v>5</v>
          </cell>
        </row>
        <row r="10">
          <cell r="T10">
            <v>0</v>
          </cell>
          <cell r="U10" t="str">
            <v>acacianutrition@gmail.com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0">
          <cell r="AG10">
            <v>0</v>
          </cell>
          <cell r="AH10">
            <v>0</v>
          </cell>
          <cell r="AI10" t="str">
            <v/>
          </cell>
          <cell r="AJ10">
            <v>0</v>
          </cell>
          <cell r="AK10" t="str">
            <v>5000001018</v>
          </cell>
          <cell r="AL10" t="str">
            <v>5000001018       </v>
          </cell>
          <cell r="AM10" t="str">
            <v>5000001018 </v>
          </cell>
          <cell r="AN10" t="str">
            <v>5000001018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 t="str">
            <v>EN</v>
          </cell>
        </row>
        <row r="10">
          <cell r="AV10">
            <v>1</v>
          </cell>
          <cell r="AW10" t="b">
            <v>0</v>
          </cell>
        </row>
        <row r="10">
          <cell r="AY10" t="str">
            <v>BC1</v>
          </cell>
          <cell r="AZ10" t="b">
            <v>0</v>
          </cell>
        </row>
        <row r="10">
          <cell r="BB10" t="str">
            <v>ACTIF</v>
          </cell>
          <cell r="BC10" t="str">
            <v/>
          </cell>
          <cell r="BD10">
            <v>0</v>
          </cell>
        </row>
        <row r="11">
          <cell r="A11" t="str">
            <v>1000001011</v>
          </cell>
          <cell r="B11" t="str">
            <v>ACUP ANICK LAUZON</v>
          </cell>
          <cell r="C11" t="str">
            <v>301 Montée du Comté</v>
          </cell>
          <cell r="D11" t="str">
            <v>Les Coteaux</v>
          </cell>
          <cell r="E11" t="str">
            <v>QC</v>
          </cell>
          <cell r="F11" t="str">
            <v>RIVE SUD</v>
          </cell>
          <cell r="G11" t="str">
            <v>CLINIC</v>
          </cell>
          <cell r="H11" t="str">
            <v>450-217-1622</v>
          </cell>
        </row>
        <row r="11">
          <cell r="J11">
            <v>0</v>
          </cell>
        </row>
        <row r="11">
          <cell r="L11">
            <v>30</v>
          </cell>
          <cell r="M11">
            <v>0.05</v>
          </cell>
          <cell r="N11">
            <v>0</v>
          </cell>
          <cell r="O11" t="str">
            <v>CLEF</v>
          </cell>
          <cell r="P11" t="str">
            <v>1002171622</v>
          </cell>
          <cell r="Q11">
            <v>0</v>
          </cell>
          <cell r="R11">
            <v>5</v>
          </cell>
        </row>
        <row r="11">
          <cell r="T11" t="str">
            <v>Anick LAUZON</v>
          </cell>
          <cell r="U11" t="str">
            <v>anicklauzonac@gmail.com</v>
          </cell>
          <cell r="V11">
            <v>0</v>
          </cell>
          <cell r="W11" t="str">
            <v>2025/03/24</v>
          </cell>
          <cell r="X11">
            <v>0</v>
          </cell>
          <cell r="Y11">
            <v>3353.84</v>
          </cell>
          <cell r="Z11">
            <v>15066.85</v>
          </cell>
          <cell r="AA11" t="str">
            <v>2017/05/03</v>
          </cell>
          <cell r="AB11">
            <v>0</v>
          </cell>
          <cell r="AC11" t="str">
            <v>Anick LAUZON</v>
          </cell>
          <cell r="AD11" t="str">
            <v>anicklauzonac@gmail.com</v>
          </cell>
          <cell r="AE11">
            <v>0</v>
          </cell>
        </row>
        <row r="11">
          <cell r="AG11">
            <v>0</v>
          </cell>
          <cell r="AH11">
            <v>0</v>
          </cell>
          <cell r="AI11" t="str">
            <v/>
          </cell>
          <cell r="AJ11">
            <v>0</v>
          </cell>
          <cell r="AK11" t="str">
            <v>1002171622</v>
          </cell>
          <cell r="AL11" t="str">
            <v>1000001011       </v>
          </cell>
          <cell r="AM11" t="str">
            <v>1000001011 </v>
          </cell>
          <cell r="AN11" t="str">
            <v>1000001011</v>
          </cell>
          <cell r="AO11">
            <v>0</v>
          </cell>
          <cell r="AP11" t="str">
            <v>Unité 21</v>
          </cell>
          <cell r="AQ11" t="str">
            <v>J7X 0B1</v>
          </cell>
          <cell r="AR11">
            <v>0</v>
          </cell>
          <cell r="AS11">
            <v>0</v>
          </cell>
          <cell r="AT11" t="str">
            <v>FR</v>
          </cell>
        </row>
        <row r="11">
          <cell r="AV11">
            <v>1</v>
          </cell>
          <cell r="AW11" t="b">
            <v>0</v>
          </cell>
        </row>
        <row r="11">
          <cell r="AY11" t="str">
            <v>Q16</v>
          </cell>
          <cell r="AZ11" t="b">
            <v>1</v>
          </cell>
        </row>
        <row r="11">
          <cell r="BB11" t="str">
            <v>ACTIF</v>
          </cell>
          <cell r="BC11" t="str">
            <v/>
          </cell>
          <cell r="BD11" t="str">
            <v>anicklauzonac@gmail.com</v>
          </cell>
        </row>
        <row r="12">
          <cell r="A12" t="str">
            <v>5000001194</v>
          </cell>
          <cell r="B12" t="str">
            <v>ADVANTAGE HEALTH</v>
          </cell>
          <cell r="C12" t="str">
            <v>5787 Steeles ave W</v>
          </cell>
          <cell r="D12" t="str">
            <v>North York</v>
          </cell>
          <cell r="E12" t="str">
            <v>ON</v>
          </cell>
          <cell r="F12" t="str">
            <v>GTA</v>
          </cell>
          <cell r="G12" t="str">
            <v>NATUREL</v>
          </cell>
          <cell r="H12" t="str">
            <v>800-304-1497</v>
          </cell>
        </row>
        <row r="12">
          <cell r="J12" t="str">
            <v>E</v>
          </cell>
        </row>
        <row r="12">
          <cell r="L12" t="str">
            <v>ATT VIR</v>
          </cell>
          <cell r="M12">
            <v>0.05</v>
          </cell>
          <cell r="N12">
            <v>0</v>
          </cell>
          <cell r="O12" t="str">
            <v>BEAU</v>
          </cell>
          <cell r="P12">
            <v>0</v>
          </cell>
          <cell r="Q12">
            <v>0</v>
          </cell>
          <cell r="R12">
            <v>5</v>
          </cell>
        </row>
        <row r="12"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 t="str">
            <v>2018/07/16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2">
          <cell r="AG12">
            <v>0</v>
          </cell>
          <cell r="AH12">
            <v>0</v>
          </cell>
          <cell r="AI12" t="str">
            <v/>
          </cell>
          <cell r="AJ12">
            <v>0</v>
          </cell>
          <cell r="AK12" t="str">
            <v>5000001194</v>
          </cell>
          <cell r="AL12" t="str">
            <v>5000001194       </v>
          </cell>
          <cell r="AM12" t="str">
            <v>5000001194 </v>
          </cell>
          <cell r="AN12" t="str">
            <v>5000001194</v>
          </cell>
          <cell r="AO12">
            <v>0</v>
          </cell>
          <cell r="AP12">
            <v>0</v>
          </cell>
          <cell r="AQ12" t="str">
            <v>M9L 2W3</v>
          </cell>
          <cell r="AR12">
            <v>0</v>
          </cell>
          <cell r="AS12">
            <v>0</v>
          </cell>
          <cell r="AT12" t="str">
            <v>EN</v>
          </cell>
        </row>
        <row r="12">
          <cell r="AV12">
            <v>1</v>
          </cell>
          <cell r="AW12" t="b">
            <v>0</v>
          </cell>
        </row>
        <row r="12">
          <cell r="AY12" t="str">
            <v>GTA</v>
          </cell>
          <cell r="AZ12" t="b">
            <v>0</v>
          </cell>
        </row>
        <row r="12">
          <cell r="BB12" t="str">
            <v>ACTIF</v>
          </cell>
          <cell r="BC12" t="str">
            <v/>
          </cell>
          <cell r="BD12">
            <v>0</v>
          </cell>
        </row>
        <row r="13">
          <cell r="A13" t="str">
            <v>5000001195</v>
          </cell>
          <cell r="B13" t="str">
            <v>ADVENTUROUS CHEF</v>
          </cell>
          <cell r="C13" t="str">
            <v>401 5th st E</v>
          </cell>
          <cell r="D13" t="str">
            <v>Owen Sound</v>
          </cell>
          <cell r="E13" t="str">
            <v>ON</v>
          </cell>
          <cell r="F13" t="str">
            <v>GTA</v>
          </cell>
          <cell r="G13" t="str">
            <v>NATUREL</v>
          </cell>
          <cell r="H13" t="str">
            <v>519-371-2731</v>
          </cell>
        </row>
        <row r="13">
          <cell r="J13" t="str">
            <v>E</v>
          </cell>
        </row>
        <row r="13">
          <cell r="L13" t="str">
            <v>ATT VIR</v>
          </cell>
          <cell r="M13">
            <v>0.05</v>
          </cell>
          <cell r="N13">
            <v>0</v>
          </cell>
          <cell r="O13" t="str">
            <v>BEAU</v>
          </cell>
          <cell r="P13">
            <v>0</v>
          </cell>
          <cell r="Q13">
            <v>0</v>
          </cell>
          <cell r="R13">
            <v>5</v>
          </cell>
        </row>
        <row r="13">
          <cell r="T13">
            <v>0</v>
          </cell>
          <cell r="U13" t="str">
            <v>bcdolan@sympatico.ca</v>
          </cell>
          <cell r="V13">
            <v>0</v>
          </cell>
          <cell r="W13" t="str">
            <v>2015/01/01</v>
          </cell>
          <cell r="X13">
            <v>0</v>
          </cell>
          <cell r="Y13">
            <v>0</v>
          </cell>
          <cell r="Z13">
            <v>0</v>
          </cell>
          <cell r="AA13" t="str">
            <v>2015/01/01</v>
          </cell>
          <cell r="AB13">
            <v>0</v>
          </cell>
          <cell r="AC13" t="str">
            <v>Barbara DOLAN</v>
          </cell>
          <cell r="AD13" t="str">
            <v>bcdolan@sympatico.ca</v>
          </cell>
          <cell r="AE13">
            <v>0</v>
          </cell>
        </row>
        <row r="13">
          <cell r="AG13">
            <v>0</v>
          </cell>
          <cell r="AH13">
            <v>0</v>
          </cell>
          <cell r="AI13" t="str">
            <v/>
          </cell>
          <cell r="AJ13">
            <v>0</v>
          </cell>
          <cell r="AK13" t="str">
            <v>5000001195</v>
          </cell>
          <cell r="AL13" t="str">
            <v>5000001195       </v>
          </cell>
          <cell r="AM13" t="str">
            <v>5000001195 </v>
          </cell>
          <cell r="AN13" t="str">
            <v>5000001195</v>
          </cell>
          <cell r="AO13">
            <v>0</v>
          </cell>
          <cell r="AP13">
            <v>0</v>
          </cell>
          <cell r="AQ13" t="str">
            <v>N4K 1C9</v>
          </cell>
          <cell r="AR13">
            <v>0</v>
          </cell>
          <cell r="AS13">
            <v>0</v>
          </cell>
          <cell r="AT13" t="str">
            <v>EN</v>
          </cell>
        </row>
        <row r="13">
          <cell r="AV13">
            <v>1</v>
          </cell>
          <cell r="AW13" t="b">
            <v>0</v>
          </cell>
        </row>
        <row r="13">
          <cell r="AY13" t="str">
            <v>GTA</v>
          </cell>
          <cell r="AZ13" t="b">
            <v>0</v>
          </cell>
        </row>
        <row r="13">
          <cell r="BB13" t="str">
            <v>ACTIF</v>
          </cell>
          <cell r="BC13" t="str">
            <v/>
          </cell>
          <cell r="BD13">
            <v>0</v>
          </cell>
        </row>
        <row r="14">
          <cell r="A14" t="str">
            <v>5000001197</v>
          </cell>
          <cell r="B14" t="str">
            <v>AGRAM MEATS</v>
          </cell>
          <cell r="C14" t="str">
            <v>10676 Trafalgar rd</v>
          </cell>
          <cell r="D14" t="str">
            <v>Georgetown</v>
          </cell>
          <cell r="E14" t="str">
            <v>ON</v>
          </cell>
          <cell r="F14" t="str">
            <v>GTA</v>
          </cell>
          <cell r="G14" t="str">
            <v>NATUREL</v>
          </cell>
          <cell r="H14" t="str">
            <v>905-887-6082</v>
          </cell>
        </row>
        <row r="14">
          <cell r="J14" t="str">
            <v>E</v>
          </cell>
        </row>
        <row r="14">
          <cell r="L14" t="str">
            <v>ATT VIR</v>
          </cell>
          <cell r="M14">
            <v>0.05</v>
          </cell>
          <cell r="N14">
            <v>0</v>
          </cell>
          <cell r="O14" t="str">
            <v>BEAU</v>
          </cell>
          <cell r="P14">
            <v>0</v>
          </cell>
          <cell r="Q14">
            <v>0</v>
          </cell>
          <cell r="R14">
            <v>5</v>
          </cell>
        </row>
        <row r="14"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 t="str">
            <v>2016/01/18</v>
          </cell>
          <cell r="AB14">
            <v>0</v>
          </cell>
          <cell r="AC14" t="str">
            <v>Jasmin ZDUNIC</v>
          </cell>
          <cell r="AD14" t="str">
            <v>office@miltonvalleyhomes.com</v>
          </cell>
          <cell r="AE14">
            <v>0</v>
          </cell>
        </row>
        <row r="14">
          <cell r="AG14">
            <v>0</v>
          </cell>
          <cell r="AH14">
            <v>0</v>
          </cell>
          <cell r="AI14" t="str">
            <v/>
          </cell>
          <cell r="AJ14">
            <v>0</v>
          </cell>
          <cell r="AK14" t="str">
            <v>5000001197</v>
          </cell>
          <cell r="AL14" t="str">
            <v>5000001197       </v>
          </cell>
          <cell r="AM14" t="str">
            <v>5000001197 </v>
          </cell>
          <cell r="AN14" t="str">
            <v>5000001197</v>
          </cell>
          <cell r="AO14">
            <v>0</v>
          </cell>
          <cell r="AP14">
            <v>0</v>
          </cell>
          <cell r="AQ14" t="str">
            <v>L7G 4S5</v>
          </cell>
          <cell r="AR14">
            <v>0</v>
          </cell>
          <cell r="AS14">
            <v>0</v>
          </cell>
          <cell r="AT14" t="str">
            <v>EN</v>
          </cell>
        </row>
        <row r="14">
          <cell r="AV14">
            <v>1</v>
          </cell>
          <cell r="AW14" t="b">
            <v>0</v>
          </cell>
        </row>
        <row r="14">
          <cell r="AY14" t="str">
            <v>GTA</v>
          </cell>
          <cell r="AZ14" t="b">
            <v>0</v>
          </cell>
        </row>
        <row r="14">
          <cell r="BB14" t="str">
            <v>ACTIF</v>
          </cell>
          <cell r="BC14" t="str">
            <v/>
          </cell>
          <cell r="BD14">
            <v>0</v>
          </cell>
        </row>
        <row r="15">
          <cell r="A15" t="str">
            <v>5000001198</v>
          </cell>
          <cell r="B15" t="str">
            <v>ALBERNI HEALTH BASKET</v>
          </cell>
          <cell r="C15" t="str">
            <v>4744 Johnston rd</v>
          </cell>
          <cell r="D15" t="str">
            <v>Port Alberni</v>
          </cell>
          <cell r="E15" t="str">
            <v>BC</v>
          </cell>
          <cell r="F15" t="str">
            <v>BC ISLANDS</v>
          </cell>
          <cell r="G15" t="str">
            <v>NATUREL</v>
          </cell>
          <cell r="H15" t="str">
            <v>250-723-3912</v>
          </cell>
        </row>
        <row r="15">
          <cell r="J15" t="str">
            <v>E</v>
          </cell>
        </row>
        <row r="15">
          <cell r="L15" t="str">
            <v>ATT VIR</v>
          </cell>
          <cell r="M15">
            <v>0.05</v>
          </cell>
          <cell r="N15">
            <v>0</v>
          </cell>
          <cell r="O15" t="str">
            <v>BEAU</v>
          </cell>
          <cell r="P15">
            <v>0</v>
          </cell>
          <cell r="Q15">
            <v>0</v>
          </cell>
          <cell r="R15">
            <v>5</v>
          </cell>
        </row>
        <row r="15"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 t="str">
            <v>2015/05/28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5">
          <cell r="AG15">
            <v>0</v>
          </cell>
          <cell r="AH15">
            <v>0</v>
          </cell>
          <cell r="AI15" t="str">
            <v/>
          </cell>
          <cell r="AJ15">
            <v>0</v>
          </cell>
          <cell r="AK15" t="str">
            <v>5000001198</v>
          </cell>
          <cell r="AL15" t="str">
            <v>5000001198       </v>
          </cell>
          <cell r="AM15" t="str">
            <v>5000001198 </v>
          </cell>
          <cell r="AN15" t="str">
            <v>5000001198</v>
          </cell>
          <cell r="AO15">
            <v>0</v>
          </cell>
          <cell r="AP15">
            <v>0</v>
          </cell>
          <cell r="AQ15" t="str">
            <v>V9Y 5M3</v>
          </cell>
          <cell r="AR15">
            <v>0</v>
          </cell>
          <cell r="AS15">
            <v>0</v>
          </cell>
          <cell r="AT15" t="str">
            <v>EN</v>
          </cell>
        </row>
        <row r="15">
          <cell r="AV15">
            <v>1</v>
          </cell>
          <cell r="AW15" t="b">
            <v>0</v>
          </cell>
        </row>
        <row r="15">
          <cell r="AY15" t="str">
            <v>BC2</v>
          </cell>
          <cell r="AZ15" t="b">
            <v>0</v>
          </cell>
        </row>
        <row r="15">
          <cell r="BB15" t="str">
            <v>ACTIF</v>
          </cell>
          <cell r="BC15" t="str">
            <v/>
          </cell>
          <cell r="BD15">
            <v>0</v>
          </cell>
        </row>
        <row r="16">
          <cell r="A16" t="str">
            <v>1000001012</v>
          </cell>
          <cell r="B16" t="str">
            <v>ALCHIMISTE EN HERBE</v>
          </cell>
          <cell r="C16" t="str">
            <v>4567 rue St-Denis</v>
          </cell>
          <cell r="D16" t="str">
            <v>Montréal</v>
          </cell>
          <cell r="E16" t="str">
            <v>QC</v>
          </cell>
          <cell r="F16" t="str">
            <v>MONTRÉAL</v>
          </cell>
          <cell r="G16" t="str">
            <v>ZERO</v>
          </cell>
          <cell r="H16" t="str">
            <v>514-842-6880</v>
          </cell>
        </row>
        <row r="16">
          <cell r="J16" t="str">
            <v>A</v>
          </cell>
        </row>
        <row r="16">
          <cell r="L16">
            <v>30</v>
          </cell>
          <cell r="M16">
            <v>0.06</v>
          </cell>
          <cell r="N16">
            <v>0</v>
          </cell>
          <cell r="O16" t="str">
            <v>LIN</v>
          </cell>
          <cell r="P16" t="str">
            <v>PROCHAINE COMMANDE</v>
          </cell>
          <cell r="Q16" t="str">
            <v>EDU-FR</v>
          </cell>
          <cell r="R16">
            <v>6</v>
          </cell>
        </row>
        <row r="16">
          <cell r="T16" t="str">
            <v>Marie-Claude DUPUIS</v>
          </cell>
          <cell r="U16" t="str">
            <v>alchimisteenherbe@gmail.com</v>
          </cell>
          <cell r="V16">
            <v>0</v>
          </cell>
          <cell r="W16" t="str">
            <v>2025/08/11</v>
          </cell>
          <cell r="X16">
            <v>44664.3</v>
          </cell>
          <cell r="Y16">
            <v>280306.03</v>
          </cell>
          <cell r="Z16">
            <v>1612561.82</v>
          </cell>
          <cell r="AA16" t="str">
            <v>2003/08/05</v>
          </cell>
          <cell r="AB16">
            <v>0</v>
          </cell>
          <cell r="AC16" t="str">
            <v>Marie-Claude DUPUIS</v>
          </cell>
          <cell r="AD16">
            <v>0</v>
          </cell>
          <cell r="AE16">
            <v>0</v>
          </cell>
        </row>
        <row r="16">
          <cell r="AG16" t="str">
            <v>Marie-Claude DUPUIS</v>
          </cell>
          <cell r="AH16" t="str">
            <v>alchimisteenherbe@gmail.com</v>
          </cell>
          <cell r="AI16" t="str">
            <v/>
          </cell>
          <cell r="AJ16">
            <v>0</v>
          </cell>
          <cell r="AK16" t="str">
            <v>PROCHAINE COMMANDE</v>
          </cell>
          <cell r="AL16" t="str">
            <v>1000001012       </v>
          </cell>
          <cell r="AM16" t="str">
            <v>1000001012 </v>
          </cell>
          <cell r="AN16" t="str">
            <v>1000001012</v>
          </cell>
          <cell r="AO16">
            <v>0</v>
          </cell>
          <cell r="AP16">
            <v>0</v>
          </cell>
          <cell r="AQ16" t="str">
            <v>H2J 2L4</v>
          </cell>
          <cell r="AR16" t="str">
            <v>514-842-4160</v>
          </cell>
          <cell r="AS16" t="str">
            <v>SI PALETTE:23.00$</v>
          </cell>
          <cell r="AT16" t="str">
            <v>FR</v>
          </cell>
        </row>
        <row r="16">
          <cell r="AV16">
            <v>6</v>
          </cell>
          <cell r="AW16" t="b">
            <v>0</v>
          </cell>
        </row>
        <row r="16">
          <cell r="AY16" t="str">
            <v>Q06</v>
          </cell>
          <cell r="AZ16" t="b">
            <v>1</v>
          </cell>
        </row>
        <row r="16">
          <cell r="BB16" t="str">
            <v>ACTIF</v>
          </cell>
          <cell r="BC16" t="str">
            <v/>
          </cell>
          <cell r="BD16">
            <v>0</v>
          </cell>
        </row>
        <row r="17">
          <cell r="A17" t="str">
            <v>1000001013</v>
          </cell>
          <cell r="B17" t="str">
            <v>ALIMENTATION NATURELLE</v>
          </cell>
          <cell r="C17" t="str">
            <v>433 rue St-Viateur</v>
          </cell>
          <cell r="D17" t="str">
            <v>Joliette</v>
          </cell>
          <cell r="E17" t="str">
            <v>QC</v>
          </cell>
          <cell r="F17" t="str">
            <v>LANAUDIÈRE</v>
          </cell>
          <cell r="G17" t="str">
            <v>NATUREL</v>
          </cell>
          <cell r="H17" t="str">
            <v>450-753-4431</v>
          </cell>
        </row>
        <row r="17">
          <cell r="J17" t="str">
            <v>D</v>
          </cell>
        </row>
        <row r="17">
          <cell r="L17">
            <v>30</v>
          </cell>
          <cell r="M17">
            <v>0.05</v>
          </cell>
          <cell r="N17">
            <v>0</v>
          </cell>
          <cell r="O17" t="str">
            <v>NAT</v>
          </cell>
          <cell r="P17" t="str">
            <v>PROCHAINE COMMANDE</v>
          </cell>
          <cell r="Q17" t="str">
            <v>EDU-FR</v>
          </cell>
          <cell r="R17">
            <v>5</v>
          </cell>
        </row>
        <row r="17">
          <cell r="T17" t="str">
            <v>Nathalie LANDRY</v>
          </cell>
          <cell r="U17" t="str">
            <v>alimentationnaturelle@outlook.com</v>
          </cell>
          <cell r="V17">
            <v>0</v>
          </cell>
          <cell r="W17" t="str">
            <v>2025/07/15</v>
          </cell>
          <cell r="X17">
            <v>2925.89</v>
          </cell>
          <cell r="Y17">
            <v>27126.83</v>
          </cell>
          <cell r="Z17">
            <v>467057.47</v>
          </cell>
          <cell r="AA17" t="str">
            <v>1996/01/03</v>
          </cell>
          <cell r="AB17">
            <v>0</v>
          </cell>
          <cell r="AC17" t="str">
            <v>Nathalie LANDRY</v>
          </cell>
          <cell r="AD17" t="str">
            <v>alimentationnaturelle@outlook.com</v>
          </cell>
          <cell r="AE17" t="str">
            <v>Nathalie LANDRY</v>
          </cell>
        </row>
        <row r="17">
          <cell r="AG17" t="str">
            <v>Martine ARCHAMBAULT</v>
          </cell>
          <cell r="AH17" t="str">
            <v>alimentationnaturelle@outlook.com</v>
          </cell>
          <cell r="AI17" t="str">
            <v/>
          </cell>
          <cell r="AJ17">
            <v>0</v>
          </cell>
          <cell r="AK17" t="str">
            <v>PROCHAINE COMMANDE</v>
          </cell>
          <cell r="AL17" t="str">
            <v>1000001013       </v>
          </cell>
          <cell r="AM17" t="str">
            <v>1000001013 </v>
          </cell>
          <cell r="AN17" t="str">
            <v>1000001013</v>
          </cell>
          <cell r="AO17">
            <v>0</v>
          </cell>
          <cell r="AP17">
            <v>0</v>
          </cell>
          <cell r="AQ17" t="str">
            <v>J6E 3A9</v>
          </cell>
          <cell r="AR17" t="str">
            <v>450-753-7093</v>
          </cell>
          <cell r="AS17">
            <v>0</v>
          </cell>
          <cell r="AT17" t="str">
            <v>FR</v>
          </cell>
        </row>
        <row r="17">
          <cell r="AV17">
            <v>3</v>
          </cell>
          <cell r="AW17" t="b">
            <v>0</v>
          </cell>
        </row>
        <row r="17">
          <cell r="AY17" t="str">
            <v>Q14</v>
          </cell>
          <cell r="AZ17" t="b">
            <v>1</v>
          </cell>
        </row>
        <row r="17">
          <cell r="BB17" t="str">
            <v>ACTIF</v>
          </cell>
          <cell r="BC17" t="str">
            <v/>
          </cell>
          <cell r="BD17" t="str">
            <v>alimentationnaturelle@outlook.com</v>
          </cell>
        </row>
        <row r="18">
          <cell r="A18" t="str">
            <v>1000001014</v>
          </cell>
          <cell r="B18" t="str">
            <v>ALIMENTEX</v>
          </cell>
          <cell r="C18" t="str">
            <v>1188 1re av</v>
          </cell>
          <cell r="D18" t="str">
            <v>Québec</v>
          </cell>
          <cell r="E18" t="str">
            <v>QC</v>
          </cell>
          <cell r="F18" t="str">
            <v>QUÉBEC</v>
          </cell>
          <cell r="G18" t="str">
            <v>NATUREL</v>
          </cell>
          <cell r="H18" t="str">
            <v>418-529-7988</v>
          </cell>
        </row>
        <row r="18">
          <cell r="J18" t="str">
            <v>C</v>
          </cell>
        </row>
        <row r="18">
          <cell r="L18">
            <v>30</v>
          </cell>
          <cell r="M18">
            <v>0.06</v>
          </cell>
          <cell r="N18">
            <v>0</v>
          </cell>
          <cell r="O18" t="str">
            <v>LIN</v>
          </cell>
          <cell r="P18" t="str">
            <v>PROCHAINE COMMANDE</v>
          </cell>
          <cell r="Q18" t="str">
            <v>EDU-FR</v>
          </cell>
          <cell r="R18">
            <v>6</v>
          </cell>
        </row>
        <row r="18">
          <cell r="T18" t="str">
            <v>Louis GAGNE</v>
          </cell>
          <cell r="U18" t="str">
            <v>louis@alimentex.org</v>
          </cell>
          <cell r="V18">
            <v>0</v>
          </cell>
          <cell r="W18" t="str">
            <v>2025/07/24</v>
          </cell>
          <cell r="X18">
            <v>6210.09</v>
          </cell>
          <cell r="Y18">
            <v>37005.14</v>
          </cell>
          <cell r="Z18">
            <v>282804</v>
          </cell>
          <cell r="AA18">
            <v>0</v>
          </cell>
          <cell r="AB18">
            <v>0</v>
          </cell>
          <cell r="AC18" t="str">
            <v>Louis GAGNE</v>
          </cell>
          <cell r="AD18" t="str">
            <v>achats@alimentex.ca</v>
          </cell>
          <cell r="AE18">
            <v>0</v>
          </cell>
        </row>
        <row r="18">
          <cell r="AG18" t="str">
            <v>Irazu SANCHEZ</v>
          </cell>
          <cell r="AH18" t="str">
            <v>louis@alimentex.ca</v>
          </cell>
          <cell r="AI18" t="str">
            <v/>
          </cell>
          <cell r="AJ18">
            <v>0</v>
          </cell>
          <cell r="AK18" t="str">
            <v>PROCHAINE COMMANDE</v>
          </cell>
          <cell r="AL18" t="str">
            <v>1000001014       </v>
          </cell>
          <cell r="AM18" t="str">
            <v>1000001014 </v>
          </cell>
          <cell r="AN18" t="str">
            <v>1000001014</v>
          </cell>
          <cell r="AO18">
            <v>0</v>
          </cell>
          <cell r="AP18">
            <v>0</v>
          </cell>
          <cell r="AQ18" t="str">
            <v>G1L 3K8</v>
          </cell>
          <cell r="AR18" t="str">
            <v>418-529-6939</v>
          </cell>
          <cell r="AS18">
            <v>0</v>
          </cell>
          <cell r="AT18" t="str">
            <v>FR</v>
          </cell>
        </row>
        <row r="18">
          <cell r="AV18">
            <v>4</v>
          </cell>
          <cell r="AW18" t="b">
            <v>0</v>
          </cell>
        </row>
        <row r="18">
          <cell r="AY18" t="str">
            <v>Q03</v>
          </cell>
          <cell r="AZ18" t="b">
            <v>1</v>
          </cell>
        </row>
        <row r="18">
          <cell r="BB18" t="str">
            <v>ACTIF</v>
          </cell>
          <cell r="BC18" t="str">
            <v/>
          </cell>
          <cell r="BD18" t="str">
            <v>comptabilite@alimentex.ca</v>
          </cell>
        </row>
        <row r="19">
          <cell r="A19" t="str">
            <v>1000001015</v>
          </cell>
          <cell r="B19" t="str">
            <v>ALIMENTS  DIMA</v>
          </cell>
          <cell r="C19" t="str">
            <v>12020 boul Albert-Hudon</v>
          </cell>
          <cell r="D19" t="str">
            <v>Montréal</v>
          </cell>
          <cell r="E19" t="str">
            <v>QC</v>
          </cell>
          <cell r="F19" t="str">
            <v>MONTRÉAL</v>
          </cell>
          <cell r="G19" t="str">
            <v>GESTION</v>
          </cell>
          <cell r="H19" t="str">
            <v>514-955-7295</v>
          </cell>
        </row>
        <row r="19">
          <cell r="J19" t="str">
            <v>E</v>
          </cell>
        </row>
        <row r="19">
          <cell r="L19">
            <v>30</v>
          </cell>
          <cell r="M19">
            <v>0.05</v>
          </cell>
          <cell r="N19" t="str">
            <v>MERC</v>
          </cell>
          <cell r="O19" t="str">
            <v>NAT</v>
          </cell>
          <cell r="P19" t="str">
            <v>1009557294</v>
          </cell>
          <cell r="Q19">
            <v>0</v>
          </cell>
          <cell r="R19">
            <v>5</v>
          </cell>
        </row>
        <row r="19">
          <cell r="T19">
            <v>0</v>
          </cell>
          <cell r="U19">
            <v>0</v>
          </cell>
          <cell r="V19">
            <v>0</v>
          </cell>
          <cell r="W19" t="str">
            <v>2023/02/20</v>
          </cell>
          <cell r="X19">
            <v>0</v>
          </cell>
          <cell r="Y19">
            <v>0</v>
          </cell>
          <cell r="Z19">
            <v>987.83</v>
          </cell>
          <cell r="AA19" t="str">
            <v>2016/10/26</v>
          </cell>
          <cell r="AB19">
            <v>0</v>
          </cell>
          <cell r="AC19">
            <v>0</v>
          </cell>
          <cell r="AD19">
            <v>0</v>
          </cell>
          <cell r="AE19" t="str">
            <v>Peck Ki LAOU</v>
          </cell>
        </row>
        <row r="19">
          <cell r="AG19">
            <v>0</v>
          </cell>
          <cell r="AH19">
            <v>0</v>
          </cell>
          <cell r="AI19" t="str">
            <v/>
          </cell>
          <cell r="AJ19">
            <v>0</v>
          </cell>
          <cell r="AK19" t="str">
            <v>1009557294</v>
          </cell>
          <cell r="AL19" t="str">
            <v>1000001015       </v>
          </cell>
          <cell r="AM19" t="str">
            <v>1000001015 </v>
          </cell>
          <cell r="AN19" t="str">
            <v>1000001015</v>
          </cell>
          <cell r="AO19">
            <v>0</v>
          </cell>
          <cell r="AP19" t="str">
            <v>IMPORT EXPORT</v>
          </cell>
          <cell r="AQ19" t="str">
            <v>H1G 3K7</v>
          </cell>
          <cell r="AR19" t="str">
            <v>514-955-7294</v>
          </cell>
          <cell r="AS19">
            <v>0</v>
          </cell>
          <cell r="AT19" t="str">
            <v>FR</v>
          </cell>
        </row>
        <row r="19">
          <cell r="AV19">
            <v>1</v>
          </cell>
          <cell r="AW19" t="b">
            <v>0</v>
          </cell>
        </row>
        <row r="19">
          <cell r="AY19" t="str">
            <v>Q06</v>
          </cell>
          <cell r="AZ19" t="b">
            <v>1</v>
          </cell>
        </row>
        <row r="19">
          <cell r="BB19" t="str">
            <v>ACTIF</v>
          </cell>
          <cell r="BC19" t="str">
            <v/>
          </cell>
          <cell r="BD19" t="str">
            <v>pklaou@alimentsmerci.com</v>
          </cell>
        </row>
        <row r="20">
          <cell r="A20" t="str">
            <v>1000001016</v>
          </cell>
          <cell r="B20" t="str">
            <v>ALIMENTS ALFALFA</v>
          </cell>
          <cell r="C20" t="str">
            <v>282 Place du marché du Nord</v>
          </cell>
          <cell r="D20" t="str">
            <v>Montréal</v>
          </cell>
          <cell r="E20" t="str">
            <v>QC</v>
          </cell>
          <cell r="F20" t="str">
            <v>MONTRÉAL</v>
          </cell>
          <cell r="G20" t="str">
            <v>NATUREL</v>
          </cell>
          <cell r="H20" t="str">
            <v>514-274-3962</v>
          </cell>
        </row>
        <row r="20">
          <cell r="J20" t="str">
            <v>E</v>
          </cell>
        </row>
        <row r="20">
          <cell r="L20">
            <v>30</v>
          </cell>
          <cell r="M20">
            <v>0.05</v>
          </cell>
          <cell r="N20" t="str">
            <v>MERC</v>
          </cell>
          <cell r="O20" t="str">
            <v>NAT</v>
          </cell>
          <cell r="P20" t="str">
            <v>PROCHAINE COMMANDE</v>
          </cell>
          <cell r="Q20" t="str">
            <v>EDU-FR</v>
          </cell>
          <cell r="R20">
            <v>5</v>
          </cell>
        </row>
        <row r="20">
          <cell r="T20" t="str">
            <v>Nancy TURGEON</v>
          </cell>
          <cell r="U20" t="str">
            <v>lam.talon@alimentsmerci.com; elsierivest@epiceriealfalfa.ca</v>
          </cell>
          <cell r="V20">
            <v>0</v>
          </cell>
          <cell r="W20" t="str">
            <v>2025/06/17</v>
          </cell>
          <cell r="X20">
            <v>3280.52</v>
          </cell>
          <cell r="Y20">
            <v>13466.23</v>
          </cell>
          <cell r="Z20">
            <v>564569.65</v>
          </cell>
          <cell r="AA20" t="str">
            <v>1996/01/10</v>
          </cell>
          <cell r="AB20">
            <v>0</v>
          </cell>
          <cell r="AC20" t="str">
            <v>Sonia ALBERTI</v>
          </cell>
          <cell r="AD20" t="str">
            <v>geranttalon@alimentsmerci.com</v>
          </cell>
          <cell r="AE20">
            <v>0</v>
          </cell>
        </row>
        <row r="20">
          <cell r="AG20" t="str">
            <v>Luise BLATT</v>
          </cell>
          <cell r="AH20" t="str">
            <v>luiseblatt@gmail.com</v>
          </cell>
          <cell r="AI20" t="str">
            <v/>
          </cell>
          <cell r="AJ20">
            <v>0</v>
          </cell>
          <cell r="AK20" t="str">
            <v>PROCHAINE COMMANDE</v>
          </cell>
          <cell r="AL20" t="str">
            <v>1000001016       </v>
          </cell>
          <cell r="AM20" t="str">
            <v>1000001016 </v>
          </cell>
          <cell r="AN20" t="str">
            <v>1000001016</v>
          </cell>
          <cell r="AO20">
            <v>0</v>
          </cell>
          <cell r="AP20">
            <v>0</v>
          </cell>
          <cell r="AQ20" t="str">
            <v>H2S 1A1</v>
          </cell>
          <cell r="AR20" t="str">
            <v>514-272-8912</v>
          </cell>
          <cell r="AS20">
            <v>0</v>
          </cell>
          <cell r="AT20" t="str">
            <v>FR</v>
          </cell>
        </row>
        <row r="20">
          <cell r="AV20">
            <v>1</v>
          </cell>
          <cell r="AW20" t="b">
            <v>0</v>
          </cell>
        </row>
        <row r="20">
          <cell r="AY20" t="str">
            <v>Q06</v>
          </cell>
          <cell r="AZ20" t="b">
            <v>1</v>
          </cell>
        </row>
        <row r="20">
          <cell r="BB20" t="str">
            <v>ACTIF</v>
          </cell>
          <cell r="BC20" t="str">
            <v/>
          </cell>
          <cell r="BD20">
            <v>0</v>
          </cell>
        </row>
        <row r="21">
          <cell r="A21" t="str">
            <v>1000001018</v>
          </cell>
          <cell r="B21" t="str">
            <v>ALIMENTS MERCI MAISON</v>
          </cell>
          <cell r="C21" t="str">
            <v>4445 rue Ontario E</v>
          </cell>
          <cell r="D21" t="str">
            <v>Montréal</v>
          </cell>
          <cell r="E21" t="str">
            <v>QC</v>
          </cell>
          <cell r="F21" t="str">
            <v>MONTRÉAL</v>
          </cell>
          <cell r="G21" t="str">
            <v>NATUREL</v>
          </cell>
          <cell r="H21" t="str">
            <v>514-899-1066</v>
          </cell>
        </row>
        <row r="21">
          <cell r="J21" t="str">
            <v>E</v>
          </cell>
        </row>
        <row r="21">
          <cell r="L21">
            <v>30</v>
          </cell>
          <cell r="M21">
            <v>0.05</v>
          </cell>
          <cell r="N21" t="str">
            <v>MERC</v>
          </cell>
          <cell r="O21" t="str">
            <v>NAT</v>
          </cell>
          <cell r="P21" t="str">
            <v>PROCHAINE COMMANDE</v>
          </cell>
          <cell r="Q21" t="str">
            <v>EDU-FR</v>
          </cell>
          <cell r="R21">
            <v>5</v>
          </cell>
        </row>
        <row r="21">
          <cell r="T21">
            <v>0</v>
          </cell>
          <cell r="U21">
            <v>0</v>
          </cell>
          <cell r="V21">
            <v>0</v>
          </cell>
          <cell r="W21" t="str">
            <v>2025/07/17</v>
          </cell>
          <cell r="X21">
            <v>503.66</v>
          </cell>
          <cell r="Y21">
            <v>2102.1</v>
          </cell>
          <cell r="Z21">
            <v>90753.1</v>
          </cell>
          <cell r="AA21" t="str">
            <v>2004/12/10</v>
          </cell>
          <cell r="AB21">
            <v>0</v>
          </cell>
          <cell r="AC21" t="str">
            <v>Claudie CYR</v>
          </cell>
          <cell r="AD21" t="str">
            <v>claudiecyr@alimentsmerci.com</v>
          </cell>
          <cell r="AE21" t="str">
            <v>Peck KI LAOU</v>
          </cell>
        </row>
        <row r="21">
          <cell r="AG21" t="str">
            <v>Claudie CYR</v>
          </cell>
          <cell r="AH21" t="str">
            <v>claudiecyr@alimentsmerci.com</v>
          </cell>
          <cell r="AI21" t="str">
            <v/>
          </cell>
          <cell r="AJ21">
            <v>0</v>
          </cell>
          <cell r="AK21" t="str">
            <v>PROCHAINE COMMANDE</v>
          </cell>
          <cell r="AL21" t="str">
            <v>1000001018       </v>
          </cell>
          <cell r="AM21" t="str">
            <v>1000001018 </v>
          </cell>
          <cell r="AN21" t="str">
            <v>1000001018</v>
          </cell>
          <cell r="AO21">
            <v>0</v>
          </cell>
          <cell r="AP21">
            <v>0</v>
          </cell>
          <cell r="AQ21" t="str">
            <v>H1V 3V3</v>
          </cell>
          <cell r="AR21" t="str">
            <v>514-899-9649</v>
          </cell>
          <cell r="AS21">
            <v>0</v>
          </cell>
          <cell r="AT21" t="str">
            <v>FR</v>
          </cell>
        </row>
        <row r="21">
          <cell r="AV21">
            <v>1</v>
          </cell>
          <cell r="AW21" t="b">
            <v>0</v>
          </cell>
        </row>
        <row r="21">
          <cell r="AY21" t="str">
            <v>Q06</v>
          </cell>
          <cell r="AZ21" t="b">
            <v>1</v>
          </cell>
        </row>
        <row r="21">
          <cell r="BB21" t="str">
            <v>ACTIF</v>
          </cell>
          <cell r="BC21" t="str">
            <v/>
          </cell>
          <cell r="BD21" t="str">
            <v>pklaou@alimentsmerci.com/pierregagnon@alimentsmerci.com</v>
          </cell>
        </row>
        <row r="22">
          <cell r="A22" t="str">
            <v>1000001046</v>
          </cell>
          <cell r="B22" t="str">
            <v>ALIMENTS TRUE HEALTH</v>
          </cell>
          <cell r="C22" t="str">
            <v>1 rue Principale N</v>
          </cell>
          <cell r="D22" t="str">
            <v>Sutton</v>
          </cell>
          <cell r="E22" t="str">
            <v>QC</v>
          </cell>
          <cell r="F22" t="str">
            <v>RIVE SUD</v>
          </cell>
          <cell r="G22" t="str">
            <v>NATUREL</v>
          </cell>
          <cell r="H22" t="str">
            <v>450-538-3720</v>
          </cell>
        </row>
        <row r="22">
          <cell r="J22" t="str">
            <v>D</v>
          </cell>
        </row>
        <row r="22">
          <cell r="L22">
            <v>30</v>
          </cell>
          <cell r="M22">
            <v>0.1</v>
          </cell>
          <cell r="N22">
            <v>0</v>
          </cell>
          <cell r="O22" t="str">
            <v>LIN</v>
          </cell>
          <cell r="P22" t="str">
            <v>PROCHAINE COMMANDE</v>
          </cell>
          <cell r="Q22" t="str">
            <v>EDU-FR</v>
          </cell>
          <cell r="R22">
            <v>10</v>
          </cell>
        </row>
        <row r="22">
          <cell r="T22" t="str">
            <v>Anthony PIETRONIRO</v>
          </cell>
          <cell r="U22" t="str">
            <v>aunaturel@mail.com</v>
          </cell>
          <cell r="V22">
            <v>0</v>
          </cell>
          <cell r="W22" t="str">
            <v>2025/07/08</v>
          </cell>
          <cell r="X22">
            <v>2470.1</v>
          </cell>
          <cell r="Y22">
            <v>22731.2</v>
          </cell>
          <cell r="Z22">
            <v>222413.25</v>
          </cell>
          <cell r="AA22" t="str">
            <v>1996/01/04</v>
          </cell>
          <cell r="AB22">
            <v>0</v>
          </cell>
          <cell r="AC22" t="str">
            <v>Anthony Pietroniro</v>
          </cell>
          <cell r="AD22" t="str">
            <v>aunaturel@mail.com</v>
          </cell>
          <cell r="AE22" t="str">
            <v>Anthony Pietroniro</v>
          </cell>
        </row>
        <row r="22">
          <cell r="AG22" t="str">
            <v>Anthony PIETRONIRO</v>
          </cell>
          <cell r="AH22" t="str">
            <v>aunaturel@mail.com</v>
          </cell>
          <cell r="AI22" t="str">
            <v/>
          </cell>
          <cell r="AJ22">
            <v>0</v>
          </cell>
          <cell r="AK22" t="str">
            <v>PROCHAINE COMMANDE</v>
          </cell>
          <cell r="AL22" t="str">
            <v>1000001046       </v>
          </cell>
          <cell r="AM22" t="str">
            <v>1000001046 </v>
          </cell>
          <cell r="AN22" t="str">
            <v>1000001046</v>
          </cell>
          <cell r="AO22">
            <v>0</v>
          </cell>
          <cell r="AP22">
            <v>0</v>
          </cell>
          <cell r="AQ22" t="str">
            <v>J0E 2K0</v>
          </cell>
          <cell r="AR22">
            <v>0</v>
          </cell>
          <cell r="AS22">
            <v>0</v>
          </cell>
          <cell r="AT22" t="str">
            <v>FR</v>
          </cell>
        </row>
        <row r="22">
          <cell r="AV22">
            <v>3</v>
          </cell>
          <cell r="AW22" t="b">
            <v>0</v>
          </cell>
        </row>
        <row r="22">
          <cell r="AY22" t="str">
            <v>Q16</v>
          </cell>
          <cell r="AZ22" t="b">
            <v>1</v>
          </cell>
        </row>
        <row r="22">
          <cell r="BB22" t="str">
            <v>ACTIF</v>
          </cell>
          <cell r="BC22" t="str">
            <v/>
          </cell>
          <cell r="BD22" t="str">
            <v>aunaturel@mail.com</v>
          </cell>
        </row>
        <row r="23">
          <cell r="A23" t="str">
            <v>1000001755</v>
          </cell>
          <cell r="B23" t="str">
            <v>ALIMENTS TRUE NORTH TEVA</v>
          </cell>
          <cell r="C23" t="str">
            <v>5143 boul Décarie</v>
          </cell>
          <cell r="D23" t="str">
            <v>Montréal</v>
          </cell>
          <cell r="E23" t="str">
            <v>QC</v>
          </cell>
          <cell r="F23" t="str">
            <v>MONTRÉAL</v>
          </cell>
          <cell r="G23" t="str">
            <v>NATUREL</v>
          </cell>
          <cell r="H23" t="str">
            <v>514-486-5542</v>
          </cell>
        </row>
        <row r="23">
          <cell r="J23" t="str">
            <v>E</v>
          </cell>
        </row>
        <row r="23">
          <cell r="L23">
            <v>30</v>
          </cell>
          <cell r="M23">
            <v>0.05</v>
          </cell>
          <cell r="N23">
            <v>0</v>
          </cell>
          <cell r="O23" t="str">
            <v>LIN</v>
          </cell>
          <cell r="P23" t="str">
            <v>VIRTUEL</v>
          </cell>
          <cell r="Q23" t="str">
            <v>EDU-VIRTUEL</v>
          </cell>
          <cell r="R23">
            <v>5</v>
          </cell>
        </row>
        <row r="23">
          <cell r="T23" t="str">
            <v>Mechtilde Kazanywenimana</v>
          </cell>
          <cell r="U23" t="str">
            <v>tevanaturels@gmail.com</v>
          </cell>
          <cell r="V23">
            <v>0</v>
          </cell>
          <cell r="W23" t="str">
            <v>2023/07/31</v>
          </cell>
          <cell r="X23">
            <v>0</v>
          </cell>
          <cell r="Y23">
            <v>0</v>
          </cell>
          <cell r="Z23">
            <v>69339.08</v>
          </cell>
          <cell r="AA23" t="str">
            <v>2015/01/01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3">
          <cell r="AG23">
            <v>0</v>
          </cell>
          <cell r="AH23">
            <v>0</v>
          </cell>
          <cell r="AI23" t="str">
            <v/>
          </cell>
          <cell r="AJ23">
            <v>0</v>
          </cell>
          <cell r="AK23" t="str">
            <v>VIRTUEL</v>
          </cell>
          <cell r="AL23" t="str">
            <v>1000001755       </v>
          </cell>
          <cell r="AM23" t="str">
            <v>1000001755 </v>
          </cell>
          <cell r="AN23" t="str">
            <v>1000001755</v>
          </cell>
          <cell r="AO23">
            <v>0</v>
          </cell>
          <cell r="AP23">
            <v>0</v>
          </cell>
          <cell r="AQ23" t="str">
            <v>H3W 3C2</v>
          </cell>
          <cell r="AR23" t="str">
            <v>514-486-8060</v>
          </cell>
          <cell r="AS23">
            <v>0</v>
          </cell>
          <cell r="AT23" t="str">
            <v>FR</v>
          </cell>
        </row>
        <row r="23">
          <cell r="AV23">
            <v>1</v>
          </cell>
          <cell r="AW23" t="b">
            <v>0</v>
          </cell>
        </row>
        <row r="23">
          <cell r="AY23" t="str">
            <v>Q06</v>
          </cell>
          <cell r="AZ23" t="b">
            <v>1</v>
          </cell>
        </row>
        <row r="23">
          <cell r="BB23" t="str">
            <v>ACTIF</v>
          </cell>
          <cell r="BC23" t="str">
            <v/>
          </cell>
          <cell r="BD23">
            <v>0</v>
          </cell>
        </row>
        <row r="24">
          <cell r="A24" t="str">
            <v>5000001200</v>
          </cell>
          <cell r="B24" t="str">
            <v>ALIMENTS VRAC NIPISSING</v>
          </cell>
          <cell r="C24" t="str">
            <v>59 Willam st</v>
          </cell>
          <cell r="D24" t="str">
            <v>Sturgeon Falls</v>
          </cell>
          <cell r="E24" t="str">
            <v>ON</v>
          </cell>
          <cell r="F24" t="str">
            <v>ONTARIO</v>
          </cell>
          <cell r="G24" t="str">
            <v>NATUREL</v>
          </cell>
          <cell r="H24" t="str">
            <v>705-753-0306</v>
          </cell>
        </row>
        <row r="24">
          <cell r="J24" t="str">
            <v>E</v>
          </cell>
        </row>
        <row r="24">
          <cell r="L24" t="str">
            <v>ATT VIR</v>
          </cell>
          <cell r="M24">
            <v>0.05</v>
          </cell>
          <cell r="N24">
            <v>0</v>
          </cell>
          <cell r="O24" t="str">
            <v>BEAU</v>
          </cell>
          <cell r="P24" t="str">
            <v>1007530306</v>
          </cell>
          <cell r="Q24">
            <v>0</v>
          </cell>
          <cell r="R24">
            <v>5</v>
          </cell>
        </row>
        <row r="24">
          <cell r="T24" t="str">
            <v>Alice ARBOUR</v>
          </cell>
          <cell r="U24" t="str">
            <v>info@foodinbins.ca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2015/09/02</v>
          </cell>
          <cell r="AB24">
            <v>0</v>
          </cell>
          <cell r="AC24">
            <v>0</v>
          </cell>
          <cell r="AD24" t="str">
            <v>info@foodinbins.ca</v>
          </cell>
          <cell r="AE24">
            <v>0</v>
          </cell>
        </row>
        <row r="24">
          <cell r="AG24">
            <v>0</v>
          </cell>
          <cell r="AH24">
            <v>0</v>
          </cell>
          <cell r="AI24" t="str">
            <v/>
          </cell>
          <cell r="AJ24">
            <v>0</v>
          </cell>
          <cell r="AK24" t="str">
            <v>1007530306</v>
          </cell>
          <cell r="AL24" t="str">
            <v>5000001200       </v>
          </cell>
          <cell r="AM24" t="str">
            <v>5000001200 </v>
          </cell>
          <cell r="AN24" t="str">
            <v>5000001200</v>
          </cell>
          <cell r="AO24">
            <v>0</v>
          </cell>
          <cell r="AP24">
            <v>0</v>
          </cell>
          <cell r="AQ24" t="str">
            <v>P2B 2A6</v>
          </cell>
          <cell r="AR24">
            <v>0</v>
          </cell>
          <cell r="AS24">
            <v>0</v>
          </cell>
          <cell r="AT24" t="str">
            <v>EN</v>
          </cell>
        </row>
        <row r="24">
          <cell r="AV24">
            <v>1</v>
          </cell>
          <cell r="AW24" t="b">
            <v>0</v>
          </cell>
        </row>
        <row r="24">
          <cell r="AY24" t="str">
            <v>ON1</v>
          </cell>
          <cell r="AZ24" t="b">
            <v>0</v>
          </cell>
        </row>
        <row r="24">
          <cell r="BB24" t="str">
            <v>ACTIF</v>
          </cell>
          <cell r="BC24" t="str">
            <v/>
          </cell>
          <cell r="BD24">
            <v>0</v>
          </cell>
        </row>
        <row r="25">
          <cell r="A25" t="str">
            <v>5000001202</v>
          </cell>
          <cell r="B25" t="str">
            <v>ALIVE NUTRITION</v>
          </cell>
          <cell r="C25" t="str">
            <v>73 Mattew Boyd cres</v>
          </cell>
          <cell r="D25" t="str">
            <v>Newmarket</v>
          </cell>
          <cell r="E25" t="str">
            <v>ON</v>
          </cell>
          <cell r="F25" t="str">
            <v>GTA</v>
          </cell>
          <cell r="G25" t="str">
            <v>NATUREL</v>
          </cell>
          <cell r="H25" t="str">
            <v>416-739-8008</v>
          </cell>
        </row>
        <row r="25">
          <cell r="J25" t="str">
            <v>E</v>
          </cell>
        </row>
        <row r="25">
          <cell r="L25" t="str">
            <v>ATT VIR</v>
          </cell>
          <cell r="M25">
            <v>0.05</v>
          </cell>
          <cell r="N25">
            <v>0</v>
          </cell>
          <cell r="O25" t="str">
            <v>BEAU</v>
          </cell>
          <cell r="P25">
            <v>0</v>
          </cell>
          <cell r="Q25">
            <v>0</v>
          </cell>
          <cell r="R25">
            <v>5</v>
          </cell>
        </row>
        <row r="25">
          <cell r="T25">
            <v>0</v>
          </cell>
          <cell r="U25" t="str">
            <v>info@alivenutrition.ca</v>
          </cell>
          <cell r="V25">
            <v>0</v>
          </cell>
          <cell r="W25" t="str">
            <v>2015/01/01</v>
          </cell>
          <cell r="X25">
            <v>0</v>
          </cell>
          <cell r="Y25">
            <v>0</v>
          </cell>
          <cell r="Z25">
            <v>0</v>
          </cell>
          <cell r="AA25" t="str">
            <v>2015/01/01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5">
          <cell r="AG25">
            <v>0</v>
          </cell>
          <cell r="AH25">
            <v>0</v>
          </cell>
          <cell r="AI25" t="str">
            <v/>
          </cell>
          <cell r="AJ25">
            <v>0</v>
          </cell>
          <cell r="AK25" t="str">
            <v>5000001202</v>
          </cell>
          <cell r="AL25" t="str">
            <v>5000001202       </v>
          </cell>
          <cell r="AM25" t="str">
            <v>5000001202 </v>
          </cell>
          <cell r="AN25" t="str">
            <v>5000001202</v>
          </cell>
          <cell r="AO25">
            <v>0</v>
          </cell>
          <cell r="AP25">
            <v>0</v>
          </cell>
          <cell r="AQ25" t="str">
            <v>L3X 3C5</v>
          </cell>
          <cell r="AR25">
            <v>0</v>
          </cell>
          <cell r="AS25">
            <v>0</v>
          </cell>
          <cell r="AT25" t="str">
            <v>EN</v>
          </cell>
        </row>
        <row r="25">
          <cell r="AV25">
            <v>1</v>
          </cell>
          <cell r="AW25" t="b">
            <v>0</v>
          </cell>
        </row>
        <row r="25">
          <cell r="AY25" t="str">
            <v>GTA</v>
          </cell>
          <cell r="AZ25" t="b">
            <v>0</v>
          </cell>
        </row>
        <row r="25">
          <cell r="BB25" t="str">
            <v>ACTIF</v>
          </cell>
          <cell r="BC25" t="str">
            <v/>
          </cell>
          <cell r="BD25">
            <v>0</v>
          </cell>
        </row>
        <row r="26">
          <cell r="A26" t="str">
            <v>5000002123</v>
          </cell>
          <cell r="B26" t="str">
            <v>ALIVE ROYAL CITY</v>
          </cell>
          <cell r="C26" t="str">
            <v>610 6th st #117</v>
          </cell>
          <cell r="D26" t="str">
            <v>New Westminster</v>
          </cell>
          <cell r="E26" t="str">
            <v>BC</v>
          </cell>
          <cell r="F26" t="str">
            <v>VANCOUVER</v>
          </cell>
          <cell r="G26" t="str">
            <v>NATUREL</v>
          </cell>
          <cell r="H26">
            <v>0</v>
          </cell>
        </row>
        <row r="26">
          <cell r="J26" t="str">
            <v>E</v>
          </cell>
        </row>
        <row r="26">
          <cell r="L26" t="str">
            <v>ATT VIR</v>
          </cell>
          <cell r="M26">
            <v>0.05</v>
          </cell>
          <cell r="N26">
            <v>0</v>
          </cell>
          <cell r="O26" t="str">
            <v>BEAU</v>
          </cell>
          <cell r="P26">
            <v>0</v>
          </cell>
          <cell r="Q26">
            <v>0</v>
          </cell>
          <cell r="R26">
            <v>5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6">
          <cell r="AG26">
            <v>0</v>
          </cell>
          <cell r="AH26">
            <v>0</v>
          </cell>
          <cell r="AI26" t="str">
            <v/>
          </cell>
          <cell r="AJ26">
            <v>0</v>
          </cell>
          <cell r="AK26" t="str">
            <v>5000002123</v>
          </cell>
          <cell r="AL26" t="str">
            <v>5000002123       </v>
          </cell>
          <cell r="AM26" t="str">
            <v>5000002123 </v>
          </cell>
          <cell r="AN26" t="str">
            <v>5000002123</v>
          </cell>
          <cell r="AO26">
            <v>0</v>
          </cell>
          <cell r="AP26">
            <v>0</v>
          </cell>
          <cell r="AQ26" t="str">
            <v>V3L 3C2</v>
          </cell>
          <cell r="AR26">
            <v>0</v>
          </cell>
          <cell r="AS26">
            <v>0</v>
          </cell>
          <cell r="AT26" t="str">
            <v>EN</v>
          </cell>
        </row>
        <row r="26">
          <cell r="AV26">
            <v>1</v>
          </cell>
          <cell r="AW26" t="b">
            <v>0</v>
          </cell>
        </row>
        <row r="26">
          <cell r="AY26" t="str">
            <v>BC1</v>
          </cell>
          <cell r="AZ26" t="b">
            <v>0</v>
          </cell>
        </row>
        <row r="26">
          <cell r="BB26" t="str">
            <v>ACTIF</v>
          </cell>
          <cell r="BC26" t="str">
            <v/>
          </cell>
          <cell r="BD26">
            <v>0</v>
          </cell>
        </row>
        <row r="27">
          <cell r="A27" t="str">
            <v>5000001020</v>
          </cell>
          <cell r="B27" t="str">
            <v>ALIYA HEALTH FOOD</v>
          </cell>
          <cell r="C27" t="str">
            <v>91 Rylander blvd</v>
          </cell>
          <cell r="D27" t="str">
            <v>Scarborough</v>
          </cell>
          <cell r="E27" t="str">
            <v>ON</v>
          </cell>
          <cell r="F27" t="str">
            <v>GTA</v>
          </cell>
          <cell r="G27" t="str">
            <v>NATUREL</v>
          </cell>
          <cell r="H27">
            <v>0</v>
          </cell>
        </row>
        <row r="27">
          <cell r="J27" t="str">
            <v>E</v>
          </cell>
        </row>
        <row r="27">
          <cell r="L27" t="str">
            <v>ATT VIR</v>
          </cell>
          <cell r="M27">
            <v>0.05</v>
          </cell>
          <cell r="N27">
            <v>0</v>
          </cell>
          <cell r="O27" t="str">
            <v>BEAU</v>
          </cell>
          <cell r="P27">
            <v>0</v>
          </cell>
          <cell r="Q27">
            <v>0</v>
          </cell>
          <cell r="R27">
            <v>5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7">
          <cell r="AG27">
            <v>0</v>
          </cell>
          <cell r="AH27">
            <v>0</v>
          </cell>
          <cell r="AI27" t="str">
            <v/>
          </cell>
          <cell r="AJ27">
            <v>0</v>
          </cell>
          <cell r="AK27" t="str">
            <v>5000001020</v>
          </cell>
          <cell r="AL27" t="str">
            <v>5000001020       </v>
          </cell>
          <cell r="AM27" t="str">
            <v>5000001020 </v>
          </cell>
          <cell r="AN27" t="str">
            <v>5000001020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 t="str">
            <v>EN</v>
          </cell>
        </row>
        <row r="27">
          <cell r="AV27">
            <v>1</v>
          </cell>
          <cell r="AW27" t="b">
            <v>0</v>
          </cell>
        </row>
        <row r="27">
          <cell r="AY27" t="str">
            <v>GTA</v>
          </cell>
          <cell r="AZ27" t="b">
            <v>0</v>
          </cell>
        </row>
        <row r="27">
          <cell r="BB27" t="str">
            <v>ACTIF</v>
          </cell>
          <cell r="BC27" t="str">
            <v/>
          </cell>
          <cell r="BD27">
            <v>0</v>
          </cell>
        </row>
        <row r="28">
          <cell r="A28" t="str">
            <v>5000001203</v>
          </cell>
          <cell r="B28" t="str">
            <v>ALL CREATURES</v>
          </cell>
          <cell r="C28" t="str">
            <v>30 King st W</v>
          </cell>
          <cell r="D28" t="str">
            <v>Cobourg</v>
          </cell>
          <cell r="E28" t="str">
            <v>ON</v>
          </cell>
          <cell r="F28" t="str">
            <v>GTA</v>
          </cell>
          <cell r="G28" t="str">
            <v>NATUREL</v>
          </cell>
          <cell r="H28" t="str">
            <v>905-377-8619</v>
          </cell>
        </row>
        <row r="28">
          <cell r="J28" t="str">
            <v>E</v>
          </cell>
        </row>
        <row r="28">
          <cell r="L28" t="str">
            <v>ATT VIR</v>
          </cell>
          <cell r="M28">
            <v>0.05</v>
          </cell>
          <cell r="N28">
            <v>0</v>
          </cell>
          <cell r="O28" t="str">
            <v>BEAU</v>
          </cell>
          <cell r="P28">
            <v>0</v>
          </cell>
          <cell r="Q28">
            <v>0</v>
          </cell>
          <cell r="R28">
            <v>5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2016/01/18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8">
          <cell r="AG28">
            <v>0</v>
          </cell>
          <cell r="AH28">
            <v>0</v>
          </cell>
          <cell r="AI28" t="str">
            <v/>
          </cell>
          <cell r="AJ28">
            <v>0</v>
          </cell>
          <cell r="AK28" t="str">
            <v>5000001203</v>
          </cell>
          <cell r="AL28" t="str">
            <v>5000001203       </v>
          </cell>
          <cell r="AM28" t="str">
            <v>5000001203 </v>
          </cell>
          <cell r="AN28" t="str">
            <v>5000001203</v>
          </cell>
          <cell r="AO28">
            <v>0</v>
          </cell>
          <cell r="AP28">
            <v>0</v>
          </cell>
          <cell r="AQ28" t="str">
            <v>K9A 2L9</v>
          </cell>
          <cell r="AR28">
            <v>0</v>
          </cell>
          <cell r="AS28">
            <v>0</v>
          </cell>
          <cell r="AT28" t="str">
            <v>EN</v>
          </cell>
        </row>
        <row r="28">
          <cell r="AV28">
            <v>1</v>
          </cell>
          <cell r="AW28" t="b">
            <v>0</v>
          </cell>
        </row>
        <row r="28">
          <cell r="AY28" t="str">
            <v>GTA</v>
          </cell>
          <cell r="AZ28" t="b">
            <v>0</v>
          </cell>
        </row>
        <row r="28">
          <cell r="BB28" t="str">
            <v>ACTIF</v>
          </cell>
          <cell r="BC28" t="str">
            <v/>
          </cell>
          <cell r="BD28">
            <v>0</v>
          </cell>
        </row>
        <row r="29">
          <cell r="A29" t="str">
            <v>5000001204</v>
          </cell>
          <cell r="B29" t="str">
            <v>ALL GOOD</v>
          </cell>
          <cell r="C29" t="str">
            <v>2417 Golf Course dr #6</v>
          </cell>
          <cell r="D29" t="str">
            <v>Blind Bay</v>
          </cell>
          <cell r="E29" t="str">
            <v>BC</v>
          </cell>
          <cell r="F29" t="str">
            <v>BC INTER</v>
          </cell>
          <cell r="G29" t="str">
            <v>NATUREL</v>
          </cell>
          <cell r="H29" t="str">
            <v>250-675-2828</v>
          </cell>
        </row>
        <row r="29">
          <cell r="J29" t="str">
            <v>E</v>
          </cell>
        </row>
        <row r="29">
          <cell r="L29" t="str">
            <v>ATT VIR</v>
          </cell>
          <cell r="M29">
            <v>0.05</v>
          </cell>
          <cell r="N29">
            <v>0</v>
          </cell>
          <cell r="O29" t="str">
            <v>BEAU</v>
          </cell>
          <cell r="P29">
            <v>0</v>
          </cell>
          <cell r="Q29">
            <v>0</v>
          </cell>
          <cell r="R29">
            <v>5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>2016/12/21</v>
          </cell>
          <cell r="AB29">
            <v>0</v>
          </cell>
          <cell r="AC29" t="str">
            <v>Irene PAPP</v>
          </cell>
          <cell r="AD29" t="str">
            <v>irene@itsallgoodbulk.com</v>
          </cell>
          <cell r="AE29">
            <v>0</v>
          </cell>
        </row>
        <row r="29">
          <cell r="AG29">
            <v>0</v>
          </cell>
          <cell r="AH29">
            <v>0</v>
          </cell>
          <cell r="AI29" t="str">
            <v/>
          </cell>
          <cell r="AJ29">
            <v>0</v>
          </cell>
          <cell r="AK29" t="str">
            <v>5000001204</v>
          </cell>
          <cell r="AL29" t="str">
            <v>5000001204       </v>
          </cell>
          <cell r="AM29" t="str">
            <v>5000001204 </v>
          </cell>
          <cell r="AN29" t="str">
            <v>5000001204</v>
          </cell>
          <cell r="AO29">
            <v>0</v>
          </cell>
          <cell r="AP29">
            <v>0</v>
          </cell>
          <cell r="AQ29" t="str">
            <v>V0E 1H2</v>
          </cell>
          <cell r="AR29">
            <v>0</v>
          </cell>
          <cell r="AS29">
            <v>0</v>
          </cell>
          <cell r="AT29" t="str">
            <v>EN</v>
          </cell>
        </row>
        <row r="29">
          <cell r="AV29">
            <v>1</v>
          </cell>
          <cell r="AW29" t="b">
            <v>0</v>
          </cell>
        </row>
        <row r="29">
          <cell r="AY29" t="str">
            <v>BC3</v>
          </cell>
          <cell r="AZ29" t="b">
            <v>0</v>
          </cell>
        </row>
        <row r="29">
          <cell r="BB29" t="str">
            <v>ACTIF</v>
          </cell>
          <cell r="BC29" t="str">
            <v/>
          </cell>
          <cell r="BD29">
            <v>0</v>
          </cell>
        </row>
        <row r="30">
          <cell r="A30" t="str">
            <v>5000001205</v>
          </cell>
          <cell r="B30" t="str">
            <v>ALL THINGS BEING ECO</v>
          </cell>
          <cell r="C30" t="str">
            <v>105-7388 Vedder rd</v>
          </cell>
          <cell r="D30" t="str">
            <v>Chilliwack</v>
          </cell>
          <cell r="E30" t="str">
            <v>BC</v>
          </cell>
          <cell r="F30" t="str">
            <v>VANCOUVER</v>
          </cell>
          <cell r="G30" t="str">
            <v>NATUREL</v>
          </cell>
          <cell r="H30" t="str">
            <v>604-824-9442</v>
          </cell>
        </row>
        <row r="30">
          <cell r="J30" t="str">
            <v>E</v>
          </cell>
        </row>
        <row r="30">
          <cell r="L30" t="str">
            <v>ATT VIR</v>
          </cell>
          <cell r="M30">
            <v>0.05</v>
          </cell>
          <cell r="N30">
            <v>0</v>
          </cell>
          <cell r="O30" t="str">
            <v>BEAU</v>
          </cell>
          <cell r="P30">
            <v>0</v>
          </cell>
          <cell r="Q30">
            <v>0</v>
          </cell>
          <cell r="R30">
            <v>5</v>
          </cell>
        </row>
        <row r="30"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2015/09/02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0">
          <cell r="AG30">
            <v>0</v>
          </cell>
          <cell r="AH30">
            <v>0</v>
          </cell>
          <cell r="AI30" t="str">
            <v/>
          </cell>
          <cell r="AJ30">
            <v>0</v>
          </cell>
          <cell r="AK30" t="str">
            <v>5000001205</v>
          </cell>
          <cell r="AL30" t="str">
            <v>5000001205       </v>
          </cell>
          <cell r="AM30" t="str">
            <v>5000001205 </v>
          </cell>
          <cell r="AN30" t="str">
            <v>5000001205</v>
          </cell>
          <cell r="AO30">
            <v>0</v>
          </cell>
          <cell r="AP30">
            <v>0</v>
          </cell>
          <cell r="AQ30" t="str">
            <v>V2R 4E4</v>
          </cell>
          <cell r="AR30">
            <v>0</v>
          </cell>
          <cell r="AS30">
            <v>0</v>
          </cell>
          <cell r="AT30" t="str">
            <v>EN</v>
          </cell>
        </row>
        <row r="30">
          <cell r="AV30">
            <v>1</v>
          </cell>
          <cell r="AW30" t="b">
            <v>0</v>
          </cell>
        </row>
        <row r="30">
          <cell r="AY30" t="str">
            <v>BC1</v>
          </cell>
          <cell r="AZ30" t="b">
            <v>0</v>
          </cell>
        </row>
        <row r="30">
          <cell r="BB30" t="str">
            <v>ACTIF</v>
          </cell>
          <cell r="BC30" t="str">
            <v/>
          </cell>
          <cell r="BD30">
            <v>0</v>
          </cell>
        </row>
        <row r="31">
          <cell r="A31" t="str">
            <v>1000001025</v>
          </cell>
          <cell r="B31" t="str">
            <v>ALLONS VERT</v>
          </cell>
          <cell r="C31" t="str">
            <v>319 rue de la Montagne</v>
          </cell>
          <cell r="D31" t="str">
            <v>Montréal</v>
          </cell>
          <cell r="E31" t="str">
            <v>QC</v>
          </cell>
          <cell r="F31" t="str">
            <v>MONTRÉAL</v>
          </cell>
          <cell r="G31" t="str">
            <v>NATUREL</v>
          </cell>
          <cell r="H31" t="str">
            <v>514-507-4445</v>
          </cell>
        </row>
        <row r="31">
          <cell r="J31" t="str">
            <v>E</v>
          </cell>
        </row>
        <row r="31">
          <cell r="L31">
            <v>30</v>
          </cell>
          <cell r="M31">
            <v>0.05</v>
          </cell>
          <cell r="N31">
            <v>0</v>
          </cell>
          <cell r="O31" t="str">
            <v>MAN</v>
          </cell>
          <cell r="P31" t="str">
            <v>VIA MONDE AU NATUREL</v>
          </cell>
          <cell r="Q31" t="str">
            <v>EDU-FR</v>
          </cell>
          <cell r="R31">
            <v>5</v>
          </cell>
        </row>
        <row r="31">
          <cell r="T31" t="str">
            <v>Samasti MAE</v>
          </cell>
          <cell r="U31" t="str">
            <v>samasti@allonsvert.ca</v>
          </cell>
          <cell r="V31">
            <v>0</v>
          </cell>
          <cell r="W31" t="str">
            <v>2021/04/22</v>
          </cell>
          <cell r="X31">
            <v>0</v>
          </cell>
          <cell r="Y31">
            <v>0</v>
          </cell>
          <cell r="Z31">
            <v>45651.4</v>
          </cell>
          <cell r="AA31" t="str">
            <v>2014/08/15</v>
          </cell>
          <cell r="AB31">
            <v>0</v>
          </cell>
          <cell r="AC31" t="str">
            <v>Patrice POTVIN-MARTEL</v>
          </cell>
          <cell r="AD31" t="str">
            <v>conseilsallonsvert@gmail.com</v>
          </cell>
          <cell r="AE31" t="str">
            <v>Samasti MAE</v>
          </cell>
        </row>
        <row r="31">
          <cell r="AG31" t="str">
            <v>Félix GOUDREAU</v>
          </cell>
          <cell r="AH31" t="str">
            <v>conseilsallonsvert@gmail.com</v>
          </cell>
          <cell r="AI31" t="str">
            <v/>
          </cell>
          <cell r="AJ31">
            <v>0</v>
          </cell>
          <cell r="AK31" t="str">
            <v>VIA MONDE AU NATUREL</v>
          </cell>
          <cell r="AL31" t="str">
            <v>1000001025       </v>
          </cell>
          <cell r="AM31" t="str">
            <v>1000001025 </v>
          </cell>
          <cell r="AN31" t="str">
            <v>1000001025</v>
          </cell>
          <cell r="AO31">
            <v>0</v>
          </cell>
          <cell r="AP31">
            <v>0</v>
          </cell>
          <cell r="AQ31" t="str">
            <v>H3C 0S6</v>
          </cell>
          <cell r="AR31" t="str">
            <v>438-381-4878</v>
          </cell>
          <cell r="AS31">
            <v>0</v>
          </cell>
          <cell r="AT31" t="str">
            <v>FR</v>
          </cell>
        </row>
        <row r="31">
          <cell r="AV31">
            <v>1</v>
          </cell>
          <cell r="AW31" t="b">
            <v>0</v>
          </cell>
        </row>
        <row r="31">
          <cell r="AY31" t="str">
            <v>Q06</v>
          </cell>
          <cell r="AZ31" t="b">
            <v>1</v>
          </cell>
        </row>
        <row r="31">
          <cell r="BB31" t="str">
            <v>ACTIF</v>
          </cell>
          <cell r="BC31" t="str">
            <v/>
          </cell>
          <cell r="BD31" t="str">
            <v>samasti@allonsvert.ca</v>
          </cell>
        </row>
        <row r="32">
          <cell r="A32" t="str">
            <v>5000001208</v>
          </cell>
          <cell r="B32" t="str">
            <v>ALTERNATIVE ROOT</v>
          </cell>
          <cell r="C32" t="str">
            <v>16 Arthabasca</v>
          </cell>
          <cell r="D32" t="str">
            <v>Moose Jaw</v>
          </cell>
          <cell r="E32" t="str">
            <v>SK</v>
          </cell>
          <cell r="F32" t="str">
            <v>SASK</v>
          </cell>
          <cell r="G32" t="str">
            <v>NATUREL</v>
          </cell>
          <cell r="H32" t="str">
            <v>306-693-4372</v>
          </cell>
        </row>
        <row r="32">
          <cell r="J32" t="str">
            <v>E</v>
          </cell>
        </row>
        <row r="32">
          <cell r="L32" t="str">
            <v>ATT VIR</v>
          </cell>
          <cell r="M32">
            <v>0.05</v>
          </cell>
          <cell r="N32">
            <v>0</v>
          </cell>
          <cell r="O32" t="str">
            <v>BEAU</v>
          </cell>
          <cell r="P32">
            <v>0</v>
          </cell>
          <cell r="Q32">
            <v>0</v>
          </cell>
          <cell r="R32">
            <v>5</v>
          </cell>
        </row>
        <row r="32"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2016/01/18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2">
          <cell r="AG32">
            <v>0</v>
          </cell>
          <cell r="AH32">
            <v>0</v>
          </cell>
          <cell r="AI32" t="str">
            <v/>
          </cell>
          <cell r="AJ32">
            <v>0</v>
          </cell>
          <cell r="AK32" t="str">
            <v>5000001208</v>
          </cell>
          <cell r="AL32" t="str">
            <v>5000001208       </v>
          </cell>
          <cell r="AM32" t="str">
            <v>5000001208 </v>
          </cell>
          <cell r="AN32" t="str">
            <v>5000001208</v>
          </cell>
          <cell r="AO32">
            <v>0</v>
          </cell>
          <cell r="AP32">
            <v>0</v>
          </cell>
          <cell r="AQ32" t="str">
            <v>S6H 2B5</v>
          </cell>
          <cell r="AR32">
            <v>0</v>
          </cell>
          <cell r="AS32">
            <v>0</v>
          </cell>
          <cell r="AT32" t="str">
            <v>EN</v>
          </cell>
        </row>
        <row r="32">
          <cell r="AV32">
            <v>1</v>
          </cell>
          <cell r="AW32" t="b">
            <v>0</v>
          </cell>
        </row>
        <row r="32">
          <cell r="AY32" t="str">
            <v>SK</v>
          </cell>
          <cell r="AZ32" t="b">
            <v>0</v>
          </cell>
        </row>
        <row r="32">
          <cell r="BB32" t="str">
            <v>ACTIF</v>
          </cell>
          <cell r="BC32" t="str">
            <v/>
          </cell>
          <cell r="BD32">
            <v>0</v>
          </cell>
        </row>
        <row r="33">
          <cell r="A33" t="str">
            <v>5000001209</v>
          </cell>
          <cell r="B33" t="str">
            <v>ALTIE STORE</v>
          </cell>
          <cell r="C33" t="str">
            <v>157-22458 Township rd 510</v>
          </cell>
          <cell r="D33" t="str">
            <v>Sherwood Park</v>
          </cell>
          <cell r="E33" t="str">
            <v>AB</v>
          </cell>
          <cell r="F33" t="str">
            <v>EDMONTON</v>
          </cell>
          <cell r="G33" t="str">
            <v>NATUREL</v>
          </cell>
          <cell r="H33" t="str">
            <v>587-334-4563</v>
          </cell>
        </row>
        <row r="33">
          <cell r="J33" t="str">
            <v>E</v>
          </cell>
        </row>
        <row r="33">
          <cell r="L33" t="str">
            <v>ATT VIR</v>
          </cell>
          <cell r="M33">
            <v>0.05</v>
          </cell>
          <cell r="N33">
            <v>0</v>
          </cell>
          <cell r="O33" t="str">
            <v>BEAU</v>
          </cell>
          <cell r="P33">
            <v>0</v>
          </cell>
          <cell r="Q33">
            <v>0</v>
          </cell>
          <cell r="R33">
            <v>5</v>
          </cell>
        </row>
        <row r="33"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2018/07/16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3">
          <cell r="AG33">
            <v>0</v>
          </cell>
          <cell r="AH33">
            <v>0</v>
          </cell>
          <cell r="AI33" t="str">
            <v/>
          </cell>
          <cell r="AJ33">
            <v>0</v>
          </cell>
          <cell r="AK33" t="str">
            <v>5000001209</v>
          </cell>
          <cell r="AL33" t="str">
            <v>5000001209       </v>
          </cell>
          <cell r="AM33" t="str">
            <v>5000001209 </v>
          </cell>
          <cell r="AN33" t="str">
            <v>5000001209</v>
          </cell>
          <cell r="AO33">
            <v>0</v>
          </cell>
          <cell r="AP33">
            <v>0</v>
          </cell>
          <cell r="AQ33" t="str">
            <v>T8C 1H1</v>
          </cell>
          <cell r="AR33">
            <v>0</v>
          </cell>
          <cell r="AS33">
            <v>0</v>
          </cell>
          <cell r="AT33" t="str">
            <v>EN</v>
          </cell>
        </row>
        <row r="33">
          <cell r="AV33">
            <v>1</v>
          </cell>
          <cell r="AW33" t="b">
            <v>0</v>
          </cell>
        </row>
        <row r="33">
          <cell r="AY33" t="str">
            <v>AB2</v>
          </cell>
          <cell r="AZ33" t="b">
            <v>0</v>
          </cell>
        </row>
        <row r="33">
          <cell r="BB33" t="str">
            <v>ACTIF</v>
          </cell>
          <cell r="BC33" t="str">
            <v/>
          </cell>
          <cell r="BD33">
            <v>0</v>
          </cell>
        </row>
        <row r="34">
          <cell r="A34" t="str">
            <v>5000002262</v>
          </cell>
          <cell r="B34" t="str">
            <v>AMBROSIA AVENUE</v>
          </cell>
          <cell r="C34" t="str">
            <v>1725 Avenue Rd</v>
          </cell>
          <cell r="D34" t="str">
            <v>Toronto</v>
          </cell>
          <cell r="E34" t="str">
            <v>ON</v>
          </cell>
          <cell r="F34" t="str">
            <v>GTA</v>
          </cell>
          <cell r="G34" t="str">
            <v>NATUREL</v>
          </cell>
          <cell r="H34" t="str">
            <v>647-748-1725</v>
          </cell>
        </row>
        <row r="34">
          <cell r="J34" t="str">
            <v>C</v>
          </cell>
        </row>
        <row r="34">
          <cell r="L34">
            <v>30</v>
          </cell>
          <cell r="M34">
            <v>0.05</v>
          </cell>
          <cell r="N34" t="str">
            <v>AMBR</v>
          </cell>
          <cell r="O34" t="str">
            <v>BEAU</v>
          </cell>
          <cell r="P34">
            <v>0</v>
          </cell>
          <cell r="Q34">
            <v>0</v>
          </cell>
          <cell r="R34">
            <v>5</v>
          </cell>
        </row>
        <row r="34">
          <cell r="T34" t="str">
            <v>Sharon West</v>
          </cell>
          <cell r="U34" t="str">
            <v>avenueaccounting@ambrosia.ca</v>
          </cell>
          <cell r="V34">
            <v>0</v>
          </cell>
          <cell r="W34" t="str">
            <v>2025/07/17</v>
          </cell>
          <cell r="X34">
            <v>1731.63</v>
          </cell>
          <cell r="Y34">
            <v>6680.68</v>
          </cell>
          <cell r="Z34">
            <v>7480</v>
          </cell>
          <cell r="AA34" t="str">
            <v>2023/08/02</v>
          </cell>
          <cell r="AB34">
            <v>0</v>
          </cell>
          <cell r="AC34" t="str">
            <v>Dinah</v>
          </cell>
          <cell r="AD34" t="str">
            <v>avenueaccounting@ambrosia.ca</v>
          </cell>
          <cell r="AE34">
            <v>0</v>
          </cell>
        </row>
        <row r="34">
          <cell r="AG34" t="str">
            <v>Ghazal&amp;Caroline</v>
          </cell>
          <cell r="AH34" t="str">
            <v>ghazal@ambrosia.ca;caroline@ambrosia.ca</v>
          </cell>
          <cell r="AI34" t="str">
            <v/>
          </cell>
          <cell r="AJ34">
            <v>0</v>
          </cell>
          <cell r="AK34" t="str">
            <v>5000002262</v>
          </cell>
          <cell r="AL34" t="str">
            <v>5000002262       </v>
          </cell>
          <cell r="AM34" t="str">
            <v>5000002262 </v>
          </cell>
          <cell r="AN34" t="str">
            <v>5000002262</v>
          </cell>
          <cell r="AO34">
            <v>0</v>
          </cell>
          <cell r="AP34">
            <v>0</v>
          </cell>
          <cell r="AQ34" t="str">
            <v>M5M 3Y5</v>
          </cell>
          <cell r="AR34">
            <v>0</v>
          </cell>
          <cell r="AS34" t="str">
            <v>Mon-Fri 7am-4pm</v>
          </cell>
          <cell r="AT34" t="str">
            <v>EN</v>
          </cell>
        </row>
        <row r="34">
          <cell r="AV34">
            <v>4</v>
          </cell>
          <cell r="AW34" t="b">
            <v>0</v>
          </cell>
        </row>
        <row r="34">
          <cell r="AY34" t="str">
            <v>GTA</v>
          </cell>
          <cell r="AZ34" t="b">
            <v>0</v>
          </cell>
        </row>
        <row r="34">
          <cell r="BB34" t="str">
            <v>ACTIF</v>
          </cell>
          <cell r="BC34" t="str">
            <v/>
          </cell>
          <cell r="BD34">
            <v>0</v>
          </cell>
        </row>
        <row r="35">
          <cell r="A35" t="str">
            <v>9008985262</v>
          </cell>
          <cell r="B35" t="str">
            <v>AMBROSIA NEWMARKET</v>
          </cell>
          <cell r="C35" t="str">
            <v>17555 Young St</v>
          </cell>
          <cell r="D35" t="str">
            <v>Newmarket</v>
          </cell>
          <cell r="E35" t="str">
            <v>ON</v>
          </cell>
          <cell r="F35" t="str">
            <v>GTA</v>
          </cell>
          <cell r="G35" t="str">
            <v>NATUREL</v>
          </cell>
          <cell r="H35" t="str">
            <v>289-903-1755</v>
          </cell>
        </row>
        <row r="35">
          <cell r="J35" t="str">
            <v>C</v>
          </cell>
        </row>
        <row r="35">
          <cell r="L35">
            <v>30</v>
          </cell>
          <cell r="M35">
            <v>0.05</v>
          </cell>
          <cell r="N35" t="str">
            <v>AMBR</v>
          </cell>
          <cell r="O35" t="str">
            <v>BEAU</v>
          </cell>
          <cell r="P35">
            <v>0</v>
          </cell>
          <cell r="Q35">
            <v>0</v>
          </cell>
          <cell r="R35">
            <v>5</v>
          </cell>
        </row>
        <row r="35">
          <cell r="T35" t="str">
            <v>Sharon WEST</v>
          </cell>
          <cell r="U35" t="str">
            <v>newmarketaccounting@ambrosia.ca</v>
          </cell>
          <cell r="V35">
            <v>0</v>
          </cell>
          <cell r="W35" t="str">
            <v>2025/05/05</v>
          </cell>
          <cell r="X35">
            <v>362.73</v>
          </cell>
          <cell r="Y35">
            <v>1004.82</v>
          </cell>
          <cell r="Z35">
            <v>13922.56</v>
          </cell>
          <cell r="AA35" t="str">
            <v>2005/11/18</v>
          </cell>
          <cell r="AB35">
            <v>0</v>
          </cell>
          <cell r="AC35" t="str">
            <v>Stephanie</v>
          </cell>
          <cell r="AD35" t="str">
            <v>stephanie@ambrosia.ca</v>
          </cell>
          <cell r="AE35" t="str">
            <v>Tina</v>
          </cell>
        </row>
        <row r="35">
          <cell r="AG35" t="str">
            <v>Sharon WEST</v>
          </cell>
          <cell r="AH35" t="str">
            <v>sharon@ambrosia.ca</v>
          </cell>
          <cell r="AI35" t="str">
            <v/>
          </cell>
          <cell r="AJ35">
            <v>0</v>
          </cell>
          <cell r="AK35" t="str">
            <v>9008985262</v>
          </cell>
          <cell r="AL35" t="str">
            <v>9008985262       </v>
          </cell>
          <cell r="AM35" t="str">
            <v>9008985262 </v>
          </cell>
          <cell r="AN35" t="str">
            <v>9008985262</v>
          </cell>
          <cell r="AO35">
            <v>0</v>
          </cell>
          <cell r="AP35">
            <v>0</v>
          </cell>
          <cell r="AQ35" t="str">
            <v>L3Y 5H6</v>
          </cell>
          <cell r="AR35">
            <v>0</v>
          </cell>
          <cell r="AS35">
            <v>0</v>
          </cell>
          <cell r="AT35" t="str">
            <v>EN</v>
          </cell>
        </row>
        <row r="35">
          <cell r="AV35">
            <v>4</v>
          </cell>
          <cell r="AW35" t="b">
            <v>0</v>
          </cell>
        </row>
        <row r="35">
          <cell r="AY35" t="str">
            <v>GTA</v>
          </cell>
          <cell r="AZ35" t="b">
            <v>0</v>
          </cell>
        </row>
        <row r="35">
          <cell r="BB35" t="str">
            <v>ACTIF</v>
          </cell>
          <cell r="BC35" t="str">
            <v/>
          </cell>
          <cell r="BD35" t="str">
            <v>newmarketaccounting@ambrosia.ca</v>
          </cell>
        </row>
        <row r="36">
          <cell r="A36" t="str">
            <v>5000001210</v>
          </cell>
          <cell r="B36" t="str">
            <v>AMBROSIA THORNHILL</v>
          </cell>
          <cell r="C36" t="str">
            <v>55 Doncaster ave</v>
          </cell>
          <cell r="D36" t="str">
            <v>Thornhill</v>
          </cell>
          <cell r="E36" t="str">
            <v>ON</v>
          </cell>
          <cell r="F36" t="str">
            <v>GTA</v>
          </cell>
          <cell r="G36" t="str">
            <v>NATUREL</v>
          </cell>
          <cell r="H36" t="str">
            <v>905-881-7811</v>
          </cell>
        </row>
        <row r="36">
          <cell r="J36" t="str">
            <v>C</v>
          </cell>
        </row>
        <row r="36">
          <cell r="L36">
            <v>30</v>
          </cell>
          <cell r="M36">
            <v>0.05</v>
          </cell>
          <cell r="N36" t="str">
            <v>AMBR</v>
          </cell>
          <cell r="O36" t="str">
            <v>BEAU</v>
          </cell>
          <cell r="P36">
            <v>0</v>
          </cell>
          <cell r="Q36">
            <v>0</v>
          </cell>
          <cell r="R36">
            <v>5</v>
          </cell>
        </row>
        <row r="36">
          <cell r="T36" t="str">
            <v>Sharon WEST</v>
          </cell>
          <cell r="U36" t="str">
            <v>sharon@ambrosia.ca</v>
          </cell>
          <cell r="V36">
            <v>0</v>
          </cell>
          <cell r="W36" t="str">
            <v>2025/05/05</v>
          </cell>
          <cell r="X36">
            <v>788.79</v>
          </cell>
          <cell r="Y36">
            <v>865.88</v>
          </cell>
          <cell r="Z36">
            <v>192515.01</v>
          </cell>
          <cell r="AA36" t="str">
            <v>2006/03/07</v>
          </cell>
          <cell r="AB36">
            <v>0</v>
          </cell>
          <cell r="AC36" t="str">
            <v>Diana G</v>
          </cell>
          <cell r="AD36" t="str">
            <v>marjan@ambrosia.ca</v>
          </cell>
          <cell r="AE36" t="str">
            <v>Sharon WEST</v>
          </cell>
        </row>
        <row r="36">
          <cell r="AG36" t="str">
            <v>Sharon WEST</v>
          </cell>
          <cell r="AH36" t="str">
            <v>sharon@ambrosia.ca</v>
          </cell>
          <cell r="AI36" t="str">
            <v/>
          </cell>
          <cell r="AJ36">
            <v>0</v>
          </cell>
          <cell r="AK36" t="str">
            <v>5000001210</v>
          </cell>
          <cell r="AL36" t="str">
            <v>5000001210       </v>
          </cell>
          <cell r="AM36" t="str">
            <v>5000001210 </v>
          </cell>
          <cell r="AN36" t="str">
            <v>5000001210</v>
          </cell>
          <cell r="AO36">
            <v>0</v>
          </cell>
          <cell r="AP36">
            <v>0</v>
          </cell>
          <cell r="AQ36" t="str">
            <v>L3T 1L7</v>
          </cell>
          <cell r="AR36">
            <v>0</v>
          </cell>
          <cell r="AS36">
            <v>0</v>
          </cell>
          <cell r="AT36" t="str">
            <v>EN</v>
          </cell>
        </row>
        <row r="36">
          <cell r="AV36">
            <v>4</v>
          </cell>
          <cell r="AW36" t="b">
            <v>0</v>
          </cell>
        </row>
        <row r="36">
          <cell r="AY36" t="str">
            <v>GTA</v>
          </cell>
          <cell r="AZ36" t="b">
            <v>0</v>
          </cell>
        </row>
        <row r="36">
          <cell r="BB36" t="str">
            <v>ACTIF</v>
          </cell>
          <cell r="BC36" t="str">
            <v/>
          </cell>
          <cell r="BD36" t="str">
            <v>thornhillaccounting@ambrosia.ca</v>
          </cell>
        </row>
        <row r="37">
          <cell r="A37" t="str">
            <v>5000001211</v>
          </cell>
          <cell r="B37" t="str">
            <v>AMBROSIA VAUGHAN</v>
          </cell>
          <cell r="C37" t="str">
            <v>57 Northview blvd</v>
          </cell>
          <cell r="D37" t="str">
            <v>Vaughan</v>
          </cell>
          <cell r="E37" t="str">
            <v>ON</v>
          </cell>
          <cell r="F37" t="str">
            <v>GTA</v>
          </cell>
          <cell r="G37" t="str">
            <v>NATUREL</v>
          </cell>
          <cell r="H37" t="str">
            <v>905-264-2510</v>
          </cell>
        </row>
        <row r="37">
          <cell r="J37" t="str">
            <v>C</v>
          </cell>
        </row>
        <row r="37">
          <cell r="L37">
            <v>30</v>
          </cell>
          <cell r="M37">
            <v>0.05</v>
          </cell>
          <cell r="N37" t="str">
            <v>AMBR</v>
          </cell>
          <cell r="O37" t="str">
            <v>BEAU</v>
          </cell>
          <cell r="P37">
            <v>0</v>
          </cell>
          <cell r="Q37">
            <v>0</v>
          </cell>
          <cell r="R37">
            <v>5</v>
          </cell>
        </row>
        <row r="37">
          <cell r="T37" t="str">
            <v>Steve WESTON</v>
          </cell>
          <cell r="U37" t="str">
            <v>steve@ambrosia</v>
          </cell>
          <cell r="V37">
            <v>0</v>
          </cell>
          <cell r="W37" t="str">
            <v>2025/05/05</v>
          </cell>
          <cell r="X37">
            <v>643.42</v>
          </cell>
          <cell r="Y37">
            <v>2083.39</v>
          </cell>
          <cell r="Z37">
            <v>17919.63</v>
          </cell>
          <cell r="AA37" t="str">
            <v>2013/08/22</v>
          </cell>
          <cell r="AB37">
            <v>0</v>
          </cell>
          <cell r="AC37" t="str">
            <v>Diana G</v>
          </cell>
          <cell r="AD37" t="str">
            <v>marjan@ambrosia.ca</v>
          </cell>
          <cell r="AE37" t="str">
            <v>Dawn</v>
          </cell>
        </row>
        <row r="37">
          <cell r="AG37" t="str">
            <v>Kuyilini Balasundaram&amp;Jeanette</v>
          </cell>
          <cell r="AH37" t="str">
            <v>kuyilini@ambrosia.ca;jeanette@ambrosia.ca</v>
          </cell>
          <cell r="AI37" t="str">
            <v/>
          </cell>
          <cell r="AJ37">
            <v>0</v>
          </cell>
          <cell r="AK37" t="str">
            <v>5000001211</v>
          </cell>
          <cell r="AL37" t="str">
            <v>5000001211       </v>
          </cell>
          <cell r="AM37" t="str">
            <v>5000001211 </v>
          </cell>
          <cell r="AN37" t="str">
            <v>5000001211</v>
          </cell>
          <cell r="AO37">
            <v>0</v>
          </cell>
          <cell r="AP37">
            <v>0</v>
          </cell>
          <cell r="AQ37" t="str">
            <v>L4L 8X9</v>
          </cell>
          <cell r="AR37">
            <v>0</v>
          </cell>
          <cell r="AS37">
            <v>0</v>
          </cell>
          <cell r="AT37" t="str">
            <v>EN</v>
          </cell>
        </row>
        <row r="37">
          <cell r="AV37">
            <v>4</v>
          </cell>
          <cell r="AW37" t="b">
            <v>0</v>
          </cell>
        </row>
        <row r="37">
          <cell r="AY37" t="str">
            <v>GTA</v>
          </cell>
          <cell r="AZ37" t="b">
            <v>0</v>
          </cell>
        </row>
        <row r="37">
          <cell r="BB37" t="str">
            <v>ACTIF</v>
          </cell>
          <cell r="BC37" t="str">
            <v/>
          </cell>
          <cell r="BD37" t="str">
            <v>vaughanaccounting@ambrosia.ca</v>
          </cell>
        </row>
        <row r="38">
          <cell r="A38" t="str">
            <v>1000001831</v>
          </cell>
          <cell r="B38" t="str">
            <v>AMIE DE LA SANTE</v>
          </cell>
          <cell r="C38" t="str">
            <v>230 Main st E</v>
          </cell>
          <cell r="D38" t="str">
            <v>Hawkesbury</v>
          </cell>
          <cell r="E38" t="str">
            <v>ON</v>
          </cell>
          <cell r="F38" t="str">
            <v>OTTAWA</v>
          </cell>
          <cell r="G38" t="str">
            <v>NATUREL</v>
          </cell>
          <cell r="H38" t="str">
            <v>613-632-2997</v>
          </cell>
        </row>
        <row r="38">
          <cell r="J38" t="str">
            <v>D</v>
          </cell>
        </row>
        <row r="38">
          <cell r="L38">
            <v>30</v>
          </cell>
          <cell r="M38">
            <v>0.15</v>
          </cell>
          <cell r="N38">
            <v>0</v>
          </cell>
          <cell r="O38" t="str">
            <v>BEAU</v>
          </cell>
          <cell r="P38" t="str">
            <v>PROCHAINE COMMANDE</v>
          </cell>
          <cell r="Q38" t="str">
            <v>EDU-FR</v>
          </cell>
          <cell r="R38">
            <v>15</v>
          </cell>
        </row>
        <row r="38">
          <cell r="T38" t="str">
            <v>Steven GOLDEN</v>
          </cell>
          <cell r="U38" t="str">
            <v>steven@amiedelasante.ca</v>
          </cell>
          <cell r="V38">
            <v>0</v>
          </cell>
          <cell r="W38" t="str">
            <v>2025/06/18</v>
          </cell>
          <cell r="X38">
            <v>1840.61</v>
          </cell>
          <cell r="Y38">
            <v>19380.08</v>
          </cell>
          <cell r="Z38">
            <v>188102.18</v>
          </cell>
          <cell r="AA38" t="str">
            <v>1996/05/16</v>
          </cell>
          <cell r="AB38">
            <v>0</v>
          </cell>
          <cell r="AC38" t="str">
            <v>Jacinthe DESMARAIS</v>
          </cell>
          <cell r="AD38" t="str">
            <v>ap@amiedelasante.ca</v>
          </cell>
          <cell r="AE38" t="str">
            <v>Jacinthe DESMARAIS</v>
          </cell>
        </row>
        <row r="38">
          <cell r="AG38" t="str">
            <v>Steven GOLDEN</v>
          </cell>
          <cell r="AH38" t="str">
            <v>steven@amiedelasante.ca</v>
          </cell>
          <cell r="AI38" t="str">
            <v/>
          </cell>
          <cell r="AJ38">
            <v>0</v>
          </cell>
          <cell r="AK38" t="str">
            <v>PROCHAINE COMMANDE</v>
          </cell>
          <cell r="AL38" t="str">
            <v>1000001831       </v>
          </cell>
          <cell r="AM38" t="str">
            <v>1000001831 </v>
          </cell>
          <cell r="AN38" t="str">
            <v>1000001831</v>
          </cell>
          <cell r="AO38">
            <v>0</v>
          </cell>
          <cell r="AP38">
            <v>0</v>
          </cell>
          <cell r="AQ38" t="str">
            <v>K6A 1A5</v>
          </cell>
          <cell r="AR38" t="str">
            <v>613-632-2247</v>
          </cell>
          <cell r="AS38">
            <v>0</v>
          </cell>
          <cell r="AT38" t="str">
            <v>FR</v>
          </cell>
        </row>
        <row r="38">
          <cell r="AV38">
            <v>3</v>
          </cell>
          <cell r="AW38" t="b">
            <v>0</v>
          </cell>
        </row>
        <row r="38">
          <cell r="AY38" t="str">
            <v>ON2</v>
          </cell>
          <cell r="AZ38" t="b">
            <v>1</v>
          </cell>
        </row>
        <row r="38">
          <cell r="BB38" t="str">
            <v>ACTIF</v>
          </cell>
          <cell r="BC38" t="str">
            <v/>
          </cell>
          <cell r="BD38" t="str">
            <v>steven@amiedelasante.ca</v>
          </cell>
        </row>
        <row r="39">
          <cell r="A39" t="str">
            <v>5000002296</v>
          </cell>
          <cell r="B39" t="str">
            <v>AMIE DE LA SANTE EMBRUN</v>
          </cell>
          <cell r="C39" t="str">
            <v>1027B, NOTRE-DAME ST.</v>
          </cell>
          <cell r="D39" t="str">
            <v>EMBRUN</v>
          </cell>
          <cell r="E39" t="str">
            <v>ON</v>
          </cell>
          <cell r="F39" t="str">
            <v>OTTAWA</v>
          </cell>
          <cell r="G39" t="str">
            <v>NATUREL</v>
          </cell>
          <cell r="H39" t="str">
            <v>613-501-3259</v>
          </cell>
        </row>
        <row r="39">
          <cell r="J39" t="str">
            <v>D</v>
          </cell>
        </row>
        <row r="39">
          <cell r="L39">
            <v>30</v>
          </cell>
          <cell r="M39">
            <v>0.15</v>
          </cell>
          <cell r="N39">
            <v>0</v>
          </cell>
          <cell r="O39" t="str">
            <v>BEAU</v>
          </cell>
          <cell r="P39" t="str">
            <v>PROCHAINE COMMANDE</v>
          </cell>
          <cell r="Q39" t="str">
            <v>EDU-FR</v>
          </cell>
          <cell r="R39">
            <v>15</v>
          </cell>
        </row>
        <row r="39">
          <cell r="T39" t="str">
            <v>Steven GOLDEN</v>
          </cell>
          <cell r="U39" t="str">
            <v>embrun@amiedelasante.ca</v>
          </cell>
          <cell r="V39">
            <v>0</v>
          </cell>
          <cell r="W39" t="str">
            <v>2025/06/26</v>
          </cell>
          <cell r="X39">
            <v>1100.99</v>
          </cell>
          <cell r="Y39">
            <v>4369.02</v>
          </cell>
          <cell r="Z39">
            <v>4369.02</v>
          </cell>
          <cell r="AA39" t="str">
            <v>1996/05/16</v>
          </cell>
          <cell r="AB39">
            <v>0</v>
          </cell>
          <cell r="AC39" t="str">
            <v>Steven GOLDEN</v>
          </cell>
          <cell r="AD39" t="str">
            <v>steven@amiedelasante.ca</v>
          </cell>
          <cell r="AE39" t="str">
            <v>Steven GOLDEN</v>
          </cell>
        </row>
        <row r="39">
          <cell r="AG39" t="str">
            <v>Steven GOLDEN</v>
          </cell>
          <cell r="AH39" t="str">
            <v>steven@amiedelasante.ca</v>
          </cell>
          <cell r="AI39" t="str">
            <v/>
          </cell>
          <cell r="AJ39">
            <v>0</v>
          </cell>
          <cell r="AK39" t="str">
            <v>PROCHAINE COMMANDE</v>
          </cell>
          <cell r="AL39" t="str">
            <v>5000002296       </v>
          </cell>
          <cell r="AM39" t="str">
            <v>5000002296 </v>
          </cell>
          <cell r="AN39" t="str">
            <v>5000002296</v>
          </cell>
          <cell r="AO39">
            <v>0</v>
          </cell>
          <cell r="AP39">
            <v>0</v>
          </cell>
          <cell r="AQ39" t="str">
            <v>K0A 1W0</v>
          </cell>
          <cell r="AR39">
            <v>0</v>
          </cell>
          <cell r="AS39">
            <v>0</v>
          </cell>
          <cell r="AT39" t="str">
            <v>FR</v>
          </cell>
        </row>
        <row r="39">
          <cell r="AV39">
            <v>3</v>
          </cell>
          <cell r="AW39" t="b">
            <v>0</v>
          </cell>
        </row>
        <row r="39">
          <cell r="AY39" t="str">
            <v>ON2</v>
          </cell>
          <cell r="AZ39" t="b">
            <v>1</v>
          </cell>
        </row>
        <row r="39">
          <cell r="BB39" t="str">
            <v>ACTIF</v>
          </cell>
          <cell r="BC39" t="str">
            <v/>
          </cell>
          <cell r="BD39" t="str">
            <v>steven@amiedelasante.ca</v>
          </cell>
        </row>
        <row r="40">
          <cell r="A40" t="str">
            <v>5000001212</v>
          </cell>
          <cell r="B40" t="str">
            <v>AMPED NUTRITION</v>
          </cell>
          <cell r="C40" t="str">
            <v>314 Queen st S</v>
          </cell>
          <cell r="D40" t="str">
            <v>Bolton</v>
          </cell>
          <cell r="E40" t="str">
            <v>ON</v>
          </cell>
          <cell r="F40" t="str">
            <v>GTA</v>
          </cell>
          <cell r="G40" t="str">
            <v>NATUREL</v>
          </cell>
          <cell r="H40" t="str">
            <v>905-951-7997</v>
          </cell>
        </row>
        <row r="40">
          <cell r="J40" t="str">
            <v>E</v>
          </cell>
        </row>
        <row r="40">
          <cell r="L40" t="str">
            <v>ATT VIR</v>
          </cell>
          <cell r="M40">
            <v>0.05</v>
          </cell>
          <cell r="N40">
            <v>0</v>
          </cell>
          <cell r="O40" t="str">
            <v>BEAU</v>
          </cell>
          <cell r="P40">
            <v>0</v>
          </cell>
          <cell r="Q40">
            <v>0</v>
          </cell>
          <cell r="R40">
            <v>5</v>
          </cell>
        </row>
        <row r="40"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 t="str">
            <v>2016/01/18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0">
          <cell r="AG40">
            <v>0</v>
          </cell>
          <cell r="AH40">
            <v>0</v>
          </cell>
          <cell r="AI40" t="str">
            <v/>
          </cell>
          <cell r="AJ40">
            <v>0</v>
          </cell>
          <cell r="AK40" t="str">
            <v>5000001212</v>
          </cell>
          <cell r="AL40" t="str">
            <v>5000001212       </v>
          </cell>
          <cell r="AM40" t="str">
            <v>5000001212 </v>
          </cell>
          <cell r="AN40" t="str">
            <v>5000001212</v>
          </cell>
          <cell r="AO40">
            <v>0</v>
          </cell>
          <cell r="AP40">
            <v>0</v>
          </cell>
          <cell r="AQ40" t="str">
            <v>L7E 4Z9</v>
          </cell>
          <cell r="AR40">
            <v>0</v>
          </cell>
          <cell r="AS40">
            <v>0</v>
          </cell>
          <cell r="AT40" t="str">
            <v>EN</v>
          </cell>
        </row>
        <row r="40">
          <cell r="AV40">
            <v>1</v>
          </cell>
          <cell r="AW40" t="b">
            <v>0</v>
          </cell>
        </row>
        <row r="40">
          <cell r="AY40" t="str">
            <v>GTA</v>
          </cell>
          <cell r="AZ40" t="b">
            <v>0</v>
          </cell>
        </row>
        <row r="40">
          <cell r="BB40" t="str">
            <v>ACTIF</v>
          </cell>
          <cell r="BC40" t="str">
            <v/>
          </cell>
          <cell r="BD40">
            <v>0</v>
          </cell>
        </row>
        <row r="41">
          <cell r="A41" t="str">
            <v>5000001214</v>
          </cell>
          <cell r="B41" t="str">
            <v>ANDREA BRUCE ORGANICS</v>
          </cell>
          <cell r="C41" t="str">
            <v>804 Imperial  way SW</v>
          </cell>
          <cell r="D41" t="str">
            <v>Calgary</v>
          </cell>
          <cell r="E41" t="str">
            <v>AB</v>
          </cell>
          <cell r="F41" t="str">
            <v>CALGARY</v>
          </cell>
          <cell r="G41" t="str">
            <v>NATUREL</v>
          </cell>
          <cell r="H41" t="str">
            <v>587-703-2299</v>
          </cell>
        </row>
        <row r="41">
          <cell r="J41" t="str">
            <v>E</v>
          </cell>
        </row>
        <row r="41">
          <cell r="L41" t="str">
            <v>ATT VIR</v>
          </cell>
          <cell r="M41">
            <v>0.05</v>
          </cell>
          <cell r="N41">
            <v>0</v>
          </cell>
          <cell r="O41" t="str">
            <v>BEAU</v>
          </cell>
          <cell r="P41">
            <v>0</v>
          </cell>
          <cell r="Q41">
            <v>0</v>
          </cell>
          <cell r="R41">
            <v>5</v>
          </cell>
        </row>
        <row r="41">
          <cell r="T41">
            <v>0</v>
          </cell>
          <cell r="U41" t="str">
            <v>connect@andreabruceorganics.com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 t="str">
            <v>2018/11/01</v>
          </cell>
          <cell r="AB41">
            <v>0</v>
          </cell>
          <cell r="AC41" t="str">
            <v>Robert BRUCE</v>
          </cell>
          <cell r="AD41" t="str">
            <v>connect@andreabruceorganics.com</v>
          </cell>
          <cell r="AE41">
            <v>0</v>
          </cell>
        </row>
        <row r="41">
          <cell r="AG41">
            <v>0</v>
          </cell>
          <cell r="AH41" t="str">
            <v>connect@andreabruceorganics.com</v>
          </cell>
          <cell r="AI41" t="str">
            <v/>
          </cell>
          <cell r="AJ41">
            <v>0</v>
          </cell>
          <cell r="AK41" t="str">
            <v>5000001214</v>
          </cell>
          <cell r="AL41" t="str">
            <v>5000001214       </v>
          </cell>
          <cell r="AM41" t="str">
            <v>5000001214 </v>
          </cell>
          <cell r="AN41" t="str">
            <v>5000001214</v>
          </cell>
          <cell r="AO41">
            <v>0</v>
          </cell>
          <cell r="AP41">
            <v>0</v>
          </cell>
          <cell r="AQ41" t="str">
            <v>T2S 1N7</v>
          </cell>
          <cell r="AR41">
            <v>0</v>
          </cell>
          <cell r="AS41">
            <v>0</v>
          </cell>
          <cell r="AT41" t="str">
            <v>EN</v>
          </cell>
        </row>
        <row r="41">
          <cell r="AV41">
            <v>1</v>
          </cell>
          <cell r="AW41" t="b">
            <v>0</v>
          </cell>
        </row>
        <row r="41">
          <cell r="AY41" t="str">
            <v>AB1</v>
          </cell>
          <cell r="AZ41" t="b">
            <v>0</v>
          </cell>
        </row>
        <row r="41">
          <cell r="BB41" t="str">
            <v>ACTIF</v>
          </cell>
          <cell r="BC41" t="str">
            <v/>
          </cell>
          <cell r="BD41">
            <v>0</v>
          </cell>
        </row>
        <row r="42">
          <cell r="A42" t="str">
            <v>5000001215</v>
          </cell>
          <cell r="B42" t="str">
            <v>ANGELAS NATURAL HEALTH</v>
          </cell>
          <cell r="C42" t="str">
            <v>Box 1177</v>
          </cell>
          <cell r="D42" t="str">
            <v>Virden</v>
          </cell>
          <cell r="E42" t="str">
            <v>MB</v>
          </cell>
          <cell r="F42" t="str">
            <v>MANIT</v>
          </cell>
          <cell r="G42" t="str">
            <v>NATUREL</v>
          </cell>
          <cell r="H42" t="str">
            <v>204-748-2393</v>
          </cell>
        </row>
        <row r="42">
          <cell r="J42" t="str">
            <v>E</v>
          </cell>
        </row>
        <row r="42">
          <cell r="L42" t="str">
            <v>ATT VIR</v>
          </cell>
          <cell r="M42">
            <v>0.05</v>
          </cell>
          <cell r="N42">
            <v>0</v>
          </cell>
          <cell r="O42" t="str">
            <v>BEAU</v>
          </cell>
          <cell r="P42">
            <v>0</v>
          </cell>
          <cell r="Q42">
            <v>0</v>
          </cell>
          <cell r="R42">
            <v>5</v>
          </cell>
        </row>
        <row r="42">
          <cell r="T42">
            <v>0</v>
          </cell>
          <cell r="U42" t="str">
            <v>angiesnaturalhealth@gmail.com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 t="str">
            <v>2018/03/08</v>
          </cell>
          <cell r="AB42">
            <v>0</v>
          </cell>
          <cell r="AC42">
            <v>0</v>
          </cell>
          <cell r="AD42" t="str">
            <v>kimmcauley23@gmail.com</v>
          </cell>
          <cell r="AE42">
            <v>0</v>
          </cell>
        </row>
        <row r="42">
          <cell r="AG42">
            <v>0</v>
          </cell>
          <cell r="AH42" t="str">
            <v>angiesnaturalhealth@gmail.com</v>
          </cell>
          <cell r="AI42" t="str">
            <v/>
          </cell>
          <cell r="AJ42">
            <v>0</v>
          </cell>
          <cell r="AK42" t="str">
            <v>5000001215</v>
          </cell>
          <cell r="AL42" t="str">
            <v>5000001215       </v>
          </cell>
          <cell r="AM42" t="str">
            <v>5000001215 </v>
          </cell>
          <cell r="AN42" t="str">
            <v>5000001215</v>
          </cell>
          <cell r="AO42">
            <v>0</v>
          </cell>
          <cell r="AP42">
            <v>0</v>
          </cell>
          <cell r="AQ42" t="str">
            <v>R0M 2C0</v>
          </cell>
          <cell r="AR42">
            <v>0</v>
          </cell>
          <cell r="AS42">
            <v>0</v>
          </cell>
          <cell r="AT42" t="str">
            <v>EN</v>
          </cell>
        </row>
        <row r="42">
          <cell r="AV42">
            <v>1</v>
          </cell>
          <cell r="AW42" t="b">
            <v>0</v>
          </cell>
        </row>
        <row r="42">
          <cell r="AY42" t="str">
            <v>MB</v>
          </cell>
          <cell r="AZ42" t="b">
            <v>0</v>
          </cell>
        </row>
        <row r="42">
          <cell r="BB42" t="str">
            <v>ACTIF</v>
          </cell>
          <cell r="BC42" t="str">
            <v/>
          </cell>
          <cell r="BD42">
            <v>0</v>
          </cell>
        </row>
        <row r="43">
          <cell r="A43" t="str">
            <v>5000001216</v>
          </cell>
          <cell r="B43" t="str">
            <v>ANISE APOTHECARY</v>
          </cell>
          <cell r="C43" t="str">
            <v>429 Elizabeth st</v>
          </cell>
          <cell r="D43" t="str">
            <v>Burlington</v>
          </cell>
          <cell r="E43" t="str">
            <v>ON</v>
          </cell>
          <cell r="F43" t="str">
            <v>GTA</v>
          </cell>
          <cell r="G43" t="str">
            <v>NATUREL</v>
          </cell>
          <cell r="H43" t="str">
            <v>905-335-8041</v>
          </cell>
        </row>
        <row r="43">
          <cell r="J43" t="str">
            <v>E</v>
          </cell>
        </row>
        <row r="43">
          <cell r="L43" t="str">
            <v>ATT VIR</v>
          </cell>
          <cell r="M43">
            <v>0.05</v>
          </cell>
          <cell r="N43">
            <v>0</v>
          </cell>
          <cell r="O43" t="str">
            <v>BEAU</v>
          </cell>
          <cell r="P43">
            <v>0</v>
          </cell>
          <cell r="Q43">
            <v>0</v>
          </cell>
          <cell r="R43">
            <v>5</v>
          </cell>
        </row>
        <row r="43">
          <cell r="T43">
            <v>0</v>
          </cell>
          <cell r="U43" t="str">
            <v>aniseapoth@gmail.com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 t="str">
            <v>2018/08/01</v>
          </cell>
          <cell r="AB43">
            <v>0</v>
          </cell>
          <cell r="AC43" t="str">
            <v>Monique BISENBERGER</v>
          </cell>
          <cell r="AD43" t="str">
            <v>aniseapoth@gmail.com</v>
          </cell>
          <cell r="AE43">
            <v>0</v>
          </cell>
        </row>
        <row r="43">
          <cell r="AG43">
            <v>0</v>
          </cell>
          <cell r="AH43">
            <v>0</v>
          </cell>
          <cell r="AI43" t="str">
            <v/>
          </cell>
          <cell r="AJ43">
            <v>0</v>
          </cell>
          <cell r="AK43" t="str">
            <v>5000001216</v>
          </cell>
          <cell r="AL43" t="str">
            <v>5000001216       </v>
          </cell>
          <cell r="AM43" t="str">
            <v>5000001216 </v>
          </cell>
          <cell r="AN43" t="str">
            <v>5000001216</v>
          </cell>
          <cell r="AO43">
            <v>0</v>
          </cell>
          <cell r="AP43">
            <v>0</v>
          </cell>
          <cell r="AQ43" t="str">
            <v>L7R 2L8</v>
          </cell>
          <cell r="AR43">
            <v>0</v>
          </cell>
          <cell r="AS43">
            <v>0</v>
          </cell>
          <cell r="AT43" t="str">
            <v>EN</v>
          </cell>
        </row>
        <row r="43">
          <cell r="AV43">
            <v>1</v>
          </cell>
          <cell r="AW43" t="b">
            <v>0</v>
          </cell>
        </row>
        <row r="43">
          <cell r="AY43" t="str">
            <v>GTA</v>
          </cell>
          <cell r="AZ43" t="b">
            <v>0</v>
          </cell>
        </row>
        <row r="43">
          <cell r="BB43" t="str">
            <v>ACTIF</v>
          </cell>
          <cell r="BC43" t="str">
            <v/>
          </cell>
          <cell r="BD43">
            <v>0</v>
          </cell>
        </row>
        <row r="44">
          <cell r="A44" t="str">
            <v>5000001217</v>
          </cell>
          <cell r="B44" t="str">
            <v>ANNAPOLIS NATURAL FOODS</v>
          </cell>
          <cell r="C44" t="str">
            <v>253 St George st</v>
          </cell>
          <cell r="D44" t="str">
            <v>Annapolis Royal</v>
          </cell>
          <cell r="E44" t="str">
            <v>NS</v>
          </cell>
          <cell r="F44" t="str">
            <v>MARITIMES</v>
          </cell>
          <cell r="G44" t="str">
            <v>NATUREL</v>
          </cell>
          <cell r="H44" t="str">
            <v>902-532-7766</v>
          </cell>
        </row>
        <row r="44">
          <cell r="J44" t="str">
            <v>E</v>
          </cell>
        </row>
        <row r="44">
          <cell r="L44" t="str">
            <v>ATT VIR</v>
          </cell>
          <cell r="M44">
            <v>0.05</v>
          </cell>
          <cell r="N44">
            <v>0</v>
          </cell>
          <cell r="O44" t="str">
            <v>BEAU</v>
          </cell>
          <cell r="P44">
            <v>0</v>
          </cell>
          <cell r="Q44">
            <v>0</v>
          </cell>
          <cell r="R44">
            <v>5</v>
          </cell>
        </row>
        <row r="44">
          <cell r="T44">
            <v>0</v>
          </cell>
          <cell r="U44">
            <v>0</v>
          </cell>
          <cell r="V44">
            <v>0</v>
          </cell>
          <cell r="W44" t="str">
            <v>2015/01/01</v>
          </cell>
          <cell r="X44">
            <v>0</v>
          </cell>
          <cell r="Y44">
            <v>0</v>
          </cell>
          <cell r="Z44">
            <v>0</v>
          </cell>
          <cell r="AA44" t="str">
            <v>2015/01/01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4">
          <cell r="AG44">
            <v>0</v>
          </cell>
          <cell r="AH44">
            <v>0</v>
          </cell>
          <cell r="AI44" t="str">
            <v/>
          </cell>
          <cell r="AJ44">
            <v>0</v>
          </cell>
          <cell r="AK44" t="str">
            <v>5000001217</v>
          </cell>
          <cell r="AL44" t="str">
            <v>5000001217       </v>
          </cell>
          <cell r="AM44" t="str">
            <v>5000001217 </v>
          </cell>
          <cell r="AN44" t="str">
            <v>5000001217</v>
          </cell>
          <cell r="AO44">
            <v>0</v>
          </cell>
          <cell r="AP44">
            <v>0</v>
          </cell>
          <cell r="AQ44" t="str">
            <v>B0S 1A0</v>
          </cell>
          <cell r="AR44">
            <v>0</v>
          </cell>
          <cell r="AS44">
            <v>0</v>
          </cell>
          <cell r="AT44" t="str">
            <v>EN</v>
          </cell>
        </row>
        <row r="44">
          <cell r="AV44">
            <v>1</v>
          </cell>
          <cell r="AW44" t="b">
            <v>0</v>
          </cell>
        </row>
        <row r="44">
          <cell r="AY44" t="str">
            <v>MR</v>
          </cell>
          <cell r="AZ44" t="b">
            <v>0</v>
          </cell>
        </row>
        <row r="44">
          <cell r="BB44" t="str">
            <v>ACTIF</v>
          </cell>
          <cell r="BC44" t="str">
            <v/>
          </cell>
          <cell r="BD44">
            <v>0</v>
          </cell>
        </row>
        <row r="45">
          <cell r="A45" t="str">
            <v>1000001030</v>
          </cell>
          <cell r="B45" t="str">
            <v>ANSE AUX HERBES</v>
          </cell>
          <cell r="C45" t="str">
            <v>187 ch Belle-Anse</v>
          </cell>
          <cell r="D45" t="str">
            <v>Fatima</v>
          </cell>
          <cell r="E45" t="str">
            <v>QC</v>
          </cell>
          <cell r="F45" t="str">
            <v>GASPÉSIE-ILES</v>
          </cell>
          <cell r="G45" t="str">
            <v>FABRICANT</v>
          </cell>
          <cell r="H45" t="str">
            <v>418-986-3936</v>
          </cell>
        </row>
        <row r="45">
          <cell r="J45" t="str">
            <v>E</v>
          </cell>
        </row>
        <row r="45">
          <cell r="L45">
            <v>30</v>
          </cell>
          <cell r="M45">
            <v>0.05</v>
          </cell>
          <cell r="N45">
            <v>0</v>
          </cell>
          <cell r="O45" t="str">
            <v>CLEF</v>
          </cell>
          <cell r="P45">
            <v>0</v>
          </cell>
          <cell r="Q45">
            <v>0</v>
          </cell>
          <cell r="R45">
            <v>5</v>
          </cell>
        </row>
        <row r="45">
          <cell r="T45" t="str">
            <v>Nouane GIGUERE</v>
          </cell>
          <cell r="U45" t="str">
            <v>alain-lapierre@hotmail.com</v>
          </cell>
          <cell r="V45">
            <v>0</v>
          </cell>
          <cell r="W45" t="str">
            <v>2025/07/15</v>
          </cell>
          <cell r="X45">
            <v>481</v>
          </cell>
          <cell r="Y45">
            <v>3373.64</v>
          </cell>
          <cell r="Z45">
            <v>20032.3</v>
          </cell>
          <cell r="AA45">
            <v>0</v>
          </cell>
          <cell r="AB45">
            <v>0</v>
          </cell>
          <cell r="AC45" t="str">
            <v>Alain LAPIERRE</v>
          </cell>
          <cell r="AD45" t="str">
            <v>alain-lapierre@hotmail.com</v>
          </cell>
          <cell r="AE45">
            <v>0</v>
          </cell>
        </row>
        <row r="45">
          <cell r="AG45">
            <v>0</v>
          </cell>
          <cell r="AH45">
            <v>0</v>
          </cell>
          <cell r="AI45" t="str">
            <v/>
          </cell>
          <cell r="AJ45">
            <v>0</v>
          </cell>
          <cell r="AK45" t="str">
            <v>1000001030</v>
          </cell>
          <cell r="AL45" t="str">
            <v>1000001030       </v>
          </cell>
          <cell r="AM45" t="str">
            <v>1000001030 </v>
          </cell>
          <cell r="AN45" t="str">
            <v>1000001030</v>
          </cell>
          <cell r="AO45">
            <v>0</v>
          </cell>
          <cell r="AP45">
            <v>0</v>
          </cell>
          <cell r="AQ45" t="str">
            <v>G4T 2E9</v>
          </cell>
          <cell r="AR45" t="str">
            <v>418-986-2447</v>
          </cell>
          <cell r="AS45" t="str">
            <v>TJRS POSTE</v>
          </cell>
          <cell r="AT45" t="str">
            <v>FR</v>
          </cell>
        </row>
        <row r="45">
          <cell r="AV45">
            <v>1</v>
          </cell>
          <cell r="AW45" t="b">
            <v>0</v>
          </cell>
        </row>
        <row r="45">
          <cell r="AY45" t="str">
            <v>Q11</v>
          </cell>
          <cell r="AZ45" t="b">
            <v>1</v>
          </cell>
        </row>
        <row r="45">
          <cell r="BB45" t="str">
            <v>ACTIF</v>
          </cell>
          <cell r="BC45" t="str">
            <v/>
          </cell>
          <cell r="BD45">
            <v>0</v>
          </cell>
        </row>
        <row r="46">
          <cell r="A46" t="str">
            <v>1000001683</v>
          </cell>
          <cell r="B46" t="str">
            <v>APOGEE SANTE</v>
          </cell>
          <cell r="C46" t="str">
            <v>838 Rue de St-Jovite</v>
          </cell>
          <cell r="D46" t="str">
            <v>Mont-Tremblant</v>
          </cell>
          <cell r="E46" t="str">
            <v>QC</v>
          </cell>
          <cell r="F46" t="str">
            <v>LAURENTIDES</v>
          </cell>
          <cell r="G46" t="str">
            <v>NATUREL</v>
          </cell>
          <cell r="H46" t="str">
            <v>819-681-7447</v>
          </cell>
        </row>
        <row r="46">
          <cell r="J46" t="str">
            <v>C</v>
          </cell>
        </row>
        <row r="46">
          <cell r="L46">
            <v>30</v>
          </cell>
          <cell r="M46">
            <v>0.1</v>
          </cell>
          <cell r="N46">
            <v>0</v>
          </cell>
          <cell r="O46" t="str">
            <v>NAT</v>
          </cell>
          <cell r="P46" t="str">
            <v>PROCHAINE COMMANDE</v>
          </cell>
          <cell r="Q46" t="str">
            <v>EDU-FR</v>
          </cell>
          <cell r="R46">
            <v>10</v>
          </cell>
        </row>
        <row r="46">
          <cell r="T46" t="str">
            <v>Veronique LACASSE</v>
          </cell>
          <cell r="U46" t="str">
            <v>info@lapogeesante.com</v>
          </cell>
          <cell r="V46">
            <v>0</v>
          </cell>
          <cell r="W46" t="str">
            <v>2025/07/23</v>
          </cell>
          <cell r="X46">
            <v>9698.93</v>
          </cell>
          <cell r="Y46">
            <v>62467.83</v>
          </cell>
          <cell r="Z46">
            <v>387310.31</v>
          </cell>
          <cell r="AA46" t="str">
            <v>2009/02/10</v>
          </cell>
          <cell r="AB46">
            <v>0</v>
          </cell>
          <cell r="AC46" t="str">
            <v>Veronique LACASSE</v>
          </cell>
          <cell r="AD46" t="str">
            <v>info@lapogeesante.com</v>
          </cell>
          <cell r="AE46">
            <v>0</v>
          </cell>
        </row>
        <row r="46">
          <cell r="AG46" t="str">
            <v>Veronique LACASSE</v>
          </cell>
          <cell r="AH46" t="str">
            <v>info@lapogeesante.com</v>
          </cell>
          <cell r="AI46" t="str">
            <v/>
          </cell>
          <cell r="AJ46">
            <v>0</v>
          </cell>
          <cell r="AK46" t="str">
            <v>PROCHAINE COMMANDE</v>
          </cell>
          <cell r="AL46" t="str">
            <v>1000001683       </v>
          </cell>
          <cell r="AM46" t="str">
            <v>1000001683 </v>
          </cell>
          <cell r="AN46" t="str">
            <v>1000001683</v>
          </cell>
          <cell r="AO46">
            <v>0</v>
          </cell>
          <cell r="AP46">
            <v>0</v>
          </cell>
          <cell r="AQ46" t="str">
            <v>J8E 3J8</v>
          </cell>
          <cell r="AR46" t="str">
            <v>819-681-6094</v>
          </cell>
          <cell r="AS46">
            <v>0</v>
          </cell>
          <cell r="AT46" t="str">
            <v>FR</v>
          </cell>
        </row>
        <row r="46">
          <cell r="AV46">
            <v>4</v>
          </cell>
          <cell r="AW46" t="b">
            <v>0</v>
          </cell>
        </row>
        <row r="46">
          <cell r="AY46" t="str">
            <v>Q15</v>
          </cell>
          <cell r="AZ46" t="b">
            <v>1</v>
          </cell>
        </row>
        <row r="46">
          <cell r="BB46" t="str">
            <v>ACTIF</v>
          </cell>
          <cell r="BC46" t="str">
            <v/>
          </cell>
          <cell r="BD46" t="str">
            <v>info@lapogeesante.com</v>
          </cell>
        </row>
        <row r="47">
          <cell r="A47" t="str">
            <v>1000001032</v>
          </cell>
          <cell r="B47" t="str">
            <v>APOTHICAIRE</v>
          </cell>
          <cell r="C47" t="str">
            <v>689 Shefford</v>
          </cell>
          <cell r="D47" t="str">
            <v>Bromont</v>
          </cell>
          <cell r="E47" t="str">
            <v>QC</v>
          </cell>
          <cell r="F47" t="str">
            <v>RIVE SUD</v>
          </cell>
          <cell r="G47" t="str">
            <v>ZERO</v>
          </cell>
          <cell r="H47" t="str">
            <v>450-534-2772</v>
          </cell>
        </row>
        <row r="47">
          <cell r="J47" t="str">
            <v>E</v>
          </cell>
        </row>
        <row r="47">
          <cell r="L47">
            <v>30</v>
          </cell>
          <cell r="M47">
            <v>0.05</v>
          </cell>
          <cell r="N47">
            <v>0</v>
          </cell>
          <cell r="O47" t="str">
            <v>LIN</v>
          </cell>
          <cell r="P47" t="str">
            <v>VIRTUEL</v>
          </cell>
          <cell r="Q47" t="str">
            <v>EDU-VIRTUEL</v>
          </cell>
          <cell r="R47">
            <v>5</v>
          </cell>
        </row>
        <row r="47">
          <cell r="T47" t="str">
            <v>Marianne BEAUDOIN</v>
          </cell>
          <cell r="U47" t="str">
            <v>info@lapothicaire.ca; marianne@lapothicaire.ca</v>
          </cell>
          <cell r="V47">
            <v>0</v>
          </cell>
          <cell r="W47" t="str">
            <v>2025/07/02</v>
          </cell>
          <cell r="X47">
            <v>920.05</v>
          </cell>
          <cell r="Y47">
            <v>1580</v>
          </cell>
          <cell r="Z47">
            <v>24541.13</v>
          </cell>
          <cell r="AA47" t="str">
            <v>2015/07/24</v>
          </cell>
          <cell r="AB47">
            <v>0</v>
          </cell>
          <cell r="AC47" t="str">
            <v>Marc BEAUDOIN</v>
          </cell>
          <cell r="AD47" t="str">
            <v>marc@mscorpion.com</v>
          </cell>
          <cell r="AE47" t="str">
            <v>Marianne BEAUDOIN</v>
          </cell>
        </row>
        <row r="47">
          <cell r="AG47" t="str">
            <v>Marianne BEAUDOIN</v>
          </cell>
          <cell r="AH47" t="str">
            <v>marianne@lapothicaire.ca</v>
          </cell>
          <cell r="AI47" t="str">
            <v/>
          </cell>
          <cell r="AJ47">
            <v>0</v>
          </cell>
          <cell r="AK47" t="str">
            <v>VIRTUEL</v>
          </cell>
          <cell r="AL47" t="str">
            <v>1000001032       </v>
          </cell>
          <cell r="AM47" t="str">
            <v>1000001032 </v>
          </cell>
          <cell r="AN47" t="str">
            <v>1000001032</v>
          </cell>
          <cell r="AO47">
            <v>0</v>
          </cell>
          <cell r="AP47">
            <v>0</v>
          </cell>
          <cell r="AQ47" t="str">
            <v>J2L 1C2</v>
          </cell>
          <cell r="AR47">
            <v>0</v>
          </cell>
          <cell r="AS47">
            <v>0</v>
          </cell>
          <cell r="AT47" t="str">
            <v>FR</v>
          </cell>
        </row>
        <row r="47">
          <cell r="AV47">
            <v>1</v>
          </cell>
          <cell r="AW47" t="b">
            <v>0</v>
          </cell>
        </row>
        <row r="47">
          <cell r="AY47" t="str">
            <v>Q16</v>
          </cell>
          <cell r="AZ47" t="b">
            <v>1</v>
          </cell>
        </row>
        <row r="47">
          <cell r="BB47" t="str">
            <v>ACTIF</v>
          </cell>
          <cell r="BC47" t="str">
            <v/>
          </cell>
          <cell r="BD47" t="str">
            <v>marianne@lapothicaire.ca</v>
          </cell>
        </row>
        <row r="48">
          <cell r="A48" t="str">
            <v>1000001033</v>
          </cell>
          <cell r="B48" t="str">
            <v>ARC EN VRAC</v>
          </cell>
          <cell r="C48" t="str">
            <v>546 boul Manseau</v>
          </cell>
          <cell r="D48" t="str">
            <v>Joliette</v>
          </cell>
          <cell r="E48" t="str">
            <v>QC</v>
          </cell>
          <cell r="F48" t="str">
            <v>LANAUDIÈRE</v>
          </cell>
          <cell r="G48" t="str">
            <v>NATUREL</v>
          </cell>
          <cell r="H48" t="str">
            <v>450-755-3094</v>
          </cell>
        </row>
        <row r="48">
          <cell r="J48" t="str">
            <v>D</v>
          </cell>
        </row>
        <row r="48">
          <cell r="L48">
            <v>30</v>
          </cell>
          <cell r="M48">
            <v>0.08</v>
          </cell>
          <cell r="N48">
            <v>0</v>
          </cell>
          <cell r="O48" t="str">
            <v>NAT</v>
          </cell>
          <cell r="P48" t="str">
            <v>PROCHAINE COMMANDE</v>
          </cell>
          <cell r="Q48" t="str">
            <v>EDU-FR</v>
          </cell>
          <cell r="R48">
            <v>8</v>
          </cell>
        </row>
        <row r="48">
          <cell r="T48" t="str">
            <v>Isabelle OTTA</v>
          </cell>
          <cell r="U48" t="str">
            <v>arcenvrac@outlook.com</v>
          </cell>
          <cell r="V48">
            <v>0</v>
          </cell>
          <cell r="W48" t="str">
            <v>2025/08/11</v>
          </cell>
          <cell r="X48">
            <v>4182.74</v>
          </cell>
          <cell r="Y48">
            <v>29450.77</v>
          </cell>
          <cell r="Z48">
            <v>161713.74</v>
          </cell>
          <cell r="AA48" t="str">
            <v>1996/01/03</v>
          </cell>
          <cell r="AB48">
            <v>0</v>
          </cell>
          <cell r="AC48" t="str">
            <v>Marie-Eve ANCTIL</v>
          </cell>
          <cell r="AD48" t="str">
            <v>arcenvrac@outlook.com</v>
          </cell>
          <cell r="AE48" t="str">
            <v>Isabelle OTTA</v>
          </cell>
        </row>
        <row r="48">
          <cell r="AG48" t="str">
            <v>Olivia PELKA</v>
          </cell>
          <cell r="AH48" t="str">
            <v>arcenvrac@outlook.com</v>
          </cell>
          <cell r="AI48" t="str">
            <v/>
          </cell>
          <cell r="AJ48">
            <v>0</v>
          </cell>
          <cell r="AK48" t="str">
            <v>PROCHAINE COMMANDE</v>
          </cell>
          <cell r="AL48" t="str">
            <v>1000001033       </v>
          </cell>
          <cell r="AM48" t="str">
            <v>1000001033 </v>
          </cell>
          <cell r="AN48" t="str">
            <v>1000001033</v>
          </cell>
          <cell r="AO48">
            <v>0</v>
          </cell>
          <cell r="AP48" t="str">
            <v>9376-2011 QUEBEC INC.</v>
          </cell>
          <cell r="AQ48" t="str">
            <v>J6E 3E2</v>
          </cell>
          <cell r="AR48" t="str">
            <v>450-477-5632</v>
          </cell>
          <cell r="AS48">
            <v>0</v>
          </cell>
          <cell r="AT48" t="str">
            <v>FR</v>
          </cell>
        </row>
        <row r="48">
          <cell r="AV48">
            <v>3</v>
          </cell>
          <cell r="AW48" t="b">
            <v>0</v>
          </cell>
        </row>
        <row r="48">
          <cell r="AY48" t="str">
            <v>Q14</v>
          </cell>
          <cell r="AZ48" t="b">
            <v>1</v>
          </cell>
        </row>
        <row r="48">
          <cell r="BB48" t="str">
            <v>ACTIF</v>
          </cell>
          <cell r="BC48" t="str">
            <v/>
          </cell>
          <cell r="BD48" t="str">
            <v>arcenvrac@outlook.com</v>
          </cell>
        </row>
        <row r="49">
          <cell r="A49" t="str">
            <v>5000002036</v>
          </cell>
          <cell r="B49" t="str">
            <v>ARC INTEGRATED</v>
          </cell>
          <cell r="C49" t="str">
            <v>6345 120th st</v>
          </cell>
          <cell r="D49" t="str">
            <v>Delta</v>
          </cell>
          <cell r="E49" t="str">
            <v>BC</v>
          </cell>
          <cell r="F49" t="str">
            <v>VANCOUVER</v>
          </cell>
          <cell r="G49" t="str">
            <v>NATUREL</v>
          </cell>
          <cell r="H49">
            <v>0</v>
          </cell>
        </row>
        <row r="49">
          <cell r="J49" t="str">
            <v>E</v>
          </cell>
        </row>
        <row r="49">
          <cell r="L49" t="str">
            <v>ATT VIR</v>
          </cell>
          <cell r="M49">
            <v>0.05</v>
          </cell>
          <cell r="N49">
            <v>0</v>
          </cell>
          <cell r="O49" t="str">
            <v>BEAU</v>
          </cell>
          <cell r="P49">
            <v>0</v>
          </cell>
          <cell r="Q49">
            <v>0</v>
          </cell>
          <cell r="R49">
            <v>5</v>
          </cell>
        </row>
        <row r="49"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 t="str">
            <v>2018/01/10</v>
          </cell>
          <cell r="AB49">
            <v>0</v>
          </cell>
          <cell r="AC49">
            <v>0</v>
          </cell>
          <cell r="AD49" t="str">
            <v>hello.justnaturally@gmail.com</v>
          </cell>
          <cell r="AE49">
            <v>0</v>
          </cell>
        </row>
        <row r="49">
          <cell r="AG49">
            <v>0</v>
          </cell>
          <cell r="AH49">
            <v>0</v>
          </cell>
          <cell r="AI49" t="str">
            <v/>
          </cell>
          <cell r="AJ49">
            <v>0</v>
          </cell>
          <cell r="AK49" t="str">
            <v>5000002036</v>
          </cell>
          <cell r="AL49" t="str">
            <v>5000002036       </v>
          </cell>
          <cell r="AM49" t="str">
            <v>5000002036 </v>
          </cell>
          <cell r="AN49" t="str">
            <v>5000002036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 t="str">
            <v>EN</v>
          </cell>
        </row>
        <row r="49">
          <cell r="AV49">
            <v>1</v>
          </cell>
          <cell r="AW49" t="b">
            <v>0</v>
          </cell>
        </row>
        <row r="49">
          <cell r="AY49" t="str">
            <v>BC1</v>
          </cell>
          <cell r="AZ49" t="b">
            <v>0</v>
          </cell>
        </row>
        <row r="49">
          <cell r="BB49" t="str">
            <v>ACTIF</v>
          </cell>
          <cell r="BC49" t="str">
            <v/>
          </cell>
          <cell r="BD49">
            <v>0</v>
          </cell>
        </row>
        <row r="50">
          <cell r="A50" t="str">
            <v>5000001219</v>
          </cell>
          <cell r="B50" t="str">
            <v>AROMA BOREALIS</v>
          </cell>
          <cell r="C50" t="str">
            <v>504-B Main st</v>
          </cell>
          <cell r="D50" t="str">
            <v>Whitehorse</v>
          </cell>
          <cell r="E50" t="str">
            <v>YT</v>
          </cell>
          <cell r="F50" t="str">
            <v>TERRITOIRES</v>
          </cell>
          <cell r="G50" t="str">
            <v>NATUREL</v>
          </cell>
          <cell r="H50" t="str">
            <v>867-667-4372</v>
          </cell>
        </row>
        <row r="50">
          <cell r="J50" t="str">
            <v>E</v>
          </cell>
        </row>
        <row r="50">
          <cell r="L50">
            <v>30</v>
          </cell>
          <cell r="M50">
            <v>0.05</v>
          </cell>
          <cell r="N50">
            <v>0</v>
          </cell>
          <cell r="O50" t="str">
            <v>BEAU</v>
          </cell>
          <cell r="P50">
            <v>0</v>
          </cell>
          <cell r="Q50">
            <v>0</v>
          </cell>
          <cell r="R50">
            <v>5</v>
          </cell>
        </row>
        <row r="50">
          <cell r="T50">
            <v>0</v>
          </cell>
          <cell r="U50" t="str">
            <v>orders@aromaborealis.com</v>
          </cell>
          <cell r="V50">
            <v>0</v>
          </cell>
          <cell r="W50" t="str">
            <v>2017/01/12</v>
          </cell>
          <cell r="X50">
            <v>0</v>
          </cell>
          <cell r="Y50">
            <v>0</v>
          </cell>
          <cell r="Z50">
            <v>66212.64</v>
          </cell>
          <cell r="AA50" t="str">
            <v>1998/03/20</v>
          </cell>
          <cell r="AB50">
            <v>0</v>
          </cell>
          <cell r="AC50" t="str">
            <v>Fanny St-Onge</v>
          </cell>
          <cell r="AD50" t="str">
            <v>christine@aromaborealis.com</v>
          </cell>
          <cell r="AE50" t="str">
            <v>Milke Balie</v>
          </cell>
        </row>
        <row r="50">
          <cell r="AG50">
            <v>0</v>
          </cell>
          <cell r="AH50">
            <v>0</v>
          </cell>
          <cell r="AI50" t="str">
            <v/>
          </cell>
          <cell r="AJ50">
            <v>0</v>
          </cell>
          <cell r="AK50" t="str">
            <v>5000001219</v>
          </cell>
          <cell r="AL50" t="str">
            <v>5000001219       </v>
          </cell>
          <cell r="AM50" t="str">
            <v>5000001219 </v>
          </cell>
          <cell r="AN50" t="str">
            <v>5000001219</v>
          </cell>
          <cell r="AO50">
            <v>0</v>
          </cell>
          <cell r="AP50">
            <v>0</v>
          </cell>
          <cell r="AQ50" t="str">
            <v>Y1A 2B9</v>
          </cell>
          <cell r="AR50" t="str">
            <v>867-667-4372</v>
          </cell>
          <cell r="AS50">
            <v>0</v>
          </cell>
          <cell r="AT50" t="str">
            <v>EN</v>
          </cell>
        </row>
        <row r="50">
          <cell r="AV50">
            <v>1</v>
          </cell>
          <cell r="AW50" t="b">
            <v>0</v>
          </cell>
        </row>
        <row r="50">
          <cell r="AY50" t="str">
            <v>TR</v>
          </cell>
          <cell r="AZ50" t="b">
            <v>0</v>
          </cell>
        </row>
        <row r="50">
          <cell r="BB50" t="str">
            <v>ACTIF</v>
          </cell>
          <cell r="BC50" t="str">
            <v/>
          </cell>
          <cell r="BD50">
            <v>0</v>
          </cell>
        </row>
        <row r="51">
          <cell r="A51" t="str">
            <v>5000001621</v>
          </cell>
          <cell r="B51" t="str">
            <v>ARTISAN HEALTH &amp; WELLNESS</v>
          </cell>
          <cell r="C51" t="str">
            <v>88 3rd ave W</v>
          </cell>
          <cell r="D51" t="str">
            <v>Drumheller</v>
          </cell>
          <cell r="E51" t="str">
            <v>AB</v>
          </cell>
          <cell r="F51" t="str">
            <v>CALGARY</v>
          </cell>
          <cell r="G51" t="str">
            <v>NATUREL</v>
          </cell>
          <cell r="H51" t="str">
            <v>403-823-5533</v>
          </cell>
        </row>
        <row r="51">
          <cell r="J51" t="str">
            <v>E</v>
          </cell>
        </row>
        <row r="51">
          <cell r="L51" t="str">
            <v>ATT VIR</v>
          </cell>
          <cell r="M51">
            <v>0.05</v>
          </cell>
          <cell r="N51">
            <v>0</v>
          </cell>
          <cell r="O51" t="str">
            <v>BEAU</v>
          </cell>
          <cell r="P51">
            <v>0</v>
          </cell>
          <cell r="Q51">
            <v>0</v>
          </cell>
          <cell r="R51">
            <v>5</v>
          </cell>
        </row>
        <row r="51">
          <cell r="T51">
            <v>0</v>
          </cell>
          <cell r="U51" t="str">
            <v>rose-bob@telus.net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 t="str">
            <v>2016/01/01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1">
          <cell r="AG51">
            <v>0</v>
          </cell>
          <cell r="AH51">
            <v>0</v>
          </cell>
          <cell r="AI51" t="str">
            <v/>
          </cell>
          <cell r="AJ51">
            <v>0</v>
          </cell>
          <cell r="AK51" t="str">
            <v>5000001621</v>
          </cell>
          <cell r="AL51" t="str">
            <v>5000001621       </v>
          </cell>
          <cell r="AM51" t="str">
            <v>5000001621 </v>
          </cell>
          <cell r="AN51" t="str">
            <v>5000001621</v>
          </cell>
          <cell r="AO51">
            <v>0</v>
          </cell>
          <cell r="AP51">
            <v>0</v>
          </cell>
          <cell r="AQ51" t="str">
            <v>T0J 0Y3</v>
          </cell>
          <cell r="AR51">
            <v>0</v>
          </cell>
          <cell r="AS51">
            <v>0</v>
          </cell>
          <cell r="AT51" t="str">
            <v>EN</v>
          </cell>
        </row>
        <row r="51">
          <cell r="AV51">
            <v>1</v>
          </cell>
          <cell r="AW51" t="b">
            <v>0</v>
          </cell>
        </row>
        <row r="51">
          <cell r="AY51" t="str">
            <v>AB1</v>
          </cell>
          <cell r="AZ51" t="b">
            <v>0</v>
          </cell>
        </row>
        <row r="51">
          <cell r="BB51" t="str">
            <v>ACTIF</v>
          </cell>
          <cell r="BC51" t="str">
            <v/>
          </cell>
          <cell r="BD51">
            <v>0</v>
          </cell>
        </row>
        <row r="52">
          <cell r="A52" t="str">
            <v>1000001039</v>
          </cell>
          <cell r="B52" t="str">
            <v>ARTISANS DE L'AUBE</v>
          </cell>
          <cell r="C52" t="str">
            <v>848 rang de l'Église</v>
          </cell>
          <cell r="D52" t="str">
            <v>St-Eugène</v>
          </cell>
          <cell r="E52" t="str">
            <v>QC</v>
          </cell>
          <cell r="F52" t="str">
            <v>CENTRE DU QC</v>
          </cell>
          <cell r="G52" t="str">
            <v>FABRICANT</v>
          </cell>
          <cell r="H52" t="str">
            <v>819-396-0140</v>
          </cell>
        </row>
        <row r="52">
          <cell r="J52" t="str">
            <v>E</v>
          </cell>
        </row>
        <row r="52">
          <cell r="L52">
            <v>30</v>
          </cell>
          <cell r="M52">
            <v>0.05</v>
          </cell>
          <cell r="N52">
            <v>0</v>
          </cell>
          <cell r="O52" t="str">
            <v>CLEF</v>
          </cell>
          <cell r="P52">
            <v>0</v>
          </cell>
          <cell r="Q52">
            <v>0</v>
          </cell>
          <cell r="R52">
            <v>5</v>
          </cell>
        </row>
        <row r="52">
          <cell r="T52" t="str">
            <v>Jacques CHARRON</v>
          </cell>
          <cell r="U52" t="str">
            <v>artisans.aube@hotmail.fr</v>
          </cell>
          <cell r="V52">
            <v>0</v>
          </cell>
          <cell r="W52" t="str">
            <v>2025/05/20</v>
          </cell>
          <cell r="X52">
            <v>315</v>
          </cell>
          <cell r="Y52">
            <v>1241.05</v>
          </cell>
          <cell r="Z52">
            <v>16574.71</v>
          </cell>
          <cell r="AA52" t="str">
            <v>2017/11/09</v>
          </cell>
          <cell r="AB52">
            <v>0</v>
          </cell>
          <cell r="AC52" t="str">
            <v>Myriam CHARRON</v>
          </cell>
          <cell r="AD52" t="str">
            <v>artisans.aube@hotmail.fr</v>
          </cell>
          <cell r="AE52">
            <v>0</v>
          </cell>
        </row>
        <row r="52">
          <cell r="AG52">
            <v>0</v>
          </cell>
          <cell r="AH52">
            <v>0</v>
          </cell>
          <cell r="AI52" t="str">
            <v/>
          </cell>
          <cell r="AJ52">
            <v>0</v>
          </cell>
          <cell r="AK52" t="str">
            <v>1000001039</v>
          </cell>
          <cell r="AL52" t="str">
            <v>1000001039       </v>
          </cell>
          <cell r="AM52" t="str">
            <v>1000001039 </v>
          </cell>
          <cell r="AN52" t="str">
            <v>1000001039</v>
          </cell>
          <cell r="AO52">
            <v>0</v>
          </cell>
          <cell r="AP52">
            <v>0</v>
          </cell>
          <cell r="AQ52" t="str">
            <v>J0C 1J0</v>
          </cell>
          <cell r="AR52">
            <v>0</v>
          </cell>
          <cell r="AS52">
            <v>0</v>
          </cell>
          <cell r="AT52" t="str">
            <v>FR</v>
          </cell>
        </row>
        <row r="52">
          <cell r="AV52">
            <v>1</v>
          </cell>
          <cell r="AW52" t="b">
            <v>0</v>
          </cell>
        </row>
        <row r="52">
          <cell r="AY52" t="str">
            <v>Q17</v>
          </cell>
          <cell r="AZ52" t="b">
            <v>1</v>
          </cell>
        </row>
        <row r="52">
          <cell r="BB52" t="str">
            <v>ACTIF</v>
          </cell>
          <cell r="BC52" t="str">
            <v/>
          </cell>
          <cell r="BD52">
            <v>0</v>
          </cell>
        </row>
        <row r="53">
          <cell r="A53" t="str">
            <v>5000001022</v>
          </cell>
          <cell r="B53" t="str">
            <v>ASKEW LAKESHORE</v>
          </cell>
          <cell r="C53" t="str">
            <v>111 Lakeshore dr</v>
          </cell>
          <cell r="D53" t="str">
            <v>Salmon Arm</v>
          </cell>
          <cell r="E53" t="str">
            <v>BC</v>
          </cell>
          <cell r="F53" t="str">
            <v>BC INTER</v>
          </cell>
          <cell r="G53" t="str">
            <v>NATUREL</v>
          </cell>
          <cell r="H53">
            <v>0</v>
          </cell>
        </row>
        <row r="53">
          <cell r="J53" t="str">
            <v>E</v>
          </cell>
        </row>
        <row r="53">
          <cell r="L53" t="str">
            <v>ATT VIR</v>
          </cell>
          <cell r="M53">
            <v>0.05</v>
          </cell>
          <cell r="N53">
            <v>0</v>
          </cell>
          <cell r="O53" t="str">
            <v>BEAU</v>
          </cell>
          <cell r="P53">
            <v>0</v>
          </cell>
          <cell r="Q53">
            <v>0</v>
          </cell>
          <cell r="R53">
            <v>5</v>
          </cell>
        </row>
        <row r="53"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3">
          <cell r="AG53">
            <v>0</v>
          </cell>
          <cell r="AH53">
            <v>0</v>
          </cell>
          <cell r="AI53" t="str">
            <v/>
          </cell>
          <cell r="AJ53">
            <v>0</v>
          </cell>
          <cell r="AK53" t="str">
            <v>5000001022</v>
          </cell>
          <cell r="AL53" t="str">
            <v>5000001022       </v>
          </cell>
          <cell r="AM53" t="str">
            <v>5000001022 </v>
          </cell>
          <cell r="AN53" t="str">
            <v>5000001022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 t="str">
            <v>EN</v>
          </cell>
        </row>
        <row r="53">
          <cell r="AV53">
            <v>1</v>
          </cell>
          <cell r="AW53" t="b">
            <v>0</v>
          </cell>
        </row>
        <row r="53">
          <cell r="AY53" t="str">
            <v>BC3</v>
          </cell>
          <cell r="AZ53" t="b">
            <v>0</v>
          </cell>
        </row>
        <row r="53">
          <cell r="BB53" t="str">
            <v>ACTIF</v>
          </cell>
          <cell r="BC53" t="str">
            <v/>
          </cell>
          <cell r="BD53">
            <v>0</v>
          </cell>
        </row>
        <row r="54">
          <cell r="A54" t="str">
            <v>5000001024</v>
          </cell>
          <cell r="B54" t="str">
            <v>ASKEW NE</v>
          </cell>
          <cell r="C54" t="str">
            <v>2701 11th ave NE</v>
          </cell>
          <cell r="D54" t="str">
            <v>Salmon Arm</v>
          </cell>
          <cell r="E54" t="str">
            <v>BC</v>
          </cell>
          <cell r="F54" t="str">
            <v>BC INTER</v>
          </cell>
          <cell r="G54" t="str">
            <v>NATUREL</v>
          </cell>
          <cell r="H54" t="str">
            <v>250-832-7622</v>
          </cell>
        </row>
        <row r="54">
          <cell r="J54" t="str">
            <v>E</v>
          </cell>
        </row>
        <row r="54">
          <cell r="L54" t="str">
            <v>ATT VIR</v>
          </cell>
          <cell r="M54">
            <v>0.05</v>
          </cell>
          <cell r="N54">
            <v>0</v>
          </cell>
          <cell r="O54" t="str">
            <v>BEAU</v>
          </cell>
          <cell r="P54">
            <v>0</v>
          </cell>
          <cell r="Q54">
            <v>0</v>
          </cell>
          <cell r="R54">
            <v>5</v>
          </cell>
        </row>
        <row r="54">
          <cell r="T54">
            <v>0</v>
          </cell>
          <cell r="U54" t="str">
            <v>wellness@askewsfoods.com</v>
          </cell>
          <cell r="V54">
            <v>0</v>
          </cell>
          <cell r="W54" t="str">
            <v>2020/02/24</v>
          </cell>
          <cell r="X54">
            <v>0</v>
          </cell>
          <cell r="Y54">
            <v>0</v>
          </cell>
          <cell r="Z54">
            <v>0</v>
          </cell>
          <cell r="AA54" t="str">
            <v>2018/04/03</v>
          </cell>
          <cell r="AB54">
            <v>0</v>
          </cell>
          <cell r="AC54">
            <v>0</v>
          </cell>
          <cell r="AD54" t="str">
            <v>wellness@askewsfoods.com</v>
          </cell>
          <cell r="AE54">
            <v>0</v>
          </cell>
        </row>
        <row r="54">
          <cell r="AG54" t="str">
            <v>Kathy</v>
          </cell>
          <cell r="AH54" t="str">
            <v>wellness@askewsfoods.com</v>
          </cell>
          <cell r="AI54" t="str">
            <v/>
          </cell>
          <cell r="AJ54">
            <v>0</v>
          </cell>
          <cell r="AK54" t="str">
            <v>5000001024</v>
          </cell>
          <cell r="AL54" t="str">
            <v>5000001024       </v>
          </cell>
          <cell r="AM54" t="str">
            <v>5000001024 </v>
          </cell>
          <cell r="AN54" t="str">
            <v>5000001024</v>
          </cell>
          <cell r="AO54">
            <v>0</v>
          </cell>
          <cell r="AP54">
            <v>0</v>
          </cell>
          <cell r="AQ54" t="str">
            <v>V1E 2S3</v>
          </cell>
          <cell r="AR54">
            <v>0</v>
          </cell>
          <cell r="AS54">
            <v>0</v>
          </cell>
          <cell r="AT54" t="str">
            <v>EN</v>
          </cell>
        </row>
        <row r="54">
          <cell r="AV54">
            <v>1</v>
          </cell>
          <cell r="AW54" t="b">
            <v>0</v>
          </cell>
        </row>
        <row r="54">
          <cell r="AY54" t="str">
            <v>BC3</v>
          </cell>
          <cell r="AZ54" t="b">
            <v>0</v>
          </cell>
        </row>
        <row r="54">
          <cell r="BB54" t="str">
            <v>ACTIF</v>
          </cell>
          <cell r="BC54" t="str">
            <v/>
          </cell>
          <cell r="BD54">
            <v>0</v>
          </cell>
        </row>
        <row r="55">
          <cell r="A55" t="str">
            <v>5000001220</v>
          </cell>
          <cell r="B55" t="str">
            <v>ASSINIBOIA NATURE</v>
          </cell>
          <cell r="C55" t="str">
            <v>Box 63</v>
          </cell>
          <cell r="D55" t="str">
            <v>St-Victor</v>
          </cell>
          <cell r="E55" t="str">
            <v>SK</v>
          </cell>
          <cell r="F55" t="str">
            <v>SASK</v>
          </cell>
          <cell r="G55" t="str">
            <v>NATUREL</v>
          </cell>
          <cell r="H55" t="str">
            <v>306-642-5741</v>
          </cell>
        </row>
        <row r="55">
          <cell r="J55" t="str">
            <v>E</v>
          </cell>
        </row>
        <row r="55">
          <cell r="L55" t="str">
            <v>ATT VIR</v>
          </cell>
          <cell r="M55">
            <v>0.05</v>
          </cell>
          <cell r="N55">
            <v>0</v>
          </cell>
          <cell r="O55" t="str">
            <v>BEAU</v>
          </cell>
          <cell r="P55">
            <v>0</v>
          </cell>
          <cell r="Q55">
            <v>0</v>
          </cell>
          <cell r="R55">
            <v>5</v>
          </cell>
        </row>
        <row r="55"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str">
            <v>2015/09/02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5">
          <cell r="AG55">
            <v>0</v>
          </cell>
          <cell r="AH55">
            <v>0</v>
          </cell>
          <cell r="AI55" t="str">
            <v/>
          </cell>
          <cell r="AJ55">
            <v>0</v>
          </cell>
          <cell r="AK55" t="str">
            <v>5000001220</v>
          </cell>
          <cell r="AL55" t="str">
            <v>5000001220       </v>
          </cell>
          <cell r="AM55" t="str">
            <v>5000001220 </v>
          </cell>
          <cell r="AN55" t="str">
            <v>5000001220</v>
          </cell>
          <cell r="AO55">
            <v>0</v>
          </cell>
          <cell r="AP55">
            <v>0</v>
          </cell>
          <cell r="AQ55" t="str">
            <v>S0H 3T0</v>
          </cell>
          <cell r="AR55">
            <v>0</v>
          </cell>
          <cell r="AS55">
            <v>0</v>
          </cell>
          <cell r="AT55" t="str">
            <v>EN</v>
          </cell>
        </row>
        <row r="55">
          <cell r="AV55">
            <v>1</v>
          </cell>
          <cell r="AW55" t="b">
            <v>0</v>
          </cell>
        </row>
        <row r="55">
          <cell r="AY55" t="str">
            <v>SK</v>
          </cell>
          <cell r="AZ55" t="b">
            <v>0</v>
          </cell>
        </row>
        <row r="55">
          <cell r="BB55" t="str">
            <v>ACTIF</v>
          </cell>
          <cell r="BC55" t="str">
            <v/>
          </cell>
          <cell r="BD55">
            <v>0</v>
          </cell>
        </row>
        <row r="56">
          <cell r="A56" t="str">
            <v>1000002136</v>
          </cell>
          <cell r="B56" t="str">
            <v>ASTUCES NATURE</v>
          </cell>
          <cell r="C56" t="str">
            <v>1009 Rue St-Georges</v>
          </cell>
          <cell r="D56" t="str">
            <v>St-Bernard</v>
          </cell>
          <cell r="E56" t="str">
            <v>QC</v>
          </cell>
          <cell r="F56" t="str">
            <v>QUÉBEC</v>
          </cell>
          <cell r="G56" t="str">
            <v>NATUREL</v>
          </cell>
          <cell r="H56" t="str">
            <v>418-209-2705</v>
          </cell>
        </row>
        <row r="56">
          <cell r="J56" t="str">
            <v>E</v>
          </cell>
        </row>
        <row r="56">
          <cell r="L56">
            <v>30</v>
          </cell>
          <cell r="M56">
            <v>0.05</v>
          </cell>
          <cell r="N56">
            <v>0</v>
          </cell>
          <cell r="O56" t="str">
            <v>CLEF</v>
          </cell>
          <cell r="P56" t="str">
            <v>VIRTUEL</v>
          </cell>
          <cell r="Q56" t="str">
            <v>EDU-VIRTUEL</v>
          </cell>
          <cell r="R56">
            <v>5</v>
          </cell>
        </row>
        <row r="56">
          <cell r="T56" t="str">
            <v>Veronique TOPE</v>
          </cell>
          <cell r="U56" t="str">
            <v>astucesnature.service@gmail.com</v>
          </cell>
          <cell r="V56">
            <v>0</v>
          </cell>
          <cell r="W56" t="str">
            <v>2023/07/06</v>
          </cell>
          <cell r="X56">
            <v>0</v>
          </cell>
          <cell r="Y56">
            <v>0</v>
          </cell>
          <cell r="Z56">
            <v>814.78</v>
          </cell>
          <cell r="AA56" t="str">
            <v>2023/04/17</v>
          </cell>
          <cell r="AB56">
            <v>0</v>
          </cell>
          <cell r="AC56" t="str">
            <v>Veronique TOPE</v>
          </cell>
          <cell r="AD56" t="str">
            <v>astucesnature.service@gmail.com</v>
          </cell>
          <cell r="AE56" t="str">
            <v>Veronique TOPE</v>
          </cell>
        </row>
        <row r="56">
          <cell r="AG56" t="str">
            <v>Veronique TOPE</v>
          </cell>
          <cell r="AH56" t="str">
            <v>astucesnature.service@gmail.com</v>
          </cell>
          <cell r="AI56" t="str">
            <v/>
          </cell>
          <cell r="AJ56">
            <v>0</v>
          </cell>
          <cell r="AK56" t="str">
            <v>VIRTUEL</v>
          </cell>
          <cell r="AL56" t="str">
            <v>1000002136       </v>
          </cell>
          <cell r="AM56" t="str">
            <v>1000002136 </v>
          </cell>
          <cell r="AN56" t="str">
            <v>1000002136</v>
          </cell>
          <cell r="AO56">
            <v>0</v>
          </cell>
          <cell r="AP56">
            <v>0</v>
          </cell>
          <cell r="AQ56" t="str">
            <v>G0S 2G0</v>
          </cell>
          <cell r="AR56">
            <v>0</v>
          </cell>
          <cell r="AS56" t="str">
            <v>OUVERT M/ J/ V /S DE12H A 19H</v>
          </cell>
          <cell r="AT56" t="str">
            <v>FR</v>
          </cell>
        </row>
        <row r="56">
          <cell r="AV56">
            <v>1</v>
          </cell>
          <cell r="AW56" t="b">
            <v>0</v>
          </cell>
        </row>
        <row r="56">
          <cell r="AY56" t="str">
            <v>Q03</v>
          </cell>
          <cell r="AZ56" t="b">
            <v>1</v>
          </cell>
        </row>
        <row r="56">
          <cell r="BB56" t="str">
            <v>ACTIF</v>
          </cell>
          <cell r="BC56" t="str">
            <v/>
          </cell>
          <cell r="BD56" t="str">
            <v>astucesnature.service@gmail.com</v>
          </cell>
        </row>
        <row r="57">
          <cell r="A57" t="str">
            <v>5000001221</v>
          </cell>
          <cell r="B57" t="str">
            <v>ATHABASCA HEALTH FOODS</v>
          </cell>
          <cell r="C57" t="str">
            <v>4911 49th st #B</v>
          </cell>
          <cell r="D57" t="str">
            <v>Athabasca</v>
          </cell>
          <cell r="E57" t="str">
            <v>AB</v>
          </cell>
          <cell r="F57" t="str">
            <v>EDMONTON</v>
          </cell>
          <cell r="G57" t="str">
            <v>NATUREL</v>
          </cell>
          <cell r="H57" t="str">
            <v>780-675-5688</v>
          </cell>
        </row>
        <row r="57">
          <cell r="J57" t="str">
            <v>E</v>
          </cell>
        </row>
        <row r="57">
          <cell r="L57" t="str">
            <v>ATT VIR</v>
          </cell>
          <cell r="M57">
            <v>0.05</v>
          </cell>
          <cell r="N57">
            <v>0</v>
          </cell>
          <cell r="O57" t="str">
            <v>BEAU</v>
          </cell>
          <cell r="P57">
            <v>0</v>
          </cell>
          <cell r="Q57">
            <v>0</v>
          </cell>
          <cell r="R57">
            <v>5</v>
          </cell>
        </row>
        <row r="57"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 t="str">
            <v>2016/01/18</v>
          </cell>
          <cell r="AB57">
            <v>0</v>
          </cell>
          <cell r="AC57">
            <v>0</v>
          </cell>
          <cell r="AD57" t="str">
            <v>orders@harmonicarts.ca</v>
          </cell>
          <cell r="AE57">
            <v>0</v>
          </cell>
        </row>
        <row r="57">
          <cell r="AG57">
            <v>0</v>
          </cell>
          <cell r="AH57">
            <v>0</v>
          </cell>
          <cell r="AI57" t="str">
            <v/>
          </cell>
          <cell r="AJ57">
            <v>0</v>
          </cell>
          <cell r="AK57" t="str">
            <v>5000001221</v>
          </cell>
          <cell r="AL57" t="str">
            <v>5000001221       </v>
          </cell>
          <cell r="AM57" t="str">
            <v>5000001221 </v>
          </cell>
          <cell r="AN57" t="str">
            <v>5000001221</v>
          </cell>
          <cell r="AO57">
            <v>0</v>
          </cell>
          <cell r="AP57">
            <v>0</v>
          </cell>
          <cell r="AQ57" t="str">
            <v>T9S 1C5</v>
          </cell>
          <cell r="AR57">
            <v>0</v>
          </cell>
          <cell r="AS57">
            <v>0</v>
          </cell>
          <cell r="AT57" t="str">
            <v>EN</v>
          </cell>
        </row>
        <row r="57">
          <cell r="AV57">
            <v>1</v>
          </cell>
          <cell r="AW57" t="b">
            <v>0</v>
          </cell>
        </row>
        <row r="57">
          <cell r="AY57" t="str">
            <v>AB2</v>
          </cell>
          <cell r="AZ57" t="b">
            <v>0</v>
          </cell>
        </row>
        <row r="57">
          <cell r="BB57" t="str">
            <v>ACTIF</v>
          </cell>
          <cell r="BC57" t="str">
            <v/>
          </cell>
          <cell r="BD57">
            <v>0</v>
          </cell>
        </row>
        <row r="58">
          <cell r="A58" t="str">
            <v>1000001961</v>
          </cell>
          <cell r="B58" t="str">
            <v>AU GRENIER</v>
          </cell>
          <cell r="C58" t="str">
            <v>1049 ch Iberville</v>
          </cell>
          <cell r="D58" t="str">
            <v>St-Lambert-de-Lauzon</v>
          </cell>
          <cell r="E58" t="str">
            <v>QC</v>
          </cell>
          <cell r="F58" t="str">
            <v>CHAUD-APPA</v>
          </cell>
          <cell r="G58" t="str">
            <v>NATUREL</v>
          </cell>
          <cell r="H58" t="str">
            <v>418-717-9217</v>
          </cell>
        </row>
        <row r="58">
          <cell r="J58" t="str">
            <v>E</v>
          </cell>
        </row>
        <row r="58">
          <cell r="L58">
            <v>30</v>
          </cell>
          <cell r="M58">
            <v>0.05</v>
          </cell>
          <cell r="N58">
            <v>0</v>
          </cell>
          <cell r="O58" t="str">
            <v>CLEF</v>
          </cell>
          <cell r="P58" t="str">
            <v>PROCHAINE COMMANDE</v>
          </cell>
          <cell r="Q58" t="str">
            <v>EDU-FR</v>
          </cell>
          <cell r="R58">
            <v>5</v>
          </cell>
        </row>
        <row r="58">
          <cell r="T58" t="str">
            <v>Marie-Lou GRENIER</v>
          </cell>
          <cell r="U58" t="str">
            <v>malou.grenier@gmail.com</v>
          </cell>
          <cell r="V58">
            <v>0</v>
          </cell>
          <cell r="W58" t="str">
            <v>2025/02/04</v>
          </cell>
          <cell r="X58">
            <v>0</v>
          </cell>
          <cell r="Y58">
            <v>3384.97</v>
          </cell>
          <cell r="Z58">
            <v>11461.25</v>
          </cell>
          <cell r="AA58">
            <v>0</v>
          </cell>
          <cell r="AB58">
            <v>0</v>
          </cell>
          <cell r="AC58" t="str">
            <v>Marie-Lou GRENIER</v>
          </cell>
          <cell r="AD58" t="str">
            <v>malou.grenier@gmail.com</v>
          </cell>
          <cell r="AE58" t="str">
            <v>Marie-Lou GRENIER</v>
          </cell>
        </row>
        <row r="58">
          <cell r="AG58" t="str">
            <v>Marie-Lou GRENIER</v>
          </cell>
          <cell r="AH58" t="str">
            <v>malou.grenier@gmail.com</v>
          </cell>
          <cell r="AI58" t="str">
            <v/>
          </cell>
          <cell r="AJ58">
            <v>0</v>
          </cell>
          <cell r="AK58" t="str">
            <v>PROCHAINE COMMANDE</v>
          </cell>
          <cell r="AL58" t="str">
            <v>1000001961       </v>
          </cell>
          <cell r="AM58" t="str">
            <v>1000001961 </v>
          </cell>
          <cell r="AN58" t="str">
            <v>1000001961</v>
          </cell>
          <cell r="AO58">
            <v>0</v>
          </cell>
          <cell r="AP58">
            <v>0</v>
          </cell>
          <cell r="AQ58" t="str">
            <v>G0S 2W0</v>
          </cell>
          <cell r="AR58">
            <v>0</v>
          </cell>
          <cell r="AS58" t="str">
            <v>RESIDENTIEL</v>
          </cell>
          <cell r="AT58" t="str">
            <v>FR</v>
          </cell>
        </row>
        <row r="58">
          <cell r="AV58">
            <v>1</v>
          </cell>
          <cell r="AW58" t="b">
            <v>0</v>
          </cell>
        </row>
        <row r="58">
          <cell r="AY58" t="str">
            <v>Q12</v>
          </cell>
          <cell r="AZ58" t="b">
            <v>1</v>
          </cell>
        </row>
        <row r="58">
          <cell r="BB58" t="str">
            <v>ACTIF</v>
          </cell>
          <cell r="BC58" t="str">
            <v/>
          </cell>
          <cell r="BD58" t="str">
            <v>malou.grenier@gmail.com</v>
          </cell>
        </row>
        <row r="59">
          <cell r="A59" t="str">
            <v>1000001047</v>
          </cell>
          <cell r="B59" t="str">
            <v>AU NATUREL TERREBONNE</v>
          </cell>
          <cell r="C59" t="str">
            <v>558 mtée Masson</v>
          </cell>
          <cell r="D59" t="str">
            <v>Terrebonne</v>
          </cell>
          <cell r="E59" t="str">
            <v>QC</v>
          </cell>
          <cell r="F59" t="str">
            <v>LANAUDIÈRE</v>
          </cell>
          <cell r="G59" t="str">
            <v>NATUREL</v>
          </cell>
          <cell r="H59" t="str">
            <v>450-492-9766</v>
          </cell>
        </row>
        <row r="59">
          <cell r="J59" t="str">
            <v>E</v>
          </cell>
        </row>
        <row r="59">
          <cell r="L59" t="str">
            <v>ATT VIR</v>
          </cell>
          <cell r="M59">
            <v>0.05</v>
          </cell>
          <cell r="N59">
            <v>0</v>
          </cell>
          <cell r="O59" t="str">
            <v>MAN</v>
          </cell>
          <cell r="P59" t="str">
            <v>VIA MONDE AU NATUREL</v>
          </cell>
          <cell r="Q59" t="str">
            <v>EDU-FR</v>
          </cell>
          <cell r="R59">
            <v>5</v>
          </cell>
        </row>
        <row r="59">
          <cell r="T59" t="str">
            <v>Lucie de Bellefeuille</v>
          </cell>
          <cell r="U59" t="str">
            <v>lucie.sourire@gmail.com</v>
          </cell>
          <cell r="V59">
            <v>0</v>
          </cell>
          <cell r="W59" t="str">
            <v>2018/06/12</v>
          </cell>
          <cell r="X59">
            <v>0</v>
          </cell>
          <cell r="Y59">
            <v>0</v>
          </cell>
          <cell r="Z59">
            <v>17247.62</v>
          </cell>
          <cell r="AA59" t="str">
            <v>1997/10/31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59">
          <cell r="AG59" t="str">
            <v>Lucie DE BELLEFEUILLE</v>
          </cell>
          <cell r="AH59" t="str">
            <v>lucie.sourire@gmail.com</v>
          </cell>
          <cell r="AI59" t="str">
            <v/>
          </cell>
          <cell r="AJ59">
            <v>0</v>
          </cell>
          <cell r="AK59" t="str">
            <v>VIA MONDE AU NATUREL</v>
          </cell>
          <cell r="AL59" t="str">
            <v>1000001047       </v>
          </cell>
          <cell r="AM59" t="str">
            <v>1000001047 </v>
          </cell>
          <cell r="AN59" t="str">
            <v>1000001047</v>
          </cell>
          <cell r="AO59">
            <v>0</v>
          </cell>
          <cell r="AP59">
            <v>0</v>
          </cell>
          <cell r="AQ59" t="str">
            <v>J6W 2Z5</v>
          </cell>
          <cell r="AR59" t="str">
            <v>450-492-9169</v>
          </cell>
          <cell r="AS59">
            <v>0</v>
          </cell>
          <cell r="AT59" t="str">
            <v>FR</v>
          </cell>
        </row>
        <row r="59">
          <cell r="AV59">
            <v>1</v>
          </cell>
          <cell r="AW59" t="b">
            <v>0</v>
          </cell>
        </row>
        <row r="59">
          <cell r="AY59" t="str">
            <v>Q14</v>
          </cell>
          <cell r="AZ59" t="b">
            <v>1</v>
          </cell>
        </row>
        <row r="59">
          <cell r="BB59" t="str">
            <v>ACTIF</v>
          </cell>
          <cell r="BC59" t="str">
            <v/>
          </cell>
          <cell r="BD59">
            <v>0</v>
          </cell>
        </row>
        <row r="60">
          <cell r="A60" t="str">
            <v>1000001866</v>
          </cell>
          <cell r="B60" t="str">
            <v>AU POIVRE NOIR</v>
          </cell>
          <cell r="C60" t="str">
            <v>440 Principale</v>
          </cell>
          <cell r="D60" t="str">
            <v>St-Léonard d'Aston</v>
          </cell>
          <cell r="E60" t="str">
            <v>QC</v>
          </cell>
          <cell r="F60" t="str">
            <v>CENTRE DU QC</v>
          </cell>
          <cell r="G60" t="str">
            <v>NATUREL</v>
          </cell>
          <cell r="H60" t="str">
            <v>819-399-3102</v>
          </cell>
        </row>
        <row r="60">
          <cell r="J60" t="str">
            <v>E</v>
          </cell>
        </row>
        <row r="60">
          <cell r="L60" t="str">
            <v>ATT VIR</v>
          </cell>
          <cell r="M60">
            <v>0.05</v>
          </cell>
          <cell r="N60">
            <v>0</v>
          </cell>
          <cell r="O60" t="str">
            <v>MAN</v>
          </cell>
          <cell r="P60" t="str">
            <v>1000001866</v>
          </cell>
          <cell r="Q60">
            <v>0</v>
          </cell>
          <cell r="R60">
            <v>5</v>
          </cell>
        </row>
        <row r="60"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0">
          <cell r="AG60">
            <v>0</v>
          </cell>
          <cell r="AH60">
            <v>0</v>
          </cell>
          <cell r="AI60" t="str">
            <v/>
          </cell>
          <cell r="AJ60">
            <v>0</v>
          </cell>
          <cell r="AK60" t="str">
            <v>1000001866</v>
          </cell>
          <cell r="AL60" t="str">
            <v>1000001866       </v>
          </cell>
          <cell r="AM60" t="str">
            <v>1000001866 </v>
          </cell>
          <cell r="AN60" t="str">
            <v>1000001866</v>
          </cell>
          <cell r="AO60">
            <v>0</v>
          </cell>
          <cell r="AP60">
            <v>0</v>
          </cell>
          <cell r="AQ60" t="str">
            <v>J0C 1M0</v>
          </cell>
          <cell r="AR60">
            <v>0</v>
          </cell>
          <cell r="AS60">
            <v>0</v>
          </cell>
          <cell r="AT60" t="str">
            <v>FR</v>
          </cell>
        </row>
        <row r="60">
          <cell r="AV60">
            <v>1</v>
          </cell>
          <cell r="AW60" t="b">
            <v>0</v>
          </cell>
        </row>
        <row r="60">
          <cell r="AY60" t="str">
            <v>Q17</v>
          </cell>
          <cell r="AZ60" t="b">
            <v>1</v>
          </cell>
        </row>
        <row r="60">
          <cell r="BB60" t="str">
            <v>ACTIF</v>
          </cell>
          <cell r="BC60" t="str">
            <v/>
          </cell>
          <cell r="BD60" t="str">
            <v>courriel@factures</v>
          </cell>
        </row>
        <row r="61">
          <cell r="A61" t="str">
            <v>5000001222</v>
          </cell>
          <cell r="B61" t="str">
            <v>AURA FOODS</v>
          </cell>
          <cell r="C61" t="str">
            <v>199 WestMorland st</v>
          </cell>
          <cell r="D61" t="str">
            <v>Fredericton</v>
          </cell>
          <cell r="E61" t="str">
            <v>NB</v>
          </cell>
          <cell r="F61" t="str">
            <v>MARITIMES</v>
          </cell>
          <cell r="G61" t="str">
            <v>NATUREL</v>
          </cell>
          <cell r="H61" t="str">
            <v>506-454-1214</v>
          </cell>
        </row>
        <row r="61">
          <cell r="J61" t="str">
            <v>E</v>
          </cell>
        </row>
        <row r="61">
          <cell r="L61" t="str">
            <v>ATT VIR</v>
          </cell>
          <cell r="M61">
            <v>0.05</v>
          </cell>
          <cell r="N61">
            <v>0</v>
          </cell>
          <cell r="O61" t="str">
            <v>BEAU</v>
          </cell>
          <cell r="P61">
            <v>0</v>
          </cell>
          <cell r="Q61">
            <v>0</v>
          </cell>
          <cell r="R61">
            <v>5</v>
          </cell>
        </row>
        <row r="61">
          <cell r="T61">
            <v>0</v>
          </cell>
          <cell r="U61" t="str">
            <v>ashley@aurawholefoods.com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 t="str">
            <v>2017/04/28</v>
          </cell>
          <cell r="AB61">
            <v>0</v>
          </cell>
          <cell r="AC61">
            <v>0</v>
          </cell>
          <cell r="AD61" t="str">
            <v>ashley@aurawholefoods.com</v>
          </cell>
          <cell r="AE61">
            <v>0</v>
          </cell>
        </row>
        <row r="61">
          <cell r="AG61">
            <v>0</v>
          </cell>
          <cell r="AH61">
            <v>0</v>
          </cell>
          <cell r="AI61" t="str">
            <v/>
          </cell>
          <cell r="AJ61">
            <v>0</v>
          </cell>
          <cell r="AK61" t="str">
            <v>5000001222</v>
          </cell>
          <cell r="AL61" t="str">
            <v>5000001222       </v>
          </cell>
          <cell r="AM61" t="str">
            <v>5000001222 </v>
          </cell>
          <cell r="AN61" t="str">
            <v>5000001222</v>
          </cell>
          <cell r="AO61">
            <v>0</v>
          </cell>
          <cell r="AP61">
            <v>0</v>
          </cell>
          <cell r="AQ61" t="str">
            <v>E3B 3L6</v>
          </cell>
          <cell r="AR61">
            <v>0</v>
          </cell>
          <cell r="AS61">
            <v>0</v>
          </cell>
          <cell r="AT61" t="str">
            <v>EN</v>
          </cell>
        </row>
        <row r="61">
          <cell r="AV61">
            <v>1</v>
          </cell>
          <cell r="AW61" t="b">
            <v>0</v>
          </cell>
        </row>
        <row r="61">
          <cell r="AY61" t="str">
            <v>MR</v>
          </cell>
          <cell r="AZ61" t="b">
            <v>0</v>
          </cell>
        </row>
        <row r="61">
          <cell r="BB61" t="str">
            <v>ACTIF</v>
          </cell>
          <cell r="BC61" t="str">
            <v/>
          </cell>
          <cell r="BD61">
            <v>0</v>
          </cell>
        </row>
        <row r="62">
          <cell r="A62" t="str">
            <v>5000002243</v>
          </cell>
          <cell r="B62" t="str">
            <v>AURUM MEDICINE WELLNESS</v>
          </cell>
          <cell r="C62" t="str">
            <v>302-721 Bloor st W</v>
          </cell>
          <cell r="D62" t="str">
            <v>Toronto</v>
          </cell>
          <cell r="E62" t="str">
            <v>ON</v>
          </cell>
          <cell r="F62" t="str">
            <v>GTA</v>
          </cell>
          <cell r="G62" t="str">
            <v>CLINIC</v>
          </cell>
          <cell r="H62" t="str">
            <v>416-531-0008</v>
          </cell>
        </row>
        <row r="62">
          <cell r="J62" t="str">
            <v>CL</v>
          </cell>
        </row>
        <row r="62">
          <cell r="L62" t="str">
            <v>ATT VIR</v>
          </cell>
          <cell r="M62">
            <v>0.05</v>
          </cell>
          <cell r="N62">
            <v>0</v>
          </cell>
          <cell r="O62" t="str">
            <v>CLEF</v>
          </cell>
          <cell r="P62" t="str">
            <v>1000001887</v>
          </cell>
          <cell r="Q62">
            <v>0</v>
          </cell>
          <cell r="R62">
            <v>5</v>
          </cell>
        </row>
        <row r="62">
          <cell r="T62" t="str">
            <v>Julie HWANG</v>
          </cell>
          <cell r="U62" t="str">
            <v>office@aurummedicine.ca; jhwang@aurummedicine.ca</v>
          </cell>
          <cell r="V62">
            <v>0</v>
          </cell>
          <cell r="W62" t="str">
            <v>2024/04/15</v>
          </cell>
          <cell r="X62">
            <v>0</v>
          </cell>
          <cell r="Y62">
            <v>646.05</v>
          </cell>
          <cell r="Z62">
            <v>6271.69</v>
          </cell>
          <cell r="AA62">
            <v>0</v>
          </cell>
          <cell r="AB62">
            <v>0</v>
          </cell>
          <cell r="AC62" t="str">
            <v>Julie HWANG</v>
          </cell>
          <cell r="AD62" t="str">
            <v>office@aurummedicine.ca</v>
          </cell>
          <cell r="AE62" t="str">
            <v>Julie HWANG</v>
          </cell>
        </row>
        <row r="62"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 t="str">
            <v>1000001887</v>
          </cell>
          <cell r="AL62" t="str">
            <v>5000002243       </v>
          </cell>
          <cell r="AM62" t="str">
            <v>5000002243 </v>
          </cell>
          <cell r="AN62" t="str">
            <v>5000002243</v>
          </cell>
          <cell r="AO62">
            <v>0</v>
          </cell>
          <cell r="AP62">
            <v>0</v>
          </cell>
          <cell r="AQ62" t="str">
            <v>M6G 1L5</v>
          </cell>
          <cell r="AR62">
            <v>0</v>
          </cell>
          <cell r="AS62">
            <v>0</v>
          </cell>
          <cell r="AT62" t="str">
            <v>EN</v>
          </cell>
        </row>
        <row r="62">
          <cell r="AV62">
            <v>1</v>
          </cell>
          <cell r="AW62" t="b">
            <v>0</v>
          </cell>
        </row>
        <row r="62">
          <cell r="AY62" t="str">
            <v>GTA</v>
          </cell>
          <cell r="AZ62" t="b">
            <v>0</v>
          </cell>
        </row>
        <row r="62">
          <cell r="BB62" t="str">
            <v>ACTIF</v>
          </cell>
          <cell r="BC62" t="str">
            <v/>
          </cell>
          <cell r="BD62" t="str">
            <v>office@aurummedicine.ca</v>
          </cell>
        </row>
        <row r="63">
          <cell r="A63" t="str">
            <v>5000002031</v>
          </cell>
          <cell r="B63" t="str">
            <v>AUX MILLE HERBES</v>
          </cell>
          <cell r="C63" t="str">
            <v>25 St-Pierre O #30</v>
          </cell>
          <cell r="D63" t="str">
            <v>Caraquet</v>
          </cell>
          <cell r="E63" t="str">
            <v>NB</v>
          </cell>
          <cell r="F63" t="str">
            <v>MARITIMES</v>
          </cell>
          <cell r="G63" t="str">
            <v>NATUREL</v>
          </cell>
          <cell r="H63" t="str">
            <v>506-727-5417</v>
          </cell>
        </row>
        <row r="63">
          <cell r="J63" t="str">
            <v>D</v>
          </cell>
        </row>
        <row r="63">
          <cell r="L63">
            <v>30</v>
          </cell>
          <cell r="M63">
            <v>0.05</v>
          </cell>
          <cell r="N63">
            <v>0</v>
          </cell>
          <cell r="O63" t="str">
            <v>BEAU</v>
          </cell>
          <cell r="P63">
            <v>0</v>
          </cell>
          <cell r="Q63">
            <v>0</v>
          </cell>
          <cell r="R63">
            <v>5</v>
          </cell>
        </row>
        <row r="63">
          <cell r="T63">
            <v>0</v>
          </cell>
          <cell r="U63" t="str">
            <v>auxmilleherbes@hotmail.com</v>
          </cell>
          <cell r="V63">
            <v>0</v>
          </cell>
          <cell r="W63" t="str">
            <v>2019/02/06</v>
          </cell>
          <cell r="X63">
            <v>0</v>
          </cell>
          <cell r="Y63">
            <v>0</v>
          </cell>
          <cell r="Z63">
            <v>64247.89</v>
          </cell>
          <cell r="AA63" t="str">
            <v>2001/02/07</v>
          </cell>
          <cell r="AB63">
            <v>0</v>
          </cell>
          <cell r="AC63" t="str">
            <v>Vanessa DUQUET</v>
          </cell>
          <cell r="AD63" t="str">
            <v>auxmilleherbes@hotmail.com</v>
          </cell>
          <cell r="AE63">
            <v>0</v>
          </cell>
        </row>
        <row r="63">
          <cell r="AG63" t="str">
            <v>Vanessa DUQUET</v>
          </cell>
          <cell r="AH63" t="str">
            <v>auxmilleherbes@hotmail.com</v>
          </cell>
          <cell r="AI63" t="str">
            <v/>
          </cell>
          <cell r="AJ63">
            <v>0</v>
          </cell>
          <cell r="AK63" t="str">
            <v>5000002031</v>
          </cell>
          <cell r="AL63" t="str">
            <v>5000002031       </v>
          </cell>
          <cell r="AM63" t="str">
            <v>5000002031 </v>
          </cell>
          <cell r="AN63" t="str">
            <v>5000002031</v>
          </cell>
          <cell r="AO63">
            <v>0</v>
          </cell>
          <cell r="AP63">
            <v>0</v>
          </cell>
          <cell r="AQ63" t="str">
            <v>E1W 1B7</v>
          </cell>
          <cell r="AR63" t="str">
            <v>506-727-1090</v>
          </cell>
          <cell r="AS63">
            <v>0</v>
          </cell>
          <cell r="AT63" t="str">
            <v>FR</v>
          </cell>
        </row>
        <row r="63">
          <cell r="AV63">
            <v>3</v>
          </cell>
          <cell r="AW63" t="b">
            <v>0</v>
          </cell>
        </row>
        <row r="63">
          <cell r="AY63" t="str">
            <v>MR</v>
          </cell>
          <cell r="AZ63" t="b">
            <v>1</v>
          </cell>
        </row>
        <row r="63">
          <cell r="BB63" t="str">
            <v>ACTIF</v>
          </cell>
          <cell r="BC63" t="str">
            <v/>
          </cell>
          <cell r="BD63">
            <v>0</v>
          </cell>
        </row>
        <row r="64">
          <cell r="A64" t="str">
            <v>5000001223</v>
          </cell>
          <cell r="B64" t="str">
            <v>AVE MARIA SPECIALTIES</v>
          </cell>
          <cell r="C64" t="str">
            <v>1638 20th ave</v>
          </cell>
          <cell r="D64" t="str">
            <v>Prince George</v>
          </cell>
          <cell r="E64" t="str">
            <v>BC</v>
          </cell>
          <cell r="F64" t="str">
            <v>BC INTER</v>
          </cell>
          <cell r="G64" t="str">
            <v>NATUREL</v>
          </cell>
          <cell r="H64" t="str">
            <v>250-563-6388</v>
          </cell>
        </row>
        <row r="64">
          <cell r="J64" t="str">
            <v>E</v>
          </cell>
        </row>
        <row r="64">
          <cell r="L64">
            <v>30</v>
          </cell>
          <cell r="M64">
            <v>0.05</v>
          </cell>
          <cell r="N64">
            <v>0</v>
          </cell>
          <cell r="O64" t="str">
            <v>BEAU</v>
          </cell>
          <cell r="P64">
            <v>0</v>
          </cell>
          <cell r="Q64">
            <v>0</v>
          </cell>
          <cell r="R64">
            <v>5</v>
          </cell>
        </row>
        <row r="64">
          <cell r="T64" t="str">
            <v>Dawn Matte</v>
          </cell>
          <cell r="U64" t="str">
            <v>generalmanager@avemariahealth.com</v>
          </cell>
          <cell r="V64">
            <v>0</v>
          </cell>
          <cell r="W64" t="str">
            <v>2025/07/21</v>
          </cell>
          <cell r="X64">
            <v>1663.56</v>
          </cell>
          <cell r="Y64">
            <v>4534.32</v>
          </cell>
          <cell r="Z64">
            <v>5590.57</v>
          </cell>
          <cell r="AA64" t="str">
            <v>2008/05/07</v>
          </cell>
          <cell r="AB64">
            <v>0</v>
          </cell>
          <cell r="AC64" t="str">
            <v>Marie O'Callaghan</v>
          </cell>
          <cell r="AD64" t="str">
            <v>vitamins@avemariahealth.com</v>
          </cell>
          <cell r="AE64" t="str">
            <v>Taryn Pozdnikoff</v>
          </cell>
        </row>
        <row r="64"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 t="str">
            <v>5000001223</v>
          </cell>
          <cell r="AL64" t="str">
            <v>5000001223       </v>
          </cell>
          <cell r="AM64" t="str">
            <v>5000001223 </v>
          </cell>
          <cell r="AN64" t="str">
            <v>5000001223</v>
          </cell>
          <cell r="AO64">
            <v>0</v>
          </cell>
          <cell r="AP64">
            <v>0</v>
          </cell>
          <cell r="AQ64" t="str">
            <v>V2L 4B6</v>
          </cell>
          <cell r="AR64">
            <v>0</v>
          </cell>
          <cell r="AS64">
            <v>0</v>
          </cell>
          <cell r="AT64" t="str">
            <v>EN</v>
          </cell>
        </row>
        <row r="64">
          <cell r="AV64">
            <v>1</v>
          </cell>
          <cell r="AW64" t="b">
            <v>0</v>
          </cell>
        </row>
        <row r="64">
          <cell r="AY64" t="str">
            <v>BC3</v>
          </cell>
          <cell r="AZ64" t="b">
            <v>0</v>
          </cell>
        </row>
        <row r="64">
          <cell r="BB64" t="str">
            <v>ACTIF</v>
          </cell>
          <cell r="BC64" t="str">
            <v/>
          </cell>
          <cell r="BD64" t="str">
            <v>accounts@avemariahealth.com</v>
          </cell>
        </row>
        <row r="65">
          <cell r="A65" t="str">
            <v>1000002094</v>
          </cell>
          <cell r="B65" t="str">
            <v>AVENTURES TROPICALES</v>
          </cell>
          <cell r="C65" t="str">
            <v>507 St-Antoine</v>
          </cell>
          <cell r="D65" t="str">
            <v>La Tuque</v>
          </cell>
          <cell r="E65" t="str">
            <v>QC</v>
          </cell>
          <cell r="F65" t="str">
            <v>MAURICIE</v>
          </cell>
          <cell r="G65" t="str">
            <v>NATUREL</v>
          </cell>
          <cell r="H65" t="str">
            <v>819-523-7457</v>
          </cell>
        </row>
        <row r="65">
          <cell r="J65" t="str">
            <v>E</v>
          </cell>
        </row>
        <row r="65">
          <cell r="L65">
            <v>30</v>
          </cell>
          <cell r="M65">
            <v>0.05</v>
          </cell>
          <cell r="N65">
            <v>0</v>
          </cell>
          <cell r="O65" t="str">
            <v>CLEF</v>
          </cell>
          <cell r="P65" t="str">
            <v>PROCHAINE COMMANDE</v>
          </cell>
          <cell r="Q65" t="str">
            <v>EDU-FR</v>
          </cell>
          <cell r="R65">
            <v>5</v>
          </cell>
        </row>
        <row r="65">
          <cell r="T65" t="str">
            <v>Mylène LAPOINTE</v>
          </cell>
          <cell r="U65" t="str">
            <v>aventures_tropicales@hotmail.com</v>
          </cell>
          <cell r="V65">
            <v>0</v>
          </cell>
          <cell r="W65" t="str">
            <v>2025/07/25</v>
          </cell>
          <cell r="X65">
            <v>1667.7</v>
          </cell>
          <cell r="Y65">
            <v>4445.57</v>
          </cell>
          <cell r="Z65">
            <v>9935.89</v>
          </cell>
          <cell r="AA65" t="str">
            <v>2023/01/13</v>
          </cell>
          <cell r="AB65">
            <v>0</v>
          </cell>
          <cell r="AC65" t="str">
            <v>Cindy JACOB-RENAUD</v>
          </cell>
          <cell r="AD65" t="str">
            <v>cindy_jacob_renaud@hotmail.com</v>
          </cell>
          <cell r="AE65" t="str">
            <v>Mylène LAPOINTE</v>
          </cell>
        </row>
        <row r="65">
          <cell r="AG65" t="str">
            <v>Mylène LAPOINTE</v>
          </cell>
          <cell r="AH65" t="str">
            <v>aventures_tropicales@hotmail.com</v>
          </cell>
          <cell r="AI65" t="str">
            <v/>
          </cell>
          <cell r="AJ65">
            <v>0</v>
          </cell>
          <cell r="AK65" t="str">
            <v>PROCHAINE COMMANDE</v>
          </cell>
          <cell r="AL65" t="str">
            <v>1000002094       </v>
          </cell>
          <cell r="AM65" t="str">
            <v>1000002094 </v>
          </cell>
          <cell r="AN65" t="str">
            <v>1000002094</v>
          </cell>
          <cell r="AO65">
            <v>0</v>
          </cell>
          <cell r="AP65">
            <v>0</v>
          </cell>
          <cell r="AQ65" t="str">
            <v>G9X 2Y5</v>
          </cell>
          <cell r="AR65">
            <v>0</v>
          </cell>
          <cell r="AS65" t="str">
            <v>OUVERT DE 10H A 19H</v>
          </cell>
          <cell r="AT65" t="str">
            <v>FR</v>
          </cell>
        </row>
        <row r="65">
          <cell r="AV65">
            <v>1</v>
          </cell>
          <cell r="AW65" t="b">
            <v>0</v>
          </cell>
        </row>
        <row r="65">
          <cell r="AY65" t="str">
            <v>Q04</v>
          </cell>
          <cell r="AZ65" t="b">
            <v>1</v>
          </cell>
        </row>
        <row r="65">
          <cell r="BB65" t="str">
            <v>ACTIF</v>
          </cell>
          <cell r="BC65" t="str">
            <v/>
          </cell>
          <cell r="BD65" t="str">
            <v>aventures_tropicales@hotmail.com</v>
          </cell>
        </row>
        <row r="66">
          <cell r="A66" t="str">
            <v>1000001053</v>
          </cell>
          <cell r="B66" t="str">
            <v>AVRIL  ENTREPOT</v>
          </cell>
          <cell r="C66" t="str">
            <v>570 rue Bernard</v>
          </cell>
          <cell r="D66" t="str">
            <v>Granby</v>
          </cell>
          <cell r="E66" t="str">
            <v>QC</v>
          </cell>
          <cell r="F66" t="str">
            <v>RIVE SUD</v>
          </cell>
          <cell r="G66" t="str">
            <v>NATUREL</v>
          </cell>
          <cell r="H66" t="str">
            <v>450-375-6446</v>
          </cell>
        </row>
        <row r="66">
          <cell r="J66" t="str">
            <v>AV</v>
          </cell>
        </row>
        <row r="66">
          <cell r="L66">
            <v>30</v>
          </cell>
          <cell r="M66">
            <v>0.1</v>
          </cell>
          <cell r="N66" t="str">
            <v>AVRL</v>
          </cell>
          <cell r="O66" t="str">
            <v>CLEF</v>
          </cell>
          <cell r="P66" t="str">
            <v>VIA AVRIL ENTREPOT</v>
          </cell>
          <cell r="Q66">
            <v>0</v>
          </cell>
          <cell r="R66">
            <v>10</v>
          </cell>
        </row>
        <row r="66">
          <cell r="T66" t="str">
            <v>Sylvie SENNAY</v>
          </cell>
          <cell r="U66" t="str">
            <v>sylvie@avril.ca</v>
          </cell>
          <cell r="V66">
            <v>0</v>
          </cell>
          <cell r="W66" t="str">
            <v>2025/08/11</v>
          </cell>
          <cell r="X66">
            <v>203810.93</v>
          </cell>
          <cell r="Y66">
            <v>1136780.92</v>
          </cell>
          <cell r="Z66">
            <v>5536176.45</v>
          </cell>
          <cell r="AA66" t="str">
            <v>2013/07/04</v>
          </cell>
          <cell r="AB66">
            <v>0</v>
          </cell>
          <cell r="AC66" t="str">
            <v>Lyne CHICOINE</v>
          </cell>
          <cell r="AD66" t="str">
            <v>lchicoine@avril.ca</v>
          </cell>
          <cell r="AE66" t="str">
            <v>Andrée GOYETTE</v>
          </cell>
        </row>
        <row r="66">
          <cell r="AG66">
            <v>0</v>
          </cell>
          <cell r="AH66" t="str">
            <v>formationsuppcosm@avril.ca</v>
          </cell>
          <cell r="AI66" t="str">
            <v> #2237</v>
          </cell>
          <cell r="AJ66">
            <v>0</v>
          </cell>
          <cell r="AK66" t="str">
            <v>VIA AVRIL ENTREPOT</v>
          </cell>
          <cell r="AL66" t="str">
            <v>1000001053       </v>
          </cell>
          <cell r="AM66" t="str">
            <v>1000001053 </v>
          </cell>
          <cell r="AN66" t="str">
            <v>1000001053</v>
          </cell>
          <cell r="AO66">
            <v>0</v>
          </cell>
          <cell r="AP66">
            <v>0</v>
          </cell>
          <cell r="AQ66" t="str">
            <v>J2J 0H5</v>
          </cell>
          <cell r="AR66" t="str">
            <v>450-375-3337</v>
          </cell>
          <cell r="AS66" t="str">
            <v>RUPTURES &amp; QTÉ DIMINUÉES À SAC</v>
          </cell>
          <cell r="AT66" t="str">
            <v>FR</v>
          </cell>
        </row>
        <row r="66">
          <cell r="AV66">
            <v>10</v>
          </cell>
          <cell r="AW66" t="b">
            <v>0</v>
          </cell>
        </row>
        <row r="66">
          <cell r="AY66" t="str">
            <v>Q16</v>
          </cell>
          <cell r="AZ66" t="b">
            <v>1</v>
          </cell>
        </row>
        <row r="66">
          <cell r="BB66" t="str">
            <v>ACTIF</v>
          </cell>
          <cell r="BC66" t="str">
            <v/>
          </cell>
          <cell r="BD66" t="str">
            <v>comptabilite@avril.ca</v>
          </cell>
        </row>
        <row r="67">
          <cell r="A67" t="str">
            <v>1000001054</v>
          </cell>
          <cell r="B67" t="str">
            <v>AVRIL BROSSARD</v>
          </cell>
          <cell r="C67" t="str">
            <v>8600 boul Leduc</v>
          </cell>
          <cell r="D67" t="str">
            <v>Brossard</v>
          </cell>
          <cell r="E67" t="str">
            <v>QC</v>
          </cell>
          <cell r="F67" t="str">
            <v>RIVE SUD</v>
          </cell>
          <cell r="G67" t="str">
            <v>GESTION</v>
          </cell>
          <cell r="H67" t="str">
            <v>450-443-4127</v>
          </cell>
        </row>
        <row r="67">
          <cell r="J67" t="str">
            <v>AV</v>
          </cell>
        </row>
        <row r="67">
          <cell r="L67">
            <v>30</v>
          </cell>
          <cell r="M67">
            <v>0.05</v>
          </cell>
          <cell r="N67" t="str">
            <v>AVRL</v>
          </cell>
          <cell r="O67" t="str">
            <v>CLEF</v>
          </cell>
          <cell r="P67" t="str">
            <v>VIA AVRIL ENTREPOT</v>
          </cell>
          <cell r="Q67" t="str">
            <v>EDU-FR</v>
          </cell>
          <cell r="R67">
            <v>5</v>
          </cell>
        </row>
        <row r="67">
          <cell r="T67" t="str">
            <v>Sylvie SENNAY</v>
          </cell>
          <cell r="U67" t="str">
            <v>sylvie@avril.ca</v>
          </cell>
          <cell r="V67">
            <v>0</v>
          </cell>
          <cell r="W67" t="str">
            <v>2023/06/20</v>
          </cell>
          <cell r="X67">
            <v>0</v>
          </cell>
          <cell r="Y67">
            <v>0</v>
          </cell>
          <cell r="Z67">
            <v>142977.81</v>
          </cell>
          <cell r="AA67" t="str">
            <v>2010/07/13</v>
          </cell>
          <cell r="AB67">
            <v>0</v>
          </cell>
          <cell r="AC67" t="str">
            <v>Stephanie DUCHARME</v>
          </cell>
          <cell r="AD67" t="str">
            <v>sducharme@avril.ca</v>
          </cell>
          <cell r="AE67">
            <v>0</v>
          </cell>
        </row>
        <row r="67">
          <cell r="AG67" t="str">
            <v>Sarah PAQUETTE</v>
          </cell>
          <cell r="AH67" t="str">
            <v>formationsuppcosm@avril.ca</v>
          </cell>
          <cell r="AI67" t="str">
            <v/>
          </cell>
          <cell r="AJ67">
            <v>0</v>
          </cell>
          <cell r="AK67" t="str">
            <v>VIA AVRIL ENTREPOT</v>
          </cell>
          <cell r="AL67" t="str">
            <v>1000001054       </v>
          </cell>
          <cell r="AM67" t="str">
            <v>1000001054 </v>
          </cell>
          <cell r="AN67" t="str">
            <v>1000001054</v>
          </cell>
          <cell r="AO67">
            <v>0</v>
          </cell>
          <cell r="AP67">
            <v>0</v>
          </cell>
          <cell r="AQ67" t="str">
            <v>J4Y 0G6</v>
          </cell>
          <cell r="AR67" t="str">
            <v>450-443-2043</v>
          </cell>
          <cell r="AS67">
            <v>0</v>
          </cell>
          <cell r="AT67" t="str">
            <v>FR</v>
          </cell>
        </row>
        <row r="67">
          <cell r="AV67">
            <v>10</v>
          </cell>
          <cell r="AW67" t="b">
            <v>0</v>
          </cell>
        </row>
        <row r="67">
          <cell r="AY67" t="str">
            <v>Q16</v>
          </cell>
          <cell r="AZ67" t="b">
            <v>1</v>
          </cell>
        </row>
        <row r="67">
          <cell r="BB67" t="str">
            <v>ACTIF</v>
          </cell>
          <cell r="BC67" t="str">
            <v/>
          </cell>
          <cell r="BD67">
            <v>0</v>
          </cell>
        </row>
        <row r="68">
          <cell r="A68" t="str">
            <v>1000002047</v>
          </cell>
          <cell r="B68" t="str">
            <v>AVRIL CITÉ</v>
          </cell>
          <cell r="C68" t="str">
            <v>2600 Boul Laurier</v>
          </cell>
          <cell r="D68" t="str">
            <v>Québec</v>
          </cell>
          <cell r="E68" t="str">
            <v>QC</v>
          </cell>
          <cell r="F68" t="str">
            <v>QUÉBEC</v>
          </cell>
          <cell r="G68" t="str">
            <v>GESTION</v>
          </cell>
          <cell r="H68" t="str">
            <v>450-994-4794</v>
          </cell>
        </row>
        <row r="68">
          <cell r="J68" t="str">
            <v>AV</v>
          </cell>
        </row>
        <row r="68">
          <cell r="L68">
            <v>30</v>
          </cell>
          <cell r="M68">
            <v>0.05</v>
          </cell>
          <cell r="N68" t="str">
            <v>AVRL</v>
          </cell>
          <cell r="O68" t="str">
            <v>CLEF</v>
          </cell>
          <cell r="P68" t="str">
            <v>VIA AVRIL ENTREPOT</v>
          </cell>
          <cell r="Q68" t="str">
            <v>EDU-FR</v>
          </cell>
          <cell r="R68">
            <v>5</v>
          </cell>
        </row>
        <row r="68">
          <cell r="T68" t="str">
            <v>Sylvie Sennay</v>
          </cell>
          <cell r="U68" t="str">
            <v>sylvie@avril.ca</v>
          </cell>
          <cell r="V68">
            <v>0</v>
          </cell>
          <cell r="W68" t="str">
            <v>2023/06/20</v>
          </cell>
          <cell r="X68">
            <v>0</v>
          </cell>
          <cell r="Y68">
            <v>0</v>
          </cell>
          <cell r="Z68">
            <v>0</v>
          </cell>
          <cell r="AA68" t="str">
            <v>2022/09/28</v>
          </cell>
          <cell r="AB68">
            <v>0</v>
          </cell>
          <cell r="AC68">
            <v>0</v>
          </cell>
          <cell r="AD68">
            <v>0</v>
          </cell>
          <cell r="AE68" t="str">
            <v>A GOYETTE</v>
          </cell>
        </row>
        <row r="68">
          <cell r="AG68" t="str">
            <v>Valérie DROUIN</v>
          </cell>
          <cell r="AH68" t="str">
            <v>formationsuppcosm@avril.ca</v>
          </cell>
          <cell r="AI68" t="str">
            <v/>
          </cell>
          <cell r="AJ68">
            <v>0</v>
          </cell>
          <cell r="AK68" t="str">
            <v>VIA AVRIL ENTREPOT</v>
          </cell>
          <cell r="AL68" t="str">
            <v>1000002047       </v>
          </cell>
          <cell r="AM68" t="str">
            <v>1000002047 </v>
          </cell>
          <cell r="AN68" t="str">
            <v>1000002047</v>
          </cell>
          <cell r="AO68">
            <v>0</v>
          </cell>
          <cell r="AP68">
            <v>0</v>
          </cell>
          <cell r="AQ68" t="str">
            <v>G1V 4T3</v>
          </cell>
          <cell r="AR68">
            <v>0</v>
          </cell>
          <cell r="AS68">
            <v>0</v>
          </cell>
          <cell r="AT68" t="str">
            <v>FR</v>
          </cell>
        </row>
        <row r="68">
          <cell r="AV68">
            <v>10</v>
          </cell>
          <cell r="AW68" t="b">
            <v>0</v>
          </cell>
        </row>
        <row r="68">
          <cell r="AY68" t="str">
            <v>Q03</v>
          </cell>
          <cell r="AZ68" t="b">
            <v>1</v>
          </cell>
        </row>
        <row r="68">
          <cell r="BB68" t="str">
            <v>ACTIF</v>
          </cell>
          <cell r="BC68" t="str">
            <v/>
          </cell>
          <cell r="BD68">
            <v>0</v>
          </cell>
        </row>
        <row r="69">
          <cell r="A69" t="str">
            <v>1000001055</v>
          </cell>
          <cell r="B69" t="str">
            <v>AVRIL GRANBY</v>
          </cell>
          <cell r="C69" t="str">
            <v>11 rue Évangeline</v>
          </cell>
          <cell r="D69" t="str">
            <v>Granby</v>
          </cell>
          <cell r="E69" t="str">
            <v>QC</v>
          </cell>
          <cell r="F69" t="str">
            <v>RIVE SUD</v>
          </cell>
          <cell r="G69" t="str">
            <v>GESTION</v>
          </cell>
          <cell r="H69" t="str">
            <v>450-375-6446</v>
          </cell>
        </row>
        <row r="69">
          <cell r="J69" t="str">
            <v>AV</v>
          </cell>
        </row>
        <row r="69">
          <cell r="L69">
            <v>30</v>
          </cell>
          <cell r="M69">
            <v>0.05</v>
          </cell>
          <cell r="N69" t="str">
            <v>AVRL</v>
          </cell>
          <cell r="O69" t="str">
            <v>CLEF</v>
          </cell>
          <cell r="P69" t="str">
            <v>VIA AVRIL ENTREPOT</v>
          </cell>
          <cell r="Q69" t="str">
            <v>EDU-FR</v>
          </cell>
          <cell r="R69">
            <v>5</v>
          </cell>
        </row>
        <row r="69">
          <cell r="T69" t="str">
            <v>Sylvie SENNAY</v>
          </cell>
          <cell r="U69" t="str">
            <v>sylvie@avril.ca</v>
          </cell>
          <cell r="V69">
            <v>0</v>
          </cell>
          <cell r="W69" t="str">
            <v>2023/12/01</v>
          </cell>
          <cell r="X69">
            <v>0</v>
          </cell>
          <cell r="Y69">
            <v>0</v>
          </cell>
          <cell r="Z69">
            <v>613202.01</v>
          </cell>
          <cell r="AA69" t="str">
            <v>1996/05/03</v>
          </cell>
          <cell r="AB69">
            <v>0</v>
          </cell>
          <cell r="AC69" t="str">
            <v>Stephanie DUCHARME</v>
          </cell>
          <cell r="AD69" t="str">
            <v>sducharme@avril.ca</v>
          </cell>
          <cell r="AE69" t="str">
            <v>Nathalie JACQUES</v>
          </cell>
        </row>
        <row r="69">
          <cell r="AG69" t="str">
            <v>Mario CHAPUT</v>
          </cell>
          <cell r="AH69" t="str">
            <v>formationsuppcosm@avril.ca</v>
          </cell>
          <cell r="AI69" t="str">
            <v> #250</v>
          </cell>
          <cell r="AJ69">
            <v>0</v>
          </cell>
          <cell r="AK69" t="str">
            <v>VIA AVRIL ENTREPOT</v>
          </cell>
          <cell r="AL69" t="str">
            <v>1000001055       </v>
          </cell>
          <cell r="AM69" t="str">
            <v>1000001055 </v>
          </cell>
          <cell r="AN69" t="str">
            <v>1000001055</v>
          </cell>
          <cell r="AO69">
            <v>0</v>
          </cell>
          <cell r="AP69">
            <v>0</v>
          </cell>
          <cell r="AQ69" t="str">
            <v>J2G 6N3</v>
          </cell>
          <cell r="AR69" t="str">
            <v>450-375-3337</v>
          </cell>
          <cell r="AS69">
            <v>0</v>
          </cell>
          <cell r="AT69" t="str">
            <v>FR</v>
          </cell>
        </row>
        <row r="69">
          <cell r="AV69">
            <v>10</v>
          </cell>
          <cell r="AW69" t="b">
            <v>0</v>
          </cell>
        </row>
        <row r="69">
          <cell r="AY69" t="str">
            <v>Q16</v>
          </cell>
          <cell r="AZ69" t="b">
            <v>1</v>
          </cell>
        </row>
        <row r="69">
          <cell r="BB69" t="str">
            <v>ACTIF</v>
          </cell>
          <cell r="BC69" t="str">
            <v/>
          </cell>
          <cell r="BD69">
            <v>0</v>
          </cell>
        </row>
        <row r="70">
          <cell r="A70" t="str">
            <v>1000002211</v>
          </cell>
          <cell r="B70" t="str">
            <v>AVRIL GRIFFIN SQUARE</v>
          </cell>
          <cell r="C70" t="str">
            <v>1100 rue Ottawa</v>
          </cell>
          <cell r="D70" t="str">
            <v>Montreal</v>
          </cell>
          <cell r="E70" t="str">
            <v>QC</v>
          </cell>
          <cell r="F70" t="str">
            <v>MONTRÉAL</v>
          </cell>
          <cell r="G70" t="str">
            <v>GESTION</v>
          </cell>
          <cell r="H70">
            <v>0</v>
          </cell>
        </row>
        <row r="70">
          <cell r="J70" t="str">
            <v>AV</v>
          </cell>
        </row>
        <row r="70">
          <cell r="L70">
            <v>30</v>
          </cell>
          <cell r="M70">
            <v>0.05</v>
          </cell>
          <cell r="N70" t="str">
            <v>AVRL</v>
          </cell>
          <cell r="O70" t="str">
            <v>CLEF</v>
          </cell>
          <cell r="P70" t="str">
            <v>VIA AVRIL ENTREPOT</v>
          </cell>
          <cell r="Q70" t="str">
            <v>EDU-FR</v>
          </cell>
          <cell r="R70">
            <v>5</v>
          </cell>
        </row>
        <row r="70">
          <cell r="T70" t="str">
            <v>Sylvie SENNAY</v>
          </cell>
          <cell r="U70" t="str">
            <v>sylvie@avril.ca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 t="str">
            <v>2018/01/29</v>
          </cell>
          <cell r="AB70">
            <v>0</v>
          </cell>
          <cell r="AC70" t="str">
            <v>Stephanie DUCHARME</v>
          </cell>
          <cell r="AD70" t="str">
            <v>sducharme@avril.ca</v>
          </cell>
          <cell r="AE70" t="str">
            <v>A GOYETTE</v>
          </cell>
        </row>
        <row r="70">
          <cell r="AG70" t="str">
            <v>Sanaa SEKKAT</v>
          </cell>
          <cell r="AH70" t="str">
            <v>formationsuppcosm@avril.ca</v>
          </cell>
          <cell r="AI70" t="str">
            <v> #1040</v>
          </cell>
          <cell r="AJ70">
            <v>0</v>
          </cell>
          <cell r="AK70" t="str">
            <v>VIA AVRIL ENTREPOT</v>
          </cell>
          <cell r="AL70" t="str">
            <v>1000002211       </v>
          </cell>
          <cell r="AM70" t="str">
            <v>1000002211 </v>
          </cell>
          <cell r="AN70" t="str">
            <v>1000002211</v>
          </cell>
          <cell r="AO70">
            <v>0</v>
          </cell>
          <cell r="AP70">
            <v>0</v>
          </cell>
          <cell r="AQ70" t="str">
            <v>H3C 2G7</v>
          </cell>
          <cell r="AR70">
            <v>0</v>
          </cell>
          <cell r="AS70">
            <v>0</v>
          </cell>
          <cell r="AT70" t="str">
            <v>FR</v>
          </cell>
        </row>
        <row r="70">
          <cell r="AV70">
            <v>10</v>
          </cell>
          <cell r="AW70" t="b">
            <v>0</v>
          </cell>
        </row>
        <row r="70">
          <cell r="AY70" t="str">
            <v>Q06</v>
          </cell>
          <cell r="AZ70" t="b">
            <v>1</v>
          </cell>
        </row>
        <row r="70">
          <cell r="BB70" t="str">
            <v>ACTIF</v>
          </cell>
          <cell r="BC70" t="str">
            <v/>
          </cell>
          <cell r="BD70" t="str">
            <v>agoyette@avril.ca</v>
          </cell>
        </row>
        <row r="71">
          <cell r="A71" t="str">
            <v>1000001937</v>
          </cell>
          <cell r="B71" t="str">
            <v>AVRIL HUMANITI</v>
          </cell>
          <cell r="C71" t="str">
            <v>375 ave Viger O</v>
          </cell>
          <cell r="D71" t="str">
            <v>Montréal</v>
          </cell>
          <cell r="E71" t="str">
            <v>QC</v>
          </cell>
          <cell r="F71" t="str">
            <v>MONTRÉAL</v>
          </cell>
          <cell r="G71" t="str">
            <v>GESTION</v>
          </cell>
          <cell r="H71" t="str">
            <v>514-736-4874</v>
          </cell>
        </row>
        <row r="71">
          <cell r="J71" t="str">
            <v>WH</v>
          </cell>
        </row>
        <row r="71">
          <cell r="L71">
            <v>30</v>
          </cell>
          <cell r="M71">
            <v>0.05</v>
          </cell>
          <cell r="N71" t="str">
            <v>AVRL</v>
          </cell>
          <cell r="O71" t="str">
            <v>CLEF</v>
          </cell>
          <cell r="P71" t="str">
            <v>VIA AVRIL ENTREPOT</v>
          </cell>
          <cell r="Q71" t="str">
            <v>EDU-FR</v>
          </cell>
          <cell r="R71">
            <v>5</v>
          </cell>
        </row>
        <row r="71">
          <cell r="T71" t="str">
            <v>Sylvie SENNAY</v>
          </cell>
          <cell r="U71" t="str">
            <v>sylvie@avril.ca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 t="str">
            <v>2007/04/18</v>
          </cell>
          <cell r="AB71">
            <v>0</v>
          </cell>
          <cell r="AC71" t="str">
            <v>Stephanie DUCHARME</v>
          </cell>
          <cell r="AD71" t="str">
            <v>sducharme@avril.ca</v>
          </cell>
          <cell r="AE71">
            <v>0</v>
          </cell>
        </row>
        <row r="71">
          <cell r="AG71" t="str">
            <v>Lydia BOULIANNE</v>
          </cell>
          <cell r="AH71" t="str">
            <v>formationsuppcosm@avril.ca</v>
          </cell>
          <cell r="AI71" t="str">
            <v/>
          </cell>
          <cell r="AJ71">
            <v>0</v>
          </cell>
          <cell r="AK71" t="str">
            <v>VIA AVRIL ENTREPOT</v>
          </cell>
          <cell r="AL71" t="str">
            <v>1000001937       </v>
          </cell>
          <cell r="AM71" t="str">
            <v>1000001937 </v>
          </cell>
          <cell r="AN71" t="str">
            <v>1000001937</v>
          </cell>
          <cell r="AO71">
            <v>0</v>
          </cell>
          <cell r="AP71">
            <v>0</v>
          </cell>
          <cell r="AQ71" t="str">
            <v>H2Z 0C1</v>
          </cell>
          <cell r="AR71">
            <v>0</v>
          </cell>
          <cell r="AS71">
            <v>0</v>
          </cell>
          <cell r="AT71" t="str">
            <v>FR</v>
          </cell>
        </row>
        <row r="71">
          <cell r="AV71">
            <v>6</v>
          </cell>
          <cell r="AW71" t="b">
            <v>0</v>
          </cell>
        </row>
        <row r="71">
          <cell r="AY71" t="str">
            <v>Q06</v>
          </cell>
          <cell r="AZ71" t="b">
            <v>1</v>
          </cell>
        </row>
        <row r="71">
          <cell r="BB71" t="str">
            <v>ACTIF</v>
          </cell>
          <cell r="BC71" t="str">
            <v/>
          </cell>
          <cell r="BD71">
            <v>0</v>
          </cell>
        </row>
        <row r="72">
          <cell r="A72" t="str">
            <v>1000001056</v>
          </cell>
          <cell r="B72" t="str">
            <v>AVRIL LAVAL</v>
          </cell>
          <cell r="C72" t="str">
            <v>1660 boul le Corbusier #2</v>
          </cell>
          <cell r="D72" t="str">
            <v>Laval</v>
          </cell>
          <cell r="E72" t="str">
            <v>QC</v>
          </cell>
          <cell r="F72" t="str">
            <v>LAVAL</v>
          </cell>
          <cell r="G72" t="str">
            <v>GESTION</v>
          </cell>
          <cell r="H72" t="str">
            <v>450-994-4794</v>
          </cell>
        </row>
        <row r="72">
          <cell r="J72" t="str">
            <v>AV</v>
          </cell>
        </row>
        <row r="72">
          <cell r="L72">
            <v>30</v>
          </cell>
          <cell r="M72">
            <v>0.05</v>
          </cell>
          <cell r="N72" t="str">
            <v>AVRL</v>
          </cell>
          <cell r="O72" t="str">
            <v>CLEF</v>
          </cell>
          <cell r="P72" t="str">
            <v>VIA AVRIL ENTREPOT</v>
          </cell>
          <cell r="Q72" t="str">
            <v>EDU-FR</v>
          </cell>
          <cell r="R72">
            <v>5</v>
          </cell>
        </row>
        <row r="72">
          <cell r="T72" t="str">
            <v>Sylvie SENNAY</v>
          </cell>
          <cell r="U72" t="str">
            <v>sylvie@avril.ca</v>
          </cell>
          <cell r="V72">
            <v>0</v>
          </cell>
          <cell r="W72" t="str">
            <v>2023/12/15</v>
          </cell>
          <cell r="X72">
            <v>0</v>
          </cell>
          <cell r="Y72">
            <v>0</v>
          </cell>
          <cell r="Z72">
            <v>0</v>
          </cell>
          <cell r="AA72" t="str">
            <v>2018/01/29</v>
          </cell>
          <cell r="AB72">
            <v>0</v>
          </cell>
          <cell r="AC72" t="str">
            <v>Stephanie DUCHARME</v>
          </cell>
          <cell r="AD72" t="str">
            <v>sducharme@avril.ca</v>
          </cell>
          <cell r="AE72" t="str">
            <v>A GOYETTE</v>
          </cell>
        </row>
        <row r="72">
          <cell r="AG72" t="str">
            <v>Sanaa SEKKAT</v>
          </cell>
          <cell r="AH72" t="str">
            <v>formationsuppcosm@avril.ca</v>
          </cell>
          <cell r="AI72" t="str">
            <v> #1040</v>
          </cell>
          <cell r="AJ72">
            <v>0</v>
          </cell>
          <cell r="AK72" t="str">
            <v>VIA AVRIL ENTREPOT</v>
          </cell>
          <cell r="AL72" t="str">
            <v>1000001056       </v>
          </cell>
          <cell r="AM72" t="str">
            <v>1000001056 </v>
          </cell>
          <cell r="AN72" t="str">
            <v>1000001056</v>
          </cell>
          <cell r="AO72">
            <v>0</v>
          </cell>
          <cell r="AP72">
            <v>0</v>
          </cell>
          <cell r="AQ72" t="str">
            <v>H7S 1Z2</v>
          </cell>
          <cell r="AR72">
            <v>0</v>
          </cell>
          <cell r="AS72">
            <v>0</v>
          </cell>
          <cell r="AT72" t="str">
            <v>FR</v>
          </cell>
        </row>
        <row r="72">
          <cell r="AV72">
            <v>10</v>
          </cell>
          <cell r="AW72" t="b">
            <v>0</v>
          </cell>
        </row>
        <row r="72">
          <cell r="AY72" t="str">
            <v>Q13</v>
          </cell>
          <cell r="AZ72" t="b">
            <v>1</v>
          </cell>
        </row>
        <row r="72">
          <cell r="BB72" t="str">
            <v>ACTIF</v>
          </cell>
          <cell r="BC72" t="str">
            <v/>
          </cell>
          <cell r="BD72" t="str">
            <v>agoyette@avril.ca</v>
          </cell>
        </row>
        <row r="73">
          <cell r="A73" t="str">
            <v>1000001057</v>
          </cell>
          <cell r="B73" t="str">
            <v>AVRIL LEVIS</v>
          </cell>
          <cell r="C73" t="str">
            <v>1218 rue de la Concorde</v>
          </cell>
          <cell r="D73" t="str">
            <v>Lévis</v>
          </cell>
          <cell r="E73" t="str">
            <v>QC</v>
          </cell>
          <cell r="F73" t="str">
            <v>CHAUD-APPA</v>
          </cell>
          <cell r="G73" t="str">
            <v>GESTION</v>
          </cell>
          <cell r="H73" t="str">
            <v>418-903-5454</v>
          </cell>
        </row>
        <row r="73">
          <cell r="J73" t="str">
            <v>AV</v>
          </cell>
        </row>
        <row r="73">
          <cell r="L73">
            <v>30</v>
          </cell>
          <cell r="M73">
            <v>0.05</v>
          </cell>
          <cell r="N73" t="str">
            <v>AVRL</v>
          </cell>
          <cell r="O73" t="str">
            <v>CLEF</v>
          </cell>
          <cell r="P73" t="str">
            <v>VIA AVRIL ENTREPOT</v>
          </cell>
          <cell r="Q73" t="str">
            <v>EDU-FR</v>
          </cell>
          <cell r="R73">
            <v>5</v>
          </cell>
        </row>
        <row r="73">
          <cell r="T73" t="str">
            <v>Sylvie SENNAY</v>
          </cell>
          <cell r="U73" t="str">
            <v>sylvie@avril.ca</v>
          </cell>
          <cell r="V73">
            <v>0</v>
          </cell>
          <cell r="W73" t="str">
            <v>2023/12/15</v>
          </cell>
          <cell r="X73">
            <v>0</v>
          </cell>
          <cell r="Y73">
            <v>0</v>
          </cell>
          <cell r="Z73">
            <v>240.15</v>
          </cell>
          <cell r="AA73" t="str">
            <v>2013/07/04</v>
          </cell>
          <cell r="AB73">
            <v>0</v>
          </cell>
          <cell r="AC73" t="str">
            <v>Stephanie DUCHARME</v>
          </cell>
          <cell r="AD73" t="str">
            <v>sducharme@avril.ca</v>
          </cell>
          <cell r="AE73" t="str">
            <v>A GOYETTE</v>
          </cell>
        </row>
        <row r="73">
          <cell r="AG73" t="str">
            <v>Lydia BOULIANNE</v>
          </cell>
          <cell r="AH73" t="str">
            <v>formationsuppcosm@avril.ca</v>
          </cell>
          <cell r="AI73" t="str">
            <v/>
          </cell>
          <cell r="AJ73">
            <v>0</v>
          </cell>
          <cell r="AK73" t="str">
            <v>VIA AVRIL ENTREPOT</v>
          </cell>
          <cell r="AL73" t="str">
            <v>1000001057       </v>
          </cell>
          <cell r="AM73" t="str">
            <v>1000001057 </v>
          </cell>
          <cell r="AN73" t="str">
            <v>1000001057</v>
          </cell>
          <cell r="AO73">
            <v>0</v>
          </cell>
          <cell r="AP73">
            <v>0</v>
          </cell>
          <cell r="AQ73" t="str">
            <v>G6W 0M7</v>
          </cell>
          <cell r="AR73">
            <v>0</v>
          </cell>
          <cell r="AS73">
            <v>0</v>
          </cell>
          <cell r="AT73" t="str">
            <v>FR</v>
          </cell>
        </row>
        <row r="73">
          <cell r="AV73">
            <v>10</v>
          </cell>
          <cell r="AW73" t="b">
            <v>0</v>
          </cell>
        </row>
        <row r="73">
          <cell r="AY73" t="str">
            <v>Q12</v>
          </cell>
          <cell r="AZ73" t="b">
            <v>1</v>
          </cell>
        </row>
        <row r="73">
          <cell r="BB73" t="str">
            <v>ACTIF</v>
          </cell>
          <cell r="BC73" t="str">
            <v/>
          </cell>
          <cell r="BD73" t="str">
            <v>agoyette@avril.ca</v>
          </cell>
        </row>
        <row r="74">
          <cell r="A74" t="str">
            <v>1000001058</v>
          </cell>
          <cell r="B74" t="str">
            <v>AVRIL LONGUEUIL</v>
          </cell>
          <cell r="C74" t="str">
            <v>1185 ch du Tremblay #100</v>
          </cell>
          <cell r="D74" t="str">
            <v>Longueuil</v>
          </cell>
          <cell r="E74" t="str">
            <v>QC</v>
          </cell>
          <cell r="F74" t="str">
            <v>RIVE SUD</v>
          </cell>
          <cell r="G74" t="str">
            <v>GESTION</v>
          </cell>
          <cell r="H74" t="str">
            <v>450-448-5515</v>
          </cell>
        </row>
        <row r="74">
          <cell r="J74" t="str">
            <v>AV</v>
          </cell>
        </row>
        <row r="74">
          <cell r="L74">
            <v>30</v>
          </cell>
          <cell r="M74">
            <v>0.05</v>
          </cell>
          <cell r="N74" t="str">
            <v>AVRL</v>
          </cell>
          <cell r="O74" t="str">
            <v>CLEF</v>
          </cell>
          <cell r="P74" t="str">
            <v>VIA AVRIL ENTREPOT</v>
          </cell>
          <cell r="Q74" t="str">
            <v>EDU-FR</v>
          </cell>
          <cell r="R74">
            <v>5</v>
          </cell>
        </row>
        <row r="74">
          <cell r="T74" t="str">
            <v>Sylvie SENNAY</v>
          </cell>
          <cell r="U74" t="str">
            <v>sylvie@avril.ca</v>
          </cell>
          <cell r="V74">
            <v>0</v>
          </cell>
          <cell r="W74" t="str">
            <v>2023/12/15</v>
          </cell>
          <cell r="X74">
            <v>0</v>
          </cell>
          <cell r="Y74">
            <v>0</v>
          </cell>
          <cell r="Z74">
            <v>346559.6</v>
          </cell>
          <cell r="AA74" t="str">
            <v>2007/04/18</v>
          </cell>
          <cell r="AB74">
            <v>0</v>
          </cell>
          <cell r="AC74" t="str">
            <v>Stephanie DUCHARME</v>
          </cell>
          <cell r="AD74" t="str">
            <v>sducharme@avril.ca</v>
          </cell>
          <cell r="AE74">
            <v>0</v>
          </cell>
        </row>
        <row r="74">
          <cell r="AG74" t="str">
            <v>Camila ALVAREZ</v>
          </cell>
          <cell r="AH74" t="str">
            <v>formationsuppcosm@avril.ca</v>
          </cell>
          <cell r="AI74" t="str">
            <v/>
          </cell>
          <cell r="AJ74">
            <v>0</v>
          </cell>
          <cell r="AK74" t="str">
            <v>VIA AVRIL ENTREPOT</v>
          </cell>
          <cell r="AL74" t="str">
            <v>1000001058       </v>
          </cell>
          <cell r="AM74" t="str">
            <v>1000001058 </v>
          </cell>
          <cell r="AN74" t="str">
            <v>1000001058</v>
          </cell>
          <cell r="AO74">
            <v>0</v>
          </cell>
          <cell r="AP74">
            <v>0</v>
          </cell>
          <cell r="AQ74" t="str">
            <v>J4N 1R4</v>
          </cell>
          <cell r="AR74" t="str">
            <v>450-448-4215</v>
          </cell>
          <cell r="AS74">
            <v>0</v>
          </cell>
          <cell r="AT74" t="str">
            <v>FR</v>
          </cell>
        </row>
        <row r="74">
          <cell r="AV74">
            <v>10</v>
          </cell>
          <cell r="AW74" t="b">
            <v>0</v>
          </cell>
        </row>
        <row r="74">
          <cell r="AY74" t="str">
            <v>Q16</v>
          </cell>
          <cell r="AZ74" t="b">
            <v>1</v>
          </cell>
        </row>
        <row r="74">
          <cell r="BB74" t="str">
            <v>ACTIF</v>
          </cell>
          <cell r="BC74" t="str">
            <v/>
          </cell>
          <cell r="BD74">
            <v>0</v>
          </cell>
        </row>
        <row r="75">
          <cell r="A75" t="str">
            <v>1000001059</v>
          </cell>
          <cell r="B75" t="str">
            <v>AVRIL MAGOG</v>
          </cell>
          <cell r="C75" t="str">
            <v>2385 rue Principale O</v>
          </cell>
          <cell r="D75" t="str">
            <v>Magog</v>
          </cell>
          <cell r="E75" t="str">
            <v>QC</v>
          </cell>
          <cell r="F75" t="str">
            <v>ESTRIE</v>
          </cell>
          <cell r="G75" t="str">
            <v>GESTION</v>
          </cell>
          <cell r="H75" t="str">
            <v>819-742-0200</v>
          </cell>
        </row>
        <row r="75">
          <cell r="J75" t="str">
            <v>AV</v>
          </cell>
        </row>
        <row r="75">
          <cell r="L75">
            <v>30</v>
          </cell>
          <cell r="M75">
            <v>0.05</v>
          </cell>
          <cell r="N75" t="str">
            <v>AVRL</v>
          </cell>
          <cell r="O75" t="str">
            <v>CLEF</v>
          </cell>
          <cell r="P75" t="str">
            <v>VIA AVRIL ENTREPOT</v>
          </cell>
          <cell r="Q75" t="str">
            <v>EDU-FR</v>
          </cell>
          <cell r="R75">
            <v>5</v>
          </cell>
        </row>
        <row r="75">
          <cell r="T75" t="str">
            <v>Karine MORENCY</v>
          </cell>
          <cell r="U75">
            <v>0</v>
          </cell>
          <cell r="V75">
            <v>0</v>
          </cell>
          <cell r="W75" t="str">
            <v>2020/03/06</v>
          </cell>
          <cell r="X75">
            <v>0</v>
          </cell>
          <cell r="Y75">
            <v>0</v>
          </cell>
          <cell r="Z75">
            <v>0</v>
          </cell>
          <cell r="AA75" t="str">
            <v>2013/07/04</v>
          </cell>
          <cell r="AB75">
            <v>0</v>
          </cell>
          <cell r="AC75" t="str">
            <v>Stephanie DUCHARME</v>
          </cell>
          <cell r="AD75" t="str">
            <v>sducharme@avril.ca</v>
          </cell>
          <cell r="AE75" t="str">
            <v>Anick PROULX</v>
          </cell>
        </row>
        <row r="75">
          <cell r="AG75" t="str">
            <v>Katy VADNAIS</v>
          </cell>
          <cell r="AH75" t="str">
            <v>formationsuppcosm@avril.ca</v>
          </cell>
          <cell r="AI75" t="str">
            <v/>
          </cell>
          <cell r="AJ75">
            <v>0</v>
          </cell>
          <cell r="AK75" t="str">
            <v>VIA AVRIL ENTREPOT</v>
          </cell>
          <cell r="AL75" t="str">
            <v>1000001059       </v>
          </cell>
          <cell r="AM75" t="str">
            <v>1000001059 </v>
          </cell>
          <cell r="AN75" t="str">
            <v>1000001059</v>
          </cell>
          <cell r="AO75">
            <v>0</v>
          </cell>
          <cell r="AP75">
            <v>0</v>
          </cell>
          <cell r="AQ75" t="str">
            <v>J1X 0J4</v>
          </cell>
          <cell r="AR75" t="str">
            <v>819-742-0201</v>
          </cell>
          <cell r="AS75">
            <v>0</v>
          </cell>
          <cell r="AT75" t="str">
            <v>FR</v>
          </cell>
        </row>
        <row r="75">
          <cell r="AV75">
            <v>10</v>
          </cell>
          <cell r="AW75" t="b">
            <v>0</v>
          </cell>
        </row>
        <row r="75">
          <cell r="AY75" t="str">
            <v>Q05</v>
          </cell>
          <cell r="AZ75" t="b">
            <v>1</v>
          </cell>
        </row>
        <row r="75">
          <cell r="BB75" t="str">
            <v>ACTIF</v>
          </cell>
          <cell r="BC75" t="str">
            <v/>
          </cell>
          <cell r="BD75" t="str">
            <v>aproulx@avril.ca</v>
          </cell>
        </row>
        <row r="76">
          <cell r="A76" t="str">
            <v>1000001060</v>
          </cell>
          <cell r="B76" t="str">
            <v>AVRIL QUEBEC</v>
          </cell>
          <cell r="C76" t="str">
            <v>1033 rue des Rocailles</v>
          </cell>
          <cell r="D76" t="str">
            <v>Québec</v>
          </cell>
          <cell r="E76" t="str">
            <v>QC</v>
          </cell>
          <cell r="F76" t="str">
            <v>QUÉBEC</v>
          </cell>
          <cell r="G76" t="str">
            <v>GESTION</v>
          </cell>
          <cell r="H76" t="str">
            <v>418-425-0255</v>
          </cell>
        </row>
        <row r="76">
          <cell r="J76" t="str">
            <v>AV</v>
          </cell>
        </row>
        <row r="76">
          <cell r="L76">
            <v>30</v>
          </cell>
          <cell r="M76">
            <v>0.05</v>
          </cell>
          <cell r="N76" t="str">
            <v>AVRL</v>
          </cell>
          <cell r="O76" t="str">
            <v>CLEF</v>
          </cell>
          <cell r="P76" t="str">
            <v>VIA AVRIL ENTREPOT</v>
          </cell>
          <cell r="Q76" t="str">
            <v>EDU-FR</v>
          </cell>
          <cell r="R76">
            <v>5</v>
          </cell>
        </row>
        <row r="76">
          <cell r="T76" t="str">
            <v>Sylvie SENNAY</v>
          </cell>
          <cell r="U76" t="str">
            <v>sylvie@avril.ca</v>
          </cell>
          <cell r="V76">
            <v>0</v>
          </cell>
          <cell r="W76" t="str">
            <v>2020/12/11</v>
          </cell>
          <cell r="X76">
            <v>0</v>
          </cell>
          <cell r="Y76">
            <v>0</v>
          </cell>
          <cell r="Z76">
            <v>240.15</v>
          </cell>
          <cell r="AA76" t="str">
            <v>2016/07/04</v>
          </cell>
          <cell r="AB76">
            <v>0</v>
          </cell>
          <cell r="AC76" t="str">
            <v>Stephanie DUCHARME</v>
          </cell>
          <cell r="AD76" t="str">
            <v>sducharme@avril.ca</v>
          </cell>
          <cell r="AE76" t="str">
            <v>A GOYETTE</v>
          </cell>
        </row>
        <row r="76">
          <cell r="AG76" t="str">
            <v>Valérie DROUIN</v>
          </cell>
          <cell r="AH76" t="str">
            <v>formationsuppcosm@avril.ca</v>
          </cell>
          <cell r="AI76" t="str">
            <v/>
          </cell>
          <cell r="AJ76">
            <v>0</v>
          </cell>
          <cell r="AK76" t="str">
            <v>VIA AVRIL ENTREPOT</v>
          </cell>
          <cell r="AL76" t="str">
            <v>1000001060       </v>
          </cell>
          <cell r="AM76" t="str">
            <v>1000001060 </v>
          </cell>
          <cell r="AN76" t="str">
            <v>1000001060</v>
          </cell>
          <cell r="AO76">
            <v>0</v>
          </cell>
          <cell r="AP76">
            <v>0</v>
          </cell>
          <cell r="AQ76" t="str">
            <v>G2K 0L4</v>
          </cell>
          <cell r="AR76">
            <v>0</v>
          </cell>
          <cell r="AS76">
            <v>0</v>
          </cell>
          <cell r="AT76" t="str">
            <v>FR</v>
          </cell>
        </row>
        <row r="76">
          <cell r="AV76">
            <v>10</v>
          </cell>
          <cell r="AW76" t="b">
            <v>0</v>
          </cell>
        </row>
        <row r="76">
          <cell r="AY76" t="str">
            <v>Q03</v>
          </cell>
          <cell r="AZ76" t="b">
            <v>1</v>
          </cell>
        </row>
        <row r="76">
          <cell r="BB76" t="str">
            <v>ACTIF</v>
          </cell>
          <cell r="BC76" t="str">
            <v/>
          </cell>
          <cell r="BD76" t="str">
            <v>agoyette@avril.ca</v>
          </cell>
        </row>
        <row r="77">
          <cell r="A77" t="str">
            <v>1000002174</v>
          </cell>
          <cell r="B77" t="str">
            <v>AVRIL REPENTIGNY</v>
          </cell>
          <cell r="C77" t="str">
            <v>100 Boul. Brien local 067a</v>
          </cell>
          <cell r="D77" t="str">
            <v>Repentigny</v>
          </cell>
          <cell r="E77" t="str">
            <v>QC</v>
          </cell>
          <cell r="F77" t="str">
            <v>LANAUDIÈRE</v>
          </cell>
          <cell r="G77" t="str">
            <v>GESTION</v>
          </cell>
          <cell r="H77" t="str">
            <v>450-932-2226</v>
          </cell>
        </row>
        <row r="77">
          <cell r="J77" t="str">
            <v>AV</v>
          </cell>
        </row>
        <row r="77">
          <cell r="L77">
            <v>30</v>
          </cell>
          <cell r="M77">
            <v>0.05</v>
          </cell>
          <cell r="N77" t="str">
            <v>AVRL</v>
          </cell>
          <cell r="O77" t="str">
            <v>CLEF</v>
          </cell>
          <cell r="P77" t="str">
            <v>VIA AVRIL ENTREPOT</v>
          </cell>
          <cell r="Q77" t="str">
            <v>EDU-FR</v>
          </cell>
          <cell r="R77">
            <v>5</v>
          </cell>
        </row>
        <row r="77">
          <cell r="T77" t="str">
            <v>Sylvie LEBLANC</v>
          </cell>
          <cell r="U77" t="str">
            <v>supplementrep@avril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 t="str">
            <v>1996/05/03</v>
          </cell>
          <cell r="AB77">
            <v>0</v>
          </cell>
          <cell r="AC77" t="str">
            <v>Stephanie DUCHARME</v>
          </cell>
          <cell r="AD77" t="str">
            <v>sducharme@avril.ca</v>
          </cell>
          <cell r="AE77" t="str">
            <v>Nathalie JACQUES</v>
          </cell>
        </row>
        <row r="77">
          <cell r="AG77" t="str">
            <v>Sylvie LEBLANC</v>
          </cell>
          <cell r="AH77" t="str">
            <v>formationsuppcosm@avril.ca</v>
          </cell>
          <cell r="AI77" t="str">
            <v> #250</v>
          </cell>
          <cell r="AJ77">
            <v>0</v>
          </cell>
          <cell r="AK77" t="str">
            <v>VIA AVRIL ENTREPOT</v>
          </cell>
          <cell r="AL77" t="str">
            <v>1000002174       </v>
          </cell>
          <cell r="AM77" t="str">
            <v>1000002174 </v>
          </cell>
          <cell r="AN77" t="str">
            <v>1000002174</v>
          </cell>
          <cell r="AO77">
            <v>0</v>
          </cell>
          <cell r="AP77">
            <v>0</v>
          </cell>
          <cell r="AQ77" t="str">
            <v>J6A 5N4</v>
          </cell>
          <cell r="AR77">
            <v>0</v>
          </cell>
          <cell r="AS77">
            <v>0</v>
          </cell>
          <cell r="AT77" t="str">
            <v>FR</v>
          </cell>
        </row>
        <row r="77">
          <cell r="AV77">
            <v>10</v>
          </cell>
          <cell r="AW77" t="b">
            <v>0</v>
          </cell>
        </row>
        <row r="77">
          <cell r="AY77" t="str">
            <v>Q14</v>
          </cell>
          <cell r="AZ77" t="b">
            <v>1</v>
          </cell>
        </row>
        <row r="77">
          <cell r="BB77" t="str">
            <v>ACTIF</v>
          </cell>
          <cell r="BC77" t="str">
            <v/>
          </cell>
          <cell r="BD77">
            <v>0</v>
          </cell>
        </row>
        <row r="78">
          <cell r="A78" t="str">
            <v>1000001061</v>
          </cell>
          <cell r="B78" t="str">
            <v>AVRIL SHERBROOKE</v>
          </cell>
          <cell r="C78" t="str">
            <v>35 rue J.-A. Bombardier</v>
          </cell>
          <cell r="D78" t="str">
            <v>Sherbrooke</v>
          </cell>
          <cell r="E78" t="str">
            <v>QC</v>
          </cell>
          <cell r="F78" t="str">
            <v>ESTRIE</v>
          </cell>
          <cell r="G78" t="str">
            <v>GESTION</v>
          </cell>
          <cell r="H78" t="str">
            <v>819-742-0242</v>
          </cell>
        </row>
        <row r="78">
          <cell r="J78" t="str">
            <v>AV</v>
          </cell>
        </row>
        <row r="78">
          <cell r="L78" t="str">
            <v>ATT VIR</v>
          </cell>
          <cell r="M78">
            <v>0.05</v>
          </cell>
          <cell r="N78" t="str">
            <v>AVRL</v>
          </cell>
          <cell r="O78" t="str">
            <v>CLEF</v>
          </cell>
          <cell r="P78" t="str">
            <v>VIA AVRIL ENTREPOT</v>
          </cell>
          <cell r="Q78" t="str">
            <v>EDU-FR</v>
          </cell>
          <cell r="R78">
            <v>5</v>
          </cell>
        </row>
        <row r="78">
          <cell r="T78" t="str">
            <v>Eric LEBRASSEUR</v>
          </cell>
          <cell r="U78" t="str">
            <v>epicerieshb@avril.ca</v>
          </cell>
          <cell r="V78">
            <v>0</v>
          </cell>
          <cell r="W78" t="str">
            <v>2023/03/03</v>
          </cell>
          <cell r="X78">
            <v>0</v>
          </cell>
          <cell r="Y78">
            <v>0</v>
          </cell>
          <cell r="Z78">
            <v>0</v>
          </cell>
          <cell r="AA78" t="str">
            <v>2018/01/04</v>
          </cell>
          <cell r="AB78">
            <v>0</v>
          </cell>
          <cell r="AC78" t="str">
            <v>Eric LEBRASSEUR</v>
          </cell>
          <cell r="AD78" t="str">
            <v>epicerieshb@avril.ca</v>
          </cell>
          <cell r="AE78">
            <v>0</v>
          </cell>
        </row>
        <row r="78">
          <cell r="AG78" t="str">
            <v>Eric LEBRASSEUR</v>
          </cell>
          <cell r="AH78" t="str">
            <v>formationsuppcosm@avril.ca</v>
          </cell>
          <cell r="AI78" t="str">
            <v/>
          </cell>
          <cell r="AJ78">
            <v>0</v>
          </cell>
          <cell r="AK78" t="str">
            <v>VIA AVRIL ENTREPOT</v>
          </cell>
          <cell r="AL78" t="str">
            <v>1000001061       </v>
          </cell>
          <cell r="AM78" t="str">
            <v>1000001061 </v>
          </cell>
          <cell r="AN78" t="str">
            <v>1000001061</v>
          </cell>
          <cell r="AO78">
            <v>0</v>
          </cell>
          <cell r="AP78">
            <v>0</v>
          </cell>
          <cell r="AQ78" t="str">
            <v>J1L 0H8</v>
          </cell>
          <cell r="AR78">
            <v>0</v>
          </cell>
          <cell r="AS78">
            <v>0</v>
          </cell>
          <cell r="AT78" t="str">
            <v>FR</v>
          </cell>
        </row>
        <row r="78">
          <cell r="AV78">
            <v>10</v>
          </cell>
          <cell r="AW78" t="b">
            <v>0</v>
          </cell>
        </row>
        <row r="78">
          <cell r="AY78" t="str">
            <v>Q05</v>
          </cell>
          <cell r="AZ78" t="b">
            <v>1</v>
          </cell>
        </row>
        <row r="78">
          <cell r="BB78" t="str">
            <v>ACTIF</v>
          </cell>
          <cell r="BC78" t="str">
            <v/>
          </cell>
          <cell r="BD78">
            <v>0</v>
          </cell>
        </row>
        <row r="79">
          <cell r="A79" t="str">
            <v>1000001920</v>
          </cell>
          <cell r="B79" t="str">
            <v>AVRIL ST-BRUNO</v>
          </cell>
          <cell r="C79" t="str">
            <v>500 Blvd Des Promenades</v>
          </cell>
          <cell r="D79" t="str">
            <v>St-Bruno-de-Montarville</v>
          </cell>
          <cell r="E79" t="str">
            <v>QC</v>
          </cell>
          <cell r="F79" t="str">
            <v>RIVE SUD</v>
          </cell>
          <cell r="G79" t="str">
            <v>GESTION</v>
          </cell>
          <cell r="H79">
            <v>0</v>
          </cell>
        </row>
        <row r="79">
          <cell r="J79" t="str">
            <v>WH</v>
          </cell>
        </row>
        <row r="79">
          <cell r="L79">
            <v>30</v>
          </cell>
          <cell r="M79">
            <v>0.05</v>
          </cell>
          <cell r="N79" t="str">
            <v>AVRL</v>
          </cell>
          <cell r="O79" t="str">
            <v>CLEF</v>
          </cell>
          <cell r="P79" t="str">
            <v>VIA AVRIL ENTREPOT</v>
          </cell>
          <cell r="Q79" t="str">
            <v>EDU-FR</v>
          </cell>
          <cell r="R79">
            <v>5</v>
          </cell>
        </row>
        <row r="79">
          <cell r="T79">
            <v>0</v>
          </cell>
          <cell r="U79">
            <v>0</v>
          </cell>
          <cell r="V79">
            <v>0</v>
          </cell>
          <cell r="W79" t="str">
            <v>2023/05/26</v>
          </cell>
          <cell r="X79">
            <v>0</v>
          </cell>
          <cell r="Y79">
            <v>0</v>
          </cell>
          <cell r="Z79">
            <v>-4257.22</v>
          </cell>
          <cell r="AA79" t="str">
            <v>2021/04/01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79">
          <cell r="AG79" t="str">
            <v>Audréanne PELLETIER</v>
          </cell>
          <cell r="AH79" t="str">
            <v>formationsuppcosm@avril.ca</v>
          </cell>
          <cell r="AI79" t="str">
            <v/>
          </cell>
          <cell r="AJ79">
            <v>0</v>
          </cell>
          <cell r="AK79" t="str">
            <v>VIA AVRIL ENTREPOT</v>
          </cell>
          <cell r="AL79" t="str">
            <v>1000001920       </v>
          </cell>
          <cell r="AM79" t="str">
            <v>1000001920 </v>
          </cell>
          <cell r="AN79" t="str">
            <v>1000001920</v>
          </cell>
          <cell r="AO79">
            <v>0</v>
          </cell>
          <cell r="AP79" t="str">
            <v>Local Y102A</v>
          </cell>
          <cell r="AQ79" t="str">
            <v>J3V 5J5</v>
          </cell>
          <cell r="AR79">
            <v>0</v>
          </cell>
          <cell r="AS79">
            <v>0</v>
          </cell>
          <cell r="AT79" t="str">
            <v>FR</v>
          </cell>
        </row>
        <row r="79">
          <cell r="AV79">
            <v>5</v>
          </cell>
          <cell r="AW79" t="b">
            <v>0</v>
          </cell>
        </row>
        <row r="79">
          <cell r="AY79" t="str">
            <v>Q16</v>
          </cell>
          <cell r="AZ79" t="b">
            <v>1</v>
          </cell>
        </row>
        <row r="79">
          <cell r="BB79" t="str">
            <v>ACTIF</v>
          </cell>
          <cell r="BC79" t="str">
            <v/>
          </cell>
          <cell r="BD79">
            <v>0</v>
          </cell>
        </row>
        <row r="80">
          <cell r="A80" t="str">
            <v>5000001023</v>
          </cell>
          <cell r="B80" t="str">
            <v>BACK TO BASICS ACADEMY</v>
          </cell>
          <cell r="C80" t="str">
            <v>1212 Havendale</v>
          </cell>
          <cell r="D80" t="str">
            <v>Burlington</v>
          </cell>
          <cell r="E80" t="str">
            <v>ON</v>
          </cell>
          <cell r="F80" t="str">
            <v>GTA</v>
          </cell>
          <cell r="G80" t="str">
            <v>NATUREL</v>
          </cell>
          <cell r="H80">
            <v>0</v>
          </cell>
        </row>
        <row r="80">
          <cell r="J80" t="str">
            <v>E</v>
          </cell>
        </row>
        <row r="80">
          <cell r="L80" t="str">
            <v>ATT VIR</v>
          </cell>
          <cell r="M80">
            <v>0.05</v>
          </cell>
          <cell r="N80">
            <v>0</v>
          </cell>
          <cell r="O80" t="str">
            <v>BEAU</v>
          </cell>
          <cell r="P80">
            <v>0</v>
          </cell>
          <cell r="Q80">
            <v>0</v>
          </cell>
          <cell r="R80">
            <v>5</v>
          </cell>
        </row>
        <row r="80"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0"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 t="str">
            <v>5000001023</v>
          </cell>
          <cell r="AL80" t="str">
            <v>5000001023       </v>
          </cell>
          <cell r="AM80" t="str">
            <v>5000001023 </v>
          </cell>
          <cell r="AN80" t="str">
            <v>5000001023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 t="str">
            <v>EN</v>
          </cell>
        </row>
        <row r="80">
          <cell r="AV80">
            <v>1</v>
          </cell>
          <cell r="AW80" t="b">
            <v>0</v>
          </cell>
        </row>
        <row r="80">
          <cell r="AY80" t="str">
            <v>GTA</v>
          </cell>
          <cell r="AZ80" t="b">
            <v>0</v>
          </cell>
        </row>
        <row r="80">
          <cell r="BB80" t="str">
            <v>ACTIF</v>
          </cell>
          <cell r="BC80" t="str">
            <v/>
          </cell>
          <cell r="BD80">
            <v>0</v>
          </cell>
        </row>
        <row r="81">
          <cell r="A81" t="str">
            <v>5000002258</v>
          </cell>
          <cell r="B81" t="str">
            <v>BALSAM HERBALS</v>
          </cell>
          <cell r="C81" t="str">
            <v>2078 Stagecoach Road</v>
          </cell>
          <cell r="D81" t="str">
            <v>Greely</v>
          </cell>
          <cell r="E81" t="str">
            <v>ON</v>
          </cell>
          <cell r="F81" t="str">
            <v>OTTAWA</v>
          </cell>
          <cell r="G81" t="str">
            <v>PROFESSIONNEL</v>
          </cell>
          <cell r="H81" t="str">
            <v>613-301-2373</v>
          </cell>
        </row>
        <row r="81">
          <cell r="J81" t="str">
            <v>E</v>
          </cell>
        </row>
        <row r="81">
          <cell r="L81" t="str">
            <v>ATT VIR</v>
          </cell>
          <cell r="M81">
            <v>0.05</v>
          </cell>
          <cell r="N81">
            <v>0</v>
          </cell>
          <cell r="O81" t="str">
            <v>WEB</v>
          </cell>
          <cell r="P81" t="str">
            <v>VIRTUEL</v>
          </cell>
          <cell r="Q81" t="str">
            <v>EDU-VIRTUEL</v>
          </cell>
          <cell r="R81">
            <v>5</v>
          </cell>
        </row>
        <row r="81">
          <cell r="T81" t="str">
            <v>Victoria LUBBERS</v>
          </cell>
          <cell r="U81" t="str">
            <v>balsamcustomherbals@gmail.com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 t="str">
            <v>2011/09/27</v>
          </cell>
          <cell r="AB81">
            <v>0</v>
          </cell>
          <cell r="AC81">
            <v>0</v>
          </cell>
          <cell r="AD81" t="str">
            <v>info@ecoboutik.ca</v>
          </cell>
          <cell r="AE81" t="str">
            <v>Victoria Lubbers</v>
          </cell>
        </row>
        <row r="81">
          <cell r="AG81" t="str">
            <v>Victoria LUBBERS</v>
          </cell>
          <cell r="AH81" t="str">
            <v>info@ecoboutik.ca</v>
          </cell>
          <cell r="AI81" t="str">
            <v/>
          </cell>
          <cell r="AJ81">
            <v>0</v>
          </cell>
          <cell r="AK81" t="str">
            <v>VIRTUEL</v>
          </cell>
          <cell r="AL81" t="str">
            <v>5000002258       </v>
          </cell>
          <cell r="AM81" t="str">
            <v>5000002258 </v>
          </cell>
          <cell r="AN81" t="str">
            <v>5000002258</v>
          </cell>
          <cell r="AO81">
            <v>0</v>
          </cell>
          <cell r="AP81">
            <v>0</v>
          </cell>
          <cell r="AQ81" t="str">
            <v>K4P 1M1</v>
          </cell>
          <cell r="AR81">
            <v>0</v>
          </cell>
          <cell r="AS81">
            <v>0</v>
          </cell>
          <cell r="AT81" t="str">
            <v>FR</v>
          </cell>
        </row>
        <row r="81">
          <cell r="AV81">
            <v>1</v>
          </cell>
          <cell r="AW81" t="b">
            <v>0</v>
          </cell>
        </row>
        <row r="81">
          <cell r="AY81" t="str">
            <v>ON2</v>
          </cell>
          <cell r="AZ81" t="b">
            <v>1</v>
          </cell>
        </row>
        <row r="81">
          <cell r="BB81" t="str">
            <v>ACTIF</v>
          </cell>
          <cell r="BC81" t="str">
            <v/>
          </cell>
          <cell r="BD81" t="str">
            <v>balsamcustomherbals@gmail.com</v>
          </cell>
        </row>
        <row r="82">
          <cell r="A82" t="str">
            <v>5000001226</v>
          </cell>
          <cell r="B82" t="str">
            <v>BASKETS NUTRITION GROUP</v>
          </cell>
          <cell r="C82" t="str">
            <v>6600 No. 3 Road</v>
          </cell>
          <cell r="D82" t="str">
            <v>Richmond</v>
          </cell>
          <cell r="E82" t="str">
            <v>BC</v>
          </cell>
          <cell r="F82" t="str">
            <v>VANCOUVER</v>
          </cell>
          <cell r="G82" t="str">
            <v>NATUREL</v>
          </cell>
          <cell r="H82" t="str">
            <v>604-270-7831</v>
          </cell>
        </row>
        <row r="82">
          <cell r="J82" t="str">
            <v>E</v>
          </cell>
        </row>
        <row r="82">
          <cell r="L82" t="str">
            <v>ATT VIR</v>
          </cell>
          <cell r="M82">
            <v>0.05</v>
          </cell>
          <cell r="N82">
            <v>0</v>
          </cell>
          <cell r="O82" t="str">
            <v>BEAU</v>
          </cell>
          <cell r="P82">
            <v>0</v>
          </cell>
          <cell r="Q82">
            <v>0</v>
          </cell>
          <cell r="R82">
            <v>5</v>
          </cell>
        </row>
        <row r="82">
          <cell r="T82">
            <v>0</v>
          </cell>
          <cell r="U82">
            <v>0</v>
          </cell>
          <cell r="V82">
            <v>0</v>
          </cell>
          <cell r="W82" t="str">
            <v>2010/08/16</v>
          </cell>
          <cell r="X82">
            <v>0</v>
          </cell>
          <cell r="Y82">
            <v>0</v>
          </cell>
          <cell r="Z82">
            <v>15.4</v>
          </cell>
          <cell r="AA82" t="str">
            <v>2010/09/01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2"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 t="str">
            <v>5000001226</v>
          </cell>
          <cell r="AL82" t="str">
            <v>5000001226       </v>
          </cell>
          <cell r="AM82" t="str">
            <v>5000001226 </v>
          </cell>
          <cell r="AN82" t="str">
            <v>5000001226</v>
          </cell>
          <cell r="AO82">
            <v>0</v>
          </cell>
          <cell r="AP82">
            <v>0</v>
          </cell>
          <cell r="AQ82" t="str">
            <v>V6Y 2C2</v>
          </cell>
          <cell r="AR82" t="str">
            <v>604-270-7851</v>
          </cell>
          <cell r="AS82">
            <v>0</v>
          </cell>
          <cell r="AT82" t="str">
            <v>EN</v>
          </cell>
        </row>
        <row r="82">
          <cell r="AV82">
            <v>1</v>
          </cell>
          <cell r="AW82" t="b">
            <v>0</v>
          </cell>
        </row>
        <row r="82">
          <cell r="AY82" t="str">
            <v>BC1</v>
          </cell>
          <cell r="AZ82" t="b">
            <v>0</v>
          </cell>
        </row>
        <row r="82">
          <cell r="BB82" t="str">
            <v>ACTIF</v>
          </cell>
          <cell r="BC82" t="str">
            <v/>
          </cell>
          <cell r="BD82">
            <v>0</v>
          </cell>
        </row>
        <row r="83">
          <cell r="A83" t="str">
            <v>5000001228</v>
          </cell>
          <cell r="B83" t="str">
            <v>BE GREATER ORGANICS</v>
          </cell>
          <cell r="C83" t="str">
            <v>1556 Lasalle blvd</v>
          </cell>
          <cell r="D83" t="str">
            <v>Sudbury</v>
          </cell>
          <cell r="E83" t="str">
            <v>ON</v>
          </cell>
          <cell r="F83" t="str">
            <v>ONTARIO</v>
          </cell>
          <cell r="G83" t="str">
            <v>NATUREL</v>
          </cell>
          <cell r="H83" t="str">
            <v>706-566-5858</v>
          </cell>
        </row>
        <row r="83">
          <cell r="J83" t="str">
            <v>E</v>
          </cell>
        </row>
        <row r="83">
          <cell r="L83" t="str">
            <v>ATT VIR</v>
          </cell>
          <cell r="M83">
            <v>0.05</v>
          </cell>
          <cell r="N83">
            <v>0</v>
          </cell>
          <cell r="O83" t="str">
            <v>BEAU</v>
          </cell>
          <cell r="P83" t="str">
            <v>1005665858</v>
          </cell>
          <cell r="Q83">
            <v>0</v>
          </cell>
          <cell r="R83">
            <v>5</v>
          </cell>
        </row>
        <row r="83">
          <cell r="T83" t="str">
            <v>Chantelle SMITH</v>
          </cell>
          <cell r="U83" t="str">
            <v>chantelle@begreater.ca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2018/10/01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3"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 t="str">
            <v>1005665858</v>
          </cell>
          <cell r="AL83" t="str">
            <v>5000001228       </v>
          </cell>
          <cell r="AM83" t="str">
            <v>5000001228 </v>
          </cell>
          <cell r="AN83" t="str">
            <v>5000001228</v>
          </cell>
          <cell r="AO83">
            <v>0</v>
          </cell>
          <cell r="AP83">
            <v>0</v>
          </cell>
          <cell r="AQ83" t="str">
            <v>P3A 1Z7</v>
          </cell>
          <cell r="AR83">
            <v>0</v>
          </cell>
          <cell r="AS83">
            <v>0</v>
          </cell>
          <cell r="AT83" t="str">
            <v>EN</v>
          </cell>
        </row>
        <row r="83">
          <cell r="AV83">
            <v>1</v>
          </cell>
          <cell r="AW83" t="b">
            <v>0</v>
          </cell>
        </row>
        <row r="83">
          <cell r="AY83" t="str">
            <v>ON1</v>
          </cell>
          <cell r="AZ83" t="b">
            <v>0</v>
          </cell>
        </row>
        <row r="83">
          <cell r="BB83" t="str">
            <v>ACTIF</v>
          </cell>
          <cell r="BC83" t="str">
            <v/>
          </cell>
          <cell r="BD83">
            <v>0</v>
          </cell>
        </row>
        <row r="84">
          <cell r="A84" t="str">
            <v>5000002246</v>
          </cell>
          <cell r="B84" t="str">
            <v>BEATRICE SOCIETY</v>
          </cell>
          <cell r="C84" t="str">
            <v>505 Richmond St W</v>
          </cell>
          <cell r="D84" t="str">
            <v>Toronto</v>
          </cell>
          <cell r="E84" t="str">
            <v>ON</v>
          </cell>
          <cell r="F84" t="str">
            <v>GTA</v>
          </cell>
          <cell r="G84" t="str">
            <v>NATUREL</v>
          </cell>
          <cell r="H84" t="str">
            <v>416-992-7947</v>
          </cell>
        </row>
        <row r="84">
          <cell r="J84" t="str">
            <v>E</v>
          </cell>
        </row>
        <row r="84">
          <cell r="L84" t="str">
            <v>ATT VIR</v>
          </cell>
          <cell r="M84">
            <v>0.05</v>
          </cell>
          <cell r="N84">
            <v>0</v>
          </cell>
          <cell r="O84" t="str">
            <v>BEAU</v>
          </cell>
          <cell r="P84">
            <v>0</v>
          </cell>
          <cell r="Q84">
            <v>0</v>
          </cell>
          <cell r="R84">
            <v>5</v>
          </cell>
        </row>
        <row r="84">
          <cell r="T84" t="str">
            <v>John BAKER</v>
          </cell>
          <cell r="U84" t="str">
            <v>brooke.lundmark@beatricesociety.com</v>
          </cell>
          <cell r="V84">
            <v>0</v>
          </cell>
          <cell r="W84" t="str">
            <v>2022/06/14</v>
          </cell>
          <cell r="X84">
            <v>0</v>
          </cell>
          <cell r="Y84">
            <v>0</v>
          </cell>
          <cell r="Z84">
            <v>1821.36</v>
          </cell>
          <cell r="AA84" t="str">
            <v>2022/04/27</v>
          </cell>
          <cell r="AB84">
            <v>0</v>
          </cell>
          <cell r="AC84" t="str">
            <v>Brooke Lunmark</v>
          </cell>
          <cell r="AD84" t="str">
            <v>brooke.lundmark@beatricesociety.com</v>
          </cell>
          <cell r="AE84" t="str">
            <v>Elan Steinberg</v>
          </cell>
        </row>
        <row r="84"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 t="str">
            <v>5000002246</v>
          </cell>
          <cell r="AL84" t="str">
            <v>5000002246       </v>
          </cell>
          <cell r="AM84" t="str">
            <v>5000002246 </v>
          </cell>
          <cell r="AN84" t="str">
            <v>5000002246</v>
          </cell>
          <cell r="AO84">
            <v>0</v>
          </cell>
          <cell r="AP84">
            <v>0</v>
          </cell>
          <cell r="AQ84" t="str">
            <v>M5V 1Y3</v>
          </cell>
          <cell r="AR84">
            <v>0</v>
          </cell>
          <cell r="AS84">
            <v>0</v>
          </cell>
          <cell r="AT84" t="str">
            <v>EN</v>
          </cell>
        </row>
        <row r="84">
          <cell r="AV84">
            <v>1</v>
          </cell>
          <cell r="AW84" t="b">
            <v>0</v>
          </cell>
        </row>
        <row r="84">
          <cell r="AY84" t="str">
            <v>GTA</v>
          </cell>
          <cell r="AZ84" t="b">
            <v>0</v>
          </cell>
        </row>
        <row r="84">
          <cell r="BB84" t="str">
            <v>ACTIF</v>
          </cell>
          <cell r="BC84" t="str">
            <v/>
          </cell>
          <cell r="BD84" t="str">
            <v>brooke.lundmark@beatricesociety.com</v>
          </cell>
        </row>
        <row r="85">
          <cell r="A85" t="str">
            <v>5000001025</v>
          </cell>
          <cell r="B85" t="str">
            <v>BEES KNEES</v>
          </cell>
          <cell r="C85" t="str">
            <v>95 Russel dr</v>
          </cell>
          <cell r="D85" t="str">
            <v>Oakville</v>
          </cell>
          <cell r="E85" t="str">
            <v>ON</v>
          </cell>
          <cell r="F85" t="str">
            <v>GTA</v>
          </cell>
          <cell r="G85" t="str">
            <v>NATUREL</v>
          </cell>
          <cell r="H85">
            <v>0</v>
          </cell>
        </row>
        <row r="85">
          <cell r="J85" t="str">
            <v>E</v>
          </cell>
        </row>
        <row r="85">
          <cell r="L85" t="str">
            <v>ATT VIR</v>
          </cell>
          <cell r="M85">
            <v>0.05</v>
          </cell>
          <cell r="N85">
            <v>0</v>
          </cell>
          <cell r="O85" t="str">
            <v>BEAU</v>
          </cell>
          <cell r="P85">
            <v>0</v>
          </cell>
          <cell r="Q85">
            <v>0</v>
          </cell>
          <cell r="R85">
            <v>5</v>
          </cell>
        </row>
        <row r="85"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5"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 t="str">
            <v>5000001025</v>
          </cell>
          <cell r="AL85" t="str">
            <v>5000001025       </v>
          </cell>
          <cell r="AM85" t="str">
            <v>5000001025 </v>
          </cell>
          <cell r="AN85" t="str">
            <v>5000001025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 t="str">
            <v>EN</v>
          </cell>
        </row>
        <row r="85">
          <cell r="AV85">
            <v>1</v>
          </cell>
          <cell r="AW85" t="b">
            <v>0</v>
          </cell>
        </row>
        <row r="85">
          <cell r="AY85" t="str">
            <v>GTA</v>
          </cell>
          <cell r="AZ85" t="b">
            <v>0</v>
          </cell>
        </row>
        <row r="85">
          <cell r="BB85" t="str">
            <v>ACTIF</v>
          </cell>
          <cell r="BC85" t="str">
            <v/>
          </cell>
          <cell r="BD85">
            <v>0</v>
          </cell>
        </row>
        <row r="86">
          <cell r="A86" t="str">
            <v>1000001073</v>
          </cell>
          <cell r="B86" t="str">
            <v>BELIVEAU, FRANCOISE</v>
          </cell>
          <cell r="C86" t="str">
            <v>48 ch des Potentilles</v>
          </cell>
          <cell r="D86" t="str">
            <v>Ste-Anne-des-Lacs</v>
          </cell>
          <cell r="E86" t="str">
            <v>QC</v>
          </cell>
          <cell r="F86" t="str">
            <v>LAURENTIDES</v>
          </cell>
          <cell r="G86" t="str">
            <v>PROFESSIONNEL</v>
          </cell>
          <cell r="H86" t="str">
            <v>514-833-4618</v>
          </cell>
        </row>
        <row r="86">
          <cell r="J86" t="str">
            <v>P</v>
          </cell>
        </row>
        <row r="86">
          <cell r="L86" t="str">
            <v>ATT VIR</v>
          </cell>
          <cell r="M86">
            <v>0.05</v>
          </cell>
          <cell r="N86">
            <v>0</v>
          </cell>
          <cell r="O86" t="str">
            <v>WEB</v>
          </cell>
          <cell r="P86" t="str">
            <v>VIRTUEL</v>
          </cell>
          <cell r="Q86" t="str">
            <v>EDU-VIRTUEL</v>
          </cell>
          <cell r="R86">
            <v>5</v>
          </cell>
        </row>
        <row r="86">
          <cell r="T86" t="str">
            <v>Francoise BELIVEAU</v>
          </cell>
          <cell r="U86" t="str">
            <v>francoise.beliveau@gmail.com</v>
          </cell>
          <cell r="V86">
            <v>0</v>
          </cell>
          <cell r="W86" t="str">
            <v>2024/05/15</v>
          </cell>
          <cell r="X86">
            <v>0</v>
          </cell>
          <cell r="Y86">
            <v>502.8</v>
          </cell>
          <cell r="Z86">
            <v>3526.88</v>
          </cell>
          <cell r="AA86" t="str">
            <v>2017/02/21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6">
          <cell r="AG86" t="str">
            <v>Françoise BELIVEAU</v>
          </cell>
          <cell r="AH86" t="str">
            <v>francoise.beliveau@gmail.com</v>
          </cell>
          <cell r="AI86" t="str">
            <v/>
          </cell>
          <cell r="AJ86">
            <v>0</v>
          </cell>
          <cell r="AK86" t="str">
            <v>VIRTUEL</v>
          </cell>
          <cell r="AL86" t="str">
            <v>1000001073       </v>
          </cell>
          <cell r="AM86" t="str">
            <v>1000001073 </v>
          </cell>
          <cell r="AN86" t="str">
            <v>1000001073</v>
          </cell>
          <cell r="AO86">
            <v>0</v>
          </cell>
          <cell r="AP86">
            <v>0</v>
          </cell>
          <cell r="AQ86" t="str">
            <v>J0R 1B0</v>
          </cell>
          <cell r="AR86">
            <v>0</v>
          </cell>
          <cell r="AS86">
            <v>0</v>
          </cell>
          <cell r="AT86" t="str">
            <v>FR</v>
          </cell>
        </row>
        <row r="86">
          <cell r="AV86">
            <v>1</v>
          </cell>
          <cell r="AW86" t="b">
            <v>0</v>
          </cell>
        </row>
        <row r="86">
          <cell r="AY86" t="str">
            <v>Q15</v>
          </cell>
          <cell r="AZ86" t="b">
            <v>1</v>
          </cell>
        </row>
        <row r="86">
          <cell r="BB86" t="str">
            <v>ACTIF</v>
          </cell>
          <cell r="BC86" t="str">
            <v/>
          </cell>
          <cell r="BD86" t="str">
            <v>francoise.beliveau@gmail.com</v>
          </cell>
        </row>
        <row r="87">
          <cell r="A87" t="str">
            <v>5000001231</v>
          </cell>
          <cell r="B87" t="str">
            <v>BELLA LUNA</v>
          </cell>
          <cell r="C87" t="str">
            <v>206 Robina</v>
          </cell>
          <cell r="D87" t="str">
            <v>Toronto</v>
          </cell>
          <cell r="E87" t="str">
            <v>ON</v>
          </cell>
          <cell r="F87" t="str">
            <v>GTA</v>
          </cell>
          <cell r="G87" t="str">
            <v>NATUREL</v>
          </cell>
          <cell r="H87" t="str">
            <v>403-981-5155</v>
          </cell>
        </row>
        <row r="87">
          <cell r="J87" t="str">
            <v>E</v>
          </cell>
        </row>
        <row r="87">
          <cell r="L87" t="str">
            <v>ATT VIR</v>
          </cell>
          <cell r="M87">
            <v>0.05</v>
          </cell>
          <cell r="N87">
            <v>0</v>
          </cell>
          <cell r="O87" t="str">
            <v>BEAU</v>
          </cell>
          <cell r="P87">
            <v>0</v>
          </cell>
          <cell r="Q87">
            <v>0</v>
          </cell>
          <cell r="R87">
            <v>5</v>
          </cell>
        </row>
        <row r="87">
          <cell r="T87">
            <v>0</v>
          </cell>
          <cell r="U87" t="str">
            <v>shannon_kohlman@shaw.ca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2016/01/18</v>
          </cell>
          <cell r="AB87">
            <v>0</v>
          </cell>
          <cell r="AC87">
            <v>0</v>
          </cell>
          <cell r="AD87" t="str">
            <v>shannon_kohlman@shaw.ca</v>
          </cell>
          <cell r="AE87">
            <v>0</v>
          </cell>
        </row>
        <row r="87"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 t="str">
            <v>5000001231</v>
          </cell>
          <cell r="AL87" t="str">
            <v>5000001231       </v>
          </cell>
          <cell r="AM87" t="str">
            <v>5000001231 </v>
          </cell>
          <cell r="AN87" t="str">
            <v>5000001231</v>
          </cell>
          <cell r="AO87">
            <v>0</v>
          </cell>
          <cell r="AP87">
            <v>0</v>
          </cell>
          <cell r="AQ87" t="str">
            <v>M6H 2Y5</v>
          </cell>
          <cell r="AR87">
            <v>0</v>
          </cell>
          <cell r="AS87">
            <v>0</v>
          </cell>
          <cell r="AT87" t="str">
            <v>EN</v>
          </cell>
        </row>
        <row r="87">
          <cell r="AV87">
            <v>1</v>
          </cell>
          <cell r="AW87" t="b">
            <v>0</v>
          </cell>
        </row>
        <row r="87">
          <cell r="AY87" t="str">
            <v>GTA</v>
          </cell>
          <cell r="AZ87" t="b">
            <v>0</v>
          </cell>
        </row>
        <row r="87">
          <cell r="BB87" t="str">
            <v>ACTIF</v>
          </cell>
          <cell r="BC87" t="str">
            <v/>
          </cell>
          <cell r="BD87">
            <v>0</v>
          </cell>
        </row>
        <row r="88">
          <cell r="A88" t="str">
            <v>5000001232</v>
          </cell>
          <cell r="B88" t="str">
            <v>BEYOND NUTRITION</v>
          </cell>
          <cell r="C88" t="str">
            <v>3468 Patawawa blvd #A</v>
          </cell>
          <cell r="D88" t="str">
            <v>Petawawa</v>
          </cell>
          <cell r="E88" t="str">
            <v>ON</v>
          </cell>
          <cell r="F88" t="str">
            <v>ONTARIO</v>
          </cell>
          <cell r="G88" t="str">
            <v>NATUREL</v>
          </cell>
          <cell r="H88" t="str">
            <v>613-687-4335</v>
          </cell>
        </row>
        <row r="88">
          <cell r="J88" t="str">
            <v>E</v>
          </cell>
        </row>
        <row r="88">
          <cell r="L88" t="str">
            <v>ATT VIR</v>
          </cell>
          <cell r="M88">
            <v>0.05</v>
          </cell>
          <cell r="N88">
            <v>0</v>
          </cell>
          <cell r="O88" t="str">
            <v>BEAU</v>
          </cell>
          <cell r="P88" t="str">
            <v>1006874335</v>
          </cell>
          <cell r="Q88">
            <v>0</v>
          </cell>
          <cell r="R88">
            <v>5</v>
          </cell>
        </row>
        <row r="88">
          <cell r="T88" t="str">
            <v>Remy SCHMITT</v>
          </cell>
          <cell r="U88" t="str">
            <v>beyondnutrition@nrtco.net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 t="str">
            <v>2015/01/01</v>
          </cell>
          <cell r="AB88">
            <v>0</v>
          </cell>
          <cell r="AC88">
            <v>0</v>
          </cell>
          <cell r="AD88" t="str">
            <v>beyondnutrition@nrtco.net</v>
          </cell>
          <cell r="AE88">
            <v>0</v>
          </cell>
        </row>
        <row r="88"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 t="str">
            <v>1006874335</v>
          </cell>
          <cell r="AL88" t="str">
            <v>5000001232       </v>
          </cell>
          <cell r="AM88" t="str">
            <v>5000001232 </v>
          </cell>
          <cell r="AN88" t="str">
            <v>5000001232</v>
          </cell>
          <cell r="AO88">
            <v>0</v>
          </cell>
          <cell r="AP88">
            <v>0</v>
          </cell>
          <cell r="AQ88" t="str">
            <v>K8H 1X3</v>
          </cell>
          <cell r="AR88">
            <v>0</v>
          </cell>
          <cell r="AS88">
            <v>0</v>
          </cell>
          <cell r="AT88" t="str">
            <v>EN</v>
          </cell>
        </row>
        <row r="88">
          <cell r="AV88">
            <v>1</v>
          </cell>
          <cell r="AW88" t="b">
            <v>0</v>
          </cell>
        </row>
        <row r="88">
          <cell r="AY88" t="str">
            <v>ON1</v>
          </cell>
          <cell r="AZ88" t="b">
            <v>0</v>
          </cell>
        </row>
        <row r="88">
          <cell r="BB88" t="str">
            <v>ACTIF</v>
          </cell>
          <cell r="BC88" t="str">
            <v/>
          </cell>
          <cell r="BD88">
            <v>0</v>
          </cell>
        </row>
        <row r="89">
          <cell r="A89" t="str">
            <v>5000002034</v>
          </cell>
          <cell r="B89" t="str">
            <v>BIG CARROT</v>
          </cell>
          <cell r="C89" t="str">
            <v>320 Danforth ave</v>
          </cell>
          <cell r="D89" t="str">
            <v>Toronto</v>
          </cell>
          <cell r="E89" t="str">
            <v>ON</v>
          </cell>
          <cell r="F89" t="str">
            <v>GTA</v>
          </cell>
          <cell r="G89" t="str">
            <v>NATUREL</v>
          </cell>
          <cell r="H89" t="str">
            <v>416-466-1355</v>
          </cell>
        </row>
        <row r="89">
          <cell r="J89" t="str">
            <v>B</v>
          </cell>
        </row>
        <row r="89">
          <cell r="L89">
            <v>30</v>
          </cell>
          <cell r="M89">
            <v>0.4</v>
          </cell>
          <cell r="N89">
            <v>0</v>
          </cell>
          <cell r="O89" t="str">
            <v>BEAU</v>
          </cell>
          <cell r="P89" t="str">
            <v>1004662129</v>
          </cell>
          <cell r="Q89" t="str">
            <v>LSMITH</v>
          </cell>
          <cell r="R89">
            <v>40</v>
          </cell>
        </row>
        <row r="89">
          <cell r="T89" t="str">
            <v>Jane GREENLEY</v>
          </cell>
          <cell r="U89" t="str">
            <v>jane@thebigcarrot.ca</v>
          </cell>
          <cell r="V89">
            <v>0</v>
          </cell>
          <cell r="W89" t="str">
            <v>2025/07/24</v>
          </cell>
          <cell r="X89">
            <v>6792.8</v>
          </cell>
          <cell r="Y89">
            <v>35883.32</v>
          </cell>
          <cell r="Z89">
            <v>511424.45</v>
          </cell>
          <cell r="AA89" t="str">
            <v>2005/10/05</v>
          </cell>
          <cell r="AB89">
            <v>0</v>
          </cell>
          <cell r="AC89" t="str">
            <v>Jane GREENLEY</v>
          </cell>
          <cell r="AD89" t="str">
            <v>dispensary@thebigcarrot.ca</v>
          </cell>
          <cell r="AE89" t="str">
            <v>Kela</v>
          </cell>
        </row>
        <row r="89">
          <cell r="AG89" t="str">
            <v>Karen NEWMAN</v>
          </cell>
          <cell r="AH89" t="str">
            <v>karen@thebigcarrot.ca</v>
          </cell>
          <cell r="AI89" t="str">
            <v/>
          </cell>
          <cell r="AJ89">
            <v>0</v>
          </cell>
          <cell r="AK89" t="str">
            <v>1004662129</v>
          </cell>
          <cell r="AL89" t="str">
            <v>5000002034       </v>
          </cell>
          <cell r="AM89" t="str">
            <v>5000002034 </v>
          </cell>
          <cell r="AN89" t="str">
            <v>5000002034</v>
          </cell>
          <cell r="AO89">
            <v>0</v>
          </cell>
          <cell r="AP89">
            <v>0</v>
          </cell>
          <cell r="AQ89" t="str">
            <v>M4K 1N8</v>
          </cell>
          <cell r="AR89" t="str">
            <v>416-466-2366</v>
          </cell>
          <cell r="AS89">
            <v>0</v>
          </cell>
          <cell r="AT89" t="str">
            <v>EN</v>
          </cell>
        </row>
        <row r="89">
          <cell r="AV89">
            <v>5</v>
          </cell>
          <cell r="AW89" t="b">
            <v>0</v>
          </cell>
        </row>
        <row r="89">
          <cell r="AY89" t="str">
            <v>GTA</v>
          </cell>
          <cell r="AZ89" t="b">
            <v>0</v>
          </cell>
        </row>
        <row r="89">
          <cell r="BB89" t="str">
            <v>ACTIF</v>
          </cell>
          <cell r="BC89" t="str">
            <v/>
          </cell>
          <cell r="BD89" t="str">
            <v>ap@thebigcarrot.ca; billing@thebigcarrot.ca</v>
          </cell>
        </row>
        <row r="90">
          <cell r="A90" t="str">
            <v>5000001233</v>
          </cell>
          <cell r="B90" t="str">
            <v>BIG CARROT BEACH</v>
          </cell>
          <cell r="C90" t="str">
            <v>125  Southwood dr</v>
          </cell>
          <cell r="D90" t="str">
            <v>Toronto</v>
          </cell>
          <cell r="E90" t="str">
            <v>ON</v>
          </cell>
          <cell r="F90" t="str">
            <v>GTA</v>
          </cell>
          <cell r="G90" t="str">
            <v>NATUREL</v>
          </cell>
          <cell r="H90" t="str">
            <v>416-466-2129</v>
          </cell>
        </row>
        <row r="90">
          <cell r="J90" t="str">
            <v>B</v>
          </cell>
        </row>
        <row r="90">
          <cell r="L90">
            <v>30</v>
          </cell>
          <cell r="M90">
            <v>0.05</v>
          </cell>
          <cell r="N90">
            <v>0</v>
          </cell>
          <cell r="O90" t="str">
            <v>BEAU</v>
          </cell>
          <cell r="P90" t="str">
            <v>1004662312</v>
          </cell>
          <cell r="Q90" t="str">
            <v>LSMITH</v>
          </cell>
          <cell r="R90">
            <v>5</v>
          </cell>
        </row>
        <row r="90">
          <cell r="T90" t="str">
            <v>Jane GREENLEY</v>
          </cell>
          <cell r="U90" t="str">
            <v>jane@thebigcarrot.ca</v>
          </cell>
          <cell r="V90">
            <v>0</v>
          </cell>
          <cell r="W90" t="str">
            <v>2023/06/13</v>
          </cell>
          <cell r="X90">
            <v>0</v>
          </cell>
          <cell r="Y90">
            <v>0</v>
          </cell>
          <cell r="Z90">
            <v>494.4</v>
          </cell>
          <cell r="AA90" t="str">
            <v>2005/10/05</v>
          </cell>
          <cell r="AB90">
            <v>0</v>
          </cell>
          <cell r="AC90" t="str">
            <v>Jane GREENLEY</v>
          </cell>
          <cell r="AD90" t="str">
            <v>dispensary@thebigcarrot.ca</v>
          </cell>
          <cell r="AE90" t="str">
            <v>Kela</v>
          </cell>
        </row>
        <row r="90">
          <cell r="AG90" t="str">
            <v>Jane GREENLEY</v>
          </cell>
          <cell r="AH90" t="str">
            <v>jane@thebigcarrot.ca</v>
          </cell>
          <cell r="AI90" t="str">
            <v/>
          </cell>
          <cell r="AJ90">
            <v>0</v>
          </cell>
          <cell r="AK90" t="str">
            <v>1004662312</v>
          </cell>
          <cell r="AL90" t="str">
            <v>5000001233       </v>
          </cell>
          <cell r="AM90" t="str">
            <v>5000001233 </v>
          </cell>
          <cell r="AN90" t="str">
            <v>5000001233</v>
          </cell>
          <cell r="AO90">
            <v>0</v>
          </cell>
          <cell r="AP90">
            <v>0</v>
          </cell>
          <cell r="AQ90" t="str">
            <v>M4E 0B8</v>
          </cell>
          <cell r="AR90">
            <v>0</v>
          </cell>
          <cell r="AS90">
            <v>0</v>
          </cell>
          <cell r="AT90" t="str">
            <v>EN</v>
          </cell>
        </row>
        <row r="90">
          <cell r="AV90">
            <v>5</v>
          </cell>
          <cell r="AW90" t="b">
            <v>0</v>
          </cell>
        </row>
        <row r="90">
          <cell r="AY90" t="str">
            <v>GTA</v>
          </cell>
          <cell r="AZ90" t="b">
            <v>0</v>
          </cell>
        </row>
        <row r="90">
          <cell r="BB90" t="str">
            <v>ACTIF</v>
          </cell>
          <cell r="BC90" t="str">
            <v/>
          </cell>
          <cell r="BD90" t="str">
            <v>ap@thebigcarrot.ca</v>
          </cell>
        </row>
        <row r="91">
          <cell r="A91" t="str">
            <v>5000001234</v>
          </cell>
          <cell r="B91" t="str">
            <v>BINS AND BINS</v>
          </cell>
          <cell r="C91" t="str">
            <v>107 Sherriff ave</v>
          </cell>
          <cell r="D91" t="str">
            <v>North Bay</v>
          </cell>
          <cell r="E91" t="str">
            <v>ON</v>
          </cell>
          <cell r="F91" t="str">
            <v>ONTARIO</v>
          </cell>
          <cell r="G91" t="str">
            <v>NATUREL</v>
          </cell>
          <cell r="H91" t="str">
            <v>705-497-1385</v>
          </cell>
        </row>
        <row r="91">
          <cell r="J91" t="str">
            <v>E</v>
          </cell>
        </row>
        <row r="91">
          <cell r="L91" t="str">
            <v>ATT VIR</v>
          </cell>
          <cell r="M91">
            <v>0.05</v>
          </cell>
          <cell r="N91">
            <v>0</v>
          </cell>
          <cell r="O91" t="str">
            <v>BEAU</v>
          </cell>
          <cell r="P91" t="str">
            <v>1004971385</v>
          </cell>
          <cell r="Q91">
            <v>0</v>
          </cell>
          <cell r="R91">
            <v>5</v>
          </cell>
        </row>
        <row r="91">
          <cell r="T91">
            <v>0</v>
          </cell>
          <cell r="U91" t="str">
            <v>rwigellius@cogeco.ca</v>
          </cell>
          <cell r="V91">
            <v>0</v>
          </cell>
          <cell r="W91" t="str">
            <v>2015/01/01</v>
          </cell>
          <cell r="X91">
            <v>0</v>
          </cell>
          <cell r="Y91">
            <v>0</v>
          </cell>
          <cell r="Z91">
            <v>0</v>
          </cell>
          <cell r="AA91" t="str">
            <v>2015/01/01</v>
          </cell>
          <cell r="AB91">
            <v>0</v>
          </cell>
          <cell r="AC91" t="str">
            <v>ROB WIGELIUS</v>
          </cell>
          <cell r="AD91">
            <v>0</v>
          </cell>
          <cell r="AE91">
            <v>0</v>
          </cell>
        </row>
        <row r="91"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 t="str">
            <v>1004971385</v>
          </cell>
          <cell r="AL91" t="str">
            <v>5000001234       </v>
          </cell>
          <cell r="AM91" t="str">
            <v>5000001234 </v>
          </cell>
          <cell r="AN91" t="str">
            <v>5000001234</v>
          </cell>
          <cell r="AO91">
            <v>0</v>
          </cell>
          <cell r="AP91">
            <v>0</v>
          </cell>
          <cell r="AQ91" t="str">
            <v>P1B 7K8</v>
          </cell>
          <cell r="AR91">
            <v>0</v>
          </cell>
          <cell r="AS91">
            <v>0</v>
          </cell>
          <cell r="AT91" t="str">
            <v>EN</v>
          </cell>
        </row>
        <row r="91">
          <cell r="AV91">
            <v>1</v>
          </cell>
          <cell r="AW91" t="b">
            <v>0</v>
          </cell>
        </row>
        <row r="91">
          <cell r="AY91" t="str">
            <v>ON1</v>
          </cell>
          <cell r="AZ91" t="b">
            <v>0</v>
          </cell>
        </row>
        <row r="91">
          <cell r="BB91" t="str">
            <v>ACTIF</v>
          </cell>
          <cell r="BC91" t="str">
            <v/>
          </cell>
          <cell r="BD91">
            <v>0</v>
          </cell>
        </row>
        <row r="92">
          <cell r="A92" t="str">
            <v>1000001081</v>
          </cell>
          <cell r="B92" t="str">
            <v>BIO FERME DES CAPS</v>
          </cell>
          <cell r="C92" t="str">
            <v>25 de la Montagne</v>
          </cell>
          <cell r="D92" t="str">
            <v>St-Tite-des-Caps</v>
          </cell>
          <cell r="E92" t="str">
            <v>QC</v>
          </cell>
          <cell r="F92" t="str">
            <v>QUÉBEC</v>
          </cell>
          <cell r="G92" t="str">
            <v>FABRICANT</v>
          </cell>
          <cell r="H92" t="str">
            <v>418-901-0502</v>
          </cell>
        </row>
        <row r="92">
          <cell r="J92" t="str">
            <v>E</v>
          </cell>
        </row>
        <row r="92">
          <cell r="L92">
            <v>30</v>
          </cell>
          <cell r="M92">
            <v>0.05</v>
          </cell>
          <cell r="N92">
            <v>0</v>
          </cell>
          <cell r="O92" t="str">
            <v>CLEF</v>
          </cell>
          <cell r="P92">
            <v>0</v>
          </cell>
          <cell r="Q92">
            <v>0</v>
          </cell>
          <cell r="R92">
            <v>5</v>
          </cell>
        </row>
        <row r="92">
          <cell r="T92" t="str">
            <v>Dominique BOUCHARD</v>
          </cell>
          <cell r="U92" t="str">
            <v>bioferme@videotron.ca</v>
          </cell>
          <cell r="V92">
            <v>0</v>
          </cell>
          <cell r="W92" t="str">
            <v>2024/06/10</v>
          </cell>
          <cell r="X92">
            <v>0</v>
          </cell>
          <cell r="Y92">
            <v>841.24</v>
          </cell>
          <cell r="Z92">
            <v>11686.49</v>
          </cell>
          <cell r="AA92" t="str">
            <v>2014/01/24</v>
          </cell>
          <cell r="AB92">
            <v>0</v>
          </cell>
          <cell r="AC92" t="str">
            <v>Dominique BOUCHARD</v>
          </cell>
          <cell r="AD92" t="str">
            <v>bioferme@videotron.ca</v>
          </cell>
          <cell r="AE92">
            <v>0</v>
          </cell>
        </row>
        <row r="92"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 t="str">
            <v>1000001081</v>
          </cell>
          <cell r="AL92" t="str">
            <v>1000001081       </v>
          </cell>
          <cell r="AM92" t="str">
            <v>1000001081 </v>
          </cell>
          <cell r="AN92" t="str">
            <v>1000001081</v>
          </cell>
          <cell r="AO92">
            <v>0</v>
          </cell>
          <cell r="AP92">
            <v>0</v>
          </cell>
          <cell r="AQ92" t="str">
            <v>G0A 4J0</v>
          </cell>
          <cell r="AR92">
            <v>0</v>
          </cell>
          <cell r="AS92">
            <v>0</v>
          </cell>
          <cell r="AT92" t="str">
            <v>FR</v>
          </cell>
        </row>
        <row r="92">
          <cell r="AV92">
            <v>1</v>
          </cell>
          <cell r="AW92" t="b">
            <v>0</v>
          </cell>
        </row>
        <row r="92">
          <cell r="AY92" t="str">
            <v>Q03</v>
          </cell>
          <cell r="AZ92" t="b">
            <v>1</v>
          </cell>
        </row>
        <row r="92">
          <cell r="BB92" t="str">
            <v>ACTIF</v>
          </cell>
          <cell r="BC92" t="str">
            <v/>
          </cell>
          <cell r="BD92" t="str">
            <v>bioferme@videotron.ca</v>
          </cell>
        </row>
        <row r="93">
          <cell r="A93" t="str">
            <v>1000001082</v>
          </cell>
          <cell r="B93" t="str">
            <v>BIO SATTVA</v>
          </cell>
          <cell r="C93" t="str">
            <v>1340 rte 117</v>
          </cell>
          <cell r="D93" t="str">
            <v>Val-David</v>
          </cell>
          <cell r="E93" t="str">
            <v>QC</v>
          </cell>
          <cell r="F93" t="str">
            <v>LAURENTIDES</v>
          </cell>
          <cell r="G93" t="str">
            <v>NATUREL</v>
          </cell>
          <cell r="H93" t="str">
            <v>514-710-8986</v>
          </cell>
        </row>
        <row r="93">
          <cell r="J93" t="str">
            <v>B</v>
          </cell>
        </row>
        <row r="93">
          <cell r="L93">
            <v>30</v>
          </cell>
          <cell r="M93">
            <v>0.1</v>
          </cell>
          <cell r="N93">
            <v>0</v>
          </cell>
          <cell r="O93" t="str">
            <v>NAT</v>
          </cell>
          <cell r="P93" t="str">
            <v>PROCHAINE COMMANDE</v>
          </cell>
          <cell r="Q93" t="str">
            <v>EDU-FR</v>
          </cell>
          <cell r="R93">
            <v>10</v>
          </cell>
        </row>
        <row r="93">
          <cell r="T93" t="str">
            <v>Marc-André Bergeron</v>
          </cell>
          <cell r="U93" t="str">
            <v>santebiosattva@gmail.com</v>
          </cell>
          <cell r="V93">
            <v>0</v>
          </cell>
          <cell r="W93" t="str">
            <v>2025/07/24</v>
          </cell>
          <cell r="X93">
            <v>15741.92</v>
          </cell>
          <cell r="Y93">
            <v>120667.02</v>
          </cell>
          <cell r="Z93">
            <v>597954.2</v>
          </cell>
          <cell r="AA93" t="str">
            <v>2011/04/15</v>
          </cell>
          <cell r="AB93">
            <v>0</v>
          </cell>
          <cell r="AC93" t="str">
            <v>Patrick GAGNON</v>
          </cell>
          <cell r="AD93" t="str">
            <v>santebiosattva@gmail.com</v>
          </cell>
          <cell r="AE93" t="str">
            <v>Patrick GAGNON</v>
          </cell>
        </row>
        <row r="93">
          <cell r="AG93" t="str">
            <v>Catherine BESSE</v>
          </cell>
          <cell r="AH93" t="str">
            <v>santebiosattva@gmail.com</v>
          </cell>
          <cell r="AI93" t="str">
            <v/>
          </cell>
          <cell r="AJ93">
            <v>0</v>
          </cell>
          <cell r="AK93" t="str">
            <v>PROCHAINE COMMANDE</v>
          </cell>
          <cell r="AL93" t="str">
            <v>1000001082       </v>
          </cell>
          <cell r="AM93" t="str">
            <v>1000001082 </v>
          </cell>
          <cell r="AN93" t="str">
            <v>1000001082</v>
          </cell>
          <cell r="AO93">
            <v>0</v>
          </cell>
          <cell r="AP93" t="str">
            <v>BIO SATTVA INC</v>
          </cell>
          <cell r="AQ93" t="str">
            <v>J0T 2N0</v>
          </cell>
          <cell r="AR93">
            <v>0</v>
          </cell>
          <cell r="AS93">
            <v>0</v>
          </cell>
          <cell r="AT93" t="str">
            <v>FR</v>
          </cell>
        </row>
        <row r="93">
          <cell r="AV93">
            <v>5</v>
          </cell>
          <cell r="AW93" t="b">
            <v>0</v>
          </cell>
        </row>
        <row r="93">
          <cell r="AY93" t="str">
            <v>Q15</v>
          </cell>
          <cell r="AZ93" t="b">
            <v>1</v>
          </cell>
        </row>
        <row r="93">
          <cell r="BB93" t="str">
            <v>ACTIF</v>
          </cell>
          <cell r="BC93" t="str">
            <v/>
          </cell>
          <cell r="BD93" t="str">
            <v>vracbiosattva@gmail.com</v>
          </cell>
        </row>
        <row r="94">
          <cell r="A94" t="str">
            <v>1000001083</v>
          </cell>
          <cell r="B94" t="str">
            <v>BIO TERRE</v>
          </cell>
          <cell r="C94" t="str">
            <v>201 rue St-Viateur O</v>
          </cell>
          <cell r="D94" t="str">
            <v>Montréal</v>
          </cell>
          <cell r="E94" t="str">
            <v>QC</v>
          </cell>
          <cell r="F94" t="str">
            <v>MONTRÉAL</v>
          </cell>
          <cell r="G94" t="str">
            <v>NATUREL</v>
          </cell>
          <cell r="H94" t="str">
            <v>514-278-3377</v>
          </cell>
        </row>
        <row r="94">
          <cell r="J94" t="str">
            <v>D</v>
          </cell>
        </row>
        <row r="94">
          <cell r="L94">
            <v>30</v>
          </cell>
          <cell r="M94">
            <v>0.05</v>
          </cell>
          <cell r="N94">
            <v>0</v>
          </cell>
          <cell r="O94" t="str">
            <v>NAT</v>
          </cell>
          <cell r="P94" t="str">
            <v>PROCHAINE COMMANDE</v>
          </cell>
          <cell r="Q94" t="str">
            <v>EDU-FR</v>
          </cell>
          <cell r="R94">
            <v>5</v>
          </cell>
        </row>
        <row r="94">
          <cell r="T94" t="str">
            <v>Anika DAIGNEAULT</v>
          </cell>
          <cell r="U94" t="str">
            <v>supplement@bio-terre.com</v>
          </cell>
          <cell r="V94">
            <v>0</v>
          </cell>
          <cell r="W94" t="str">
            <v>2025/07/25</v>
          </cell>
          <cell r="X94">
            <v>5785.19</v>
          </cell>
          <cell r="Y94">
            <v>42848.51</v>
          </cell>
          <cell r="Z94">
            <v>756181.3</v>
          </cell>
          <cell r="AA94" t="str">
            <v>2002/06/13</v>
          </cell>
          <cell r="AB94">
            <v>0</v>
          </cell>
          <cell r="AC94" t="str">
            <v>Anika DAIGNEAULT</v>
          </cell>
          <cell r="AD94" t="str">
            <v>supplement@bio-terre.com</v>
          </cell>
          <cell r="AE94">
            <v>0</v>
          </cell>
        </row>
        <row r="94">
          <cell r="AG94" t="str">
            <v>Rachel SIEBER</v>
          </cell>
          <cell r="AH94" t="str">
            <v>supplement@bio-terre.com</v>
          </cell>
          <cell r="AI94" t="str">
            <v/>
          </cell>
          <cell r="AJ94">
            <v>0</v>
          </cell>
          <cell r="AK94" t="str">
            <v>PROCHAINE COMMANDE</v>
          </cell>
          <cell r="AL94" t="str">
            <v>1000001083       </v>
          </cell>
          <cell r="AM94" t="str">
            <v>1000001083 </v>
          </cell>
          <cell r="AN94" t="str">
            <v>1000001083</v>
          </cell>
          <cell r="AO94">
            <v>0</v>
          </cell>
          <cell r="AP94">
            <v>0</v>
          </cell>
          <cell r="AQ94" t="str">
            <v>H2T 2L6</v>
          </cell>
          <cell r="AR94" t="str">
            <v>514-278-1870</v>
          </cell>
          <cell r="AS94">
            <v>0</v>
          </cell>
          <cell r="AT94" t="str">
            <v>FR</v>
          </cell>
        </row>
        <row r="94">
          <cell r="AV94">
            <v>3</v>
          </cell>
          <cell r="AW94" t="b">
            <v>0</v>
          </cell>
        </row>
        <row r="94">
          <cell r="AY94" t="str">
            <v>Q06</v>
          </cell>
          <cell r="AZ94" t="b">
            <v>1</v>
          </cell>
        </row>
        <row r="94">
          <cell r="BB94" t="str">
            <v>ACTIF</v>
          </cell>
          <cell r="BC94" t="str">
            <v/>
          </cell>
          <cell r="BD94" t="str">
            <v>comptabilite@bio-terre.com</v>
          </cell>
        </row>
        <row r="95">
          <cell r="A95" t="str">
            <v>5000002254</v>
          </cell>
          <cell r="B95" t="str">
            <v>BIO&amp;CO MARKET</v>
          </cell>
          <cell r="C95" t="str">
            <v>175 Main St</v>
          </cell>
          <cell r="D95" t="str">
            <v>Bathurst</v>
          </cell>
          <cell r="E95" t="str">
            <v>NB</v>
          </cell>
          <cell r="F95" t="str">
            <v>MARITIMES</v>
          </cell>
          <cell r="G95" t="str">
            <v>NATUREL</v>
          </cell>
          <cell r="H95" t="str">
            <v>506-252-1726</v>
          </cell>
        </row>
        <row r="95">
          <cell r="J95" t="str">
            <v>E</v>
          </cell>
        </row>
        <row r="95">
          <cell r="L95">
            <v>30</v>
          </cell>
          <cell r="M95">
            <v>0.05</v>
          </cell>
          <cell r="N95">
            <v>0</v>
          </cell>
          <cell r="O95" t="str">
            <v>CLEF</v>
          </cell>
          <cell r="P95" t="str">
            <v>VIRTUEL</v>
          </cell>
          <cell r="Q95" t="str">
            <v>EDU-VIRTUEL</v>
          </cell>
          <cell r="R95">
            <v>5</v>
          </cell>
        </row>
        <row r="95">
          <cell r="T95" t="str">
            <v>Rémy Hippolite</v>
          </cell>
          <cell r="U95" t="str">
            <v>bioandcomarket@gmail.com</v>
          </cell>
          <cell r="V95">
            <v>0</v>
          </cell>
          <cell r="W95" t="str">
            <v>2023/04/17</v>
          </cell>
          <cell r="X95">
            <v>0</v>
          </cell>
          <cell r="Y95">
            <v>0</v>
          </cell>
          <cell r="Z95">
            <v>722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 t="str">
            <v>Rémy Hippolite</v>
          </cell>
        </row>
        <row r="95">
          <cell r="AG95" t="str">
            <v>Rémy Hippolite</v>
          </cell>
          <cell r="AH95" t="str">
            <v>bioandcomarket@gmail.com</v>
          </cell>
          <cell r="AI95" t="str">
            <v/>
          </cell>
          <cell r="AJ95">
            <v>0</v>
          </cell>
          <cell r="AK95" t="str">
            <v>VIRTUEL</v>
          </cell>
          <cell r="AL95" t="str">
            <v>5000002254       </v>
          </cell>
          <cell r="AM95" t="str">
            <v>5000002254 </v>
          </cell>
          <cell r="AN95" t="str">
            <v>5000002254</v>
          </cell>
          <cell r="AO95">
            <v>0</v>
          </cell>
          <cell r="AP95">
            <v>0</v>
          </cell>
          <cell r="AQ95" t="str">
            <v>E2A 1A6</v>
          </cell>
          <cell r="AR95">
            <v>0</v>
          </cell>
          <cell r="AS95">
            <v>0</v>
          </cell>
          <cell r="AT95" t="str">
            <v>FR</v>
          </cell>
        </row>
        <row r="95">
          <cell r="AV95">
            <v>1</v>
          </cell>
          <cell r="AW95" t="b">
            <v>0</v>
          </cell>
        </row>
        <row r="95">
          <cell r="AY95" t="str">
            <v>MR</v>
          </cell>
          <cell r="AZ95" t="b">
            <v>1</v>
          </cell>
        </row>
        <row r="95">
          <cell r="BB95" t="str">
            <v>ACTIF</v>
          </cell>
          <cell r="BC95" t="str">
            <v/>
          </cell>
          <cell r="BD95" t="str">
            <v>bioandcomarket@gmail.com</v>
          </cell>
        </row>
        <row r="96">
          <cell r="A96" t="str">
            <v>1000001089</v>
          </cell>
          <cell r="B96" t="str">
            <v>BIOTE COSMETIQUES</v>
          </cell>
          <cell r="C96" t="str">
            <v>112 Rue Labranche</v>
          </cell>
          <cell r="D96" t="str">
            <v>Ste-Brigitte de Laval</v>
          </cell>
          <cell r="E96" t="str">
            <v>QC</v>
          </cell>
          <cell r="F96" t="str">
            <v>QUÉBEC</v>
          </cell>
          <cell r="G96" t="str">
            <v>FABRICANT</v>
          </cell>
          <cell r="H96" t="str">
            <v>418-529-9711</v>
          </cell>
        </row>
        <row r="96">
          <cell r="J96" t="str">
            <v>E</v>
          </cell>
        </row>
        <row r="96">
          <cell r="L96">
            <v>30</v>
          </cell>
          <cell r="M96">
            <v>0.05</v>
          </cell>
          <cell r="N96">
            <v>0</v>
          </cell>
          <cell r="O96" t="str">
            <v>CLEF</v>
          </cell>
          <cell r="P96">
            <v>0</v>
          </cell>
          <cell r="Q96">
            <v>0</v>
          </cell>
          <cell r="R96">
            <v>5</v>
          </cell>
        </row>
        <row r="96">
          <cell r="T96" t="str">
            <v>Isabelle HOWARD</v>
          </cell>
          <cell r="U96" t="str">
            <v>ihoward@mode-e-arto.com</v>
          </cell>
          <cell r="V96">
            <v>0</v>
          </cell>
          <cell r="W96" t="str">
            <v>2024/05/15</v>
          </cell>
          <cell r="X96">
            <v>0</v>
          </cell>
          <cell r="Y96">
            <v>824.27</v>
          </cell>
          <cell r="Z96">
            <v>10570.4</v>
          </cell>
          <cell r="AA96" t="str">
            <v>2009/03/25</v>
          </cell>
          <cell r="AB96">
            <v>0</v>
          </cell>
          <cell r="AC96" t="str">
            <v>Isabelle HOWARD</v>
          </cell>
          <cell r="AD96" t="str">
            <v>ihoward@mode-e-arto.com</v>
          </cell>
          <cell r="AE96" t="str">
            <v>Stéphane A. Comtois</v>
          </cell>
        </row>
        <row r="96"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 t="str">
            <v>1000001089</v>
          </cell>
          <cell r="AL96" t="str">
            <v>1000001089       </v>
          </cell>
          <cell r="AM96" t="str">
            <v>1000001089 </v>
          </cell>
          <cell r="AN96" t="str">
            <v>1000001089</v>
          </cell>
          <cell r="AO96">
            <v>0</v>
          </cell>
          <cell r="AP96">
            <v>0</v>
          </cell>
          <cell r="AQ96" t="str">
            <v>G0A 3K0</v>
          </cell>
          <cell r="AR96">
            <v>0</v>
          </cell>
          <cell r="AS96">
            <v>0</v>
          </cell>
          <cell r="AT96" t="str">
            <v>FR</v>
          </cell>
        </row>
        <row r="96">
          <cell r="AV96">
            <v>1</v>
          </cell>
          <cell r="AW96" t="b">
            <v>0</v>
          </cell>
        </row>
        <row r="96">
          <cell r="AY96" t="str">
            <v>Q03</v>
          </cell>
          <cell r="AZ96" t="b">
            <v>1</v>
          </cell>
        </row>
        <row r="96">
          <cell r="BB96" t="str">
            <v>ACTIF</v>
          </cell>
          <cell r="BC96" t="str">
            <v/>
          </cell>
          <cell r="BD96" t="str">
            <v>sacomtois@mode-e-arto.com</v>
          </cell>
        </row>
        <row r="97">
          <cell r="A97" t="str">
            <v>1000001092</v>
          </cell>
          <cell r="B97" t="str">
            <v>BIOTOPE</v>
          </cell>
          <cell r="C97" t="str">
            <v>461 av St-Charles</v>
          </cell>
          <cell r="D97" t="str">
            <v>Vaudreuil-Dorion</v>
          </cell>
          <cell r="E97" t="str">
            <v>QC</v>
          </cell>
          <cell r="F97" t="str">
            <v>RIVE SUD</v>
          </cell>
          <cell r="G97" t="str">
            <v>NATUREL</v>
          </cell>
          <cell r="H97" t="str">
            <v>450-218-7878</v>
          </cell>
        </row>
        <row r="97">
          <cell r="J97" t="str">
            <v>D</v>
          </cell>
        </row>
        <row r="97">
          <cell r="L97">
            <v>45</v>
          </cell>
          <cell r="M97">
            <v>0.1</v>
          </cell>
          <cell r="N97">
            <v>0</v>
          </cell>
          <cell r="O97" t="str">
            <v>NAT</v>
          </cell>
          <cell r="P97" t="str">
            <v>PROCHAINE COMMANDE</v>
          </cell>
          <cell r="Q97" t="str">
            <v>EDU-FR</v>
          </cell>
          <cell r="R97">
            <v>10</v>
          </cell>
        </row>
        <row r="97">
          <cell r="T97" t="str">
            <v>Guylaine COUTURE</v>
          </cell>
          <cell r="U97" t="str">
            <v>commandes@biotopesante.com</v>
          </cell>
          <cell r="V97">
            <v>0</v>
          </cell>
          <cell r="W97" t="str">
            <v>2025/08/12</v>
          </cell>
          <cell r="X97">
            <v>3467.07</v>
          </cell>
          <cell r="Y97">
            <v>26458.61</v>
          </cell>
          <cell r="Z97">
            <v>196836.95</v>
          </cell>
          <cell r="AA97" t="str">
            <v>1996/01/23</v>
          </cell>
          <cell r="AB97">
            <v>0</v>
          </cell>
          <cell r="AC97" t="str">
            <v>Sylvie PETIT</v>
          </cell>
          <cell r="AD97" t="str">
            <v>commandes@biotopesante.com</v>
          </cell>
          <cell r="AE97" t="str">
            <v>Guylaine COUTURE</v>
          </cell>
        </row>
        <row r="97">
          <cell r="AG97" t="str">
            <v>Madeleine LAMARRE</v>
          </cell>
          <cell r="AH97" t="str">
            <v>madeleine@biotopesante.com</v>
          </cell>
          <cell r="AI97" t="str">
            <v> #223</v>
          </cell>
          <cell r="AJ97">
            <v>0</v>
          </cell>
          <cell r="AK97" t="str">
            <v>PROCHAINE COMMANDE</v>
          </cell>
          <cell r="AL97" t="str">
            <v>1000001092       </v>
          </cell>
          <cell r="AM97" t="str">
            <v>1000001092 </v>
          </cell>
          <cell r="AN97" t="str">
            <v>1000001092</v>
          </cell>
          <cell r="AO97">
            <v>0</v>
          </cell>
          <cell r="AP97">
            <v>0</v>
          </cell>
          <cell r="AQ97" t="str">
            <v>J7V 2N4</v>
          </cell>
          <cell r="AR97" t="str">
            <v>514-902-0993</v>
          </cell>
          <cell r="AS97">
            <v>0</v>
          </cell>
          <cell r="AT97" t="str">
            <v>FR</v>
          </cell>
        </row>
        <row r="97">
          <cell r="AV97">
            <v>3</v>
          </cell>
          <cell r="AW97" t="b">
            <v>0</v>
          </cell>
        </row>
        <row r="97">
          <cell r="AY97" t="str">
            <v>Q16</v>
          </cell>
          <cell r="AZ97" t="b">
            <v>1</v>
          </cell>
        </row>
        <row r="97">
          <cell r="BB97" t="str">
            <v>ACTIF</v>
          </cell>
          <cell r="BC97" t="str">
            <v/>
          </cell>
          <cell r="BD97" t="str">
            <v>commandes@biotopesante.com</v>
          </cell>
        </row>
        <row r="98">
          <cell r="A98" t="str">
            <v>5000001235</v>
          </cell>
          <cell r="B98" t="str">
            <v>BIRTH SUPPLIES CANADA</v>
          </cell>
          <cell r="C98" t="str">
            <v>648 Lake Bonavista dr SE</v>
          </cell>
          <cell r="D98" t="str">
            <v>Calgary</v>
          </cell>
          <cell r="E98" t="str">
            <v>AB</v>
          </cell>
          <cell r="F98" t="str">
            <v>CALGARY</v>
          </cell>
          <cell r="G98" t="str">
            <v>NATUREL</v>
          </cell>
          <cell r="H98" t="str">
            <v>403-607-2870</v>
          </cell>
        </row>
        <row r="98">
          <cell r="J98" t="str">
            <v>E</v>
          </cell>
        </row>
        <row r="98">
          <cell r="L98" t="str">
            <v>ATT VIR</v>
          </cell>
          <cell r="M98">
            <v>0.05</v>
          </cell>
          <cell r="N98">
            <v>0</v>
          </cell>
          <cell r="O98" t="str">
            <v>BEAU</v>
          </cell>
          <cell r="P98">
            <v>0</v>
          </cell>
          <cell r="Q98">
            <v>0</v>
          </cell>
          <cell r="R98">
            <v>5</v>
          </cell>
        </row>
        <row r="98">
          <cell r="T98">
            <v>0</v>
          </cell>
          <cell r="U98" t="str">
            <v>admin@birthsuppliescanada.ca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 t="str">
            <v>2017/01/27</v>
          </cell>
          <cell r="AB98">
            <v>0</v>
          </cell>
          <cell r="AC98">
            <v>0</v>
          </cell>
          <cell r="AD98" t="str">
            <v>admin@birthsupplierscanada.ca</v>
          </cell>
          <cell r="AE98">
            <v>0</v>
          </cell>
        </row>
        <row r="98"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 t="str">
            <v>5000001235</v>
          </cell>
          <cell r="AL98" t="str">
            <v>5000001235       </v>
          </cell>
          <cell r="AM98" t="str">
            <v>5000001235 </v>
          </cell>
          <cell r="AN98" t="str">
            <v>5000001235</v>
          </cell>
          <cell r="AO98">
            <v>0</v>
          </cell>
          <cell r="AP98">
            <v>0</v>
          </cell>
          <cell r="AQ98" t="str">
            <v>T2J 0M9</v>
          </cell>
          <cell r="AR98">
            <v>0</v>
          </cell>
          <cell r="AS98">
            <v>0</v>
          </cell>
          <cell r="AT98" t="str">
            <v>EN</v>
          </cell>
        </row>
        <row r="98">
          <cell r="AV98">
            <v>1</v>
          </cell>
          <cell r="AW98" t="b">
            <v>0</v>
          </cell>
        </row>
        <row r="98">
          <cell r="AY98" t="str">
            <v>AB1</v>
          </cell>
          <cell r="AZ98" t="b">
            <v>0</v>
          </cell>
        </row>
        <row r="98">
          <cell r="BB98" t="str">
            <v>ACTIF</v>
          </cell>
          <cell r="BC98" t="str">
            <v/>
          </cell>
          <cell r="BD98">
            <v>0</v>
          </cell>
        </row>
        <row r="99">
          <cell r="A99" t="str">
            <v>1000001095</v>
          </cell>
          <cell r="B99" t="str">
            <v>BIZZ</v>
          </cell>
          <cell r="C99" t="str">
            <v>403 Racine E</v>
          </cell>
          <cell r="D99" t="str">
            <v>Chicoutimi</v>
          </cell>
          <cell r="E99" t="str">
            <v>QC</v>
          </cell>
          <cell r="F99" t="str">
            <v>SAGUENAY</v>
          </cell>
          <cell r="G99" t="str">
            <v>NATUREL</v>
          </cell>
          <cell r="H99" t="str">
            <v>418-973-2499</v>
          </cell>
        </row>
        <row r="99">
          <cell r="J99" t="str">
            <v>E</v>
          </cell>
        </row>
        <row r="99">
          <cell r="L99">
            <v>15</v>
          </cell>
          <cell r="M99">
            <v>0.05</v>
          </cell>
          <cell r="N99">
            <v>0</v>
          </cell>
          <cell r="O99" t="str">
            <v>MAN</v>
          </cell>
          <cell r="P99" t="str">
            <v>VIRTUEL</v>
          </cell>
          <cell r="Q99" t="str">
            <v>EDU-VIRTUEL</v>
          </cell>
          <cell r="R99">
            <v>5</v>
          </cell>
        </row>
        <row r="99">
          <cell r="T99" t="str">
            <v>Guylaine DUVAL</v>
          </cell>
          <cell r="U99" t="str">
            <v>admin@bizzcoop.com</v>
          </cell>
          <cell r="V99">
            <v>0</v>
          </cell>
          <cell r="W99" t="str">
            <v>2024/02/28</v>
          </cell>
          <cell r="X99">
            <v>0</v>
          </cell>
          <cell r="Y99">
            <v>488.89</v>
          </cell>
          <cell r="Z99">
            <v>36132.46</v>
          </cell>
          <cell r="AA99" t="str">
            <v>2002/05/22</v>
          </cell>
          <cell r="AB99">
            <v>0</v>
          </cell>
          <cell r="AC99" t="str">
            <v>Louise ROUSSELLE</v>
          </cell>
          <cell r="AD99" t="str">
            <v>epicerie@bizzcoop.com; sante.naturelle@bizzcoop.com</v>
          </cell>
          <cell r="AE99" t="str">
            <v>Louise ROUSSELLE</v>
          </cell>
        </row>
        <row r="99">
          <cell r="AG99" t="str">
            <v>Louise ROUSSELLE</v>
          </cell>
          <cell r="AH99" t="str">
            <v>sante.naturelle@bizzcoop.com</v>
          </cell>
          <cell r="AI99" t="str">
            <v/>
          </cell>
          <cell r="AJ99">
            <v>0</v>
          </cell>
          <cell r="AK99" t="str">
            <v>VIRTUEL</v>
          </cell>
          <cell r="AL99" t="str">
            <v>1000001095       </v>
          </cell>
          <cell r="AM99" t="str">
            <v>1000001095 </v>
          </cell>
          <cell r="AN99" t="str">
            <v>1000001095</v>
          </cell>
          <cell r="AO99">
            <v>0</v>
          </cell>
          <cell r="AP99">
            <v>0</v>
          </cell>
          <cell r="AQ99" t="str">
            <v>G7H 1S8</v>
          </cell>
          <cell r="AR99">
            <v>0</v>
          </cell>
          <cell r="AS99">
            <v>0</v>
          </cell>
          <cell r="AT99" t="str">
            <v>FR</v>
          </cell>
        </row>
        <row r="99">
          <cell r="AV99">
            <v>1</v>
          </cell>
          <cell r="AW99" t="b">
            <v>0</v>
          </cell>
        </row>
        <row r="99">
          <cell r="AY99" t="str">
            <v>Q02</v>
          </cell>
          <cell r="AZ99" t="b">
            <v>1</v>
          </cell>
        </row>
        <row r="99">
          <cell r="BB99" t="str">
            <v>ACTIF</v>
          </cell>
          <cell r="BC99" t="str">
            <v/>
          </cell>
          <cell r="BD99" t="str">
            <v>admin@bizzcoop.com</v>
          </cell>
        </row>
        <row r="100">
          <cell r="A100" t="str">
            <v>5000001237</v>
          </cell>
          <cell r="B100" t="str">
            <v>BK NATURAL SCARBOROUGH</v>
          </cell>
          <cell r="C100" t="str">
            <v>114 Eglinton Square Shop Ctr</v>
          </cell>
          <cell r="D100" t="str">
            <v>Scarborough</v>
          </cell>
          <cell r="E100" t="str">
            <v>ON</v>
          </cell>
          <cell r="F100" t="str">
            <v>GTA</v>
          </cell>
          <cell r="G100" t="str">
            <v>NATUREL</v>
          </cell>
          <cell r="H100" t="str">
            <v>416-752-4688</v>
          </cell>
        </row>
        <row r="100">
          <cell r="J100" t="str">
            <v>E</v>
          </cell>
        </row>
        <row r="100">
          <cell r="L100" t="str">
            <v>ATT VIR</v>
          </cell>
          <cell r="M100">
            <v>0.05</v>
          </cell>
          <cell r="N100">
            <v>0</v>
          </cell>
          <cell r="O100" t="str">
            <v>BEAU</v>
          </cell>
          <cell r="P100">
            <v>0</v>
          </cell>
          <cell r="Q100">
            <v>0</v>
          </cell>
          <cell r="R100">
            <v>5</v>
          </cell>
        </row>
        <row r="100">
          <cell r="T100">
            <v>0</v>
          </cell>
          <cell r="U100" t="str">
            <v>bknf@live.com</v>
          </cell>
          <cell r="V100">
            <v>0</v>
          </cell>
          <cell r="W100" t="str">
            <v>2015/01/01</v>
          </cell>
          <cell r="X100">
            <v>0</v>
          </cell>
          <cell r="Y100">
            <v>0</v>
          </cell>
          <cell r="Z100">
            <v>0</v>
          </cell>
          <cell r="AA100" t="str">
            <v>2015/01/01</v>
          </cell>
          <cell r="AB100">
            <v>0</v>
          </cell>
          <cell r="AC100" t="str">
            <v>Zahid</v>
          </cell>
          <cell r="AD100" t="str">
            <v>bknf@live.com</v>
          </cell>
          <cell r="AE100">
            <v>0</v>
          </cell>
        </row>
        <row r="100">
          <cell r="AG100" t="str">
            <v>Zahid</v>
          </cell>
          <cell r="AH100" t="str">
            <v>bknf@live.com</v>
          </cell>
          <cell r="AI100" t="str">
            <v/>
          </cell>
          <cell r="AJ100">
            <v>0</v>
          </cell>
          <cell r="AK100" t="str">
            <v>5000001237</v>
          </cell>
          <cell r="AL100" t="str">
            <v>5000001237       </v>
          </cell>
          <cell r="AM100" t="str">
            <v>5000001237 </v>
          </cell>
          <cell r="AN100" t="str">
            <v>5000001237</v>
          </cell>
          <cell r="AO100">
            <v>0</v>
          </cell>
          <cell r="AP100">
            <v>0</v>
          </cell>
          <cell r="AQ100" t="str">
            <v>M1L 2K1</v>
          </cell>
          <cell r="AR100">
            <v>0</v>
          </cell>
          <cell r="AS100">
            <v>0</v>
          </cell>
          <cell r="AT100" t="str">
            <v>EN</v>
          </cell>
        </row>
        <row r="100">
          <cell r="AV100">
            <v>1</v>
          </cell>
          <cell r="AW100" t="b">
            <v>0</v>
          </cell>
        </row>
        <row r="100">
          <cell r="AY100" t="str">
            <v>GTA</v>
          </cell>
          <cell r="AZ100" t="b">
            <v>0</v>
          </cell>
        </row>
        <row r="100">
          <cell r="BB100" t="str">
            <v>ACTIF</v>
          </cell>
          <cell r="BC100" t="str">
            <v/>
          </cell>
          <cell r="BD100">
            <v>0</v>
          </cell>
        </row>
        <row r="101">
          <cell r="A101" t="str">
            <v>5000001026</v>
          </cell>
          <cell r="B101" t="str">
            <v>BLUE STONE</v>
          </cell>
          <cell r="C101" t="str">
            <v>1635 Abbott st</v>
          </cell>
          <cell r="D101" t="str">
            <v>Kelowna</v>
          </cell>
          <cell r="E101" t="str">
            <v>BC</v>
          </cell>
          <cell r="F101" t="str">
            <v>BC INTER</v>
          </cell>
          <cell r="G101" t="str">
            <v>NATUREL</v>
          </cell>
          <cell r="H101">
            <v>0</v>
          </cell>
        </row>
        <row r="101">
          <cell r="J101" t="str">
            <v>E</v>
          </cell>
        </row>
        <row r="101">
          <cell r="L101" t="str">
            <v>ATT VIR</v>
          </cell>
          <cell r="M101">
            <v>0.05</v>
          </cell>
          <cell r="N101">
            <v>0</v>
          </cell>
          <cell r="O101" t="str">
            <v>BEAU</v>
          </cell>
          <cell r="P101">
            <v>0</v>
          </cell>
          <cell r="Q101">
            <v>0</v>
          </cell>
          <cell r="R101">
            <v>5</v>
          </cell>
        </row>
        <row r="101"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1"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 t="str">
            <v>5000001026</v>
          </cell>
          <cell r="AL101" t="str">
            <v>5000001026       </v>
          </cell>
          <cell r="AM101" t="str">
            <v>5000001026 </v>
          </cell>
          <cell r="AN101" t="str">
            <v>5000001026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 t="str">
            <v>EN</v>
          </cell>
        </row>
        <row r="101">
          <cell r="AV101">
            <v>1</v>
          </cell>
          <cell r="AW101" t="b">
            <v>0</v>
          </cell>
        </row>
        <row r="101">
          <cell r="AY101" t="str">
            <v>BC3</v>
          </cell>
          <cell r="AZ101" t="b">
            <v>0</v>
          </cell>
        </row>
        <row r="101">
          <cell r="BB101" t="str">
            <v>ACTIF</v>
          </cell>
          <cell r="BC101" t="str">
            <v/>
          </cell>
          <cell r="BD101">
            <v>0</v>
          </cell>
        </row>
        <row r="102">
          <cell r="A102" t="str">
            <v>5000001027</v>
          </cell>
          <cell r="B102" t="str">
            <v>BLUEWATER NUTRITION</v>
          </cell>
          <cell r="C102" t="str">
            <v>1249 London rd</v>
          </cell>
          <cell r="D102" t="str">
            <v>Sarnia</v>
          </cell>
          <cell r="E102" t="str">
            <v>ON</v>
          </cell>
          <cell r="F102" t="str">
            <v>GTA</v>
          </cell>
          <cell r="G102" t="str">
            <v>NATUREL</v>
          </cell>
          <cell r="H102">
            <v>0</v>
          </cell>
        </row>
        <row r="102">
          <cell r="J102" t="str">
            <v>E</v>
          </cell>
        </row>
        <row r="102">
          <cell r="L102" t="str">
            <v>ATT VIR</v>
          </cell>
          <cell r="M102">
            <v>0.05</v>
          </cell>
          <cell r="N102">
            <v>0</v>
          </cell>
          <cell r="O102" t="str">
            <v>BEAU</v>
          </cell>
          <cell r="P102">
            <v>0</v>
          </cell>
          <cell r="Q102">
            <v>0</v>
          </cell>
          <cell r="R102">
            <v>5</v>
          </cell>
        </row>
        <row r="102"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2"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 t="str">
            <v>5000001027</v>
          </cell>
          <cell r="AL102" t="str">
            <v>5000001027       </v>
          </cell>
          <cell r="AM102" t="str">
            <v>5000001027 </v>
          </cell>
          <cell r="AN102" t="str">
            <v>5000001027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 t="str">
            <v>EN</v>
          </cell>
        </row>
        <row r="102">
          <cell r="AV102">
            <v>1</v>
          </cell>
          <cell r="AW102" t="b">
            <v>0</v>
          </cell>
        </row>
        <row r="102">
          <cell r="AY102" t="str">
            <v>GTA</v>
          </cell>
          <cell r="AZ102" t="b">
            <v>0</v>
          </cell>
        </row>
        <row r="102">
          <cell r="BB102" t="str">
            <v>ACTIF</v>
          </cell>
          <cell r="BC102" t="str">
            <v/>
          </cell>
          <cell r="BD102">
            <v>0</v>
          </cell>
        </row>
        <row r="103">
          <cell r="A103" t="str">
            <v>5000001028</v>
          </cell>
          <cell r="B103" t="str">
            <v>BLUSH LANE ASPEN WOODS</v>
          </cell>
          <cell r="C103" t="str">
            <v>10 Aspen Stone blvd SW #3000</v>
          </cell>
          <cell r="D103" t="str">
            <v>Calgary</v>
          </cell>
          <cell r="E103" t="str">
            <v>AB</v>
          </cell>
          <cell r="F103" t="str">
            <v>CALGARY</v>
          </cell>
          <cell r="G103" t="str">
            <v>NATUREL</v>
          </cell>
          <cell r="H103" t="str">
            <v>403-210-1247</v>
          </cell>
        </row>
        <row r="103">
          <cell r="J103" t="str">
            <v>D</v>
          </cell>
        </row>
        <row r="103">
          <cell r="L103">
            <v>30</v>
          </cell>
          <cell r="M103">
            <v>0.05</v>
          </cell>
          <cell r="N103" t="str">
            <v>BLUSH</v>
          </cell>
          <cell r="O103" t="str">
            <v>BEAU</v>
          </cell>
          <cell r="P103">
            <v>0</v>
          </cell>
          <cell r="Q103">
            <v>0</v>
          </cell>
          <cell r="R103">
            <v>5</v>
          </cell>
        </row>
        <row r="103">
          <cell r="T103">
            <v>0</v>
          </cell>
          <cell r="U103" t="str">
            <v>ap@blushlane.com</v>
          </cell>
          <cell r="V103">
            <v>0</v>
          </cell>
          <cell r="W103" t="str">
            <v>2019/02/27</v>
          </cell>
          <cell r="X103">
            <v>0</v>
          </cell>
          <cell r="Y103">
            <v>0</v>
          </cell>
          <cell r="Z103">
            <v>0</v>
          </cell>
          <cell r="AA103" t="str">
            <v>2018/01/15</v>
          </cell>
          <cell r="AB103">
            <v>0</v>
          </cell>
          <cell r="AC103">
            <v>0</v>
          </cell>
          <cell r="AD103" t="str">
            <v>ap@blushlane.com</v>
          </cell>
          <cell r="AE103">
            <v>0</v>
          </cell>
        </row>
        <row r="103">
          <cell r="AG103">
            <v>0</v>
          </cell>
          <cell r="AH103" t="str">
            <v>ap@blushlane.com</v>
          </cell>
          <cell r="AI103" t="str">
            <v/>
          </cell>
          <cell r="AJ103">
            <v>0</v>
          </cell>
          <cell r="AK103" t="str">
            <v>5000001028</v>
          </cell>
          <cell r="AL103" t="str">
            <v>5000001028       </v>
          </cell>
          <cell r="AM103" t="str">
            <v>5000001028 </v>
          </cell>
          <cell r="AN103" t="str">
            <v>5000001028</v>
          </cell>
          <cell r="AO103">
            <v>0</v>
          </cell>
          <cell r="AP103">
            <v>0</v>
          </cell>
          <cell r="AQ103" t="str">
            <v>T3H 0K3</v>
          </cell>
          <cell r="AR103">
            <v>0</v>
          </cell>
          <cell r="AS103">
            <v>0</v>
          </cell>
          <cell r="AT103" t="str">
            <v>EN</v>
          </cell>
        </row>
        <row r="103">
          <cell r="AV103">
            <v>5</v>
          </cell>
          <cell r="AW103" t="b">
            <v>0</v>
          </cell>
        </row>
        <row r="103">
          <cell r="AY103" t="str">
            <v>AB1</v>
          </cell>
          <cell r="AZ103" t="b">
            <v>0</v>
          </cell>
        </row>
        <row r="103">
          <cell r="BB103" t="str">
            <v>ACTIF</v>
          </cell>
          <cell r="BC103" t="str">
            <v/>
          </cell>
          <cell r="BD103" t="str">
            <v>ap@blushlane.com</v>
          </cell>
        </row>
        <row r="104">
          <cell r="A104" t="str">
            <v>5000001029</v>
          </cell>
          <cell r="B104" t="str">
            <v>BLUSH LANE BRIDGEWATER</v>
          </cell>
          <cell r="C104" t="str">
            <v>617 Meredith rd NE #220</v>
          </cell>
          <cell r="D104" t="str">
            <v>Calgary</v>
          </cell>
          <cell r="E104" t="str">
            <v>AB</v>
          </cell>
          <cell r="F104" t="str">
            <v>CALGARY</v>
          </cell>
          <cell r="G104" t="str">
            <v>NATUREL</v>
          </cell>
          <cell r="H104" t="str">
            <v>587-393-4041</v>
          </cell>
        </row>
        <row r="104">
          <cell r="J104" t="str">
            <v>D</v>
          </cell>
        </row>
        <row r="104">
          <cell r="L104">
            <v>30</v>
          </cell>
          <cell r="M104">
            <v>0.05</v>
          </cell>
          <cell r="N104" t="str">
            <v>BLUSH</v>
          </cell>
          <cell r="O104" t="str">
            <v>BEAU</v>
          </cell>
          <cell r="P104">
            <v>0</v>
          </cell>
          <cell r="Q104">
            <v>0</v>
          </cell>
          <cell r="R104">
            <v>5</v>
          </cell>
        </row>
        <row r="104">
          <cell r="T104">
            <v>0</v>
          </cell>
          <cell r="U104" t="str">
            <v>ap@blushlane.com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 t="str">
            <v>2018/04/03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4">
          <cell r="AG104">
            <v>0</v>
          </cell>
          <cell r="AH104" t="str">
            <v>ap@blushlane.com</v>
          </cell>
          <cell r="AI104" t="str">
            <v/>
          </cell>
          <cell r="AJ104">
            <v>0</v>
          </cell>
          <cell r="AK104" t="str">
            <v>5000001029</v>
          </cell>
          <cell r="AL104" t="str">
            <v>5000001029       </v>
          </cell>
          <cell r="AM104" t="str">
            <v>5000001029 </v>
          </cell>
          <cell r="AN104" t="str">
            <v>5000001029</v>
          </cell>
          <cell r="AO104">
            <v>0</v>
          </cell>
          <cell r="AP104">
            <v>0</v>
          </cell>
          <cell r="AQ104" t="str">
            <v>T2E 2W5</v>
          </cell>
          <cell r="AR104">
            <v>0</v>
          </cell>
          <cell r="AS104">
            <v>0</v>
          </cell>
          <cell r="AT104" t="str">
            <v>EN</v>
          </cell>
        </row>
        <row r="104">
          <cell r="AV104">
            <v>5</v>
          </cell>
          <cell r="AW104" t="b">
            <v>0</v>
          </cell>
        </row>
        <row r="104">
          <cell r="AY104" t="str">
            <v>AB1</v>
          </cell>
          <cell r="AZ104" t="b">
            <v>0</v>
          </cell>
        </row>
        <row r="104">
          <cell r="BB104" t="str">
            <v>ACTIF</v>
          </cell>
          <cell r="BC104" t="str">
            <v/>
          </cell>
          <cell r="BD104" t="str">
            <v>ap@blushlane.com</v>
          </cell>
        </row>
        <row r="105">
          <cell r="A105" t="str">
            <v>5000001030</v>
          </cell>
          <cell r="B105" t="str">
            <v>BLUSH LANE MARDA LOOP</v>
          </cell>
          <cell r="C105" t="str">
            <v>2044 33 ave SW</v>
          </cell>
          <cell r="D105" t="str">
            <v>Calgary</v>
          </cell>
          <cell r="E105" t="str">
            <v>AB</v>
          </cell>
          <cell r="F105" t="str">
            <v>CALGARY</v>
          </cell>
          <cell r="G105" t="str">
            <v>NATUREL</v>
          </cell>
          <cell r="H105" t="str">
            <v>587-535-6713</v>
          </cell>
        </row>
        <row r="105">
          <cell r="J105" t="str">
            <v>D</v>
          </cell>
        </row>
        <row r="105">
          <cell r="L105">
            <v>30</v>
          </cell>
          <cell r="M105">
            <v>0.05</v>
          </cell>
          <cell r="N105" t="str">
            <v>BLUSH</v>
          </cell>
          <cell r="O105" t="str">
            <v>BEAU</v>
          </cell>
          <cell r="P105">
            <v>0</v>
          </cell>
          <cell r="Q105">
            <v>0</v>
          </cell>
          <cell r="R105">
            <v>5</v>
          </cell>
        </row>
        <row r="105">
          <cell r="T105">
            <v>0</v>
          </cell>
          <cell r="U105" t="str">
            <v>ap@blushlane.com</v>
          </cell>
          <cell r="V105">
            <v>0</v>
          </cell>
          <cell r="W105" t="str">
            <v>2018/12/19</v>
          </cell>
          <cell r="X105">
            <v>0</v>
          </cell>
          <cell r="Y105">
            <v>0</v>
          </cell>
          <cell r="Z105">
            <v>0</v>
          </cell>
          <cell r="AA105" t="str">
            <v>2017/08/28</v>
          </cell>
          <cell r="AB105">
            <v>0</v>
          </cell>
          <cell r="AC105">
            <v>0</v>
          </cell>
          <cell r="AD105" t="str">
            <v>ap@blushlane.com</v>
          </cell>
          <cell r="AE105">
            <v>0</v>
          </cell>
        </row>
        <row r="105">
          <cell r="AG105" t="str">
            <v>Tori</v>
          </cell>
          <cell r="AH105" t="str">
            <v>tori@blushlane.com</v>
          </cell>
          <cell r="AI105" t="str">
            <v/>
          </cell>
          <cell r="AJ105">
            <v>0</v>
          </cell>
          <cell r="AK105" t="str">
            <v>5000001030</v>
          </cell>
          <cell r="AL105" t="str">
            <v>5000001030       </v>
          </cell>
          <cell r="AM105" t="str">
            <v>5000001030 </v>
          </cell>
          <cell r="AN105" t="str">
            <v>5000001030</v>
          </cell>
          <cell r="AO105">
            <v>0</v>
          </cell>
          <cell r="AP105">
            <v>0</v>
          </cell>
          <cell r="AQ105" t="str">
            <v>T2T 1Z4</v>
          </cell>
          <cell r="AR105">
            <v>0</v>
          </cell>
          <cell r="AS105">
            <v>0</v>
          </cell>
          <cell r="AT105" t="str">
            <v>EN</v>
          </cell>
        </row>
        <row r="105">
          <cell r="AV105">
            <v>5</v>
          </cell>
          <cell r="AW105" t="b">
            <v>0</v>
          </cell>
        </row>
        <row r="105">
          <cell r="AY105" t="str">
            <v>AB1</v>
          </cell>
          <cell r="AZ105" t="b">
            <v>0</v>
          </cell>
        </row>
        <row r="105">
          <cell r="BB105" t="str">
            <v>ACTIF</v>
          </cell>
          <cell r="BC105" t="str">
            <v/>
          </cell>
          <cell r="BD105" t="str">
            <v>ap@blushlane.com</v>
          </cell>
        </row>
        <row r="106">
          <cell r="A106" t="str">
            <v>5000001031</v>
          </cell>
          <cell r="B106" t="str">
            <v>BLUSH LANE WHYTE AVE</v>
          </cell>
          <cell r="C106" t="str">
            <v>8135 102 st NW</v>
          </cell>
          <cell r="D106" t="str">
            <v>Edmonton</v>
          </cell>
          <cell r="E106" t="str">
            <v>AB</v>
          </cell>
          <cell r="F106" t="str">
            <v>EDMONTON</v>
          </cell>
          <cell r="G106" t="str">
            <v>NATUREL</v>
          </cell>
          <cell r="H106" t="str">
            <v>780-988-5655</v>
          </cell>
        </row>
        <row r="106">
          <cell r="J106" t="str">
            <v>D</v>
          </cell>
        </row>
        <row r="106">
          <cell r="L106">
            <v>30</v>
          </cell>
          <cell r="M106">
            <v>0.05</v>
          </cell>
          <cell r="N106" t="str">
            <v>BLUSH</v>
          </cell>
          <cell r="O106" t="str">
            <v>BEAU</v>
          </cell>
          <cell r="P106">
            <v>0</v>
          </cell>
          <cell r="Q106">
            <v>0</v>
          </cell>
          <cell r="R106">
            <v>5</v>
          </cell>
        </row>
        <row r="106">
          <cell r="T106">
            <v>0</v>
          </cell>
          <cell r="U106" t="str">
            <v>ap@blushlane.com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 t="str">
            <v>2018/01/15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6">
          <cell r="AG106" t="str">
            <v>Tanya</v>
          </cell>
          <cell r="AH106" t="str">
            <v>tanya.zakall@blushlane.com</v>
          </cell>
          <cell r="AI106" t="str">
            <v/>
          </cell>
          <cell r="AJ106">
            <v>0</v>
          </cell>
          <cell r="AK106" t="str">
            <v>5000001031</v>
          </cell>
          <cell r="AL106" t="str">
            <v>5000001031       </v>
          </cell>
          <cell r="AM106" t="str">
            <v>5000001031 </v>
          </cell>
          <cell r="AN106" t="str">
            <v>5000001031</v>
          </cell>
          <cell r="AO106">
            <v>0</v>
          </cell>
          <cell r="AP106">
            <v>0</v>
          </cell>
          <cell r="AQ106" t="str">
            <v>T6E 4A4</v>
          </cell>
          <cell r="AR106">
            <v>0</v>
          </cell>
          <cell r="AS106">
            <v>0</v>
          </cell>
          <cell r="AT106" t="str">
            <v>EN</v>
          </cell>
        </row>
        <row r="106">
          <cell r="AV106">
            <v>5</v>
          </cell>
          <cell r="AW106" t="b">
            <v>0</v>
          </cell>
        </row>
        <row r="106">
          <cell r="AY106" t="str">
            <v>AB2</v>
          </cell>
          <cell r="AZ106" t="b">
            <v>0</v>
          </cell>
        </row>
        <row r="106">
          <cell r="BB106" t="str">
            <v>ACTIF</v>
          </cell>
          <cell r="BC106" t="str">
            <v/>
          </cell>
          <cell r="BD106">
            <v>0</v>
          </cell>
        </row>
        <row r="107">
          <cell r="A107" t="str">
            <v>5000001239</v>
          </cell>
          <cell r="B107" t="str">
            <v>BNATURALIA WELLNESS</v>
          </cell>
          <cell r="C107" t="str">
            <v>214 Tusslewood grove NW</v>
          </cell>
          <cell r="D107" t="str">
            <v>Calgary</v>
          </cell>
          <cell r="E107" t="str">
            <v>AB</v>
          </cell>
          <cell r="F107" t="str">
            <v>CALGARY</v>
          </cell>
          <cell r="G107" t="str">
            <v>NATUREL</v>
          </cell>
          <cell r="H107" t="str">
            <v>403-402-5049</v>
          </cell>
        </row>
        <row r="107">
          <cell r="J107" t="str">
            <v>D</v>
          </cell>
        </row>
        <row r="107">
          <cell r="L107">
            <v>30</v>
          </cell>
          <cell r="M107">
            <v>0.05</v>
          </cell>
          <cell r="N107">
            <v>0</v>
          </cell>
          <cell r="O107" t="str">
            <v>BEAU</v>
          </cell>
          <cell r="P107">
            <v>0</v>
          </cell>
          <cell r="Q107">
            <v>0</v>
          </cell>
          <cell r="R107">
            <v>5</v>
          </cell>
        </row>
        <row r="107">
          <cell r="T107" t="str">
            <v>Menna</v>
          </cell>
          <cell r="U107" t="str">
            <v>sales@bnaturalia.com</v>
          </cell>
          <cell r="V107">
            <v>0</v>
          </cell>
          <cell r="W107" t="str">
            <v>2023/05/08</v>
          </cell>
          <cell r="X107">
            <v>0</v>
          </cell>
          <cell r="Y107">
            <v>0</v>
          </cell>
          <cell r="Z107">
            <v>569.86</v>
          </cell>
          <cell r="AA107" t="str">
            <v>2018/04/03</v>
          </cell>
          <cell r="AB107">
            <v>0</v>
          </cell>
          <cell r="AC107">
            <v>0</v>
          </cell>
          <cell r="AD107" t="str">
            <v>alia@bnaturalia.com</v>
          </cell>
          <cell r="AE107">
            <v>0</v>
          </cell>
        </row>
        <row r="107">
          <cell r="AG107" t="str">
            <v>Alia ELBETTAR</v>
          </cell>
          <cell r="AH107" t="str">
            <v>alia@bnaturalia.com</v>
          </cell>
          <cell r="AI107" t="str">
            <v/>
          </cell>
          <cell r="AJ107">
            <v>0</v>
          </cell>
          <cell r="AK107" t="str">
            <v>5000001239</v>
          </cell>
          <cell r="AL107" t="str">
            <v>5000001239       </v>
          </cell>
          <cell r="AM107" t="str">
            <v>5000001239 </v>
          </cell>
          <cell r="AN107" t="str">
            <v>5000001239</v>
          </cell>
          <cell r="AO107">
            <v>0</v>
          </cell>
          <cell r="AP107">
            <v>0</v>
          </cell>
          <cell r="AQ107" t="str">
            <v>T3L 2Y4</v>
          </cell>
          <cell r="AR107">
            <v>0</v>
          </cell>
          <cell r="AS107">
            <v>0</v>
          </cell>
          <cell r="AT107" t="str">
            <v>EN</v>
          </cell>
        </row>
        <row r="107">
          <cell r="AV107">
            <v>3</v>
          </cell>
          <cell r="AW107" t="b">
            <v>0</v>
          </cell>
        </row>
        <row r="107">
          <cell r="AY107" t="str">
            <v>AB1</v>
          </cell>
          <cell r="AZ107" t="b">
            <v>0</v>
          </cell>
        </row>
        <row r="107">
          <cell r="BB107" t="str">
            <v>ACTIF</v>
          </cell>
          <cell r="BC107" t="str">
            <v/>
          </cell>
          <cell r="BD107" t="str">
            <v>sales@bnaturalia.com</v>
          </cell>
        </row>
        <row r="108">
          <cell r="A108" t="str">
            <v>5000002089</v>
          </cell>
          <cell r="B108" t="str">
            <v>BODY MIND SCIENCE BMS</v>
          </cell>
          <cell r="C108" t="str">
            <v>1255 Sheppard ave E</v>
          </cell>
          <cell r="D108" t="str">
            <v>Toronto</v>
          </cell>
          <cell r="E108" t="str">
            <v>ON</v>
          </cell>
          <cell r="F108" t="str">
            <v>GTA</v>
          </cell>
          <cell r="G108" t="str">
            <v>NATUREL</v>
          </cell>
          <cell r="H108" t="str">
            <v>416-502-2665</v>
          </cell>
        </row>
        <row r="108">
          <cell r="J108" t="str">
            <v>AA</v>
          </cell>
        </row>
        <row r="108">
          <cell r="L108">
            <v>15</v>
          </cell>
          <cell r="M108">
            <v>0.05</v>
          </cell>
          <cell r="N108" t="str">
            <v>BMSC</v>
          </cell>
          <cell r="O108" t="str">
            <v>BEAU</v>
          </cell>
          <cell r="P108" t="str">
            <v>1005022665</v>
          </cell>
          <cell r="Q108" t="str">
            <v>LSMITH</v>
          </cell>
          <cell r="R108">
            <v>5</v>
          </cell>
        </row>
        <row r="108">
          <cell r="T108" t="str">
            <v>Liona MANUEL</v>
          </cell>
          <cell r="U108" t="str">
            <v>Elana.Korman@marsdencentre.com</v>
          </cell>
          <cell r="V108">
            <v>0</v>
          </cell>
          <cell r="W108" t="str">
            <v>2025/04/14</v>
          </cell>
          <cell r="X108">
            <v>0</v>
          </cell>
          <cell r="Y108">
            <v>3330.84</v>
          </cell>
          <cell r="Z108">
            <v>112625.86</v>
          </cell>
          <cell r="AA108" t="str">
            <v>2005/11/17</v>
          </cell>
          <cell r="AB108" t="str">
            <v>CHECK</v>
          </cell>
          <cell r="AC108" t="str">
            <v>Elana KORMAN</v>
          </cell>
          <cell r="AD108" t="str">
            <v>elana.korman@bmsresources.ca</v>
          </cell>
          <cell r="AE108" t="str">
            <v>Svetlana</v>
          </cell>
        </row>
        <row r="108">
          <cell r="AG108" t="str">
            <v>Elana Korman</v>
          </cell>
          <cell r="AH108" t="str">
            <v>Elana.Korman@marsdencentre.com</v>
          </cell>
          <cell r="AI108" t="str">
            <v/>
          </cell>
          <cell r="AJ108">
            <v>0</v>
          </cell>
          <cell r="AK108" t="str">
            <v>1005022665</v>
          </cell>
          <cell r="AL108" t="str">
            <v>5000002089       </v>
          </cell>
          <cell r="AM108" t="str">
            <v>5000002089 </v>
          </cell>
          <cell r="AN108" t="str">
            <v>5000002089</v>
          </cell>
          <cell r="AO108">
            <v>0</v>
          </cell>
          <cell r="AP108">
            <v>0</v>
          </cell>
          <cell r="AQ108" t="str">
            <v>M2K 1E2</v>
          </cell>
          <cell r="AR108" t="str">
            <v>416-502-8279</v>
          </cell>
          <cell r="AS108">
            <v>0</v>
          </cell>
          <cell r="AT108" t="str">
            <v>EN</v>
          </cell>
        </row>
        <row r="108">
          <cell r="AV108">
            <v>9</v>
          </cell>
          <cell r="AW108" t="b">
            <v>0</v>
          </cell>
        </row>
        <row r="108">
          <cell r="AY108" t="str">
            <v>GTA</v>
          </cell>
          <cell r="AZ108" t="b">
            <v>0</v>
          </cell>
        </row>
        <row r="108">
          <cell r="BB108" t="str">
            <v>ACTIF</v>
          </cell>
          <cell r="BC108" t="str">
            <v/>
          </cell>
          <cell r="BD108" t="str">
            <v>Elana.Korman@marsdencentre.com</v>
          </cell>
        </row>
        <row r="109">
          <cell r="A109" t="str">
            <v>5000001243</v>
          </cell>
          <cell r="B109" t="str">
            <v>BODY TONING</v>
          </cell>
          <cell r="C109" t="str">
            <v>108 Odell st</v>
          </cell>
          <cell r="D109" t="str">
            <v>Virden</v>
          </cell>
          <cell r="E109" t="str">
            <v>MB</v>
          </cell>
          <cell r="F109" t="str">
            <v>MANIT</v>
          </cell>
          <cell r="G109" t="str">
            <v>NATUREL</v>
          </cell>
          <cell r="H109" t="str">
            <v>204-748-1426</v>
          </cell>
        </row>
        <row r="109">
          <cell r="J109" t="str">
            <v>E</v>
          </cell>
        </row>
        <row r="109">
          <cell r="L109" t="str">
            <v>ATT VIR</v>
          </cell>
          <cell r="M109">
            <v>0.05</v>
          </cell>
          <cell r="N109">
            <v>0</v>
          </cell>
          <cell r="O109" t="str">
            <v>BEAU</v>
          </cell>
          <cell r="P109">
            <v>0</v>
          </cell>
          <cell r="Q109">
            <v>0</v>
          </cell>
          <cell r="R109">
            <v>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 t="str">
            <v>2016/01/18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09">
          <cell r="AG109">
            <v>0</v>
          </cell>
          <cell r="AH109">
            <v>0</v>
          </cell>
          <cell r="AI109" t="str">
            <v/>
          </cell>
          <cell r="AJ109">
            <v>0</v>
          </cell>
          <cell r="AK109" t="str">
            <v>5000001243</v>
          </cell>
          <cell r="AL109" t="str">
            <v>5000001243       </v>
          </cell>
          <cell r="AM109" t="str">
            <v>5000001243 </v>
          </cell>
          <cell r="AN109" t="str">
            <v>5000001243</v>
          </cell>
          <cell r="AO109">
            <v>0</v>
          </cell>
          <cell r="AP109">
            <v>0</v>
          </cell>
          <cell r="AQ109" t="str">
            <v>R0M 2C0</v>
          </cell>
          <cell r="AR109">
            <v>0</v>
          </cell>
          <cell r="AS109">
            <v>0</v>
          </cell>
          <cell r="AT109" t="str">
            <v>EN</v>
          </cell>
        </row>
        <row r="109">
          <cell r="AV109">
            <v>1</v>
          </cell>
          <cell r="AW109" t="b">
            <v>0</v>
          </cell>
        </row>
        <row r="109">
          <cell r="AY109" t="str">
            <v>MB</v>
          </cell>
          <cell r="AZ109" t="b">
            <v>0</v>
          </cell>
        </row>
        <row r="109">
          <cell r="BB109" t="str">
            <v>ACTIF</v>
          </cell>
          <cell r="BC109" t="str">
            <v/>
          </cell>
          <cell r="BD109">
            <v>0</v>
          </cell>
        </row>
        <row r="110">
          <cell r="A110" t="str">
            <v>5000002113</v>
          </cell>
          <cell r="B110" t="str">
            <v>BOERSEMA NATURAL FOODS</v>
          </cell>
          <cell r="C110" t="str">
            <v>3261 Mullifarry dr</v>
          </cell>
          <cell r="D110" t="str">
            <v>Strathroy</v>
          </cell>
          <cell r="E110" t="str">
            <v>ON</v>
          </cell>
          <cell r="F110" t="str">
            <v>ONTARIO</v>
          </cell>
          <cell r="G110" t="str">
            <v>NATUREL</v>
          </cell>
          <cell r="H110">
            <v>0</v>
          </cell>
        </row>
        <row r="110">
          <cell r="J110" t="str">
            <v>E</v>
          </cell>
        </row>
        <row r="110">
          <cell r="L110" t="str">
            <v>ATT VIR</v>
          </cell>
          <cell r="M110">
            <v>0.05</v>
          </cell>
          <cell r="N110">
            <v>0</v>
          </cell>
          <cell r="O110" t="str">
            <v>BEAU</v>
          </cell>
          <cell r="P110">
            <v>0</v>
          </cell>
          <cell r="Q110">
            <v>0</v>
          </cell>
          <cell r="R110">
            <v>5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0">
          <cell r="AG110">
            <v>0</v>
          </cell>
          <cell r="AH110">
            <v>0</v>
          </cell>
          <cell r="AI110" t="str">
            <v/>
          </cell>
          <cell r="AJ110">
            <v>0</v>
          </cell>
          <cell r="AK110" t="str">
            <v>5000002113</v>
          </cell>
          <cell r="AL110" t="str">
            <v>5000002113       </v>
          </cell>
          <cell r="AM110" t="str">
            <v>5000002113 </v>
          </cell>
          <cell r="AN110" t="str">
            <v>5000002113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 t="str">
            <v>EN</v>
          </cell>
        </row>
        <row r="110">
          <cell r="AV110">
            <v>1</v>
          </cell>
          <cell r="AW110" t="b">
            <v>0</v>
          </cell>
        </row>
        <row r="110">
          <cell r="AY110" t="str">
            <v>ON1</v>
          </cell>
          <cell r="AZ110" t="b">
            <v>0</v>
          </cell>
        </row>
        <row r="110">
          <cell r="BB110" t="str">
            <v>ACTIF</v>
          </cell>
          <cell r="BC110" t="str">
            <v/>
          </cell>
          <cell r="BD110">
            <v>0</v>
          </cell>
        </row>
        <row r="111">
          <cell r="A111" t="str">
            <v>1000001835</v>
          </cell>
          <cell r="B111" t="str">
            <v>BOHEMIENNE RIVIERE ROUGE</v>
          </cell>
          <cell r="C111" t="str">
            <v>514 l'Annonciation N</v>
          </cell>
          <cell r="D111" t="str">
            <v>Rivière-Rouge</v>
          </cell>
          <cell r="E111" t="str">
            <v>QC</v>
          </cell>
          <cell r="F111" t="str">
            <v>LAURENTIDES</v>
          </cell>
          <cell r="G111" t="str">
            <v>NATUREL</v>
          </cell>
          <cell r="H111" t="str">
            <v>819-275-7667</v>
          </cell>
        </row>
        <row r="111">
          <cell r="J111" t="str">
            <v>D</v>
          </cell>
        </row>
        <row r="111">
          <cell r="L111" t="str">
            <v>ATT VIR</v>
          </cell>
          <cell r="M111">
            <v>0.05</v>
          </cell>
          <cell r="N111">
            <v>0</v>
          </cell>
          <cell r="O111" t="str">
            <v>MAN</v>
          </cell>
          <cell r="P111" t="str">
            <v>VIA MONDE AU NATUREL</v>
          </cell>
          <cell r="Q111" t="str">
            <v>EDU-FR</v>
          </cell>
          <cell r="R111">
            <v>5</v>
          </cell>
        </row>
        <row r="111">
          <cell r="T111" t="str">
            <v>Martine LOISELLE</v>
          </cell>
          <cell r="U111" t="str">
            <v>info.labohemienne@gmail.com</v>
          </cell>
          <cell r="V111">
            <v>0</v>
          </cell>
          <cell r="W111" t="str">
            <v>2020/03/20</v>
          </cell>
          <cell r="X111">
            <v>0</v>
          </cell>
          <cell r="Y111">
            <v>0</v>
          </cell>
          <cell r="Z111">
            <v>13279.44</v>
          </cell>
          <cell r="AA111" t="str">
            <v>2015/01/01</v>
          </cell>
          <cell r="AB111">
            <v>0</v>
          </cell>
          <cell r="AC111" t="str">
            <v>Martine LOISELLE</v>
          </cell>
          <cell r="AD111" t="str">
            <v>info.labohemienne@gmail.com</v>
          </cell>
          <cell r="AE111">
            <v>0</v>
          </cell>
        </row>
        <row r="111">
          <cell r="AG111" t="str">
            <v>Martine LOISELLE</v>
          </cell>
          <cell r="AH111" t="str">
            <v>info.labohemienne@gmail.com</v>
          </cell>
          <cell r="AI111" t="str">
            <v/>
          </cell>
          <cell r="AJ111">
            <v>0</v>
          </cell>
          <cell r="AK111" t="str">
            <v>VIA MONDE AU NATUREL</v>
          </cell>
          <cell r="AL111" t="str">
            <v>1000001835       </v>
          </cell>
          <cell r="AM111" t="str">
            <v>1000001835 </v>
          </cell>
          <cell r="AN111" t="str">
            <v>1000001835</v>
          </cell>
          <cell r="AO111">
            <v>0</v>
          </cell>
          <cell r="AP111">
            <v>0</v>
          </cell>
          <cell r="AQ111" t="str">
            <v>J0T 1T0</v>
          </cell>
          <cell r="AR111">
            <v>0</v>
          </cell>
          <cell r="AS111">
            <v>0</v>
          </cell>
          <cell r="AT111" t="str">
            <v>FR</v>
          </cell>
        </row>
        <row r="111">
          <cell r="AV111">
            <v>3</v>
          </cell>
          <cell r="AW111" t="b">
            <v>0</v>
          </cell>
        </row>
        <row r="111">
          <cell r="AY111" t="str">
            <v>Q15</v>
          </cell>
          <cell r="AZ111" t="b">
            <v>1</v>
          </cell>
        </row>
        <row r="111">
          <cell r="BB111" t="str">
            <v>ACTIF</v>
          </cell>
          <cell r="BC111" t="str">
            <v/>
          </cell>
          <cell r="BD111">
            <v>0</v>
          </cell>
        </row>
        <row r="112">
          <cell r="A112" t="str">
            <v>1000001973</v>
          </cell>
          <cell r="B112" t="str">
            <v>BOITE A GRAINS ADMIN</v>
          </cell>
          <cell r="C112">
            <v>0</v>
          </cell>
          <cell r="D112">
            <v>0</v>
          </cell>
          <cell r="E112">
            <v>0</v>
          </cell>
          <cell r="F112" t="str">
            <v>OUTAOUAIS</v>
          </cell>
          <cell r="G112" t="str">
            <v>NATUREL</v>
          </cell>
          <cell r="H112">
            <v>0</v>
          </cell>
        </row>
        <row r="112">
          <cell r="J112" t="str">
            <v>A</v>
          </cell>
        </row>
        <row r="112">
          <cell r="L112">
            <v>30</v>
          </cell>
          <cell r="M112">
            <v>0.05</v>
          </cell>
          <cell r="N112" t="str">
            <v>BGRN</v>
          </cell>
          <cell r="O112" t="str">
            <v>CLEF</v>
          </cell>
          <cell r="P112">
            <v>0</v>
          </cell>
          <cell r="Q112">
            <v>0</v>
          </cell>
          <cell r="R112">
            <v>5</v>
          </cell>
        </row>
        <row r="112"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 t="str">
            <v>1996/01/09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2">
          <cell r="AG112">
            <v>0</v>
          </cell>
          <cell r="AH112">
            <v>0</v>
          </cell>
          <cell r="AI112" t="str">
            <v/>
          </cell>
          <cell r="AJ112">
            <v>0</v>
          </cell>
          <cell r="AK112" t="str">
            <v>1000001973</v>
          </cell>
          <cell r="AL112" t="str">
            <v>1000001973       </v>
          </cell>
          <cell r="AM112" t="str">
            <v>1000001973 </v>
          </cell>
          <cell r="AN112" t="str">
            <v>1000001973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 t="str">
            <v>FR</v>
          </cell>
        </row>
        <row r="112">
          <cell r="AV112">
            <v>1</v>
          </cell>
          <cell r="AW112" t="b">
            <v>0</v>
          </cell>
        </row>
        <row r="112">
          <cell r="AY112" t="str">
            <v>Q07</v>
          </cell>
          <cell r="AZ112" t="b">
            <v>1</v>
          </cell>
        </row>
        <row r="112">
          <cell r="BB112" t="str">
            <v>ACTIF</v>
          </cell>
          <cell r="BC112" t="str">
            <v/>
          </cell>
          <cell r="BD112">
            <v>0</v>
          </cell>
        </row>
        <row r="113">
          <cell r="A113" t="str">
            <v>1000001727</v>
          </cell>
          <cell r="B113" t="str">
            <v>BOITE A GRAINS AYLMER</v>
          </cell>
          <cell r="C113" t="str">
            <v>186 av de la Colline</v>
          </cell>
          <cell r="D113" t="str">
            <v>Gatineau</v>
          </cell>
          <cell r="E113" t="str">
            <v>QC</v>
          </cell>
          <cell r="F113" t="str">
            <v>OUTAOUAIS</v>
          </cell>
          <cell r="G113" t="str">
            <v>NATUREL</v>
          </cell>
          <cell r="H113" t="str">
            <v>819-771-3000</v>
          </cell>
        </row>
        <row r="113">
          <cell r="J113" t="str">
            <v>A</v>
          </cell>
        </row>
        <row r="113">
          <cell r="L113">
            <v>30</v>
          </cell>
          <cell r="M113">
            <v>0.1</v>
          </cell>
          <cell r="N113" t="str">
            <v>BGRN</v>
          </cell>
          <cell r="O113" t="str">
            <v>BEAU</v>
          </cell>
          <cell r="P113" t="str">
            <v>PROCHAINE COMMANDE</v>
          </cell>
          <cell r="Q113" t="str">
            <v>EDU-FR</v>
          </cell>
          <cell r="R113">
            <v>10</v>
          </cell>
        </row>
        <row r="113">
          <cell r="T113" t="str">
            <v>Vincent VANDAMME</v>
          </cell>
          <cell r="U113" t="str">
            <v>aylmer@laboiteagrains.com</v>
          </cell>
          <cell r="V113">
            <v>0</v>
          </cell>
          <cell r="W113" t="str">
            <v>2025/07/24</v>
          </cell>
          <cell r="X113">
            <v>4240.32</v>
          </cell>
          <cell r="Y113">
            <v>27469.3</v>
          </cell>
          <cell r="Z113">
            <v>319830.98</v>
          </cell>
          <cell r="AA113" t="str">
            <v>1996/01/15</v>
          </cell>
          <cell r="AB113">
            <v>0</v>
          </cell>
          <cell r="AC113" t="str">
            <v>Mélanie LAURIN</v>
          </cell>
          <cell r="AD113" t="str">
            <v>aylmer@laboiteagrains.com</v>
          </cell>
          <cell r="AE113" t="str">
            <v>Rebecca ROCHON-LEPAGE</v>
          </cell>
        </row>
        <row r="113">
          <cell r="AG113" t="str">
            <v>Alexandre SAVARD</v>
          </cell>
          <cell r="AH113" t="str">
            <v>alexandre@laboiteagrains.com</v>
          </cell>
          <cell r="AI113" t="str">
            <v> #225</v>
          </cell>
          <cell r="AJ113">
            <v>0</v>
          </cell>
          <cell r="AK113" t="str">
            <v>PROCHAINE COMMANDE</v>
          </cell>
          <cell r="AL113" t="str">
            <v>1000001727       </v>
          </cell>
          <cell r="AM113" t="str">
            <v>1000001727 </v>
          </cell>
          <cell r="AN113" t="str">
            <v>1000001727</v>
          </cell>
          <cell r="AO113">
            <v>0</v>
          </cell>
          <cell r="AP113">
            <v>0</v>
          </cell>
          <cell r="AQ113" t="str">
            <v>J9J 1S6</v>
          </cell>
          <cell r="AR113">
            <v>0</v>
          </cell>
          <cell r="AS113">
            <v>0</v>
          </cell>
          <cell r="AT113" t="str">
            <v>FR</v>
          </cell>
        </row>
        <row r="113">
          <cell r="AV113">
            <v>6</v>
          </cell>
          <cell r="AW113" t="b">
            <v>0</v>
          </cell>
        </row>
        <row r="113">
          <cell r="AY113" t="str">
            <v>Q07</v>
          </cell>
          <cell r="AZ113" t="b">
            <v>1</v>
          </cell>
        </row>
        <row r="113">
          <cell r="BB113" t="str">
            <v>ACTIF</v>
          </cell>
          <cell r="BC113" t="str">
            <v/>
          </cell>
          <cell r="BD113" t="str">
            <v>rrlepage@laboiteagrains.com</v>
          </cell>
        </row>
        <row r="114">
          <cell r="A114" t="str">
            <v>1000001102</v>
          </cell>
          <cell r="B114" t="str">
            <v>BOITE A GRAINS GATINEAU</v>
          </cell>
          <cell r="C114" t="str">
            <v>325 boul Greber</v>
          </cell>
          <cell r="D114" t="str">
            <v>Gatineau</v>
          </cell>
          <cell r="E114" t="str">
            <v>QC</v>
          </cell>
          <cell r="F114" t="str">
            <v>OUTAOUAIS</v>
          </cell>
          <cell r="G114" t="str">
            <v>NATUREL</v>
          </cell>
          <cell r="H114" t="str">
            <v>819-771-3000</v>
          </cell>
        </row>
        <row r="114">
          <cell r="J114" t="str">
            <v>A</v>
          </cell>
        </row>
        <row r="114">
          <cell r="L114">
            <v>30</v>
          </cell>
          <cell r="M114">
            <v>0.1</v>
          </cell>
          <cell r="N114" t="str">
            <v>BGRN</v>
          </cell>
          <cell r="O114" t="str">
            <v>BEAU</v>
          </cell>
          <cell r="P114" t="str">
            <v>PROCHAINE COMMANDE</v>
          </cell>
          <cell r="Q114" t="str">
            <v>EDU-FR</v>
          </cell>
          <cell r="R114">
            <v>10</v>
          </cell>
        </row>
        <row r="114">
          <cell r="T114" t="str">
            <v>Jeannine LANDRY</v>
          </cell>
          <cell r="U114" t="str">
            <v>greber@laboiteagrains.com</v>
          </cell>
          <cell r="V114">
            <v>0</v>
          </cell>
          <cell r="W114" t="str">
            <v>2025/07/21</v>
          </cell>
          <cell r="X114">
            <v>9059.62</v>
          </cell>
          <cell r="Y114">
            <v>77872.38</v>
          </cell>
          <cell r="Z114">
            <v>684575.14</v>
          </cell>
          <cell r="AA114" t="str">
            <v>2004/07/08</v>
          </cell>
          <cell r="AB114">
            <v>0</v>
          </cell>
          <cell r="AC114" t="str">
            <v>Jeannine LANDRY</v>
          </cell>
          <cell r="AD114" t="str">
            <v>greber@laboiteagrains.com</v>
          </cell>
          <cell r="AE114" t="str">
            <v>Rebecca ROCHON-LEPAGE</v>
          </cell>
        </row>
        <row r="114">
          <cell r="AG114" t="str">
            <v>Alexandre SAVARD</v>
          </cell>
          <cell r="AH114" t="str">
            <v>alexandre@laboiteagrains.com</v>
          </cell>
          <cell r="AI114" t="str">
            <v> #225</v>
          </cell>
          <cell r="AJ114">
            <v>0</v>
          </cell>
          <cell r="AK114" t="str">
            <v>PROCHAINE COMMANDE</v>
          </cell>
          <cell r="AL114" t="str">
            <v>1000001102       </v>
          </cell>
          <cell r="AM114" t="str">
            <v>1000001102 </v>
          </cell>
          <cell r="AN114" t="str">
            <v>1000001102</v>
          </cell>
          <cell r="AO114">
            <v>0</v>
          </cell>
          <cell r="AP114">
            <v>0</v>
          </cell>
          <cell r="AQ114" t="str">
            <v>J8T 8J3</v>
          </cell>
          <cell r="AR114">
            <v>0</v>
          </cell>
          <cell r="AS114">
            <v>0</v>
          </cell>
          <cell r="AT114" t="str">
            <v>FR</v>
          </cell>
        </row>
        <row r="114">
          <cell r="AV114">
            <v>6</v>
          </cell>
          <cell r="AW114" t="b">
            <v>0</v>
          </cell>
        </row>
        <row r="114">
          <cell r="AY114" t="str">
            <v>Q07</v>
          </cell>
          <cell r="AZ114" t="b">
            <v>1</v>
          </cell>
        </row>
        <row r="114">
          <cell r="BB114" t="str">
            <v>ACTIF</v>
          </cell>
          <cell r="BC114" t="str">
            <v/>
          </cell>
          <cell r="BD114" t="str">
            <v>rrlepage@laboiteagrains.com</v>
          </cell>
        </row>
        <row r="115">
          <cell r="A115" t="str">
            <v>1000001103</v>
          </cell>
          <cell r="B115" t="str">
            <v>BOITE A GRAINS HULL</v>
          </cell>
          <cell r="C115" t="str">
            <v>581 boul St-Joseph</v>
          </cell>
          <cell r="D115" t="str">
            <v>Gatineau</v>
          </cell>
          <cell r="E115" t="str">
            <v>QC</v>
          </cell>
          <cell r="F115" t="str">
            <v>OUTAOUAIS</v>
          </cell>
          <cell r="G115" t="str">
            <v>NATUREL</v>
          </cell>
          <cell r="H115" t="str">
            <v>819-771-3000</v>
          </cell>
        </row>
        <row r="115">
          <cell r="J115" t="str">
            <v>A</v>
          </cell>
        </row>
        <row r="115">
          <cell r="L115">
            <v>30</v>
          </cell>
          <cell r="M115">
            <v>0.1</v>
          </cell>
          <cell r="N115" t="str">
            <v>BGRN</v>
          </cell>
          <cell r="O115" t="str">
            <v>BEAU</v>
          </cell>
          <cell r="P115" t="str">
            <v>PROCHAINE COMMANDE</v>
          </cell>
          <cell r="Q115" t="str">
            <v>EDU-FR</v>
          </cell>
          <cell r="R115">
            <v>10</v>
          </cell>
        </row>
        <row r="115">
          <cell r="T115" t="str">
            <v>Amanda LADOUCEUR</v>
          </cell>
          <cell r="U115" t="str">
            <v>hull@laboiteagrains.com</v>
          </cell>
          <cell r="V115">
            <v>0</v>
          </cell>
          <cell r="W115" t="str">
            <v>2025/07/15</v>
          </cell>
          <cell r="X115">
            <v>4251.21</v>
          </cell>
          <cell r="Y115">
            <v>29316.51</v>
          </cell>
          <cell r="Z115">
            <v>676129.77</v>
          </cell>
          <cell r="AA115" t="str">
            <v>1996/01/03</v>
          </cell>
          <cell r="AB115">
            <v>0</v>
          </cell>
          <cell r="AC115" t="str">
            <v>Amanda LADOUCEUR</v>
          </cell>
          <cell r="AD115" t="str">
            <v>hull@laboiteagrains.com</v>
          </cell>
          <cell r="AE115" t="str">
            <v>Rebecca ROCHON-LEPAGE</v>
          </cell>
        </row>
        <row r="115">
          <cell r="AG115" t="str">
            <v>Alexandre SAVARD</v>
          </cell>
          <cell r="AH115" t="str">
            <v>alexandre@laboiteagrains.com</v>
          </cell>
          <cell r="AI115" t="str">
            <v> #225</v>
          </cell>
          <cell r="AJ115">
            <v>0</v>
          </cell>
          <cell r="AK115" t="str">
            <v>PROCHAINE COMMANDE</v>
          </cell>
          <cell r="AL115" t="str">
            <v>1000001103       </v>
          </cell>
          <cell r="AM115" t="str">
            <v>1000001103 </v>
          </cell>
          <cell r="AN115" t="str">
            <v>1000001103</v>
          </cell>
          <cell r="AO115">
            <v>0</v>
          </cell>
          <cell r="AP115">
            <v>0</v>
          </cell>
          <cell r="AQ115" t="str">
            <v>J8Y 4A6</v>
          </cell>
          <cell r="AR115">
            <v>0</v>
          </cell>
          <cell r="AS115">
            <v>0</v>
          </cell>
          <cell r="AT115" t="str">
            <v>FR</v>
          </cell>
        </row>
        <row r="115">
          <cell r="AV115">
            <v>6</v>
          </cell>
          <cell r="AW115" t="b">
            <v>0</v>
          </cell>
        </row>
        <row r="115">
          <cell r="AY115" t="str">
            <v>Q07</v>
          </cell>
          <cell r="AZ115" t="b">
            <v>1</v>
          </cell>
        </row>
        <row r="115">
          <cell r="BB115" t="str">
            <v>ACTIF</v>
          </cell>
          <cell r="BC115" t="str">
            <v/>
          </cell>
          <cell r="BD115" t="str">
            <v>rrlepage@laboiteagrains.com</v>
          </cell>
        </row>
        <row r="116">
          <cell r="A116" t="str">
            <v>1000001104</v>
          </cell>
          <cell r="B116" t="str">
            <v>BOITE A GRAINS PLATEAU</v>
          </cell>
          <cell r="C116" t="str">
            <v>25 boul du Plateau</v>
          </cell>
          <cell r="D116" t="str">
            <v>Gatineau</v>
          </cell>
          <cell r="E116" t="str">
            <v>QC</v>
          </cell>
          <cell r="F116" t="str">
            <v>OUTAOUAIS</v>
          </cell>
          <cell r="G116" t="str">
            <v>NATUREL</v>
          </cell>
          <cell r="H116" t="str">
            <v>819-771-3000</v>
          </cell>
        </row>
        <row r="116">
          <cell r="J116" t="str">
            <v>A</v>
          </cell>
        </row>
        <row r="116">
          <cell r="L116">
            <v>30</v>
          </cell>
          <cell r="M116">
            <v>0.1</v>
          </cell>
          <cell r="N116" t="str">
            <v>BGRN</v>
          </cell>
          <cell r="O116" t="str">
            <v>BEAU</v>
          </cell>
          <cell r="P116" t="str">
            <v>PROCHAINE COMMANDE</v>
          </cell>
          <cell r="Q116" t="str">
            <v>EDU-FR</v>
          </cell>
          <cell r="R116">
            <v>10</v>
          </cell>
        </row>
        <row r="116">
          <cell r="T116" t="str">
            <v>Marcel LOYER</v>
          </cell>
          <cell r="U116" t="str">
            <v>plateau@laboiteagrains.com</v>
          </cell>
          <cell r="V116">
            <v>0</v>
          </cell>
          <cell r="W116" t="str">
            <v>2025/06/16</v>
          </cell>
          <cell r="X116">
            <v>3064.54</v>
          </cell>
          <cell r="Y116">
            <v>38717.57</v>
          </cell>
          <cell r="Z116">
            <v>215212.13</v>
          </cell>
          <cell r="AA116" t="str">
            <v>2004/07/08</v>
          </cell>
          <cell r="AB116">
            <v>0</v>
          </cell>
          <cell r="AC116" t="str">
            <v>Marcel LOYER</v>
          </cell>
          <cell r="AD116" t="str">
            <v>plateau@laboiteagrains.com</v>
          </cell>
          <cell r="AE116" t="str">
            <v>Rebecca ROCHON-LEPAGE</v>
          </cell>
        </row>
        <row r="116">
          <cell r="AG116" t="str">
            <v>Alexandre SAVARD</v>
          </cell>
          <cell r="AH116" t="str">
            <v>alexandre@laboiteagrains.com</v>
          </cell>
          <cell r="AI116" t="str">
            <v> #225</v>
          </cell>
          <cell r="AJ116">
            <v>0</v>
          </cell>
          <cell r="AK116" t="str">
            <v>PROCHAINE COMMANDE</v>
          </cell>
          <cell r="AL116" t="str">
            <v>1000001104       </v>
          </cell>
          <cell r="AM116" t="str">
            <v>1000001104 </v>
          </cell>
          <cell r="AN116" t="str">
            <v>1000001104</v>
          </cell>
          <cell r="AO116">
            <v>0</v>
          </cell>
          <cell r="AP116">
            <v>0</v>
          </cell>
          <cell r="AQ116" t="str">
            <v>J9A 3G1</v>
          </cell>
          <cell r="AR116">
            <v>0</v>
          </cell>
          <cell r="AS116">
            <v>0</v>
          </cell>
          <cell r="AT116" t="str">
            <v>FR</v>
          </cell>
        </row>
        <row r="116">
          <cell r="AV116">
            <v>6</v>
          </cell>
          <cell r="AW116" t="b">
            <v>0</v>
          </cell>
        </row>
        <row r="116">
          <cell r="AY116" t="str">
            <v>Q07</v>
          </cell>
          <cell r="AZ116" t="b">
            <v>1</v>
          </cell>
        </row>
        <row r="116">
          <cell r="BB116" t="str">
            <v>ACTIF</v>
          </cell>
          <cell r="BC116" t="str">
            <v/>
          </cell>
          <cell r="BD116" t="str">
            <v>rrlepage@laboiteagrains.com</v>
          </cell>
        </row>
        <row r="117">
          <cell r="A117" t="str">
            <v>1000001107</v>
          </cell>
          <cell r="B117" t="str">
            <v>BONNE BOUFFE</v>
          </cell>
          <cell r="C117" t="str">
            <v>185 Principale</v>
          </cell>
          <cell r="D117" t="str">
            <v>Granby</v>
          </cell>
          <cell r="E117" t="str">
            <v>QC</v>
          </cell>
          <cell r="F117" t="str">
            <v>RIVE SUD</v>
          </cell>
          <cell r="G117" t="str">
            <v>FABRICANT</v>
          </cell>
          <cell r="H117" t="str">
            <v>450-991-6011</v>
          </cell>
        </row>
        <row r="117">
          <cell r="J117" t="str">
            <v>E</v>
          </cell>
        </row>
        <row r="117">
          <cell r="L117">
            <v>30</v>
          </cell>
          <cell r="M117">
            <v>0.05</v>
          </cell>
          <cell r="N117">
            <v>0</v>
          </cell>
          <cell r="O117" t="str">
            <v>MAN</v>
          </cell>
          <cell r="P117">
            <v>0</v>
          </cell>
          <cell r="Q117" t="str">
            <v>0</v>
          </cell>
          <cell r="R117">
            <v>5</v>
          </cell>
        </row>
        <row r="117">
          <cell r="T117" t="str">
            <v>Jan-Soleil RIOUX MARCEAU</v>
          </cell>
          <cell r="U117" t="str">
            <v>info@bonnebouffesante.com</v>
          </cell>
          <cell r="V117">
            <v>0</v>
          </cell>
          <cell r="W117" t="str">
            <v>2023/05/31</v>
          </cell>
          <cell r="X117">
            <v>0</v>
          </cell>
          <cell r="Y117">
            <v>0</v>
          </cell>
          <cell r="Z117">
            <v>9447.23</v>
          </cell>
          <cell r="AA117" t="str">
            <v>2010/07/07</v>
          </cell>
          <cell r="AB117">
            <v>0</v>
          </cell>
          <cell r="AC117" t="str">
            <v>Jan-Soleil RIOUX MARCEAU</v>
          </cell>
          <cell r="AD117" t="str">
            <v>info@bonnebouffesante.com</v>
          </cell>
          <cell r="AE117">
            <v>0</v>
          </cell>
        </row>
        <row r="117">
          <cell r="AG117">
            <v>0</v>
          </cell>
          <cell r="AH117">
            <v>0</v>
          </cell>
          <cell r="AI117" t="str">
            <v/>
          </cell>
          <cell r="AJ117">
            <v>0</v>
          </cell>
          <cell r="AK117" t="str">
            <v>1000001107</v>
          </cell>
          <cell r="AL117" t="str">
            <v>1000001107       </v>
          </cell>
          <cell r="AM117" t="str">
            <v>1000001107 </v>
          </cell>
          <cell r="AN117" t="str">
            <v>1000001107</v>
          </cell>
          <cell r="AO117">
            <v>0</v>
          </cell>
          <cell r="AP117">
            <v>0</v>
          </cell>
          <cell r="AQ117" t="str">
            <v>J2G 2V5</v>
          </cell>
          <cell r="AR117">
            <v>0</v>
          </cell>
          <cell r="AS117">
            <v>0</v>
          </cell>
          <cell r="AT117" t="str">
            <v>FR</v>
          </cell>
        </row>
        <row r="117">
          <cell r="AV117">
            <v>1</v>
          </cell>
          <cell r="AW117" t="b">
            <v>0</v>
          </cell>
        </row>
        <row r="117">
          <cell r="AY117" t="str">
            <v>Q16</v>
          </cell>
          <cell r="AZ117" t="b">
            <v>1</v>
          </cell>
        </row>
        <row r="117">
          <cell r="BB117" t="str">
            <v>ACTIF</v>
          </cell>
          <cell r="BC117" t="str">
            <v/>
          </cell>
          <cell r="BD117">
            <v>0</v>
          </cell>
        </row>
        <row r="118">
          <cell r="A118" t="str">
            <v>5000001244</v>
          </cell>
          <cell r="B118" t="str">
            <v>BONNIE DOON HEALTH</v>
          </cell>
          <cell r="C118" t="str">
            <v>8515 A Main St</v>
          </cell>
          <cell r="D118" t="str">
            <v>Osoyoos</v>
          </cell>
          <cell r="E118" t="str">
            <v>BC</v>
          </cell>
          <cell r="F118" t="str">
            <v>BC INTER</v>
          </cell>
          <cell r="G118" t="str">
            <v>NATUREL</v>
          </cell>
          <cell r="H118" t="str">
            <v>250-495-6313</v>
          </cell>
        </row>
        <row r="118">
          <cell r="J118" t="str">
            <v>E</v>
          </cell>
        </row>
        <row r="118">
          <cell r="L118" t="str">
            <v>ATT VIR</v>
          </cell>
          <cell r="M118">
            <v>0.05</v>
          </cell>
          <cell r="N118">
            <v>0</v>
          </cell>
          <cell r="O118" t="str">
            <v>BEAU</v>
          </cell>
          <cell r="P118">
            <v>0</v>
          </cell>
          <cell r="Q118">
            <v>0</v>
          </cell>
          <cell r="R118">
            <v>5</v>
          </cell>
        </row>
        <row r="118"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2018/07/16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8">
          <cell r="AG118">
            <v>0</v>
          </cell>
          <cell r="AH118">
            <v>0</v>
          </cell>
          <cell r="AI118" t="str">
            <v/>
          </cell>
          <cell r="AJ118">
            <v>0</v>
          </cell>
          <cell r="AK118" t="str">
            <v>5000001244</v>
          </cell>
          <cell r="AL118" t="str">
            <v>5000001244       </v>
          </cell>
          <cell r="AM118" t="str">
            <v>5000001244 </v>
          </cell>
          <cell r="AN118" t="str">
            <v>5000001244</v>
          </cell>
          <cell r="AO118">
            <v>0</v>
          </cell>
          <cell r="AP118">
            <v>0</v>
          </cell>
          <cell r="AQ118" t="str">
            <v>V0H 1V0</v>
          </cell>
          <cell r="AR118">
            <v>0</v>
          </cell>
          <cell r="AS118">
            <v>0</v>
          </cell>
          <cell r="AT118" t="str">
            <v>EN</v>
          </cell>
        </row>
        <row r="118">
          <cell r="AV118">
            <v>1</v>
          </cell>
          <cell r="AW118" t="b">
            <v>0</v>
          </cell>
        </row>
        <row r="118">
          <cell r="AY118" t="str">
            <v>BC3</v>
          </cell>
          <cell r="AZ118" t="b">
            <v>0</v>
          </cell>
        </row>
        <row r="118">
          <cell r="BB118" t="str">
            <v>ACTIF</v>
          </cell>
          <cell r="BC118" t="str">
            <v/>
          </cell>
          <cell r="BD118">
            <v>0</v>
          </cell>
        </row>
        <row r="119">
          <cell r="A119" t="str">
            <v>5000002054</v>
          </cell>
          <cell r="B119" t="str">
            <v>BONVITA</v>
          </cell>
          <cell r="C119" t="str">
            <v>1458 Commercial dr</v>
          </cell>
          <cell r="D119" t="str">
            <v>Vancouver</v>
          </cell>
          <cell r="E119" t="str">
            <v>BC</v>
          </cell>
          <cell r="F119" t="str">
            <v>VANCOUVER</v>
          </cell>
          <cell r="G119" t="str">
            <v>NATUREL</v>
          </cell>
          <cell r="H119" t="str">
            <v>604-876-9355</v>
          </cell>
        </row>
        <row r="119">
          <cell r="J119" t="str">
            <v>E</v>
          </cell>
        </row>
        <row r="119">
          <cell r="L119" t="str">
            <v>ATT VIR</v>
          </cell>
          <cell r="M119">
            <v>0.05</v>
          </cell>
          <cell r="N119">
            <v>0</v>
          </cell>
          <cell r="O119" t="str">
            <v>BEAU</v>
          </cell>
          <cell r="P119">
            <v>0</v>
          </cell>
          <cell r="Q119">
            <v>0</v>
          </cell>
          <cell r="R119">
            <v>5</v>
          </cell>
        </row>
        <row r="119"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 t="str">
            <v>2018/01/10</v>
          </cell>
          <cell r="AB119">
            <v>0</v>
          </cell>
          <cell r="AC119">
            <v>0</v>
          </cell>
          <cell r="AD119" t="str">
            <v>hello.justnaturally@gmail.com</v>
          </cell>
          <cell r="AE119">
            <v>0</v>
          </cell>
        </row>
        <row r="119">
          <cell r="AG119">
            <v>0</v>
          </cell>
          <cell r="AH119">
            <v>0</v>
          </cell>
          <cell r="AI119" t="str">
            <v/>
          </cell>
          <cell r="AJ119">
            <v>0</v>
          </cell>
          <cell r="AK119" t="str">
            <v>5000002054</v>
          </cell>
          <cell r="AL119" t="str">
            <v>5000002054       </v>
          </cell>
          <cell r="AM119" t="str">
            <v>5000002054 </v>
          </cell>
          <cell r="AN119" t="str">
            <v>5000002054</v>
          </cell>
          <cell r="AO119">
            <v>0</v>
          </cell>
          <cell r="AP119">
            <v>0</v>
          </cell>
          <cell r="AQ119" t="str">
            <v>V5L 3X9</v>
          </cell>
          <cell r="AR119">
            <v>0</v>
          </cell>
          <cell r="AS119">
            <v>0</v>
          </cell>
          <cell r="AT119" t="str">
            <v>EN</v>
          </cell>
        </row>
        <row r="119">
          <cell r="AV119">
            <v>1</v>
          </cell>
          <cell r="AW119" t="b">
            <v>0</v>
          </cell>
        </row>
        <row r="119">
          <cell r="AY119" t="str">
            <v>BC1</v>
          </cell>
          <cell r="AZ119" t="b">
            <v>0</v>
          </cell>
        </row>
        <row r="119">
          <cell r="BB119" t="str">
            <v>ACTIF</v>
          </cell>
          <cell r="BC119" t="str">
            <v/>
          </cell>
          <cell r="BD119">
            <v>0</v>
          </cell>
        </row>
        <row r="120">
          <cell r="A120" t="str">
            <v>5000001245</v>
          </cell>
          <cell r="B120" t="str">
            <v>BOROWSKI'S HEALTH SPA</v>
          </cell>
          <cell r="C120" t="str">
            <v>437 St Anne's rd</v>
          </cell>
          <cell r="D120" t="str">
            <v>Winnipeg</v>
          </cell>
          <cell r="E120" t="str">
            <v>MB</v>
          </cell>
          <cell r="F120" t="str">
            <v>MANIT</v>
          </cell>
          <cell r="G120" t="str">
            <v>NATUREL</v>
          </cell>
          <cell r="H120" t="str">
            <v>204-257-7667</v>
          </cell>
        </row>
        <row r="120">
          <cell r="J120" t="str">
            <v>E</v>
          </cell>
        </row>
        <row r="120">
          <cell r="L120" t="str">
            <v>ATT VIR</v>
          </cell>
          <cell r="M120">
            <v>0.05</v>
          </cell>
          <cell r="N120">
            <v>0</v>
          </cell>
          <cell r="O120" t="str">
            <v>BEAU</v>
          </cell>
          <cell r="P120">
            <v>0</v>
          </cell>
          <cell r="Q120">
            <v>0</v>
          </cell>
          <cell r="R120">
            <v>5</v>
          </cell>
        </row>
        <row r="120">
          <cell r="T120">
            <v>0</v>
          </cell>
          <cell r="U120" t="str">
            <v>info@borowskis.ca</v>
          </cell>
          <cell r="V120">
            <v>0</v>
          </cell>
          <cell r="W120" t="str">
            <v>2015/01/01</v>
          </cell>
          <cell r="X120">
            <v>0</v>
          </cell>
          <cell r="Y120">
            <v>0</v>
          </cell>
          <cell r="Z120">
            <v>0</v>
          </cell>
          <cell r="AA120" t="str">
            <v>2015/01/01</v>
          </cell>
          <cell r="AB120">
            <v>0</v>
          </cell>
          <cell r="AC120">
            <v>0</v>
          </cell>
          <cell r="AD120" t="str">
            <v>info@borowskis.ca</v>
          </cell>
          <cell r="AE120">
            <v>0</v>
          </cell>
        </row>
        <row r="120">
          <cell r="AG120">
            <v>0</v>
          </cell>
          <cell r="AH120">
            <v>0</v>
          </cell>
          <cell r="AI120" t="str">
            <v/>
          </cell>
          <cell r="AJ120">
            <v>0</v>
          </cell>
          <cell r="AK120" t="str">
            <v>5000001245</v>
          </cell>
          <cell r="AL120" t="str">
            <v>5000001245       </v>
          </cell>
          <cell r="AM120" t="str">
            <v>5000001245 </v>
          </cell>
          <cell r="AN120" t="str">
            <v>5000001245</v>
          </cell>
          <cell r="AO120">
            <v>0</v>
          </cell>
          <cell r="AP120">
            <v>0</v>
          </cell>
          <cell r="AQ120" t="str">
            <v>R2M 3C7</v>
          </cell>
          <cell r="AR120">
            <v>0</v>
          </cell>
          <cell r="AS120">
            <v>0</v>
          </cell>
          <cell r="AT120" t="str">
            <v>EN</v>
          </cell>
        </row>
        <row r="120">
          <cell r="AV120">
            <v>1</v>
          </cell>
          <cell r="AW120" t="b">
            <v>0</v>
          </cell>
        </row>
        <row r="120">
          <cell r="AY120" t="str">
            <v>MB</v>
          </cell>
          <cell r="AZ120" t="b">
            <v>0</v>
          </cell>
        </row>
        <row r="120">
          <cell r="BB120" t="str">
            <v>ACTIF</v>
          </cell>
          <cell r="BC120" t="str">
            <v/>
          </cell>
          <cell r="BD120">
            <v>0</v>
          </cell>
        </row>
        <row r="121">
          <cell r="A121" t="str">
            <v>5000001246</v>
          </cell>
          <cell r="B121" t="str">
            <v>BOSOM BABIES</v>
          </cell>
          <cell r="C121" t="str">
            <v>12421 Stony Plain Road</v>
          </cell>
          <cell r="D121" t="str">
            <v>Edmonton</v>
          </cell>
          <cell r="E121" t="str">
            <v>AB</v>
          </cell>
          <cell r="F121" t="str">
            <v>EDMONTON</v>
          </cell>
          <cell r="G121" t="str">
            <v>NATUREL</v>
          </cell>
          <cell r="H121" t="str">
            <v>780-448-1384</v>
          </cell>
        </row>
        <row r="121">
          <cell r="J121" t="str">
            <v>E</v>
          </cell>
        </row>
        <row r="121">
          <cell r="L121" t="str">
            <v>ATT VIR</v>
          </cell>
          <cell r="M121">
            <v>0.05</v>
          </cell>
          <cell r="N121">
            <v>0</v>
          </cell>
          <cell r="O121" t="str">
            <v>BEAU</v>
          </cell>
          <cell r="P121">
            <v>0</v>
          </cell>
          <cell r="Q121">
            <v>0</v>
          </cell>
          <cell r="R121">
            <v>5</v>
          </cell>
        </row>
        <row r="121"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 t="str">
            <v>2015/09/02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1">
          <cell r="AG121">
            <v>0</v>
          </cell>
          <cell r="AH121">
            <v>0</v>
          </cell>
          <cell r="AI121" t="str">
            <v/>
          </cell>
          <cell r="AJ121">
            <v>0</v>
          </cell>
          <cell r="AK121" t="str">
            <v>5000001246</v>
          </cell>
          <cell r="AL121" t="str">
            <v>5000001246       </v>
          </cell>
          <cell r="AM121" t="str">
            <v>5000001246 </v>
          </cell>
          <cell r="AN121" t="str">
            <v>5000001246</v>
          </cell>
          <cell r="AO121">
            <v>0</v>
          </cell>
          <cell r="AP121">
            <v>0</v>
          </cell>
          <cell r="AQ121" t="str">
            <v>T5N 3N3</v>
          </cell>
          <cell r="AR121">
            <v>0</v>
          </cell>
          <cell r="AS121">
            <v>0</v>
          </cell>
          <cell r="AT121" t="str">
            <v>EN</v>
          </cell>
        </row>
        <row r="121">
          <cell r="AV121">
            <v>1</v>
          </cell>
          <cell r="AW121" t="b">
            <v>0</v>
          </cell>
        </row>
        <row r="121">
          <cell r="AY121" t="str">
            <v>AB2</v>
          </cell>
          <cell r="AZ121" t="b">
            <v>0</v>
          </cell>
        </row>
        <row r="121">
          <cell r="BB121" t="str">
            <v>ACTIF</v>
          </cell>
          <cell r="BC121" t="str">
            <v/>
          </cell>
          <cell r="BD121">
            <v>0</v>
          </cell>
        </row>
        <row r="122">
          <cell r="A122" t="str">
            <v>1000002197</v>
          </cell>
          <cell r="B122" t="str">
            <v>BOTANIX LEVERT</v>
          </cell>
          <cell r="C122" t="str">
            <v>1517 Route 117</v>
          </cell>
          <cell r="D122" t="str">
            <v>Mt-Blanc</v>
          </cell>
          <cell r="E122" t="str">
            <v>QC</v>
          </cell>
          <cell r="F122" t="str">
            <v>LAURENTIDES</v>
          </cell>
          <cell r="G122" t="str">
            <v>NATUREL</v>
          </cell>
          <cell r="H122" t="str">
            <v>819-688-2067</v>
          </cell>
        </row>
        <row r="122">
          <cell r="J122" t="str">
            <v>E</v>
          </cell>
        </row>
        <row r="122">
          <cell r="L122" t="str">
            <v>ATT VIR</v>
          </cell>
          <cell r="M122">
            <v>0.05</v>
          </cell>
          <cell r="N122">
            <v>0</v>
          </cell>
          <cell r="O122" t="str">
            <v>CLEF</v>
          </cell>
          <cell r="P122" t="str">
            <v>PROCHAINE COMMANDE</v>
          </cell>
          <cell r="Q122" t="str">
            <v>EDU-FR</v>
          </cell>
          <cell r="R122">
            <v>5</v>
          </cell>
        </row>
        <row r="122">
          <cell r="T122" t="str">
            <v>Constant LEVERT</v>
          </cell>
          <cell r="U122" t="str">
            <v>boucharde.botanix@outlook.com</v>
          </cell>
          <cell r="V122">
            <v>0</v>
          </cell>
          <cell r="W122" t="str">
            <v>2024/04/08</v>
          </cell>
          <cell r="X122">
            <v>0</v>
          </cell>
          <cell r="Y122">
            <v>499.12</v>
          </cell>
          <cell r="Z122">
            <v>499.12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2">
          <cell r="AG122" t="str">
            <v>Constant LEVERT</v>
          </cell>
          <cell r="AH122" t="str">
            <v>boucharde.botanix@outlook.com</v>
          </cell>
          <cell r="AI122" t="str">
            <v/>
          </cell>
          <cell r="AJ122">
            <v>0</v>
          </cell>
          <cell r="AK122" t="str">
            <v>PROCHAINE COMMANDE</v>
          </cell>
          <cell r="AL122" t="str">
            <v>1000002197       </v>
          </cell>
          <cell r="AM122" t="str">
            <v>1000002197 </v>
          </cell>
          <cell r="AN122" t="str">
            <v>1000002197</v>
          </cell>
          <cell r="AO122">
            <v>0</v>
          </cell>
          <cell r="AP122">
            <v>0</v>
          </cell>
          <cell r="AQ122" t="str">
            <v>J0T 2G0</v>
          </cell>
          <cell r="AR122">
            <v>0</v>
          </cell>
          <cell r="AS122">
            <v>0</v>
          </cell>
          <cell r="AT122" t="str">
            <v>FR</v>
          </cell>
        </row>
        <row r="122">
          <cell r="AV122">
            <v>1</v>
          </cell>
          <cell r="AW122" t="b">
            <v>0</v>
          </cell>
        </row>
        <row r="122">
          <cell r="AY122" t="str">
            <v>Q15</v>
          </cell>
          <cell r="AZ122" t="b">
            <v>1</v>
          </cell>
        </row>
        <row r="122">
          <cell r="BB122" t="str">
            <v>ACTIF</v>
          </cell>
          <cell r="BC122" t="str">
            <v/>
          </cell>
          <cell r="BD122">
            <v>0</v>
          </cell>
        </row>
        <row r="123">
          <cell r="A123" t="str">
            <v>1000001888</v>
          </cell>
          <cell r="B123" t="str">
            <v>BOULANGERIE CITRON CONFIT</v>
          </cell>
          <cell r="C123" t="str">
            <v>2356 rte 132 E</v>
          </cell>
          <cell r="D123" t="str">
            <v>Rimouski</v>
          </cell>
          <cell r="E123" t="str">
            <v>QC</v>
          </cell>
          <cell r="F123" t="str">
            <v>BAS ST-LAURENT</v>
          </cell>
          <cell r="G123" t="str">
            <v>FABRICANT</v>
          </cell>
          <cell r="H123" t="str">
            <v>418-736-1500</v>
          </cell>
        </row>
        <row r="123">
          <cell r="J123" t="str">
            <v>E</v>
          </cell>
        </row>
        <row r="123">
          <cell r="L123" t="str">
            <v>ATT VIR</v>
          </cell>
          <cell r="M123">
            <v>0.05</v>
          </cell>
          <cell r="N123">
            <v>0</v>
          </cell>
          <cell r="O123" t="str">
            <v>MAN</v>
          </cell>
          <cell r="P123" t="str">
            <v>1000001888</v>
          </cell>
          <cell r="Q123">
            <v>0</v>
          </cell>
          <cell r="R123">
            <v>5</v>
          </cell>
        </row>
        <row r="123"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3">
          <cell r="AG123">
            <v>0</v>
          </cell>
          <cell r="AH123">
            <v>0</v>
          </cell>
          <cell r="AI123" t="str">
            <v/>
          </cell>
          <cell r="AJ123">
            <v>0</v>
          </cell>
          <cell r="AK123" t="str">
            <v>1000001888</v>
          </cell>
          <cell r="AL123" t="str">
            <v>1000001888       </v>
          </cell>
          <cell r="AM123" t="str">
            <v>1000001888 </v>
          </cell>
          <cell r="AN123" t="str">
            <v>1000001888</v>
          </cell>
          <cell r="AO123">
            <v>0</v>
          </cell>
          <cell r="AP123">
            <v>0</v>
          </cell>
          <cell r="AQ123" t="str">
            <v>G0L 1B0</v>
          </cell>
          <cell r="AR123">
            <v>0</v>
          </cell>
          <cell r="AS123">
            <v>0</v>
          </cell>
          <cell r="AT123" t="str">
            <v>FR</v>
          </cell>
        </row>
        <row r="123">
          <cell r="AV123">
            <v>1</v>
          </cell>
          <cell r="AW123" t="b">
            <v>0</v>
          </cell>
        </row>
        <row r="123">
          <cell r="AY123" t="str">
            <v>Q01</v>
          </cell>
          <cell r="AZ123" t="b">
            <v>1</v>
          </cell>
        </row>
        <row r="123">
          <cell r="BB123" t="str">
            <v>ACTIF</v>
          </cell>
          <cell r="BC123" t="str">
            <v/>
          </cell>
          <cell r="BD123">
            <v>0</v>
          </cell>
        </row>
        <row r="124">
          <cell r="A124" t="str">
            <v>1000001889</v>
          </cell>
          <cell r="B124" t="str">
            <v>BOULANGERIE DESROSIERS</v>
          </cell>
          <cell r="C124" t="str">
            <v>500-1847 boul Perrot</v>
          </cell>
          <cell r="D124" t="str">
            <v>Ile Perrot</v>
          </cell>
          <cell r="E124" t="str">
            <v>QC</v>
          </cell>
          <cell r="F124" t="str">
            <v>RIVE SUD</v>
          </cell>
          <cell r="G124" t="str">
            <v>FABRICANT</v>
          </cell>
          <cell r="H124" t="str">
            <v>514-887-7535</v>
          </cell>
        </row>
        <row r="124">
          <cell r="J124" t="str">
            <v>E</v>
          </cell>
        </row>
        <row r="124">
          <cell r="L124" t="str">
            <v>ATT VIR</v>
          </cell>
          <cell r="M124">
            <v>0.05</v>
          </cell>
          <cell r="N124">
            <v>0</v>
          </cell>
          <cell r="O124" t="str">
            <v>MAN</v>
          </cell>
          <cell r="P124" t="str">
            <v>1000001889</v>
          </cell>
          <cell r="Q124">
            <v>0</v>
          </cell>
          <cell r="R124">
            <v>5</v>
          </cell>
        </row>
        <row r="124"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4">
          <cell r="AG124">
            <v>0</v>
          </cell>
          <cell r="AH124">
            <v>0</v>
          </cell>
          <cell r="AI124" t="str">
            <v/>
          </cell>
          <cell r="AJ124">
            <v>0</v>
          </cell>
          <cell r="AK124" t="str">
            <v>1000001889</v>
          </cell>
          <cell r="AL124" t="str">
            <v>1000001889       </v>
          </cell>
          <cell r="AM124" t="str">
            <v>1000001889 </v>
          </cell>
          <cell r="AN124" t="str">
            <v>1000001889</v>
          </cell>
          <cell r="AO124">
            <v>0</v>
          </cell>
          <cell r="AP124">
            <v>0</v>
          </cell>
          <cell r="AQ124" t="str">
            <v>J7V 7P2</v>
          </cell>
          <cell r="AR124">
            <v>0</v>
          </cell>
          <cell r="AS124">
            <v>0</v>
          </cell>
          <cell r="AT124" t="str">
            <v>FR</v>
          </cell>
        </row>
        <row r="124">
          <cell r="AV124">
            <v>1</v>
          </cell>
          <cell r="AW124" t="b">
            <v>0</v>
          </cell>
        </row>
        <row r="124">
          <cell r="AY124" t="str">
            <v>Q16</v>
          </cell>
          <cell r="AZ124" t="b">
            <v>1</v>
          </cell>
        </row>
        <row r="124">
          <cell r="BB124" t="str">
            <v>ACTIF</v>
          </cell>
          <cell r="BC124" t="str">
            <v/>
          </cell>
          <cell r="BD124">
            <v>0</v>
          </cell>
        </row>
        <row r="125">
          <cell r="A125" t="str">
            <v>1000002120</v>
          </cell>
          <cell r="B125" t="str">
            <v>BOULE MICHE</v>
          </cell>
          <cell r="C125" t="str">
            <v>1483 Ch Ste-Foy</v>
          </cell>
          <cell r="D125" t="str">
            <v>Québec</v>
          </cell>
          <cell r="E125" t="str">
            <v>QC</v>
          </cell>
          <cell r="F125" t="str">
            <v>QUÉBEC</v>
          </cell>
          <cell r="G125" t="str">
            <v>FABRICANT</v>
          </cell>
          <cell r="H125">
            <v>0</v>
          </cell>
        </row>
        <row r="125">
          <cell r="J125" t="str">
            <v>E</v>
          </cell>
        </row>
        <row r="125">
          <cell r="L125" t="str">
            <v>ATT VIR</v>
          </cell>
          <cell r="M125">
            <v>0.05</v>
          </cell>
          <cell r="N125">
            <v>0</v>
          </cell>
          <cell r="O125" t="str">
            <v>MAN</v>
          </cell>
          <cell r="P125">
            <v>0</v>
          </cell>
          <cell r="Q125">
            <v>0</v>
          </cell>
          <cell r="R125">
            <v>5</v>
          </cell>
        </row>
        <row r="125"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5">
          <cell r="AG125">
            <v>0</v>
          </cell>
          <cell r="AH125">
            <v>0</v>
          </cell>
          <cell r="AI125" t="str">
            <v/>
          </cell>
          <cell r="AJ125">
            <v>0</v>
          </cell>
          <cell r="AK125" t="str">
            <v>1000002120</v>
          </cell>
          <cell r="AL125" t="str">
            <v>1000002120       </v>
          </cell>
          <cell r="AM125" t="str">
            <v>1000002120 </v>
          </cell>
          <cell r="AN125" t="str">
            <v>1000002120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 t="str">
            <v>FR</v>
          </cell>
        </row>
        <row r="125">
          <cell r="AV125">
            <v>1</v>
          </cell>
          <cell r="AW125" t="b">
            <v>0</v>
          </cell>
        </row>
        <row r="125">
          <cell r="AY125" t="str">
            <v>Q03</v>
          </cell>
          <cell r="AZ125" t="b">
            <v>1</v>
          </cell>
        </row>
        <row r="125">
          <cell r="BB125" t="str">
            <v>ACTIF</v>
          </cell>
          <cell r="BC125" t="str">
            <v/>
          </cell>
          <cell r="BD125">
            <v>0</v>
          </cell>
        </row>
        <row r="126">
          <cell r="A126" t="str">
            <v>1000002144</v>
          </cell>
          <cell r="B126" t="str">
            <v>BOUTIN, JULIE</v>
          </cell>
          <cell r="C126" t="str">
            <v>60, rue John-A.-Scott</v>
          </cell>
          <cell r="D126" t="str">
            <v>Lévis</v>
          </cell>
          <cell r="E126" t="str">
            <v>QC</v>
          </cell>
          <cell r="F126" t="str">
            <v>QUÉBEC</v>
          </cell>
          <cell r="G126" t="str">
            <v>PROFESSIONNEL</v>
          </cell>
          <cell r="H126" t="str">
            <v>418-988-9112</v>
          </cell>
        </row>
        <row r="126">
          <cell r="J126" t="str">
            <v>CL</v>
          </cell>
        </row>
        <row r="126">
          <cell r="L126">
            <v>30</v>
          </cell>
          <cell r="M126">
            <v>0.05</v>
          </cell>
          <cell r="N126">
            <v>0</v>
          </cell>
          <cell r="O126" t="str">
            <v>WEB</v>
          </cell>
          <cell r="P126" t="str">
            <v>1007707304</v>
          </cell>
          <cell r="Q126">
            <v>0</v>
          </cell>
          <cell r="R126">
            <v>5</v>
          </cell>
        </row>
        <row r="126">
          <cell r="T126" t="str">
            <v>JULIE BOUTIN</v>
          </cell>
          <cell r="U126" t="str">
            <v>julie.boutin99@gmail.com</v>
          </cell>
          <cell r="V126">
            <v>0</v>
          </cell>
          <cell r="W126" t="str">
            <v>2024/05/09</v>
          </cell>
          <cell r="X126">
            <v>0</v>
          </cell>
          <cell r="Y126">
            <v>609.69</v>
          </cell>
          <cell r="Z126">
            <v>1895.64</v>
          </cell>
          <cell r="AA126" t="str">
            <v>2023/08/08</v>
          </cell>
          <cell r="AB126">
            <v>0</v>
          </cell>
          <cell r="AC126" t="str">
            <v>JULIE BOUTIN</v>
          </cell>
          <cell r="AD126" t="str">
            <v>julie.boutin99@gmail.com</v>
          </cell>
          <cell r="AE126" t="str">
            <v>JULIE BOUTIN</v>
          </cell>
        </row>
        <row r="126">
          <cell r="AG126">
            <v>0</v>
          </cell>
          <cell r="AH126">
            <v>0</v>
          </cell>
          <cell r="AI126" t="str">
            <v/>
          </cell>
          <cell r="AJ126">
            <v>0</v>
          </cell>
          <cell r="AK126" t="str">
            <v>1007707304</v>
          </cell>
          <cell r="AL126" t="str">
            <v>1000002144       </v>
          </cell>
          <cell r="AM126" t="str">
            <v>1000002144 </v>
          </cell>
          <cell r="AN126" t="str">
            <v>1000002144</v>
          </cell>
          <cell r="AO126">
            <v>0</v>
          </cell>
          <cell r="AP126">
            <v>0</v>
          </cell>
          <cell r="AQ126" t="str">
            <v>G6Z 8K7</v>
          </cell>
          <cell r="AR126">
            <v>0</v>
          </cell>
          <cell r="AS126" t="str">
            <v>RESIDENTIEL</v>
          </cell>
          <cell r="AT126" t="str">
            <v>FR</v>
          </cell>
        </row>
        <row r="126">
          <cell r="AV126">
            <v>1</v>
          </cell>
          <cell r="AW126" t="b">
            <v>0</v>
          </cell>
        </row>
        <row r="126">
          <cell r="AY126" t="str">
            <v>Q03</v>
          </cell>
          <cell r="AZ126" t="b">
            <v>1</v>
          </cell>
        </row>
        <row r="126">
          <cell r="BB126" t="str">
            <v>ACTIF</v>
          </cell>
          <cell r="BC126" t="str">
            <v/>
          </cell>
          <cell r="BD126" t="str">
            <v>julie.boutin99@gmail.com</v>
          </cell>
        </row>
        <row r="127">
          <cell r="A127" t="str">
            <v>6000001021</v>
          </cell>
          <cell r="B127" t="str">
            <v>BOUTIQUE JARDIN</v>
          </cell>
          <cell r="C127" t="str">
            <v>2205 chemin de la riviere</v>
          </cell>
          <cell r="D127" t="str">
            <v>Val-David</v>
          </cell>
          <cell r="E127" t="str">
            <v>QC</v>
          </cell>
          <cell r="F127">
            <v>0</v>
          </cell>
          <cell r="G127" t="str">
            <v>NATUREL</v>
          </cell>
          <cell r="H127">
            <v>0</v>
          </cell>
        </row>
        <row r="127">
          <cell r="J127" t="str">
            <v>E</v>
          </cell>
        </row>
        <row r="127">
          <cell r="L127" t="str">
            <v>ATT VIR</v>
          </cell>
          <cell r="M127">
            <v>0.05</v>
          </cell>
          <cell r="N127">
            <v>0</v>
          </cell>
          <cell r="O127" t="str">
            <v>CLEF</v>
          </cell>
          <cell r="P127" t="str">
            <v>1000000050</v>
          </cell>
          <cell r="Q127">
            <v>0</v>
          </cell>
          <cell r="R127">
            <v>5</v>
          </cell>
        </row>
        <row r="127">
          <cell r="T127">
            <v>0</v>
          </cell>
          <cell r="U127">
            <v>0</v>
          </cell>
          <cell r="V127">
            <v>0</v>
          </cell>
          <cell r="W127" t="str">
            <v>2025/07/31</v>
          </cell>
          <cell r="X127">
            <v>0</v>
          </cell>
          <cell r="Y127">
            <v>113318.83</v>
          </cell>
          <cell r="Z127">
            <v>1051634.43</v>
          </cell>
          <cell r="AA127" t="str">
            <v>2012/07/14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7">
          <cell r="AG127">
            <v>0</v>
          </cell>
          <cell r="AH127">
            <v>0</v>
          </cell>
          <cell r="AI127" t="str">
            <v/>
          </cell>
          <cell r="AJ127">
            <v>0</v>
          </cell>
          <cell r="AK127" t="str">
            <v>1000000050</v>
          </cell>
          <cell r="AL127" t="str">
            <v>6000001021       </v>
          </cell>
          <cell r="AM127" t="str">
            <v>6000001021 </v>
          </cell>
          <cell r="AN127" t="str">
            <v>6000001021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 t="str">
            <v>FR</v>
          </cell>
        </row>
        <row r="127">
          <cell r="AV127">
            <v>11</v>
          </cell>
          <cell r="AW127" t="b">
            <v>0</v>
          </cell>
        </row>
        <row r="127">
          <cell r="AY127">
            <v>0</v>
          </cell>
          <cell r="AZ127" t="b">
            <v>1</v>
          </cell>
        </row>
        <row r="127">
          <cell r="BB127" t="str">
            <v>ACTIF</v>
          </cell>
          <cell r="BC127" t="str">
            <v/>
          </cell>
          <cell r="BD127">
            <v>0</v>
          </cell>
        </row>
        <row r="128">
          <cell r="A128" t="str">
            <v>1000002052</v>
          </cell>
          <cell r="B128" t="str">
            <v>BOUTIQUE ENSO</v>
          </cell>
          <cell r="C128" t="str">
            <v>29 rue Du Cormier</v>
          </cell>
          <cell r="D128" t="str">
            <v>Beaupre</v>
          </cell>
          <cell r="E128" t="str">
            <v>QC</v>
          </cell>
          <cell r="F128" t="str">
            <v>QUÉBEC</v>
          </cell>
          <cell r="G128" t="str">
            <v>ONLINE</v>
          </cell>
          <cell r="H128" t="str">
            <v>418-271-1525</v>
          </cell>
        </row>
        <row r="128">
          <cell r="J128" t="str">
            <v>E</v>
          </cell>
        </row>
        <row r="128">
          <cell r="L128" t="str">
            <v>ATT VIR</v>
          </cell>
          <cell r="M128">
            <v>0.05</v>
          </cell>
          <cell r="N128">
            <v>0</v>
          </cell>
          <cell r="O128" t="str">
            <v>MAN</v>
          </cell>
          <cell r="P128">
            <v>0</v>
          </cell>
          <cell r="Q128">
            <v>0</v>
          </cell>
          <cell r="R128">
            <v>5</v>
          </cell>
        </row>
        <row r="128">
          <cell r="T128" t="str">
            <v>Maggie LAUNIERE</v>
          </cell>
          <cell r="U128" t="str">
            <v>info@boutiqueenso.com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 t="str">
            <v>2022/10/25</v>
          </cell>
          <cell r="AB128">
            <v>0</v>
          </cell>
          <cell r="AC128" t="str">
            <v>Maggie LAUNIERE</v>
          </cell>
          <cell r="AD128" t="str">
            <v>info@boutiqueenso.com</v>
          </cell>
          <cell r="AE128" t="str">
            <v>Maggie LAUNIERE</v>
          </cell>
        </row>
        <row r="128">
          <cell r="AG128">
            <v>0</v>
          </cell>
          <cell r="AH128">
            <v>0</v>
          </cell>
          <cell r="AI128" t="str">
            <v/>
          </cell>
          <cell r="AJ128">
            <v>0</v>
          </cell>
          <cell r="AK128" t="str">
            <v>1000002052</v>
          </cell>
          <cell r="AL128" t="str">
            <v>1000002052       </v>
          </cell>
          <cell r="AM128" t="str">
            <v>1000002052 </v>
          </cell>
          <cell r="AN128" t="str">
            <v>1000002052</v>
          </cell>
          <cell r="AO128">
            <v>0</v>
          </cell>
          <cell r="AP128">
            <v>0</v>
          </cell>
          <cell r="AQ128" t="str">
            <v>G0A 1E0</v>
          </cell>
          <cell r="AR128">
            <v>0</v>
          </cell>
          <cell r="AS128" t="str">
            <v>RESIDENTIEL</v>
          </cell>
          <cell r="AT128" t="str">
            <v>FR</v>
          </cell>
        </row>
        <row r="128">
          <cell r="AV128">
            <v>1</v>
          </cell>
          <cell r="AW128" t="b">
            <v>0</v>
          </cell>
        </row>
        <row r="128">
          <cell r="AY128" t="str">
            <v>Q03</v>
          </cell>
          <cell r="AZ128" t="b">
            <v>1</v>
          </cell>
        </row>
        <row r="128">
          <cell r="BB128" t="str">
            <v>ACTIF</v>
          </cell>
          <cell r="BC128" t="str">
            <v/>
          </cell>
          <cell r="BD128" t="str">
            <v>info@boutiqueenso.com</v>
          </cell>
        </row>
        <row r="129">
          <cell r="A129" t="str">
            <v>5000002183</v>
          </cell>
          <cell r="B129" t="str">
            <v>BOWNESIAN GROCER</v>
          </cell>
          <cell r="C129" t="str">
            <v>7948 Bowness rd NW</v>
          </cell>
          <cell r="D129" t="str">
            <v>Calgary</v>
          </cell>
          <cell r="E129" t="str">
            <v>AB</v>
          </cell>
          <cell r="F129" t="str">
            <v>CALGARY</v>
          </cell>
          <cell r="G129" t="str">
            <v>NATUREL</v>
          </cell>
          <cell r="H129" t="str">
            <v>403-288-2988</v>
          </cell>
        </row>
        <row r="129">
          <cell r="J129" t="str">
            <v>E</v>
          </cell>
        </row>
        <row r="129">
          <cell r="L129" t="str">
            <v>ATT VIR</v>
          </cell>
          <cell r="M129">
            <v>0.05</v>
          </cell>
          <cell r="N129">
            <v>0</v>
          </cell>
          <cell r="O129" t="str">
            <v>BEAU</v>
          </cell>
          <cell r="P129">
            <v>0</v>
          </cell>
          <cell r="Q129">
            <v>0</v>
          </cell>
          <cell r="R129">
            <v>5</v>
          </cell>
        </row>
        <row r="129"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 t="str">
            <v>2020/07/31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29">
          <cell r="AG129">
            <v>0</v>
          </cell>
          <cell r="AH129">
            <v>0</v>
          </cell>
          <cell r="AI129" t="str">
            <v/>
          </cell>
          <cell r="AJ129">
            <v>0</v>
          </cell>
          <cell r="AK129" t="str">
            <v>5000002183</v>
          </cell>
          <cell r="AL129" t="str">
            <v>5000002183       </v>
          </cell>
          <cell r="AM129" t="str">
            <v>5000002183 </v>
          </cell>
          <cell r="AN129" t="str">
            <v>5000002183</v>
          </cell>
          <cell r="AO129">
            <v>0</v>
          </cell>
          <cell r="AP129">
            <v>0</v>
          </cell>
          <cell r="AQ129" t="str">
            <v>T3B 0H2</v>
          </cell>
          <cell r="AR129">
            <v>0</v>
          </cell>
          <cell r="AS129">
            <v>0</v>
          </cell>
          <cell r="AT129" t="str">
            <v>EN</v>
          </cell>
        </row>
        <row r="129">
          <cell r="AV129">
            <v>1</v>
          </cell>
          <cell r="AW129" t="b">
            <v>0</v>
          </cell>
        </row>
        <row r="129">
          <cell r="AY129" t="str">
            <v>AB1</v>
          </cell>
          <cell r="AZ129" t="b">
            <v>0</v>
          </cell>
        </row>
        <row r="129">
          <cell r="BB129" t="str">
            <v>ACTIF</v>
          </cell>
          <cell r="BC129" t="str">
            <v/>
          </cell>
          <cell r="BD129">
            <v>0</v>
          </cell>
        </row>
        <row r="130">
          <cell r="A130" t="str">
            <v>5000001248</v>
          </cell>
          <cell r="B130" t="str">
            <v>BOWNESS HEALTH FOODS</v>
          </cell>
          <cell r="C130" t="str">
            <v>6435 Bowness Rd</v>
          </cell>
          <cell r="D130" t="str">
            <v>Calgary</v>
          </cell>
          <cell r="E130" t="str">
            <v>AB</v>
          </cell>
          <cell r="F130" t="str">
            <v>CALGARY</v>
          </cell>
          <cell r="G130" t="str">
            <v>NATUREL</v>
          </cell>
          <cell r="H130" t="str">
            <v>403-286-2224</v>
          </cell>
        </row>
        <row r="130">
          <cell r="J130" t="str">
            <v>E</v>
          </cell>
        </row>
        <row r="130">
          <cell r="L130" t="str">
            <v>ATT VIR</v>
          </cell>
          <cell r="M130">
            <v>0.05</v>
          </cell>
          <cell r="N130">
            <v>0</v>
          </cell>
          <cell r="O130" t="str">
            <v>BEAU</v>
          </cell>
          <cell r="P130">
            <v>0</v>
          </cell>
          <cell r="Q130">
            <v>0</v>
          </cell>
          <cell r="R130">
            <v>5</v>
          </cell>
        </row>
        <row r="130"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 t="str">
            <v>2015/09/02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0">
          <cell r="AG130">
            <v>0</v>
          </cell>
          <cell r="AH130">
            <v>0</v>
          </cell>
          <cell r="AI130" t="str">
            <v/>
          </cell>
          <cell r="AJ130">
            <v>0</v>
          </cell>
          <cell r="AK130" t="str">
            <v>5000001248</v>
          </cell>
          <cell r="AL130" t="str">
            <v>5000001248       </v>
          </cell>
          <cell r="AM130" t="str">
            <v>5000001248 </v>
          </cell>
          <cell r="AN130" t="str">
            <v>5000001248</v>
          </cell>
          <cell r="AO130">
            <v>0</v>
          </cell>
          <cell r="AP130">
            <v>0</v>
          </cell>
          <cell r="AQ130" t="str">
            <v>T3B 0E6</v>
          </cell>
          <cell r="AR130">
            <v>0</v>
          </cell>
          <cell r="AS130">
            <v>0</v>
          </cell>
          <cell r="AT130" t="str">
            <v>EN</v>
          </cell>
        </row>
        <row r="130">
          <cell r="AV130">
            <v>1</v>
          </cell>
          <cell r="AW130" t="b">
            <v>0</v>
          </cell>
        </row>
        <row r="130">
          <cell r="AY130" t="str">
            <v>AB1</v>
          </cell>
          <cell r="AZ130" t="b">
            <v>0</v>
          </cell>
        </row>
        <row r="130">
          <cell r="BB130" t="str">
            <v>ACTIF</v>
          </cell>
          <cell r="BC130" t="str">
            <v/>
          </cell>
          <cell r="BD130">
            <v>0</v>
          </cell>
        </row>
        <row r="131">
          <cell r="A131" t="str">
            <v>1000001120</v>
          </cell>
          <cell r="B131" t="str">
            <v>BRANCHE OLIVIER WELL</v>
          </cell>
          <cell r="C131" t="str">
            <v>4342 Wellington</v>
          </cell>
          <cell r="D131" t="str">
            <v>Montréal</v>
          </cell>
          <cell r="E131" t="str">
            <v>QC</v>
          </cell>
          <cell r="F131" t="str">
            <v>MONTRÉAL</v>
          </cell>
          <cell r="G131" t="str">
            <v>NATUREL</v>
          </cell>
          <cell r="H131" t="str">
            <v>514-768-5930</v>
          </cell>
        </row>
        <row r="131">
          <cell r="J131" t="str">
            <v>E</v>
          </cell>
        </row>
        <row r="131">
          <cell r="L131">
            <v>30</v>
          </cell>
          <cell r="M131">
            <v>0.05</v>
          </cell>
          <cell r="N131" t="str">
            <v>BRO</v>
          </cell>
          <cell r="O131" t="str">
            <v>CLEF</v>
          </cell>
          <cell r="P131" t="str">
            <v>PROCHAINE COMMANDE</v>
          </cell>
          <cell r="Q131" t="str">
            <v>EDU-FR</v>
          </cell>
          <cell r="R131">
            <v>5</v>
          </cell>
        </row>
        <row r="131">
          <cell r="T131" t="str">
            <v>Ammar HAIDAR</v>
          </cell>
          <cell r="U131" t="str">
            <v>karbala@yahoo.com</v>
          </cell>
          <cell r="V131">
            <v>0</v>
          </cell>
          <cell r="W131" t="str">
            <v>2025/05/26</v>
          </cell>
          <cell r="X131">
            <v>1431.01</v>
          </cell>
          <cell r="Y131">
            <v>9033.81</v>
          </cell>
          <cell r="Z131">
            <v>10621.22</v>
          </cell>
          <cell r="AA131" t="str">
            <v>2016/12/08</v>
          </cell>
          <cell r="AB131">
            <v>0</v>
          </cell>
          <cell r="AC131">
            <v>0</v>
          </cell>
          <cell r="AD131" t="str">
            <v>commandes@branchedolivier.com</v>
          </cell>
          <cell r="AE131" t="str">
            <v>Ammar HAIDAR</v>
          </cell>
        </row>
        <row r="131">
          <cell r="AG131" t="str">
            <v>Ammar HAIDAR</v>
          </cell>
          <cell r="AH131" t="str">
            <v>karbala@yahoo.com</v>
          </cell>
          <cell r="AI131" t="str">
            <v/>
          </cell>
          <cell r="AJ131">
            <v>0</v>
          </cell>
          <cell r="AK131" t="str">
            <v>PROCHAINE COMMANDE</v>
          </cell>
          <cell r="AL131" t="str">
            <v>1000001120       </v>
          </cell>
          <cell r="AM131" t="str">
            <v>1000001120 </v>
          </cell>
          <cell r="AN131" t="str">
            <v>1000001120</v>
          </cell>
          <cell r="AO131">
            <v>0</v>
          </cell>
          <cell r="AP131">
            <v>0</v>
          </cell>
          <cell r="AQ131" t="str">
            <v>H4G 1W4</v>
          </cell>
          <cell r="AR131">
            <v>0</v>
          </cell>
          <cell r="AS131">
            <v>0</v>
          </cell>
          <cell r="AT131" t="str">
            <v>EN</v>
          </cell>
        </row>
        <row r="131">
          <cell r="AV131">
            <v>1</v>
          </cell>
          <cell r="AW131" t="b">
            <v>0</v>
          </cell>
        </row>
        <row r="131">
          <cell r="AY131" t="str">
            <v>Q06</v>
          </cell>
          <cell r="AZ131" t="b">
            <v>0</v>
          </cell>
        </row>
        <row r="131">
          <cell r="BB131" t="str">
            <v>ACTIF</v>
          </cell>
          <cell r="BC131" t="str">
            <v/>
          </cell>
          <cell r="BD131" t="str">
            <v>karbala@yahoo.com</v>
          </cell>
        </row>
        <row r="132">
          <cell r="A132" t="str">
            <v>5000001251</v>
          </cell>
          <cell r="B132" t="str">
            <v>BRICE WATER</v>
          </cell>
          <cell r="C132" t="str">
            <v>137 Goulet St</v>
          </cell>
          <cell r="D132" t="str">
            <v>Winnipeg</v>
          </cell>
          <cell r="E132" t="str">
            <v>MB</v>
          </cell>
          <cell r="F132" t="str">
            <v>MANIT</v>
          </cell>
          <cell r="G132" t="str">
            <v>NATUREL</v>
          </cell>
          <cell r="H132" t="str">
            <v>204-233-1507</v>
          </cell>
        </row>
        <row r="132">
          <cell r="J132" t="str">
            <v>E</v>
          </cell>
        </row>
        <row r="132">
          <cell r="L132" t="str">
            <v>ATT VIR</v>
          </cell>
          <cell r="M132">
            <v>0.05</v>
          </cell>
          <cell r="N132">
            <v>0</v>
          </cell>
          <cell r="O132" t="str">
            <v>BEAU</v>
          </cell>
          <cell r="P132">
            <v>0</v>
          </cell>
          <cell r="Q132">
            <v>0</v>
          </cell>
          <cell r="R132">
            <v>5</v>
          </cell>
        </row>
        <row r="132">
          <cell r="T132">
            <v>0</v>
          </cell>
          <cell r="U132" t="str">
            <v>joycelitton@hotmail.com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 t="str">
            <v>2015/09/02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2">
          <cell r="AG132">
            <v>0</v>
          </cell>
          <cell r="AH132">
            <v>0</v>
          </cell>
          <cell r="AI132" t="str">
            <v/>
          </cell>
          <cell r="AJ132">
            <v>0</v>
          </cell>
          <cell r="AK132" t="str">
            <v>5000001251</v>
          </cell>
          <cell r="AL132" t="str">
            <v>5000001251       </v>
          </cell>
          <cell r="AM132" t="str">
            <v>5000001251 </v>
          </cell>
          <cell r="AN132" t="str">
            <v>5000001251</v>
          </cell>
          <cell r="AO132">
            <v>0</v>
          </cell>
          <cell r="AP132">
            <v>0</v>
          </cell>
          <cell r="AQ132" t="str">
            <v>R2H 0R6</v>
          </cell>
          <cell r="AR132">
            <v>0</v>
          </cell>
          <cell r="AS132">
            <v>0</v>
          </cell>
          <cell r="AT132" t="str">
            <v>EN</v>
          </cell>
        </row>
        <row r="132">
          <cell r="AV132">
            <v>1</v>
          </cell>
          <cell r="AW132" t="b">
            <v>0</v>
          </cell>
        </row>
        <row r="132">
          <cell r="AY132" t="str">
            <v>MB</v>
          </cell>
          <cell r="AZ132" t="b">
            <v>0</v>
          </cell>
        </row>
        <row r="132">
          <cell r="BB132" t="str">
            <v>ACTIF</v>
          </cell>
          <cell r="BC132" t="str">
            <v/>
          </cell>
          <cell r="BD132">
            <v>0</v>
          </cell>
        </row>
        <row r="133">
          <cell r="A133" t="str">
            <v>1000001890</v>
          </cell>
          <cell r="B133" t="str">
            <v>BRICOLEUSES</v>
          </cell>
          <cell r="C133" t="str">
            <v>480 Frontenac</v>
          </cell>
          <cell r="D133" t="str">
            <v>Berthierville</v>
          </cell>
          <cell r="E133" t="str">
            <v>QC</v>
          </cell>
          <cell r="F133" t="str">
            <v>RIVE SUD</v>
          </cell>
          <cell r="G133" t="str">
            <v>FABRICANT</v>
          </cell>
          <cell r="H133" t="str">
            <v>450-499-4520</v>
          </cell>
        </row>
        <row r="133">
          <cell r="J133" t="str">
            <v>E</v>
          </cell>
        </row>
        <row r="133">
          <cell r="L133" t="str">
            <v>ATT VIR</v>
          </cell>
          <cell r="M133">
            <v>0.05</v>
          </cell>
          <cell r="N133">
            <v>0</v>
          </cell>
          <cell r="O133" t="str">
            <v>MAN</v>
          </cell>
          <cell r="P133" t="str">
            <v>1000001890</v>
          </cell>
          <cell r="Q133">
            <v>0</v>
          </cell>
          <cell r="R133">
            <v>5</v>
          </cell>
        </row>
        <row r="133"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3">
          <cell r="AG133">
            <v>0</v>
          </cell>
          <cell r="AH133">
            <v>0</v>
          </cell>
          <cell r="AI133" t="str">
            <v/>
          </cell>
          <cell r="AJ133">
            <v>0</v>
          </cell>
          <cell r="AK133" t="str">
            <v>1000001890</v>
          </cell>
          <cell r="AL133" t="str">
            <v>1000001890       </v>
          </cell>
          <cell r="AM133" t="str">
            <v>1000001890 </v>
          </cell>
          <cell r="AN133" t="str">
            <v>1000001890</v>
          </cell>
          <cell r="AO133">
            <v>0</v>
          </cell>
          <cell r="AP133">
            <v>0</v>
          </cell>
          <cell r="AQ133" t="str">
            <v>J0K 1A0</v>
          </cell>
          <cell r="AR133">
            <v>0</v>
          </cell>
          <cell r="AS133">
            <v>0</v>
          </cell>
          <cell r="AT133" t="str">
            <v>FR</v>
          </cell>
        </row>
        <row r="133">
          <cell r="AV133">
            <v>1</v>
          </cell>
          <cell r="AW133" t="b">
            <v>0</v>
          </cell>
        </row>
        <row r="133">
          <cell r="AY133" t="str">
            <v>Q16</v>
          </cell>
          <cell r="AZ133" t="b">
            <v>1</v>
          </cell>
        </row>
        <row r="133">
          <cell r="BB133" t="str">
            <v>ACTIF</v>
          </cell>
          <cell r="BC133" t="str">
            <v/>
          </cell>
          <cell r="BD133">
            <v>0</v>
          </cell>
        </row>
        <row r="134">
          <cell r="A134" t="str">
            <v>5000001252</v>
          </cell>
          <cell r="B134" t="str">
            <v>BRILLANCE HEALTH</v>
          </cell>
          <cell r="C134" t="str">
            <v>8333 Sweet ave  #A 1610</v>
          </cell>
          <cell r="D134" t="str">
            <v>Richmond</v>
          </cell>
          <cell r="E134" t="str">
            <v>BC</v>
          </cell>
          <cell r="F134" t="str">
            <v>VANCOUVER</v>
          </cell>
          <cell r="G134" t="str">
            <v>NATUREL</v>
          </cell>
          <cell r="H134" t="str">
            <v>778-323-1683</v>
          </cell>
        </row>
        <row r="134">
          <cell r="J134" t="str">
            <v>E</v>
          </cell>
        </row>
        <row r="134">
          <cell r="L134" t="str">
            <v>ATT VIR</v>
          </cell>
          <cell r="M134">
            <v>0.05</v>
          </cell>
          <cell r="N134">
            <v>0</v>
          </cell>
          <cell r="O134" t="str">
            <v>BEAU</v>
          </cell>
          <cell r="P134">
            <v>0</v>
          </cell>
          <cell r="Q134">
            <v>0</v>
          </cell>
          <cell r="R134">
            <v>5</v>
          </cell>
        </row>
        <row r="134">
          <cell r="T134">
            <v>0</v>
          </cell>
          <cell r="U134" t="str">
            <v>info@brilliancehealth.com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 t="str">
            <v>2018/01/12</v>
          </cell>
          <cell r="AB134">
            <v>0</v>
          </cell>
          <cell r="AC134">
            <v>0</v>
          </cell>
          <cell r="AD134" t="str">
            <v>info@brilliancehealth.com</v>
          </cell>
          <cell r="AE134">
            <v>0</v>
          </cell>
        </row>
        <row r="134">
          <cell r="AG134">
            <v>0</v>
          </cell>
          <cell r="AH134">
            <v>0</v>
          </cell>
          <cell r="AI134" t="str">
            <v/>
          </cell>
          <cell r="AJ134">
            <v>0</v>
          </cell>
          <cell r="AK134" t="str">
            <v>5000001252</v>
          </cell>
          <cell r="AL134" t="str">
            <v>5000001252       </v>
          </cell>
          <cell r="AM134" t="str">
            <v>5000001252 </v>
          </cell>
          <cell r="AN134" t="str">
            <v>5000001252</v>
          </cell>
          <cell r="AO134">
            <v>0</v>
          </cell>
          <cell r="AP134">
            <v>0</v>
          </cell>
          <cell r="AQ134" t="str">
            <v>V6X 0P4</v>
          </cell>
          <cell r="AR134">
            <v>0</v>
          </cell>
          <cell r="AS134">
            <v>0</v>
          </cell>
          <cell r="AT134" t="str">
            <v>EN</v>
          </cell>
        </row>
        <row r="134">
          <cell r="AV134">
            <v>1</v>
          </cell>
          <cell r="AW134" t="b">
            <v>0</v>
          </cell>
        </row>
        <row r="134">
          <cell r="AY134" t="str">
            <v>BC1</v>
          </cell>
          <cell r="AZ134" t="b">
            <v>0</v>
          </cell>
        </row>
        <row r="134">
          <cell r="BB134" t="str">
            <v>ACTIF</v>
          </cell>
          <cell r="BC134" t="str">
            <v/>
          </cell>
          <cell r="BD134">
            <v>0</v>
          </cell>
        </row>
        <row r="135">
          <cell r="A135" t="str">
            <v>1000001124</v>
          </cell>
          <cell r="B135" t="str">
            <v>BRULERIE GATINEAU</v>
          </cell>
          <cell r="C135" t="str">
            <v>69 boul St-Joseph</v>
          </cell>
          <cell r="D135" t="str">
            <v>Gatineau</v>
          </cell>
          <cell r="E135" t="str">
            <v>QC</v>
          </cell>
          <cell r="F135" t="str">
            <v>OUTAOUAIS</v>
          </cell>
          <cell r="G135" t="str">
            <v>NATUREL</v>
          </cell>
          <cell r="H135" t="str">
            <v>819-778-0109</v>
          </cell>
        </row>
        <row r="135">
          <cell r="J135" t="str">
            <v>E</v>
          </cell>
        </row>
        <row r="135">
          <cell r="L135">
            <v>30</v>
          </cell>
          <cell r="M135">
            <v>0.15</v>
          </cell>
          <cell r="N135">
            <v>0</v>
          </cell>
          <cell r="O135" t="str">
            <v>BEAU</v>
          </cell>
          <cell r="P135">
            <v>0</v>
          </cell>
          <cell r="Q135">
            <v>0</v>
          </cell>
          <cell r="R135">
            <v>15</v>
          </cell>
        </row>
        <row r="135">
          <cell r="T135" t="str">
            <v>Dominique LAURIAULT</v>
          </cell>
          <cell r="U135" t="str">
            <v>cafelabrulerie@videotron.ca</v>
          </cell>
          <cell r="V135">
            <v>0</v>
          </cell>
          <cell r="W135" t="str">
            <v>2025/04/30</v>
          </cell>
          <cell r="X135">
            <v>0</v>
          </cell>
          <cell r="Y135">
            <v>1663.19</v>
          </cell>
          <cell r="Z135">
            <v>36211</v>
          </cell>
          <cell r="AA135" t="str">
            <v>2015/10/07</v>
          </cell>
          <cell r="AB135">
            <v>0</v>
          </cell>
          <cell r="AC135" t="str">
            <v>Johanne BEGIN</v>
          </cell>
          <cell r="AD135" t="str">
            <v>cliniquesante@labrulerie.ca</v>
          </cell>
          <cell r="AE135" t="str">
            <v>Suzie PERREAULT</v>
          </cell>
        </row>
        <row r="135">
          <cell r="AG135" t="str">
            <v>Johanne BÉGIN</v>
          </cell>
          <cell r="AH135" t="str">
            <v>cliniquesante@labrulerie.ca</v>
          </cell>
          <cell r="AI135" t="str">
            <v/>
          </cell>
          <cell r="AJ135">
            <v>0</v>
          </cell>
          <cell r="AK135" t="str">
            <v>1000001124</v>
          </cell>
          <cell r="AL135" t="str">
            <v>1000001124       </v>
          </cell>
          <cell r="AM135" t="str">
            <v>1000001124 </v>
          </cell>
          <cell r="AN135" t="str">
            <v>1000001124</v>
          </cell>
          <cell r="AO135">
            <v>0</v>
          </cell>
          <cell r="AP135">
            <v>0</v>
          </cell>
          <cell r="AQ135" t="str">
            <v>J8Y 3W2</v>
          </cell>
          <cell r="AR135">
            <v>0</v>
          </cell>
          <cell r="AS135">
            <v>0</v>
          </cell>
          <cell r="AT135" t="str">
            <v>FR</v>
          </cell>
        </row>
        <row r="135">
          <cell r="AV135">
            <v>1</v>
          </cell>
          <cell r="AW135" t="b">
            <v>0</v>
          </cell>
        </row>
        <row r="135">
          <cell r="AY135" t="str">
            <v>Q07</v>
          </cell>
          <cell r="AZ135" t="b">
            <v>1</v>
          </cell>
        </row>
        <row r="135">
          <cell r="BB135" t="str">
            <v>ACTIF</v>
          </cell>
          <cell r="BC135" t="str">
            <v/>
          </cell>
          <cell r="BD135" t="str">
            <v>cafelabrulerie@videotron.ca</v>
          </cell>
        </row>
        <row r="136">
          <cell r="A136" t="str">
            <v>5000001254</v>
          </cell>
          <cell r="B136" t="str">
            <v>BUFFALO HEAD CO-OP</v>
          </cell>
          <cell r="C136" t="str">
            <v>BOX 44</v>
          </cell>
          <cell r="D136" t="str">
            <v>Buffalo Head Prairie</v>
          </cell>
          <cell r="E136" t="str">
            <v>AB</v>
          </cell>
          <cell r="F136" t="str">
            <v>EDMONTON</v>
          </cell>
          <cell r="G136" t="str">
            <v>NATUREL</v>
          </cell>
          <cell r="H136" t="str">
            <v>780-928-2421</v>
          </cell>
        </row>
        <row r="136">
          <cell r="J136" t="str">
            <v>E</v>
          </cell>
        </row>
        <row r="136">
          <cell r="L136">
            <v>30</v>
          </cell>
          <cell r="M136">
            <v>0.05</v>
          </cell>
          <cell r="N136">
            <v>0</v>
          </cell>
          <cell r="O136" t="str">
            <v>BEAU</v>
          </cell>
          <cell r="P136" t="str">
            <v>1009282421</v>
          </cell>
          <cell r="Q136" t="str">
            <v>LSMITH</v>
          </cell>
          <cell r="R136">
            <v>5</v>
          </cell>
        </row>
        <row r="136">
          <cell r="T136" t="str">
            <v>Tim HARMS</v>
          </cell>
          <cell r="U136" t="str">
            <v>herbs.bhpc@gmail.com</v>
          </cell>
          <cell r="V136">
            <v>0</v>
          </cell>
          <cell r="W136" t="str">
            <v>2024/01/15</v>
          </cell>
          <cell r="X136">
            <v>0</v>
          </cell>
          <cell r="Y136">
            <v>307.44</v>
          </cell>
          <cell r="Z136">
            <v>614.88</v>
          </cell>
          <cell r="AA136" t="str">
            <v>2016/12/08</v>
          </cell>
          <cell r="AB136">
            <v>0</v>
          </cell>
          <cell r="AC136" t="str">
            <v>Lynette Dyck</v>
          </cell>
          <cell r="AD136" t="str">
            <v>sk.bhpc@gmail.com</v>
          </cell>
          <cell r="AE136" t="str">
            <v>Helena Giesbiecht</v>
          </cell>
        </row>
        <row r="136">
          <cell r="AG136" t="str">
            <v>Tim HARMS</v>
          </cell>
          <cell r="AH136" t="str">
            <v>sk.bhpc@gmail.com</v>
          </cell>
          <cell r="AI136" t="str">
            <v/>
          </cell>
          <cell r="AJ136">
            <v>0</v>
          </cell>
          <cell r="AK136" t="str">
            <v>1009282421</v>
          </cell>
          <cell r="AL136" t="str">
            <v>5000001254       </v>
          </cell>
          <cell r="AM136" t="str">
            <v>5000001254 </v>
          </cell>
          <cell r="AN136" t="str">
            <v>5000001254</v>
          </cell>
          <cell r="AO136">
            <v>0</v>
          </cell>
          <cell r="AP136">
            <v>0</v>
          </cell>
          <cell r="AQ136" t="str">
            <v>T0H 4A0</v>
          </cell>
          <cell r="AR136">
            <v>0</v>
          </cell>
          <cell r="AS136">
            <v>0</v>
          </cell>
          <cell r="AT136" t="str">
            <v>EN</v>
          </cell>
        </row>
        <row r="136">
          <cell r="AV136">
            <v>1</v>
          </cell>
          <cell r="AW136" t="b">
            <v>0</v>
          </cell>
        </row>
        <row r="136">
          <cell r="AY136" t="str">
            <v>AB2</v>
          </cell>
          <cell r="AZ136" t="b">
            <v>0</v>
          </cell>
        </row>
        <row r="136">
          <cell r="BB136" t="str">
            <v>ACTIF</v>
          </cell>
          <cell r="BC136" t="str">
            <v/>
          </cell>
          <cell r="BD136">
            <v>0</v>
          </cell>
        </row>
        <row r="137">
          <cell r="A137" t="str">
            <v>5000001255</v>
          </cell>
          <cell r="B137" t="str">
            <v>BULK FOOD MART</v>
          </cell>
          <cell r="C137" t="str">
            <v>1 Yorkgate Blvd #141</v>
          </cell>
          <cell r="D137" t="str">
            <v>Toronto</v>
          </cell>
          <cell r="E137" t="str">
            <v>ON</v>
          </cell>
          <cell r="F137" t="str">
            <v>GTA</v>
          </cell>
          <cell r="G137" t="str">
            <v>NATUREL</v>
          </cell>
          <cell r="H137" t="str">
            <v>905-672-1946</v>
          </cell>
        </row>
        <row r="137">
          <cell r="J137" t="str">
            <v>E</v>
          </cell>
        </row>
        <row r="137">
          <cell r="L137" t="str">
            <v>ATT VIR</v>
          </cell>
          <cell r="M137">
            <v>0.05</v>
          </cell>
          <cell r="N137">
            <v>0</v>
          </cell>
          <cell r="O137" t="str">
            <v>BEAU</v>
          </cell>
          <cell r="P137">
            <v>0</v>
          </cell>
          <cell r="Q137">
            <v>0</v>
          </cell>
          <cell r="R137">
            <v>5</v>
          </cell>
        </row>
        <row r="137"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 t="str">
            <v>2016/12/21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7">
          <cell r="AG137">
            <v>0</v>
          </cell>
          <cell r="AH137">
            <v>0</v>
          </cell>
          <cell r="AI137" t="str">
            <v/>
          </cell>
          <cell r="AJ137">
            <v>0</v>
          </cell>
          <cell r="AK137" t="str">
            <v>5000001255</v>
          </cell>
          <cell r="AL137" t="str">
            <v>5000001255       </v>
          </cell>
          <cell r="AM137" t="str">
            <v>5000001255 </v>
          </cell>
          <cell r="AN137" t="str">
            <v>5000001255</v>
          </cell>
          <cell r="AO137">
            <v>0</v>
          </cell>
          <cell r="AP137">
            <v>0</v>
          </cell>
          <cell r="AQ137" t="str">
            <v>M3N 3A1</v>
          </cell>
          <cell r="AR137">
            <v>0</v>
          </cell>
          <cell r="AS137">
            <v>0</v>
          </cell>
          <cell r="AT137" t="str">
            <v>EN</v>
          </cell>
        </row>
        <row r="137">
          <cell r="AV137">
            <v>1</v>
          </cell>
          <cell r="AW137" t="b">
            <v>0</v>
          </cell>
        </row>
        <row r="137">
          <cell r="AY137" t="str">
            <v>GTA</v>
          </cell>
          <cell r="AZ137" t="b">
            <v>0</v>
          </cell>
        </row>
        <row r="137">
          <cell r="BB137" t="str">
            <v>ACTIF</v>
          </cell>
          <cell r="BC137" t="str">
            <v/>
          </cell>
          <cell r="BD137">
            <v>0</v>
          </cell>
        </row>
        <row r="138">
          <cell r="A138" t="str">
            <v>5000001256</v>
          </cell>
          <cell r="B138" t="str">
            <v>BULK FOOD WHAREHOUSE</v>
          </cell>
          <cell r="C138" t="str">
            <v>516 Plains rd E</v>
          </cell>
          <cell r="D138" t="str">
            <v>Burlington</v>
          </cell>
          <cell r="E138" t="str">
            <v>ON</v>
          </cell>
          <cell r="F138" t="str">
            <v>GTA</v>
          </cell>
          <cell r="G138" t="str">
            <v>NATUREL</v>
          </cell>
          <cell r="H138" t="str">
            <v>905-634-9480</v>
          </cell>
        </row>
        <row r="138">
          <cell r="J138" t="str">
            <v>E</v>
          </cell>
        </row>
        <row r="138">
          <cell r="L138" t="str">
            <v>ATT VIR</v>
          </cell>
          <cell r="M138">
            <v>0.05</v>
          </cell>
          <cell r="N138">
            <v>0</v>
          </cell>
          <cell r="O138" t="str">
            <v>BEAU</v>
          </cell>
          <cell r="P138">
            <v>0</v>
          </cell>
          <cell r="Q138">
            <v>0</v>
          </cell>
          <cell r="R138">
            <v>5</v>
          </cell>
        </row>
        <row r="138">
          <cell r="T138">
            <v>0</v>
          </cell>
          <cell r="U138" t="str">
            <v>bfw2@bellnet.ca</v>
          </cell>
          <cell r="V138">
            <v>0</v>
          </cell>
          <cell r="W138" t="str">
            <v>2015/01/01</v>
          </cell>
          <cell r="X138">
            <v>0</v>
          </cell>
          <cell r="Y138">
            <v>0</v>
          </cell>
          <cell r="Z138">
            <v>0</v>
          </cell>
          <cell r="AA138" t="str">
            <v>2015/01/01</v>
          </cell>
          <cell r="AB138">
            <v>0</v>
          </cell>
          <cell r="AC138">
            <v>0</v>
          </cell>
          <cell r="AD138" t="str">
            <v>bfw2@bellnet.ca</v>
          </cell>
          <cell r="AE138">
            <v>0</v>
          </cell>
        </row>
        <row r="138">
          <cell r="AG138">
            <v>0</v>
          </cell>
          <cell r="AH138">
            <v>0</v>
          </cell>
          <cell r="AI138" t="str">
            <v/>
          </cell>
          <cell r="AJ138">
            <v>0</v>
          </cell>
          <cell r="AK138" t="str">
            <v>5000001256</v>
          </cell>
          <cell r="AL138" t="str">
            <v>5000001256       </v>
          </cell>
          <cell r="AM138" t="str">
            <v>5000001256 </v>
          </cell>
          <cell r="AN138" t="str">
            <v>5000001256</v>
          </cell>
          <cell r="AO138">
            <v>0</v>
          </cell>
          <cell r="AP138">
            <v>0</v>
          </cell>
          <cell r="AQ138" t="str">
            <v>L7T 2E1</v>
          </cell>
          <cell r="AR138">
            <v>0</v>
          </cell>
          <cell r="AS138">
            <v>0</v>
          </cell>
          <cell r="AT138" t="str">
            <v>EN</v>
          </cell>
        </row>
        <row r="138">
          <cell r="AV138">
            <v>1</v>
          </cell>
          <cell r="AW138" t="b">
            <v>0</v>
          </cell>
        </row>
        <row r="138">
          <cell r="AY138" t="str">
            <v>GTA</v>
          </cell>
          <cell r="AZ138" t="b">
            <v>0</v>
          </cell>
        </row>
        <row r="138">
          <cell r="BB138" t="str">
            <v>ACTIF</v>
          </cell>
          <cell r="BC138" t="str">
            <v/>
          </cell>
          <cell r="BD138">
            <v>0</v>
          </cell>
        </row>
        <row r="139">
          <cell r="A139" t="str">
            <v>5000001257</v>
          </cell>
          <cell r="B139" t="str">
            <v>BULK ZONE</v>
          </cell>
          <cell r="C139" t="str">
            <v>12 Earl Ave</v>
          </cell>
          <cell r="D139" t="str">
            <v>Dryden</v>
          </cell>
          <cell r="E139" t="str">
            <v>ON</v>
          </cell>
          <cell r="F139" t="str">
            <v>ONTARIO</v>
          </cell>
          <cell r="G139" t="str">
            <v>NATUREL</v>
          </cell>
          <cell r="H139" t="str">
            <v>807-223-4009</v>
          </cell>
        </row>
        <row r="139">
          <cell r="J139" t="str">
            <v>E</v>
          </cell>
        </row>
        <row r="139">
          <cell r="L139" t="str">
            <v>ATT VIR</v>
          </cell>
          <cell r="M139">
            <v>0.05</v>
          </cell>
          <cell r="N139">
            <v>0</v>
          </cell>
          <cell r="O139" t="str">
            <v>BEAU</v>
          </cell>
          <cell r="P139" t="str">
            <v>9002234009</v>
          </cell>
          <cell r="Q139">
            <v>0</v>
          </cell>
          <cell r="R139">
            <v>5</v>
          </cell>
        </row>
        <row r="139">
          <cell r="T139">
            <v>0</v>
          </cell>
          <cell r="U139" t="str">
            <v>tammy.reid@live.ca</v>
          </cell>
          <cell r="V139">
            <v>0</v>
          </cell>
          <cell r="W139" t="str">
            <v>2015/01/01</v>
          </cell>
          <cell r="X139">
            <v>0</v>
          </cell>
          <cell r="Y139">
            <v>0</v>
          </cell>
          <cell r="Z139">
            <v>0</v>
          </cell>
          <cell r="AA139" t="str">
            <v>2015/01/01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39">
          <cell r="AG139">
            <v>0</v>
          </cell>
          <cell r="AH139">
            <v>0</v>
          </cell>
          <cell r="AI139" t="str">
            <v/>
          </cell>
          <cell r="AJ139">
            <v>0</v>
          </cell>
          <cell r="AK139" t="str">
            <v>9002234009</v>
          </cell>
          <cell r="AL139" t="str">
            <v>5000001257       </v>
          </cell>
          <cell r="AM139" t="str">
            <v>5000001257 </v>
          </cell>
          <cell r="AN139" t="str">
            <v>5000001257</v>
          </cell>
          <cell r="AO139">
            <v>0</v>
          </cell>
          <cell r="AP139">
            <v>0</v>
          </cell>
          <cell r="AQ139" t="str">
            <v>P8N 1X3</v>
          </cell>
          <cell r="AR139">
            <v>0</v>
          </cell>
          <cell r="AS139">
            <v>0</v>
          </cell>
          <cell r="AT139" t="str">
            <v>EN</v>
          </cell>
        </row>
        <row r="139">
          <cell r="AV139">
            <v>1</v>
          </cell>
          <cell r="AW139" t="b">
            <v>0</v>
          </cell>
        </row>
        <row r="139">
          <cell r="AY139" t="str">
            <v>ON1</v>
          </cell>
          <cell r="AZ139" t="b">
            <v>0</v>
          </cell>
        </row>
        <row r="139">
          <cell r="BB139" t="str">
            <v>ACTIF</v>
          </cell>
          <cell r="BC139" t="str">
            <v/>
          </cell>
          <cell r="BD139">
            <v>0</v>
          </cell>
        </row>
        <row r="140">
          <cell r="A140" t="str">
            <v>5000001258</v>
          </cell>
          <cell r="B140" t="str">
            <v>BURLINGTON H S</v>
          </cell>
          <cell r="C140" t="str">
            <v>3300 Fairview St   Unit 6D</v>
          </cell>
          <cell r="D140" t="str">
            <v>Burlington</v>
          </cell>
          <cell r="E140" t="str">
            <v>ON</v>
          </cell>
          <cell r="F140" t="str">
            <v>GTA</v>
          </cell>
          <cell r="G140" t="str">
            <v>NATUREL</v>
          </cell>
          <cell r="H140" t="str">
            <v>905-632-5161</v>
          </cell>
        </row>
        <row r="140">
          <cell r="J140" t="str">
            <v>E</v>
          </cell>
        </row>
        <row r="140">
          <cell r="L140" t="str">
            <v>ATT VIR</v>
          </cell>
          <cell r="M140">
            <v>0.05</v>
          </cell>
          <cell r="N140">
            <v>0</v>
          </cell>
          <cell r="O140" t="str">
            <v>BEAU</v>
          </cell>
          <cell r="P140">
            <v>0</v>
          </cell>
          <cell r="Q140">
            <v>0</v>
          </cell>
          <cell r="R140">
            <v>5</v>
          </cell>
        </row>
        <row r="140"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 t="str">
            <v>2016/01/18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0">
          <cell r="AG140">
            <v>0</v>
          </cell>
          <cell r="AH140">
            <v>0</v>
          </cell>
          <cell r="AI140" t="str">
            <v/>
          </cell>
          <cell r="AJ140">
            <v>0</v>
          </cell>
          <cell r="AK140" t="str">
            <v>5000001258</v>
          </cell>
          <cell r="AL140" t="str">
            <v>5000001258       </v>
          </cell>
          <cell r="AM140" t="str">
            <v>5000001258 </v>
          </cell>
          <cell r="AN140" t="str">
            <v>5000001258</v>
          </cell>
          <cell r="AO140">
            <v>0</v>
          </cell>
          <cell r="AP140">
            <v>0</v>
          </cell>
          <cell r="AQ140" t="str">
            <v>L7N 3N7</v>
          </cell>
          <cell r="AR140">
            <v>0</v>
          </cell>
          <cell r="AS140">
            <v>0</v>
          </cell>
          <cell r="AT140" t="str">
            <v>EN</v>
          </cell>
        </row>
        <row r="140">
          <cell r="AV140">
            <v>1</v>
          </cell>
          <cell r="AW140" t="b">
            <v>0</v>
          </cell>
        </row>
        <row r="140">
          <cell r="AY140" t="str">
            <v>GTA</v>
          </cell>
          <cell r="AZ140" t="b">
            <v>0</v>
          </cell>
        </row>
        <row r="140">
          <cell r="BB140" t="str">
            <v>ACTIF</v>
          </cell>
          <cell r="BC140" t="str">
            <v/>
          </cell>
          <cell r="BD140">
            <v>0</v>
          </cell>
        </row>
        <row r="141">
          <cell r="A141" t="str">
            <v>5000001033</v>
          </cell>
          <cell r="B141" t="str">
            <v>BUTTER TRAIL</v>
          </cell>
          <cell r="C141" t="str">
            <v>215 Main st</v>
          </cell>
          <cell r="D141" t="str">
            <v>Tatamagouche</v>
          </cell>
          <cell r="E141" t="str">
            <v>NS</v>
          </cell>
          <cell r="F141" t="str">
            <v>MARITIMES</v>
          </cell>
          <cell r="G141" t="str">
            <v>NATUREL</v>
          </cell>
          <cell r="H141">
            <v>0</v>
          </cell>
        </row>
        <row r="141">
          <cell r="J141" t="str">
            <v>E</v>
          </cell>
        </row>
        <row r="141">
          <cell r="L141">
            <v>30</v>
          </cell>
          <cell r="M141">
            <v>0.05</v>
          </cell>
          <cell r="N141">
            <v>0</v>
          </cell>
          <cell r="O141" t="str">
            <v>BEAU</v>
          </cell>
          <cell r="P141">
            <v>0</v>
          </cell>
          <cell r="Q141">
            <v>0</v>
          </cell>
          <cell r="R141">
            <v>5</v>
          </cell>
        </row>
        <row r="141">
          <cell r="T141">
            <v>0</v>
          </cell>
          <cell r="U141" t="str">
            <v>buttertrailnaturalgoods@gmail.com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1">
          <cell r="AG141">
            <v>0</v>
          </cell>
          <cell r="AH141" t="str">
            <v>buttertrailnaturalgoods@gmail.com</v>
          </cell>
          <cell r="AI141" t="str">
            <v/>
          </cell>
          <cell r="AJ141">
            <v>0</v>
          </cell>
          <cell r="AK141" t="str">
            <v>5000001033</v>
          </cell>
          <cell r="AL141" t="str">
            <v>5000001033       </v>
          </cell>
          <cell r="AM141" t="str">
            <v>5000001033 </v>
          </cell>
          <cell r="AN141" t="str">
            <v>5000001033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 t="str">
            <v>EN</v>
          </cell>
        </row>
        <row r="141">
          <cell r="AV141">
            <v>1</v>
          </cell>
          <cell r="AW141" t="b">
            <v>0</v>
          </cell>
        </row>
        <row r="141">
          <cell r="AY141" t="str">
            <v>MR</v>
          </cell>
          <cell r="AZ141" t="b">
            <v>0</v>
          </cell>
        </row>
        <row r="141">
          <cell r="BB141" t="str">
            <v>ACTIF</v>
          </cell>
          <cell r="BC141" t="str">
            <v/>
          </cell>
          <cell r="BD141">
            <v>0</v>
          </cell>
        </row>
        <row r="142">
          <cell r="A142" t="str">
            <v>5000001034</v>
          </cell>
          <cell r="B142" t="str">
            <v>BUYWELL.CA</v>
          </cell>
          <cell r="C142" t="str">
            <v>865 Brock rd S</v>
          </cell>
          <cell r="D142" t="str">
            <v>Pickering</v>
          </cell>
          <cell r="E142" t="str">
            <v>ON</v>
          </cell>
          <cell r="F142" t="str">
            <v>GTA</v>
          </cell>
          <cell r="G142" t="str">
            <v>NATUREL</v>
          </cell>
          <cell r="H142">
            <v>0</v>
          </cell>
        </row>
        <row r="142">
          <cell r="J142" t="str">
            <v>E</v>
          </cell>
        </row>
        <row r="142">
          <cell r="L142" t="str">
            <v>ATT VIR</v>
          </cell>
          <cell r="M142">
            <v>0.05</v>
          </cell>
          <cell r="N142">
            <v>0</v>
          </cell>
          <cell r="O142" t="str">
            <v>BEAU</v>
          </cell>
          <cell r="P142">
            <v>0</v>
          </cell>
          <cell r="Q142">
            <v>0</v>
          </cell>
          <cell r="R142">
            <v>5</v>
          </cell>
        </row>
        <row r="142"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2">
          <cell r="AG142">
            <v>0</v>
          </cell>
          <cell r="AH142">
            <v>0</v>
          </cell>
          <cell r="AI142" t="str">
            <v/>
          </cell>
          <cell r="AJ142">
            <v>0</v>
          </cell>
          <cell r="AK142" t="str">
            <v>5000001034</v>
          </cell>
          <cell r="AL142" t="str">
            <v>5000001034       </v>
          </cell>
          <cell r="AM142" t="str">
            <v>5000001034 </v>
          </cell>
          <cell r="AN142" t="str">
            <v>5000001034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 t="str">
            <v>EN</v>
          </cell>
        </row>
        <row r="142">
          <cell r="AV142">
            <v>1</v>
          </cell>
          <cell r="AW142" t="b">
            <v>0</v>
          </cell>
        </row>
        <row r="142">
          <cell r="AY142" t="str">
            <v>GTA</v>
          </cell>
          <cell r="AZ142" t="b">
            <v>0</v>
          </cell>
        </row>
        <row r="142">
          <cell r="BB142" t="str">
            <v>ACTIF</v>
          </cell>
          <cell r="BC142" t="str">
            <v/>
          </cell>
          <cell r="BD142">
            <v>0</v>
          </cell>
        </row>
        <row r="143">
          <cell r="A143" t="str">
            <v>5000001035</v>
          </cell>
          <cell r="B143" t="str">
            <v>BY PEACEFUL WATERS</v>
          </cell>
          <cell r="C143" t="str">
            <v>135 Cedar cr</v>
          </cell>
          <cell r="D143" t="str">
            <v>New Dundee</v>
          </cell>
          <cell r="E143" t="str">
            <v>ON</v>
          </cell>
          <cell r="F143" t="str">
            <v>GTA</v>
          </cell>
          <cell r="G143" t="str">
            <v>NATUREL</v>
          </cell>
          <cell r="H143">
            <v>0</v>
          </cell>
        </row>
        <row r="143">
          <cell r="J143" t="str">
            <v>E</v>
          </cell>
        </row>
        <row r="143">
          <cell r="L143" t="str">
            <v>ATT VIR</v>
          </cell>
          <cell r="M143">
            <v>0.05</v>
          </cell>
          <cell r="N143">
            <v>0</v>
          </cell>
          <cell r="O143" t="str">
            <v>BEAU</v>
          </cell>
          <cell r="P143">
            <v>0</v>
          </cell>
          <cell r="Q143">
            <v>0</v>
          </cell>
          <cell r="R143">
            <v>5</v>
          </cell>
        </row>
        <row r="143"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3">
          <cell r="AG143">
            <v>0</v>
          </cell>
          <cell r="AH143">
            <v>0</v>
          </cell>
          <cell r="AI143" t="str">
            <v/>
          </cell>
          <cell r="AJ143">
            <v>0</v>
          </cell>
          <cell r="AK143" t="str">
            <v>5000001035</v>
          </cell>
          <cell r="AL143" t="str">
            <v>5000001035       </v>
          </cell>
          <cell r="AM143" t="str">
            <v>5000001035 </v>
          </cell>
          <cell r="AN143" t="str">
            <v>5000001035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 t="str">
            <v>EN</v>
          </cell>
        </row>
        <row r="143">
          <cell r="AV143">
            <v>1</v>
          </cell>
          <cell r="AW143" t="b">
            <v>0</v>
          </cell>
        </row>
        <row r="143">
          <cell r="AY143" t="str">
            <v>GTA</v>
          </cell>
          <cell r="AZ143" t="b">
            <v>0</v>
          </cell>
        </row>
        <row r="143">
          <cell r="BB143" t="str">
            <v>ACTIF</v>
          </cell>
          <cell r="BC143" t="str">
            <v/>
          </cell>
          <cell r="BD143">
            <v>0</v>
          </cell>
        </row>
        <row r="144">
          <cell r="A144" t="str">
            <v>5000001310</v>
          </cell>
          <cell r="B144" t="str">
            <v>CALGARY CO-OP</v>
          </cell>
          <cell r="C144" t="str">
            <v>151 86 Ave SE</v>
          </cell>
          <cell r="D144" t="str">
            <v>Calgary</v>
          </cell>
          <cell r="E144" t="str">
            <v>AB</v>
          </cell>
          <cell r="F144" t="str">
            <v>CALGARY</v>
          </cell>
          <cell r="G144" t="str">
            <v>NATUREL</v>
          </cell>
          <cell r="H144" t="str">
            <v>403-470-0985</v>
          </cell>
        </row>
        <row r="144">
          <cell r="J144" t="str">
            <v>E</v>
          </cell>
        </row>
        <row r="144">
          <cell r="L144" t="str">
            <v>ATT VIR</v>
          </cell>
          <cell r="M144">
            <v>0.05</v>
          </cell>
          <cell r="N144">
            <v>0</v>
          </cell>
          <cell r="O144" t="str">
            <v>BEAU</v>
          </cell>
          <cell r="P144">
            <v>0</v>
          </cell>
          <cell r="Q144">
            <v>0</v>
          </cell>
          <cell r="R144">
            <v>5</v>
          </cell>
        </row>
        <row r="144"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 t="str">
            <v>2017/08/28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4">
          <cell r="AG144">
            <v>0</v>
          </cell>
          <cell r="AH144">
            <v>0</v>
          </cell>
          <cell r="AI144" t="str">
            <v/>
          </cell>
          <cell r="AJ144">
            <v>0</v>
          </cell>
          <cell r="AK144" t="str">
            <v>5000001310</v>
          </cell>
          <cell r="AL144" t="str">
            <v>5000001310       </v>
          </cell>
          <cell r="AM144" t="str">
            <v>5000001310 </v>
          </cell>
          <cell r="AN144" t="str">
            <v>5000001310</v>
          </cell>
          <cell r="AO144">
            <v>0</v>
          </cell>
          <cell r="AP144">
            <v>0</v>
          </cell>
          <cell r="AQ144" t="str">
            <v>T2H 1N6</v>
          </cell>
          <cell r="AR144">
            <v>0</v>
          </cell>
          <cell r="AS144">
            <v>0</v>
          </cell>
          <cell r="AT144" t="str">
            <v>EN</v>
          </cell>
        </row>
        <row r="144">
          <cell r="AV144">
            <v>1</v>
          </cell>
          <cell r="AW144" t="b">
            <v>0</v>
          </cell>
        </row>
        <row r="144">
          <cell r="AY144" t="str">
            <v>AB1</v>
          </cell>
          <cell r="AZ144" t="b">
            <v>0</v>
          </cell>
        </row>
        <row r="144">
          <cell r="BB144" t="str">
            <v>ACTIF</v>
          </cell>
          <cell r="BC144" t="str">
            <v/>
          </cell>
          <cell r="BD144">
            <v>0</v>
          </cell>
        </row>
        <row r="145">
          <cell r="A145" t="str">
            <v>5000001260</v>
          </cell>
          <cell r="B145" t="str">
            <v>CAMBRIAN DRUGMART</v>
          </cell>
          <cell r="C145" t="str">
            <v>728 Northmount dr NW #9</v>
          </cell>
          <cell r="D145" t="str">
            <v>Calgary</v>
          </cell>
          <cell r="E145" t="str">
            <v>AB</v>
          </cell>
          <cell r="F145" t="str">
            <v>CALGARY</v>
          </cell>
          <cell r="G145" t="str">
            <v>PHARMA</v>
          </cell>
          <cell r="H145" t="str">
            <v>403-289-9181</v>
          </cell>
        </row>
        <row r="145">
          <cell r="J145" t="str">
            <v>D</v>
          </cell>
        </row>
        <row r="145">
          <cell r="L145">
            <v>30</v>
          </cell>
          <cell r="M145">
            <v>0.05</v>
          </cell>
          <cell r="N145">
            <v>0</v>
          </cell>
          <cell r="O145" t="str">
            <v>BEAU</v>
          </cell>
          <cell r="P145">
            <v>0</v>
          </cell>
          <cell r="Q145">
            <v>0</v>
          </cell>
          <cell r="R145">
            <v>5</v>
          </cell>
        </row>
        <row r="145">
          <cell r="T145">
            <v>0</v>
          </cell>
          <cell r="U145" t="str">
            <v>laurie.lix@cambrianpharmacy.com</v>
          </cell>
          <cell r="V145">
            <v>0</v>
          </cell>
          <cell r="W145" t="str">
            <v>2016/05/24</v>
          </cell>
          <cell r="X145">
            <v>0</v>
          </cell>
          <cell r="Y145">
            <v>0</v>
          </cell>
          <cell r="Z145">
            <v>0</v>
          </cell>
          <cell r="AA145" t="str">
            <v>2015/01/01</v>
          </cell>
          <cell r="AB145">
            <v>0</v>
          </cell>
          <cell r="AC145">
            <v>0</v>
          </cell>
          <cell r="AD145" t="str">
            <v>laurie.lix@cambrianpharmacy.com</v>
          </cell>
          <cell r="AE145">
            <v>0</v>
          </cell>
        </row>
        <row r="145">
          <cell r="AG145" t="str">
            <v>REMOVED WAS PURITY</v>
          </cell>
          <cell r="AH145">
            <v>0</v>
          </cell>
          <cell r="AI145" t="str">
            <v/>
          </cell>
          <cell r="AJ145">
            <v>0</v>
          </cell>
          <cell r="AK145" t="str">
            <v>5000001260</v>
          </cell>
          <cell r="AL145" t="str">
            <v>5000001260       </v>
          </cell>
          <cell r="AM145" t="str">
            <v>5000001260 </v>
          </cell>
          <cell r="AN145" t="str">
            <v>5000001260</v>
          </cell>
          <cell r="AO145">
            <v>0</v>
          </cell>
          <cell r="AP145">
            <v>0</v>
          </cell>
          <cell r="AQ145" t="str">
            <v>T2K 3K2</v>
          </cell>
          <cell r="AR145">
            <v>0</v>
          </cell>
          <cell r="AS145">
            <v>0</v>
          </cell>
          <cell r="AT145" t="str">
            <v>EN</v>
          </cell>
        </row>
        <row r="145">
          <cell r="AV145">
            <v>3</v>
          </cell>
          <cell r="AW145" t="b">
            <v>0</v>
          </cell>
        </row>
        <row r="145">
          <cell r="AY145" t="str">
            <v>AB1</v>
          </cell>
          <cell r="AZ145" t="b">
            <v>0</v>
          </cell>
        </row>
        <row r="145">
          <cell r="BB145" t="str">
            <v>ACTIF</v>
          </cell>
          <cell r="BC145" t="str">
            <v/>
          </cell>
          <cell r="BD145">
            <v>0</v>
          </cell>
        </row>
        <row r="146">
          <cell r="A146" t="str">
            <v>1000001132</v>
          </cell>
          <cell r="B146" t="str">
            <v>CAMELLIA SINENSIS</v>
          </cell>
          <cell r="C146" t="str">
            <v>305- 24 av Mont-Royal O</v>
          </cell>
          <cell r="D146" t="str">
            <v>Montréal</v>
          </cell>
          <cell r="E146" t="str">
            <v>QC</v>
          </cell>
          <cell r="F146" t="str">
            <v>MONTRÉAL</v>
          </cell>
          <cell r="G146" t="str">
            <v>FABRICANT</v>
          </cell>
          <cell r="H146" t="str">
            <v>514-544-4002</v>
          </cell>
        </row>
        <row r="146">
          <cell r="J146" t="str">
            <v>E</v>
          </cell>
        </row>
        <row r="146">
          <cell r="L146">
            <v>30</v>
          </cell>
          <cell r="M146">
            <v>0.05</v>
          </cell>
          <cell r="N146">
            <v>0</v>
          </cell>
          <cell r="O146" t="str">
            <v>CLEF</v>
          </cell>
          <cell r="P146">
            <v>0</v>
          </cell>
          <cell r="Q146">
            <v>0</v>
          </cell>
          <cell r="R146">
            <v>5</v>
          </cell>
        </row>
        <row r="146">
          <cell r="T146" t="str">
            <v>Hugo AMEICI</v>
          </cell>
          <cell r="U146" t="str">
            <v>hugo@camellia-sinensis.com</v>
          </cell>
          <cell r="V146">
            <v>0</v>
          </cell>
          <cell r="W146" t="str">
            <v>2022/12/01</v>
          </cell>
          <cell r="X146">
            <v>0</v>
          </cell>
          <cell r="Y146">
            <v>0</v>
          </cell>
          <cell r="Z146">
            <v>52033</v>
          </cell>
          <cell r="AA146" t="str">
            <v>2001/07/31</v>
          </cell>
          <cell r="AB146">
            <v>0</v>
          </cell>
          <cell r="AC146" t="str">
            <v>Catherine ROBERGE</v>
          </cell>
          <cell r="AD146" t="str">
            <v>catherine@camellia-sinensis.com</v>
          </cell>
          <cell r="AE146" t="str">
            <v>Catherine-Emma Tremblay</v>
          </cell>
        </row>
        <row r="146">
          <cell r="AG146">
            <v>0</v>
          </cell>
          <cell r="AH146">
            <v>0</v>
          </cell>
          <cell r="AI146" t="str">
            <v/>
          </cell>
          <cell r="AJ146">
            <v>0</v>
          </cell>
          <cell r="AK146" t="str">
            <v>1000001132</v>
          </cell>
          <cell r="AL146" t="str">
            <v>1000001132       </v>
          </cell>
          <cell r="AM146" t="str">
            <v>1000001132 </v>
          </cell>
          <cell r="AN146" t="str">
            <v>1000001132</v>
          </cell>
          <cell r="AO146">
            <v>0</v>
          </cell>
          <cell r="AP146">
            <v>0</v>
          </cell>
          <cell r="AQ146" t="str">
            <v>H2T 2S2</v>
          </cell>
          <cell r="AR146" t="str">
            <v>514-286-0625</v>
          </cell>
          <cell r="AS146">
            <v>0</v>
          </cell>
          <cell r="AT146" t="str">
            <v>FR</v>
          </cell>
        </row>
        <row r="146">
          <cell r="AV146">
            <v>1</v>
          </cell>
          <cell r="AW146" t="b">
            <v>0</v>
          </cell>
        </row>
        <row r="146">
          <cell r="AY146" t="str">
            <v>Q06</v>
          </cell>
          <cell r="AZ146" t="b">
            <v>1</v>
          </cell>
        </row>
        <row r="146">
          <cell r="BB146" t="str">
            <v>ACTIF</v>
          </cell>
          <cell r="BC146" t="str">
            <v/>
          </cell>
          <cell r="BD146" t="str">
            <v>comptabilité@camellia-sinensis.com</v>
          </cell>
        </row>
        <row r="147">
          <cell r="A147" t="str">
            <v>5000001036</v>
          </cell>
          <cell r="B147" t="str">
            <v>CAMPBELL RIVER HEALTH</v>
          </cell>
          <cell r="C147" t="str">
            <v>465 Merecroft rd</v>
          </cell>
          <cell r="D147" t="str">
            <v>Campbell River</v>
          </cell>
          <cell r="E147" t="str">
            <v>BC</v>
          </cell>
          <cell r="F147" t="str">
            <v>BC ISLANDS</v>
          </cell>
          <cell r="G147" t="str">
            <v>NATUREL</v>
          </cell>
          <cell r="H147">
            <v>0</v>
          </cell>
        </row>
        <row r="147">
          <cell r="J147" t="str">
            <v>E</v>
          </cell>
        </row>
        <row r="147">
          <cell r="L147" t="str">
            <v>ATT VIR</v>
          </cell>
          <cell r="M147">
            <v>0.05</v>
          </cell>
          <cell r="N147">
            <v>0</v>
          </cell>
          <cell r="O147" t="str">
            <v>BEAU</v>
          </cell>
          <cell r="P147">
            <v>0</v>
          </cell>
          <cell r="Q147">
            <v>0</v>
          </cell>
          <cell r="R147">
            <v>5</v>
          </cell>
        </row>
        <row r="147"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7">
          <cell r="AG147">
            <v>0</v>
          </cell>
          <cell r="AH147">
            <v>0</v>
          </cell>
          <cell r="AI147" t="str">
            <v/>
          </cell>
          <cell r="AJ147">
            <v>0</v>
          </cell>
          <cell r="AK147" t="str">
            <v>5000001036</v>
          </cell>
          <cell r="AL147" t="str">
            <v>5000001036       </v>
          </cell>
          <cell r="AM147" t="str">
            <v>5000001036 </v>
          </cell>
          <cell r="AN147" t="str">
            <v>5000001036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 t="str">
            <v>EN</v>
          </cell>
        </row>
        <row r="147">
          <cell r="AV147">
            <v>1</v>
          </cell>
          <cell r="AW147" t="b">
            <v>0</v>
          </cell>
        </row>
        <row r="147">
          <cell r="AY147" t="str">
            <v>BC2</v>
          </cell>
          <cell r="AZ147" t="b">
            <v>0</v>
          </cell>
        </row>
        <row r="147">
          <cell r="BB147" t="str">
            <v>ACTIF</v>
          </cell>
          <cell r="BC147" t="str">
            <v/>
          </cell>
          <cell r="BD147">
            <v>0</v>
          </cell>
        </row>
        <row r="148">
          <cell r="A148" t="str">
            <v>5000001261</v>
          </cell>
          <cell r="B148" t="str">
            <v>CANADIAN CHOICE WH</v>
          </cell>
          <cell r="C148" t="str">
            <v>8188 River Way</v>
          </cell>
          <cell r="D148" t="str">
            <v>Delta</v>
          </cell>
          <cell r="E148" t="str">
            <v>BC</v>
          </cell>
          <cell r="F148" t="str">
            <v>VANCOUVER</v>
          </cell>
          <cell r="G148" t="str">
            <v>NATUREL</v>
          </cell>
          <cell r="H148" t="str">
            <v>604-940-8891</v>
          </cell>
        </row>
        <row r="148">
          <cell r="J148" t="str">
            <v>E</v>
          </cell>
        </row>
        <row r="148">
          <cell r="L148" t="str">
            <v>ATT VIR</v>
          </cell>
          <cell r="M148">
            <v>0.05</v>
          </cell>
          <cell r="N148">
            <v>0</v>
          </cell>
          <cell r="O148" t="str">
            <v>BEAU</v>
          </cell>
          <cell r="P148">
            <v>0</v>
          </cell>
          <cell r="Q148">
            <v>0</v>
          </cell>
          <cell r="R148">
            <v>5</v>
          </cell>
        </row>
        <row r="148">
          <cell r="T148">
            <v>0</v>
          </cell>
          <cell r="U148">
            <v>0</v>
          </cell>
          <cell r="V148">
            <v>0</v>
          </cell>
          <cell r="W148" t="str">
            <v>2015/01/01</v>
          </cell>
          <cell r="X148">
            <v>0</v>
          </cell>
          <cell r="Y148">
            <v>0</v>
          </cell>
          <cell r="Z148">
            <v>0</v>
          </cell>
          <cell r="AA148" t="str">
            <v>2015/01/01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8">
          <cell r="AG148">
            <v>0</v>
          </cell>
          <cell r="AH148">
            <v>0</v>
          </cell>
          <cell r="AI148" t="str">
            <v/>
          </cell>
          <cell r="AJ148">
            <v>0</v>
          </cell>
          <cell r="AK148" t="str">
            <v>5000001261</v>
          </cell>
          <cell r="AL148" t="str">
            <v>5000001261       </v>
          </cell>
          <cell r="AM148" t="str">
            <v>5000001261 </v>
          </cell>
          <cell r="AN148" t="str">
            <v>5000001261</v>
          </cell>
          <cell r="AO148">
            <v>0</v>
          </cell>
          <cell r="AP148">
            <v>0</v>
          </cell>
          <cell r="AQ148" t="str">
            <v>V4G 1K5</v>
          </cell>
          <cell r="AR148">
            <v>0</v>
          </cell>
          <cell r="AS148">
            <v>0</v>
          </cell>
          <cell r="AT148" t="str">
            <v>EN</v>
          </cell>
        </row>
        <row r="148">
          <cell r="AV148">
            <v>1</v>
          </cell>
          <cell r="AW148" t="b">
            <v>0</v>
          </cell>
        </row>
        <row r="148">
          <cell r="AY148" t="str">
            <v>BC1</v>
          </cell>
          <cell r="AZ148" t="b">
            <v>0</v>
          </cell>
        </row>
        <row r="148">
          <cell r="BB148" t="str">
            <v>ACTIF</v>
          </cell>
          <cell r="BC148" t="str">
            <v/>
          </cell>
          <cell r="BD148">
            <v>0</v>
          </cell>
        </row>
        <row r="149">
          <cell r="A149" t="str">
            <v>5000001262</v>
          </cell>
          <cell r="B149" t="str">
            <v>CANADIAN ESSENTIALS</v>
          </cell>
          <cell r="C149" t="str">
            <v>13498 73 ave #B1409</v>
          </cell>
          <cell r="D149" t="str">
            <v>Surrey</v>
          </cell>
          <cell r="E149" t="str">
            <v>BC</v>
          </cell>
          <cell r="F149" t="str">
            <v>VANCOUVER</v>
          </cell>
          <cell r="G149" t="str">
            <v>NATUREL</v>
          </cell>
          <cell r="H149" t="str">
            <v>604-721-6060</v>
          </cell>
        </row>
        <row r="149">
          <cell r="J149" t="str">
            <v>E</v>
          </cell>
        </row>
        <row r="149">
          <cell r="L149" t="str">
            <v>ATT VIR</v>
          </cell>
          <cell r="M149">
            <v>0.05</v>
          </cell>
          <cell r="N149">
            <v>0</v>
          </cell>
          <cell r="O149" t="str">
            <v>BEAU</v>
          </cell>
          <cell r="P149">
            <v>0</v>
          </cell>
          <cell r="Q149">
            <v>0</v>
          </cell>
          <cell r="R149">
            <v>5</v>
          </cell>
        </row>
        <row r="149"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 t="str">
            <v>2016/12/08</v>
          </cell>
          <cell r="AB149">
            <v>0</v>
          </cell>
          <cell r="AC149" t="str">
            <v>Sarah</v>
          </cell>
          <cell r="AD149" t="str">
            <v>canadianessentials@hotmail.ca</v>
          </cell>
          <cell r="AE149">
            <v>0</v>
          </cell>
        </row>
        <row r="149">
          <cell r="AG149">
            <v>0</v>
          </cell>
          <cell r="AH149">
            <v>0</v>
          </cell>
          <cell r="AI149" t="str">
            <v/>
          </cell>
          <cell r="AJ149">
            <v>0</v>
          </cell>
          <cell r="AK149" t="str">
            <v>5000001262</v>
          </cell>
          <cell r="AL149" t="str">
            <v>5000001262       </v>
          </cell>
          <cell r="AM149" t="str">
            <v>5000001262 </v>
          </cell>
          <cell r="AN149" t="str">
            <v>5000001262</v>
          </cell>
          <cell r="AO149">
            <v>0</v>
          </cell>
          <cell r="AP149">
            <v>0</v>
          </cell>
          <cell r="AQ149" t="str">
            <v>V3W 2R6</v>
          </cell>
          <cell r="AR149">
            <v>0</v>
          </cell>
          <cell r="AS149">
            <v>0</v>
          </cell>
          <cell r="AT149" t="str">
            <v>EN</v>
          </cell>
        </row>
        <row r="149">
          <cell r="AV149">
            <v>1</v>
          </cell>
          <cell r="AW149" t="b">
            <v>0</v>
          </cell>
        </row>
        <row r="149">
          <cell r="AY149" t="str">
            <v>BC1</v>
          </cell>
          <cell r="AZ149" t="b">
            <v>0</v>
          </cell>
        </row>
        <row r="149">
          <cell r="BB149" t="str">
            <v>ACTIF</v>
          </cell>
          <cell r="BC149" t="str">
            <v/>
          </cell>
          <cell r="BD149">
            <v>0</v>
          </cell>
        </row>
        <row r="150">
          <cell r="A150" t="str">
            <v>1000001134</v>
          </cell>
          <cell r="B150" t="str">
            <v>CAPUCIN VICTO</v>
          </cell>
          <cell r="C150" t="str">
            <v>189 boul des Bois-Francs S</v>
          </cell>
          <cell r="D150" t="str">
            <v>Victoriaville</v>
          </cell>
          <cell r="E150" t="str">
            <v>QC</v>
          </cell>
          <cell r="F150" t="str">
            <v>CENTRE DU QC</v>
          </cell>
          <cell r="G150" t="str">
            <v>NATUREL</v>
          </cell>
          <cell r="H150" t="str">
            <v>819-752-8880</v>
          </cell>
        </row>
        <row r="150">
          <cell r="J150" t="str">
            <v>E</v>
          </cell>
        </row>
        <row r="150">
          <cell r="L150">
            <v>30</v>
          </cell>
          <cell r="M150">
            <v>0.05</v>
          </cell>
          <cell r="N150" t="str">
            <v>CAPU</v>
          </cell>
          <cell r="O150" t="str">
            <v>LIN</v>
          </cell>
          <cell r="P150" t="str">
            <v>PROCHAINE COMMANDE</v>
          </cell>
          <cell r="Q150" t="str">
            <v>EDU-FR</v>
          </cell>
          <cell r="R150">
            <v>5</v>
          </cell>
        </row>
        <row r="150">
          <cell r="T150" t="str">
            <v>Genevieve THIFFEAULT</v>
          </cell>
          <cell r="U150" t="str">
            <v>victoriaville@lecapucin.ca</v>
          </cell>
          <cell r="V150">
            <v>0</v>
          </cell>
          <cell r="W150" t="str">
            <v>2025/07/16</v>
          </cell>
          <cell r="X150">
            <v>1896.99</v>
          </cell>
          <cell r="Y150">
            <v>11823.91</v>
          </cell>
          <cell r="Z150">
            <v>53647.95</v>
          </cell>
          <cell r="AA150" t="str">
            <v>2002/03/15</v>
          </cell>
          <cell r="AB150">
            <v>0</v>
          </cell>
          <cell r="AC150" t="str">
            <v>GenevieveTHIFFEAULT</v>
          </cell>
          <cell r="AD150" t="str">
            <v>achats@lecapucin.ca</v>
          </cell>
          <cell r="AE150" t="str">
            <v>Carole RICHARD</v>
          </cell>
        </row>
        <row r="150">
          <cell r="AG150" t="str">
            <v>Vicky MALENFANT</v>
          </cell>
          <cell r="AH150" t="str">
            <v>victoriaville@lecapucin.ca</v>
          </cell>
          <cell r="AI150" t="str">
            <v/>
          </cell>
          <cell r="AJ150">
            <v>0</v>
          </cell>
          <cell r="AK150" t="str">
            <v>PROCHAINE COMMANDE</v>
          </cell>
          <cell r="AL150" t="str">
            <v>1000001134       </v>
          </cell>
          <cell r="AM150" t="str">
            <v>1000001134 </v>
          </cell>
          <cell r="AN150" t="str">
            <v>1000001134</v>
          </cell>
          <cell r="AO150">
            <v>0</v>
          </cell>
          <cell r="AP150">
            <v>0</v>
          </cell>
          <cell r="AQ150" t="str">
            <v>G6P 4S8</v>
          </cell>
          <cell r="AR150" t="str">
            <v>819-752-8881</v>
          </cell>
          <cell r="AS150">
            <v>0</v>
          </cell>
          <cell r="AT150" t="str">
            <v>FR</v>
          </cell>
        </row>
        <row r="150">
          <cell r="AV150">
            <v>1</v>
          </cell>
          <cell r="AW150" t="b">
            <v>0</v>
          </cell>
        </row>
        <row r="150">
          <cell r="AY150" t="str">
            <v>Q17</v>
          </cell>
          <cell r="AZ150" t="b">
            <v>1</v>
          </cell>
        </row>
        <row r="150">
          <cell r="BB150" t="str">
            <v>ACTIF</v>
          </cell>
          <cell r="BC150" t="str">
            <v/>
          </cell>
          <cell r="BD150" t="str">
            <v>comptabilite@lecapucin.ca</v>
          </cell>
        </row>
        <row r="151">
          <cell r="A151" t="str">
            <v>5000001263</v>
          </cell>
          <cell r="B151" t="str">
            <v>CARIBOO COMMUNITY</v>
          </cell>
          <cell r="C151" t="str">
            <v>7850 Cariboo rd</v>
          </cell>
          <cell r="D151" t="str">
            <v>Burnaby</v>
          </cell>
          <cell r="E151" t="str">
            <v>BC</v>
          </cell>
          <cell r="F151" t="str">
            <v>VANCOUVER</v>
          </cell>
          <cell r="G151" t="str">
            <v>NATUREL</v>
          </cell>
          <cell r="H151" t="str">
            <v>778-980-1040</v>
          </cell>
        </row>
        <row r="151">
          <cell r="J151" t="str">
            <v>E</v>
          </cell>
        </row>
        <row r="151">
          <cell r="L151" t="str">
            <v>ATT VIR</v>
          </cell>
          <cell r="M151">
            <v>0.05</v>
          </cell>
          <cell r="N151">
            <v>0</v>
          </cell>
          <cell r="O151" t="str">
            <v>BEAU</v>
          </cell>
          <cell r="P151">
            <v>0</v>
          </cell>
          <cell r="Q151">
            <v>0</v>
          </cell>
          <cell r="R151">
            <v>5</v>
          </cell>
        </row>
        <row r="151">
          <cell r="T151">
            <v>0</v>
          </cell>
          <cell r="U151" t="str">
            <v>pmroman7@gmail.com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2017/04/28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1">
          <cell r="AG151">
            <v>0</v>
          </cell>
          <cell r="AH151">
            <v>0</v>
          </cell>
          <cell r="AI151" t="str">
            <v/>
          </cell>
          <cell r="AJ151">
            <v>0</v>
          </cell>
          <cell r="AK151" t="str">
            <v>5000001263</v>
          </cell>
          <cell r="AL151" t="str">
            <v>5000001263       </v>
          </cell>
          <cell r="AM151" t="str">
            <v>5000001263 </v>
          </cell>
          <cell r="AN151" t="str">
            <v>5000001263</v>
          </cell>
          <cell r="AO151">
            <v>0</v>
          </cell>
          <cell r="AP151">
            <v>0</v>
          </cell>
          <cell r="AQ151" t="str">
            <v>V3N 4B5</v>
          </cell>
          <cell r="AR151">
            <v>0</v>
          </cell>
          <cell r="AS151">
            <v>0</v>
          </cell>
          <cell r="AT151" t="str">
            <v>EN</v>
          </cell>
        </row>
        <row r="151">
          <cell r="AV151">
            <v>1</v>
          </cell>
          <cell r="AW151" t="b">
            <v>0</v>
          </cell>
        </row>
        <row r="151">
          <cell r="AY151" t="str">
            <v>BC1</v>
          </cell>
          <cell r="AZ151" t="b">
            <v>0</v>
          </cell>
        </row>
        <row r="151">
          <cell r="BB151" t="str">
            <v>ACTIF</v>
          </cell>
          <cell r="BC151" t="str">
            <v/>
          </cell>
          <cell r="BD151">
            <v>0</v>
          </cell>
        </row>
        <row r="152">
          <cell r="A152" t="str">
            <v>5000001264</v>
          </cell>
          <cell r="B152" t="str">
            <v>CARINA ORGANICS</v>
          </cell>
          <cell r="C152" t="str">
            <v>304 Kennard ave</v>
          </cell>
          <cell r="D152" t="str">
            <v>North Vancouver</v>
          </cell>
          <cell r="E152" t="str">
            <v>BC</v>
          </cell>
          <cell r="F152" t="str">
            <v>VANCOUVER</v>
          </cell>
          <cell r="G152" t="str">
            <v>NATUREL</v>
          </cell>
          <cell r="H152" t="str">
            <v>604-985-5120</v>
          </cell>
        </row>
        <row r="152">
          <cell r="J152" t="str">
            <v>E</v>
          </cell>
        </row>
        <row r="152">
          <cell r="L152" t="str">
            <v>ATT VIR</v>
          </cell>
          <cell r="M152">
            <v>0.05</v>
          </cell>
          <cell r="N152">
            <v>0</v>
          </cell>
          <cell r="O152" t="str">
            <v>BEAU</v>
          </cell>
          <cell r="P152">
            <v>0</v>
          </cell>
          <cell r="Q152">
            <v>0</v>
          </cell>
          <cell r="R152">
            <v>5</v>
          </cell>
        </row>
        <row r="152"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2018/08/15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2">
          <cell r="AG152">
            <v>0</v>
          </cell>
          <cell r="AH152">
            <v>0</v>
          </cell>
          <cell r="AI152" t="str">
            <v/>
          </cell>
          <cell r="AJ152">
            <v>0</v>
          </cell>
          <cell r="AK152" t="str">
            <v>5000001264</v>
          </cell>
          <cell r="AL152" t="str">
            <v>5000001264       </v>
          </cell>
          <cell r="AM152" t="str">
            <v>5000001264 </v>
          </cell>
          <cell r="AN152" t="str">
            <v>5000001264</v>
          </cell>
          <cell r="AO152">
            <v>0</v>
          </cell>
          <cell r="AP152">
            <v>0</v>
          </cell>
          <cell r="AQ152" t="str">
            <v>V7J 3J8</v>
          </cell>
          <cell r="AR152">
            <v>0</v>
          </cell>
          <cell r="AS152">
            <v>0</v>
          </cell>
          <cell r="AT152" t="str">
            <v>EN</v>
          </cell>
        </row>
        <row r="152">
          <cell r="AV152">
            <v>1</v>
          </cell>
          <cell r="AW152" t="b">
            <v>0</v>
          </cell>
        </row>
        <row r="152">
          <cell r="AY152" t="str">
            <v>BC1</v>
          </cell>
          <cell r="AZ152" t="b">
            <v>0</v>
          </cell>
        </row>
        <row r="152">
          <cell r="BB152" t="str">
            <v>ACTIF</v>
          </cell>
          <cell r="BC152" t="str">
            <v/>
          </cell>
          <cell r="BD152">
            <v>0</v>
          </cell>
        </row>
        <row r="153">
          <cell r="A153" t="str">
            <v>5000001265</v>
          </cell>
          <cell r="B153" t="str">
            <v>CARLSON-RINK, CATHY</v>
          </cell>
          <cell r="C153" t="str">
            <v>6396 197th st #104</v>
          </cell>
          <cell r="D153" t="str">
            <v>Langley</v>
          </cell>
          <cell r="E153" t="str">
            <v>BC</v>
          </cell>
          <cell r="F153" t="str">
            <v>VANCOUVER</v>
          </cell>
          <cell r="G153" t="str">
            <v>CLINIC</v>
          </cell>
          <cell r="H153" t="str">
            <v>604-534-3248</v>
          </cell>
        </row>
        <row r="153">
          <cell r="J153" t="str">
            <v>CL</v>
          </cell>
        </row>
        <row r="153">
          <cell r="L153">
            <v>30</v>
          </cell>
          <cell r="M153">
            <v>0.2</v>
          </cell>
          <cell r="N153">
            <v>0</v>
          </cell>
          <cell r="O153" t="str">
            <v>CLEF</v>
          </cell>
          <cell r="P153">
            <v>0</v>
          </cell>
          <cell r="Q153">
            <v>0</v>
          </cell>
          <cell r="R153">
            <v>20</v>
          </cell>
        </row>
        <row r="153">
          <cell r="T153" t="str">
            <v>Dr. Cathy Carlson</v>
          </cell>
          <cell r="U153">
            <v>0</v>
          </cell>
          <cell r="V153">
            <v>0</v>
          </cell>
          <cell r="W153" t="str">
            <v>2025/07/02</v>
          </cell>
          <cell r="X153">
            <v>810.41</v>
          </cell>
          <cell r="Y153">
            <v>3687.78</v>
          </cell>
          <cell r="Z153">
            <v>4819.78</v>
          </cell>
          <cell r="AA153" t="str">
            <v>2017/09/11</v>
          </cell>
          <cell r="AB153">
            <v>0</v>
          </cell>
          <cell r="AC153" t="str">
            <v>Ted SLEIGH</v>
          </cell>
          <cell r="AD153" t="str">
            <v>fhcdispensary@telus.net</v>
          </cell>
          <cell r="AE153">
            <v>0</v>
          </cell>
        </row>
        <row r="153">
          <cell r="AG153">
            <v>0</v>
          </cell>
          <cell r="AH153">
            <v>0</v>
          </cell>
          <cell r="AI153" t="str">
            <v/>
          </cell>
          <cell r="AJ153">
            <v>0</v>
          </cell>
          <cell r="AK153" t="str">
            <v>5000001265</v>
          </cell>
          <cell r="AL153" t="str">
            <v>5000001265       </v>
          </cell>
          <cell r="AM153" t="str">
            <v>5000001265 </v>
          </cell>
          <cell r="AN153" t="str">
            <v>5000001265</v>
          </cell>
          <cell r="AO153">
            <v>0</v>
          </cell>
          <cell r="AP153">
            <v>0</v>
          </cell>
          <cell r="AQ153" t="str">
            <v>V2Y 2T2</v>
          </cell>
          <cell r="AR153">
            <v>0</v>
          </cell>
          <cell r="AS153">
            <v>0</v>
          </cell>
          <cell r="AT153" t="str">
            <v>EN</v>
          </cell>
        </row>
        <row r="153">
          <cell r="AV153">
            <v>1</v>
          </cell>
          <cell r="AW153" t="b">
            <v>0</v>
          </cell>
        </row>
        <row r="153">
          <cell r="AY153" t="str">
            <v>BC1</v>
          </cell>
          <cell r="AZ153" t="b">
            <v>0</v>
          </cell>
        </row>
        <row r="153">
          <cell r="BB153" t="str">
            <v>ACTIF</v>
          </cell>
          <cell r="BC153" t="str">
            <v/>
          </cell>
          <cell r="BD153">
            <v>0</v>
          </cell>
        </row>
        <row r="154">
          <cell r="A154" t="str">
            <v>5000001266</v>
          </cell>
          <cell r="B154" t="str">
            <v>CARSON'S COUNTRY</v>
          </cell>
          <cell r="C154" t="str">
            <v>9 May st</v>
          </cell>
          <cell r="D154" t="str">
            <v>Fenelon Falls</v>
          </cell>
          <cell r="E154" t="str">
            <v>ON</v>
          </cell>
          <cell r="F154" t="str">
            <v>GTA</v>
          </cell>
          <cell r="G154" t="str">
            <v>NATUREL</v>
          </cell>
          <cell r="H154" t="str">
            <v>705-887-6644</v>
          </cell>
        </row>
        <row r="154">
          <cell r="J154" t="str">
            <v>E</v>
          </cell>
        </row>
        <row r="154">
          <cell r="L154" t="str">
            <v>ATT VIR</v>
          </cell>
          <cell r="M154">
            <v>0.05</v>
          </cell>
          <cell r="N154">
            <v>0</v>
          </cell>
          <cell r="O154" t="str">
            <v>BEAU</v>
          </cell>
          <cell r="P154" t="str">
            <v>1008876644</v>
          </cell>
          <cell r="Q154" t="str">
            <v>LSMITH</v>
          </cell>
          <cell r="R154">
            <v>5</v>
          </cell>
        </row>
        <row r="154">
          <cell r="T154" t="str">
            <v>Carson</v>
          </cell>
          <cell r="U154" t="str">
            <v>kckfenelon@hotmail.com</v>
          </cell>
          <cell r="V154">
            <v>0</v>
          </cell>
          <cell r="W154" t="str">
            <v>2015/01/01</v>
          </cell>
          <cell r="X154">
            <v>0</v>
          </cell>
          <cell r="Y154">
            <v>0</v>
          </cell>
          <cell r="Z154">
            <v>0</v>
          </cell>
          <cell r="AA154" t="str">
            <v>2015/01/01</v>
          </cell>
          <cell r="AB154">
            <v>0</v>
          </cell>
          <cell r="AC154">
            <v>0</v>
          </cell>
          <cell r="AD154" t="str">
            <v>raqueljewellery@hotmail.com</v>
          </cell>
          <cell r="AE154">
            <v>0</v>
          </cell>
        </row>
        <row r="154">
          <cell r="AG154" t="str">
            <v>Carson</v>
          </cell>
          <cell r="AH154" t="str">
            <v>kckfenelon@hotmail.com</v>
          </cell>
          <cell r="AI154" t="str">
            <v/>
          </cell>
          <cell r="AJ154">
            <v>0</v>
          </cell>
          <cell r="AK154" t="str">
            <v>1008876644</v>
          </cell>
          <cell r="AL154" t="str">
            <v>5000001266       </v>
          </cell>
          <cell r="AM154" t="str">
            <v>5000001266 </v>
          </cell>
          <cell r="AN154" t="str">
            <v>5000001266</v>
          </cell>
          <cell r="AO154">
            <v>0</v>
          </cell>
          <cell r="AP154">
            <v>0</v>
          </cell>
          <cell r="AQ154" t="str">
            <v>K0M 1N0</v>
          </cell>
          <cell r="AR154">
            <v>0</v>
          </cell>
          <cell r="AS154">
            <v>0</v>
          </cell>
          <cell r="AT154" t="str">
            <v>EN</v>
          </cell>
        </row>
        <row r="154">
          <cell r="AV154">
            <v>1</v>
          </cell>
          <cell r="AW154" t="b">
            <v>0</v>
          </cell>
        </row>
        <row r="154">
          <cell r="AY154" t="str">
            <v>GTA</v>
          </cell>
          <cell r="AZ154" t="b">
            <v>0</v>
          </cell>
        </row>
        <row r="154">
          <cell r="BB154" t="str">
            <v>ACTIF</v>
          </cell>
          <cell r="BC154" t="str">
            <v/>
          </cell>
          <cell r="BD154">
            <v>0</v>
          </cell>
        </row>
        <row r="155">
          <cell r="A155" t="str">
            <v>5000001267</v>
          </cell>
          <cell r="B155" t="str">
            <v>CARTER, KAREN</v>
          </cell>
          <cell r="C155" t="str">
            <v>140 Cedarsites Rd RR#2</v>
          </cell>
          <cell r="D155" t="str">
            <v>Nolalu</v>
          </cell>
          <cell r="E155" t="str">
            <v>ON</v>
          </cell>
          <cell r="F155" t="str">
            <v>ONTARIO</v>
          </cell>
          <cell r="G155" t="str">
            <v>NATUREL</v>
          </cell>
          <cell r="H155" t="str">
            <v>807-474-0832</v>
          </cell>
        </row>
        <row r="155">
          <cell r="J155" t="str">
            <v>E</v>
          </cell>
        </row>
        <row r="155">
          <cell r="L155" t="str">
            <v>ATT VIR</v>
          </cell>
          <cell r="M155">
            <v>0.05</v>
          </cell>
          <cell r="N155">
            <v>0</v>
          </cell>
          <cell r="O155" t="str">
            <v>BEAU</v>
          </cell>
          <cell r="P155">
            <v>0</v>
          </cell>
          <cell r="Q155">
            <v>0</v>
          </cell>
          <cell r="R155">
            <v>5</v>
          </cell>
        </row>
        <row r="155"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2016/12/08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5">
          <cell r="AG155">
            <v>0</v>
          </cell>
          <cell r="AH155">
            <v>0</v>
          </cell>
          <cell r="AI155" t="str">
            <v/>
          </cell>
          <cell r="AJ155">
            <v>0</v>
          </cell>
          <cell r="AK155" t="str">
            <v>5000001267</v>
          </cell>
          <cell r="AL155" t="str">
            <v>5000001267       </v>
          </cell>
          <cell r="AM155" t="str">
            <v>5000001267 </v>
          </cell>
          <cell r="AN155" t="str">
            <v>5000001267</v>
          </cell>
          <cell r="AO155">
            <v>0</v>
          </cell>
          <cell r="AP155">
            <v>0</v>
          </cell>
          <cell r="AQ155" t="str">
            <v>P0T 2K0</v>
          </cell>
          <cell r="AR155">
            <v>0</v>
          </cell>
          <cell r="AS155">
            <v>0</v>
          </cell>
          <cell r="AT155" t="str">
            <v>EN</v>
          </cell>
        </row>
        <row r="155">
          <cell r="AV155">
            <v>1</v>
          </cell>
          <cell r="AW155" t="b">
            <v>0</v>
          </cell>
        </row>
        <row r="155">
          <cell r="AY155" t="str">
            <v>ON1</v>
          </cell>
          <cell r="AZ155" t="b">
            <v>0</v>
          </cell>
        </row>
        <row r="155">
          <cell r="BB155" t="str">
            <v>ACTIF</v>
          </cell>
          <cell r="BC155" t="str">
            <v/>
          </cell>
          <cell r="BD155">
            <v>0</v>
          </cell>
        </row>
        <row r="156">
          <cell r="A156" t="str">
            <v>5000001268</v>
          </cell>
          <cell r="B156" t="str">
            <v>CASCADE VITAMINS</v>
          </cell>
          <cell r="C156" t="str">
            <v>45966 Yale rd W #5</v>
          </cell>
          <cell r="D156" t="str">
            <v>Chilliwack</v>
          </cell>
          <cell r="E156" t="str">
            <v>BC</v>
          </cell>
          <cell r="F156" t="str">
            <v>VANCOUVER</v>
          </cell>
          <cell r="G156" t="str">
            <v>NATUREL</v>
          </cell>
          <cell r="H156" t="str">
            <v>604-792-4471</v>
          </cell>
        </row>
        <row r="156">
          <cell r="J156" t="str">
            <v>E</v>
          </cell>
        </row>
        <row r="156">
          <cell r="L156" t="str">
            <v>ATT VIR</v>
          </cell>
          <cell r="M156">
            <v>0.05</v>
          </cell>
          <cell r="N156">
            <v>0</v>
          </cell>
          <cell r="O156" t="str">
            <v>BEAU</v>
          </cell>
          <cell r="P156">
            <v>0</v>
          </cell>
          <cell r="Q156">
            <v>0</v>
          </cell>
          <cell r="R156">
            <v>5</v>
          </cell>
        </row>
        <row r="156">
          <cell r="T156">
            <v>0</v>
          </cell>
          <cell r="U156" t="str">
            <v>cascadevitamins@gmail.com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2016/07/06</v>
          </cell>
          <cell r="AB156">
            <v>0</v>
          </cell>
          <cell r="AC156">
            <v>0</v>
          </cell>
          <cell r="AD156" t="str">
            <v>cascadevitamins@gmail.com</v>
          </cell>
          <cell r="AE156">
            <v>0</v>
          </cell>
        </row>
        <row r="156">
          <cell r="AG156">
            <v>0</v>
          </cell>
          <cell r="AH156">
            <v>0</v>
          </cell>
          <cell r="AI156" t="str">
            <v/>
          </cell>
          <cell r="AJ156">
            <v>0</v>
          </cell>
          <cell r="AK156" t="str">
            <v>5000001268</v>
          </cell>
          <cell r="AL156" t="str">
            <v>5000001268       </v>
          </cell>
          <cell r="AM156" t="str">
            <v>5000001268 </v>
          </cell>
          <cell r="AN156" t="str">
            <v>5000001268</v>
          </cell>
          <cell r="AO156">
            <v>0</v>
          </cell>
          <cell r="AP156">
            <v>0</v>
          </cell>
          <cell r="AQ156" t="str">
            <v>V2P 2M3</v>
          </cell>
          <cell r="AR156">
            <v>0</v>
          </cell>
          <cell r="AS156">
            <v>0</v>
          </cell>
          <cell r="AT156" t="str">
            <v>EN</v>
          </cell>
        </row>
        <row r="156">
          <cell r="AV156">
            <v>1</v>
          </cell>
          <cell r="AW156" t="b">
            <v>0</v>
          </cell>
        </row>
        <row r="156">
          <cell r="AY156" t="str">
            <v>BC1</v>
          </cell>
          <cell r="AZ156" t="b">
            <v>0</v>
          </cell>
        </row>
        <row r="156">
          <cell r="BB156" t="str">
            <v>ACTIF</v>
          </cell>
          <cell r="BC156" t="str">
            <v/>
          </cell>
          <cell r="BD156">
            <v>0</v>
          </cell>
        </row>
        <row r="157">
          <cell r="A157" t="str">
            <v>1000001137</v>
          </cell>
          <cell r="B157" t="str">
            <v>CASSIS ET MELISSE</v>
          </cell>
          <cell r="C157" t="str">
            <v>212 rang Pointe-Lévis</v>
          </cell>
          <cell r="D157" t="str">
            <v>St-Damien-de-Buckland</v>
          </cell>
          <cell r="E157" t="str">
            <v>QC</v>
          </cell>
          <cell r="F157" t="str">
            <v>CHAUD-APPA</v>
          </cell>
          <cell r="G157" t="str">
            <v>PROFESSIONNEL</v>
          </cell>
          <cell r="H157" t="str">
            <v>418-789-3137</v>
          </cell>
        </row>
        <row r="157">
          <cell r="J157" t="str">
            <v>E</v>
          </cell>
        </row>
        <row r="157">
          <cell r="L157">
            <v>30</v>
          </cell>
          <cell r="M157">
            <v>0.05</v>
          </cell>
          <cell r="N157">
            <v>0</v>
          </cell>
          <cell r="O157" t="str">
            <v>WEB</v>
          </cell>
          <cell r="P157">
            <v>0</v>
          </cell>
          <cell r="Q157" t="str">
            <v>0</v>
          </cell>
          <cell r="R157">
            <v>5</v>
          </cell>
        </row>
        <row r="157">
          <cell r="T157" t="str">
            <v>Aagje DENYS</v>
          </cell>
          <cell r="U157" t="str">
            <v>info@cassisetmelisse.com</v>
          </cell>
          <cell r="V157">
            <v>0</v>
          </cell>
          <cell r="W157" t="str">
            <v>2023/10/05</v>
          </cell>
          <cell r="X157">
            <v>0</v>
          </cell>
          <cell r="Y157">
            <v>0</v>
          </cell>
          <cell r="Z157">
            <v>6299.89</v>
          </cell>
          <cell r="AA157" t="str">
            <v>2010/11/10</v>
          </cell>
          <cell r="AB157">
            <v>0</v>
          </cell>
          <cell r="AC157" t="str">
            <v>Aagje DENYS</v>
          </cell>
          <cell r="AD157" t="str">
            <v>info@cassisetmelisse.com</v>
          </cell>
          <cell r="AE157">
            <v>0</v>
          </cell>
        </row>
        <row r="157">
          <cell r="AG157">
            <v>0</v>
          </cell>
          <cell r="AH157">
            <v>0</v>
          </cell>
          <cell r="AI157" t="str">
            <v/>
          </cell>
          <cell r="AJ157">
            <v>0</v>
          </cell>
          <cell r="AK157" t="str">
            <v>1000001137</v>
          </cell>
          <cell r="AL157" t="str">
            <v>1000001137       </v>
          </cell>
          <cell r="AM157" t="str">
            <v>1000001137 </v>
          </cell>
          <cell r="AN157" t="str">
            <v>1000001137</v>
          </cell>
          <cell r="AO157">
            <v>0</v>
          </cell>
          <cell r="AP157">
            <v>0</v>
          </cell>
          <cell r="AQ157" t="str">
            <v>G0R 2Y0</v>
          </cell>
          <cell r="AR157" t="str">
            <v>418-789-3137</v>
          </cell>
          <cell r="AS157">
            <v>0</v>
          </cell>
          <cell r="AT157" t="str">
            <v>FR</v>
          </cell>
        </row>
        <row r="157">
          <cell r="AV157">
            <v>1</v>
          </cell>
          <cell r="AW157" t="b">
            <v>0</v>
          </cell>
        </row>
        <row r="157">
          <cell r="AY157" t="str">
            <v>Q12</v>
          </cell>
          <cell r="AZ157" t="b">
            <v>1</v>
          </cell>
        </row>
        <row r="157">
          <cell r="BB157" t="str">
            <v>ACTIF</v>
          </cell>
          <cell r="BC157" t="str">
            <v/>
          </cell>
          <cell r="BD157">
            <v>0</v>
          </cell>
        </row>
        <row r="158">
          <cell r="A158" t="str">
            <v>5000001269</v>
          </cell>
          <cell r="B158" t="str">
            <v>CATES PHARMACY</v>
          </cell>
          <cell r="C158" t="str">
            <v>Trunk Rd Cate Hill</v>
          </cell>
          <cell r="D158" t="str">
            <v>Bowen Island</v>
          </cell>
          <cell r="E158" t="str">
            <v>BC</v>
          </cell>
          <cell r="F158" t="str">
            <v>BC ISLANDS</v>
          </cell>
          <cell r="G158" t="str">
            <v>PHARMA</v>
          </cell>
          <cell r="H158" t="str">
            <v>604-947-0766</v>
          </cell>
        </row>
        <row r="158">
          <cell r="J158" t="str">
            <v>E</v>
          </cell>
        </row>
        <row r="158">
          <cell r="L158" t="str">
            <v>ATT VIR</v>
          </cell>
          <cell r="M158">
            <v>0.05</v>
          </cell>
          <cell r="N158">
            <v>0</v>
          </cell>
          <cell r="O158" t="str">
            <v>BEAU</v>
          </cell>
          <cell r="P158">
            <v>0</v>
          </cell>
          <cell r="Q158">
            <v>0</v>
          </cell>
          <cell r="R158">
            <v>5</v>
          </cell>
        </row>
        <row r="158"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2016/07/06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8">
          <cell r="AG158">
            <v>0</v>
          </cell>
          <cell r="AH158">
            <v>0</v>
          </cell>
          <cell r="AI158" t="str">
            <v/>
          </cell>
          <cell r="AJ158">
            <v>0</v>
          </cell>
          <cell r="AK158" t="str">
            <v>5000001269</v>
          </cell>
          <cell r="AL158" t="str">
            <v>5000001269       </v>
          </cell>
          <cell r="AM158" t="str">
            <v>5000001269 </v>
          </cell>
          <cell r="AN158" t="str">
            <v>5000001269</v>
          </cell>
          <cell r="AO158">
            <v>0</v>
          </cell>
          <cell r="AP158">
            <v>0</v>
          </cell>
          <cell r="AQ158" t="str">
            <v>V0N 1G0</v>
          </cell>
          <cell r="AR158">
            <v>0</v>
          </cell>
          <cell r="AS158">
            <v>0</v>
          </cell>
          <cell r="AT158" t="str">
            <v>EN</v>
          </cell>
        </row>
        <row r="158">
          <cell r="AV158">
            <v>1</v>
          </cell>
          <cell r="AW158" t="b">
            <v>0</v>
          </cell>
        </row>
        <row r="158">
          <cell r="AY158" t="str">
            <v>BC2</v>
          </cell>
          <cell r="AZ158" t="b">
            <v>0</v>
          </cell>
        </row>
        <row r="158">
          <cell r="BB158" t="str">
            <v>ACTIF</v>
          </cell>
          <cell r="BC158" t="str">
            <v/>
          </cell>
          <cell r="BD158">
            <v>0</v>
          </cell>
        </row>
        <row r="159">
          <cell r="A159" t="str">
            <v>5000002088</v>
          </cell>
          <cell r="B159" t="str">
            <v>CCNM</v>
          </cell>
          <cell r="C159" t="str">
            <v>1255 Sheppard ave E</v>
          </cell>
          <cell r="D159" t="str">
            <v>Toronto</v>
          </cell>
          <cell r="E159" t="str">
            <v>ON</v>
          </cell>
          <cell r="F159" t="str">
            <v>GTA</v>
          </cell>
          <cell r="G159" t="str">
            <v>CLINIC</v>
          </cell>
          <cell r="H159" t="str">
            <v>866-241-2266</v>
          </cell>
        </row>
        <row r="159">
          <cell r="J159" t="str">
            <v>CL</v>
          </cell>
        </row>
        <row r="159">
          <cell r="L159">
            <v>30</v>
          </cell>
          <cell r="M159">
            <v>0.05</v>
          </cell>
          <cell r="N159">
            <v>0</v>
          </cell>
          <cell r="O159" t="str">
            <v>CLEF</v>
          </cell>
          <cell r="P159" t="str">
            <v>1004981255</v>
          </cell>
          <cell r="Q159">
            <v>0</v>
          </cell>
          <cell r="R159">
            <v>5</v>
          </cell>
        </row>
        <row r="159">
          <cell r="T159" t="str">
            <v>Ana COUTO</v>
          </cell>
          <cell r="U159" t="str">
            <v>jgoldstein@ccnm.edu</v>
          </cell>
          <cell r="V159">
            <v>0</v>
          </cell>
          <cell r="W159" t="str">
            <v>2025/07/18</v>
          </cell>
          <cell r="X159">
            <v>676.17</v>
          </cell>
          <cell r="Y159">
            <v>4619.72</v>
          </cell>
          <cell r="Z159">
            <v>43870.64</v>
          </cell>
          <cell r="AA159" t="str">
            <v>2007/08/17</v>
          </cell>
          <cell r="AB159">
            <v>0</v>
          </cell>
          <cell r="AC159" t="str">
            <v>Jeffrey GOLDSTEIN</v>
          </cell>
          <cell r="AD159" t="str">
            <v>jgoldstein@ccnm.edu</v>
          </cell>
          <cell r="AE159" t="str">
            <v>Rachel MIRANDA</v>
          </cell>
        </row>
        <row r="159">
          <cell r="AG159">
            <v>0</v>
          </cell>
          <cell r="AH159">
            <v>0</v>
          </cell>
          <cell r="AI159" t="str">
            <v/>
          </cell>
          <cell r="AJ159">
            <v>0</v>
          </cell>
          <cell r="AK159" t="str">
            <v>1004981255</v>
          </cell>
          <cell r="AL159" t="str">
            <v>5000002088       </v>
          </cell>
          <cell r="AM159" t="str">
            <v>5000002088 </v>
          </cell>
          <cell r="AN159" t="str">
            <v>5000002088</v>
          </cell>
          <cell r="AO159">
            <v>0</v>
          </cell>
          <cell r="AP159">
            <v>0</v>
          </cell>
          <cell r="AQ159" t="str">
            <v>M2K 1E2</v>
          </cell>
          <cell r="AR159" t="str">
            <v>416-498-1576</v>
          </cell>
          <cell r="AS159">
            <v>0</v>
          </cell>
          <cell r="AT159" t="str">
            <v>EN</v>
          </cell>
        </row>
        <row r="159">
          <cell r="AV159">
            <v>1</v>
          </cell>
          <cell r="AW159" t="b">
            <v>0</v>
          </cell>
        </row>
        <row r="159">
          <cell r="AY159" t="str">
            <v>GTA</v>
          </cell>
          <cell r="AZ159" t="b">
            <v>0</v>
          </cell>
        </row>
        <row r="159">
          <cell r="BB159" t="str">
            <v>ACTIF</v>
          </cell>
          <cell r="BC159" t="str">
            <v/>
          </cell>
          <cell r="BD159" t="str">
            <v>accountspayable@ccnm.edu</v>
          </cell>
        </row>
        <row r="160">
          <cell r="A160" t="str">
            <v>1000001865</v>
          </cell>
          <cell r="B160" t="str">
            <v>CELLA MAISON ECOLO</v>
          </cell>
          <cell r="C160" t="str">
            <v>845 boul de Périgny #105B</v>
          </cell>
          <cell r="D160" t="str">
            <v>Chambly</v>
          </cell>
          <cell r="E160" t="str">
            <v>QC</v>
          </cell>
          <cell r="F160" t="str">
            <v>RIVE SUD</v>
          </cell>
          <cell r="G160" t="str">
            <v>ZERO</v>
          </cell>
          <cell r="H160" t="str">
            <v>450-658-7408</v>
          </cell>
        </row>
        <row r="160">
          <cell r="J160" t="str">
            <v>E</v>
          </cell>
        </row>
        <row r="160">
          <cell r="L160" t="str">
            <v>ATT VIR</v>
          </cell>
          <cell r="M160">
            <v>0.05</v>
          </cell>
          <cell r="N160">
            <v>0</v>
          </cell>
          <cell r="O160" t="str">
            <v>CLEF</v>
          </cell>
          <cell r="P160" t="str">
            <v>1000001865</v>
          </cell>
          <cell r="Q160">
            <v>0</v>
          </cell>
          <cell r="R160">
            <v>5</v>
          </cell>
        </row>
        <row r="160">
          <cell r="T160" t="str">
            <v>Suzanne TREMBLAY</v>
          </cell>
          <cell r="U160" t="str">
            <v>admin@cellamaisonecolo.com</v>
          </cell>
          <cell r="V160">
            <v>0</v>
          </cell>
          <cell r="W160" t="str">
            <v>2024/11/25</v>
          </cell>
          <cell r="X160">
            <v>0</v>
          </cell>
          <cell r="Y160">
            <v>4397.34</v>
          </cell>
          <cell r="Z160">
            <v>7600.46</v>
          </cell>
          <cell r="AA160">
            <v>0</v>
          </cell>
          <cell r="AB160">
            <v>0</v>
          </cell>
          <cell r="AC160" t="str">
            <v>Suzanne TREMBLAY</v>
          </cell>
          <cell r="AD160">
            <v>0</v>
          </cell>
          <cell r="AE160">
            <v>0</v>
          </cell>
        </row>
        <row r="160">
          <cell r="AG160">
            <v>0</v>
          </cell>
          <cell r="AH160">
            <v>0</v>
          </cell>
          <cell r="AI160" t="str">
            <v/>
          </cell>
          <cell r="AJ160">
            <v>0</v>
          </cell>
          <cell r="AK160" t="str">
            <v>1000001865</v>
          </cell>
          <cell r="AL160" t="str">
            <v>1000001865       </v>
          </cell>
          <cell r="AM160" t="str">
            <v>1000001865 </v>
          </cell>
          <cell r="AN160" t="str">
            <v>1000001865</v>
          </cell>
          <cell r="AO160">
            <v>0</v>
          </cell>
          <cell r="AP160">
            <v>0</v>
          </cell>
          <cell r="AQ160" t="str">
            <v>J3L 1W5</v>
          </cell>
          <cell r="AR160">
            <v>0</v>
          </cell>
          <cell r="AS160" t="str">
            <v>MERC. AU VEND. 9H A 17H</v>
          </cell>
          <cell r="AT160" t="str">
            <v>FR</v>
          </cell>
        </row>
        <row r="160">
          <cell r="AV160">
            <v>1</v>
          </cell>
          <cell r="AW160" t="b">
            <v>0</v>
          </cell>
        </row>
        <row r="160">
          <cell r="AY160" t="str">
            <v>Q16</v>
          </cell>
          <cell r="AZ160" t="b">
            <v>1</v>
          </cell>
        </row>
        <row r="160">
          <cell r="BB160" t="str">
            <v>ACTIF</v>
          </cell>
          <cell r="BC160" t="str">
            <v/>
          </cell>
          <cell r="BD160" t="str">
            <v>admin@cellamaisonecolo.com</v>
          </cell>
        </row>
        <row r="161">
          <cell r="A161" t="str">
            <v>1000002184</v>
          </cell>
          <cell r="B161" t="str">
            <v>CENTRE DE SOLUTION SANTE</v>
          </cell>
          <cell r="C161" t="str">
            <v>965 boul dauteuil</v>
          </cell>
          <cell r="D161" t="str">
            <v>Laval</v>
          </cell>
          <cell r="E161" t="str">
            <v>QC</v>
          </cell>
          <cell r="F161" t="str">
            <v>LAVAL</v>
          </cell>
          <cell r="G161" t="str">
            <v>CLINIC</v>
          </cell>
          <cell r="H161" t="str">
            <v>514-813-5362</v>
          </cell>
        </row>
        <row r="161">
          <cell r="J161" t="str">
            <v>CL</v>
          </cell>
        </row>
        <row r="161">
          <cell r="L161">
            <v>30</v>
          </cell>
          <cell r="M161">
            <v>0.1</v>
          </cell>
          <cell r="N161">
            <v>0</v>
          </cell>
          <cell r="O161" t="str">
            <v>CLEF</v>
          </cell>
          <cell r="P161" t="str">
            <v>VIRTUEL</v>
          </cell>
          <cell r="Q161" t="str">
            <v>EDU-VIRTUEL</v>
          </cell>
          <cell r="R161">
            <v>10</v>
          </cell>
        </row>
        <row r="161">
          <cell r="T161" t="str">
            <v>Jenniefer BELLINFANTE</v>
          </cell>
          <cell r="U161" t="str">
            <v>J.bellinfante@hotmail.com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 t="str">
            <v>2024/02/16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1">
          <cell r="AG161" t="str">
            <v>Jenniefer BELLINFANTE</v>
          </cell>
          <cell r="AH161" t="str">
            <v>J.bellinfante@hotmail.com</v>
          </cell>
          <cell r="AI161" t="str">
            <v/>
          </cell>
          <cell r="AJ161">
            <v>0</v>
          </cell>
          <cell r="AK161" t="str">
            <v>VIRTUEL</v>
          </cell>
          <cell r="AL161" t="str">
            <v>1000002184       </v>
          </cell>
          <cell r="AM161" t="str">
            <v>1000002184 </v>
          </cell>
          <cell r="AN161" t="str">
            <v>1000002184</v>
          </cell>
          <cell r="AO161">
            <v>0</v>
          </cell>
          <cell r="AP161">
            <v>0</v>
          </cell>
          <cell r="AQ161" t="str">
            <v>H7E 5J7</v>
          </cell>
          <cell r="AR161">
            <v>0</v>
          </cell>
          <cell r="AS161">
            <v>0</v>
          </cell>
          <cell r="AT161" t="str">
            <v>EN</v>
          </cell>
        </row>
        <row r="161">
          <cell r="AV161">
            <v>1</v>
          </cell>
          <cell r="AW161" t="b">
            <v>0</v>
          </cell>
        </row>
        <row r="161">
          <cell r="AY161" t="str">
            <v>Q13</v>
          </cell>
          <cell r="AZ161" t="b">
            <v>0</v>
          </cell>
        </row>
        <row r="161">
          <cell r="BB161" t="str">
            <v>ACTIF</v>
          </cell>
          <cell r="BC161" t="str">
            <v/>
          </cell>
          <cell r="BD161">
            <v>0</v>
          </cell>
        </row>
        <row r="162">
          <cell r="A162" t="str">
            <v>1000001985</v>
          </cell>
          <cell r="B162" t="str">
            <v>CENTRE LOTUS D'OR</v>
          </cell>
          <cell r="C162" t="str">
            <v>13 ruelle de l'Ancien-chantier</v>
          </cell>
          <cell r="D162" t="str">
            <v>Quebec</v>
          </cell>
          <cell r="E162" t="str">
            <v>QC</v>
          </cell>
          <cell r="F162" t="str">
            <v>QUÉBEC</v>
          </cell>
          <cell r="G162" t="str">
            <v>CLINIC</v>
          </cell>
          <cell r="H162" t="str">
            <v>581-980-2231</v>
          </cell>
        </row>
        <row r="162">
          <cell r="J162" t="str">
            <v>CL</v>
          </cell>
        </row>
        <row r="162">
          <cell r="L162">
            <v>30</v>
          </cell>
          <cell r="M162">
            <v>0.05</v>
          </cell>
          <cell r="N162">
            <v>0</v>
          </cell>
          <cell r="O162" t="str">
            <v>CLEF</v>
          </cell>
          <cell r="P162" t="str">
            <v>PROCHAINE COMMANDE</v>
          </cell>
          <cell r="Q162" t="str">
            <v>EDU-FR</v>
          </cell>
          <cell r="R162">
            <v>5</v>
          </cell>
        </row>
        <row r="162">
          <cell r="T162" t="str">
            <v>Sylvie VERRET</v>
          </cell>
          <cell r="U162" t="str">
            <v>sylvie.verret.1@gmail.com</v>
          </cell>
          <cell r="V162">
            <v>0</v>
          </cell>
          <cell r="W162" t="str">
            <v>2025/03/25</v>
          </cell>
          <cell r="X162">
            <v>0</v>
          </cell>
          <cell r="Y162">
            <v>3763.64</v>
          </cell>
          <cell r="Z162">
            <v>10505.16</v>
          </cell>
          <cell r="AA162" t="str">
            <v>2022/04/01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2">
          <cell r="AG162" t="str">
            <v>Sylvie VERRET</v>
          </cell>
          <cell r="AH162" t="str">
            <v>sylvie.verret.1@gmail.com</v>
          </cell>
          <cell r="AI162" t="str">
            <v/>
          </cell>
          <cell r="AJ162">
            <v>0</v>
          </cell>
          <cell r="AK162" t="str">
            <v>PROCHAINE COMMANDE</v>
          </cell>
          <cell r="AL162" t="str">
            <v>1000001985       </v>
          </cell>
          <cell r="AM162" t="str">
            <v>1000001985 </v>
          </cell>
          <cell r="AN162" t="str">
            <v>1000001985</v>
          </cell>
          <cell r="AO162">
            <v>0</v>
          </cell>
          <cell r="AP162">
            <v>0</v>
          </cell>
          <cell r="AQ162" t="str">
            <v>G1K 6T4</v>
          </cell>
          <cell r="AR162">
            <v>0</v>
          </cell>
          <cell r="AS162">
            <v>0</v>
          </cell>
          <cell r="AT162" t="str">
            <v>FR</v>
          </cell>
        </row>
        <row r="162">
          <cell r="AV162">
            <v>1</v>
          </cell>
          <cell r="AW162" t="b">
            <v>0</v>
          </cell>
        </row>
        <row r="162">
          <cell r="AY162" t="str">
            <v>Q03</v>
          </cell>
          <cell r="AZ162" t="b">
            <v>1</v>
          </cell>
        </row>
        <row r="162">
          <cell r="BB162" t="str">
            <v>ACTIF</v>
          </cell>
          <cell r="BC162" t="str">
            <v/>
          </cell>
          <cell r="BD162">
            <v>0</v>
          </cell>
        </row>
        <row r="163">
          <cell r="A163" t="str">
            <v>1000001151</v>
          </cell>
          <cell r="B163" t="str">
            <v>CENTRE NAMASTE</v>
          </cell>
          <cell r="C163" t="str">
            <v>59 Principale</v>
          </cell>
          <cell r="D163" t="str">
            <v>Nedelec</v>
          </cell>
          <cell r="E163" t="str">
            <v>QC</v>
          </cell>
          <cell r="F163" t="str">
            <v>ABITIBI</v>
          </cell>
          <cell r="G163" t="str">
            <v>PROFESSIONNEL</v>
          </cell>
          <cell r="H163" t="str">
            <v>819-784-2008</v>
          </cell>
        </row>
        <row r="163">
          <cell r="J163" t="str">
            <v>P</v>
          </cell>
        </row>
        <row r="163">
          <cell r="L163">
            <v>30</v>
          </cell>
          <cell r="M163">
            <v>0.05</v>
          </cell>
          <cell r="N163">
            <v>0</v>
          </cell>
          <cell r="O163" t="str">
            <v>WEB</v>
          </cell>
          <cell r="P163">
            <v>0</v>
          </cell>
          <cell r="Q163">
            <v>0</v>
          </cell>
          <cell r="R163">
            <v>5</v>
          </cell>
        </row>
        <row r="163">
          <cell r="T163" t="str">
            <v>Annie PELCHAT</v>
          </cell>
          <cell r="U163" t="str">
            <v>anniepelchat47@hotmail.com</v>
          </cell>
          <cell r="V163">
            <v>0</v>
          </cell>
          <cell r="W163" t="str">
            <v>2024/10/21</v>
          </cell>
          <cell r="X163">
            <v>0</v>
          </cell>
          <cell r="Y163">
            <v>976.56</v>
          </cell>
          <cell r="Z163">
            <v>17991.5</v>
          </cell>
          <cell r="AA163" t="str">
            <v>2012/09/26</v>
          </cell>
          <cell r="AB163">
            <v>0</v>
          </cell>
          <cell r="AC163" t="str">
            <v>Annie PELCHAT</v>
          </cell>
          <cell r="AD163">
            <v>0</v>
          </cell>
          <cell r="AE163">
            <v>0</v>
          </cell>
        </row>
        <row r="163">
          <cell r="AG163" t="str">
            <v>Annie PELCHAT</v>
          </cell>
          <cell r="AH163" t="str">
            <v>anniepelchat47@hotmail.com</v>
          </cell>
          <cell r="AI163" t="str">
            <v/>
          </cell>
          <cell r="AJ163">
            <v>0</v>
          </cell>
          <cell r="AK163" t="str">
            <v>1000001151</v>
          </cell>
          <cell r="AL163" t="str">
            <v>1000001151       </v>
          </cell>
          <cell r="AM163" t="str">
            <v>1000001151 </v>
          </cell>
          <cell r="AN163" t="str">
            <v>1000001151</v>
          </cell>
          <cell r="AO163">
            <v>0</v>
          </cell>
          <cell r="AP163">
            <v>0</v>
          </cell>
          <cell r="AQ163" t="str">
            <v>J0Z 2Z0</v>
          </cell>
          <cell r="AR163">
            <v>0</v>
          </cell>
          <cell r="AS163">
            <v>0</v>
          </cell>
          <cell r="AT163" t="str">
            <v>FR</v>
          </cell>
        </row>
        <row r="163">
          <cell r="AV163">
            <v>1</v>
          </cell>
          <cell r="AW163" t="b">
            <v>0</v>
          </cell>
        </row>
        <row r="163">
          <cell r="AY163" t="str">
            <v>Q08</v>
          </cell>
          <cell r="AZ163" t="b">
            <v>1</v>
          </cell>
        </row>
        <row r="163">
          <cell r="BB163" t="str">
            <v>ACTIF</v>
          </cell>
          <cell r="BC163" t="str">
            <v/>
          </cell>
          <cell r="BD163">
            <v>0</v>
          </cell>
        </row>
        <row r="164">
          <cell r="A164" t="str">
            <v>5000001270</v>
          </cell>
          <cell r="B164" t="str">
            <v>CHAKAURA</v>
          </cell>
          <cell r="C164" t="str">
            <v>765 Cameron #B</v>
          </cell>
          <cell r="D164" t="str">
            <v>Hawkesbury</v>
          </cell>
          <cell r="E164" t="str">
            <v>ON</v>
          </cell>
          <cell r="F164" t="str">
            <v>OTTAWA</v>
          </cell>
          <cell r="G164" t="str">
            <v>NATUREL</v>
          </cell>
          <cell r="H164" t="str">
            <v>613-306-0130</v>
          </cell>
        </row>
        <row r="164">
          <cell r="J164" t="str">
            <v>E</v>
          </cell>
        </row>
        <row r="164">
          <cell r="L164" t="str">
            <v>ATT VIR</v>
          </cell>
          <cell r="M164">
            <v>0.05</v>
          </cell>
          <cell r="N164">
            <v>0</v>
          </cell>
          <cell r="O164" t="str">
            <v>BEAU</v>
          </cell>
          <cell r="P164">
            <v>0</v>
          </cell>
          <cell r="Q164">
            <v>0</v>
          </cell>
          <cell r="R164">
            <v>5</v>
          </cell>
        </row>
        <row r="164">
          <cell r="T164">
            <v>0</v>
          </cell>
          <cell r="U164" t="str">
            <v>chakauraoffice@gmail.com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 t="str">
            <v>2018/01/17</v>
          </cell>
          <cell r="AB164">
            <v>0</v>
          </cell>
          <cell r="AC164">
            <v>0</v>
          </cell>
          <cell r="AD164" t="str">
            <v>chakauraoffice@gmail.com</v>
          </cell>
          <cell r="AE164">
            <v>0</v>
          </cell>
        </row>
        <row r="164">
          <cell r="AG164">
            <v>0</v>
          </cell>
          <cell r="AH164">
            <v>0</v>
          </cell>
          <cell r="AI164" t="str">
            <v/>
          </cell>
          <cell r="AJ164">
            <v>0</v>
          </cell>
          <cell r="AK164" t="str">
            <v>5000001270</v>
          </cell>
          <cell r="AL164" t="str">
            <v>5000001270       </v>
          </cell>
          <cell r="AM164" t="str">
            <v>5000001270 </v>
          </cell>
          <cell r="AN164" t="str">
            <v>5000001270</v>
          </cell>
          <cell r="AO164">
            <v>0</v>
          </cell>
          <cell r="AP164">
            <v>0</v>
          </cell>
          <cell r="AQ164" t="str">
            <v>K6A 2B7</v>
          </cell>
          <cell r="AR164">
            <v>0</v>
          </cell>
          <cell r="AS164">
            <v>0</v>
          </cell>
          <cell r="AT164" t="str">
            <v>EN</v>
          </cell>
        </row>
        <row r="164">
          <cell r="AV164">
            <v>1</v>
          </cell>
          <cell r="AW164" t="b">
            <v>0</v>
          </cell>
        </row>
        <row r="164">
          <cell r="AY164" t="str">
            <v>ON2</v>
          </cell>
          <cell r="AZ164" t="b">
            <v>0</v>
          </cell>
        </row>
        <row r="164">
          <cell r="BB164" t="str">
            <v>ACTIF</v>
          </cell>
          <cell r="BC164" t="str">
            <v/>
          </cell>
          <cell r="BD164">
            <v>0</v>
          </cell>
        </row>
        <row r="165">
          <cell r="A165" t="str">
            <v>1000002135</v>
          </cell>
          <cell r="B165" t="str">
            <v>CHAMAN DU NORD</v>
          </cell>
          <cell r="C165" t="str">
            <v>138 Rue Caron</v>
          </cell>
          <cell r="D165" t="str">
            <v>Chibougamau</v>
          </cell>
          <cell r="E165" t="str">
            <v>QC</v>
          </cell>
          <cell r="F165" t="str">
            <v>ABITIBI</v>
          </cell>
          <cell r="G165" t="str">
            <v>NATUREL</v>
          </cell>
          <cell r="H165" t="str">
            <v>581-579-0565</v>
          </cell>
        </row>
        <row r="165">
          <cell r="J165" t="str">
            <v>E</v>
          </cell>
        </row>
        <row r="165">
          <cell r="L165">
            <v>30</v>
          </cell>
          <cell r="M165">
            <v>0.05</v>
          </cell>
          <cell r="N165">
            <v>0</v>
          </cell>
          <cell r="O165" t="str">
            <v>CLEF</v>
          </cell>
          <cell r="P165" t="str">
            <v>VIRTUEL</v>
          </cell>
          <cell r="Q165" t="str">
            <v>EDU-VIRTUEL</v>
          </cell>
          <cell r="R165">
            <v>5</v>
          </cell>
        </row>
        <row r="165">
          <cell r="T165" t="str">
            <v>Steeve Desgagné</v>
          </cell>
          <cell r="U165" t="str">
            <v>steeved.b@hotmail.com</v>
          </cell>
          <cell r="V165">
            <v>44.67</v>
          </cell>
          <cell r="W165" t="str">
            <v>2023/08/31</v>
          </cell>
          <cell r="X165">
            <v>0</v>
          </cell>
          <cell r="Y165">
            <v>0</v>
          </cell>
          <cell r="Z165">
            <v>953.1</v>
          </cell>
          <cell r="AA165" t="str">
            <v>2023/04/12</v>
          </cell>
          <cell r="AB165">
            <v>0</v>
          </cell>
          <cell r="AC165">
            <v>0</v>
          </cell>
          <cell r="AD165">
            <v>0</v>
          </cell>
          <cell r="AE165" t="str">
            <v>Steeve Desgagné</v>
          </cell>
        </row>
        <row r="165">
          <cell r="AG165" t="str">
            <v>Steeve Desgagné</v>
          </cell>
          <cell r="AH165" t="str">
            <v>steeved.b@hotmail.com</v>
          </cell>
          <cell r="AI165" t="str">
            <v/>
          </cell>
          <cell r="AJ165">
            <v>0</v>
          </cell>
          <cell r="AK165" t="str">
            <v>VIRTUEL</v>
          </cell>
          <cell r="AL165" t="str">
            <v>1000002135       </v>
          </cell>
          <cell r="AM165" t="str">
            <v>1000002135 </v>
          </cell>
          <cell r="AN165" t="str">
            <v>1000002135</v>
          </cell>
          <cell r="AO165">
            <v>0</v>
          </cell>
          <cell r="AP165">
            <v>0</v>
          </cell>
          <cell r="AQ165" t="str">
            <v>G8P 1Y9</v>
          </cell>
          <cell r="AR165">
            <v>0</v>
          </cell>
          <cell r="AS165">
            <v>0</v>
          </cell>
          <cell r="AT165" t="str">
            <v>FR</v>
          </cell>
        </row>
        <row r="165">
          <cell r="AV165">
            <v>1</v>
          </cell>
          <cell r="AW165" t="b">
            <v>0</v>
          </cell>
        </row>
        <row r="165">
          <cell r="AY165" t="str">
            <v>Q08</v>
          </cell>
          <cell r="AZ165" t="b">
            <v>1</v>
          </cell>
        </row>
        <row r="165">
          <cell r="BB165" t="str">
            <v>ACTIF</v>
          </cell>
          <cell r="BC165" t="str">
            <v/>
          </cell>
          <cell r="BD165" t="str">
            <v>steeved.b@hotmail.com</v>
          </cell>
        </row>
        <row r="166">
          <cell r="A166" t="str">
            <v>5000001271</v>
          </cell>
          <cell r="B166" t="str">
            <v>CHANDRA'.S HERBAL</v>
          </cell>
          <cell r="C166" t="str">
            <v>413 Railway ave</v>
          </cell>
          <cell r="D166" t="str">
            <v>Ashcroft</v>
          </cell>
          <cell r="E166" t="str">
            <v>BC</v>
          </cell>
          <cell r="F166" t="str">
            <v>BC INTER</v>
          </cell>
          <cell r="G166" t="str">
            <v>NATUREL</v>
          </cell>
          <cell r="H166" t="str">
            <v>250-453-9309</v>
          </cell>
        </row>
        <row r="166">
          <cell r="J166" t="str">
            <v>E</v>
          </cell>
        </row>
        <row r="166">
          <cell r="L166" t="str">
            <v>ATT VIR</v>
          </cell>
          <cell r="M166">
            <v>0.05</v>
          </cell>
          <cell r="N166">
            <v>0</v>
          </cell>
          <cell r="O166" t="str">
            <v>BEAU</v>
          </cell>
          <cell r="P166">
            <v>0</v>
          </cell>
          <cell r="Q166">
            <v>0</v>
          </cell>
          <cell r="R166">
            <v>5</v>
          </cell>
        </row>
        <row r="166">
          <cell r="T166">
            <v>0</v>
          </cell>
          <cell r="U166" t="str">
            <v>naturesgifts.bc@gmail.com</v>
          </cell>
          <cell r="V166">
            <v>0</v>
          </cell>
          <cell r="W166" t="str">
            <v>2023/07/31</v>
          </cell>
          <cell r="X166">
            <v>0</v>
          </cell>
          <cell r="Y166">
            <v>0</v>
          </cell>
          <cell r="Z166">
            <v>0</v>
          </cell>
          <cell r="AA166" t="str">
            <v>2015/09/02</v>
          </cell>
          <cell r="AB166">
            <v>0</v>
          </cell>
          <cell r="AC166">
            <v>0</v>
          </cell>
          <cell r="AD166" t="str">
            <v>NATURESGIFTS.BC@GMAIL.COM</v>
          </cell>
          <cell r="AE166">
            <v>0</v>
          </cell>
        </row>
        <row r="166">
          <cell r="AG166" t="str">
            <v>Deva FOURNIER</v>
          </cell>
          <cell r="AH166" t="str">
            <v>naturesgifts.bc@gmail.com</v>
          </cell>
          <cell r="AI166" t="str">
            <v/>
          </cell>
          <cell r="AJ166">
            <v>0</v>
          </cell>
          <cell r="AK166" t="str">
            <v>5000001271</v>
          </cell>
          <cell r="AL166" t="str">
            <v>5000001271       </v>
          </cell>
          <cell r="AM166" t="str">
            <v>5000001271 </v>
          </cell>
          <cell r="AN166" t="str">
            <v>5000001271</v>
          </cell>
          <cell r="AO166">
            <v>0</v>
          </cell>
          <cell r="AP166">
            <v>0</v>
          </cell>
          <cell r="AQ166" t="str">
            <v>V0K 1A0</v>
          </cell>
          <cell r="AR166">
            <v>0</v>
          </cell>
          <cell r="AS166">
            <v>0</v>
          </cell>
          <cell r="AT166" t="str">
            <v>EN</v>
          </cell>
        </row>
        <row r="166">
          <cell r="AV166">
            <v>1</v>
          </cell>
          <cell r="AW166" t="b">
            <v>0</v>
          </cell>
        </row>
        <row r="166">
          <cell r="AY166" t="str">
            <v>BC3</v>
          </cell>
          <cell r="AZ166" t="b">
            <v>0</v>
          </cell>
        </row>
        <row r="166">
          <cell r="BB166" t="str">
            <v>ACTIF</v>
          </cell>
          <cell r="BC166" t="str">
            <v/>
          </cell>
          <cell r="BD166">
            <v>0</v>
          </cell>
        </row>
        <row r="167">
          <cell r="A167" t="str">
            <v>5000001272</v>
          </cell>
          <cell r="B167" t="str">
            <v>CHARLIE BROWN'S HEALTH</v>
          </cell>
          <cell r="C167" t="str">
            <v>17-1533 Estevan Rd</v>
          </cell>
          <cell r="D167" t="str">
            <v>Nanaimo</v>
          </cell>
          <cell r="E167" t="str">
            <v>BC</v>
          </cell>
          <cell r="F167" t="str">
            <v>BC ISLANDS</v>
          </cell>
          <cell r="G167" t="str">
            <v>NATUREL</v>
          </cell>
          <cell r="H167" t="str">
            <v>250-753-5211</v>
          </cell>
        </row>
        <row r="167">
          <cell r="J167" t="str">
            <v>E</v>
          </cell>
        </row>
        <row r="167">
          <cell r="L167" t="str">
            <v>ATT VIR</v>
          </cell>
          <cell r="M167">
            <v>0.05</v>
          </cell>
          <cell r="N167">
            <v>0</v>
          </cell>
          <cell r="O167" t="str">
            <v>BEAU</v>
          </cell>
          <cell r="P167">
            <v>0</v>
          </cell>
          <cell r="Q167">
            <v>0</v>
          </cell>
          <cell r="R167">
            <v>5</v>
          </cell>
        </row>
        <row r="167">
          <cell r="T167">
            <v>0</v>
          </cell>
          <cell r="U167" t="str">
            <v>charliebrowns@shaw.ca</v>
          </cell>
          <cell r="V167">
            <v>0</v>
          </cell>
          <cell r="W167" t="str">
            <v>2015/01/01</v>
          </cell>
          <cell r="X167">
            <v>0</v>
          </cell>
          <cell r="Y167">
            <v>0</v>
          </cell>
          <cell r="Z167">
            <v>0</v>
          </cell>
          <cell r="AA167" t="str">
            <v>2015/01/01</v>
          </cell>
          <cell r="AB167">
            <v>0</v>
          </cell>
          <cell r="AC167">
            <v>0</v>
          </cell>
          <cell r="AD167" t="str">
            <v>charliebrowns@shaw.ca</v>
          </cell>
          <cell r="AE167">
            <v>0</v>
          </cell>
        </row>
        <row r="167">
          <cell r="AG167">
            <v>0</v>
          </cell>
          <cell r="AH167">
            <v>0</v>
          </cell>
          <cell r="AI167" t="str">
            <v/>
          </cell>
          <cell r="AJ167">
            <v>0</v>
          </cell>
          <cell r="AK167" t="str">
            <v>5000001272</v>
          </cell>
          <cell r="AL167" t="str">
            <v>5000001272       </v>
          </cell>
          <cell r="AM167" t="str">
            <v>5000001272 </v>
          </cell>
          <cell r="AN167" t="str">
            <v>5000001272</v>
          </cell>
          <cell r="AO167">
            <v>0</v>
          </cell>
          <cell r="AP167">
            <v>0</v>
          </cell>
          <cell r="AQ167" t="str">
            <v>V9S 3Y3</v>
          </cell>
          <cell r="AR167">
            <v>0</v>
          </cell>
          <cell r="AS167">
            <v>0</v>
          </cell>
          <cell r="AT167" t="str">
            <v>EN</v>
          </cell>
        </row>
        <row r="167">
          <cell r="AV167">
            <v>1</v>
          </cell>
          <cell r="AW167" t="b">
            <v>0</v>
          </cell>
        </row>
        <row r="167">
          <cell r="AY167" t="str">
            <v>BC2</v>
          </cell>
          <cell r="AZ167" t="b">
            <v>0</v>
          </cell>
        </row>
        <row r="167">
          <cell r="BB167" t="str">
            <v>ACTIF</v>
          </cell>
          <cell r="BC167" t="str">
            <v/>
          </cell>
          <cell r="BD167">
            <v>0</v>
          </cell>
        </row>
        <row r="168">
          <cell r="A168" t="str">
            <v>5000001274</v>
          </cell>
          <cell r="B168" t="str">
            <v>CHERIES COUNTRY STORE</v>
          </cell>
          <cell r="C168" t="str">
            <v>164 Water St</v>
          </cell>
          <cell r="D168" t="str">
            <v>Thessalon</v>
          </cell>
          <cell r="E168" t="str">
            <v>ON</v>
          </cell>
          <cell r="F168" t="str">
            <v>ONTARIO</v>
          </cell>
          <cell r="G168" t="str">
            <v>NATUREL</v>
          </cell>
          <cell r="H168" t="str">
            <v>705-206-9199</v>
          </cell>
        </row>
        <row r="168">
          <cell r="J168" t="str">
            <v>E</v>
          </cell>
        </row>
        <row r="168">
          <cell r="L168" t="str">
            <v>ATT VIR</v>
          </cell>
          <cell r="M168">
            <v>0.05</v>
          </cell>
          <cell r="N168">
            <v>0</v>
          </cell>
          <cell r="O168" t="str">
            <v>BEAU</v>
          </cell>
          <cell r="P168">
            <v>0</v>
          </cell>
          <cell r="Q168">
            <v>0</v>
          </cell>
          <cell r="R168">
            <v>5</v>
          </cell>
        </row>
        <row r="168"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2015/01/01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8">
          <cell r="AG168">
            <v>0</v>
          </cell>
          <cell r="AH168">
            <v>0</v>
          </cell>
          <cell r="AI168" t="str">
            <v/>
          </cell>
          <cell r="AJ168">
            <v>0</v>
          </cell>
          <cell r="AK168" t="str">
            <v>5000001274</v>
          </cell>
          <cell r="AL168" t="str">
            <v>5000001274       </v>
          </cell>
          <cell r="AM168" t="str">
            <v>5000001274 </v>
          </cell>
          <cell r="AN168" t="str">
            <v>5000001274</v>
          </cell>
          <cell r="AO168">
            <v>0</v>
          </cell>
          <cell r="AP168">
            <v>0</v>
          </cell>
          <cell r="AQ168" t="str">
            <v>P0R 1L0</v>
          </cell>
          <cell r="AR168">
            <v>0</v>
          </cell>
          <cell r="AS168">
            <v>0</v>
          </cell>
          <cell r="AT168" t="str">
            <v>EN</v>
          </cell>
        </row>
        <row r="168">
          <cell r="AV168">
            <v>1</v>
          </cell>
          <cell r="AW168" t="b">
            <v>0</v>
          </cell>
        </row>
        <row r="168">
          <cell r="AY168" t="str">
            <v>ON1</v>
          </cell>
          <cell r="AZ168" t="b">
            <v>0</v>
          </cell>
        </row>
        <row r="168">
          <cell r="BB168" t="str">
            <v>ACTIF</v>
          </cell>
          <cell r="BC168" t="str">
            <v/>
          </cell>
          <cell r="BD168">
            <v>0</v>
          </cell>
        </row>
        <row r="169">
          <cell r="A169" t="str">
            <v>1000001162</v>
          </cell>
          <cell r="B169" t="str">
            <v>CHEZ FLORA</v>
          </cell>
          <cell r="C169" t="str">
            <v>23 Rémi-Paul</v>
          </cell>
          <cell r="D169" t="str">
            <v>Louiseville</v>
          </cell>
          <cell r="E169" t="str">
            <v>QC</v>
          </cell>
          <cell r="F169" t="str">
            <v>MAURICIE</v>
          </cell>
          <cell r="G169" t="str">
            <v>NATUREL</v>
          </cell>
          <cell r="H169" t="str">
            <v>819-721-3414</v>
          </cell>
        </row>
        <row r="169">
          <cell r="J169" t="str">
            <v>E</v>
          </cell>
        </row>
        <row r="169">
          <cell r="L169" t="str">
            <v>ATT VIR</v>
          </cell>
          <cell r="M169">
            <v>0.05</v>
          </cell>
          <cell r="N169">
            <v>0</v>
          </cell>
          <cell r="O169" t="str">
            <v>MAN</v>
          </cell>
          <cell r="P169" t="str">
            <v>VIA MONDE AU NATUREL</v>
          </cell>
          <cell r="Q169" t="str">
            <v>EDU-FR</v>
          </cell>
          <cell r="R169">
            <v>5</v>
          </cell>
        </row>
        <row r="169">
          <cell r="T169" t="str">
            <v>Rejean M.RIOUX</v>
          </cell>
          <cell r="U169" t="str">
            <v>rejeanmrioux@gmail.com</v>
          </cell>
          <cell r="V169">
            <v>0</v>
          </cell>
          <cell r="W169" t="str">
            <v>2020/10/30</v>
          </cell>
          <cell r="X169">
            <v>0</v>
          </cell>
          <cell r="Y169">
            <v>0</v>
          </cell>
          <cell r="Z169">
            <v>32454.51</v>
          </cell>
          <cell r="AA169" t="str">
            <v>2011/09/22</v>
          </cell>
          <cell r="AB169">
            <v>0</v>
          </cell>
          <cell r="AC169" t="str">
            <v>Réjean M.RIOUX</v>
          </cell>
          <cell r="AD169" t="str">
            <v>rejeanmrioux@gmail.com</v>
          </cell>
          <cell r="AE169" t="str">
            <v>Sonia</v>
          </cell>
        </row>
        <row r="169">
          <cell r="AG169" t="str">
            <v>Réjean RIOUX</v>
          </cell>
          <cell r="AH169" t="str">
            <v>info@le100st-laurent.com</v>
          </cell>
          <cell r="AI169" t="str">
            <v/>
          </cell>
          <cell r="AJ169">
            <v>0</v>
          </cell>
          <cell r="AK169" t="str">
            <v>VIA MONDE AU NATUREL</v>
          </cell>
          <cell r="AL169" t="str">
            <v>1000001162       </v>
          </cell>
          <cell r="AM169" t="str">
            <v>1000001162 </v>
          </cell>
          <cell r="AN169" t="str">
            <v>1000001162</v>
          </cell>
          <cell r="AO169">
            <v>0</v>
          </cell>
          <cell r="AP169">
            <v>0</v>
          </cell>
          <cell r="AQ169" t="str">
            <v>J5V 1J7</v>
          </cell>
          <cell r="AR169">
            <v>0</v>
          </cell>
          <cell r="AS169">
            <v>0</v>
          </cell>
          <cell r="AT169" t="str">
            <v>FR</v>
          </cell>
        </row>
        <row r="169">
          <cell r="AV169">
            <v>1</v>
          </cell>
          <cell r="AW169" t="b">
            <v>0</v>
          </cell>
        </row>
        <row r="169">
          <cell r="AY169" t="str">
            <v>Q04</v>
          </cell>
          <cell r="AZ169" t="b">
            <v>1</v>
          </cell>
        </row>
        <row r="169">
          <cell r="BB169" t="str">
            <v>ACTIF</v>
          </cell>
          <cell r="BC169" t="str">
            <v/>
          </cell>
          <cell r="BD169" t="str">
            <v>soniaduhaime@gmail.com</v>
          </cell>
        </row>
        <row r="170">
          <cell r="A170" t="str">
            <v>1000002127</v>
          </cell>
          <cell r="B170" t="str">
            <v>CHEZ FRANCE</v>
          </cell>
          <cell r="C170" t="str">
            <v>6360 Ch. Des Sept</v>
          </cell>
          <cell r="D170" t="str">
            <v>St-Jean-Baptiste</v>
          </cell>
          <cell r="E170" t="str">
            <v>QC</v>
          </cell>
          <cell r="F170" t="str">
            <v>RIVE SUD</v>
          </cell>
          <cell r="G170" t="str">
            <v>NATUREL</v>
          </cell>
          <cell r="H170" t="str">
            <v>514-823-3214</v>
          </cell>
        </row>
        <row r="170">
          <cell r="J170" t="str">
            <v>E</v>
          </cell>
        </row>
        <row r="170">
          <cell r="L170" t="str">
            <v>ATT VIR</v>
          </cell>
          <cell r="M170">
            <v>0.05</v>
          </cell>
          <cell r="N170">
            <v>0</v>
          </cell>
          <cell r="O170" t="str">
            <v>MAN</v>
          </cell>
          <cell r="P170" t="str">
            <v>VIA MONDE AU NATUREL</v>
          </cell>
          <cell r="Q170" t="str">
            <v>EDU-FR</v>
          </cell>
          <cell r="R170">
            <v>5</v>
          </cell>
        </row>
        <row r="170">
          <cell r="T170" t="str">
            <v>France PICARD</v>
          </cell>
          <cell r="U170" t="str">
            <v>Fpicardca@yahoo.ca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2010/11/10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0">
          <cell r="AG170" t="str">
            <v>France PICARD</v>
          </cell>
          <cell r="AH170" t="str">
            <v>Fpicardca@yahoo.ca</v>
          </cell>
          <cell r="AI170" t="str">
            <v/>
          </cell>
          <cell r="AJ170">
            <v>0</v>
          </cell>
          <cell r="AK170" t="str">
            <v>VIA MONDE AU NATUREL</v>
          </cell>
          <cell r="AL170" t="str">
            <v>1000002127       </v>
          </cell>
          <cell r="AM170" t="str">
            <v>1000002127 </v>
          </cell>
          <cell r="AN170" t="str">
            <v>1000002127</v>
          </cell>
          <cell r="AO170">
            <v>0</v>
          </cell>
          <cell r="AP170">
            <v>0</v>
          </cell>
          <cell r="AQ170" t="str">
            <v>J0L 2B0</v>
          </cell>
          <cell r="AR170">
            <v>0</v>
          </cell>
          <cell r="AS170">
            <v>0</v>
          </cell>
          <cell r="AT170" t="str">
            <v>FR</v>
          </cell>
        </row>
        <row r="170">
          <cell r="AV170">
            <v>1</v>
          </cell>
          <cell r="AW170" t="b">
            <v>0</v>
          </cell>
        </row>
        <row r="170">
          <cell r="AY170" t="str">
            <v>Q16</v>
          </cell>
          <cell r="AZ170" t="b">
            <v>1</v>
          </cell>
        </row>
        <row r="170">
          <cell r="BB170" t="str">
            <v>ACTIF</v>
          </cell>
          <cell r="BC170" t="str">
            <v/>
          </cell>
          <cell r="BD170">
            <v>0</v>
          </cell>
        </row>
        <row r="171">
          <cell r="A171" t="str">
            <v>1000001163</v>
          </cell>
          <cell r="B171" t="str">
            <v>CHEZ GARGANTINI</v>
          </cell>
          <cell r="C171" t="str">
            <v>214 Notre-Dame</v>
          </cell>
          <cell r="D171" t="str">
            <v>Maniwaki</v>
          </cell>
          <cell r="E171" t="str">
            <v>QC</v>
          </cell>
          <cell r="F171" t="str">
            <v>OUTAOUAIS</v>
          </cell>
          <cell r="G171" t="str">
            <v>NATUREL</v>
          </cell>
          <cell r="H171" t="str">
            <v>819-449-2835</v>
          </cell>
        </row>
        <row r="171">
          <cell r="J171" t="str">
            <v>E</v>
          </cell>
        </row>
        <row r="171">
          <cell r="L171" t="str">
            <v>ATT VIR</v>
          </cell>
          <cell r="M171">
            <v>0.05</v>
          </cell>
          <cell r="N171">
            <v>0</v>
          </cell>
          <cell r="O171" t="str">
            <v>MAN</v>
          </cell>
          <cell r="P171" t="str">
            <v>VIA MONDE AU NATUREL</v>
          </cell>
          <cell r="Q171" t="str">
            <v>EDU-FR</v>
          </cell>
          <cell r="R171">
            <v>5</v>
          </cell>
        </row>
        <row r="171">
          <cell r="T171" t="str">
            <v>Francesca GARGANTINI</v>
          </cell>
          <cell r="U171" t="str">
            <v>chezgargantini@hotmail.com</v>
          </cell>
          <cell r="V171">
            <v>0</v>
          </cell>
          <cell r="W171" t="str">
            <v>2020/03/25</v>
          </cell>
          <cell r="X171">
            <v>0</v>
          </cell>
          <cell r="Y171">
            <v>0</v>
          </cell>
          <cell r="Z171">
            <v>15067.37</v>
          </cell>
          <cell r="AA171" t="str">
            <v>2012/02/08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1">
          <cell r="AG171" t="str">
            <v>Valérie BOUFFARD</v>
          </cell>
          <cell r="AH171" t="str">
            <v>chezgargantini@hotmail.com</v>
          </cell>
          <cell r="AI171" t="str">
            <v/>
          </cell>
          <cell r="AJ171">
            <v>0</v>
          </cell>
          <cell r="AK171" t="str">
            <v>VIA MONDE AU NATUREL</v>
          </cell>
          <cell r="AL171" t="str">
            <v>1000001163       </v>
          </cell>
          <cell r="AM171" t="str">
            <v>1000001163 </v>
          </cell>
          <cell r="AN171" t="str">
            <v>1000001163</v>
          </cell>
          <cell r="AO171">
            <v>0</v>
          </cell>
          <cell r="AP171">
            <v>0</v>
          </cell>
          <cell r="AQ171" t="str">
            <v>J9E 2J5</v>
          </cell>
          <cell r="AR171" t="str">
            <v>819-449-2836</v>
          </cell>
          <cell r="AS171">
            <v>0</v>
          </cell>
          <cell r="AT171" t="str">
            <v>FR</v>
          </cell>
        </row>
        <row r="171">
          <cell r="AV171">
            <v>1</v>
          </cell>
          <cell r="AW171" t="b">
            <v>0</v>
          </cell>
        </row>
        <row r="171">
          <cell r="AY171" t="str">
            <v>Q07</v>
          </cell>
          <cell r="AZ171" t="b">
            <v>1</v>
          </cell>
        </row>
        <row r="171">
          <cell r="BB171" t="str">
            <v>ACTIF</v>
          </cell>
          <cell r="BC171" t="str">
            <v/>
          </cell>
          <cell r="BD171">
            <v>0</v>
          </cell>
        </row>
        <row r="172">
          <cell r="A172" t="str">
            <v>6000001023</v>
          </cell>
          <cell r="B172" t="str">
            <v>CHFA</v>
          </cell>
          <cell r="C172" t="str">
            <v>302-235 Yorkland blvd</v>
          </cell>
          <cell r="D172" t="str">
            <v>Toronto</v>
          </cell>
          <cell r="E172" t="str">
            <v>ON</v>
          </cell>
          <cell r="F172" t="str">
            <v>GTA</v>
          </cell>
          <cell r="G172" t="str">
            <v>GESTION</v>
          </cell>
          <cell r="H172" t="str">
            <v>905-479-6939</v>
          </cell>
        </row>
        <row r="172">
          <cell r="J172" t="str">
            <v>E</v>
          </cell>
        </row>
        <row r="172">
          <cell r="L172" t="str">
            <v>ATT VIR</v>
          </cell>
          <cell r="M172">
            <v>0.05</v>
          </cell>
          <cell r="N172">
            <v>0</v>
          </cell>
          <cell r="O172" t="str">
            <v>CLEF</v>
          </cell>
          <cell r="P172">
            <v>0</v>
          </cell>
          <cell r="Q172">
            <v>0</v>
          </cell>
          <cell r="R172">
            <v>5</v>
          </cell>
        </row>
        <row r="172">
          <cell r="T172" t="str">
            <v>Meg Gamble</v>
          </cell>
          <cell r="U172">
            <v>0</v>
          </cell>
          <cell r="V172">
            <v>0</v>
          </cell>
          <cell r="W172" t="str">
            <v>2024/10/03</v>
          </cell>
          <cell r="X172">
            <v>0</v>
          </cell>
          <cell r="Y172">
            <v>0</v>
          </cell>
          <cell r="Z172">
            <v>0</v>
          </cell>
          <cell r="AA172" t="str">
            <v>2014/09/30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2">
          <cell r="AG172">
            <v>0</v>
          </cell>
          <cell r="AH172">
            <v>0</v>
          </cell>
          <cell r="AI172" t="str">
            <v/>
          </cell>
          <cell r="AJ172">
            <v>0</v>
          </cell>
          <cell r="AK172" t="str">
            <v>6000001023</v>
          </cell>
          <cell r="AL172" t="str">
            <v>6000001023       </v>
          </cell>
          <cell r="AM172" t="str">
            <v>6000001023 </v>
          </cell>
          <cell r="AN172" t="str">
            <v>6000001023</v>
          </cell>
          <cell r="AO172">
            <v>0</v>
          </cell>
          <cell r="AP172">
            <v>0</v>
          </cell>
          <cell r="AQ172" t="str">
            <v>M2J 4Y8</v>
          </cell>
          <cell r="AR172" t="str">
            <v>905-479-1516</v>
          </cell>
          <cell r="AS172">
            <v>0</v>
          </cell>
          <cell r="AT172" t="str">
            <v>EN</v>
          </cell>
        </row>
        <row r="172">
          <cell r="AV172">
            <v>11</v>
          </cell>
          <cell r="AW172" t="b">
            <v>0</v>
          </cell>
        </row>
        <row r="172">
          <cell r="AY172" t="str">
            <v>GTA</v>
          </cell>
          <cell r="AZ172" t="b">
            <v>0</v>
          </cell>
        </row>
        <row r="172">
          <cell r="BB172" t="str">
            <v>ACTIF</v>
          </cell>
          <cell r="BC172" t="str">
            <v/>
          </cell>
          <cell r="BD172">
            <v>0</v>
          </cell>
        </row>
        <row r="173">
          <cell r="A173" t="str">
            <v>5000001276</v>
          </cell>
          <cell r="B173" t="str">
            <v>CHICORY COMMON</v>
          </cell>
          <cell r="C173" t="str">
            <v>110 Garafraxa st N</v>
          </cell>
          <cell r="D173" t="str">
            <v>Durham</v>
          </cell>
          <cell r="E173" t="str">
            <v>ON</v>
          </cell>
          <cell r="F173" t="str">
            <v>GTA</v>
          </cell>
          <cell r="G173" t="str">
            <v>NATUREL</v>
          </cell>
          <cell r="H173" t="str">
            <v>519-369-2046</v>
          </cell>
        </row>
        <row r="173">
          <cell r="J173" t="str">
            <v>E</v>
          </cell>
        </row>
        <row r="173">
          <cell r="L173" t="str">
            <v>ATT VIR</v>
          </cell>
          <cell r="M173">
            <v>0.05</v>
          </cell>
          <cell r="N173">
            <v>0</v>
          </cell>
          <cell r="O173" t="str">
            <v>BEAU</v>
          </cell>
          <cell r="P173">
            <v>0</v>
          </cell>
          <cell r="Q173">
            <v>0</v>
          </cell>
          <cell r="R173">
            <v>5</v>
          </cell>
        </row>
        <row r="173">
          <cell r="T173">
            <v>0</v>
          </cell>
          <cell r="U173" t="str">
            <v>chicorycommon@gmail.com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 t="str">
            <v>2018/01/17</v>
          </cell>
          <cell r="AB173">
            <v>0</v>
          </cell>
          <cell r="AC173">
            <v>0</v>
          </cell>
          <cell r="AD173" t="str">
            <v>chicorycommon@gmail.com</v>
          </cell>
          <cell r="AE173">
            <v>0</v>
          </cell>
        </row>
        <row r="173">
          <cell r="AG173">
            <v>0</v>
          </cell>
          <cell r="AH173">
            <v>0</v>
          </cell>
          <cell r="AI173" t="str">
            <v/>
          </cell>
          <cell r="AJ173">
            <v>0</v>
          </cell>
          <cell r="AK173" t="str">
            <v>5000001276</v>
          </cell>
          <cell r="AL173" t="str">
            <v>5000001276       </v>
          </cell>
          <cell r="AM173" t="str">
            <v>5000001276 </v>
          </cell>
          <cell r="AN173" t="str">
            <v>5000001276</v>
          </cell>
          <cell r="AO173">
            <v>0</v>
          </cell>
          <cell r="AP173">
            <v>0</v>
          </cell>
          <cell r="AQ173" t="str">
            <v>N0G 1R0</v>
          </cell>
          <cell r="AR173">
            <v>0</v>
          </cell>
          <cell r="AS173">
            <v>0</v>
          </cell>
          <cell r="AT173" t="str">
            <v>EN</v>
          </cell>
        </row>
        <row r="173">
          <cell r="AV173">
            <v>1</v>
          </cell>
          <cell r="AW173" t="b">
            <v>0</v>
          </cell>
        </row>
        <row r="173">
          <cell r="AY173" t="str">
            <v>GTA</v>
          </cell>
          <cell r="AZ173" t="b">
            <v>0</v>
          </cell>
        </row>
        <row r="173">
          <cell r="BB173" t="str">
            <v>ACTIF</v>
          </cell>
          <cell r="BC173" t="str">
            <v/>
          </cell>
          <cell r="BD173">
            <v>0</v>
          </cell>
        </row>
        <row r="174">
          <cell r="A174" t="str">
            <v>5000002032</v>
          </cell>
          <cell r="B174" t="str">
            <v>CHOICES MARKET ABBOTS</v>
          </cell>
          <cell r="C174" t="str">
            <v>3033 Immel st</v>
          </cell>
          <cell r="D174" t="str">
            <v>Abbotsford</v>
          </cell>
          <cell r="E174" t="str">
            <v>BC</v>
          </cell>
          <cell r="F174" t="str">
            <v>BC INTER</v>
          </cell>
          <cell r="G174" t="str">
            <v>NATUREL</v>
          </cell>
          <cell r="H174" t="str">
            <v>604-744-3567</v>
          </cell>
        </row>
        <row r="174">
          <cell r="J174" t="str">
            <v>E</v>
          </cell>
        </row>
        <row r="174">
          <cell r="L174" t="str">
            <v>ATT VIR</v>
          </cell>
          <cell r="M174">
            <v>0.05</v>
          </cell>
          <cell r="N174" t="str">
            <v>CHOICES</v>
          </cell>
          <cell r="O174" t="str">
            <v>BEAU</v>
          </cell>
          <cell r="P174">
            <v>0</v>
          </cell>
          <cell r="Q174">
            <v>0</v>
          </cell>
          <cell r="R174">
            <v>5</v>
          </cell>
        </row>
        <row r="174"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 t="str">
            <v>2009/02/11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4">
          <cell r="AG174">
            <v>0</v>
          </cell>
          <cell r="AH174">
            <v>0</v>
          </cell>
          <cell r="AI174" t="str">
            <v/>
          </cell>
          <cell r="AJ174">
            <v>0</v>
          </cell>
          <cell r="AK174" t="str">
            <v>5000002032</v>
          </cell>
          <cell r="AL174" t="str">
            <v>5000002032       </v>
          </cell>
          <cell r="AM174" t="str">
            <v>5000002032 </v>
          </cell>
          <cell r="AN174" t="str">
            <v>5000002032</v>
          </cell>
          <cell r="AO174">
            <v>0</v>
          </cell>
          <cell r="AP174">
            <v>0</v>
          </cell>
          <cell r="AQ174" t="str">
            <v>V2S 6S2</v>
          </cell>
          <cell r="AR174">
            <v>0</v>
          </cell>
          <cell r="AS174">
            <v>0</v>
          </cell>
          <cell r="AT174" t="str">
            <v>EN</v>
          </cell>
        </row>
        <row r="174">
          <cell r="AV174">
            <v>1</v>
          </cell>
          <cell r="AW174" t="b">
            <v>0</v>
          </cell>
        </row>
        <row r="174">
          <cell r="AY174" t="str">
            <v>BC3</v>
          </cell>
          <cell r="AZ174" t="b">
            <v>0</v>
          </cell>
        </row>
        <row r="174">
          <cell r="BB174" t="str">
            <v>ACTIF</v>
          </cell>
          <cell r="BC174" t="str">
            <v/>
          </cell>
          <cell r="BD174">
            <v>0</v>
          </cell>
        </row>
        <row r="175">
          <cell r="A175" t="str">
            <v>5000001278</v>
          </cell>
          <cell r="B175" t="str">
            <v>CHOICES MARKET CAMBIE</v>
          </cell>
          <cell r="C175" t="str">
            <v>3493, Cambie St</v>
          </cell>
          <cell r="D175" t="str">
            <v>Vancouver</v>
          </cell>
          <cell r="E175" t="str">
            <v>BC</v>
          </cell>
          <cell r="F175" t="str">
            <v>VANCOUVER</v>
          </cell>
          <cell r="G175" t="str">
            <v>NATUREL</v>
          </cell>
          <cell r="H175" t="str">
            <v>604-875-0099</v>
          </cell>
        </row>
        <row r="175">
          <cell r="J175" t="str">
            <v>E</v>
          </cell>
        </row>
        <row r="175">
          <cell r="L175" t="str">
            <v>ATT VIR</v>
          </cell>
          <cell r="M175">
            <v>0.05</v>
          </cell>
          <cell r="N175" t="str">
            <v>CHOICES</v>
          </cell>
          <cell r="O175" t="str">
            <v>BEAU</v>
          </cell>
          <cell r="P175">
            <v>0</v>
          </cell>
          <cell r="Q175">
            <v>0</v>
          </cell>
          <cell r="R175">
            <v>5</v>
          </cell>
        </row>
        <row r="175">
          <cell r="T175">
            <v>0</v>
          </cell>
          <cell r="U175" t="str">
            <v>hsingh@cdnchoice.com</v>
          </cell>
          <cell r="V175">
            <v>0</v>
          </cell>
          <cell r="W175" t="str">
            <v>2009/07/30</v>
          </cell>
          <cell r="X175">
            <v>0</v>
          </cell>
          <cell r="Y175">
            <v>0</v>
          </cell>
          <cell r="Z175">
            <v>62.89</v>
          </cell>
          <cell r="AA175" t="str">
            <v>2009/03/17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5">
          <cell r="AG175">
            <v>0</v>
          </cell>
          <cell r="AH175">
            <v>0</v>
          </cell>
          <cell r="AI175" t="str">
            <v/>
          </cell>
          <cell r="AJ175">
            <v>0</v>
          </cell>
          <cell r="AK175" t="str">
            <v>5000001278</v>
          </cell>
          <cell r="AL175" t="str">
            <v>5000001278       </v>
          </cell>
          <cell r="AM175" t="str">
            <v>5000001278 </v>
          </cell>
          <cell r="AN175" t="str">
            <v>5000001278</v>
          </cell>
          <cell r="AO175">
            <v>0</v>
          </cell>
          <cell r="AP175">
            <v>0</v>
          </cell>
          <cell r="AQ175" t="str">
            <v>V5Z 2W7</v>
          </cell>
          <cell r="AR175" t="str">
            <v>604-875-0098</v>
          </cell>
          <cell r="AS175">
            <v>0</v>
          </cell>
          <cell r="AT175" t="str">
            <v>EN</v>
          </cell>
        </row>
        <row r="175">
          <cell r="AV175">
            <v>1</v>
          </cell>
          <cell r="AW175" t="b">
            <v>0</v>
          </cell>
        </row>
        <row r="175">
          <cell r="AY175" t="str">
            <v>BC1</v>
          </cell>
          <cell r="AZ175" t="b">
            <v>0</v>
          </cell>
        </row>
        <row r="175">
          <cell r="BB175" t="str">
            <v>ACTIF</v>
          </cell>
          <cell r="BC175" t="str">
            <v/>
          </cell>
          <cell r="BD175">
            <v>0</v>
          </cell>
        </row>
        <row r="176">
          <cell r="A176" t="str">
            <v>5000002152</v>
          </cell>
          <cell r="B176" t="str">
            <v>CHOICES MARKET COMMER</v>
          </cell>
          <cell r="C176" t="str">
            <v>1045 Commercial dr</v>
          </cell>
          <cell r="D176" t="str">
            <v>Vancouver</v>
          </cell>
          <cell r="E176" t="str">
            <v>BC</v>
          </cell>
          <cell r="F176" t="str">
            <v>VANCOUVER</v>
          </cell>
          <cell r="G176" t="str">
            <v>NATUREL</v>
          </cell>
          <cell r="H176" t="str">
            <v>604-678-9665</v>
          </cell>
        </row>
        <row r="176">
          <cell r="J176" t="str">
            <v>E</v>
          </cell>
        </row>
        <row r="176">
          <cell r="L176">
            <v>30</v>
          </cell>
          <cell r="M176">
            <v>0.05</v>
          </cell>
          <cell r="N176" t="str">
            <v>CHOICES</v>
          </cell>
          <cell r="O176" t="str">
            <v>BEAU</v>
          </cell>
          <cell r="P176">
            <v>0</v>
          </cell>
          <cell r="Q176">
            <v>0</v>
          </cell>
          <cell r="R176">
            <v>5</v>
          </cell>
        </row>
        <row r="176">
          <cell r="T176">
            <v>0</v>
          </cell>
          <cell r="U176" t="str">
            <v>driveorganics@shawbiz.ca</v>
          </cell>
          <cell r="V176">
            <v>0</v>
          </cell>
          <cell r="W176" t="str">
            <v>2011/06/29</v>
          </cell>
          <cell r="X176">
            <v>0</v>
          </cell>
          <cell r="Y176">
            <v>0</v>
          </cell>
          <cell r="Z176">
            <v>2880.4</v>
          </cell>
          <cell r="AA176" t="str">
            <v>2009/07/30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6">
          <cell r="AG176">
            <v>0</v>
          </cell>
          <cell r="AH176">
            <v>0</v>
          </cell>
          <cell r="AI176" t="str">
            <v/>
          </cell>
          <cell r="AJ176">
            <v>0</v>
          </cell>
          <cell r="AK176" t="str">
            <v>5000002152</v>
          </cell>
          <cell r="AL176" t="str">
            <v>5000002152       </v>
          </cell>
          <cell r="AM176" t="str">
            <v>5000002152 </v>
          </cell>
          <cell r="AN176" t="str">
            <v>5000002152</v>
          </cell>
          <cell r="AO176">
            <v>0</v>
          </cell>
          <cell r="AP176">
            <v>0</v>
          </cell>
          <cell r="AQ176" t="str">
            <v>V5L 3X1</v>
          </cell>
          <cell r="AR176" t="str">
            <v>604-678-9662</v>
          </cell>
          <cell r="AS176">
            <v>0</v>
          </cell>
          <cell r="AT176" t="str">
            <v>EN</v>
          </cell>
        </row>
        <row r="176">
          <cell r="AV176">
            <v>1</v>
          </cell>
          <cell r="AW176" t="b">
            <v>0</v>
          </cell>
        </row>
        <row r="176">
          <cell r="AY176" t="str">
            <v>BC1</v>
          </cell>
          <cell r="AZ176" t="b">
            <v>0</v>
          </cell>
        </row>
        <row r="176">
          <cell r="BB176" t="str">
            <v>ACTIF</v>
          </cell>
          <cell r="BC176" t="str">
            <v/>
          </cell>
          <cell r="BD176">
            <v>0</v>
          </cell>
        </row>
        <row r="177">
          <cell r="A177" t="str">
            <v>5000001279</v>
          </cell>
          <cell r="B177" t="str">
            <v>CHOICES MARKET CREST</v>
          </cell>
          <cell r="C177" t="str">
            <v>8683, 10th Ave</v>
          </cell>
          <cell r="D177" t="str">
            <v>Burnaby</v>
          </cell>
          <cell r="E177" t="str">
            <v>BC</v>
          </cell>
          <cell r="F177" t="str">
            <v>VANCOUVER</v>
          </cell>
          <cell r="G177" t="str">
            <v>NATUREL</v>
          </cell>
          <cell r="H177" t="str">
            <v>604-522-0936</v>
          </cell>
        </row>
        <row r="177">
          <cell r="J177" t="str">
            <v>E</v>
          </cell>
        </row>
        <row r="177">
          <cell r="L177" t="str">
            <v>ATT VIR</v>
          </cell>
          <cell r="M177">
            <v>0.05</v>
          </cell>
          <cell r="N177" t="str">
            <v>CHOICES</v>
          </cell>
          <cell r="O177" t="str">
            <v>BEAU</v>
          </cell>
          <cell r="P177">
            <v>0</v>
          </cell>
          <cell r="Q177">
            <v>0</v>
          </cell>
          <cell r="R177">
            <v>5</v>
          </cell>
        </row>
        <row r="177">
          <cell r="T177">
            <v>0</v>
          </cell>
          <cell r="U177">
            <v>0</v>
          </cell>
          <cell r="V177">
            <v>0</v>
          </cell>
          <cell r="W177" t="str">
            <v>2011/08/08</v>
          </cell>
          <cell r="X177">
            <v>0</v>
          </cell>
          <cell r="Y177">
            <v>0</v>
          </cell>
          <cell r="Z177">
            <v>1675.54</v>
          </cell>
          <cell r="AA177" t="str">
            <v>2009/02/11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7">
          <cell r="AG177">
            <v>0</v>
          </cell>
          <cell r="AH177">
            <v>0</v>
          </cell>
          <cell r="AI177" t="str">
            <v/>
          </cell>
          <cell r="AJ177">
            <v>0</v>
          </cell>
          <cell r="AK177" t="str">
            <v>5000001279</v>
          </cell>
          <cell r="AL177" t="str">
            <v>5000001279       </v>
          </cell>
          <cell r="AM177" t="str">
            <v>5000001279 </v>
          </cell>
          <cell r="AN177" t="str">
            <v>5000001279</v>
          </cell>
          <cell r="AO177">
            <v>0</v>
          </cell>
          <cell r="AP177">
            <v>0</v>
          </cell>
          <cell r="AQ177" t="str">
            <v>V3N 2S9</v>
          </cell>
          <cell r="AR177" t="str">
            <v>604-540-8030</v>
          </cell>
          <cell r="AS177">
            <v>0</v>
          </cell>
          <cell r="AT177" t="str">
            <v>EN</v>
          </cell>
        </row>
        <row r="177">
          <cell r="AV177">
            <v>1</v>
          </cell>
          <cell r="AW177" t="b">
            <v>0</v>
          </cell>
        </row>
        <row r="177">
          <cell r="AY177" t="str">
            <v>BC1</v>
          </cell>
          <cell r="AZ177" t="b">
            <v>0</v>
          </cell>
        </row>
        <row r="177">
          <cell r="BB177" t="str">
            <v>ACTIF</v>
          </cell>
          <cell r="BC177" t="str">
            <v/>
          </cell>
          <cell r="BD177">
            <v>0</v>
          </cell>
        </row>
        <row r="178">
          <cell r="A178" t="str">
            <v>5000001280</v>
          </cell>
          <cell r="B178" t="str">
            <v>CHOICES MARKET DORSET</v>
          </cell>
          <cell r="C178" t="str">
            <v>5526 Dorset  St</v>
          </cell>
          <cell r="D178" t="str">
            <v>Burnaby</v>
          </cell>
          <cell r="E178" t="str">
            <v>BC</v>
          </cell>
          <cell r="F178" t="str">
            <v>VANCOUVER</v>
          </cell>
          <cell r="G178" t="str">
            <v>NATUREL</v>
          </cell>
          <cell r="H178" t="str">
            <v>604-888-1121</v>
          </cell>
        </row>
        <row r="178">
          <cell r="J178" t="str">
            <v>E</v>
          </cell>
        </row>
        <row r="178">
          <cell r="L178" t="str">
            <v>ATT VIR</v>
          </cell>
          <cell r="M178">
            <v>0.05</v>
          </cell>
          <cell r="N178" t="str">
            <v>CHOICES</v>
          </cell>
          <cell r="O178" t="str">
            <v>BEAU</v>
          </cell>
          <cell r="P178">
            <v>0</v>
          </cell>
          <cell r="Q178">
            <v>0</v>
          </cell>
          <cell r="R178">
            <v>5</v>
          </cell>
        </row>
        <row r="178">
          <cell r="T178">
            <v>0</v>
          </cell>
          <cell r="U178" t="str">
            <v>lkling@cdnchoice.com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 t="str">
            <v>2018/01/12</v>
          </cell>
          <cell r="AB178">
            <v>0</v>
          </cell>
          <cell r="AC178">
            <v>0</v>
          </cell>
          <cell r="AD178">
            <v>0</v>
          </cell>
          <cell r="AE178" t="str">
            <v>Logan</v>
          </cell>
        </row>
        <row r="178">
          <cell r="AG178">
            <v>0</v>
          </cell>
          <cell r="AH178">
            <v>0</v>
          </cell>
          <cell r="AI178" t="str">
            <v/>
          </cell>
          <cell r="AJ178">
            <v>0</v>
          </cell>
          <cell r="AK178" t="str">
            <v>5000001280</v>
          </cell>
          <cell r="AL178" t="str">
            <v>5000001280       </v>
          </cell>
          <cell r="AM178" t="str">
            <v>5000001280 </v>
          </cell>
          <cell r="AN178" t="str">
            <v>5000001280</v>
          </cell>
          <cell r="AO178">
            <v>0</v>
          </cell>
          <cell r="AP178">
            <v>0</v>
          </cell>
          <cell r="AQ178" t="str">
            <v>V5J 1L5</v>
          </cell>
          <cell r="AR178">
            <v>0</v>
          </cell>
          <cell r="AS178">
            <v>0</v>
          </cell>
          <cell r="AT178" t="str">
            <v>EN</v>
          </cell>
        </row>
        <row r="178">
          <cell r="AV178">
            <v>1</v>
          </cell>
          <cell r="AW178" t="b">
            <v>0</v>
          </cell>
        </row>
        <row r="178">
          <cell r="AY178" t="str">
            <v>BC1</v>
          </cell>
          <cell r="AZ178" t="b">
            <v>0</v>
          </cell>
        </row>
        <row r="178">
          <cell r="BB178" t="str">
            <v>ACTIF</v>
          </cell>
          <cell r="BC178" t="str">
            <v/>
          </cell>
          <cell r="BD178">
            <v>0</v>
          </cell>
        </row>
        <row r="179">
          <cell r="A179" t="str">
            <v>5000001281</v>
          </cell>
          <cell r="B179" t="str">
            <v>CHOICES MARKET KELOWNA</v>
          </cell>
          <cell r="C179" t="str">
            <v>1937 Harvey Ave</v>
          </cell>
          <cell r="D179" t="str">
            <v>Kelowna</v>
          </cell>
          <cell r="E179" t="str">
            <v>BC</v>
          </cell>
          <cell r="F179" t="str">
            <v>BC INTER</v>
          </cell>
          <cell r="G179" t="str">
            <v>NATUREL</v>
          </cell>
          <cell r="H179" t="str">
            <v>250-862-4864</v>
          </cell>
        </row>
        <row r="179">
          <cell r="J179" t="str">
            <v>E</v>
          </cell>
        </row>
        <row r="179">
          <cell r="L179" t="str">
            <v>ATT VIR</v>
          </cell>
          <cell r="M179">
            <v>0.05</v>
          </cell>
          <cell r="N179" t="str">
            <v>CHOICES</v>
          </cell>
          <cell r="O179" t="str">
            <v>BEAU</v>
          </cell>
          <cell r="P179">
            <v>0</v>
          </cell>
          <cell r="Q179">
            <v>0</v>
          </cell>
          <cell r="R179">
            <v>5</v>
          </cell>
        </row>
        <row r="179">
          <cell r="T179">
            <v>0</v>
          </cell>
          <cell r="U179" t="str">
            <v>hsingh@cdnchoice.com</v>
          </cell>
          <cell r="V179">
            <v>0</v>
          </cell>
          <cell r="W179" t="str">
            <v>2011/04/04</v>
          </cell>
          <cell r="X179">
            <v>0</v>
          </cell>
          <cell r="Y179">
            <v>0</v>
          </cell>
          <cell r="Z179">
            <v>829.47</v>
          </cell>
          <cell r="AA179" t="str">
            <v>2009/02/11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79">
          <cell r="AG179">
            <v>0</v>
          </cell>
          <cell r="AH179">
            <v>0</v>
          </cell>
          <cell r="AI179" t="str">
            <v/>
          </cell>
          <cell r="AJ179">
            <v>0</v>
          </cell>
          <cell r="AK179" t="str">
            <v>5000001281</v>
          </cell>
          <cell r="AL179" t="str">
            <v>5000001281       </v>
          </cell>
          <cell r="AM179" t="str">
            <v>5000001281 </v>
          </cell>
          <cell r="AN179" t="str">
            <v>5000001281</v>
          </cell>
          <cell r="AO179">
            <v>0</v>
          </cell>
          <cell r="AP179">
            <v>0</v>
          </cell>
          <cell r="AQ179" t="str">
            <v>V1Y 6G5</v>
          </cell>
          <cell r="AR179" t="str">
            <v>250-862-8174</v>
          </cell>
          <cell r="AS179">
            <v>0</v>
          </cell>
          <cell r="AT179" t="str">
            <v>EN</v>
          </cell>
        </row>
        <row r="179">
          <cell r="AV179">
            <v>1</v>
          </cell>
          <cell r="AW179" t="b">
            <v>0</v>
          </cell>
        </row>
        <row r="179">
          <cell r="AY179" t="str">
            <v>BC3</v>
          </cell>
          <cell r="AZ179" t="b">
            <v>0</v>
          </cell>
        </row>
        <row r="179">
          <cell r="BB179" t="str">
            <v>ACTIF</v>
          </cell>
          <cell r="BC179" t="str">
            <v/>
          </cell>
          <cell r="BD179">
            <v>0</v>
          </cell>
        </row>
        <row r="180">
          <cell r="A180" t="str">
            <v>5000002186</v>
          </cell>
          <cell r="B180" t="str">
            <v>CHOICES MARKET KERRISD</v>
          </cell>
          <cell r="C180" t="str">
            <v>1888 West 57th ave</v>
          </cell>
          <cell r="D180" t="str">
            <v>Vancouver</v>
          </cell>
          <cell r="E180" t="str">
            <v>BC</v>
          </cell>
          <cell r="F180" t="str">
            <v>VANCOUVER</v>
          </cell>
          <cell r="G180" t="str">
            <v>NATUREL</v>
          </cell>
          <cell r="H180">
            <v>0</v>
          </cell>
        </row>
        <row r="180">
          <cell r="J180" t="str">
            <v>E</v>
          </cell>
        </row>
        <row r="180">
          <cell r="L180" t="str">
            <v>ATT VIR</v>
          </cell>
          <cell r="M180">
            <v>0.05</v>
          </cell>
          <cell r="N180" t="str">
            <v>CHOICES</v>
          </cell>
          <cell r="O180" t="str">
            <v>BEAU</v>
          </cell>
          <cell r="P180">
            <v>0</v>
          </cell>
          <cell r="Q180">
            <v>0</v>
          </cell>
          <cell r="R180">
            <v>5</v>
          </cell>
        </row>
        <row r="180"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 t="str">
            <v>2009/03/17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0">
          <cell r="AG180">
            <v>0</v>
          </cell>
          <cell r="AH180">
            <v>0</v>
          </cell>
          <cell r="AI180" t="str">
            <v/>
          </cell>
          <cell r="AJ180">
            <v>0</v>
          </cell>
          <cell r="AK180" t="str">
            <v>5000002186</v>
          </cell>
          <cell r="AL180" t="str">
            <v>5000002186       </v>
          </cell>
          <cell r="AM180" t="str">
            <v>5000002186 </v>
          </cell>
          <cell r="AN180" t="str">
            <v>5000002186</v>
          </cell>
          <cell r="AO180">
            <v>0</v>
          </cell>
          <cell r="AP180">
            <v>0</v>
          </cell>
          <cell r="AQ180" t="str">
            <v>V6P 1T7</v>
          </cell>
          <cell r="AR180">
            <v>0</v>
          </cell>
          <cell r="AS180">
            <v>0</v>
          </cell>
          <cell r="AT180" t="str">
            <v>EN</v>
          </cell>
        </row>
        <row r="180">
          <cell r="AV180">
            <v>1</v>
          </cell>
          <cell r="AW180" t="b">
            <v>0</v>
          </cell>
        </row>
        <row r="180">
          <cell r="AY180" t="str">
            <v>BC1</v>
          </cell>
          <cell r="AZ180" t="b">
            <v>0</v>
          </cell>
        </row>
        <row r="180">
          <cell r="BB180" t="str">
            <v>ACTIF</v>
          </cell>
          <cell r="BC180" t="str">
            <v/>
          </cell>
          <cell r="BD180">
            <v>0</v>
          </cell>
        </row>
        <row r="181">
          <cell r="A181" t="str">
            <v>5000001282</v>
          </cell>
          <cell r="B181" t="str">
            <v>CHOICES MARKET KITSILANO</v>
          </cell>
          <cell r="C181" t="str">
            <v>2627 W16th Ave</v>
          </cell>
          <cell r="D181" t="str">
            <v>Vancouver</v>
          </cell>
          <cell r="E181" t="str">
            <v>BC</v>
          </cell>
          <cell r="F181" t="str">
            <v>VANCOUVER</v>
          </cell>
          <cell r="G181" t="str">
            <v>NATUREL</v>
          </cell>
          <cell r="H181" t="str">
            <v>604-736-0009</v>
          </cell>
        </row>
        <row r="181">
          <cell r="J181" t="str">
            <v>E</v>
          </cell>
        </row>
        <row r="181">
          <cell r="L181" t="str">
            <v>ATT VIR</v>
          </cell>
          <cell r="M181">
            <v>0.05</v>
          </cell>
          <cell r="N181" t="str">
            <v>CHOICES</v>
          </cell>
          <cell r="O181" t="str">
            <v>BEAU</v>
          </cell>
          <cell r="P181">
            <v>0</v>
          </cell>
          <cell r="Q181">
            <v>0</v>
          </cell>
          <cell r="R181">
            <v>5</v>
          </cell>
        </row>
        <row r="181">
          <cell r="T181">
            <v>0</v>
          </cell>
          <cell r="U181" t="str">
            <v>hsingh@cdnchoice.com</v>
          </cell>
          <cell r="V181">
            <v>0</v>
          </cell>
          <cell r="W181" t="str">
            <v>2011/05/04</v>
          </cell>
          <cell r="X181">
            <v>0</v>
          </cell>
          <cell r="Y181">
            <v>0</v>
          </cell>
          <cell r="Z181">
            <v>3586.44</v>
          </cell>
          <cell r="AA181" t="str">
            <v>2009/02/11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1">
          <cell r="AG181">
            <v>0</v>
          </cell>
          <cell r="AH181">
            <v>0</v>
          </cell>
          <cell r="AI181" t="str">
            <v/>
          </cell>
          <cell r="AJ181">
            <v>0</v>
          </cell>
          <cell r="AK181" t="str">
            <v>5000001282</v>
          </cell>
          <cell r="AL181" t="str">
            <v>5000001282       </v>
          </cell>
          <cell r="AM181" t="str">
            <v>5000001282 </v>
          </cell>
          <cell r="AN181" t="str">
            <v>5000001282</v>
          </cell>
          <cell r="AO181">
            <v>0</v>
          </cell>
          <cell r="AP181">
            <v>0</v>
          </cell>
          <cell r="AQ181" t="str">
            <v>V6K 3C2</v>
          </cell>
          <cell r="AR181" t="str">
            <v>604-736-0011</v>
          </cell>
          <cell r="AS181">
            <v>0</v>
          </cell>
          <cell r="AT181" t="str">
            <v>EN</v>
          </cell>
        </row>
        <row r="181">
          <cell r="AV181">
            <v>1</v>
          </cell>
          <cell r="AW181" t="b">
            <v>0</v>
          </cell>
        </row>
        <row r="181">
          <cell r="AY181" t="str">
            <v>BC1</v>
          </cell>
          <cell r="AZ181" t="b">
            <v>0</v>
          </cell>
        </row>
        <row r="181">
          <cell r="BB181" t="str">
            <v>ACTIF</v>
          </cell>
          <cell r="BC181" t="str">
            <v/>
          </cell>
          <cell r="BD181">
            <v>0</v>
          </cell>
        </row>
        <row r="182">
          <cell r="A182" t="str">
            <v>5000002187</v>
          </cell>
          <cell r="B182" t="str">
            <v>CHOICES MARKET MARINE</v>
          </cell>
          <cell r="C182" t="str">
            <v>801 Marine dr #500</v>
          </cell>
          <cell r="D182" t="str">
            <v>Vancouver</v>
          </cell>
          <cell r="E182" t="str">
            <v>BC</v>
          </cell>
          <cell r="F182" t="str">
            <v>VANCOUVER</v>
          </cell>
          <cell r="G182" t="str">
            <v>NATUREL</v>
          </cell>
          <cell r="H182">
            <v>0</v>
          </cell>
        </row>
        <row r="182">
          <cell r="J182" t="str">
            <v>E</v>
          </cell>
        </row>
        <row r="182">
          <cell r="L182" t="str">
            <v>ATT VIR</v>
          </cell>
          <cell r="M182">
            <v>0.05</v>
          </cell>
          <cell r="N182" t="str">
            <v>CHOICES</v>
          </cell>
          <cell r="O182" t="str">
            <v>BEAU</v>
          </cell>
          <cell r="P182">
            <v>0</v>
          </cell>
          <cell r="Q182">
            <v>0</v>
          </cell>
          <cell r="R182">
            <v>5</v>
          </cell>
        </row>
        <row r="182"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 t="str">
            <v>2020/07/31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2">
          <cell r="AG182">
            <v>0</v>
          </cell>
          <cell r="AH182">
            <v>0</v>
          </cell>
          <cell r="AI182" t="str">
            <v/>
          </cell>
          <cell r="AJ182">
            <v>0</v>
          </cell>
          <cell r="AK182" t="str">
            <v>5000002187</v>
          </cell>
          <cell r="AL182" t="str">
            <v>5000002187       </v>
          </cell>
          <cell r="AM182" t="str">
            <v>5000002187 </v>
          </cell>
          <cell r="AN182" t="str">
            <v>5000002187</v>
          </cell>
          <cell r="AO182">
            <v>0</v>
          </cell>
          <cell r="AP182">
            <v>0</v>
          </cell>
          <cell r="AQ182" t="str">
            <v>V7P 3K6</v>
          </cell>
          <cell r="AR182">
            <v>0</v>
          </cell>
          <cell r="AS182">
            <v>0</v>
          </cell>
          <cell r="AT182" t="str">
            <v>EN</v>
          </cell>
        </row>
        <row r="182">
          <cell r="AV182">
            <v>1</v>
          </cell>
          <cell r="AW182" t="b">
            <v>0</v>
          </cell>
        </row>
        <row r="182">
          <cell r="AY182" t="str">
            <v>BC1</v>
          </cell>
          <cell r="AZ182" t="b">
            <v>0</v>
          </cell>
        </row>
        <row r="182">
          <cell r="BB182" t="str">
            <v>ACTIF</v>
          </cell>
          <cell r="BC182" t="str">
            <v/>
          </cell>
          <cell r="BD182">
            <v>0</v>
          </cell>
        </row>
        <row r="183">
          <cell r="A183" t="str">
            <v>5000001283</v>
          </cell>
          <cell r="B183" t="str">
            <v>CHOICES MARKET S SURREY</v>
          </cell>
          <cell r="C183" t="str">
            <v>3248 King George Highway</v>
          </cell>
          <cell r="D183" t="str">
            <v>South Surrey</v>
          </cell>
          <cell r="E183" t="str">
            <v>BC</v>
          </cell>
          <cell r="F183" t="str">
            <v>VANCOUVER</v>
          </cell>
          <cell r="G183" t="str">
            <v>NATUREL</v>
          </cell>
          <cell r="H183" t="str">
            <v>604-541-3902</v>
          </cell>
        </row>
        <row r="183">
          <cell r="J183" t="str">
            <v>E</v>
          </cell>
        </row>
        <row r="183">
          <cell r="L183" t="str">
            <v>ATT VIR</v>
          </cell>
          <cell r="M183">
            <v>0.05</v>
          </cell>
          <cell r="N183" t="str">
            <v>CHOICES</v>
          </cell>
          <cell r="O183" t="str">
            <v>BEAU</v>
          </cell>
          <cell r="P183">
            <v>0</v>
          </cell>
          <cell r="Q183">
            <v>0</v>
          </cell>
          <cell r="R183">
            <v>5</v>
          </cell>
        </row>
        <row r="183">
          <cell r="T183">
            <v>0</v>
          </cell>
          <cell r="U183" t="str">
            <v>hsingh@cdnchoice.com</v>
          </cell>
          <cell r="V183">
            <v>0</v>
          </cell>
          <cell r="W183" t="str">
            <v>2010/07/28</v>
          </cell>
          <cell r="X183">
            <v>0</v>
          </cell>
          <cell r="Y183">
            <v>0</v>
          </cell>
          <cell r="Z183">
            <v>1750.47</v>
          </cell>
          <cell r="AA183" t="str">
            <v>2009/02/11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3">
          <cell r="AG183" t="str">
            <v>Harry</v>
          </cell>
          <cell r="AH183" t="str">
            <v>hsingh@cdnchoice.com</v>
          </cell>
          <cell r="AI183" t="str">
            <v/>
          </cell>
          <cell r="AJ183">
            <v>0</v>
          </cell>
          <cell r="AK183" t="str">
            <v>5000001283</v>
          </cell>
          <cell r="AL183" t="str">
            <v>5000001283       </v>
          </cell>
          <cell r="AM183" t="str">
            <v>5000001283 </v>
          </cell>
          <cell r="AN183" t="str">
            <v>5000001283</v>
          </cell>
          <cell r="AO183">
            <v>0</v>
          </cell>
          <cell r="AP183">
            <v>0</v>
          </cell>
          <cell r="AQ183" t="str">
            <v>V5P 1A5</v>
          </cell>
          <cell r="AR183" t="str">
            <v>604-541-3903</v>
          </cell>
          <cell r="AS183">
            <v>0</v>
          </cell>
          <cell r="AT183" t="str">
            <v>EN</v>
          </cell>
        </row>
        <row r="183">
          <cell r="AV183">
            <v>1</v>
          </cell>
          <cell r="AW183" t="b">
            <v>0</v>
          </cell>
        </row>
        <row r="183">
          <cell r="AY183" t="str">
            <v>BC1</v>
          </cell>
          <cell r="AZ183" t="b">
            <v>0</v>
          </cell>
        </row>
        <row r="183">
          <cell r="BB183" t="str">
            <v>ACTIF</v>
          </cell>
          <cell r="BC183" t="str">
            <v/>
          </cell>
          <cell r="BD183">
            <v>0</v>
          </cell>
        </row>
        <row r="184">
          <cell r="A184" t="str">
            <v>5000001284</v>
          </cell>
          <cell r="B184" t="str">
            <v>CHOICES MARKET YALETOWN</v>
          </cell>
          <cell r="C184" t="str">
            <v>1202 Richards St</v>
          </cell>
          <cell r="D184" t="str">
            <v>Vancouver</v>
          </cell>
          <cell r="E184" t="str">
            <v>BC</v>
          </cell>
          <cell r="F184" t="str">
            <v>VANCOUVER</v>
          </cell>
          <cell r="G184" t="str">
            <v>NATUREL</v>
          </cell>
          <cell r="H184" t="str">
            <v>604-633-2392</v>
          </cell>
        </row>
        <row r="184">
          <cell r="J184" t="str">
            <v>E</v>
          </cell>
        </row>
        <row r="184">
          <cell r="L184" t="str">
            <v>ATT VIR</v>
          </cell>
          <cell r="M184">
            <v>0.05</v>
          </cell>
          <cell r="N184" t="str">
            <v>CHOICES</v>
          </cell>
          <cell r="O184" t="str">
            <v>BEAU</v>
          </cell>
          <cell r="P184">
            <v>0</v>
          </cell>
          <cell r="Q184">
            <v>0</v>
          </cell>
          <cell r="R184">
            <v>5</v>
          </cell>
        </row>
        <row r="184">
          <cell r="T184">
            <v>0</v>
          </cell>
          <cell r="U184">
            <v>0</v>
          </cell>
          <cell r="V184">
            <v>0</v>
          </cell>
          <cell r="W184" t="str">
            <v>2010/06/29</v>
          </cell>
          <cell r="X184">
            <v>0</v>
          </cell>
          <cell r="Y184">
            <v>0</v>
          </cell>
          <cell r="Z184">
            <v>2412.53</v>
          </cell>
          <cell r="AA184" t="str">
            <v>2009/02/11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4">
          <cell r="AG184">
            <v>0</v>
          </cell>
          <cell r="AH184">
            <v>0</v>
          </cell>
          <cell r="AI184" t="str">
            <v/>
          </cell>
          <cell r="AJ184">
            <v>0</v>
          </cell>
          <cell r="AK184" t="str">
            <v>5000001284</v>
          </cell>
          <cell r="AL184" t="str">
            <v>5000001284       </v>
          </cell>
          <cell r="AM184" t="str">
            <v>5000001284 </v>
          </cell>
          <cell r="AN184" t="str">
            <v>5000001284</v>
          </cell>
          <cell r="AO184">
            <v>0</v>
          </cell>
          <cell r="AP184">
            <v>0</v>
          </cell>
          <cell r="AQ184" t="str">
            <v>V6B 3G2</v>
          </cell>
          <cell r="AR184" t="str">
            <v>604-633-2336</v>
          </cell>
          <cell r="AS184">
            <v>0</v>
          </cell>
          <cell r="AT184" t="str">
            <v>EN</v>
          </cell>
        </row>
        <row r="184">
          <cell r="AV184">
            <v>1</v>
          </cell>
          <cell r="AW184" t="b">
            <v>0</v>
          </cell>
        </row>
        <row r="184">
          <cell r="AY184" t="str">
            <v>BC1</v>
          </cell>
          <cell r="AZ184" t="b">
            <v>0</v>
          </cell>
        </row>
        <row r="184">
          <cell r="BB184" t="str">
            <v>ACTIF</v>
          </cell>
          <cell r="BC184" t="str">
            <v/>
          </cell>
          <cell r="BD184">
            <v>0</v>
          </cell>
        </row>
        <row r="185">
          <cell r="A185" t="str">
            <v>1000001167</v>
          </cell>
          <cell r="B185" t="str">
            <v>CHRYSANTHEME</v>
          </cell>
          <cell r="C185" t="str">
            <v>300 boul Fiset</v>
          </cell>
          <cell r="D185" t="str">
            <v>Sorel-Tracy</v>
          </cell>
          <cell r="E185" t="str">
            <v>QC</v>
          </cell>
          <cell r="F185" t="str">
            <v>RIVE SUD</v>
          </cell>
          <cell r="G185" t="str">
            <v>NATUREL</v>
          </cell>
          <cell r="H185" t="str">
            <v>514-267-1666</v>
          </cell>
        </row>
        <row r="185">
          <cell r="J185" t="str">
            <v>E</v>
          </cell>
        </row>
        <row r="185">
          <cell r="L185">
            <v>30</v>
          </cell>
          <cell r="M185">
            <v>0.05</v>
          </cell>
          <cell r="N185">
            <v>0</v>
          </cell>
          <cell r="O185" t="str">
            <v>MAN</v>
          </cell>
          <cell r="P185">
            <v>0</v>
          </cell>
          <cell r="Q185">
            <v>0</v>
          </cell>
          <cell r="R185">
            <v>5</v>
          </cell>
        </row>
        <row r="185">
          <cell r="T185" t="str">
            <v>Victor-Alexandre Laprade</v>
          </cell>
          <cell r="U185" t="str">
            <v>infolechrysantheme@videotron.ca</v>
          </cell>
          <cell r="V185">
            <v>0</v>
          </cell>
          <cell r="W185" t="str">
            <v>2023/03/02</v>
          </cell>
          <cell r="X185">
            <v>0</v>
          </cell>
          <cell r="Y185">
            <v>0</v>
          </cell>
          <cell r="Z185">
            <v>18125.25</v>
          </cell>
          <cell r="AA185" t="str">
            <v>2015/01/01</v>
          </cell>
          <cell r="AB185">
            <v>0</v>
          </cell>
          <cell r="AC185" t="str">
            <v>Victor-Alexandre Laprade</v>
          </cell>
          <cell r="AD185" t="str">
            <v>infolechrysantheme@videotron.ca</v>
          </cell>
          <cell r="AE185">
            <v>0</v>
          </cell>
        </row>
        <row r="185">
          <cell r="AG185" t="str">
            <v>Victor-Alexandre Laprade</v>
          </cell>
          <cell r="AH185" t="str">
            <v>infolechrysantheme@videotron.ca</v>
          </cell>
          <cell r="AI185" t="str">
            <v/>
          </cell>
          <cell r="AJ185">
            <v>0</v>
          </cell>
          <cell r="AK185" t="str">
            <v>1000001167</v>
          </cell>
          <cell r="AL185" t="str">
            <v>1000001167       </v>
          </cell>
          <cell r="AM185" t="str">
            <v>1000001167 </v>
          </cell>
          <cell r="AN185" t="str">
            <v>1000001167</v>
          </cell>
          <cell r="AO185">
            <v>0</v>
          </cell>
          <cell r="AP185">
            <v>0</v>
          </cell>
          <cell r="AQ185" t="str">
            <v>J3P 3R1</v>
          </cell>
          <cell r="AR185" t="str">
            <v>450-742-0437</v>
          </cell>
          <cell r="AS185">
            <v>0</v>
          </cell>
          <cell r="AT185" t="str">
            <v>FR</v>
          </cell>
        </row>
        <row r="185">
          <cell r="AV185">
            <v>1</v>
          </cell>
          <cell r="AW185" t="b">
            <v>0</v>
          </cell>
        </row>
        <row r="185">
          <cell r="AY185" t="str">
            <v>Q16</v>
          </cell>
          <cell r="AZ185" t="b">
            <v>1</v>
          </cell>
        </row>
        <row r="185">
          <cell r="BB185" t="str">
            <v>ACTIF</v>
          </cell>
          <cell r="BC185" t="str">
            <v/>
          </cell>
          <cell r="BD185" t="str">
            <v>infolechrysantheme@videotron.ca</v>
          </cell>
        </row>
        <row r="186">
          <cell r="A186" t="str">
            <v>1000001169</v>
          </cell>
          <cell r="B186" t="str">
            <v>CIGALE ET LA FOURMI</v>
          </cell>
          <cell r="C186" t="str">
            <v>1640 rang 2</v>
          </cell>
          <cell r="D186" t="str">
            <v>Carleton</v>
          </cell>
          <cell r="E186" t="str">
            <v>QC</v>
          </cell>
          <cell r="F186" t="str">
            <v>GASPÉSIE-ILES</v>
          </cell>
          <cell r="G186" t="str">
            <v>FABRICANT</v>
          </cell>
          <cell r="H186" t="str">
            <v>418-364-2111</v>
          </cell>
        </row>
        <row r="186">
          <cell r="J186" t="str">
            <v>E</v>
          </cell>
        </row>
        <row r="186">
          <cell r="L186" t="str">
            <v>ATT VIR</v>
          </cell>
          <cell r="M186">
            <v>0.05</v>
          </cell>
          <cell r="N186">
            <v>0</v>
          </cell>
          <cell r="O186" t="str">
            <v>MAN</v>
          </cell>
          <cell r="P186">
            <v>0</v>
          </cell>
          <cell r="Q186" t="str">
            <v>0</v>
          </cell>
          <cell r="R186">
            <v>5</v>
          </cell>
        </row>
        <row r="186">
          <cell r="T186" t="str">
            <v>Melanie ROUSSEAU</v>
          </cell>
          <cell r="U186" t="str">
            <v>cigalefourmi@navigue.com</v>
          </cell>
          <cell r="V186">
            <v>0</v>
          </cell>
          <cell r="W186" t="str">
            <v>2019/01/18</v>
          </cell>
          <cell r="X186">
            <v>0</v>
          </cell>
          <cell r="Y186">
            <v>0</v>
          </cell>
          <cell r="Z186">
            <v>1695.45</v>
          </cell>
          <cell r="AA186" t="str">
            <v>2006/12/20</v>
          </cell>
          <cell r="AB186">
            <v>0</v>
          </cell>
          <cell r="AC186" t="str">
            <v>Mélanie ROUSSEAU</v>
          </cell>
          <cell r="AD186" t="str">
            <v>cigalefourmi@navigue.com</v>
          </cell>
          <cell r="AE186" t="str">
            <v>Nicolas Audet</v>
          </cell>
        </row>
        <row r="186">
          <cell r="AG186">
            <v>0</v>
          </cell>
          <cell r="AH186">
            <v>0</v>
          </cell>
          <cell r="AI186" t="str">
            <v/>
          </cell>
          <cell r="AJ186">
            <v>0</v>
          </cell>
          <cell r="AK186" t="str">
            <v>1000001169</v>
          </cell>
          <cell r="AL186" t="str">
            <v>1000001169       </v>
          </cell>
          <cell r="AM186" t="str">
            <v>1000001169 </v>
          </cell>
          <cell r="AN186" t="str">
            <v>1000001169</v>
          </cell>
          <cell r="AO186">
            <v>0</v>
          </cell>
          <cell r="AP186">
            <v>0</v>
          </cell>
          <cell r="AQ186" t="str">
            <v>G0C 1J0</v>
          </cell>
          <cell r="AR186">
            <v>0</v>
          </cell>
          <cell r="AS186">
            <v>0</v>
          </cell>
          <cell r="AT186" t="str">
            <v>FR</v>
          </cell>
        </row>
        <row r="186">
          <cell r="AV186">
            <v>1</v>
          </cell>
          <cell r="AW186" t="b">
            <v>0</v>
          </cell>
        </row>
        <row r="186">
          <cell r="AY186" t="str">
            <v>Q11</v>
          </cell>
          <cell r="AZ186" t="b">
            <v>1</v>
          </cell>
        </row>
        <row r="186">
          <cell r="BB186" t="str">
            <v>ACTIF</v>
          </cell>
          <cell r="BC186" t="str">
            <v/>
          </cell>
          <cell r="BD186">
            <v>0</v>
          </cell>
        </row>
        <row r="187">
          <cell r="A187" t="str">
            <v>5000001286</v>
          </cell>
          <cell r="B187" t="str">
            <v>CINDERS NATURAL HEALTH</v>
          </cell>
          <cell r="C187" t="str">
            <v>800 Centrest Unit 114</v>
          </cell>
          <cell r="D187" t="str">
            <v>Espanola</v>
          </cell>
          <cell r="E187" t="str">
            <v>ON</v>
          </cell>
          <cell r="F187" t="str">
            <v>ONTARIO</v>
          </cell>
          <cell r="G187" t="str">
            <v>NATUREL</v>
          </cell>
          <cell r="H187" t="str">
            <v>705-583-2555</v>
          </cell>
        </row>
        <row r="187">
          <cell r="J187" t="str">
            <v>E</v>
          </cell>
        </row>
        <row r="187">
          <cell r="L187" t="str">
            <v>ATT VIR</v>
          </cell>
          <cell r="M187">
            <v>0.05</v>
          </cell>
          <cell r="N187">
            <v>0</v>
          </cell>
          <cell r="O187" t="str">
            <v>BEAU</v>
          </cell>
          <cell r="P187" t="str">
            <v>1005832555</v>
          </cell>
          <cell r="Q187">
            <v>0</v>
          </cell>
          <cell r="R187">
            <v>5</v>
          </cell>
        </row>
        <row r="187">
          <cell r="T187" t="str">
            <v>Cindy DUBE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>2017/02/10</v>
          </cell>
          <cell r="AB187">
            <v>0</v>
          </cell>
          <cell r="AC187" t="str">
            <v>Cindy DUBE</v>
          </cell>
          <cell r="AD187" t="str">
            <v>dube_cindy@hotmail.com</v>
          </cell>
          <cell r="AE187">
            <v>0</v>
          </cell>
        </row>
        <row r="187">
          <cell r="AG187">
            <v>0</v>
          </cell>
          <cell r="AH187">
            <v>0</v>
          </cell>
          <cell r="AI187" t="str">
            <v/>
          </cell>
          <cell r="AJ187">
            <v>0</v>
          </cell>
          <cell r="AK187" t="str">
            <v>1005832555</v>
          </cell>
          <cell r="AL187" t="str">
            <v>5000001286       </v>
          </cell>
          <cell r="AM187" t="str">
            <v>5000001286 </v>
          </cell>
          <cell r="AN187" t="str">
            <v>5000001286</v>
          </cell>
          <cell r="AO187">
            <v>0</v>
          </cell>
          <cell r="AP187">
            <v>0</v>
          </cell>
          <cell r="AQ187" t="str">
            <v>P3E 1J3</v>
          </cell>
          <cell r="AR187">
            <v>0</v>
          </cell>
          <cell r="AS187">
            <v>0</v>
          </cell>
          <cell r="AT187" t="str">
            <v>EN</v>
          </cell>
        </row>
        <row r="187">
          <cell r="AV187">
            <v>1</v>
          </cell>
          <cell r="AW187" t="b">
            <v>0</v>
          </cell>
        </row>
        <row r="187">
          <cell r="AY187" t="str">
            <v>ON1</v>
          </cell>
          <cell r="AZ187" t="b">
            <v>0</v>
          </cell>
        </row>
        <row r="187">
          <cell r="BB187" t="str">
            <v>ACTIF</v>
          </cell>
          <cell r="BC187" t="str">
            <v/>
          </cell>
          <cell r="BD187">
            <v>0</v>
          </cell>
        </row>
        <row r="188">
          <cell r="A188" t="str">
            <v>1000001869</v>
          </cell>
          <cell r="B188" t="str">
            <v>CISSS BAS ST-LAURENT</v>
          </cell>
          <cell r="C188" t="str">
            <v>355 boul St-Germain</v>
          </cell>
          <cell r="D188" t="str">
            <v>Rimouski</v>
          </cell>
          <cell r="E188" t="str">
            <v>QC</v>
          </cell>
          <cell r="F188" t="str">
            <v>BAS ST-LAURENT</v>
          </cell>
          <cell r="G188" t="str">
            <v>CLINIC</v>
          </cell>
          <cell r="H188" t="str">
            <v>418-722-0939</v>
          </cell>
        </row>
        <row r="188">
          <cell r="J188" t="str">
            <v>P</v>
          </cell>
        </row>
        <row r="188">
          <cell r="L188">
            <v>30</v>
          </cell>
          <cell r="M188">
            <v>0.05</v>
          </cell>
          <cell r="N188" t="str">
            <v>CISSS</v>
          </cell>
          <cell r="O188" t="str">
            <v>CLEF</v>
          </cell>
          <cell r="P188" t="str">
            <v>1000001869</v>
          </cell>
          <cell r="Q188">
            <v>0</v>
          </cell>
          <cell r="R188">
            <v>5</v>
          </cell>
        </row>
        <row r="188">
          <cell r="T188" t="str">
            <v>Isabelle MALO</v>
          </cell>
          <cell r="U188">
            <v>0</v>
          </cell>
          <cell r="V188">
            <v>0</v>
          </cell>
          <cell r="W188" t="str">
            <v>2024/03/12</v>
          </cell>
          <cell r="X188">
            <v>0</v>
          </cell>
          <cell r="Y188">
            <v>353.38</v>
          </cell>
          <cell r="Z188">
            <v>353.38</v>
          </cell>
          <cell r="AA188">
            <v>0</v>
          </cell>
          <cell r="AB188">
            <v>0</v>
          </cell>
          <cell r="AC188" t="str">
            <v>Anne MAILLOUX</v>
          </cell>
          <cell r="AD188" t="str">
            <v>anne.mailloux.cisssbsl@ssss.gouv.qc.ca</v>
          </cell>
          <cell r="AE188" t="str">
            <v>Marie-Pier BEAULIEU</v>
          </cell>
        </row>
        <row r="188">
          <cell r="AG188">
            <v>0</v>
          </cell>
          <cell r="AH188">
            <v>0</v>
          </cell>
          <cell r="AI188" t="str">
            <v/>
          </cell>
          <cell r="AJ188">
            <v>0</v>
          </cell>
          <cell r="AK188" t="str">
            <v>1000001869</v>
          </cell>
          <cell r="AL188" t="str">
            <v>1000001869       </v>
          </cell>
          <cell r="AM188" t="str">
            <v>1000001869 </v>
          </cell>
          <cell r="AN188" t="str">
            <v>1000001869</v>
          </cell>
          <cell r="AO188">
            <v>0</v>
          </cell>
          <cell r="AP188">
            <v>0</v>
          </cell>
          <cell r="AQ188" t="str">
            <v>G5L 3N2</v>
          </cell>
          <cell r="AR188">
            <v>0</v>
          </cell>
          <cell r="AS188">
            <v>0</v>
          </cell>
          <cell r="AT188" t="str">
            <v>FR</v>
          </cell>
        </row>
        <row r="188">
          <cell r="AV188">
            <v>1</v>
          </cell>
          <cell r="AW188" t="b">
            <v>0</v>
          </cell>
        </row>
        <row r="188">
          <cell r="AY188" t="str">
            <v>Q01</v>
          </cell>
          <cell r="AZ188" t="b">
            <v>1</v>
          </cell>
        </row>
        <row r="188">
          <cell r="BB188" t="str">
            <v>ACTIF</v>
          </cell>
          <cell r="BC188" t="str">
            <v/>
          </cell>
          <cell r="BD188" t="str">
            <v>comptesapayer.cisssbsl@ssss.gouv.qc.ca</v>
          </cell>
        </row>
        <row r="189">
          <cell r="A189" t="str">
            <v>1000001915</v>
          </cell>
          <cell r="B189" t="str">
            <v>CISSS LANAUDIERE</v>
          </cell>
          <cell r="C189" t="str">
            <v>245 Curé-Majeau</v>
          </cell>
          <cell r="D189" t="str">
            <v>Joliette</v>
          </cell>
          <cell r="E189" t="str">
            <v>QC</v>
          </cell>
          <cell r="F189" t="str">
            <v>LANAUDIÈRE</v>
          </cell>
          <cell r="G189">
            <v>0</v>
          </cell>
          <cell r="H189" t="str">
            <v>450-752-5895</v>
          </cell>
        </row>
        <row r="189">
          <cell r="J189" t="str">
            <v>P</v>
          </cell>
        </row>
        <row r="189">
          <cell r="L189">
            <v>30</v>
          </cell>
          <cell r="M189">
            <v>0.05</v>
          </cell>
          <cell r="N189" t="str">
            <v>CISSS</v>
          </cell>
          <cell r="O189" t="str">
            <v>CLEF</v>
          </cell>
          <cell r="P189" t="str">
            <v>1000001915</v>
          </cell>
          <cell r="Q189" t="str">
            <v>NON</v>
          </cell>
          <cell r="R189">
            <v>5</v>
          </cell>
        </row>
        <row r="189">
          <cell r="T189" t="str">
            <v>Patrice MICHAUD</v>
          </cell>
          <cell r="U189" t="str">
            <v>Patrice.Michaud@ssss.gouv.qc.ca</v>
          </cell>
          <cell r="V189">
            <v>0</v>
          </cell>
          <cell r="W189" t="str">
            <v>2023/03/16</v>
          </cell>
          <cell r="X189">
            <v>0</v>
          </cell>
          <cell r="Y189">
            <v>0</v>
          </cell>
          <cell r="Z189">
            <v>464.8</v>
          </cell>
          <cell r="AA189">
            <v>0</v>
          </cell>
          <cell r="AB189">
            <v>0</v>
          </cell>
          <cell r="AC189" t="str">
            <v>Patrice MICHAUD</v>
          </cell>
          <cell r="AD189" t="str">
            <v>Patrice.Michaud@ssss.gouv.qc.ca</v>
          </cell>
          <cell r="AE189">
            <v>0</v>
          </cell>
        </row>
        <row r="189">
          <cell r="AG189">
            <v>0</v>
          </cell>
          <cell r="AH189">
            <v>0</v>
          </cell>
          <cell r="AI189" t="str">
            <v/>
          </cell>
          <cell r="AJ189">
            <v>0</v>
          </cell>
          <cell r="AK189" t="str">
            <v>1000001915</v>
          </cell>
          <cell r="AL189" t="str">
            <v>1000001915       </v>
          </cell>
          <cell r="AM189" t="str">
            <v>1000001915 </v>
          </cell>
          <cell r="AN189" t="str">
            <v>1000001915</v>
          </cell>
          <cell r="AO189">
            <v>0</v>
          </cell>
          <cell r="AP189">
            <v>0</v>
          </cell>
          <cell r="AQ189" t="str">
            <v>J6E 8S8</v>
          </cell>
          <cell r="AR189">
            <v>0</v>
          </cell>
          <cell r="AS189">
            <v>0</v>
          </cell>
          <cell r="AT189" t="str">
            <v>FR</v>
          </cell>
        </row>
        <row r="189">
          <cell r="AV189">
            <v>1</v>
          </cell>
          <cell r="AW189" t="b">
            <v>0</v>
          </cell>
        </row>
        <row r="189">
          <cell r="AY189" t="str">
            <v>Q14</v>
          </cell>
          <cell r="AZ189" t="b">
            <v>1</v>
          </cell>
        </row>
        <row r="189">
          <cell r="BB189" t="str">
            <v>ACTIF</v>
          </cell>
          <cell r="BC189" t="str">
            <v/>
          </cell>
          <cell r="BD189" t="str">
            <v>comptes.payables.cissslan@ssss.gouv.qc.ca</v>
          </cell>
        </row>
        <row r="190">
          <cell r="A190" t="str">
            <v>5000001326</v>
          </cell>
          <cell r="B190" t="str">
            <v>CITY AVENUE MARKET</v>
          </cell>
          <cell r="C190" t="str">
            <v>810 Quayside dr #130</v>
          </cell>
          <cell r="D190" t="str">
            <v>New Westminster</v>
          </cell>
          <cell r="E190" t="str">
            <v>BC</v>
          </cell>
          <cell r="F190" t="str">
            <v>VANCOUVER</v>
          </cell>
          <cell r="G190" t="str">
            <v>NATUREL</v>
          </cell>
          <cell r="H190" t="str">
            <v>604-525-3331</v>
          </cell>
        </row>
        <row r="190">
          <cell r="J190" t="str">
            <v>E</v>
          </cell>
        </row>
        <row r="190">
          <cell r="L190" t="str">
            <v>ATT VIR</v>
          </cell>
          <cell r="M190">
            <v>0.05</v>
          </cell>
          <cell r="N190">
            <v>0</v>
          </cell>
          <cell r="O190" t="str">
            <v>BEAU</v>
          </cell>
          <cell r="P190">
            <v>0</v>
          </cell>
          <cell r="Q190">
            <v>0</v>
          </cell>
          <cell r="R190">
            <v>5</v>
          </cell>
        </row>
        <row r="190">
          <cell r="T190">
            <v>0</v>
          </cell>
          <cell r="U190" t="str">
            <v>newwest.accounting@cityavenuemarket.ca</v>
          </cell>
          <cell r="V190">
            <v>0</v>
          </cell>
          <cell r="W190" t="str">
            <v>2012/06/07</v>
          </cell>
          <cell r="X190">
            <v>0</v>
          </cell>
          <cell r="Y190">
            <v>0</v>
          </cell>
          <cell r="Z190">
            <v>790.6</v>
          </cell>
          <cell r="AA190" t="str">
            <v>2011/06/09</v>
          </cell>
          <cell r="AB190">
            <v>0</v>
          </cell>
          <cell r="AC190" t="str">
            <v>Eric Siu</v>
          </cell>
          <cell r="AD190">
            <v>0</v>
          </cell>
          <cell r="AE190" t="str">
            <v>Linda</v>
          </cell>
        </row>
        <row r="190">
          <cell r="AG190" t="str">
            <v>Gary JOE</v>
          </cell>
          <cell r="AH190" t="str">
            <v>newwest.accounting@cityavenuemarket.ca</v>
          </cell>
          <cell r="AI190" t="str">
            <v/>
          </cell>
          <cell r="AJ190">
            <v>0</v>
          </cell>
          <cell r="AK190" t="str">
            <v>5000001326</v>
          </cell>
          <cell r="AL190" t="str">
            <v>5000001326       </v>
          </cell>
          <cell r="AM190" t="str">
            <v>5000001326 </v>
          </cell>
          <cell r="AN190" t="str">
            <v>5000001326</v>
          </cell>
          <cell r="AO190">
            <v>0</v>
          </cell>
          <cell r="AP190">
            <v>0</v>
          </cell>
          <cell r="AQ190" t="str">
            <v>V3M 6B9</v>
          </cell>
          <cell r="AR190" t="str">
            <v>604-525-3317</v>
          </cell>
          <cell r="AS190">
            <v>0</v>
          </cell>
          <cell r="AT190" t="str">
            <v>EN</v>
          </cell>
        </row>
        <row r="190">
          <cell r="AV190">
            <v>1</v>
          </cell>
          <cell r="AW190" t="b">
            <v>0</v>
          </cell>
        </row>
        <row r="190">
          <cell r="AY190" t="str">
            <v>BC1</v>
          </cell>
          <cell r="AZ190" t="b">
            <v>0</v>
          </cell>
        </row>
        <row r="190">
          <cell r="BB190" t="str">
            <v>ACTIF</v>
          </cell>
          <cell r="BC190" t="str">
            <v/>
          </cell>
          <cell r="BD190" t="str">
            <v>newwest.accounting@cityavenuemarket.ca</v>
          </cell>
        </row>
        <row r="191">
          <cell r="A191" t="str">
            <v>5000001287</v>
          </cell>
          <cell r="B191" t="str">
            <v>CLEARWATER NATURAL</v>
          </cell>
          <cell r="C191" t="str">
            <v>735 Clearwater Village rd</v>
          </cell>
          <cell r="D191" t="str">
            <v>Clearwater</v>
          </cell>
          <cell r="E191" t="str">
            <v>BC</v>
          </cell>
          <cell r="F191" t="str">
            <v>BC INTER</v>
          </cell>
          <cell r="G191" t="str">
            <v>NATUREL</v>
          </cell>
          <cell r="H191" t="str">
            <v>250-674-3147</v>
          </cell>
        </row>
        <row r="191">
          <cell r="J191" t="str">
            <v>E</v>
          </cell>
        </row>
        <row r="191">
          <cell r="L191" t="str">
            <v>ATT VIR</v>
          </cell>
          <cell r="M191">
            <v>0.05</v>
          </cell>
          <cell r="N191">
            <v>0</v>
          </cell>
          <cell r="O191" t="str">
            <v>BEAU</v>
          </cell>
          <cell r="P191">
            <v>0</v>
          </cell>
          <cell r="Q191">
            <v>0</v>
          </cell>
          <cell r="R191">
            <v>5</v>
          </cell>
        </row>
        <row r="191">
          <cell r="T191">
            <v>0</v>
          </cell>
          <cell r="U191">
            <v>0</v>
          </cell>
          <cell r="V191">
            <v>0</v>
          </cell>
          <cell r="W191" t="str">
            <v>2015/01/01</v>
          </cell>
          <cell r="X191">
            <v>0</v>
          </cell>
          <cell r="Y191">
            <v>0</v>
          </cell>
          <cell r="Z191">
            <v>0</v>
          </cell>
          <cell r="AA191" t="str">
            <v>2015/01/01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1">
          <cell r="AG191">
            <v>0</v>
          </cell>
          <cell r="AH191">
            <v>0</v>
          </cell>
          <cell r="AI191" t="str">
            <v/>
          </cell>
          <cell r="AJ191">
            <v>0</v>
          </cell>
          <cell r="AK191" t="str">
            <v>5000001287</v>
          </cell>
          <cell r="AL191" t="str">
            <v>5000001287       </v>
          </cell>
          <cell r="AM191" t="str">
            <v>5000001287 </v>
          </cell>
          <cell r="AN191" t="str">
            <v>5000001287</v>
          </cell>
          <cell r="AO191">
            <v>0</v>
          </cell>
          <cell r="AP191">
            <v>0</v>
          </cell>
          <cell r="AQ191" t="str">
            <v>V0E 1N1</v>
          </cell>
          <cell r="AR191">
            <v>0</v>
          </cell>
          <cell r="AS191">
            <v>0</v>
          </cell>
          <cell r="AT191" t="str">
            <v>EN</v>
          </cell>
        </row>
        <row r="191">
          <cell r="AV191">
            <v>1</v>
          </cell>
          <cell r="AW191" t="b">
            <v>0</v>
          </cell>
        </row>
        <row r="191">
          <cell r="AY191" t="str">
            <v>BC3</v>
          </cell>
          <cell r="AZ191" t="b">
            <v>0</v>
          </cell>
        </row>
        <row r="191">
          <cell r="BB191" t="str">
            <v>ACTIF</v>
          </cell>
          <cell r="BC191" t="str">
            <v/>
          </cell>
          <cell r="BD191">
            <v>0</v>
          </cell>
        </row>
        <row r="192">
          <cell r="A192" t="str">
            <v>1000001173</v>
          </cell>
          <cell r="B192" t="str">
            <v>CLIN ADESSO</v>
          </cell>
          <cell r="C192" t="str">
            <v>6617 ch Montauban rte 347</v>
          </cell>
          <cell r="D192" t="str">
            <v>St-Damien</v>
          </cell>
          <cell r="E192" t="str">
            <v>QC</v>
          </cell>
          <cell r="F192" t="str">
            <v>LANAUDIÈRE</v>
          </cell>
          <cell r="G192">
            <v>0</v>
          </cell>
          <cell r="H192" t="str">
            <v>450-835-1377</v>
          </cell>
        </row>
        <row r="192">
          <cell r="J192" t="str">
            <v>P</v>
          </cell>
        </row>
        <row r="192">
          <cell r="L192">
            <v>30</v>
          </cell>
          <cell r="M192">
            <v>0.05</v>
          </cell>
          <cell r="N192">
            <v>0</v>
          </cell>
          <cell r="O192" t="str">
            <v>CLEF</v>
          </cell>
          <cell r="P192">
            <v>0</v>
          </cell>
          <cell r="Q192">
            <v>0</v>
          </cell>
          <cell r="R192">
            <v>5</v>
          </cell>
        </row>
        <row r="192">
          <cell r="T192" t="str">
            <v>Chantal DUROCHER</v>
          </cell>
          <cell r="U192" t="str">
            <v>beaurocher19@gmail.com</v>
          </cell>
          <cell r="V192">
            <v>0</v>
          </cell>
          <cell r="W192" t="str">
            <v>2024/05/09</v>
          </cell>
          <cell r="X192">
            <v>0</v>
          </cell>
          <cell r="Y192">
            <v>722.92</v>
          </cell>
          <cell r="Z192">
            <v>37397.77</v>
          </cell>
          <cell r="AA192" t="str">
            <v>2004/11/01</v>
          </cell>
          <cell r="AB192">
            <v>0</v>
          </cell>
          <cell r="AC192" t="str">
            <v>Stephanie DUROCHER</v>
          </cell>
          <cell r="AD192" t="str">
            <v>info@cliniqueadesso.com</v>
          </cell>
          <cell r="AE192" t="str">
            <v>Stephanie DUROCHER</v>
          </cell>
        </row>
        <row r="192">
          <cell r="AG192">
            <v>0</v>
          </cell>
          <cell r="AH192">
            <v>0</v>
          </cell>
          <cell r="AI192" t="str">
            <v/>
          </cell>
          <cell r="AJ192">
            <v>0</v>
          </cell>
          <cell r="AK192" t="str">
            <v>1000001173</v>
          </cell>
          <cell r="AL192" t="str">
            <v>1000001173       </v>
          </cell>
          <cell r="AM192" t="str">
            <v>1000001173 </v>
          </cell>
          <cell r="AN192" t="str">
            <v>1000001173</v>
          </cell>
          <cell r="AO192">
            <v>0</v>
          </cell>
          <cell r="AP192" t="str">
            <v>DUROCHER, CHANTAL</v>
          </cell>
          <cell r="AQ192" t="str">
            <v>J0K 2E0</v>
          </cell>
          <cell r="AR192">
            <v>0</v>
          </cell>
          <cell r="AS192">
            <v>0</v>
          </cell>
          <cell r="AT192" t="str">
            <v>FR</v>
          </cell>
        </row>
        <row r="192">
          <cell r="AV192">
            <v>1</v>
          </cell>
          <cell r="AW192" t="b">
            <v>0</v>
          </cell>
        </row>
        <row r="192">
          <cell r="AY192" t="str">
            <v>Q14</v>
          </cell>
          <cell r="AZ192" t="b">
            <v>1</v>
          </cell>
        </row>
        <row r="192">
          <cell r="BB192" t="str">
            <v>ACTIF</v>
          </cell>
          <cell r="BC192" t="str">
            <v/>
          </cell>
          <cell r="BD192" t="str">
            <v>info@cliniqueadesso.com</v>
          </cell>
        </row>
        <row r="193">
          <cell r="A193" t="str">
            <v>1000001174</v>
          </cell>
          <cell r="B193" t="str">
            <v>CLIN ARBRE DE VIE</v>
          </cell>
          <cell r="C193" t="str">
            <v>372 av de l'Assomption</v>
          </cell>
          <cell r="D193" t="str">
            <v>Fortierville</v>
          </cell>
          <cell r="E193" t="str">
            <v>QC</v>
          </cell>
          <cell r="F193" t="str">
            <v>CENTRE DU QC</v>
          </cell>
          <cell r="G193" t="str">
            <v>FABRICANT</v>
          </cell>
          <cell r="H193" t="str">
            <v>819-979-3773</v>
          </cell>
        </row>
        <row r="193">
          <cell r="J193" t="str">
            <v>E</v>
          </cell>
        </row>
        <row r="193">
          <cell r="L193" t="str">
            <v>ATT VIR</v>
          </cell>
          <cell r="M193">
            <v>0.05</v>
          </cell>
          <cell r="N193">
            <v>0</v>
          </cell>
          <cell r="O193" t="str">
            <v>MAN</v>
          </cell>
          <cell r="P193">
            <v>0</v>
          </cell>
          <cell r="Q193" t="str">
            <v>0</v>
          </cell>
          <cell r="R193">
            <v>5</v>
          </cell>
        </row>
        <row r="193">
          <cell r="T193" t="str">
            <v>Pamella GUAY</v>
          </cell>
          <cell r="U193" t="str">
            <v>info@remedenaturel.ca</v>
          </cell>
          <cell r="V193">
            <v>0</v>
          </cell>
          <cell r="W193" t="str">
            <v>2017/07/21</v>
          </cell>
          <cell r="X193">
            <v>0</v>
          </cell>
          <cell r="Y193">
            <v>0</v>
          </cell>
          <cell r="Z193">
            <v>948.67</v>
          </cell>
          <cell r="AA193" t="str">
            <v>2017/07/20</v>
          </cell>
          <cell r="AB193">
            <v>0</v>
          </cell>
          <cell r="AC193" t="str">
            <v>Pamella GUAY</v>
          </cell>
          <cell r="AD193" t="str">
            <v>info@remedenaturel.ca</v>
          </cell>
          <cell r="AE193">
            <v>0</v>
          </cell>
        </row>
        <row r="193">
          <cell r="AG193">
            <v>0</v>
          </cell>
          <cell r="AH193">
            <v>0</v>
          </cell>
          <cell r="AI193" t="str">
            <v/>
          </cell>
          <cell r="AJ193">
            <v>0</v>
          </cell>
          <cell r="AK193" t="str">
            <v>1000001174</v>
          </cell>
          <cell r="AL193" t="str">
            <v>1000001174       </v>
          </cell>
          <cell r="AM193" t="str">
            <v>1000001174 </v>
          </cell>
          <cell r="AN193" t="str">
            <v>1000001174</v>
          </cell>
          <cell r="AO193">
            <v>0</v>
          </cell>
          <cell r="AP193">
            <v>0</v>
          </cell>
          <cell r="AQ193" t="str">
            <v>G0S 1J0</v>
          </cell>
          <cell r="AR193">
            <v>0</v>
          </cell>
          <cell r="AS193">
            <v>0</v>
          </cell>
          <cell r="AT193" t="str">
            <v>FR</v>
          </cell>
        </row>
        <row r="193">
          <cell r="AV193">
            <v>1</v>
          </cell>
          <cell r="AW193" t="b">
            <v>0</v>
          </cell>
        </row>
        <row r="193">
          <cell r="AY193" t="str">
            <v>Q17</v>
          </cell>
          <cell r="AZ193" t="b">
            <v>1</v>
          </cell>
        </row>
        <row r="193">
          <cell r="BB193" t="str">
            <v>ACTIF</v>
          </cell>
          <cell r="BC193" t="str">
            <v/>
          </cell>
          <cell r="BD193">
            <v>0</v>
          </cell>
        </row>
        <row r="194">
          <cell r="A194" t="str">
            <v>1000002021</v>
          </cell>
          <cell r="B194" t="str">
            <v>CLIN COMM PTE ST-CHARLES</v>
          </cell>
          <cell r="C194" t="str">
            <v>1955 Rue du Centre</v>
          </cell>
          <cell r="D194" t="str">
            <v>Montréal</v>
          </cell>
          <cell r="E194" t="str">
            <v>QC</v>
          </cell>
          <cell r="F194" t="str">
            <v>MONTRÉAL</v>
          </cell>
          <cell r="G194" t="str">
            <v>PROFESSIONNEL</v>
          </cell>
          <cell r="H194" t="str">
            <v>514-937-9251</v>
          </cell>
        </row>
        <row r="194">
          <cell r="J194" t="str">
            <v>CL</v>
          </cell>
        </row>
        <row r="194">
          <cell r="L194">
            <v>30</v>
          </cell>
          <cell r="M194">
            <v>0.05</v>
          </cell>
          <cell r="N194">
            <v>0</v>
          </cell>
          <cell r="O194" t="str">
            <v>WEB</v>
          </cell>
          <cell r="P194">
            <v>0</v>
          </cell>
          <cell r="Q194">
            <v>0</v>
          </cell>
          <cell r="R194">
            <v>5</v>
          </cell>
        </row>
        <row r="194">
          <cell r="T194" t="str">
            <v>Emmanuelle DENNIE-FILION</v>
          </cell>
          <cell r="U194" t="str">
            <v>emmanuelle-dennie.filion.psch@ssss.gouv.qc.ca</v>
          </cell>
          <cell r="V194">
            <v>0</v>
          </cell>
          <cell r="W194" t="str">
            <v>2024/08/22</v>
          </cell>
          <cell r="X194">
            <v>0</v>
          </cell>
          <cell r="Y194">
            <v>904.84</v>
          </cell>
          <cell r="Z194">
            <v>2415.61</v>
          </cell>
          <cell r="AA194" t="str">
            <v>2022/05/04</v>
          </cell>
          <cell r="AB194">
            <v>0</v>
          </cell>
          <cell r="AC194" t="str">
            <v>Emmanuelle CASTONGUAY</v>
          </cell>
          <cell r="AD194" t="str">
            <v>emmanuelle.castonguay.psch@ssss.gouv.qc.ca</v>
          </cell>
          <cell r="AE194">
            <v>0</v>
          </cell>
        </row>
        <row r="194">
          <cell r="AG194">
            <v>0</v>
          </cell>
          <cell r="AH194">
            <v>0</v>
          </cell>
          <cell r="AI194" t="str">
            <v/>
          </cell>
          <cell r="AJ194">
            <v>0</v>
          </cell>
          <cell r="AK194" t="str">
            <v>1000002021</v>
          </cell>
          <cell r="AL194" t="str">
            <v>1000002021       </v>
          </cell>
          <cell r="AM194" t="str">
            <v>1000002021 </v>
          </cell>
          <cell r="AN194" t="str">
            <v>1000002021</v>
          </cell>
          <cell r="AO194">
            <v>0</v>
          </cell>
          <cell r="AP194">
            <v>0</v>
          </cell>
          <cell r="AQ194" t="str">
            <v>H3K 1J1</v>
          </cell>
          <cell r="AR194">
            <v>0</v>
          </cell>
          <cell r="AS194">
            <v>0</v>
          </cell>
          <cell r="AT194" t="str">
            <v>FR</v>
          </cell>
        </row>
        <row r="194">
          <cell r="AV194">
            <v>1</v>
          </cell>
          <cell r="AW194" t="b">
            <v>0</v>
          </cell>
        </row>
        <row r="194">
          <cell r="AY194" t="str">
            <v>Q06</v>
          </cell>
          <cell r="AZ194" t="b">
            <v>1</v>
          </cell>
        </row>
        <row r="194">
          <cell r="BB194" t="str">
            <v>ACTIF</v>
          </cell>
          <cell r="BC194" t="str">
            <v/>
          </cell>
          <cell r="BD194" t="str">
            <v>julia.goernert.psch@ssss.gouv.qc.ca</v>
          </cell>
        </row>
        <row r="195">
          <cell r="A195" t="str">
            <v>1000001193</v>
          </cell>
          <cell r="B195" t="str">
            <v>CLIN SANTE ENERGIE</v>
          </cell>
          <cell r="C195" t="str">
            <v>758 4e rue</v>
          </cell>
          <cell r="D195" t="str">
            <v>Shawinigan</v>
          </cell>
          <cell r="E195" t="str">
            <v>QC</v>
          </cell>
          <cell r="F195" t="str">
            <v>MAURICIE</v>
          </cell>
          <cell r="G195" t="str">
            <v>NATUREL</v>
          </cell>
          <cell r="H195" t="str">
            <v>819-536-7878</v>
          </cell>
        </row>
        <row r="195">
          <cell r="J195" t="str">
            <v>E</v>
          </cell>
        </row>
        <row r="195">
          <cell r="L195" t="str">
            <v>ATT VIR</v>
          </cell>
          <cell r="M195">
            <v>0.05</v>
          </cell>
          <cell r="N195">
            <v>0</v>
          </cell>
          <cell r="O195" t="str">
            <v>MAN</v>
          </cell>
          <cell r="P195">
            <v>0</v>
          </cell>
          <cell r="Q195" t="str">
            <v>0</v>
          </cell>
          <cell r="R195">
            <v>5</v>
          </cell>
        </row>
        <row r="195">
          <cell r="T195" t="str">
            <v>PSCM</v>
          </cell>
          <cell r="U195">
            <v>0</v>
          </cell>
          <cell r="V195">
            <v>0</v>
          </cell>
          <cell r="W195" t="str">
            <v>2015/01/01</v>
          </cell>
          <cell r="X195">
            <v>0</v>
          </cell>
          <cell r="Y195">
            <v>0</v>
          </cell>
          <cell r="Z195">
            <v>0</v>
          </cell>
          <cell r="AA195" t="str">
            <v>2015/01/01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</row>
        <row r="195">
          <cell r="AG195">
            <v>0</v>
          </cell>
          <cell r="AH195">
            <v>0</v>
          </cell>
          <cell r="AI195" t="str">
            <v/>
          </cell>
          <cell r="AJ195">
            <v>0</v>
          </cell>
          <cell r="AK195" t="str">
            <v>1000001193</v>
          </cell>
          <cell r="AL195" t="str">
            <v>1000001193       </v>
          </cell>
          <cell r="AM195" t="str">
            <v>1000001193 </v>
          </cell>
          <cell r="AN195" t="str">
            <v>1000001193</v>
          </cell>
          <cell r="AO195">
            <v>0</v>
          </cell>
          <cell r="AP195">
            <v>0</v>
          </cell>
          <cell r="AQ195" t="str">
            <v>G9N 1H2</v>
          </cell>
          <cell r="AR195">
            <v>0</v>
          </cell>
          <cell r="AS195">
            <v>0</v>
          </cell>
          <cell r="AT195" t="str">
            <v>FR</v>
          </cell>
        </row>
        <row r="195">
          <cell r="AV195">
            <v>1</v>
          </cell>
          <cell r="AW195" t="b">
            <v>0</v>
          </cell>
        </row>
        <row r="195">
          <cell r="AY195" t="str">
            <v>Q04</v>
          </cell>
          <cell r="AZ195" t="b">
            <v>1</v>
          </cell>
        </row>
        <row r="195">
          <cell r="BB195" t="str">
            <v>ACTIF</v>
          </cell>
          <cell r="BC195" t="str">
            <v/>
          </cell>
          <cell r="BD195">
            <v>0</v>
          </cell>
        </row>
        <row r="196">
          <cell r="A196" t="str">
            <v>1000001195</v>
          </cell>
          <cell r="B196" t="str">
            <v>CLIN SUZANNE ENERGIE</v>
          </cell>
          <cell r="C196" t="str">
            <v>3082 ch Oka</v>
          </cell>
          <cell r="D196" t="str">
            <v>Ste-Marthe-sur-le-Lac</v>
          </cell>
          <cell r="E196" t="str">
            <v>QC</v>
          </cell>
          <cell r="F196" t="str">
            <v>LAURENTIDES</v>
          </cell>
          <cell r="G196" t="str">
            <v>CLINIC</v>
          </cell>
          <cell r="H196" t="str">
            <v>450-623-0045</v>
          </cell>
        </row>
        <row r="196">
          <cell r="J196" t="str">
            <v>CL</v>
          </cell>
        </row>
        <row r="196">
          <cell r="L196">
            <v>30</v>
          </cell>
          <cell r="M196">
            <v>0.05</v>
          </cell>
          <cell r="N196">
            <v>0</v>
          </cell>
          <cell r="O196" t="str">
            <v>CLEF</v>
          </cell>
          <cell r="P196" t="str">
            <v>PROCHAINE COMMANDE</v>
          </cell>
          <cell r="Q196" t="str">
            <v>EDU-FR</v>
          </cell>
          <cell r="R196">
            <v>5</v>
          </cell>
        </row>
        <row r="196">
          <cell r="T196" t="str">
            <v>Suzanne GAGNON-HASLAM</v>
          </cell>
          <cell r="U196" t="str">
            <v>cmdse@hotmail.com</v>
          </cell>
          <cell r="V196">
            <v>0</v>
          </cell>
          <cell r="W196" t="str">
            <v>2025/02/12</v>
          </cell>
          <cell r="X196">
            <v>0</v>
          </cell>
          <cell r="Y196">
            <v>3314.1</v>
          </cell>
          <cell r="Z196">
            <v>20038.69</v>
          </cell>
          <cell r="AA196" t="str">
            <v>2016/02/24</v>
          </cell>
          <cell r="AB196">
            <v>0</v>
          </cell>
          <cell r="AC196" t="str">
            <v>Suzanne GAGNON-HASLAM</v>
          </cell>
          <cell r="AD196">
            <v>0</v>
          </cell>
          <cell r="AE196" t="str">
            <v>Sabrina Haslam</v>
          </cell>
        </row>
        <row r="196">
          <cell r="AG196" t="str">
            <v>Suzanne GAGNON-HASLAM</v>
          </cell>
          <cell r="AH196" t="str">
            <v>cmdse@hotmail.com</v>
          </cell>
          <cell r="AI196" t="str">
            <v/>
          </cell>
          <cell r="AJ196">
            <v>0</v>
          </cell>
          <cell r="AK196" t="str">
            <v>PROCHAINE COMMANDE</v>
          </cell>
          <cell r="AL196" t="str">
            <v>1000001195       </v>
          </cell>
          <cell r="AM196" t="str">
            <v>1000001195 </v>
          </cell>
          <cell r="AN196" t="str">
            <v>1000001195</v>
          </cell>
          <cell r="AO196">
            <v>0</v>
          </cell>
          <cell r="AP196">
            <v>0</v>
          </cell>
          <cell r="AQ196" t="str">
            <v>J0N 1P0</v>
          </cell>
          <cell r="AR196">
            <v>0</v>
          </cell>
          <cell r="AS196">
            <v>0</v>
          </cell>
          <cell r="AT196" t="str">
            <v>FR</v>
          </cell>
        </row>
        <row r="196">
          <cell r="AV196">
            <v>1</v>
          </cell>
          <cell r="AW196" t="b">
            <v>0</v>
          </cell>
        </row>
        <row r="196">
          <cell r="AY196" t="str">
            <v>Q15</v>
          </cell>
          <cell r="AZ196" t="b">
            <v>1</v>
          </cell>
        </row>
        <row r="196">
          <cell r="BB196" t="str">
            <v>ACTIF</v>
          </cell>
          <cell r="BC196" t="str">
            <v/>
          </cell>
          <cell r="BD196" t="str">
            <v>cmdse@hotmail.com</v>
          </cell>
        </row>
        <row r="197">
          <cell r="A197" t="str">
            <v>5000001290</v>
          </cell>
          <cell r="B197" t="str">
            <v>CNC HEALTH FOOD</v>
          </cell>
          <cell r="C197" t="str">
            <v>254 Kings Road</v>
          </cell>
          <cell r="D197" t="str">
            <v>Sidney</v>
          </cell>
          <cell r="E197" t="str">
            <v>NS</v>
          </cell>
          <cell r="F197" t="str">
            <v>MARITIMES</v>
          </cell>
          <cell r="G197" t="str">
            <v>NATUREL</v>
          </cell>
          <cell r="H197" t="str">
            <v>902-567-0420</v>
          </cell>
        </row>
        <row r="197">
          <cell r="J197" t="str">
            <v>E</v>
          </cell>
        </row>
        <row r="197">
          <cell r="L197" t="str">
            <v>ATT VIR</v>
          </cell>
          <cell r="M197">
            <v>0.05</v>
          </cell>
          <cell r="N197">
            <v>0</v>
          </cell>
          <cell r="O197" t="str">
            <v>BEAU</v>
          </cell>
          <cell r="P197">
            <v>0</v>
          </cell>
          <cell r="Q197">
            <v>0</v>
          </cell>
          <cell r="R197">
            <v>5</v>
          </cell>
        </row>
        <row r="197">
          <cell r="T197">
            <v>0</v>
          </cell>
          <cell r="U197" t="str">
            <v>cnchealthfood@syd.eastlink.ca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>2015/09/02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</row>
        <row r="197">
          <cell r="AG197">
            <v>0</v>
          </cell>
          <cell r="AH197">
            <v>0</v>
          </cell>
          <cell r="AI197" t="str">
            <v/>
          </cell>
          <cell r="AJ197">
            <v>0</v>
          </cell>
          <cell r="AK197" t="str">
            <v>5000001290</v>
          </cell>
          <cell r="AL197" t="str">
            <v>5000001290       </v>
          </cell>
          <cell r="AM197" t="str">
            <v>5000001290 </v>
          </cell>
          <cell r="AN197" t="str">
            <v>5000001290</v>
          </cell>
          <cell r="AO197">
            <v>0</v>
          </cell>
          <cell r="AP197">
            <v>0</v>
          </cell>
          <cell r="AQ197" t="str">
            <v>B1S 1A6</v>
          </cell>
          <cell r="AR197">
            <v>0</v>
          </cell>
          <cell r="AS197">
            <v>0</v>
          </cell>
          <cell r="AT197" t="str">
            <v>EN</v>
          </cell>
        </row>
        <row r="197">
          <cell r="AV197">
            <v>1</v>
          </cell>
          <cell r="AW197" t="b">
            <v>0</v>
          </cell>
        </row>
        <row r="197">
          <cell r="AY197" t="str">
            <v>MR</v>
          </cell>
          <cell r="AZ197" t="b">
            <v>0</v>
          </cell>
        </row>
        <row r="197">
          <cell r="BB197" t="str">
            <v>ACTIF</v>
          </cell>
          <cell r="BC197" t="str">
            <v/>
          </cell>
          <cell r="BD197">
            <v>0</v>
          </cell>
        </row>
        <row r="198">
          <cell r="A198" t="str">
            <v>5000001291</v>
          </cell>
          <cell r="B198" t="str">
            <v>COAL HARBOUR PHARMACY</v>
          </cell>
          <cell r="C198" t="str">
            <v>622 Bute st #B</v>
          </cell>
          <cell r="D198" t="str">
            <v>Vancouver</v>
          </cell>
          <cell r="E198" t="str">
            <v>BC</v>
          </cell>
          <cell r="F198" t="str">
            <v>VANCOUVER</v>
          </cell>
          <cell r="G198" t="str">
            <v>PHARMA</v>
          </cell>
          <cell r="H198" t="str">
            <v>604-336-3038</v>
          </cell>
        </row>
        <row r="198">
          <cell r="J198" t="str">
            <v>E</v>
          </cell>
        </row>
        <row r="198">
          <cell r="L198">
            <v>30</v>
          </cell>
          <cell r="M198">
            <v>0.05</v>
          </cell>
          <cell r="N198">
            <v>0</v>
          </cell>
          <cell r="O198" t="str">
            <v>BEAU</v>
          </cell>
          <cell r="P198" t="str">
            <v>1003363038</v>
          </cell>
          <cell r="Q198" t="str">
            <v>LSMITH</v>
          </cell>
          <cell r="R198">
            <v>5</v>
          </cell>
        </row>
        <row r="198">
          <cell r="T198">
            <v>0</v>
          </cell>
          <cell r="U198" t="str">
            <v>coal.harbour.pharmacy@gmail.com</v>
          </cell>
          <cell r="V198">
            <v>0</v>
          </cell>
          <cell r="W198" t="str">
            <v>2025/03/19</v>
          </cell>
          <cell r="X198">
            <v>0</v>
          </cell>
          <cell r="Y198">
            <v>316.61</v>
          </cell>
          <cell r="Z198">
            <v>678.89</v>
          </cell>
          <cell r="AA198" t="str">
            <v>2015/05/28</v>
          </cell>
          <cell r="AB198" t="str">
            <v>CHECK</v>
          </cell>
          <cell r="AC198">
            <v>0</v>
          </cell>
          <cell r="AD198" t="str">
            <v>coal.harbour.pharmacy@gmail.com</v>
          </cell>
          <cell r="AE198">
            <v>0</v>
          </cell>
        </row>
        <row r="198">
          <cell r="AG198">
            <v>0</v>
          </cell>
          <cell r="AH198" t="str">
            <v>coal.harbour.pharmacy@gmail.com</v>
          </cell>
          <cell r="AI198" t="str">
            <v/>
          </cell>
          <cell r="AJ198">
            <v>0</v>
          </cell>
          <cell r="AK198" t="str">
            <v>1003363038</v>
          </cell>
          <cell r="AL198" t="str">
            <v>5000001291       </v>
          </cell>
          <cell r="AM198" t="str">
            <v>5000001291 </v>
          </cell>
          <cell r="AN198" t="str">
            <v>5000001291</v>
          </cell>
          <cell r="AO198">
            <v>0</v>
          </cell>
          <cell r="AP198">
            <v>0</v>
          </cell>
          <cell r="AQ198" t="str">
            <v>V6E 3M1</v>
          </cell>
          <cell r="AR198">
            <v>0</v>
          </cell>
          <cell r="AS198">
            <v>0</v>
          </cell>
          <cell r="AT198" t="str">
            <v>EN</v>
          </cell>
        </row>
        <row r="198">
          <cell r="AV198">
            <v>1</v>
          </cell>
          <cell r="AW198" t="b">
            <v>0</v>
          </cell>
        </row>
        <row r="198">
          <cell r="AY198" t="str">
            <v>BC1</v>
          </cell>
          <cell r="AZ198" t="b">
            <v>0</v>
          </cell>
        </row>
        <row r="198">
          <cell r="BB198" t="str">
            <v>ACTIF</v>
          </cell>
          <cell r="BC198" t="str">
            <v/>
          </cell>
          <cell r="BD198" t="str">
            <v>coal.harbour.pharmacy@gmail.com</v>
          </cell>
        </row>
        <row r="199">
          <cell r="A199" t="str">
            <v>5000001038</v>
          </cell>
          <cell r="B199" t="str">
            <v>COASTAL WELLNESS CTR</v>
          </cell>
          <cell r="C199" t="str">
            <v>3130 St-John's st #11</v>
          </cell>
          <cell r="D199" t="str">
            <v>Port Moody</v>
          </cell>
          <cell r="E199" t="str">
            <v>BC</v>
          </cell>
          <cell r="F199" t="str">
            <v>VANCOUVER</v>
          </cell>
          <cell r="G199" t="str">
            <v>NATUREL</v>
          </cell>
          <cell r="H199">
            <v>0</v>
          </cell>
        </row>
        <row r="199">
          <cell r="J199" t="str">
            <v>E</v>
          </cell>
        </row>
        <row r="199">
          <cell r="L199" t="str">
            <v>ATT VIR</v>
          </cell>
          <cell r="M199">
            <v>0.05</v>
          </cell>
          <cell r="N199">
            <v>0</v>
          </cell>
          <cell r="O199" t="str">
            <v>BEAU</v>
          </cell>
          <cell r="P199">
            <v>0</v>
          </cell>
          <cell r="Q199">
            <v>0</v>
          </cell>
          <cell r="R199">
            <v>5</v>
          </cell>
        </row>
        <row r="199"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199">
          <cell r="AG199">
            <v>0</v>
          </cell>
          <cell r="AH199">
            <v>0</v>
          </cell>
          <cell r="AI199" t="str">
            <v/>
          </cell>
          <cell r="AJ199">
            <v>0</v>
          </cell>
          <cell r="AK199" t="str">
            <v>5000001038</v>
          </cell>
          <cell r="AL199" t="str">
            <v>5000001038       </v>
          </cell>
          <cell r="AM199" t="str">
            <v>5000001038 </v>
          </cell>
          <cell r="AN199" t="str">
            <v>5000001038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 t="str">
            <v>EN</v>
          </cell>
        </row>
        <row r="199">
          <cell r="AV199">
            <v>1</v>
          </cell>
          <cell r="AW199" t="b">
            <v>0</v>
          </cell>
        </row>
        <row r="199">
          <cell r="AY199" t="str">
            <v>BC1</v>
          </cell>
          <cell r="AZ199" t="b">
            <v>0</v>
          </cell>
        </row>
        <row r="199">
          <cell r="BB199" t="str">
            <v>ACTIF</v>
          </cell>
          <cell r="BC199" t="str">
            <v/>
          </cell>
          <cell r="BD199">
            <v>0</v>
          </cell>
        </row>
        <row r="200">
          <cell r="A200" t="str">
            <v>1000001886</v>
          </cell>
          <cell r="B200" t="str">
            <v>COEUR D'HERBORISTE</v>
          </cell>
          <cell r="C200" t="str">
            <v>221 ch Principal</v>
          </cell>
          <cell r="D200" t="str">
            <v>Cap-aux-Meules</v>
          </cell>
          <cell r="E200" t="str">
            <v>QC</v>
          </cell>
          <cell r="F200" t="str">
            <v>BAS ST-LAURENT</v>
          </cell>
          <cell r="G200" t="str">
            <v>ZERO</v>
          </cell>
          <cell r="H200" t="str">
            <v>418-986-1661</v>
          </cell>
        </row>
        <row r="200">
          <cell r="J200" t="str">
            <v>E</v>
          </cell>
        </row>
        <row r="200">
          <cell r="L200" t="str">
            <v>ATT VIR</v>
          </cell>
          <cell r="M200">
            <v>0.05</v>
          </cell>
          <cell r="N200">
            <v>0</v>
          </cell>
          <cell r="O200" t="str">
            <v>MAN</v>
          </cell>
          <cell r="P200" t="str">
            <v>VIA MONDE AU NATUREL</v>
          </cell>
          <cell r="Q200" t="str">
            <v>EDU-FR</v>
          </cell>
          <cell r="R200">
            <v>5</v>
          </cell>
        </row>
        <row r="200"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0">
          <cell r="AG200" t="str">
            <v>Manon LETARTE</v>
          </cell>
          <cell r="AH200" t="str">
            <v>info@ coeurdherboriste.com</v>
          </cell>
          <cell r="AI200" t="str">
            <v/>
          </cell>
          <cell r="AJ200">
            <v>0</v>
          </cell>
          <cell r="AK200" t="str">
            <v>VIA MONDE AU NATUREL</v>
          </cell>
          <cell r="AL200" t="str">
            <v>1000001886       </v>
          </cell>
          <cell r="AM200" t="str">
            <v>1000001886 </v>
          </cell>
          <cell r="AN200" t="str">
            <v>1000001886</v>
          </cell>
          <cell r="AO200">
            <v>0</v>
          </cell>
          <cell r="AP200">
            <v>0</v>
          </cell>
          <cell r="AQ200" t="str">
            <v>G4T 1C8</v>
          </cell>
          <cell r="AR200">
            <v>0</v>
          </cell>
          <cell r="AS200">
            <v>0</v>
          </cell>
          <cell r="AT200" t="str">
            <v>FR</v>
          </cell>
        </row>
        <row r="200">
          <cell r="AV200">
            <v>1</v>
          </cell>
          <cell r="AW200" t="b">
            <v>0</v>
          </cell>
        </row>
        <row r="200">
          <cell r="AY200" t="str">
            <v>Q01</v>
          </cell>
          <cell r="AZ200" t="b">
            <v>1</v>
          </cell>
        </row>
        <row r="200">
          <cell r="BB200" t="str">
            <v>ACTIF</v>
          </cell>
          <cell r="BC200" t="str">
            <v/>
          </cell>
          <cell r="BD200">
            <v>0</v>
          </cell>
        </row>
        <row r="201">
          <cell r="A201" t="str">
            <v>1000001910</v>
          </cell>
          <cell r="B201" t="str">
            <v>COLLINE AUX HERBES</v>
          </cell>
          <cell r="C201" t="str">
            <v>2259 chemin Beattie</v>
          </cell>
          <cell r="D201" t="str">
            <v>Dunham</v>
          </cell>
          <cell r="E201" t="str">
            <v>QC</v>
          </cell>
          <cell r="F201" t="str">
            <v>RIVE SUD</v>
          </cell>
          <cell r="G201" t="str">
            <v>NATUREL</v>
          </cell>
          <cell r="H201" t="str">
            <v>450-295-2417</v>
          </cell>
        </row>
        <row r="201">
          <cell r="J201" t="str">
            <v>E</v>
          </cell>
        </row>
        <row r="201">
          <cell r="L201">
            <v>30</v>
          </cell>
          <cell r="M201">
            <v>0.05</v>
          </cell>
          <cell r="N201">
            <v>0</v>
          </cell>
          <cell r="O201" t="str">
            <v>CLEF</v>
          </cell>
          <cell r="P201" t="str">
            <v>1000001910</v>
          </cell>
          <cell r="Q201" t="str">
            <v>NON</v>
          </cell>
          <cell r="R201">
            <v>5</v>
          </cell>
        </row>
        <row r="201">
          <cell r="T201" t="str">
            <v>Claire VIARD PÉNEAU</v>
          </cell>
          <cell r="U201" t="str">
            <v>collineauxherbes@gmail.com</v>
          </cell>
          <cell r="V201">
            <v>0</v>
          </cell>
          <cell r="W201" t="str">
            <v>2025/04/01</v>
          </cell>
          <cell r="X201">
            <v>0</v>
          </cell>
          <cell r="Y201">
            <v>2324.9</v>
          </cell>
          <cell r="Z201">
            <v>5986.63</v>
          </cell>
          <cell r="AA201">
            <v>0</v>
          </cell>
          <cell r="AB201">
            <v>0</v>
          </cell>
          <cell r="AC201">
            <v>0</v>
          </cell>
          <cell r="AD201" t="str">
            <v>courriel@acheteur</v>
          </cell>
          <cell r="AE201">
            <v>0</v>
          </cell>
        </row>
        <row r="201">
          <cell r="AG201">
            <v>0</v>
          </cell>
          <cell r="AH201">
            <v>0</v>
          </cell>
          <cell r="AI201" t="str">
            <v/>
          </cell>
          <cell r="AJ201">
            <v>0</v>
          </cell>
          <cell r="AK201" t="str">
            <v>1000001910</v>
          </cell>
          <cell r="AL201" t="str">
            <v>1000001910       </v>
          </cell>
          <cell r="AM201" t="str">
            <v>1000001910 </v>
          </cell>
          <cell r="AN201" t="str">
            <v>1000001910</v>
          </cell>
          <cell r="AO201">
            <v>0</v>
          </cell>
          <cell r="AP201" t="str">
            <v>9223-2668 Québec Inc</v>
          </cell>
          <cell r="AQ201" t="str">
            <v>J0E 1M0</v>
          </cell>
          <cell r="AR201">
            <v>0</v>
          </cell>
          <cell r="AS201">
            <v>0</v>
          </cell>
          <cell r="AT201" t="str">
            <v>FR</v>
          </cell>
        </row>
        <row r="201">
          <cell r="AV201">
            <v>1</v>
          </cell>
          <cell r="AW201" t="b">
            <v>0</v>
          </cell>
        </row>
        <row r="201">
          <cell r="AY201" t="str">
            <v>Q16</v>
          </cell>
          <cell r="AZ201" t="b">
            <v>1</v>
          </cell>
        </row>
        <row r="201">
          <cell r="BB201" t="str">
            <v>ACTIF</v>
          </cell>
          <cell r="BC201" t="str">
            <v/>
          </cell>
          <cell r="BD201" t="str">
            <v>collineauxherbes@gmail.com</v>
          </cell>
        </row>
        <row r="202">
          <cell r="A202" t="str">
            <v>5000001293</v>
          </cell>
          <cell r="B202" t="str">
            <v>COMMON SENSE REMEDIES</v>
          </cell>
          <cell r="C202" t="str">
            <v>105 2 Ave S</v>
          </cell>
          <cell r="D202" t="str">
            <v>Vulcan</v>
          </cell>
          <cell r="E202" t="str">
            <v>AB</v>
          </cell>
          <cell r="F202" t="str">
            <v>CALGARY</v>
          </cell>
          <cell r="G202" t="str">
            <v>NATUREL</v>
          </cell>
          <cell r="H202" t="str">
            <v>403-485-2045</v>
          </cell>
        </row>
        <row r="202">
          <cell r="J202" t="str">
            <v>E</v>
          </cell>
        </row>
        <row r="202">
          <cell r="L202" t="str">
            <v>ATT VIR</v>
          </cell>
          <cell r="M202">
            <v>0.05</v>
          </cell>
          <cell r="N202">
            <v>0</v>
          </cell>
          <cell r="O202" t="str">
            <v>BEAU</v>
          </cell>
          <cell r="P202">
            <v>0</v>
          </cell>
          <cell r="Q202">
            <v>0</v>
          </cell>
          <cell r="R202">
            <v>5</v>
          </cell>
        </row>
        <row r="202">
          <cell r="T202">
            <v>0</v>
          </cell>
          <cell r="U202" t="str">
            <v>leslie.collins10@gmail.com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>2018/11/29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2">
          <cell r="AG202">
            <v>0</v>
          </cell>
          <cell r="AH202">
            <v>0</v>
          </cell>
          <cell r="AI202" t="str">
            <v/>
          </cell>
          <cell r="AJ202">
            <v>0</v>
          </cell>
          <cell r="AK202" t="str">
            <v>5000001293</v>
          </cell>
          <cell r="AL202" t="str">
            <v>5000001293       </v>
          </cell>
          <cell r="AM202" t="str">
            <v>5000001293 </v>
          </cell>
          <cell r="AN202" t="str">
            <v>5000001293</v>
          </cell>
          <cell r="AO202">
            <v>0</v>
          </cell>
          <cell r="AP202">
            <v>0</v>
          </cell>
          <cell r="AQ202" t="str">
            <v>T0L 2B0</v>
          </cell>
          <cell r="AR202">
            <v>0</v>
          </cell>
          <cell r="AS202">
            <v>0</v>
          </cell>
          <cell r="AT202" t="str">
            <v>EN</v>
          </cell>
        </row>
        <row r="202">
          <cell r="AV202">
            <v>1</v>
          </cell>
          <cell r="AW202" t="b">
            <v>0</v>
          </cell>
        </row>
        <row r="202">
          <cell r="AY202" t="str">
            <v>AB1</v>
          </cell>
          <cell r="AZ202" t="b">
            <v>0</v>
          </cell>
        </row>
        <row r="202">
          <cell r="BB202" t="str">
            <v>ACTIF</v>
          </cell>
          <cell r="BC202" t="str">
            <v/>
          </cell>
          <cell r="BD202">
            <v>0</v>
          </cell>
        </row>
        <row r="203">
          <cell r="A203" t="str">
            <v>5000001295</v>
          </cell>
          <cell r="B203" t="str">
            <v>COMMUNITY FARM STORE</v>
          </cell>
          <cell r="C203" t="str">
            <v>5380 Trans Canada hwy #2</v>
          </cell>
          <cell r="D203" t="str">
            <v>Duncan</v>
          </cell>
          <cell r="E203" t="str">
            <v>BC</v>
          </cell>
          <cell r="F203" t="str">
            <v>BC ISLANDS</v>
          </cell>
          <cell r="G203" t="str">
            <v>NATUREL</v>
          </cell>
          <cell r="H203" t="str">
            <v>250-748-6227</v>
          </cell>
        </row>
        <row r="203">
          <cell r="J203" t="str">
            <v>E</v>
          </cell>
        </row>
        <row r="203">
          <cell r="L203">
            <v>30</v>
          </cell>
          <cell r="M203">
            <v>0.05</v>
          </cell>
          <cell r="N203">
            <v>0</v>
          </cell>
          <cell r="O203" t="str">
            <v>BEAU</v>
          </cell>
          <cell r="P203">
            <v>0</v>
          </cell>
          <cell r="Q203">
            <v>0</v>
          </cell>
          <cell r="R203">
            <v>5</v>
          </cell>
        </row>
        <row r="203">
          <cell r="T203">
            <v>0</v>
          </cell>
          <cell r="U203" t="str">
            <v>wellness@communityfarmstore.ca</v>
          </cell>
          <cell r="V203">
            <v>0</v>
          </cell>
          <cell r="W203" t="str">
            <v>2016/01/07</v>
          </cell>
          <cell r="X203">
            <v>0</v>
          </cell>
          <cell r="Y203">
            <v>0</v>
          </cell>
          <cell r="Z203">
            <v>8470.98</v>
          </cell>
          <cell r="AA203" t="str">
            <v>2012/06/08</v>
          </cell>
          <cell r="AB203">
            <v>0</v>
          </cell>
          <cell r="AC203" t="str">
            <v>Tiffany Brawn</v>
          </cell>
          <cell r="AD203" t="str">
            <v>tiffany@communityfarmstore.ca</v>
          </cell>
          <cell r="AE203">
            <v>0</v>
          </cell>
        </row>
        <row r="203">
          <cell r="AG203">
            <v>0</v>
          </cell>
          <cell r="AH203">
            <v>0</v>
          </cell>
          <cell r="AI203" t="str">
            <v/>
          </cell>
          <cell r="AJ203">
            <v>0</v>
          </cell>
          <cell r="AK203" t="str">
            <v>5000001295</v>
          </cell>
          <cell r="AL203" t="str">
            <v>5000001295       </v>
          </cell>
          <cell r="AM203" t="str">
            <v>5000001295 </v>
          </cell>
          <cell r="AN203" t="str">
            <v>5000001295</v>
          </cell>
          <cell r="AO203">
            <v>0</v>
          </cell>
          <cell r="AP203">
            <v>0</v>
          </cell>
          <cell r="AQ203" t="str">
            <v>V9L 6W4</v>
          </cell>
          <cell r="AR203" t="str">
            <v>250-748-6292</v>
          </cell>
          <cell r="AS203">
            <v>0</v>
          </cell>
          <cell r="AT203" t="str">
            <v>EN</v>
          </cell>
        </row>
        <row r="203">
          <cell r="AV203">
            <v>1</v>
          </cell>
          <cell r="AW203" t="b">
            <v>0</v>
          </cell>
        </row>
        <row r="203">
          <cell r="AY203" t="str">
            <v>BC2</v>
          </cell>
          <cell r="AZ203" t="b">
            <v>0</v>
          </cell>
        </row>
        <row r="203">
          <cell r="BB203" t="str">
            <v>ACTIF</v>
          </cell>
          <cell r="BC203" t="str">
            <v/>
          </cell>
          <cell r="BD203" t="str">
            <v>bookkeeping@communityfarmstore.ca</v>
          </cell>
        </row>
        <row r="204">
          <cell r="A204" t="str">
            <v>5000001296</v>
          </cell>
          <cell r="B204" t="str">
            <v>COMMUNITY FOOD CHINOOK</v>
          </cell>
          <cell r="C204" t="str">
            <v>1304 - 10 Ave SW</v>
          </cell>
          <cell r="D204" t="str">
            <v>Calgary</v>
          </cell>
          <cell r="E204" t="str">
            <v>AB</v>
          </cell>
          <cell r="F204" t="str">
            <v>CALGARY</v>
          </cell>
          <cell r="G204" t="str">
            <v>NATUREL</v>
          </cell>
          <cell r="H204" t="str">
            <v>403-930-6363</v>
          </cell>
        </row>
        <row r="204">
          <cell r="J204" t="str">
            <v>E</v>
          </cell>
        </row>
        <row r="204">
          <cell r="L204" t="str">
            <v>ATT VIR</v>
          </cell>
          <cell r="M204">
            <v>0.05</v>
          </cell>
          <cell r="N204">
            <v>0</v>
          </cell>
          <cell r="O204" t="str">
            <v>BEAU</v>
          </cell>
          <cell r="P204">
            <v>0</v>
          </cell>
          <cell r="Q204">
            <v>0</v>
          </cell>
          <cell r="R204">
            <v>5</v>
          </cell>
        </row>
        <row r="204"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>2017/08/28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4">
          <cell r="AG204">
            <v>0</v>
          </cell>
          <cell r="AH204">
            <v>0</v>
          </cell>
          <cell r="AI204" t="str">
            <v/>
          </cell>
          <cell r="AJ204">
            <v>0</v>
          </cell>
          <cell r="AK204" t="str">
            <v>5000001296</v>
          </cell>
          <cell r="AL204" t="str">
            <v>5000001296       </v>
          </cell>
          <cell r="AM204" t="str">
            <v>5000001296 </v>
          </cell>
          <cell r="AN204" t="str">
            <v>5000001296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 t="str">
            <v>EN</v>
          </cell>
        </row>
        <row r="204">
          <cell r="AV204">
            <v>1</v>
          </cell>
          <cell r="AW204" t="b">
            <v>0</v>
          </cell>
        </row>
        <row r="204">
          <cell r="AY204" t="str">
            <v>AB1</v>
          </cell>
          <cell r="AZ204" t="b">
            <v>0</v>
          </cell>
        </row>
        <row r="204">
          <cell r="BB204" t="str">
            <v>ACTIF</v>
          </cell>
          <cell r="BC204" t="str">
            <v/>
          </cell>
          <cell r="BD204">
            <v>0</v>
          </cell>
        </row>
        <row r="205">
          <cell r="A205" t="str">
            <v>5000001040</v>
          </cell>
          <cell r="B205" t="str">
            <v>COMPASS FOODS</v>
          </cell>
          <cell r="C205" t="str">
            <v>875 Tungsten st</v>
          </cell>
          <cell r="D205" t="str">
            <v>Thunder Bay</v>
          </cell>
          <cell r="E205" t="str">
            <v>ON</v>
          </cell>
          <cell r="F205" t="str">
            <v>ONTARIO</v>
          </cell>
          <cell r="G205" t="str">
            <v>NATUREL</v>
          </cell>
          <cell r="H205">
            <v>0</v>
          </cell>
        </row>
        <row r="205">
          <cell r="J205" t="str">
            <v>E</v>
          </cell>
        </row>
        <row r="205">
          <cell r="L205" t="str">
            <v>ATT VIR</v>
          </cell>
          <cell r="M205">
            <v>0.05</v>
          </cell>
          <cell r="N205">
            <v>0</v>
          </cell>
          <cell r="O205" t="str">
            <v>BEAU</v>
          </cell>
          <cell r="P205">
            <v>0</v>
          </cell>
          <cell r="Q205">
            <v>0</v>
          </cell>
          <cell r="R205">
            <v>5</v>
          </cell>
        </row>
        <row r="205"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5">
          <cell r="AG205">
            <v>0</v>
          </cell>
          <cell r="AH205">
            <v>0</v>
          </cell>
          <cell r="AI205" t="str">
            <v/>
          </cell>
          <cell r="AJ205">
            <v>0</v>
          </cell>
          <cell r="AK205" t="str">
            <v>5000001040</v>
          </cell>
          <cell r="AL205" t="str">
            <v>5000001040       </v>
          </cell>
          <cell r="AM205" t="str">
            <v>5000001040 </v>
          </cell>
          <cell r="AN205" t="str">
            <v>5000001040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 t="str">
            <v>EN</v>
          </cell>
        </row>
        <row r="205">
          <cell r="AV205">
            <v>1</v>
          </cell>
          <cell r="AW205" t="b">
            <v>0</v>
          </cell>
        </row>
        <row r="205">
          <cell r="AY205" t="str">
            <v>ON1</v>
          </cell>
          <cell r="AZ205" t="b">
            <v>0</v>
          </cell>
        </row>
        <row r="205">
          <cell r="BB205" t="str">
            <v>ACTIF</v>
          </cell>
          <cell r="BC205" t="str">
            <v/>
          </cell>
          <cell r="BD205">
            <v>0</v>
          </cell>
        </row>
        <row r="206">
          <cell r="A206" t="str">
            <v>5000002270</v>
          </cell>
          <cell r="B206" t="str">
            <v>COMPASSION ROOTS CTR</v>
          </cell>
          <cell r="C206" t="str">
            <v>1555 Oakland ave.</v>
          </cell>
          <cell r="D206" t="str">
            <v>Victoria</v>
          </cell>
          <cell r="E206" t="str">
            <v>BC</v>
          </cell>
          <cell r="F206" t="str">
            <v>BC ISLANDS</v>
          </cell>
          <cell r="G206" t="str">
            <v>NATUREL</v>
          </cell>
          <cell r="H206" t="str">
            <v>604-709-0448</v>
          </cell>
        </row>
        <row r="206">
          <cell r="J206" t="str">
            <v>E</v>
          </cell>
        </row>
        <row r="206">
          <cell r="L206">
            <v>30</v>
          </cell>
          <cell r="M206">
            <v>0.05</v>
          </cell>
          <cell r="N206">
            <v>0</v>
          </cell>
          <cell r="O206" t="str">
            <v>CLEF</v>
          </cell>
          <cell r="P206">
            <v>0</v>
          </cell>
          <cell r="Q206">
            <v>0</v>
          </cell>
          <cell r="R206">
            <v>5</v>
          </cell>
        </row>
        <row r="206">
          <cell r="T206" t="str">
            <v>Maryann ABBS</v>
          </cell>
          <cell r="U206" t="str">
            <v>maryann@thecompassionclub.org</v>
          </cell>
          <cell r="V206">
            <v>0</v>
          </cell>
          <cell r="W206" t="str">
            <v>2024/05/28</v>
          </cell>
          <cell r="X206">
            <v>0</v>
          </cell>
          <cell r="Y206">
            <v>554.95</v>
          </cell>
          <cell r="Z206">
            <v>554.95</v>
          </cell>
          <cell r="AA206">
            <v>0</v>
          </cell>
          <cell r="AB206">
            <v>0</v>
          </cell>
          <cell r="AC206" t="str">
            <v>Maryann ABBS</v>
          </cell>
          <cell r="AD206" t="str">
            <v>courriel@factures</v>
          </cell>
          <cell r="AE206">
            <v>0</v>
          </cell>
        </row>
        <row r="206">
          <cell r="AG206" t="str">
            <v>Maryann ABBS</v>
          </cell>
          <cell r="AH206">
            <v>0</v>
          </cell>
          <cell r="AI206" t="str">
            <v/>
          </cell>
          <cell r="AJ206">
            <v>0</v>
          </cell>
          <cell r="AK206" t="str">
            <v>5000002270</v>
          </cell>
          <cell r="AL206" t="str">
            <v>5000002270       </v>
          </cell>
          <cell r="AM206" t="str">
            <v>5000002270 </v>
          </cell>
          <cell r="AN206" t="str">
            <v>5000002270</v>
          </cell>
          <cell r="AO206">
            <v>0</v>
          </cell>
          <cell r="AP206">
            <v>0</v>
          </cell>
          <cell r="AQ206" t="str">
            <v>V8T 2L1</v>
          </cell>
          <cell r="AR206">
            <v>0</v>
          </cell>
          <cell r="AS206">
            <v>0</v>
          </cell>
          <cell r="AT206" t="str">
            <v>EN</v>
          </cell>
        </row>
        <row r="206">
          <cell r="AV206">
            <v>1</v>
          </cell>
          <cell r="AW206" t="b">
            <v>0</v>
          </cell>
        </row>
        <row r="206">
          <cell r="AY206" t="str">
            <v>BC2</v>
          </cell>
          <cell r="AZ206" t="b">
            <v>0</v>
          </cell>
        </row>
        <row r="206">
          <cell r="BB206" t="str">
            <v>ACTIF</v>
          </cell>
          <cell r="BC206" t="str">
            <v/>
          </cell>
          <cell r="BD206">
            <v>0</v>
          </cell>
        </row>
        <row r="207">
          <cell r="A207" t="str">
            <v>1000001199</v>
          </cell>
          <cell r="B207" t="str">
            <v>COMPTOIR FORESTIER</v>
          </cell>
          <cell r="C207" t="str">
            <v>271, chemin du Lac Bernard</v>
          </cell>
          <cell r="D207" t="str">
            <v>St-Jean-de-Matha</v>
          </cell>
          <cell r="E207" t="str">
            <v>QC</v>
          </cell>
          <cell r="F207" t="str">
            <v>LANAUDIÈRE</v>
          </cell>
          <cell r="G207" t="str">
            <v>FABRICANT</v>
          </cell>
          <cell r="H207" t="str">
            <v>514-843-3767</v>
          </cell>
        </row>
        <row r="207">
          <cell r="J207" t="str">
            <v>E</v>
          </cell>
        </row>
        <row r="207">
          <cell r="L207" t="str">
            <v>ATT VIR</v>
          </cell>
          <cell r="M207">
            <v>0.05</v>
          </cell>
          <cell r="N207">
            <v>0</v>
          </cell>
          <cell r="O207" t="str">
            <v>MAN</v>
          </cell>
          <cell r="P207">
            <v>0</v>
          </cell>
          <cell r="Q207" t="str">
            <v>0</v>
          </cell>
          <cell r="R207">
            <v>5</v>
          </cell>
        </row>
        <row r="207">
          <cell r="T207" t="str">
            <v>Amélie ROUX</v>
          </cell>
          <cell r="U207" t="str">
            <v>comptoirf@gmail.com</v>
          </cell>
          <cell r="V207">
            <v>0</v>
          </cell>
          <cell r="W207" t="str">
            <v>2021/08/23</v>
          </cell>
          <cell r="X207">
            <v>0</v>
          </cell>
          <cell r="Y207">
            <v>0</v>
          </cell>
          <cell r="Z207">
            <v>2138.37</v>
          </cell>
          <cell r="AA207" t="str">
            <v>2017/11/07</v>
          </cell>
          <cell r="AB207">
            <v>0</v>
          </cell>
          <cell r="AC207" t="str">
            <v>Marie-Renée BUCZKOWSKI</v>
          </cell>
          <cell r="AD207" t="str">
            <v>comptoirf@gmail.com</v>
          </cell>
          <cell r="AE207">
            <v>0</v>
          </cell>
        </row>
        <row r="207">
          <cell r="AG207">
            <v>0</v>
          </cell>
          <cell r="AH207">
            <v>0</v>
          </cell>
          <cell r="AI207" t="str">
            <v/>
          </cell>
          <cell r="AJ207">
            <v>0</v>
          </cell>
          <cell r="AK207" t="str">
            <v>1000001199</v>
          </cell>
          <cell r="AL207" t="str">
            <v>1000001199       </v>
          </cell>
          <cell r="AM207" t="str">
            <v>1000001199 </v>
          </cell>
          <cell r="AN207" t="str">
            <v>1000001199</v>
          </cell>
          <cell r="AO207">
            <v>0</v>
          </cell>
          <cell r="AP207">
            <v>0</v>
          </cell>
          <cell r="AQ207" t="str">
            <v>J0K 2S0</v>
          </cell>
          <cell r="AR207">
            <v>0</v>
          </cell>
          <cell r="AS207">
            <v>0</v>
          </cell>
          <cell r="AT207" t="str">
            <v>FR</v>
          </cell>
        </row>
        <row r="207">
          <cell r="AV207">
            <v>1</v>
          </cell>
          <cell r="AW207" t="b">
            <v>0</v>
          </cell>
        </row>
        <row r="207">
          <cell r="AY207" t="str">
            <v>Q14</v>
          </cell>
          <cell r="AZ207" t="b">
            <v>1</v>
          </cell>
        </row>
        <row r="207">
          <cell r="BB207" t="str">
            <v>ACTIF</v>
          </cell>
          <cell r="BC207" t="str">
            <v/>
          </cell>
          <cell r="BD207">
            <v>0</v>
          </cell>
        </row>
        <row r="208">
          <cell r="A208" t="str">
            <v>1000001331</v>
          </cell>
          <cell r="B208" t="str">
            <v>COMPTOIR HERBORISTE</v>
          </cell>
          <cell r="C208" t="str">
            <v>680 av Victoria #123</v>
          </cell>
          <cell r="D208" t="str">
            <v>St-Lambert</v>
          </cell>
          <cell r="E208" t="str">
            <v>QC</v>
          </cell>
          <cell r="F208" t="str">
            <v>RIVE SUD</v>
          </cell>
          <cell r="G208" t="str">
            <v>NATUREL</v>
          </cell>
          <cell r="H208" t="str">
            <v>450-466-0733</v>
          </cell>
        </row>
        <row r="208">
          <cell r="J208" t="str">
            <v>E</v>
          </cell>
        </row>
        <row r="208">
          <cell r="L208" t="str">
            <v>ATT VIR</v>
          </cell>
          <cell r="M208">
            <v>0.05</v>
          </cell>
          <cell r="N208">
            <v>0</v>
          </cell>
          <cell r="O208" t="str">
            <v>MAN</v>
          </cell>
          <cell r="P208">
            <v>0</v>
          </cell>
          <cell r="Q208">
            <v>0</v>
          </cell>
          <cell r="R208">
            <v>5</v>
          </cell>
        </row>
        <row r="208">
          <cell r="T208" t="str">
            <v>Stephanie GUENETTE</v>
          </cell>
          <cell r="U208" t="str">
            <v>admin@lecomptoirherboriste.com</v>
          </cell>
          <cell r="V208">
            <v>0</v>
          </cell>
          <cell r="W208" t="str">
            <v>2020/12/21</v>
          </cell>
          <cell r="X208">
            <v>0</v>
          </cell>
          <cell r="Y208">
            <v>0</v>
          </cell>
          <cell r="Z208">
            <v>118334.62</v>
          </cell>
          <cell r="AA208" t="str">
            <v>1998/02/26</v>
          </cell>
          <cell r="AB208">
            <v>0</v>
          </cell>
          <cell r="AC208" t="str">
            <v>Stephanie GUENETTE</v>
          </cell>
          <cell r="AD208" t="str">
            <v>admin@lecomptoirherboriste.com</v>
          </cell>
          <cell r="AE208" t="str">
            <v>Stephanie GUENETTE</v>
          </cell>
        </row>
        <row r="208">
          <cell r="AG208" t="str">
            <v>Stéphanie GUENETTE</v>
          </cell>
          <cell r="AH208" t="str">
            <v>admin@lecomptoirherboriste.com</v>
          </cell>
          <cell r="AI208" t="str">
            <v/>
          </cell>
          <cell r="AJ208">
            <v>0</v>
          </cell>
          <cell r="AK208" t="str">
            <v>1000001331</v>
          </cell>
          <cell r="AL208" t="str">
            <v>1000001331       </v>
          </cell>
          <cell r="AM208" t="str">
            <v>1000001331 </v>
          </cell>
          <cell r="AN208" t="str">
            <v>1000001331</v>
          </cell>
          <cell r="AO208">
            <v>0</v>
          </cell>
          <cell r="AP208">
            <v>0</v>
          </cell>
          <cell r="AQ208" t="str">
            <v>J4P 3S1</v>
          </cell>
          <cell r="AR208" t="str">
            <v>450-466-0150</v>
          </cell>
          <cell r="AS208">
            <v>0</v>
          </cell>
          <cell r="AT208" t="str">
            <v>FR</v>
          </cell>
        </row>
        <row r="208">
          <cell r="AV208">
            <v>1</v>
          </cell>
          <cell r="AW208" t="b">
            <v>0</v>
          </cell>
        </row>
        <row r="208">
          <cell r="AY208" t="str">
            <v>Q16</v>
          </cell>
          <cell r="AZ208" t="b">
            <v>1</v>
          </cell>
        </row>
        <row r="208">
          <cell r="BB208" t="str">
            <v>ACTIF</v>
          </cell>
          <cell r="BC208" t="str">
            <v/>
          </cell>
          <cell r="BD208" t="str">
            <v>admin@lecomptoirherboriste.com</v>
          </cell>
        </row>
        <row r="209">
          <cell r="A209" t="str">
            <v>5000001297</v>
          </cell>
          <cell r="B209" t="str">
            <v>CONSUMERS NUTRITION CTR</v>
          </cell>
          <cell r="C209" t="str">
            <v>6551 Rd 1318 #3</v>
          </cell>
          <cell r="D209" t="str">
            <v>Richmond</v>
          </cell>
          <cell r="E209" t="str">
            <v>BC</v>
          </cell>
          <cell r="F209" t="str">
            <v>VANCOUVER</v>
          </cell>
          <cell r="G209" t="str">
            <v>NATUREL</v>
          </cell>
          <cell r="H209" t="str">
            <v>604-270-0007</v>
          </cell>
        </row>
        <row r="209">
          <cell r="J209" t="str">
            <v>E</v>
          </cell>
        </row>
        <row r="209">
          <cell r="L209" t="str">
            <v>ATT VIR</v>
          </cell>
          <cell r="M209">
            <v>0.05</v>
          </cell>
          <cell r="N209">
            <v>0</v>
          </cell>
          <cell r="O209" t="str">
            <v>BEAU</v>
          </cell>
          <cell r="P209">
            <v>0</v>
          </cell>
          <cell r="Q209">
            <v>0</v>
          </cell>
          <cell r="R209">
            <v>5</v>
          </cell>
        </row>
        <row r="209"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>2017/02/10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09">
          <cell r="AG209">
            <v>0</v>
          </cell>
          <cell r="AH209">
            <v>0</v>
          </cell>
          <cell r="AI209" t="str">
            <v/>
          </cell>
          <cell r="AJ209">
            <v>0</v>
          </cell>
          <cell r="AK209" t="str">
            <v>5000001297</v>
          </cell>
          <cell r="AL209" t="str">
            <v>5000001297       </v>
          </cell>
          <cell r="AM209" t="str">
            <v>5000001297 </v>
          </cell>
          <cell r="AN209" t="str">
            <v>5000001297</v>
          </cell>
          <cell r="AO209">
            <v>0</v>
          </cell>
          <cell r="AP209">
            <v>0</v>
          </cell>
          <cell r="AQ209" t="str">
            <v>V6Y 2B6</v>
          </cell>
          <cell r="AR209">
            <v>0</v>
          </cell>
          <cell r="AS209">
            <v>0</v>
          </cell>
          <cell r="AT209" t="str">
            <v>EN</v>
          </cell>
        </row>
        <row r="209">
          <cell r="AV209">
            <v>1</v>
          </cell>
          <cell r="AW209" t="b">
            <v>0</v>
          </cell>
        </row>
        <row r="209">
          <cell r="AY209" t="str">
            <v>BC1</v>
          </cell>
          <cell r="AZ209" t="b">
            <v>0</v>
          </cell>
        </row>
        <row r="209">
          <cell r="BB209" t="str">
            <v>ACTIF</v>
          </cell>
          <cell r="BC209" t="str">
            <v/>
          </cell>
          <cell r="BD209">
            <v>0</v>
          </cell>
        </row>
        <row r="210">
          <cell r="A210" t="str">
            <v>1000001201</v>
          </cell>
          <cell r="B210" t="str">
            <v>COOP CAFE O'MARGUERITES</v>
          </cell>
          <cell r="C210" t="str">
            <v>12 ch Ste-Marguerite</v>
          </cell>
          <cell r="D210" t="str">
            <v>Ste-Marguerite</v>
          </cell>
          <cell r="E210" t="str">
            <v>QC</v>
          </cell>
          <cell r="F210" t="str">
            <v>LAURENTIDES</v>
          </cell>
          <cell r="G210" t="str">
            <v>NATUREL</v>
          </cell>
          <cell r="H210" t="str">
            <v>450-228-4888</v>
          </cell>
        </row>
        <row r="210">
          <cell r="J210" t="str">
            <v>E</v>
          </cell>
        </row>
        <row r="210">
          <cell r="L210" t="str">
            <v>ATT VIR</v>
          </cell>
          <cell r="M210">
            <v>0.05</v>
          </cell>
          <cell r="N210">
            <v>0</v>
          </cell>
          <cell r="O210" t="str">
            <v>MAN</v>
          </cell>
          <cell r="P210">
            <v>0</v>
          </cell>
          <cell r="Q210" t="str">
            <v>0</v>
          </cell>
          <cell r="R210">
            <v>5</v>
          </cell>
        </row>
        <row r="210">
          <cell r="T210" t="str">
            <v>Véronica Zaniga</v>
          </cell>
          <cell r="U210" t="str">
            <v>info@cafeomarguerites.com</v>
          </cell>
          <cell r="V210">
            <v>0</v>
          </cell>
          <cell r="W210" t="str">
            <v>2014/09/03</v>
          </cell>
          <cell r="X210">
            <v>0</v>
          </cell>
          <cell r="Y210">
            <v>0</v>
          </cell>
          <cell r="Z210">
            <v>524.89</v>
          </cell>
          <cell r="AA210" t="str">
            <v>2012/09/24</v>
          </cell>
          <cell r="AB210">
            <v>0</v>
          </cell>
          <cell r="AC210" t="str">
            <v>Véronica Zuniga</v>
          </cell>
          <cell r="AD210">
            <v>0</v>
          </cell>
          <cell r="AE210" t="str">
            <v>Suzanne Boulet</v>
          </cell>
        </row>
        <row r="210">
          <cell r="AG210">
            <v>0</v>
          </cell>
          <cell r="AH210">
            <v>0</v>
          </cell>
          <cell r="AI210" t="str">
            <v/>
          </cell>
          <cell r="AJ210">
            <v>0</v>
          </cell>
          <cell r="AK210" t="str">
            <v>1000001201</v>
          </cell>
          <cell r="AL210" t="str">
            <v>1000001201       </v>
          </cell>
          <cell r="AM210" t="str">
            <v>1000001201 </v>
          </cell>
          <cell r="AN210" t="str">
            <v>1000001201</v>
          </cell>
          <cell r="AO210">
            <v>0</v>
          </cell>
          <cell r="AP210">
            <v>0</v>
          </cell>
          <cell r="AQ210" t="str">
            <v>J0T 1L0</v>
          </cell>
          <cell r="AR210" t="str">
            <v>186-6-2-84-3</v>
          </cell>
          <cell r="AS210">
            <v>0</v>
          </cell>
          <cell r="AT210" t="str">
            <v>FR</v>
          </cell>
        </row>
        <row r="210">
          <cell r="AV210">
            <v>1</v>
          </cell>
          <cell r="AW210" t="b">
            <v>0</v>
          </cell>
        </row>
        <row r="210">
          <cell r="AY210" t="str">
            <v>Q15</v>
          </cell>
          <cell r="AZ210" t="b">
            <v>1</v>
          </cell>
        </row>
        <row r="210">
          <cell r="BB210" t="str">
            <v>ACTIF</v>
          </cell>
          <cell r="BC210" t="str">
            <v/>
          </cell>
          <cell r="BD210">
            <v>0</v>
          </cell>
        </row>
        <row r="211">
          <cell r="A211" t="str">
            <v>1000001202</v>
          </cell>
          <cell r="B211" t="str">
            <v>COOP D'ALENTOUR</v>
          </cell>
          <cell r="C211" t="str">
            <v>510 rue Jean-Paul Perreault</v>
          </cell>
          <cell r="D211" t="str">
            <v>Sherbrooke</v>
          </cell>
          <cell r="E211" t="str">
            <v>QC</v>
          </cell>
          <cell r="F211" t="str">
            <v>ESTRIE</v>
          </cell>
          <cell r="G211" t="str">
            <v>NATUREL</v>
          </cell>
          <cell r="H211" t="str">
            <v>819-791-0425</v>
          </cell>
        </row>
        <row r="211">
          <cell r="J211" t="str">
            <v>B</v>
          </cell>
        </row>
        <row r="211">
          <cell r="L211">
            <v>30</v>
          </cell>
          <cell r="M211">
            <v>0.1</v>
          </cell>
          <cell r="N211">
            <v>0</v>
          </cell>
          <cell r="O211" t="str">
            <v>LIN</v>
          </cell>
          <cell r="P211" t="str">
            <v>PROCHAINE COMMANDE</v>
          </cell>
          <cell r="Q211" t="str">
            <v>EDU-FR</v>
          </cell>
          <cell r="R211">
            <v>10</v>
          </cell>
        </row>
        <row r="211">
          <cell r="T211" t="str">
            <v>Martine RIVARD</v>
          </cell>
          <cell r="U211" t="str">
            <v>martine.rivard@coopalentour.ca</v>
          </cell>
          <cell r="V211">
            <v>0</v>
          </cell>
          <cell r="W211" t="str">
            <v>2025/07/24</v>
          </cell>
          <cell r="X211">
            <v>11963.37</v>
          </cell>
          <cell r="Y211">
            <v>94417.48</v>
          </cell>
          <cell r="Z211">
            <v>1105027.45</v>
          </cell>
          <cell r="AA211" t="str">
            <v>2003/09/04</v>
          </cell>
          <cell r="AB211">
            <v>0</v>
          </cell>
          <cell r="AC211" t="str">
            <v>Sylvie BILODEAU</v>
          </cell>
          <cell r="AD211" t="str">
            <v>sylvie.bilodeau@coopalentour.ca</v>
          </cell>
          <cell r="AE211" t="str">
            <v>Catherine DESLAURIERS</v>
          </cell>
        </row>
        <row r="211">
          <cell r="AG211" t="str">
            <v>Sylvie BILODEAU</v>
          </cell>
          <cell r="AH211" t="str">
            <v>sylvie.bilodeau@coopalentour.ca</v>
          </cell>
          <cell r="AI211" t="str">
            <v/>
          </cell>
          <cell r="AJ211">
            <v>0</v>
          </cell>
          <cell r="AK211" t="str">
            <v>PROCHAINE COMMANDE</v>
          </cell>
          <cell r="AL211" t="str">
            <v>1000001202       </v>
          </cell>
          <cell r="AM211" t="str">
            <v>1000001202 </v>
          </cell>
          <cell r="AN211" t="str">
            <v>1000001202</v>
          </cell>
          <cell r="AO211">
            <v>0</v>
          </cell>
          <cell r="AP211">
            <v>0</v>
          </cell>
          <cell r="AQ211" t="str">
            <v>J1L 3A6</v>
          </cell>
          <cell r="AR211" t="str">
            <v>819-823-0224</v>
          </cell>
          <cell r="AS211">
            <v>0</v>
          </cell>
          <cell r="AT211" t="str">
            <v>FR</v>
          </cell>
        </row>
        <row r="211">
          <cell r="AV211">
            <v>5</v>
          </cell>
          <cell r="AW211" t="b">
            <v>0</v>
          </cell>
        </row>
        <row r="211">
          <cell r="AY211" t="str">
            <v>Q05</v>
          </cell>
          <cell r="AZ211" t="b">
            <v>1</v>
          </cell>
        </row>
        <row r="211">
          <cell r="BB211" t="str">
            <v>ACTIF</v>
          </cell>
          <cell r="BC211" t="str">
            <v/>
          </cell>
          <cell r="BD211" t="str">
            <v>sylvie.bilodeau@coopalentour.ca</v>
          </cell>
        </row>
        <row r="212">
          <cell r="A212" t="str">
            <v>1000001204</v>
          </cell>
          <cell r="B212" t="str">
            <v>COOP LA MANNE</v>
          </cell>
          <cell r="C212" t="str">
            <v>194 rue Notre-Dame E</v>
          </cell>
          <cell r="D212" t="str">
            <v>Victoriaville</v>
          </cell>
          <cell r="E212" t="str">
            <v>QC</v>
          </cell>
          <cell r="F212" t="str">
            <v>CENTRE DU QC</v>
          </cell>
          <cell r="G212" t="str">
            <v>NATUREL</v>
          </cell>
          <cell r="H212" t="str">
            <v>819-758-1211</v>
          </cell>
        </row>
        <row r="212">
          <cell r="J212" t="str">
            <v>B</v>
          </cell>
        </row>
        <row r="212">
          <cell r="L212">
            <v>30</v>
          </cell>
          <cell r="M212">
            <v>0.08</v>
          </cell>
          <cell r="N212">
            <v>0</v>
          </cell>
          <cell r="O212" t="str">
            <v>LIN</v>
          </cell>
          <cell r="P212" t="str">
            <v>PROCHAINE COMMANDE</v>
          </cell>
          <cell r="Q212" t="str">
            <v>EDU-FR</v>
          </cell>
          <cell r="R212">
            <v>8</v>
          </cell>
        </row>
        <row r="212">
          <cell r="T212" t="str">
            <v>Myriam GAUTHIER</v>
          </cell>
          <cell r="U212" t="str">
            <v>myriam.gauthier@cooplamanne.com</v>
          </cell>
          <cell r="V212">
            <v>0</v>
          </cell>
          <cell r="W212" t="str">
            <v>2025/08/11</v>
          </cell>
          <cell r="X212">
            <v>12078.12</v>
          </cell>
          <cell r="Y212">
            <v>100069.02</v>
          </cell>
          <cell r="Z212">
            <v>975565.08</v>
          </cell>
          <cell r="AA212" t="str">
            <v>1996/01/08</v>
          </cell>
          <cell r="AB212">
            <v>0</v>
          </cell>
          <cell r="AC212" t="str">
            <v>Émilie LAFLAMME</v>
          </cell>
          <cell r="AD212" t="str">
            <v>marjolaine.roy@cooplamanne.com</v>
          </cell>
          <cell r="AE212" t="str">
            <v>Joan BÉGIN</v>
          </cell>
        </row>
        <row r="212">
          <cell r="AG212" t="str">
            <v>Linda VACHON</v>
          </cell>
          <cell r="AH212" t="str">
            <v>gerant.serviceconseil@cooplamanne.com</v>
          </cell>
          <cell r="AI212" t="str">
            <v/>
          </cell>
          <cell r="AJ212">
            <v>0</v>
          </cell>
          <cell r="AK212" t="str">
            <v>PROCHAINE COMMANDE</v>
          </cell>
          <cell r="AL212" t="str">
            <v>1000001204       </v>
          </cell>
          <cell r="AM212" t="str">
            <v>1000001204 </v>
          </cell>
          <cell r="AN212" t="str">
            <v>1000001204</v>
          </cell>
          <cell r="AO212">
            <v>0</v>
          </cell>
          <cell r="AP212">
            <v>0</v>
          </cell>
          <cell r="AQ212" t="str">
            <v>G6P 4A1</v>
          </cell>
          <cell r="AR212" t="str">
            <v>819-758-4962</v>
          </cell>
          <cell r="AS212">
            <v>0</v>
          </cell>
          <cell r="AT212" t="str">
            <v>FR</v>
          </cell>
        </row>
        <row r="212">
          <cell r="AV212">
            <v>5</v>
          </cell>
          <cell r="AW212" t="b">
            <v>0</v>
          </cell>
        </row>
        <row r="212">
          <cell r="AY212" t="str">
            <v>Q17</v>
          </cell>
          <cell r="AZ212" t="b">
            <v>1</v>
          </cell>
        </row>
        <row r="212">
          <cell r="BB212" t="str">
            <v>ACTIF</v>
          </cell>
          <cell r="BC212" t="str">
            <v/>
          </cell>
          <cell r="BD212" t="str">
            <v>comptabilite@cooplamanne.com</v>
          </cell>
        </row>
        <row r="213">
          <cell r="A213" t="str">
            <v>5000001298</v>
          </cell>
          <cell r="B213" t="str">
            <v>COOP O NATUREL</v>
          </cell>
          <cell r="C213" t="str">
            <v>2 rue Jeanne d'Arc #A</v>
          </cell>
          <cell r="D213" t="str">
            <v>Kedgwick</v>
          </cell>
          <cell r="E213" t="str">
            <v>NB</v>
          </cell>
          <cell r="F213" t="str">
            <v>MARITIMES</v>
          </cell>
          <cell r="G213" t="str">
            <v>NATUREL</v>
          </cell>
          <cell r="H213" t="str">
            <v>506-284-2804</v>
          </cell>
        </row>
        <row r="213">
          <cell r="J213" t="str">
            <v>E</v>
          </cell>
        </row>
        <row r="213">
          <cell r="L213" t="str">
            <v>ATT VIR</v>
          </cell>
          <cell r="M213">
            <v>0.05</v>
          </cell>
          <cell r="N213">
            <v>0</v>
          </cell>
          <cell r="O213" t="str">
            <v>BEAU</v>
          </cell>
          <cell r="P213">
            <v>0</v>
          </cell>
          <cell r="Q213">
            <v>0</v>
          </cell>
          <cell r="R213">
            <v>5</v>
          </cell>
        </row>
        <row r="213">
          <cell r="T213">
            <v>0</v>
          </cell>
          <cell r="U213">
            <v>0</v>
          </cell>
          <cell r="V213">
            <v>0</v>
          </cell>
          <cell r="W213" t="str">
            <v>2015/01/01</v>
          </cell>
          <cell r="X213">
            <v>0</v>
          </cell>
          <cell r="Y213">
            <v>0</v>
          </cell>
          <cell r="Z213">
            <v>406.16</v>
          </cell>
          <cell r="AA213" t="str">
            <v>2015/01/01</v>
          </cell>
          <cell r="AB213">
            <v>0</v>
          </cell>
          <cell r="AC213">
            <v>0</v>
          </cell>
          <cell r="AD213" t="str">
            <v>ddd@hotmail.com</v>
          </cell>
          <cell r="AE213">
            <v>0</v>
          </cell>
        </row>
        <row r="213">
          <cell r="AG213">
            <v>0</v>
          </cell>
          <cell r="AH213">
            <v>0</v>
          </cell>
          <cell r="AI213" t="str">
            <v/>
          </cell>
          <cell r="AJ213">
            <v>0</v>
          </cell>
          <cell r="AK213" t="str">
            <v>5000001298</v>
          </cell>
          <cell r="AL213" t="str">
            <v>5000001298       </v>
          </cell>
          <cell r="AM213" t="str">
            <v>5000001298 </v>
          </cell>
          <cell r="AN213" t="str">
            <v>5000001298</v>
          </cell>
          <cell r="AO213">
            <v>0</v>
          </cell>
          <cell r="AP213">
            <v>0</v>
          </cell>
          <cell r="AQ213" t="str">
            <v>E8B 1G3</v>
          </cell>
          <cell r="AR213" t="str">
            <v>506-284-2804</v>
          </cell>
          <cell r="AS213">
            <v>0</v>
          </cell>
          <cell r="AT213" t="str">
            <v>FR</v>
          </cell>
        </row>
        <row r="213">
          <cell r="AV213">
            <v>1</v>
          </cell>
          <cell r="AW213" t="b">
            <v>0</v>
          </cell>
        </row>
        <row r="213">
          <cell r="AY213" t="str">
            <v>MR</v>
          </cell>
          <cell r="AZ213" t="b">
            <v>1</v>
          </cell>
        </row>
        <row r="213">
          <cell r="BB213" t="str">
            <v>ACTIF</v>
          </cell>
          <cell r="BC213" t="str">
            <v/>
          </cell>
          <cell r="BD213">
            <v>0</v>
          </cell>
        </row>
        <row r="214">
          <cell r="A214" t="str">
            <v>5000001299</v>
          </cell>
          <cell r="B214" t="str">
            <v>CORN CRIB DIEPPE</v>
          </cell>
          <cell r="C214" t="str">
            <v>451 Paul St</v>
          </cell>
          <cell r="D214" t="str">
            <v>Dieppe</v>
          </cell>
          <cell r="E214" t="str">
            <v>NB</v>
          </cell>
          <cell r="F214" t="str">
            <v>MARITIMES</v>
          </cell>
          <cell r="G214" t="str">
            <v>NATUREL</v>
          </cell>
          <cell r="H214" t="str">
            <v>506-388-6145</v>
          </cell>
        </row>
        <row r="214">
          <cell r="J214" t="str">
            <v>E</v>
          </cell>
        </row>
        <row r="214">
          <cell r="L214" t="str">
            <v>ATT VIR</v>
          </cell>
          <cell r="M214">
            <v>0.05</v>
          </cell>
          <cell r="N214">
            <v>0</v>
          </cell>
          <cell r="O214" t="str">
            <v>BEAU</v>
          </cell>
          <cell r="P214">
            <v>0</v>
          </cell>
          <cell r="Q214">
            <v>0</v>
          </cell>
          <cell r="R214">
            <v>5</v>
          </cell>
        </row>
        <row r="214"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>2015/01/01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4">
          <cell r="AG214">
            <v>0</v>
          </cell>
          <cell r="AH214">
            <v>0</v>
          </cell>
          <cell r="AI214" t="str">
            <v/>
          </cell>
          <cell r="AJ214">
            <v>0</v>
          </cell>
          <cell r="AK214" t="str">
            <v>5000001299</v>
          </cell>
          <cell r="AL214" t="str">
            <v>5000001299       </v>
          </cell>
          <cell r="AM214" t="str">
            <v>5000001299 </v>
          </cell>
          <cell r="AN214" t="str">
            <v>5000001299</v>
          </cell>
          <cell r="AO214">
            <v>0</v>
          </cell>
          <cell r="AP214">
            <v>0</v>
          </cell>
          <cell r="AQ214" t="str">
            <v>E1A 6W8</v>
          </cell>
          <cell r="AR214">
            <v>0</v>
          </cell>
          <cell r="AS214">
            <v>0</v>
          </cell>
          <cell r="AT214" t="str">
            <v>EN</v>
          </cell>
        </row>
        <row r="214">
          <cell r="AV214">
            <v>1</v>
          </cell>
          <cell r="AW214" t="b">
            <v>0</v>
          </cell>
        </row>
        <row r="214">
          <cell r="AY214" t="str">
            <v>MR</v>
          </cell>
          <cell r="AZ214" t="b">
            <v>0</v>
          </cell>
        </row>
        <row r="214">
          <cell r="BB214" t="str">
            <v>ACTIF</v>
          </cell>
          <cell r="BC214" t="str">
            <v/>
          </cell>
          <cell r="BD214">
            <v>0</v>
          </cell>
        </row>
        <row r="215">
          <cell r="A215" t="str">
            <v>5000001300</v>
          </cell>
          <cell r="B215" t="str">
            <v>CORN CRIB MONCTON</v>
          </cell>
          <cell r="C215" t="str">
            <v>337 Mountain Road</v>
          </cell>
          <cell r="D215" t="str">
            <v>Moncton</v>
          </cell>
          <cell r="E215" t="str">
            <v>NB</v>
          </cell>
          <cell r="F215" t="str">
            <v>MARITIMES</v>
          </cell>
          <cell r="G215" t="str">
            <v>NATUREL</v>
          </cell>
          <cell r="H215" t="str">
            <v>506-854-2941</v>
          </cell>
        </row>
        <row r="215">
          <cell r="J215" t="str">
            <v>E</v>
          </cell>
        </row>
        <row r="215">
          <cell r="L215" t="str">
            <v>ATT VIR</v>
          </cell>
          <cell r="M215">
            <v>0.05</v>
          </cell>
          <cell r="N215">
            <v>0</v>
          </cell>
          <cell r="O215" t="str">
            <v>BEAU</v>
          </cell>
          <cell r="P215">
            <v>0</v>
          </cell>
          <cell r="Q215">
            <v>0</v>
          </cell>
          <cell r="R215">
            <v>5</v>
          </cell>
        </row>
        <row r="215">
          <cell r="T215">
            <v>0</v>
          </cell>
          <cell r="U215">
            <v>0</v>
          </cell>
          <cell r="V215">
            <v>0</v>
          </cell>
          <cell r="W215" t="str">
            <v>2015/01/01</v>
          </cell>
          <cell r="X215">
            <v>0</v>
          </cell>
          <cell r="Y215">
            <v>0</v>
          </cell>
          <cell r="Z215">
            <v>0</v>
          </cell>
          <cell r="AA215" t="str">
            <v>2015/01/01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5">
          <cell r="AG215">
            <v>0</v>
          </cell>
          <cell r="AH215">
            <v>0</v>
          </cell>
          <cell r="AI215" t="str">
            <v/>
          </cell>
          <cell r="AJ215">
            <v>0</v>
          </cell>
          <cell r="AK215" t="str">
            <v>5000001300</v>
          </cell>
          <cell r="AL215" t="str">
            <v>5000001300       </v>
          </cell>
          <cell r="AM215" t="str">
            <v>5000001300 </v>
          </cell>
          <cell r="AN215" t="str">
            <v>5000001300</v>
          </cell>
          <cell r="AO215">
            <v>0</v>
          </cell>
          <cell r="AP215">
            <v>0</v>
          </cell>
          <cell r="AQ215" t="str">
            <v>E1C 2M5</v>
          </cell>
          <cell r="AR215">
            <v>0</v>
          </cell>
          <cell r="AS215">
            <v>0</v>
          </cell>
          <cell r="AT215" t="str">
            <v>EN</v>
          </cell>
        </row>
        <row r="215">
          <cell r="AV215">
            <v>1</v>
          </cell>
          <cell r="AW215" t="b">
            <v>0</v>
          </cell>
        </row>
        <row r="215">
          <cell r="AY215" t="str">
            <v>MR</v>
          </cell>
          <cell r="AZ215" t="b">
            <v>0</v>
          </cell>
        </row>
        <row r="215">
          <cell r="BB215" t="str">
            <v>ACTIF</v>
          </cell>
          <cell r="BC215" t="str">
            <v/>
          </cell>
          <cell r="BD215">
            <v>0</v>
          </cell>
        </row>
        <row r="216">
          <cell r="A216" t="str">
            <v>5000001301</v>
          </cell>
          <cell r="B216" t="str">
            <v>CORN CRIB ST JOHN</v>
          </cell>
          <cell r="C216" t="str">
            <v>88, King St.</v>
          </cell>
          <cell r="D216" t="str">
            <v>St-John</v>
          </cell>
          <cell r="E216" t="str">
            <v>NB</v>
          </cell>
          <cell r="F216" t="str">
            <v>MARITIMES</v>
          </cell>
          <cell r="G216" t="str">
            <v>NATUREL</v>
          </cell>
          <cell r="H216" t="str">
            <v>506-642-2729</v>
          </cell>
        </row>
        <row r="216">
          <cell r="J216" t="str">
            <v>E</v>
          </cell>
        </row>
        <row r="216">
          <cell r="L216">
            <v>30</v>
          </cell>
          <cell r="M216">
            <v>0.05</v>
          </cell>
          <cell r="N216">
            <v>0</v>
          </cell>
          <cell r="O216" t="str">
            <v>BEAU</v>
          </cell>
          <cell r="P216">
            <v>0</v>
          </cell>
          <cell r="Q216">
            <v>0</v>
          </cell>
          <cell r="R216">
            <v>5</v>
          </cell>
        </row>
        <row r="216">
          <cell r="T216">
            <v>0</v>
          </cell>
          <cell r="U216" t="str">
            <v>corncribnaturalfood@gmail.com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>2015/01/01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6">
          <cell r="AG216">
            <v>0</v>
          </cell>
          <cell r="AH216" t="str">
            <v>corncribnaturalfood@gmail.com</v>
          </cell>
          <cell r="AI216" t="str">
            <v/>
          </cell>
          <cell r="AJ216">
            <v>0</v>
          </cell>
          <cell r="AK216" t="str">
            <v>5000001301</v>
          </cell>
          <cell r="AL216" t="str">
            <v>5000001301       </v>
          </cell>
          <cell r="AM216" t="str">
            <v>5000001301 </v>
          </cell>
          <cell r="AN216" t="str">
            <v>5000001301</v>
          </cell>
          <cell r="AO216">
            <v>0</v>
          </cell>
          <cell r="AP216">
            <v>0</v>
          </cell>
          <cell r="AQ216" t="str">
            <v>E2L 1G4</v>
          </cell>
          <cell r="AR216">
            <v>0</v>
          </cell>
          <cell r="AS216">
            <v>0</v>
          </cell>
          <cell r="AT216" t="str">
            <v>EN</v>
          </cell>
        </row>
        <row r="216">
          <cell r="AV216">
            <v>1</v>
          </cell>
          <cell r="AW216" t="b">
            <v>0</v>
          </cell>
        </row>
        <row r="216">
          <cell r="AY216" t="str">
            <v>MR</v>
          </cell>
          <cell r="AZ216" t="b">
            <v>0</v>
          </cell>
        </row>
        <row r="216">
          <cell r="BB216" t="str">
            <v>ACTIF</v>
          </cell>
          <cell r="BC216" t="str">
            <v/>
          </cell>
          <cell r="BD216">
            <v>0</v>
          </cell>
        </row>
        <row r="217">
          <cell r="A217" t="str">
            <v>5000001303</v>
          </cell>
          <cell r="B217" t="str">
            <v>CORTES NATURAL FOOD</v>
          </cell>
          <cell r="C217" t="str">
            <v>800 Sutil Point rd Box 102</v>
          </cell>
          <cell r="D217" t="str">
            <v>Mansons Landing</v>
          </cell>
          <cell r="E217" t="str">
            <v>BC</v>
          </cell>
          <cell r="F217" t="str">
            <v>BC ISLANDS</v>
          </cell>
          <cell r="G217" t="str">
            <v>NATUREL</v>
          </cell>
          <cell r="H217" t="str">
            <v>250-935-8577</v>
          </cell>
        </row>
        <row r="217">
          <cell r="J217" t="str">
            <v>E</v>
          </cell>
        </row>
        <row r="217">
          <cell r="L217" t="str">
            <v>ATT VIR</v>
          </cell>
          <cell r="M217">
            <v>0.05</v>
          </cell>
          <cell r="N217">
            <v>0</v>
          </cell>
          <cell r="O217" t="str">
            <v>BEAU</v>
          </cell>
          <cell r="P217">
            <v>0</v>
          </cell>
          <cell r="Q217">
            <v>0</v>
          </cell>
          <cell r="R217">
            <v>5</v>
          </cell>
        </row>
        <row r="217">
          <cell r="T217">
            <v>0</v>
          </cell>
          <cell r="U217" t="str">
            <v>eric@cortescoop.ca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>2016/12/08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7">
          <cell r="AG217">
            <v>0</v>
          </cell>
          <cell r="AH217">
            <v>0</v>
          </cell>
          <cell r="AI217" t="str">
            <v/>
          </cell>
          <cell r="AJ217">
            <v>0</v>
          </cell>
          <cell r="AK217" t="str">
            <v>5000001303</v>
          </cell>
          <cell r="AL217" t="str">
            <v>5000001303       </v>
          </cell>
          <cell r="AM217" t="str">
            <v>5000001303 </v>
          </cell>
          <cell r="AN217" t="str">
            <v>5000001303</v>
          </cell>
          <cell r="AO217">
            <v>0</v>
          </cell>
          <cell r="AP217">
            <v>0</v>
          </cell>
          <cell r="AQ217" t="str">
            <v>V0P 1K0</v>
          </cell>
          <cell r="AR217">
            <v>0</v>
          </cell>
          <cell r="AS217">
            <v>0</v>
          </cell>
          <cell r="AT217" t="str">
            <v>EN</v>
          </cell>
        </row>
        <row r="217">
          <cell r="AV217">
            <v>1</v>
          </cell>
          <cell r="AW217" t="b">
            <v>0</v>
          </cell>
        </row>
        <row r="217">
          <cell r="AY217" t="str">
            <v>BC2</v>
          </cell>
          <cell r="AZ217" t="b">
            <v>0</v>
          </cell>
        </row>
        <row r="217">
          <cell r="BB217" t="str">
            <v>ACTIF</v>
          </cell>
          <cell r="BC217" t="str">
            <v/>
          </cell>
          <cell r="BD217">
            <v>0</v>
          </cell>
        </row>
        <row r="218">
          <cell r="A218" t="str">
            <v>5000001305</v>
          </cell>
          <cell r="B218" t="str">
            <v>COTTONWOOD TREE</v>
          </cell>
          <cell r="C218" t="str">
            <v>602 2nd ave #1800</v>
          </cell>
          <cell r="D218" t="str">
            <v>Fernie</v>
          </cell>
          <cell r="E218" t="str">
            <v>BC</v>
          </cell>
          <cell r="F218" t="str">
            <v>BC INTER</v>
          </cell>
          <cell r="G218" t="str">
            <v>NATUREL</v>
          </cell>
          <cell r="H218" t="str">
            <v>250-423-8081</v>
          </cell>
        </row>
        <row r="218">
          <cell r="J218" t="str">
            <v>E</v>
          </cell>
        </row>
        <row r="218">
          <cell r="L218" t="str">
            <v>ATT VIR</v>
          </cell>
          <cell r="M218">
            <v>0.05</v>
          </cell>
          <cell r="N218">
            <v>0</v>
          </cell>
          <cell r="O218" t="str">
            <v>BEAU</v>
          </cell>
          <cell r="P218">
            <v>0</v>
          </cell>
          <cell r="Q218">
            <v>0</v>
          </cell>
          <cell r="R218">
            <v>5</v>
          </cell>
        </row>
        <row r="218">
          <cell r="T218">
            <v>0</v>
          </cell>
          <cell r="U218" t="str">
            <v>thetree@shawcable.com</v>
          </cell>
          <cell r="V218">
            <v>0</v>
          </cell>
          <cell r="W218" t="str">
            <v>2015/01/01</v>
          </cell>
          <cell r="X218">
            <v>0</v>
          </cell>
          <cell r="Y218">
            <v>0</v>
          </cell>
          <cell r="Z218">
            <v>0</v>
          </cell>
          <cell r="AA218" t="str">
            <v>2015/01/01</v>
          </cell>
          <cell r="AB218">
            <v>0</v>
          </cell>
          <cell r="AC218">
            <v>0</v>
          </cell>
          <cell r="AD218" t="str">
            <v>thetree@shawcable.com</v>
          </cell>
          <cell r="AE218">
            <v>0</v>
          </cell>
        </row>
        <row r="218">
          <cell r="AG218">
            <v>0</v>
          </cell>
          <cell r="AH218">
            <v>0</v>
          </cell>
          <cell r="AI218" t="str">
            <v/>
          </cell>
          <cell r="AJ218">
            <v>0</v>
          </cell>
          <cell r="AK218" t="str">
            <v>5000001305</v>
          </cell>
          <cell r="AL218" t="str">
            <v>5000001305       </v>
          </cell>
          <cell r="AM218" t="str">
            <v>5000001305 </v>
          </cell>
          <cell r="AN218" t="str">
            <v>5000001305</v>
          </cell>
          <cell r="AO218">
            <v>0</v>
          </cell>
          <cell r="AP218">
            <v>0</v>
          </cell>
          <cell r="AQ218" t="str">
            <v>V0B 1M0</v>
          </cell>
          <cell r="AR218">
            <v>0</v>
          </cell>
          <cell r="AS218">
            <v>0</v>
          </cell>
          <cell r="AT218" t="str">
            <v>EN</v>
          </cell>
        </row>
        <row r="218">
          <cell r="AV218">
            <v>1</v>
          </cell>
          <cell r="AW218" t="b">
            <v>0</v>
          </cell>
        </row>
        <row r="218">
          <cell r="AY218" t="str">
            <v>BC3</v>
          </cell>
          <cell r="AZ218" t="b">
            <v>0</v>
          </cell>
        </row>
        <row r="218">
          <cell r="BB218" t="str">
            <v>ACTIF</v>
          </cell>
          <cell r="BC218" t="str">
            <v/>
          </cell>
          <cell r="BD218">
            <v>0</v>
          </cell>
        </row>
        <row r="219">
          <cell r="A219" t="str">
            <v>1000001208</v>
          </cell>
          <cell r="B219" t="str">
            <v>COUILLARD, JULIE</v>
          </cell>
          <cell r="C219" t="str">
            <v>1700 mtée Sauvage</v>
          </cell>
          <cell r="D219" t="str">
            <v>Prévost</v>
          </cell>
          <cell r="E219" t="str">
            <v>QC</v>
          </cell>
          <cell r="F219" t="str">
            <v>LAURENTIDES</v>
          </cell>
          <cell r="G219" t="str">
            <v>CLINIC</v>
          </cell>
          <cell r="H219" t="str">
            <v>450-275-6740</v>
          </cell>
        </row>
        <row r="219">
          <cell r="J219" t="str">
            <v>CL</v>
          </cell>
        </row>
        <row r="219">
          <cell r="L219">
            <v>30</v>
          </cell>
          <cell r="M219">
            <v>0.05</v>
          </cell>
          <cell r="N219">
            <v>0</v>
          </cell>
          <cell r="O219" t="str">
            <v>CLEF</v>
          </cell>
          <cell r="P219" t="str">
            <v>PROCHAINE COMMANDE</v>
          </cell>
          <cell r="Q219" t="str">
            <v>EDU-FR</v>
          </cell>
          <cell r="R219">
            <v>5</v>
          </cell>
        </row>
        <row r="219">
          <cell r="T219" t="str">
            <v>Julie COUILLARD</v>
          </cell>
          <cell r="U219" t="str">
            <v>julycouillard@outlook.com</v>
          </cell>
          <cell r="V219">
            <v>0</v>
          </cell>
          <cell r="W219" t="str">
            <v>2025/03/24</v>
          </cell>
          <cell r="X219">
            <v>0</v>
          </cell>
          <cell r="Y219">
            <v>3509.82</v>
          </cell>
          <cell r="Z219">
            <v>15321.86</v>
          </cell>
          <cell r="AA219" t="str">
            <v>2016/10/24</v>
          </cell>
          <cell r="AB219">
            <v>0</v>
          </cell>
          <cell r="AC219" t="str">
            <v>Julie COUILLARD</v>
          </cell>
          <cell r="AD219">
            <v>0</v>
          </cell>
          <cell r="AE219">
            <v>0</v>
          </cell>
        </row>
        <row r="219">
          <cell r="AG219" t="str">
            <v>Julie COUILLARD</v>
          </cell>
          <cell r="AH219" t="str">
            <v>julycouillard@outlook.com</v>
          </cell>
          <cell r="AI219" t="str">
            <v/>
          </cell>
          <cell r="AJ219">
            <v>0</v>
          </cell>
          <cell r="AK219" t="str">
            <v>PROCHAINE COMMANDE</v>
          </cell>
          <cell r="AL219" t="str">
            <v>1000001208       </v>
          </cell>
          <cell r="AM219" t="str">
            <v>1000001208 </v>
          </cell>
          <cell r="AN219" t="str">
            <v>1000001208</v>
          </cell>
          <cell r="AO219">
            <v>0</v>
          </cell>
          <cell r="AP219">
            <v>0</v>
          </cell>
          <cell r="AQ219" t="str">
            <v>J0R 1T0</v>
          </cell>
          <cell r="AR219">
            <v>0</v>
          </cell>
          <cell r="AS219">
            <v>0</v>
          </cell>
          <cell r="AT219" t="str">
            <v>FR</v>
          </cell>
        </row>
        <row r="219">
          <cell r="AV219">
            <v>1</v>
          </cell>
          <cell r="AW219" t="b">
            <v>0</v>
          </cell>
        </row>
        <row r="219">
          <cell r="AY219" t="str">
            <v>Q15</v>
          </cell>
          <cell r="AZ219" t="b">
            <v>1</v>
          </cell>
        </row>
        <row r="219">
          <cell r="BB219" t="str">
            <v>ACTIF</v>
          </cell>
          <cell r="BC219" t="str">
            <v/>
          </cell>
          <cell r="BD219" t="str">
            <v>julycouillard@outlook.com</v>
          </cell>
        </row>
        <row r="220">
          <cell r="A220" t="str">
            <v>5000001306</v>
          </cell>
          <cell r="B220" t="str">
            <v>COUNTRY BULK</v>
          </cell>
          <cell r="C220" t="str">
            <v>845 Weber St N, RR#1</v>
          </cell>
          <cell r="D220" t="str">
            <v>Waterloo</v>
          </cell>
          <cell r="E220" t="str">
            <v>ON</v>
          </cell>
          <cell r="F220" t="str">
            <v>GTA</v>
          </cell>
          <cell r="G220" t="str">
            <v>NATUREL</v>
          </cell>
          <cell r="H220" t="str">
            <v>519-888-7115</v>
          </cell>
        </row>
        <row r="220">
          <cell r="J220" t="str">
            <v>E</v>
          </cell>
        </row>
        <row r="220">
          <cell r="L220" t="str">
            <v>ATT VIR</v>
          </cell>
          <cell r="M220">
            <v>0.05</v>
          </cell>
          <cell r="N220">
            <v>0</v>
          </cell>
          <cell r="O220" t="str">
            <v>BEAU</v>
          </cell>
          <cell r="P220">
            <v>0</v>
          </cell>
          <cell r="Q220">
            <v>0</v>
          </cell>
          <cell r="R220">
            <v>5</v>
          </cell>
        </row>
        <row r="220">
          <cell r="T220">
            <v>0</v>
          </cell>
          <cell r="U220">
            <v>0</v>
          </cell>
          <cell r="V220">
            <v>0</v>
          </cell>
          <cell r="W220" t="str">
            <v>2015/01/01</v>
          </cell>
          <cell r="X220">
            <v>0</v>
          </cell>
          <cell r="Y220">
            <v>0</v>
          </cell>
          <cell r="Z220">
            <v>0</v>
          </cell>
          <cell r="AA220" t="str">
            <v>2015/01/01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</row>
        <row r="220">
          <cell r="AG220">
            <v>0</v>
          </cell>
          <cell r="AH220">
            <v>0</v>
          </cell>
          <cell r="AI220" t="str">
            <v/>
          </cell>
          <cell r="AJ220">
            <v>0</v>
          </cell>
          <cell r="AK220" t="str">
            <v>5000001306</v>
          </cell>
          <cell r="AL220" t="str">
            <v>5000001306       </v>
          </cell>
          <cell r="AM220" t="str">
            <v>5000001306 </v>
          </cell>
          <cell r="AN220" t="str">
            <v>5000001306</v>
          </cell>
          <cell r="AO220">
            <v>0</v>
          </cell>
          <cell r="AP220">
            <v>0</v>
          </cell>
          <cell r="AQ220" t="str">
            <v>N2J 4G8</v>
          </cell>
          <cell r="AR220">
            <v>0</v>
          </cell>
          <cell r="AS220">
            <v>0</v>
          </cell>
          <cell r="AT220" t="str">
            <v>EN</v>
          </cell>
        </row>
        <row r="220">
          <cell r="AV220">
            <v>1</v>
          </cell>
          <cell r="AW220" t="b">
            <v>0</v>
          </cell>
        </row>
        <row r="220">
          <cell r="AY220" t="str">
            <v>GTA</v>
          </cell>
          <cell r="AZ220" t="b">
            <v>0</v>
          </cell>
        </row>
        <row r="220">
          <cell r="BB220" t="str">
            <v>ACTIF</v>
          </cell>
          <cell r="BC220" t="str">
            <v/>
          </cell>
          <cell r="BD220">
            <v>0</v>
          </cell>
        </row>
        <row r="221">
          <cell r="A221" t="str">
            <v>5000001307</v>
          </cell>
          <cell r="B221" t="str">
            <v>COUNTRY GROCERY</v>
          </cell>
          <cell r="C221" t="str">
            <v>374 Lower Ganges Rd</v>
          </cell>
          <cell r="D221" t="str">
            <v>Salt Spring Island</v>
          </cell>
          <cell r="E221" t="str">
            <v>BC</v>
          </cell>
          <cell r="F221" t="str">
            <v>BC ISLANDS</v>
          </cell>
          <cell r="G221" t="str">
            <v>NATUREL</v>
          </cell>
          <cell r="H221" t="str">
            <v>250-537-4144</v>
          </cell>
        </row>
        <row r="221">
          <cell r="J221" t="str">
            <v>E</v>
          </cell>
        </row>
        <row r="221">
          <cell r="L221" t="str">
            <v>ATT VIR</v>
          </cell>
          <cell r="M221">
            <v>0.05</v>
          </cell>
          <cell r="N221">
            <v>0</v>
          </cell>
          <cell r="O221" t="str">
            <v>BEAU</v>
          </cell>
          <cell r="P221">
            <v>0</v>
          </cell>
          <cell r="Q221">
            <v>0</v>
          </cell>
          <cell r="R221">
            <v>5</v>
          </cell>
        </row>
        <row r="221"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>2017/02/10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1">
          <cell r="AG221">
            <v>0</v>
          </cell>
          <cell r="AH221">
            <v>0</v>
          </cell>
          <cell r="AI221" t="str">
            <v/>
          </cell>
          <cell r="AJ221">
            <v>0</v>
          </cell>
          <cell r="AK221" t="str">
            <v>5000001307</v>
          </cell>
          <cell r="AL221" t="str">
            <v>5000001307       </v>
          </cell>
          <cell r="AM221" t="str">
            <v>5000001307 </v>
          </cell>
          <cell r="AN221" t="str">
            <v>5000001307</v>
          </cell>
          <cell r="AO221">
            <v>0</v>
          </cell>
          <cell r="AP221">
            <v>0</v>
          </cell>
          <cell r="AQ221" t="str">
            <v>V8K 2V7</v>
          </cell>
          <cell r="AR221">
            <v>0</v>
          </cell>
          <cell r="AS221">
            <v>0</v>
          </cell>
          <cell r="AT221" t="str">
            <v>EN</v>
          </cell>
        </row>
        <row r="221">
          <cell r="AV221">
            <v>1</v>
          </cell>
          <cell r="AW221" t="b">
            <v>0</v>
          </cell>
        </row>
        <row r="221">
          <cell r="AY221" t="str">
            <v>BC2</v>
          </cell>
          <cell r="AZ221" t="b">
            <v>0</v>
          </cell>
        </row>
        <row r="221">
          <cell r="BB221" t="str">
            <v>ACTIF</v>
          </cell>
          <cell r="BC221" t="str">
            <v/>
          </cell>
          <cell r="BD221">
            <v>0</v>
          </cell>
        </row>
        <row r="222">
          <cell r="A222" t="str">
            <v>5000001308</v>
          </cell>
          <cell r="B222" t="str">
            <v>COUNTRY HERBS</v>
          </cell>
          <cell r="C222" t="str">
            <v>3453 Hastings st</v>
          </cell>
          <cell r="D222" t="str">
            <v>Hazelton</v>
          </cell>
          <cell r="E222" t="str">
            <v>BC</v>
          </cell>
          <cell r="F222" t="str">
            <v>BC INTER</v>
          </cell>
          <cell r="G222" t="str">
            <v>NATUREL</v>
          </cell>
          <cell r="H222" t="str">
            <v>250-842-6725</v>
          </cell>
        </row>
        <row r="222">
          <cell r="J222" t="str">
            <v>E</v>
          </cell>
        </row>
        <row r="222">
          <cell r="L222" t="str">
            <v>ATT VIR</v>
          </cell>
          <cell r="M222">
            <v>0.05</v>
          </cell>
          <cell r="N222">
            <v>0</v>
          </cell>
          <cell r="O222" t="str">
            <v>BEAU</v>
          </cell>
          <cell r="P222">
            <v>0</v>
          </cell>
          <cell r="Q222">
            <v>0</v>
          </cell>
          <cell r="R222">
            <v>5</v>
          </cell>
        </row>
        <row r="222">
          <cell r="T222">
            <v>0</v>
          </cell>
          <cell r="U222" t="str">
            <v>healthfood@telus.net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>2015/05/28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2">
          <cell r="AG222">
            <v>0</v>
          </cell>
          <cell r="AH222">
            <v>0</v>
          </cell>
          <cell r="AI222" t="str">
            <v/>
          </cell>
          <cell r="AJ222">
            <v>0</v>
          </cell>
          <cell r="AK222" t="str">
            <v>5000001308</v>
          </cell>
          <cell r="AL222" t="str">
            <v>5000001308       </v>
          </cell>
          <cell r="AM222" t="str">
            <v>5000001308 </v>
          </cell>
          <cell r="AN222" t="str">
            <v>5000001308</v>
          </cell>
          <cell r="AO222">
            <v>0</v>
          </cell>
          <cell r="AP222">
            <v>0</v>
          </cell>
          <cell r="AQ222" t="str">
            <v>V0J 2J0</v>
          </cell>
          <cell r="AR222">
            <v>0</v>
          </cell>
          <cell r="AS222">
            <v>0</v>
          </cell>
          <cell r="AT222" t="str">
            <v>EN</v>
          </cell>
        </row>
        <row r="222">
          <cell r="AV222">
            <v>1</v>
          </cell>
          <cell r="AW222" t="b">
            <v>0</v>
          </cell>
        </row>
        <row r="222">
          <cell r="AY222" t="str">
            <v>BC3</v>
          </cell>
          <cell r="AZ222" t="b">
            <v>0</v>
          </cell>
        </row>
        <row r="222">
          <cell r="BB222" t="str">
            <v>ACTIF</v>
          </cell>
          <cell r="BC222" t="str">
            <v/>
          </cell>
          <cell r="BD222">
            <v>0</v>
          </cell>
        </row>
        <row r="223">
          <cell r="A223" t="str">
            <v>5000001044</v>
          </cell>
          <cell r="B223" t="str">
            <v>COUNTRY KITCHEN</v>
          </cell>
          <cell r="C223" t="str">
            <v>30 York st</v>
          </cell>
          <cell r="D223" t="str">
            <v>Haliburton</v>
          </cell>
          <cell r="E223" t="str">
            <v>ON</v>
          </cell>
          <cell r="F223" t="str">
            <v>ONTARIO</v>
          </cell>
          <cell r="G223" t="str">
            <v>NATUREL</v>
          </cell>
          <cell r="H223">
            <v>0</v>
          </cell>
        </row>
        <row r="223">
          <cell r="J223" t="str">
            <v>E</v>
          </cell>
        </row>
        <row r="223">
          <cell r="L223" t="str">
            <v>ATT VIR</v>
          </cell>
          <cell r="M223">
            <v>0.05</v>
          </cell>
          <cell r="N223">
            <v>0</v>
          </cell>
          <cell r="O223" t="str">
            <v>BEAU</v>
          </cell>
          <cell r="P223">
            <v>0</v>
          </cell>
          <cell r="Q223">
            <v>0</v>
          </cell>
          <cell r="R223">
            <v>5</v>
          </cell>
        </row>
        <row r="223"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3">
          <cell r="AG223">
            <v>0</v>
          </cell>
          <cell r="AH223">
            <v>0</v>
          </cell>
          <cell r="AI223" t="str">
            <v/>
          </cell>
          <cell r="AJ223">
            <v>0</v>
          </cell>
          <cell r="AK223" t="str">
            <v>5000001044</v>
          </cell>
          <cell r="AL223" t="str">
            <v>5000001044       </v>
          </cell>
          <cell r="AM223" t="str">
            <v>5000001044 </v>
          </cell>
          <cell r="AN223" t="str">
            <v>5000001044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 t="str">
            <v>EN</v>
          </cell>
        </row>
        <row r="223">
          <cell r="AV223">
            <v>1</v>
          </cell>
          <cell r="AW223" t="b">
            <v>0</v>
          </cell>
        </row>
        <row r="223">
          <cell r="AY223" t="str">
            <v>ON1</v>
          </cell>
          <cell r="AZ223" t="b">
            <v>0</v>
          </cell>
        </row>
        <row r="223">
          <cell r="BB223" t="str">
            <v>ACTIF</v>
          </cell>
          <cell r="BC223" t="str">
            <v/>
          </cell>
          <cell r="BD223">
            <v>0</v>
          </cell>
        </row>
        <row r="224">
          <cell r="A224" t="str">
            <v>5000001045</v>
          </cell>
          <cell r="B224" t="str">
            <v>COUNTRY STORE</v>
          </cell>
          <cell r="C224" t="str">
            <v>963 Centre ave</v>
          </cell>
          <cell r="D224" t="str">
            <v>Greenwood</v>
          </cell>
          <cell r="E224" t="str">
            <v>NS</v>
          </cell>
          <cell r="F224" t="str">
            <v>MARITIMES</v>
          </cell>
          <cell r="G224" t="str">
            <v>NATUREL</v>
          </cell>
          <cell r="H224">
            <v>0</v>
          </cell>
        </row>
        <row r="224">
          <cell r="J224" t="str">
            <v>E</v>
          </cell>
        </row>
        <row r="224">
          <cell r="L224" t="str">
            <v>ATT VIR</v>
          </cell>
          <cell r="M224">
            <v>0.05</v>
          </cell>
          <cell r="N224">
            <v>0</v>
          </cell>
          <cell r="O224" t="str">
            <v>BEAU</v>
          </cell>
          <cell r="P224">
            <v>0</v>
          </cell>
          <cell r="Q224">
            <v>0</v>
          </cell>
          <cell r="R224">
            <v>5</v>
          </cell>
        </row>
        <row r="224"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</row>
        <row r="224">
          <cell r="AG224">
            <v>0</v>
          </cell>
          <cell r="AH224">
            <v>0</v>
          </cell>
          <cell r="AI224" t="str">
            <v/>
          </cell>
          <cell r="AJ224">
            <v>0</v>
          </cell>
          <cell r="AK224" t="str">
            <v>5000001045</v>
          </cell>
          <cell r="AL224" t="str">
            <v>5000001045       </v>
          </cell>
          <cell r="AM224" t="str">
            <v>5000001045 </v>
          </cell>
          <cell r="AN224" t="str">
            <v>5000001045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 t="str">
            <v>EN</v>
          </cell>
        </row>
        <row r="224">
          <cell r="AV224">
            <v>1</v>
          </cell>
          <cell r="AW224" t="b">
            <v>0</v>
          </cell>
        </row>
        <row r="224">
          <cell r="AY224" t="str">
            <v>MR</v>
          </cell>
          <cell r="AZ224" t="b">
            <v>0</v>
          </cell>
        </row>
        <row r="224">
          <cell r="BB224" t="str">
            <v>ACTIF</v>
          </cell>
          <cell r="BC224" t="str">
            <v/>
          </cell>
          <cell r="BD224">
            <v>0</v>
          </cell>
        </row>
        <row r="225">
          <cell r="A225" t="str">
            <v>5000001309</v>
          </cell>
          <cell r="B225" t="str">
            <v>COUNTRY SUN NATURAL</v>
          </cell>
          <cell r="C225" t="str">
            <v>1377 Johnston rd</v>
          </cell>
          <cell r="D225" t="str">
            <v>White Rock</v>
          </cell>
          <cell r="E225" t="str">
            <v>BC</v>
          </cell>
          <cell r="F225" t="str">
            <v>VANCOUVER</v>
          </cell>
          <cell r="G225" t="str">
            <v>NATUREL</v>
          </cell>
          <cell r="H225" t="str">
            <v>604-531-1112</v>
          </cell>
        </row>
        <row r="225">
          <cell r="J225" t="str">
            <v>E</v>
          </cell>
        </row>
        <row r="225">
          <cell r="L225" t="str">
            <v>ATT VIR</v>
          </cell>
          <cell r="M225">
            <v>0.05</v>
          </cell>
          <cell r="N225">
            <v>0</v>
          </cell>
          <cell r="O225" t="str">
            <v>BEAU</v>
          </cell>
          <cell r="P225">
            <v>0</v>
          </cell>
          <cell r="Q225">
            <v>0</v>
          </cell>
          <cell r="R225">
            <v>5</v>
          </cell>
        </row>
        <row r="225"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>2017/02/10</v>
          </cell>
          <cell r="AB225">
            <v>0</v>
          </cell>
          <cell r="AC225" t="str">
            <v>Marek</v>
          </cell>
          <cell r="AD225" t="str">
            <v>countrysun@shaw.ca</v>
          </cell>
          <cell r="AE225">
            <v>0</v>
          </cell>
        </row>
        <row r="225">
          <cell r="AG225">
            <v>0</v>
          </cell>
          <cell r="AH225">
            <v>0</v>
          </cell>
          <cell r="AI225" t="str">
            <v/>
          </cell>
          <cell r="AJ225">
            <v>0</v>
          </cell>
          <cell r="AK225" t="str">
            <v>5000001309</v>
          </cell>
          <cell r="AL225" t="str">
            <v>5000001309       </v>
          </cell>
          <cell r="AM225" t="str">
            <v>5000001309 </v>
          </cell>
          <cell r="AN225" t="str">
            <v>5000001309</v>
          </cell>
          <cell r="AO225">
            <v>0</v>
          </cell>
          <cell r="AP225">
            <v>0</v>
          </cell>
          <cell r="AQ225" t="str">
            <v>V4B 3Z3</v>
          </cell>
          <cell r="AR225">
            <v>0</v>
          </cell>
          <cell r="AS225">
            <v>0</v>
          </cell>
          <cell r="AT225" t="str">
            <v>EN</v>
          </cell>
        </row>
        <row r="225">
          <cell r="AV225">
            <v>1</v>
          </cell>
          <cell r="AW225" t="b">
            <v>0</v>
          </cell>
        </row>
        <row r="225">
          <cell r="AY225" t="str">
            <v>BC1</v>
          </cell>
          <cell r="AZ225" t="b">
            <v>0</v>
          </cell>
        </row>
        <row r="225">
          <cell r="BB225" t="str">
            <v>ACTIF</v>
          </cell>
          <cell r="BC225" t="str">
            <v/>
          </cell>
          <cell r="BD225">
            <v>0</v>
          </cell>
        </row>
        <row r="226">
          <cell r="A226" t="str">
            <v>5000001649</v>
          </cell>
          <cell r="B226" t="str">
            <v>COUNTRY WAY</v>
          </cell>
          <cell r="C226" t="str">
            <v>79 Brock St</v>
          </cell>
          <cell r="D226" t="str">
            <v>Sault Ste Marie</v>
          </cell>
          <cell r="E226" t="str">
            <v>ON</v>
          </cell>
          <cell r="F226" t="str">
            <v>ONTARIO</v>
          </cell>
          <cell r="G226" t="str">
            <v>NATUREL</v>
          </cell>
          <cell r="H226" t="str">
            <v>705-949-1898</v>
          </cell>
        </row>
        <row r="226">
          <cell r="J226" t="str">
            <v>E</v>
          </cell>
        </row>
        <row r="226">
          <cell r="L226" t="str">
            <v>ATT VIR</v>
          </cell>
          <cell r="M226">
            <v>0.05</v>
          </cell>
          <cell r="N226">
            <v>0</v>
          </cell>
          <cell r="O226" t="str">
            <v>BEAU</v>
          </cell>
          <cell r="P226">
            <v>0</v>
          </cell>
          <cell r="Q226">
            <v>0</v>
          </cell>
          <cell r="R226">
            <v>5</v>
          </cell>
        </row>
        <row r="226"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6">
          <cell r="AG226">
            <v>0</v>
          </cell>
          <cell r="AH226">
            <v>0</v>
          </cell>
          <cell r="AI226" t="str">
            <v/>
          </cell>
          <cell r="AJ226">
            <v>0</v>
          </cell>
          <cell r="AK226" t="str">
            <v>5000001649</v>
          </cell>
          <cell r="AL226" t="str">
            <v>5000001649       </v>
          </cell>
          <cell r="AM226" t="str">
            <v>5000001649 </v>
          </cell>
          <cell r="AN226" t="str">
            <v>5000001649</v>
          </cell>
          <cell r="AO226">
            <v>0</v>
          </cell>
          <cell r="AP226">
            <v>0</v>
          </cell>
          <cell r="AQ226" t="str">
            <v>P6A 3B4</v>
          </cell>
          <cell r="AR226">
            <v>0</v>
          </cell>
          <cell r="AS226">
            <v>0</v>
          </cell>
          <cell r="AT226" t="str">
            <v>EN</v>
          </cell>
        </row>
        <row r="226">
          <cell r="AV226">
            <v>1</v>
          </cell>
          <cell r="AW226" t="b">
            <v>0</v>
          </cell>
        </row>
        <row r="226">
          <cell r="AY226" t="str">
            <v>ON1</v>
          </cell>
          <cell r="AZ226" t="b">
            <v>0</v>
          </cell>
        </row>
        <row r="226">
          <cell r="BB226" t="str">
            <v>ACTIF</v>
          </cell>
          <cell r="BC226" t="str">
            <v/>
          </cell>
          <cell r="BD226">
            <v>0</v>
          </cell>
        </row>
        <row r="227">
          <cell r="A227" t="str">
            <v>5000002233</v>
          </cell>
          <cell r="B227" t="str">
            <v>COURTICE HEALTH FOOD</v>
          </cell>
          <cell r="C227" t="str">
            <v>1656 Nash rd</v>
          </cell>
          <cell r="D227" t="str">
            <v>Courtice</v>
          </cell>
          <cell r="E227" t="str">
            <v>ON</v>
          </cell>
          <cell r="F227" t="str">
            <v>GTA</v>
          </cell>
          <cell r="G227" t="str">
            <v>NATUREL</v>
          </cell>
          <cell r="H227">
            <v>0</v>
          </cell>
        </row>
        <row r="227">
          <cell r="J227" t="str">
            <v>E</v>
          </cell>
        </row>
        <row r="227">
          <cell r="L227" t="str">
            <v>ATT VIR</v>
          </cell>
          <cell r="M227">
            <v>0.05</v>
          </cell>
          <cell r="N227">
            <v>0</v>
          </cell>
          <cell r="O227" t="str">
            <v>BEAU</v>
          </cell>
          <cell r="P227">
            <v>0</v>
          </cell>
          <cell r="Q227">
            <v>0</v>
          </cell>
          <cell r="R227">
            <v>5</v>
          </cell>
        </row>
        <row r="227"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>2020/07/31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7">
          <cell r="AG227">
            <v>0</v>
          </cell>
          <cell r="AH227">
            <v>0</v>
          </cell>
          <cell r="AI227" t="str">
            <v/>
          </cell>
          <cell r="AJ227">
            <v>0</v>
          </cell>
          <cell r="AK227" t="str">
            <v>5000002233</v>
          </cell>
          <cell r="AL227" t="str">
            <v>5000002233       </v>
          </cell>
          <cell r="AM227" t="str">
            <v>5000002233 </v>
          </cell>
          <cell r="AN227" t="str">
            <v>5000002233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 t="str">
            <v>EN</v>
          </cell>
        </row>
        <row r="227">
          <cell r="AV227">
            <v>1</v>
          </cell>
          <cell r="AW227" t="b">
            <v>0</v>
          </cell>
        </row>
        <row r="227">
          <cell r="AY227" t="str">
            <v>GTA</v>
          </cell>
          <cell r="AZ227" t="b">
            <v>0</v>
          </cell>
        </row>
        <row r="227">
          <cell r="BB227" t="str">
            <v>ACTIF</v>
          </cell>
          <cell r="BC227" t="str">
            <v/>
          </cell>
          <cell r="BD227">
            <v>0</v>
          </cell>
        </row>
        <row r="228">
          <cell r="A228" t="str">
            <v>5000001046</v>
          </cell>
          <cell r="B228" t="str">
            <v>COWHERD, GERON</v>
          </cell>
          <cell r="C228" t="str">
            <v>116 Lake st</v>
          </cell>
          <cell r="D228" t="str">
            <v>St-Catharines</v>
          </cell>
          <cell r="E228" t="str">
            <v>ON</v>
          </cell>
          <cell r="F228" t="str">
            <v>GTA</v>
          </cell>
          <cell r="G228" t="str">
            <v>NATUREL</v>
          </cell>
          <cell r="H228">
            <v>0</v>
          </cell>
        </row>
        <row r="228">
          <cell r="J228" t="str">
            <v>E</v>
          </cell>
        </row>
        <row r="228">
          <cell r="L228" t="str">
            <v>ATT VIR</v>
          </cell>
          <cell r="M228">
            <v>0.05</v>
          </cell>
          <cell r="N228">
            <v>0</v>
          </cell>
          <cell r="O228" t="str">
            <v>BEAU</v>
          </cell>
          <cell r="P228">
            <v>0</v>
          </cell>
          <cell r="Q228">
            <v>0</v>
          </cell>
          <cell r="R228">
            <v>5</v>
          </cell>
        </row>
        <row r="228"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8">
          <cell r="AG228">
            <v>0</v>
          </cell>
          <cell r="AH228">
            <v>0</v>
          </cell>
          <cell r="AI228" t="str">
            <v/>
          </cell>
          <cell r="AJ228">
            <v>0</v>
          </cell>
          <cell r="AK228" t="str">
            <v>5000001046</v>
          </cell>
          <cell r="AL228" t="str">
            <v>5000001046       </v>
          </cell>
          <cell r="AM228" t="str">
            <v>5000001046 </v>
          </cell>
          <cell r="AN228" t="str">
            <v>5000001046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 t="str">
            <v>EN</v>
          </cell>
        </row>
        <row r="228">
          <cell r="AV228">
            <v>1</v>
          </cell>
          <cell r="AW228" t="b">
            <v>0</v>
          </cell>
        </row>
        <row r="228">
          <cell r="AY228" t="str">
            <v>GTA</v>
          </cell>
          <cell r="AZ228" t="b">
            <v>0</v>
          </cell>
        </row>
        <row r="228">
          <cell r="BB228" t="str">
            <v>ACTIF</v>
          </cell>
          <cell r="BC228" t="str">
            <v/>
          </cell>
          <cell r="BD228">
            <v>0</v>
          </cell>
        </row>
        <row r="229">
          <cell r="A229" t="str">
            <v>5000002126</v>
          </cell>
          <cell r="B229" t="str">
            <v>COYLE'S COUNTRY STORE</v>
          </cell>
          <cell r="C229" t="str">
            <v>244282 Airport rd</v>
          </cell>
          <cell r="D229" t="str">
            <v>Tillsonburg</v>
          </cell>
          <cell r="E229" t="str">
            <v>ON</v>
          </cell>
          <cell r="F229" t="str">
            <v>GTA</v>
          </cell>
          <cell r="G229" t="str">
            <v>NATUREL</v>
          </cell>
          <cell r="H229">
            <v>0</v>
          </cell>
        </row>
        <row r="229">
          <cell r="J229" t="str">
            <v>E</v>
          </cell>
        </row>
        <row r="229">
          <cell r="L229" t="str">
            <v>ATT VIR</v>
          </cell>
          <cell r="M229">
            <v>0.05</v>
          </cell>
          <cell r="N229">
            <v>0</v>
          </cell>
          <cell r="O229" t="str">
            <v>BEAU</v>
          </cell>
          <cell r="P229">
            <v>0</v>
          </cell>
          <cell r="Q229">
            <v>0</v>
          </cell>
          <cell r="R229">
            <v>5</v>
          </cell>
        </row>
        <row r="229">
          <cell r="T229">
            <v>0</v>
          </cell>
          <cell r="U229" t="str">
            <v>info@coylescountrystore.com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29">
          <cell r="AG229">
            <v>0</v>
          </cell>
          <cell r="AH229">
            <v>0</v>
          </cell>
          <cell r="AI229" t="str">
            <v/>
          </cell>
          <cell r="AJ229">
            <v>0</v>
          </cell>
          <cell r="AK229" t="str">
            <v>5000002126</v>
          </cell>
          <cell r="AL229" t="str">
            <v>5000002126       </v>
          </cell>
          <cell r="AM229" t="str">
            <v>5000002126 </v>
          </cell>
          <cell r="AN229" t="str">
            <v>5000002126</v>
          </cell>
          <cell r="AO229">
            <v>0</v>
          </cell>
          <cell r="AP229">
            <v>0</v>
          </cell>
          <cell r="AQ229" t="str">
            <v>N4G 4H1</v>
          </cell>
          <cell r="AR229">
            <v>0</v>
          </cell>
          <cell r="AS229">
            <v>0</v>
          </cell>
          <cell r="AT229" t="str">
            <v>EN</v>
          </cell>
        </row>
        <row r="229">
          <cell r="AV229">
            <v>1</v>
          </cell>
          <cell r="AW229" t="b">
            <v>0</v>
          </cell>
        </row>
        <row r="229">
          <cell r="AY229" t="str">
            <v>GTA</v>
          </cell>
          <cell r="AZ229" t="b">
            <v>0</v>
          </cell>
        </row>
        <row r="229">
          <cell r="BB229" t="str">
            <v>ACTIF</v>
          </cell>
          <cell r="BC229" t="str">
            <v/>
          </cell>
          <cell r="BD229">
            <v>0</v>
          </cell>
        </row>
        <row r="230">
          <cell r="A230" t="str">
            <v>1000001210</v>
          </cell>
          <cell r="B230" t="str">
            <v>CRAC EPICERIE</v>
          </cell>
          <cell r="C230" t="str">
            <v>690 rue St-Jean</v>
          </cell>
          <cell r="D230" t="str">
            <v>Québec</v>
          </cell>
          <cell r="E230" t="str">
            <v>QC</v>
          </cell>
          <cell r="F230" t="str">
            <v>QUÉBEC</v>
          </cell>
          <cell r="G230" t="str">
            <v>NATUREL</v>
          </cell>
          <cell r="H230" t="str">
            <v>418-647-6881</v>
          </cell>
        </row>
        <row r="230">
          <cell r="J230" t="str">
            <v>D</v>
          </cell>
        </row>
        <row r="230">
          <cell r="L230">
            <v>45</v>
          </cell>
          <cell r="M230">
            <v>0.1</v>
          </cell>
          <cell r="N230">
            <v>0</v>
          </cell>
          <cell r="O230" t="str">
            <v>LIN</v>
          </cell>
          <cell r="P230" t="str">
            <v>PROCHAINE COMMANDE</v>
          </cell>
          <cell r="Q230" t="str">
            <v>EDU-FR</v>
          </cell>
          <cell r="R230">
            <v>10</v>
          </cell>
        </row>
        <row r="230">
          <cell r="T230" t="str">
            <v>Guy TAILLON</v>
          </cell>
          <cell r="U230" t="str">
            <v>guytaillon@ccapcable.com</v>
          </cell>
          <cell r="V230">
            <v>0</v>
          </cell>
          <cell r="W230" t="str">
            <v>2025/07/23</v>
          </cell>
          <cell r="X230">
            <v>4837.43</v>
          </cell>
          <cell r="Y230">
            <v>38279.33</v>
          </cell>
          <cell r="Z230">
            <v>745315.23</v>
          </cell>
          <cell r="AA230" t="str">
            <v>1996/01/10</v>
          </cell>
          <cell r="AB230">
            <v>0</v>
          </cell>
          <cell r="AC230" t="str">
            <v>Élise BOISSONNEAULT</v>
          </cell>
          <cell r="AD230" t="str">
            <v>sectionsoinsnaturelscrac@gmail.com</v>
          </cell>
          <cell r="AE230" t="str">
            <v>Élise BOISSONNEAULT</v>
          </cell>
        </row>
        <row r="230">
          <cell r="AG230" t="str">
            <v>Élise BOISSONNEAULT</v>
          </cell>
          <cell r="AH230" t="str">
            <v>sectionsoinsnaturelscrac@gmail.com</v>
          </cell>
          <cell r="AI230" t="str">
            <v/>
          </cell>
          <cell r="AJ230" t="str">
            <v>12880HO</v>
          </cell>
          <cell r="AK230" t="str">
            <v>PROCHAINE COMMANDE</v>
          </cell>
          <cell r="AL230" t="str">
            <v>1000001210       </v>
          </cell>
          <cell r="AM230" t="str">
            <v>1000001210 </v>
          </cell>
          <cell r="AN230" t="str">
            <v>1000001210</v>
          </cell>
          <cell r="AO230" t="str">
            <v>12880HO</v>
          </cell>
          <cell r="AP230">
            <v>0</v>
          </cell>
          <cell r="AQ230" t="str">
            <v>G1R 1P8</v>
          </cell>
          <cell r="AR230" t="str">
            <v>418-647-3953</v>
          </cell>
          <cell r="AS230">
            <v>0</v>
          </cell>
          <cell r="AT230" t="str">
            <v>FR</v>
          </cell>
        </row>
        <row r="230">
          <cell r="AV230">
            <v>3</v>
          </cell>
          <cell r="AW230" t="b">
            <v>0</v>
          </cell>
        </row>
        <row r="230">
          <cell r="AY230" t="str">
            <v>Q03</v>
          </cell>
          <cell r="AZ230" t="b">
            <v>1</v>
          </cell>
        </row>
        <row r="230">
          <cell r="BB230" t="str">
            <v>ACTIF</v>
          </cell>
          <cell r="BC230" t="str">
            <v/>
          </cell>
          <cell r="BD230" t="str">
            <v>sectionsoinsnaturelscrac@gmail.com</v>
          </cell>
        </row>
        <row r="231">
          <cell r="A231" t="str">
            <v>5000001047</v>
          </cell>
          <cell r="B231" t="str">
            <v>CRATE 61 ORGANICS</v>
          </cell>
          <cell r="C231" t="str">
            <v>746 Warden ave #3</v>
          </cell>
          <cell r="D231" t="str">
            <v>Scarborough</v>
          </cell>
          <cell r="E231" t="str">
            <v>ON</v>
          </cell>
          <cell r="F231" t="str">
            <v>GTA</v>
          </cell>
          <cell r="G231" t="str">
            <v>NATUREL</v>
          </cell>
          <cell r="H231">
            <v>0</v>
          </cell>
        </row>
        <row r="231">
          <cell r="J231" t="str">
            <v>E</v>
          </cell>
        </row>
        <row r="231">
          <cell r="L231" t="str">
            <v>ATT VIR</v>
          </cell>
          <cell r="M231">
            <v>0.05</v>
          </cell>
          <cell r="N231">
            <v>0</v>
          </cell>
          <cell r="O231" t="str">
            <v>BEAU</v>
          </cell>
          <cell r="P231">
            <v>0</v>
          </cell>
          <cell r="Q231">
            <v>0</v>
          </cell>
          <cell r="R231">
            <v>5</v>
          </cell>
        </row>
        <row r="231"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1">
          <cell r="AG231">
            <v>0</v>
          </cell>
          <cell r="AH231">
            <v>0</v>
          </cell>
          <cell r="AI231" t="str">
            <v/>
          </cell>
          <cell r="AJ231">
            <v>0</v>
          </cell>
          <cell r="AK231" t="str">
            <v>5000001047</v>
          </cell>
          <cell r="AL231" t="str">
            <v>5000001047       </v>
          </cell>
          <cell r="AM231" t="str">
            <v>5000001047 </v>
          </cell>
          <cell r="AN231" t="str">
            <v>5000001047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 t="str">
            <v>EN</v>
          </cell>
        </row>
        <row r="231">
          <cell r="AV231">
            <v>1</v>
          </cell>
          <cell r="AW231" t="b">
            <v>0</v>
          </cell>
        </row>
        <row r="231">
          <cell r="AY231" t="str">
            <v>GTA</v>
          </cell>
          <cell r="AZ231" t="b">
            <v>0</v>
          </cell>
        </row>
        <row r="231">
          <cell r="BB231" t="str">
            <v>ACTIF</v>
          </cell>
          <cell r="BC231" t="str">
            <v/>
          </cell>
          <cell r="BD231">
            <v>0</v>
          </cell>
        </row>
        <row r="232">
          <cell r="A232" t="str">
            <v>5000001312</v>
          </cell>
          <cell r="B232" t="str">
            <v>CREEK HEALTH FOOD</v>
          </cell>
          <cell r="C232" t="str">
            <v>102 ave #733</v>
          </cell>
          <cell r="D232" t="str">
            <v>Dawson Creek</v>
          </cell>
          <cell r="E232" t="str">
            <v>BC</v>
          </cell>
          <cell r="F232" t="str">
            <v>BC INTER</v>
          </cell>
          <cell r="G232" t="str">
            <v>NATUREL</v>
          </cell>
          <cell r="H232" t="str">
            <v>250-782-4656</v>
          </cell>
        </row>
        <row r="232">
          <cell r="J232" t="str">
            <v>D</v>
          </cell>
        </row>
        <row r="232">
          <cell r="L232">
            <v>30</v>
          </cell>
          <cell r="M232">
            <v>0.05</v>
          </cell>
          <cell r="N232">
            <v>0</v>
          </cell>
          <cell r="O232" t="str">
            <v>BEAU</v>
          </cell>
          <cell r="P232">
            <v>0</v>
          </cell>
          <cell r="Q232">
            <v>0</v>
          </cell>
          <cell r="R232">
            <v>5</v>
          </cell>
        </row>
        <row r="232">
          <cell r="T232">
            <v>0</v>
          </cell>
          <cell r="U232" t="str">
            <v>hfcentre@telus.net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>2017/04/28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2">
          <cell r="AG232">
            <v>0</v>
          </cell>
          <cell r="AH232">
            <v>0</v>
          </cell>
          <cell r="AI232" t="str">
            <v/>
          </cell>
          <cell r="AJ232">
            <v>0</v>
          </cell>
          <cell r="AK232" t="str">
            <v>5000001312</v>
          </cell>
          <cell r="AL232" t="str">
            <v>5000001312       </v>
          </cell>
          <cell r="AM232" t="str">
            <v>5000001312 </v>
          </cell>
          <cell r="AN232" t="str">
            <v>5000001312</v>
          </cell>
          <cell r="AO232">
            <v>0</v>
          </cell>
          <cell r="AP232">
            <v>0</v>
          </cell>
          <cell r="AQ232" t="str">
            <v>V1G 2B4</v>
          </cell>
          <cell r="AR232">
            <v>0</v>
          </cell>
          <cell r="AS232">
            <v>0</v>
          </cell>
          <cell r="AT232" t="str">
            <v>EN</v>
          </cell>
        </row>
        <row r="232">
          <cell r="AV232">
            <v>3</v>
          </cell>
          <cell r="AW232" t="b">
            <v>0</v>
          </cell>
        </row>
        <row r="232">
          <cell r="AY232" t="str">
            <v>BC3</v>
          </cell>
          <cell r="AZ232" t="b">
            <v>0</v>
          </cell>
        </row>
        <row r="232">
          <cell r="BB232" t="str">
            <v>ACTIF</v>
          </cell>
          <cell r="BC232" t="str">
            <v/>
          </cell>
          <cell r="BD232">
            <v>0</v>
          </cell>
        </row>
        <row r="233">
          <cell r="A233" t="str">
            <v>1000001212</v>
          </cell>
          <cell r="B233" t="str">
            <v>CROQUE TA VIE</v>
          </cell>
          <cell r="C233" t="str">
            <v>608 rue St-Georges</v>
          </cell>
          <cell r="D233" t="str">
            <v>St-Jérôme</v>
          </cell>
          <cell r="E233" t="str">
            <v>QC</v>
          </cell>
          <cell r="F233" t="str">
            <v>LAURENTIDES</v>
          </cell>
          <cell r="G233" t="str">
            <v>FABRICANT</v>
          </cell>
          <cell r="H233" t="str">
            <v>450-592-1414</v>
          </cell>
        </row>
        <row r="233">
          <cell r="J233" t="str">
            <v>E</v>
          </cell>
        </row>
        <row r="233">
          <cell r="L233" t="str">
            <v>ATT VIR</v>
          </cell>
          <cell r="M233">
            <v>0.05</v>
          </cell>
          <cell r="N233">
            <v>0</v>
          </cell>
          <cell r="O233" t="str">
            <v>MAN</v>
          </cell>
          <cell r="P233">
            <v>0</v>
          </cell>
          <cell r="Q233" t="str">
            <v>0</v>
          </cell>
          <cell r="R233">
            <v>5</v>
          </cell>
        </row>
        <row r="233">
          <cell r="T233" t="str">
            <v>Sophie PELLETIER ROY</v>
          </cell>
          <cell r="U233" t="str">
            <v>sophiepelletierroy@hotmail.com</v>
          </cell>
          <cell r="V233">
            <v>0</v>
          </cell>
          <cell r="W233" t="str">
            <v>2018/10/10</v>
          </cell>
          <cell r="X233">
            <v>0</v>
          </cell>
          <cell r="Y233">
            <v>0</v>
          </cell>
          <cell r="Z233">
            <v>18812.9</v>
          </cell>
          <cell r="AA233" t="str">
            <v>2012/10/31</v>
          </cell>
          <cell r="AB233">
            <v>0</v>
          </cell>
          <cell r="AC233" t="str">
            <v>Sophie PELLETIER ROY</v>
          </cell>
          <cell r="AD233" t="str">
            <v>sophiepelletierroy@hotmail.com</v>
          </cell>
          <cell r="AE233" t="str">
            <v>Sylvie DIOTTE</v>
          </cell>
        </row>
        <row r="233">
          <cell r="AG233" t="str">
            <v>Sophie PELLETIER ROY</v>
          </cell>
          <cell r="AH233" t="str">
            <v>sophiepelletierroy@hotmail.com</v>
          </cell>
          <cell r="AI233" t="str">
            <v/>
          </cell>
          <cell r="AJ233">
            <v>0</v>
          </cell>
          <cell r="AK233" t="str">
            <v>1000001212</v>
          </cell>
          <cell r="AL233" t="str">
            <v>1000001212       </v>
          </cell>
          <cell r="AM233" t="str">
            <v>1000001212 </v>
          </cell>
          <cell r="AN233" t="str">
            <v>1000001212</v>
          </cell>
          <cell r="AO233">
            <v>0</v>
          </cell>
          <cell r="AP233">
            <v>0</v>
          </cell>
          <cell r="AQ233" t="str">
            <v>J7Z 5B8</v>
          </cell>
          <cell r="AR233">
            <v>0</v>
          </cell>
          <cell r="AS233">
            <v>0</v>
          </cell>
          <cell r="AT233" t="str">
            <v>FR</v>
          </cell>
        </row>
        <row r="233">
          <cell r="AV233">
            <v>1</v>
          </cell>
          <cell r="AW233" t="b">
            <v>0</v>
          </cell>
        </row>
        <row r="233">
          <cell r="AY233" t="str">
            <v>Q15</v>
          </cell>
          <cell r="AZ233" t="b">
            <v>1</v>
          </cell>
        </row>
        <row r="233">
          <cell r="BB233" t="str">
            <v>ACTIF</v>
          </cell>
          <cell r="BC233" t="str">
            <v/>
          </cell>
          <cell r="BD233" t="str">
            <v>im_sylvie@live.fr</v>
          </cell>
        </row>
        <row r="234">
          <cell r="A234" t="str">
            <v>1000001893</v>
          </cell>
          <cell r="B234" t="str">
            <v>CRUE COSMETIQUES</v>
          </cell>
          <cell r="C234">
            <v>0</v>
          </cell>
          <cell r="D234" t="str">
            <v>Bromont</v>
          </cell>
          <cell r="E234" t="str">
            <v>QC</v>
          </cell>
          <cell r="F234" t="str">
            <v>ESTRIE</v>
          </cell>
          <cell r="G234" t="str">
            <v>FABRICANT</v>
          </cell>
          <cell r="H234" t="str">
            <v>514-799-3951</v>
          </cell>
        </row>
        <row r="234">
          <cell r="J234" t="str">
            <v>E</v>
          </cell>
        </row>
        <row r="234">
          <cell r="L234" t="str">
            <v>ATT VIR</v>
          </cell>
          <cell r="M234">
            <v>0.05</v>
          </cell>
          <cell r="N234">
            <v>0</v>
          </cell>
          <cell r="O234" t="str">
            <v>MAN</v>
          </cell>
          <cell r="P234" t="str">
            <v>1000001893</v>
          </cell>
          <cell r="Q234">
            <v>0</v>
          </cell>
          <cell r="R234">
            <v>5</v>
          </cell>
        </row>
        <row r="234"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4">
          <cell r="AG234">
            <v>0</v>
          </cell>
          <cell r="AH234">
            <v>0</v>
          </cell>
          <cell r="AI234" t="str">
            <v/>
          </cell>
          <cell r="AJ234">
            <v>0</v>
          </cell>
          <cell r="AK234" t="str">
            <v>1000001893</v>
          </cell>
          <cell r="AL234" t="str">
            <v>1000001893       </v>
          </cell>
          <cell r="AM234" t="str">
            <v>1000001893 </v>
          </cell>
          <cell r="AN234" t="str">
            <v>1000001893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 t="str">
            <v>FR</v>
          </cell>
        </row>
        <row r="234">
          <cell r="AV234">
            <v>1</v>
          </cell>
          <cell r="AW234" t="b">
            <v>0</v>
          </cell>
        </row>
        <row r="234">
          <cell r="AY234" t="str">
            <v>Q05</v>
          </cell>
          <cell r="AZ234" t="b">
            <v>1</v>
          </cell>
        </row>
        <row r="234">
          <cell r="BB234" t="str">
            <v>ACTIF</v>
          </cell>
          <cell r="BC234" t="str">
            <v/>
          </cell>
          <cell r="BD234">
            <v>0</v>
          </cell>
        </row>
        <row r="235">
          <cell r="A235" t="str">
            <v>9006547525</v>
          </cell>
          <cell r="B235" t="str">
            <v>CSSS LANAUDIERE</v>
          </cell>
          <cell r="C235" t="str">
            <v>911 Montée des Pionniers</v>
          </cell>
          <cell r="D235" t="str">
            <v>Terrebonne</v>
          </cell>
          <cell r="E235" t="str">
            <v>QC</v>
          </cell>
          <cell r="F235" t="str">
            <v>LANAUDIÈRE</v>
          </cell>
          <cell r="G235">
            <v>0</v>
          </cell>
          <cell r="H235" t="str">
            <v>800-668-9229</v>
          </cell>
        </row>
        <row r="235">
          <cell r="J235" t="str">
            <v>P</v>
          </cell>
        </row>
        <row r="235">
          <cell r="L235" t="str">
            <v>ATT VIR</v>
          </cell>
          <cell r="M235">
            <v>0.05</v>
          </cell>
          <cell r="N235">
            <v>0</v>
          </cell>
          <cell r="O235" t="str">
            <v>CLEF</v>
          </cell>
          <cell r="P235" t="str">
            <v>9006547525</v>
          </cell>
          <cell r="Q235">
            <v>0</v>
          </cell>
          <cell r="R235">
            <v>5</v>
          </cell>
        </row>
        <row r="235">
          <cell r="T235" t="str">
            <v>Ugo Tremblay</v>
          </cell>
          <cell r="U235" t="str">
            <v>ugo.tremblay@ssss.gouv.qc.ca</v>
          </cell>
          <cell r="V235">
            <v>0</v>
          </cell>
          <cell r="W235" t="str">
            <v>2018/01/11</v>
          </cell>
          <cell r="X235">
            <v>0</v>
          </cell>
          <cell r="Y235">
            <v>0</v>
          </cell>
          <cell r="Z235">
            <v>740.04</v>
          </cell>
          <cell r="AA235" t="str">
            <v>2014/02/11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5">
          <cell r="AG235">
            <v>0</v>
          </cell>
          <cell r="AH235">
            <v>0</v>
          </cell>
          <cell r="AI235" t="str">
            <v/>
          </cell>
          <cell r="AJ235">
            <v>0</v>
          </cell>
          <cell r="AK235" t="str">
            <v>9006547525</v>
          </cell>
          <cell r="AL235" t="str">
            <v>9006547525       </v>
          </cell>
          <cell r="AM235" t="str">
            <v>9006547525 </v>
          </cell>
          <cell r="AN235" t="str">
            <v>9006547525</v>
          </cell>
          <cell r="AO235">
            <v>0</v>
          </cell>
          <cell r="AP235">
            <v>0</v>
          </cell>
          <cell r="AQ235" t="str">
            <v>J6V 2H2</v>
          </cell>
          <cell r="AR235">
            <v>0</v>
          </cell>
          <cell r="AS235">
            <v>0</v>
          </cell>
          <cell r="AT235" t="str">
            <v>FR</v>
          </cell>
        </row>
        <row r="235">
          <cell r="AV235">
            <v>1</v>
          </cell>
          <cell r="AW235" t="b">
            <v>0</v>
          </cell>
        </row>
        <row r="235">
          <cell r="AY235" t="str">
            <v>Q14</v>
          </cell>
          <cell r="AZ235" t="b">
            <v>1</v>
          </cell>
        </row>
        <row r="235">
          <cell r="BB235" t="str">
            <v>ACTIF</v>
          </cell>
          <cell r="BC235" t="str">
            <v/>
          </cell>
          <cell r="BD235" t="str">
            <v>comptes.payables.cissslan@ssss.gouv.qc.ca</v>
          </cell>
        </row>
        <row r="236">
          <cell r="A236" t="str">
            <v>1000001215</v>
          </cell>
          <cell r="B236" t="str">
            <v>CUISINE ANGELIQUE</v>
          </cell>
          <cell r="C236" t="str">
            <v>45 rue Cleveland</v>
          </cell>
          <cell r="D236" t="str">
            <v>Coaticook</v>
          </cell>
          <cell r="E236" t="str">
            <v>QC</v>
          </cell>
          <cell r="F236" t="str">
            <v>ESTRIE</v>
          </cell>
          <cell r="G236" t="str">
            <v>FABRICANT</v>
          </cell>
          <cell r="H236" t="str">
            <v>819-804-1161</v>
          </cell>
        </row>
        <row r="236">
          <cell r="J236" t="str">
            <v>E</v>
          </cell>
        </row>
        <row r="236">
          <cell r="L236" t="str">
            <v>ATT VIR</v>
          </cell>
          <cell r="M236">
            <v>0.05</v>
          </cell>
          <cell r="N236">
            <v>0</v>
          </cell>
          <cell r="O236" t="str">
            <v>MAN</v>
          </cell>
          <cell r="P236">
            <v>0</v>
          </cell>
          <cell r="Q236" t="str">
            <v>0</v>
          </cell>
          <cell r="R236">
            <v>5</v>
          </cell>
        </row>
        <row r="236">
          <cell r="T236" t="str">
            <v>Caroline ROY</v>
          </cell>
          <cell r="U236" t="str">
            <v>carolineroy@cuisinelangelique.com</v>
          </cell>
          <cell r="V236">
            <v>0</v>
          </cell>
          <cell r="W236" t="str">
            <v>2018/02/27</v>
          </cell>
          <cell r="X236">
            <v>0</v>
          </cell>
          <cell r="Y236">
            <v>0</v>
          </cell>
          <cell r="Z236">
            <v>682.39</v>
          </cell>
          <cell r="AA236" t="str">
            <v>2018/01/19</v>
          </cell>
          <cell r="AB236">
            <v>0</v>
          </cell>
          <cell r="AC236" t="str">
            <v>Caroline ROY</v>
          </cell>
          <cell r="AD236" t="str">
            <v>carolineroy@cuisinelangelique.com</v>
          </cell>
          <cell r="AE236" t="str">
            <v>Caroline ROY</v>
          </cell>
        </row>
        <row r="236">
          <cell r="AG236">
            <v>0</v>
          </cell>
          <cell r="AH236">
            <v>0</v>
          </cell>
          <cell r="AI236" t="str">
            <v/>
          </cell>
          <cell r="AJ236">
            <v>0</v>
          </cell>
          <cell r="AK236" t="str">
            <v>1000001215</v>
          </cell>
          <cell r="AL236" t="str">
            <v>1000001215       </v>
          </cell>
          <cell r="AM236" t="str">
            <v>1000001215 </v>
          </cell>
          <cell r="AN236" t="str">
            <v>1000001215</v>
          </cell>
          <cell r="AO236">
            <v>0</v>
          </cell>
          <cell r="AP236">
            <v>0</v>
          </cell>
          <cell r="AQ236" t="str">
            <v>J1A 2N5</v>
          </cell>
          <cell r="AR236" t="str">
            <v>819-804-4880</v>
          </cell>
          <cell r="AS236">
            <v>0</v>
          </cell>
          <cell r="AT236" t="str">
            <v>FR</v>
          </cell>
        </row>
        <row r="236">
          <cell r="AV236">
            <v>1</v>
          </cell>
          <cell r="AW236" t="b">
            <v>0</v>
          </cell>
        </row>
        <row r="236">
          <cell r="AY236" t="str">
            <v>Q05</v>
          </cell>
          <cell r="AZ236" t="b">
            <v>1</v>
          </cell>
        </row>
        <row r="236">
          <cell r="BB236" t="str">
            <v>ACTIF</v>
          </cell>
          <cell r="BC236" t="str">
            <v/>
          </cell>
          <cell r="BD236" t="str">
            <v>carolineroy@cuisinelangelique.com</v>
          </cell>
        </row>
        <row r="237">
          <cell r="A237" t="str">
            <v>5000001314</v>
          </cell>
          <cell r="B237" t="str">
            <v>CURESELF</v>
          </cell>
          <cell r="C237" t="str">
            <v>1030 Denman st #334-125A</v>
          </cell>
          <cell r="D237" t="str">
            <v>Vancouver</v>
          </cell>
          <cell r="E237" t="str">
            <v>BC</v>
          </cell>
          <cell r="F237" t="str">
            <v>VANCOUVER</v>
          </cell>
          <cell r="G237" t="str">
            <v>NATUREL</v>
          </cell>
          <cell r="H237" t="str">
            <v>866-730-7597</v>
          </cell>
        </row>
        <row r="237">
          <cell r="J237" t="str">
            <v>E</v>
          </cell>
        </row>
        <row r="237">
          <cell r="L237" t="str">
            <v>ATT VIR</v>
          </cell>
          <cell r="M237">
            <v>0.05</v>
          </cell>
          <cell r="N237">
            <v>0</v>
          </cell>
          <cell r="O237" t="str">
            <v>BEAU</v>
          </cell>
          <cell r="P237">
            <v>0</v>
          </cell>
          <cell r="Q237">
            <v>0</v>
          </cell>
          <cell r="R237">
            <v>5</v>
          </cell>
        </row>
        <row r="237">
          <cell r="T237">
            <v>0</v>
          </cell>
          <cell r="U237" t="str">
            <v>invoices@cureself.com</v>
          </cell>
          <cell r="V237">
            <v>0</v>
          </cell>
          <cell r="W237" t="str">
            <v>2015/01/01</v>
          </cell>
          <cell r="X237">
            <v>0</v>
          </cell>
          <cell r="Y237">
            <v>0</v>
          </cell>
          <cell r="Z237">
            <v>0</v>
          </cell>
          <cell r="AA237" t="str">
            <v>2015/01/01</v>
          </cell>
          <cell r="AB237">
            <v>0</v>
          </cell>
          <cell r="AC237">
            <v>0</v>
          </cell>
          <cell r="AD237" t="str">
            <v>invoices@cureself.com</v>
          </cell>
          <cell r="AE237">
            <v>0</v>
          </cell>
        </row>
        <row r="237">
          <cell r="AG237">
            <v>0</v>
          </cell>
          <cell r="AH237">
            <v>0</v>
          </cell>
          <cell r="AI237" t="str">
            <v/>
          </cell>
          <cell r="AJ237">
            <v>0</v>
          </cell>
          <cell r="AK237" t="str">
            <v>5000001314</v>
          </cell>
          <cell r="AL237" t="str">
            <v>5000001314       </v>
          </cell>
          <cell r="AM237" t="str">
            <v>5000001314 </v>
          </cell>
          <cell r="AN237" t="str">
            <v>5000001314</v>
          </cell>
          <cell r="AO237">
            <v>0</v>
          </cell>
          <cell r="AP237">
            <v>0</v>
          </cell>
          <cell r="AQ237" t="str">
            <v>V6G 2M6</v>
          </cell>
          <cell r="AR237">
            <v>0</v>
          </cell>
          <cell r="AS237">
            <v>0</v>
          </cell>
          <cell r="AT237" t="str">
            <v>EN</v>
          </cell>
        </row>
        <row r="237">
          <cell r="AV237">
            <v>1</v>
          </cell>
          <cell r="AW237" t="b">
            <v>0</v>
          </cell>
        </row>
        <row r="237">
          <cell r="AY237" t="str">
            <v>BC1</v>
          </cell>
          <cell r="AZ237" t="b">
            <v>0</v>
          </cell>
        </row>
        <row r="237">
          <cell r="BB237" t="str">
            <v>ACTIF</v>
          </cell>
          <cell r="BC237" t="str">
            <v/>
          </cell>
          <cell r="BD237">
            <v>0</v>
          </cell>
        </row>
        <row r="238">
          <cell r="A238" t="str">
            <v>5000002300</v>
          </cell>
          <cell r="B238" t="str">
            <v>DAD'S ORGANIC PRIMEROSE</v>
          </cell>
          <cell r="C238" t="str">
            <v>202 Primerose Dr.#4</v>
          </cell>
          <cell r="D238" t="str">
            <v>Saskatoon</v>
          </cell>
          <cell r="E238" t="str">
            <v>SK</v>
          </cell>
          <cell r="F238" t="str">
            <v>SASK</v>
          </cell>
          <cell r="G238" t="str">
            <v>NATUREL</v>
          </cell>
          <cell r="H238" t="str">
            <v>306-373-7996</v>
          </cell>
        </row>
        <row r="238">
          <cell r="J238" t="str">
            <v>E</v>
          </cell>
        </row>
        <row r="238">
          <cell r="L238">
            <v>30</v>
          </cell>
          <cell r="M238">
            <v>0.05</v>
          </cell>
          <cell r="N238">
            <v>0</v>
          </cell>
          <cell r="O238" t="str">
            <v>BEAU</v>
          </cell>
          <cell r="P238">
            <v>0</v>
          </cell>
          <cell r="Q238">
            <v>0</v>
          </cell>
          <cell r="R238">
            <v>5</v>
          </cell>
        </row>
        <row r="238">
          <cell r="T238" t="str">
            <v>Karlee</v>
          </cell>
          <cell r="U238" t="str">
            <v>karlee@dadsorganicmarket.com</v>
          </cell>
          <cell r="V238">
            <v>0</v>
          </cell>
          <cell r="W238" t="str">
            <v>2025/07/09</v>
          </cell>
          <cell r="X238">
            <v>2199.12</v>
          </cell>
          <cell r="Y238">
            <v>2199.12</v>
          </cell>
          <cell r="Z238">
            <v>2199.12</v>
          </cell>
          <cell r="AA238" t="str">
            <v>2020/09/28</v>
          </cell>
          <cell r="AB238">
            <v>0</v>
          </cell>
          <cell r="AC238" t="str">
            <v>Erin BOHACH</v>
          </cell>
          <cell r="AD238" t="str">
            <v>sas-wellness@dadsorganicmarket.com</v>
          </cell>
          <cell r="AE238" t="str">
            <v>Jennifer CABARLE</v>
          </cell>
        </row>
        <row r="238">
          <cell r="AG238">
            <v>0</v>
          </cell>
          <cell r="AH238">
            <v>0</v>
          </cell>
          <cell r="AI238" t="str">
            <v/>
          </cell>
          <cell r="AJ238">
            <v>0</v>
          </cell>
          <cell r="AK238" t="str">
            <v>5000002300</v>
          </cell>
          <cell r="AL238" t="str">
            <v>5000002300       </v>
          </cell>
          <cell r="AM238" t="str">
            <v>5000002300 </v>
          </cell>
          <cell r="AN238" t="str">
            <v>5000002300</v>
          </cell>
          <cell r="AO238">
            <v>0</v>
          </cell>
          <cell r="AP238">
            <v>0</v>
          </cell>
          <cell r="AQ238" t="str">
            <v>S7K 6Y6</v>
          </cell>
          <cell r="AR238">
            <v>0</v>
          </cell>
          <cell r="AS238">
            <v>0</v>
          </cell>
          <cell r="AT238" t="str">
            <v>EN</v>
          </cell>
        </row>
        <row r="238">
          <cell r="AV238">
            <v>1</v>
          </cell>
          <cell r="AW238" t="b">
            <v>0</v>
          </cell>
        </row>
        <row r="238">
          <cell r="AY238" t="str">
            <v>SK</v>
          </cell>
          <cell r="AZ238" t="b">
            <v>0</v>
          </cell>
        </row>
        <row r="238">
          <cell r="BB238" t="str">
            <v>ACTIF</v>
          </cell>
          <cell r="BC238" t="str">
            <v/>
          </cell>
          <cell r="BD238" t="str">
            <v>office.accounting@dadsorganicmarket.com</v>
          </cell>
        </row>
        <row r="239">
          <cell r="A239" t="str">
            <v>5000001315</v>
          </cell>
          <cell r="B239" t="str">
            <v>DAD'S ORGANIC REGINA</v>
          </cell>
          <cell r="C239" t="str">
            <v>425, Victoria Avenue East</v>
          </cell>
          <cell r="D239" t="str">
            <v>Regina</v>
          </cell>
          <cell r="E239" t="str">
            <v>SK</v>
          </cell>
          <cell r="F239" t="str">
            <v>SASK</v>
          </cell>
          <cell r="G239" t="str">
            <v>NATUREL</v>
          </cell>
          <cell r="H239" t="str">
            <v>306-924-0561</v>
          </cell>
        </row>
        <row r="239">
          <cell r="J239" t="str">
            <v>E</v>
          </cell>
        </row>
        <row r="239">
          <cell r="L239">
            <v>30</v>
          </cell>
          <cell r="M239">
            <v>0.05</v>
          </cell>
          <cell r="N239">
            <v>0</v>
          </cell>
          <cell r="O239" t="str">
            <v>BEAU</v>
          </cell>
          <cell r="P239">
            <v>0</v>
          </cell>
          <cell r="Q239">
            <v>0</v>
          </cell>
          <cell r="R239">
            <v>5</v>
          </cell>
        </row>
        <row r="239">
          <cell r="T239" t="str">
            <v>Rebecca DYCK</v>
          </cell>
          <cell r="U239" t="str">
            <v>rebecca.director@dadsorganicmarket.com</v>
          </cell>
          <cell r="V239">
            <v>0</v>
          </cell>
          <cell r="W239" t="str">
            <v>2025/03/26</v>
          </cell>
          <cell r="X239">
            <v>0</v>
          </cell>
          <cell r="Y239">
            <v>770.56</v>
          </cell>
          <cell r="Z239">
            <v>770.56</v>
          </cell>
          <cell r="AA239" t="str">
            <v>2015/01/01</v>
          </cell>
          <cell r="AB239">
            <v>0</v>
          </cell>
          <cell r="AC239" t="str">
            <v>Caroline WEBER</v>
          </cell>
          <cell r="AD239" t="str">
            <v>reg-supplements@dadsorganicmarket.com</v>
          </cell>
          <cell r="AE239" t="str">
            <v>Jennifer CABARLE</v>
          </cell>
        </row>
        <row r="239">
          <cell r="AG239" t="str">
            <v>Denise STUART</v>
          </cell>
          <cell r="AH239" t="str">
            <v>reg-manager@dadsorganicmarket.com</v>
          </cell>
          <cell r="AI239" t="str">
            <v/>
          </cell>
          <cell r="AJ239">
            <v>0</v>
          </cell>
          <cell r="AK239" t="str">
            <v>5000001315</v>
          </cell>
          <cell r="AL239" t="str">
            <v>5000001315       </v>
          </cell>
          <cell r="AM239" t="str">
            <v>5000001315 </v>
          </cell>
          <cell r="AN239" t="str">
            <v>5000001315</v>
          </cell>
          <cell r="AO239">
            <v>0</v>
          </cell>
          <cell r="AP239">
            <v>0</v>
          </cell>
          <cell r="AQ239" t="str">
            <v>S4N 2L9</v>
          </cell>
          <cell r="AR239">
            <v>0</v>
          </cell>
          <cell r="AS239" t="str">
            <v>Mon-Sat 9 to 5</v>
          </cell>
          <cell r="AT239" t="str">
            <v>EN</v>
          </cell>
        </row>
        <row r="239">
          <cell r="AV239">
            <v>1</v>
          </cell>
          <cell r="AW239" t="b">
            <v>0</v>
          </cell>
        </row>
        <row r="239">
          <cell r="AY239" t="str">
            <v>SK</v>
          </cell>
          <cell r="AZ239" t="b">
            <v>0</v>
          </cell>
        </row>
        <row r="239">
          <cell r="BB239" t="str">
            <v>ACTIF</v>
          </cell>
          <cell r="BC239" t="str">
            <v/>
          </cell>
          <cell r="BD239" t="str">
            <v>office.accounting@dadsorganicmarket.com</v>
          </cell>
        </row>
        <row r="240">
          <cell r="A240" t="str">
            <v>5000002173</v>
          </cell>
          <cell r="B240" t="str">
            <v>DAD'S ORGANIC SASKATOON</v>
          </cell>
          <cell r="C240" t="str">
            <v>240A-1820 8th st E</v>
          </cell>
          <cell r="D240" t="str">
            <v>Saskatoon</v>
          </cell>
          <cell r="E240" t="str">
            <v>SK</v>
          </cell>
          <cell r="F240" t="str">
            <v>SASK</v>
          </cell>
          <cell r="G240" t="str">
            <v>NATUREL</v>
          </cell>
          <cell r="H240" t="str">
            <v>306-373-7999</v>
          </cell>
        </row>
        <row r="240">
          <cell r="J240" t="str">
            <v>E</v>
          </cell>
        </row>
        <row r="240">
          <cell r="L240" t="str">
            <v>ATT VIR</v>
          </cell>
          <cell r="M240">
            <v>0.05</v>
          </cell>
          <cell r="N240">
            <v>0</v>
          </cell>
          <cell r="O240" t="str">
            <v>BEAU</v>
          </cell>
          <cell r="P240">
            <v>0</v>
          </cell>
          <cell r="Q240">
            <v>0</v>
          </cell>
          <cell r="R240">
            <v>5</v>
          </cell>
        </row>
        <row r="240">
          <cell r="T240" t="str">
            <v>Karen SARGAN</v>
          </cell>
          <cell r="U240" t="str">
            <v>karen@dadsorganicmarket.com</v>
          </cell>
          <cell r="V240">
            <v>0</v>
          </cell>
          <cell r="W240" t="str">
            <v>2025/05/13</v>
          </cell>
          <cell r="X240">
            <v>1845.79</v>
          </cell>
          <cell r="Y240">
            <v>1845.79</v>
          </cell>
          <cell r="Z240">
            <v>1845.79</v>
          </cell>
          <cell r="AA240" t="str">
            <v>2020/09/28</v>
          </cell>
          <cell r="AB240">
            <v>0</v>
          </cell>
          <cell r="AC240" t="str">
            <v>Erin BOHACH</v>
          </cell>
          <cell r="AD240" t="str">
            <v>sas-wellness@dadsorganicmarket.com</v>
          </cell>
          <cell r="AE240" t="str">
            <v>Jennifer CABARLE</v>
          </cell>
        </row>
        <row r="240">
          <cell r="AG240">
            <v>0</v>
          </cell>
          <cell r="AH240">
            <v>0</v>
          </cell>
          <cell r="AI240" t="str">
            <v/>
          </cell>
          <cell r="AJ240">
            <v>0</v>
          </cell>
          <cell r="AK240" t="str">
            <v>5000002173</v>
          </cell>
          <cell r="AL240" t="str">
            <v>5000002173       </v>
          </cell>
          <cell r="AM240" t="str">
            <v>5000002173 </v>
          </cell>
          <cell r="AN240" t="str">
            <v>5000002173</v>
          </cell>
          <cell r="AO240">
            <v>0</v>
          </cell>
          <cell r="AP240">
            <v>0</v>
          </cell>
          <cell r="AQ240" t="str">
            <v>S7H 0T6</v>
          </cell>
          <cell r="AR240">
            <v>0</v>
          </cell>
          <cell r="AS240">
            <v>0</v>
          </cell>
          <cell r="AT240" t="str">
            <v>EN</v>
          </cell>
        </row>
        <row r="240">
          <cell r="AV240">
            <v>1</v>
          </cell>
          <cell r="AW240" t="b">
            <v>0</v>
          </cell>
        </row>
        <row r="240">
          <cell r="AY240" t="str">
            <v>SK</v>
          </cell>
          <cell r="AZ240" t="b">
            <v>0</v>
          </cell>
        </row>
        <row r="240">
          <cell r="BB240" t="str">
            <v>ACTIF</v>
          </cell>
          <cell r="BC240" t="str">
            <v/>
          </cell>
          <cell r="BD240" t="str">
            <v>office.accounting@dadsorganicmarket.com</v>
          </cell>
        </row>
        <row r="241">
          <cell r="A241" t="str">
            <v>5000001316</v>
          </cell>
          <cell r="B241" t="str">
            <v>DANDELION FOODS</v>
          </cell>
          <cell r="C241" t="str">
            <v>451E Ottawa St</v>
          </cell>
          <cell r="D241" t="str">
            <v>Mississippi Mills</v>
          </cell>
          <cell r="E241" t="str">
            <v>ON</v>
          </cell>
          <cell r="F241" t="str">
            <v>OTTAWA</v>
          </cell>
          <cell r="G241" t="str">
            <v>NATUREL</v>
          </cell>
          <cell r="H241" t="str">
            <v>613-256-4545</v>
          </cell>
        </row>
        <row r="241">
          <cell r="J241" t="str">
            <v>E</v>
          </cell>
        </row>
        <row r="241">
          <cell r="L241" t="str">
            <v>ATT VIR</v>
          </cell>
          <cell r="M241">
            <v>0.05</v>
          </cell>
          <cell r="N241">
            <v>0</v>
          </cell>
          <cell r="O241" t="str">
            <v>BEAU</v>
          </cell>
          <cell r="P241">
            <v>0</v>
          </cell>
          <cell r="Q241">
            <v>0</v>
          </cell>
          <cell r="R241">
            <v>5</v>
          </cell>
        </row>
        <row r="241"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>2017/06/07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1">
          <cell r="AG241">
            <v>0</v>
          </cell>
          <cell r="AH241">
            <v>0</v>
          </cell>
          <cell r="AI241" t="str">
            <v/>
          </cell>
          <cell r="AJ241">
            <v>0</v>
          </cell>
          <cell r="AK241" t="str">
            <v>5000001316</v>
          </cell>
          <cell r="AL241" t="str">
            <v>5000001316       </v>
          </cell>
          <cell r="AM241" t="str">
            <v>5000001316 </v>
          </cell>
          <cell r="AN241" t="str">
            <v>5000001316</v>
          </cell>
          <cell r="AO241">
            <v>0</v>
          </cell>
          <cell r="AP241">
            <v>0</v>
          </cell>
          <cell r="AQ241" t="str">
            <v>K0A 1A0</v>
          </cell>
          <cell r="AR241">
            <v>0</v>
          </cell>
          <cell r="AS241">
            <v>0</v>
          </cell>
          <cell r="AT241" t="str">
            <v>EN</v>
          </cell>
        </row>
        <row r="241">
          <cell r="AV241">
            <v>1</v>
          </cell>
          <cell r="AW241" t="b">
            <v>0</v>
          </cell>
        </row>
        <row r="241">
          <cell r="AY241" t="str">
            <v>ON2</v>
          </cell>
          <cell r="AZ241" t="b">
            <v>0</v>
          </cell>
        </row>
        <row r="241">
          <cell r="BB241" t="str">
            <v>ACTIF</v>
          </cell>
          <cell r="BC241" t="str">
            <v/>
          </cell>
          <cell r="BD241">
            <v>0</v>
          </cell>
        </row>
        <row r="242">
          <cell r="A242" t="str">
            <v>1000001222</v>
          </cell>
          <cell r="B242" t="str">
            <v>DANS MON BOCAL</v>
          </cell>
          <cell r="C242" t="str">
            <v>1051 rue Valiquette</v>
          </cell>
          <cell r="D242" t="str">
            <v>Ste-Adèle</v>
          </cell>
          <cell r="E242" t="str">
            <v>QC</v>
          </cell>
          <cell r="F242" t="str">
            <v>LAURENTIDES</v>
          </cell>
          <cell r="G242" t="str">
            <v>ZERO</v>
          </cell>
          <cell r="H242" t="str">
            <v>450-745-0201</v>
          </cell>
        </row>
        <row r="242">
          <cell r="J242" t="str">
            <v>E</v>
          </cell>
        </row>
        <row r="242">
          <cell r="L242">
            <v>30</v>
          </cell>
          <cell r="M242">
            <v>0.05</v>
          </cell>
          <cell r="N242">
            <v>0</v>
          </cell>
          <cell r="O242" t="str">
            <v>NAT</v>
          </cell>
          <cell r="P242">
            <v>0</v>
          </cell>
          <cell r="Q242" t="str">
            <v>NON</v>
          </cell>
          <cell r="R242">
            <v>5</v>
          </cell>
        </row>
        <row r="242">
          <cell r="T242" t="str">
            <v>Gabrielle-Naomie ROULEAU</v>
          </cell>
          <cell r="U242" t="str">
            <v>dansmonbocalsteadele@gmail.com</v>
          </cell>
          <cell r="V242">
            <v>0</v>
          </cell>
          <cell r="W242" t="str">
            <v>2025/07/08</v>
          </cell>
          <cell r="X242">
            <v>647.05</v>
          </cell>
          <cell r="Y242">
            <v>6150.89</v>
          </cell>
          <cell r="Z242">
            <v>44616.48</v>
          </cell>
          <cell r="AA242" t="str">
            <v>2000/02/18</v>
          </cell>
          <cell r="AB242">
            <v>0</v>
          </cell>
          <cell r="AC242" t="str">
            <v>Gabrielle-Naomie ROULEAU</v>
          </cell>
          <cell r="AD242" t="str">
            <v>dansmonbocalsteadele@gmail.com</v>
          </cell>
          <cell r="AE242">
            <v>0</v>
          </cell>
        </row>
        <row r="242">
          <cell r="AG242" t="str">
            <v>Gabrielle-Naomie ROULEAU</v>
          </cell>
          <cell r="AH242" t="str">
            <v>dansmonbocalsteadele@gmail.com</v>
          </cell>
          <cell r="AI242" t="str">
            <v/>
          </cell>
          <cell r="AJ242">
            <v>0</v>
          </cell>
          <cell r="AK242" t="str">
            <v>1000001222</v>
          </cell>
          <cell r="AL242" t="str">
            <v>1000001222       </v>
          </cell>
          <cell r="AM242" t="str">
            <v>1000001222 </v>
          </cell>
          <cell r="AN242" t="str">
            <v>1000001222</v>
          </cell>
          <cell r="AO242">
            <v>0</v>
          </cell>
          <cell r="AP242">
            <v>0</v>
          </cell>
          <cell r="AQ242" t="str">
            <v>J8B 2M4</v>
          </cell>
          <cell r="AR242">
            <v>0</v>
          </cell>
          <cell r="AS242" t="str">
            <v>Lundi au vendredi 10h30 à 18h</v>
          </cell>
          <cell r="AT242" t="str">
            <v>FR</v>
          </cell>
        </row>
        <row r="242">
          <cell r="AV242">
            <v>1</v>
          </cell>
          <cell r="AW242" t="b">
            <v>0</v>
          </cell>
        </row>
        <row r="242">
          <cell r="AY242" t="str">
            <v>Q15</v>
          </cell>
          <cell r="AZ242" t="b">
            <v>1</v>
          </cell>
        </row>
        <row r="242">
          <cell r="BB242" t="str">
            <v>ACTIF</v>
          </cell>
          <cell r="BC242" t="str">
            <v/>
          </cell>
          <cell r="BD242">
            <v>0</v>
          </cell>
        </row>
        <row r="243">
          <cell r="A243" t="str">
            <v>5000001317</v>
          </cell>
          <cell r="B243" t="str">
            <v>DAYSTAR</v>
          </cell>
          <cell r="C243" t="str">
            <v>96 Georgeson Bay Rd RR#1</v>
          </cell>
          <cell r="D243" t="str">
            <v>Galiano Island</v>
          </cell>
          <cell r="E243" t="str">
            <v>BC</v>
          </cell>
          <cell r="F243" t="str">
            <v>BC ISLANDS</v>
          </cell>
          <cell r="G243" t="str">
            <v>NATUREL</v>
          </cell>
          <cell r="H243" t="str">
            <v>250-539-2505</v>
          </cell>
        </row>
        <row r="243">
          <cell r="J243" t="str">
            <v>E</v>
          </cell>
        </row>
        <row r="243">
          <cell r="L243" t="str">
            <v>ATT VIR</v>
          </cell>
          <cell r="M243">
            <v>0.05</v>
          </cell>
          <cell r="N243">
            <v>0</v>
          </cell>
          <cell r="O243" t="str">
            <v>BEAU</v>
          </cell>
          <cell r="P243">
            <v>0</v>
          </cell>
          <cell r="Q243">
            <v>0</v>
          </cell>
          <cell r="R243">
            <v>5</v>
          </cell>
        </row>
        <row r="243">
          <cell r="T243">
            <v>0</v>
          </cell>
          <cell r="U243" t="str">
            <v>daystarmarket@hotmail.com</v>
          </cell>
          <cell r="V243">
            <v>0</v>
          </cell>
          <cell r="W243" t="str">
            <v>2023/07/31</v>
          </cell>
          <cell r="X243">
            <v>0</v>
          </cell>
          <cell r="Y243">
            <v>0</v>
          </cell>
          <cell r="Z243">
            <v>0</v>
          </cell>
          <cell r="AA243" t="str">
            <v>2015/01/01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3">
          <cell r="AG243" t="str">
            <v>Shauna ANDERSON</v>
          </cell>
          <cell r="AH243" t="str">
            <v>daystarmarket@hotmail.com</v>
          </cell>
          <cell r="AI243" t="str">
            <v/>
          </cell>
          <cell r="AJ243">
            <v>0</v>
          </cell>
          <cell r="AK243" t="str">
            <v>5000001317</v>
          </cell>
          <cell r="AL243" t="str">
            <v>5000001317       </v>
          </cell>
          <cell r="AM243" t="str">
            <v>5000001317 </v>
          </cell>
          <cell r="AN243" t="str">
            <v>5000001317</v>
          </cell>
          <cell r="AO243">
            <v>0</v>
          </cell>
          <cell r="AP243">
            <v>0</v>
          </cell>
          <cell r="AQ243" t="str">
            <v>V0N 1P0</v>
          </cell>
          <cell r="AR243">
            <v>0</v>
          </cell>
          <cell r="AS243">
            <v>0</v>
          </cell>
          <cell r="AT243" t="str">
            <v>EN</v>
          </cell>
        </row>
        <row r="243">
          <cell r="AV243">
            <v>1</v>
          </cell>
          <cell r="AW243" t="b">
            <v>0</v>
          </cell>
        </row>
        <row r="243">
          <cell r="AY243" t="str">
            <v>BC2</v>
          </cell>
          <cell r="AZ243" t="b">
            <v>0</v>
          </cell>
        </row>
        <row r="243">
          <cell r="BB243" t="str">
            <v>ACTIF</v>
          </cell>
          <cell r="BC243" t="str">
            <v/>
          </cell>
          <cell r="BD243">
            <v>0</v>
          </cell>
        </row>
        <row r="244">
          <cell r="A244" t="str">
            <v>5000001318</v>
          </cell>
          <cell r="B244" t="str">
            <v>DE ARTS</v>
          </cell>
          <cell r="C244" t="str">
            <v>300 Coxwell ave #101</v>
          </cell>
          <cell r="D244" t="str">
            <v>Toronto</v>
          </cell>
          <cell r="E244" t="str">
            <v>ON</v>
          </cell>
          <cell r="F244" t="str">
            <v>GTA</v>
          </cell>
          <cell r="G244" t="str">
            <v>NATUREL</v>
          </cell>
          <cell r="H244" t="str">
            <v>416-463-3518</v>
          </cell>
        </row>
        <row r="244">
          <cell r="J244" t="str">
            <v>E</v>
          </cell>
        </row>
        <row r="244">
          <cell r="L244" t="str">
            <v>ATT VIR</v>
          </cell>
          <cell r="M244">
            <v>0.05</v>
          </cell>
          <cell r="N244">
            <v>0</v>
          </cell>
          <cell r="O244" t="str">
            <v>BEAU</v>
          </cell>
          <cell r="P244">
            <v>0</v>
          </cell>
          <cell r="Q244">
            <v>0</v>
          </cell>
          <cell r="R244">
            <v>5</v>
          </cell>
        </row>
        <row r="244">
          <cell r="T244">
            <v>0</v>
          </cell>
          <cell r="U244" t="str">
            <v>ydinouye@gmail.com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>2018/05/03</v>
          </cell>
          <cell r="AB244">
            <v>0</v>
          </cell>
          <cell r="AC244">
            <v>0</v>
          </cell>
          <cell r="AD244" t="str">
            <v>ydinouye@gmail.com</v>
          </cell>
          <cell r="AE244">
            <v>0</v>
          </cell>
        </row>
        <row r="244">
          <cell r="AG244">
            <v>0</v>
          </cell>
          <cell r="AH244">
            <v>0</v>
          </cell>
          <cell r="AI244" t="str">
            <v/>
          </cell>
          <cell r="AJ244">
            <v>0</v>
          </cell>
          <cell r="AK244" t="str">
            <v>5000001318</v>
          </cell>
          <cell r="AL244" t="str">
            <v>5000001318       </v>
          </cell>
          <cell r="AM244" t="str">
            <v>5000001318 </v>
          </cell>
          <cell r="AN244" t="str">
            <v>5000001318</v>
          </cell>
          <cell r="AO244">
            <v>0</v>
          </cell>
          <cell r="AP244">
            <v>0</v>
          </cell>
          <cell r="AQ244" t="str">
            <v>M4L 3B6</v>
          </cell>
          <cell r="AR244">
            <v>0</v>
          </cell>
          <cell r="AS244">
            <v>0</v>
          </cell>
          <cell r="AT244" t="str">
            <v>EN</v>
          </cell>
        </row>
        <row r="244">
          <cell r="AV244">
            <v>1</v>
          </cell>
          <cell r="AW244" t="b">
            <v>0</v>
          </cell>
        </row>
        <row r="244">
          <cell r="AY244" t="str">
            <v>GTA</v>
          </cell>
          <cell r="AZ244" t="b">
            <v>0</v>
          </cell>
        </row>
        <row r="244">
          <cell r="BB244" t="str">
            <v>ACTIF</v>
          </cell>
          <cell r="BC244" t="str">
            <v/>
          </cell>
          <cell r="BD244">
            <v>0</v>
          </cell>
        </row>
        <row r="245">
          <cell r="A245" t="str">
            <v>5000002041</v>
          </cell>
          <cell r="B245" t="str">
            <v>DE ETERNAL DAO</v>
          </cell>
          <cell r="C245" t="str">
            <v>5220 rte 115</v>
          </cell>
          <cell r="D245" t="str">
            <v>McKees Mills</v>
          </cell>
          <cell r="E245" t="str">
            <v>NB</v>
          </cell>
          <cell r="F245" t="str">
            <v>MARITIMES</v>
          </cell>
          <cell r="G245" t="str">
            <v>NATUREL</v>
          </cell>
          <cell r="H245" t="str">
            <v>506-227-5936</v>
          </cell>
        </row>
        <row r="245">
          <cell r="J245" t="str">
            <v>E</v>
          </cell>
        </row>
        <row r="245">
          <cell r="L245" t="str">
            <v>ATT VIR</v>
          </cell>
          <cell r="M245">
            <v>0.05</v>
          </cell>
          <cell r="N245">
            <v>0</v>
          </cell>
          <cell r="O245" t="str">
            <v>BEAU</v>
          </cell>
          <cell r="P245">
            <v>0</v>
          </cell>
          <cell r="Q245">
            <v>0</v>
          </cell>
          <cell r="R245">
            <v>5</v>
          </cell>
        </row>
        <row r="245">
          <cell r="T245">
            <v>0</v>
          </cell>
          <cell r="U245" t="str">
            <v>marcmaisonneuve1991@gmail.com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>2019/03/28</v>
          </cell>
          <cell r="AB245">
            <v>0</v>
          </cell>
          <cell r="AC245" t="str">
            <v>Marc MAISONNEUVE</v>
          </cell>
          <cell r="AD245" t="str">
            <v>marcmaisonneuve1991@gmail.com</v>
          </cell>
          <cell r="AE245" t="str">
            <v>Nathalie PROULX</v>
          </cell>
        </row>
        <row r="245">
          <cell r="AG245">
            <v>0</v>
          </cell>
          <cell r="AH245">
            <v>0</v>
          </cell>
          <cell r="AI245" t="str">
            <v/>
          </cell>
          <cell r="AJ245">
            <v>0</v>
          </cell>
          <cell r="AK245" t="str">
            <v>5000002041</v>
          </cell>
          <cell r="AL245" t="str">
            <v>5000002041       </v>
          </cell>
          <cell r="AM245" t="str">
            <v>5000002041 </v>
          </cell>
          <cell r="AN245" t="str">
            <v>5000002041</v>
          </cell>
          <cell r="AO245">
            <v>0</v>
          </cell>
          <cell r="AP245">
            <v>0</v>
          </cell>
          <cell r="AQ245" t="str">
            <v>E4V 2V7</v>
          </cell>
          <cell r="AR245">
            <v>0</v>
          </cell>
          <cell r="AS245">
            <v>0</v>
          </cell>
          <cell r="AT245" t="str">
            <v>FR</v>
          </cell>
        </row>
        <row r="245">
          <cell r="AV245">
            <v>1</v>
          </cell>
          <cell r="AW245" t="b">
            <v>0</v>
          </cell>
        </row>
        <row r="245">
          <cell r="AY245" t="str">
            <v>MR</v>
          </cell>
          <cell r="AZ245" t="b">
            <v>1</v>
          </cell>
        </row>
        <row r="245">
          <cell r="BB245" t="str">
            <v>ACTIF</v>
          </cell>
          <cell r="BC245" t="str">
            <v/>
          </cell>
          <cell r="BD245" t="str">
            <v>thljourney@hotmail.com</v>
          </cell>
        </row>
        <row r="246">
          <cell r="A246" t="str">
            <v>1000001225</v>
          </cell>
          <cell r="B246" t="str">
            <v>DE VALICOURT, ANAIS</v>
          </cell>
          <cell r="C246" t="str">
            <v>151 rang Guillaume-Tell</v>
          </cell>
          <cell r="D246" t="str">
            <v>St-Jean-de-Matha</v>
          </cell>
          <cell r="E246" t="str">
            <v>QC</v>
          </cell>
          <cell r="F246" t="str">
            <v>LANAUDIÈRE</v>
          </cell>
          <cell r="G246" t="str">
            <v>PROFESSIONNEL</v>
          </cell>
          <cell r="H246" t="str">
            <v>450-365-5232</v>
          </cell>
        </row>
        <row r="246">
          <cell r="J246" t="str">
            <v>CL</v>
          </cell>
        </row>
        <row r="246">
          <cell r="L246">
            <v>30</v>
          </cell>
          <cell r="M246">
            <v>0.05</v>
          </cell>
          <cell r="N246" t="str">
            <v>HTA</v>
          </cell>
          <cell r="O246" t="str">
            <v>WEB</v>
          </cell>
          <cell r="P246" t="str">
            <v>VIRTUEL</v>
          </cell>
          <cell r="Q246" t="str">
            <v>EDU-VIRTUEL</v>
          </cell>
          <cell r="R246">
            <v>5</v>
          </cell>
        </row>
        <row r="246">
          <cell r="T246" t="str">
            <v>Anais DE VALICOURT</v>
          </cell>
          <cell r="U246" t="str">
            <v>anaislherboriste@gmail.com</v>
          </cell>
          <cell r="V246">
            <v>0</v>
          </cell>
          <cell r="W246" t="str">
            <v>2024/02/15</v>
          </cell>
          <cell r="X246">
            <v>0</v>
          </cell>
          <cell r="Y246">
            <v>753.71</v>
          </cell>
          <cell r="Z246">
            <v>17685.77</v>
          </cell>
          <cell r="AA246" t="str">
            <v>2011/12/19</v>
          </cell>
          <cell r="AB246">
            <v>0</v>
          </cell>
          <cell r="AC246" t="str">
            <v>Anais DE VALICOURT</v>
          </cell>
          <cell r="AD246">
            <v>0</v>
          </cell>
          <cell r="AE246">
            <v>0</v>
          </cell>
        </row>
        <row r="246">
          <cell r="AG246" t="str">
            <v>Anais DE VALICOURT</v>
          </cell>
          <cell r="AH246" t="str">
            <v>adevalicourt@hotmail.com</v>
          </cell>
          <cell r="AI246" t="str">
            <v/>
          </cell>
          <cell r="AJ246">
            <v>0</v>
          </cell>
          <cell r="AK246" t="str">
            <v>VIRTUEL</v>
          </cell>
          <cell r="AL246" t="str">
            <v>1000001225       </v>
          </cell>
          <cell r="AM246" t="str">
            <v>1000001225 </v>
          </cell>
          <cell r="AN246" t="str">
            <v>1000001225</v>
          </cell>
          <cell r="AO246">
            <v>0</v>
          </cell>
          <cell r="AP246">
            <v>0</v>
          </cell>
          <cell r="AQ246" t="str">
            <v>J0K 2S0</v>
          </cell>
          <cell r="AR246">
            <v>0</v>
          </cell>
          <cell r="AS246">
            <v>0</v>
          </cell>
          <cell r="AT246" t="str">
            <v>FR</v>
          </cell>
        </row>
        <row r="246">
          <cell r="AV246">
            <v>1</v>
          </cell>
          <cell r="AW246" t="b">
            <v>0</v>
          </cell>
        </row>
        <row r="246">
          <cell r="AY246" t="str">
            <v>Q14</v>
          </cell>
          <cell r="AZ246" t="b">
            <v>1</v>
          </cell>
        </row>
        <row r="246">
          <cell r="BB246" t="str">
            <v>ACTIF</v>
          </cell>
          <cell r="BC246" t="str">
            <v/>
          </cell>
          <cell r="BD246">
            <v>0</v>
          </cell>
        </row>
        <row r="247">
          <cell r="A247" t="str">
            <v>5000001319</v>
          </cell>
          <cell r="B247" t="str">
            <v>DEERFIELD</v>
          </cell>
          <cell r="C247" t="str">
            <v>PO Box 67</v>
          </cell>
          <cell r="D247" t="str">
            <v>Magrath</v>
          </cell>
          <cell r="E247" t="str">
            <v>AB</v>
          </cell>
          <cell r="F247" t="str">
            <v>CALGARY</v>
          </cell>
          <cell r="G247" t="str">
            <v>NATUREL</v>
          </cell>
          <cell r="H247" t="str">
            <v>403-758-6461</v>
          </cell>
        </row>
        <row r="247">
          <cell r="J247" t="str">
            <v>E</v>
          </cell>
        </row>
        <row r="247">
          <cell r="L247" t="str">
            <v>ATT VIR</v>
          </cell>
          <cell r="M247">
            <v>0.05</v>
          </cell>
          <cell r="N247">
            <v>0</v>
          </cell>
          <cell r="O247" t="str">
            <v>BEAU</v>
          </cell>
          <cell r="P247">
            <v>0</v>
          </cell>
          <cell r="Q247">
            <v>0</v>
          </cell>
          <cell r="R247">
            <v>5</v>
          </cell>
        </row>
        <row r="247"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>2016/01/01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7">
          <cell r="AG247">
            <v>0</v>
          </cell>
          <cell r="AH247">
            <v>0</v>
          </cell>
          <cell r="AI247" t="str">
            <v/>
          </cell>
          <cell r="AJ247">
            <v>0</v>
          </cell>
          <cell r="AK247" t="str">
            <v>5000001319</v>
          </cell>
          <cell r="AL247" t="str">
            <v>5000001319       </v>
          </cell>
          <cell r="AM247" t="str">
            <v>5000001319 </v>
          </cell>
          <cell r="AN247" t="str">
            <v>5000001319</v>
          </cell>
          <cell r="AO247">
            <v>0</v>
          </cell>
          <cell r="AP247">
            <v>0</v>
          </cell>
          <cell r="AQ247" t="str">
            <v>T0K 1J0</v>
          </cell>
          <cell r="AR247">
            <v>0</v>
          </cell>
          <cell r="AS247">
            <v>0</v>
          </cell>
          <cell r="AT247" t="str">
            <v>EN</v>
          </cell>
        </row>
        <row r="247">
          <cell r="AV247">
            <v>1</v>
          </cell>
          <cell r="AW247" t="b">
            <v>0</v>
          </cell>
        </row>
        <row r="247">
          <cell r="AY247" t="str">
            <v>AB1</v>
          </cell>
          <cell r="AZ247" t="b">
            <v>0</v>
          </cell>
        </row>
        <row r="247">
          <cell r="BB247" t="str">
            <v>ACTIF</v>
          </cell>
          <cell r="BC247" t="str">
            <v/>
          </cell>
          <cell r="BD247">
            <v>0</v>
          </cell>
        </row>
        <row r="248">
          <cell r="A248" t="str">
            <v>1000001229</v>
          </cell>
          <cell r="B248" t="str">
            <v>DELICES BIO</v>
          </cell>
          <cell r="C248" t="str">
            <v>A-1327 av Mont-Royal E</v>
          </cell>
          <cell r="D248" t="str">
            <v>Montréal</v>
          </cell>
          <cell r="E248" t="str">
            <v>QC</v>
          </cell>
          <cell r="F248" t="str">
            <v>MONTRÉAL</v>
          </cell>
          <cell r="G248" t="str">
            <v>FABRICANT</v>
          </cell>
          <cell r="H248" t="str">
            <v>514-528-8843</v>
          </cell>
        </row>
        <row r="248">
          <cell r="J248" t="str">
            <v>E</v>
          </cell>
        </row>
        <row r="248">
          <cell r="L248" t="str">
            <v>ATT VIR</v>
          </cell>
          <cell r="M248">
            <v>0.05</v>
          </cell>
          <cell r="N248">
            <v>0</v>
          </cell>
          <cell r="O248" t="str">
            <v>MAN</v>
          </cell>
          <cell r="P248">
            <v>0</v>
          </cell>
          <cell r="Q248" t="str">
            <v>0</v>
          </cell>
          <cell r="R248">
            <v>5</v>
          </cell>
        </row>
        <row r="248">
          <cell r="T248" t="str">
            <v>Brigitte DEPATIE</v>
          </cell>
          <cell r="U248" t="str">
            <v>delicesbio@sympatico.ca</v>
          </cell>
          <cell r="V248">
            <v>0</v>
          </cell>
          <cell r="W248" t="str">
            <v>2018/05/10</v>
          </cell>
          <cell r="X248">
            <v>0</v>
          </cell>
          <cell r="Y248">
            <v>0</v>
          </cell>
          <cell r="Z248">
            <v>1919.05</v>
          </cell>
          <cell r="AA248" t="str">
            <v>2012/09/26</v>
          </cell>
          <cell r="AB248">
            <v>0</v>
          </cell>
          <cell r="AC248" t="str">
            <v>Brigitte DEPATIE</v>
          </cell>
          <cell r="AD248" t="str">
            <v>delicesbio@sympatico.ca</v>
          </cell>
          <cell r="AE248">
            <v>0</v>
          </cell>
        </row>
        <row r="248">
          <cell r="AG248">
            <v>0</v>
          </cell>
          <cell r="AH248">
            <v>0</v>
          </cell>
          <cell r="AI248" t="str">
            <v/>
          </cell>
          <cell r="AJ248">
            <v>0</v>
          </cell>
          <cell r="AK248" t="str">
            <v>1000001229</v>
          </cell>
          <cell r="AL248" t="str">
            <v>1000001229       </v>
          </cell>
          <cell r="AM248" t="str">
            <v>1000001229 </v>
          </cell>
          <cell r="AN248" t="str">
            <v>1000001229</v>
          </cell>
          <cell r="AO248">
            <v>0</v>
          </cell>
          <cell r="AP248">
            <v>0</v>
          </cell>
          <cell r="AQ248" t="str">
            <v>H2J 1Y6</v>
          </cell>
          <cell r="AR248" t="str">
            <v>514-630-8926</v>
          </cell>
          <cell r="AS248">
            <v>0</v>
          </cell>
          <cell r="AT248" t="str">
            <v>FR</v>
          </cell>
        </row>
        <row r="248">
          <cell r="AV248">
            <v>1</v>
          </cell>
          <cell r="AW248" t="b">
            <v>0</v>
          </cell>
        </row>
        <row r="248">
          <cell r="AY248" t="str">
            <v>Q06</v>
          </cell>
          <cell r="AZ248" t="b">
            <v>1</v>
          </cell>
        </row>
        <row r="248">
          <cell r="BB248" t="str">
            <v>ACTIF</v>
          </cell>
          <cell r="BC248" t="str">
            <v/>
          </cell>
          <cell r="BD248">
            <v>0</v>
          </cell>
        </row>
        <row r="249">
          <cell r="A249" t="str">
            <v>5000001321</v>
          </cell>
          <cell r="B249" t="str">
            <v>DHILLON NUTRITION</v>
          </cell>
          <cell r="C249" t="str">
            <v>7046 Gillepsie Lane</v>
          </cell>
          <cell r="D249" t="str">
            <v>Mississauga</v>
          </cell>
          <cell r="E249" t="str">
            <v>ON</v>
          </cell>
          <cell r="F249" t="str">
            <v>GTA</v>
          </cell>
          <cell r="G249" t="str">
            <v>NATUREL</v>
          </cell>
          <cell r="H249" t="str">
            <v>416-830-1377</v>
          </cell>
        </row>
        <row r="249">
          <cell r="J249" t="str">
            <v>E</v>
          </cell>
        </row>
        <row r="249">
          <cell r="L249" t="str">
            <v>ATT VIR</v>
          </cell>
          <cell r="M249">
            <v>0.05</v>
          </cell>
          <cell r="N249">
            <v>0</v>
          </cell>
          <cell r="O249" t="str">
            <v>BEAU</v>
          </cell>
          <cell r="P249">
            <v>0</v>
          </cell>
          <cell r="Q249">
            <v>0</v>
          </cell>
          <cell r="R249">
            <v>5</v>
          </cell>
        </row>
        <row r="249"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>2016/01/18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49">
          <cell r="AG249">
            <v>0</v>
          </cell>
          <cell r="AH249">
            <v>0</v>
          </cell>
          <cell r="AI249" t="str">
            <v/>
          </cell>
          <cell r="AJ249">
            <v>0</v>
          </cell>
          <cell r="AK249" t="str">
            <v>5000001321</v>
          </cell>
          <cell r="AL249" t="str">
            <v>5000001321       </v>
          </cell>
          <cell r="AM249" t="str">
            <v>5000001321 </v>
          </cell>
          <cell r="AN249" t="str">
            <v>5000001321</v>
          </cell>
          <cell r="AO249">
            <v>0</v>
          </cell>
          <cell r="AP249">
            <v>0</v>
          </cell>
          <cell r="AQ249" t="str">
            <v>L5W 1E8</v>
          </cell>
          <cell r="AR249">
            <v>0</v>
          </cell>
          <cell r="AS249">
            <v>0</v>
          </cell>
          <cell r="AT249" t="str">
            <v>EN</v>
          </cell>
        </row>
        <row r="249">
          <cell r="AV249">
            <v>1</v>
          </cell>
          <cell r="AW249" t="b">
            <v>0</v>
          </cell>
        </row>
        <row r="249">
          <cell r="AY249" t="str">
            <v>GTA</v>
          </cell>
          <cell r="AZ249" t="b">
            <v>0</v>
          </cell>
        </row>
        <row r="249">
          <cell r="BB249" t="str">
            <v>ACTIF</v>
          </cell>
          <cell r="BC249" t="str">
            <v/>
          </cell>
          <cell r="BD249">
            <v>0</v>
          </cell>
        </row>
        <row r="250">
          <cell r="A250" t="str">
            <v>5000001323</v>
          </cell>
          <cell r="B250" t="str">
            <v>DIANES HEALTH STORE</v>
          </cell>
          <cell r="C250" t="str">
            <v>40 Sunset blvd #114</v>
          </cell>
          <cell r="D250" t="str">
            <v>Perth</v>
          </cell>
          <cell r="E250" t="str">
            <v>ON</v>
          </cell>
          <cell r="F250" t="str">
            <v>OTTAWA</v>
          </cell>
          <cell r="G250" t="str">
            <v>NATUREL</v>
          </cell>
          <cell r="H250" t="str">
            <v>613-466-0639</v>
          </cell>
        </row>
        <row r="250">
          <cell r="J250" t="str">
            <v>E</v>
          </cell>
        </row>
        <row r="250">
          <cell r="L250" t="str">
            <v>ATT VIR</v>
          </cell>
          <cell r="M250">
            <v>0.05</v>
          </cell>
          <cell r="N250">
            <v>0</v>
          </cell>
          <cell r="O250" t="str">
            <v>BEAU</v>
          </cell>
          <cell r="P250">
            <v>0</v>
          </cell>
          <cell r="Q250">
            <v>0</v>
          </cell>
          <cell r="R250">
            <v>5</v>
          </cell>
        </row>
        <row r="250">
          <cell r="T250">
            <v>0</v>
          </cell>
          <cell r="U250" t="str">
            <v>diane.a@xplornet.ca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2015/06/02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0">
          <cell r="AG250">
            <v>0</v>
          </cell>
          <cell r="AH250">
            <v>0</v>
          </cell>
          <cell r="AI250" t="str">
            <v/>
          </cell>
          <cell r="AJ250">
            <v>0</v>
          </cell>
          <cell r="AK250" t="str">
            <v>5000001323</v>
          </cell>
          <cell r="AL250" t="str">
            <v>5000001323       </v>
          </cell>
          <cell r="AM250" t="str">
            <v>5000001323 </v>
          </cell>
          <cell r="AN250" t="str">
            <v>5000001323</v>
          </cell>
          <cell r="AO250">
            <v>0</v>
          </cell>
          <cell r="AP250">
            <v>0</v>
          </cell>
          <cell r="AQ250" t="str">
            <v>K7H 2Y4</v>
          </cell>
          <cell r="AR250">
            <v>0</v>
          </cell>
          <cell r="AS250">
            <v>0</v>
          </cell>
          <cell r="AT250" t="str">
            <v>EN</v>
          </cell>
        </row>
        <row r="250">
          <cell r="AV250">
            <v>1</v>
          </cell>
          <cell r="AW250" t="b">
            <v>0</v>
          </cell>
        </row>
        <row r="250">
          <cell r="AY250" t="str">
            <v>ON2</v>
          </cell>
          <cell r="AZ250" t="b">
            <v>0</v>
          </cell>
        </row>
        <row r="250">
          <cell r="BB250" t="str">
            <v>ACTIF</v>
          </cell>
          <cell r="BC250" t="str">
            <v/>
          </cell>
          <cell r="BD250">
            <v>0</v>
          </cell>
        </row>
        <row r="251">
          <cell r="A251" t="str">
            <v>5000002174</v>
          </cell>
          <cell r="B251" t="str">
            <v>DIET &amp; WELLNESS</v>
          </cell>
          <cell r="C251" t="str">
            <v>944 Oxford st E</v>
          </cell>
          <cell r="D251" t="str">
            <v>London</v>
          </cell>
          <cell r="E251" t="str">
            <v>ON</v>
          </cell>
          <cell r="F251" t="str">
            <v>GTA</v>
          </cell>
          <cell r="G251" t="str">
            <v>NATUREL</v>
          </cell>
          <cell r="H251" t="str">
            <v>519-601-7300</v>
          </cell>
        </row>
        <row r="251">
          <cell r="J251" t="str">
            <v>E</v>
          </cell>
        </row>
        <row r="251">
          <cell r="L251" t="str">
            <v>ATT VIR</v>
          </cell>
          <cell r="M251">
            <v>0.05</v>
          </cell>
          <cell r="N251">
            <v>0</v>
          </cell>
          <cell r="O251" t="str">
            <v>BEAU</v>
          </cell>
          <cell r="P251">
            <v>0</v>
          </cell>
          <cell r="Q251">
            <v>0</v>
          </cell>
          <cell r="R251">
            <v>5</v>
          </cell>
        </row>
        <row r="251">
          <cell r="T251">
            <v>0</v>
          </cell>
          <cell r="U251" t="str">
            <v>info@dietandwellness.ca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2020/09/28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1">
          <cell r="AG251">
            <v>0</v>
          </cell>
          <cell r="AH251">
            <v>0</v>
          </cell>
          <cell r="AI251" t="str">
            <v/>
          </cell>
          <cell r="AJ251">
            <v>0</v>
          </cell>
          <cell r="AK251" t="str">
            <v>5000002174</v>
          </cell>
          <cell r="AL251" t="str">
            <v>5000002174       </v>
          </cell>
          <cell r="AM251" t="str">
            <v>5000002174 </v>
          </cell>
          <cell r="AN251" t="str">
            <v>5000002174</v>
          </cell>
          <cell r="AO251">
            <v>0</v>
          </cell>
          <cell r="AP251">
            <v>0</v>
          </cell>
          <cell r="AQ251" t="str">
            <v>N5Y 3K2</v>
          </cell>
          <cell r="AR251">
            <v>0</v>
          </cell>
          <cell r="AS251">
            <v>0</v>
          </cell>
          <cell r="AT251" t="str">
            <v>EN</v>
          </cell>
        </row>
        <row r="251">
          <cell r="AV251">
            <v>1</v>
          </cell>
          <cell r="AW251" t="b">
            <v>0</v>
          </cell>
        </row>
        <row r="251">
          <cell r="AY251" t="str">
            <v>GTA</v>
          </cell>
          <cell r="AZ251" t="b">
            <v>0</v>
          </cell>
        </row>
        <row r="251">
          <cell r="BB251" t="str">
            <v>ACTIF</v>
          </cell>
          <cell r="BC251" t="str">
            <v/>
          </cell>
          <cell r="BD251">
            <v>0</v>
          </cell>
        </row>
        <row r="252">
          <cell r="A252" t="str">
            <v>5000002224</v>
          </cell>
          <cell r="B252" t="str">
            <v>DIGBY NATURAL</v>
          </cell>
          <cell r="C252" t="str">
            <v>65 Water Street</v>
          </cell>
          <cell r="D252" t="str">
            <v>Digby</v>
          </cell>
          <cell r="E252" t="str">
            <v>NS</v>
          </cell>
          <cell r="F252" t="str">
            <v>MARITIMES</v>
          </cell>
          <cell r="G252" t="str">
            <v>NATUREL</v>
          </cell>
          <cell r="H252" t="str">
            <v>902-247-2428</v>
          </cell>
        </row>
        <row r="252">
          <cell r="J252" t="str">
            <v>E</v>
          </cell>
        </row>
        <row r="252">
          <cell r="L252">
            <v>30</v>
          </cell>
          <cell r="M252">
            <v>0.25</v>
          </cell>
          <cell r="N252">
            <v>0</v>
          </cell>
          <cell r="O252" t="str">
            <v>BEAU</v>
          </cell>
          <cell r="P252">
            <v>0</v>
          </cell>
          <cell r="Q252">
            <v>0</v>
          </cell>
          <cell r="R252">
            <v>25</v>
          </cell>
        </row>
        <row r="252">
          <cell r="T252" t="str">
            <v>Gisèle Literski</v>
          </cell>
          <cell r="U252" t="str">
            <v>g.literski@glknatural.ca</v>
          </cell>
          <cell r="V252">
            <v>0</v>
          </cell>
          <cell r="W252" t="str">
            <v>2023/01/16</v>
          </cell>
          <cell r="X252">
            <v>0</v>
          </cell>
          <cell r="Y252">
            <v>0</v>
          </cell>
          <cell r="Z252">
            <v>1962.97</v>
          </cell>
          <cell r="AA252" t="str">
            <v>2020/07/31</v>
          </cell>
          <cell r="AB252">
            <v>0</v>
          </cell>
          <cell r="AC252">
            <v>0</v>
          </cell>
          <cell r="AD252" t="str">
            <v>g.literski@glknatural.ca</v>
          </cell>
          <cell r="AE252">
            <v>0</v>
          </cell>
        </row>
        <row r="252">
          <cell r="AG252" t="str">
            <v>Gisèle Literski</v>
          </cell>
          <cell r="AH252" t="str">
            <v>g.literski@glknatural.ca</v>
          </cell>
          <cell r="AI252" t="str">
            <v/>
          </cell>
          <cell r="AJ252">
            <v>0</v>
          </cell>
          <cell r="AK252" t="str">
            <v>5000002224</v>
          </cell>
          <cell r="AL252" t="str">
            <v>5000002224       </v>
          </cell>
          <cell r="AM252" t="str">
            <v>5000002224 </v>
          </cell>
          <cell r="AN252" t="str">
            <v>5000002224</v>
          </cell>
          <cell r="AO252">
            <v>0</v>
          </cell>
          <cell r="AP252">
            <v>0</v>
          </cell>
          <cell r="AQ252" t="str">
            <v>B0V 1A0</v>
          </cell>
          <cell r="AR252">
            <v>0</v>
          </cell>
          <cell r="AS252">
            <v>0</v>
          </cell>
          <cell r="AT252" t="str">
            <v>EN</v>
          </cell>
        </row>
        <row r="252">
          <cell r="AV252">
            <v>1</v>
          </cell>
          <cell r="AW252" t="b">
            <v>0</v>
          </cell>
        </row>
        <row r="252">
          <cell r="AY252" t="str">
            <v>MR</v>
          </cell>
          <cell r="AZ252" t="b">
            <v>0</v>
          </cell>
        </row>
        <row r="252">
          <cell r="BB252" t="str">
            <v>ACTIF</v>
          </cell>
          <cell r="BC252" t="str">
            <v/>
          </cell>
          <cell r="BD252" t="str">
            <v>g.literski@glknatural.ca</v>
          </cell>
        </row>
        <row r="253">
          <cell r="A253" t="str">
            <v>5000001325</v>
          </cell>
          <cell r="B253" t="str">
            <v>DIVINE CREATION</v>
          </cell>
          <cell r="C253" t="str">
            <v>17203-57th Ave</v>
          </cell>
          <cell r="D253" t="str">
            <v>Edmonton</v>
          </cell>
          <cell r="E253" t="str">
            <v>AB</v>
          </cell>
          <cell r="F253" t="str">
            <v>EDMONTON</v>
          </cell>
          <cell r="G253" t="str">
            <v>NATUREL</v>
          </cell>
          <cell r="H253" t="str">
            <v>780-445-4117</v>
          </cell>
        </row>
        <row r="253">
          <cell r="J253" t="str">
            <v>E</v>
          </cell>
        </row>
        <row r="253">
          <cell r="L253" t="str">
            <v>ATT VIR</v>
          </cell>
          <cell r="M253">
            <v>0.05</v>
          </cell>
          <cell r="N253">
            <v>0</v>
          </cell>
          <cell r="O253" t="str">
            <v>BEAU</v>
          </cell>
          <cell r="P253">
            <v>0</v>
          </cell>
          <cell r="Q253">
            <v>0</v>
          </cell>
          <cell r="R253">
            <v>5</v>
          </cell>
        </row>
        <row r="253"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2015/09/02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</row>
        <row r="253">
          <cell r="AG253">
            <v>0</v>
          </cell>
          <cell r="AH253">
            <v>0</v>
          </cell>
          <cell r="AI253" t="str">
            <v/>
          </cell>
          <cell r="AJ253">
            <v>0</v>
          </cell>
          <cell r="AK253" t="str">
            <v>5000001325</v>
          </cell>
          <cell r="AL253" t="str">
            <v>5000001325       </v>
          </cell>
          <cell r="AM253" t="str">
            <v>5000001325 </v>
          </cell>
          <cell r="AN253" t="str">
            <v>5000001325</v>
          </cell>
          <cell r="AO253">
            <v>0</v>
          </cell>
          <cell r="AP253">
            <v>0</v>
          </cell>
          <cell r="AQ253" t="str">
            <v>T6M 1B8</v>
          </cell>
          <cell r="AR253">
            <v>0</v>
          </cell>
          <cell r="AS253">
            <v>0</v>
          </cell>
          <cell r="AT253" t="str">
            <v>EN</v>
          </cell>
        </row>
        <row r="253">
          <cell r="AV253">
            <v>1</v>
          </cell>
          <cell r="AW253" t="b">
            <v>0</v>
          </cell>
        </row>
        <row r="253">
          <cell r="AY253" t="str">
            <v>AB2</v>
          </cell>
          <cell r="AZ253" t="b">
            <v>0</v>
          </cell>
        </row>
        <row r="253">
          <cell r="BB253" t="str">
            <v>ACTIF</v>
          </cell>
          <cell r="BC253" t="str">
            <v/>
          </cell>
          <cell r="BD253">
            <v>0</v>
          </cell>
        </row>
        <row r="254">
          <cell r="A254" t="str">
            <v>1000001826</v>
          </cell>
          <cell r="B254" t="str">
            <v>DMB ADMINISTRATION</v>
          </cell>
          <cell r="C254" t="str">
            <v>149 rue d'Amsterdam</v>
          </cell>
          <cell r="D254" t="str">
            <v>St-Augustin</v>
          </cell>
          <cell r="E254" t="str">
            <v>QC</v>
          </cell>
          <cell r="F254" t="str">
            <v>QUÉBEC</v>
          </cell>
          <cell r="G254" t="str">
            <v>NATUREL</v>
          </cell>
          <cell r="H254" t="str">
            <v>418-878-3373</v>
          </cell>
        </row>
        <row r="254">
          <cell r="J254" t="str">
            <v>WH</v>
          </cell>
        </row>
        <row r="254">
          <cell r="L254">
            <v>30</v>
          </cell>
          <cell r="M254">
            <v>0.1</v>
          </cell>
          <cell r="N254" t="str">
            <v>RBRY</v>
          </cell>
          <cell r="O254" t="str">
            <v>DMB</v>
          </cell>
          <cell r="P254" t="str">
            <v>1008783373</v>
          </cell>
          <cell r="Q254">
            <v>0</v>
          </cell>
          <cell r="R254">
            <v>10</v>
          </cell>
        </row>
        <row r="254">
          <cell r="T254" t="str">
            <v>Sylvain LAROCHE</v>
          </cell>
          <cell r="U254" t="str">
            <v>slaperriere@dmb.qc.ca</v>
          </cell>
          <cell r="V254">
            <v>0</v>
          </cell>
          <cell r="W254" t="str">
            <v>2025/04/01</v>
          </cell>
          <cell r="X254">
            <v>0</v>
          </cell>
          <cell r="Y254">
            <v>98588.75</v>
          </cell>
          <cell r="Z254">
            <v>1333242.04</v>
          </cell>
          <cell r="AA254" t="str">
            <v>2006/04/21</v>
          </cell>
          <cell r="AB254">
            <v>0</v>
          </cell>
          <cell r="AC254" t="str">
            <v>Lydia SIDAROS</v>
          </cell>
          <cell r="AD254" t="str">
            <v>Joannie.Fillion@sobeys.com</v>
          </cell>
          <cell r="AE254" t="str">
            <v>Émilie GIROUX</v>
          </cell>
        </row>
        <row r="254">
          <cell r="AG254">
            <v>0</v>
          </cell>
          <cell r="AH254">
            <v>0</v>
          </cell>
          <cell r="AI254" t="str">
            <v/>
          </cell>
          <cell r="AJ254">
            <v>0</v>
          </cell>
          <cell r="AK254" t="str">
            <v>1008783373</v>
          </cell>
          <cell r="AL254" t="str">
            <v>1000001826       </v>
          </cell>
          <cell r="AM254" t="str">
            <v>1000001826 </v>
          </cell>
          <cell r="AN254" t="str">
            <v>1000001826</v>
          </cell>
          <cell r="AO254">
            <v>0</v>
          </cell>
          <cell r="AP254">
            <v>0</v>
          </cell>
          <cell r="AQ254" t="str">
            <v>G3A 2V5</v>
          </cell>
          <cell r="AR254" t="str">
            <v>418-878-3214</v>
          </cell>
          <cell r="AS254">
            <v>0</v>
          </cell>
          <cell r="AT254" t="str">
            <v>FR</v>
          </cell>
        </row>
        <row r="254">
          <cell r="AV254">
            <v>2</v>
          </cell>
          <cell r="AW254" t="b">
            <v>0</v>
          </cell>
        </row>
        <row r="254">
          <cell r="AY254" t="str">
            <v>Q03</v>
          </cell>
          <cell r="AZ254" t="b">
            <v>1</v>
          </cell>
        </row>
        <row r="254">
          <cell r="BB254" t="str">
            <v>ACTIF</v>
          </cell>
          <cell r="BC254" t="str">
            <v/>
          </cell>
          <cell r="BD254" t="str">
            <v>rachellebery@dmb.qc.ca</v>
          </cell>
        </row>
        <row r="255">
          <cell r="A255" t="str">
            <v>5000001327</v>
          </cell>
          <cell r="B255" t="str">
            <v>DONNA BRAGER</v>
          </cell>
          <cell r="C255" t="str">
            <v>717 Osbourne St.</v>
          </cell>
          <cell r="D255" t="str">
            <v>Winnipeg</v>
          </cell>
          <cell r="E255" t="str">
            <v>MB</v>
          </cell>
          <cell r="F255" t="str">
            <v>MANIT</v>
          </cell>
          <cell r="G255" t="str">
            <v>NATUREL</v>
          </cell>
          <cell r="H255" t="str">
            <v>204-284-4440</v>
          </cell>
        </row>
        <row r="255">
          <cell r="J255" t="str">
            <v>E</v>
          </cell>
        </row>
        <row r="255">
          <cell r="L255" t="str">
            <v>ATT VIR</v>
          </cell>
          <cell r="M255">
            <v>0.05</v>
          </cell>
          <cell r="N255">
            <v>0</v>
          </cell>
          <cell r="O255" t="str">
            <v>BEAU</v>
          </cell>
          <cell r="P255">
            <v>0</v>
          </cell>
          <cell r="Q255">
            <v>0</v>
          </cell>
          <cell r="R255">
            <v>5</v>
          </cell>
        </row>
        <row r="255">
          <cell r="T255">
            <v>0</v>
          </cell>
          <cell r="U255">
            <v>0</v>
          </cell>
          <cell r="V255">
            <v>0</v>
          </cell>
          <cell r="W255" t="str">
            <v>2015/01/01</v>
          </cell>
          <cell r="X255">
            <v>0</v>
          </cell>
          <cell r="Y255">
            <v>0</v>
          </cell>
          <cell r="Z255">
            <v>0</v>
          </cell>
          <cell r="AA255" t="str">
            <v>2015/01/01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</row>
        <row r="255">
          <cell r="AG255">
            <v>0</v>
          </cell>
          <cell r="AH255">
            <v>0</v>
          </cell>
          <cell r="AI255" t="str">
            <v/>
          </cell>
          <cell r="AJ255">
            <v>0</v>
          </cell>
          <cell r="AK255" t="str">
            <v>5000001327</v>
          </cell>
          <cell r="AL255" t="str">
            <v>5000001327       </v>
          </cell>
          <cell r="AM255" t="str">
            <v>5000001327 </v>
          </cell>
          <cell r="AN255" t="str">
            <v>5000001327</v>
          </cell>
          <cell r="AO255">
            <v>0</v>
          </cell>
          <cell r="AP255">
            <v>0</v>
          </cell>
          <cell r="AQ255" t="str">
            <v>R3L 2C1</v>
          </cell>
          <cell r="AR255">
            <v>0</v>
          </cell>
          <cell r="AS255">
            <v>0</v>
          </cell>
          <cell r="AT255" t="str">
            <v>EN</v>
          </cell>
        </row>
        <row r="255">
          <cell r="AV255">
            <v>1</v>
          </cell>
          <cell r="AW255" t="b">
            <v>0</v>
          </cell>
        </row>
        <row r="255">
          <cell r="AY255" t="str">
            <v>MB</v>
          </cell>
          <cell r="AZ255" t="b">
            <v>0</v>
          </cell>
        </row>
        <row r="255">
          <cell r="BB255" t="str">
            <v>ACTIF</v>
          </cell>
          <cell r="BC255" t="str">
            <v/>
          </cell>
          <cell r="BD255">
            <v>0</v>
          </cell>
        </row>
        <row r="256">
          <cell r="A256" t="str">
            <v>5000001329</v>
          </cell>
          <cell r="B256" t="str">
            <v>DOWN TO EARTH NELSON</v>
          </cell>
          <cell r="C256" t="str">
            <v>5003 51 ave W  #2410</v>
          </cell>
          <cell r="D256" t="str">
            <v>Fort Nelson</v>
          </cell>
          <cell r="E256" t="str">
            <v>BC</v>
          </cell>
          <cell r="F256" t="str">
            <v>BC INTER</v>
          </cell>
          <cell r="G256" t="str">
            <v>NATUREL</v>
          </cell>
          <cell r="H256" t="str">
            <v>250-774-7203</v>
          </cell>
        </row>
        <row r="256">
          <cell r="J256" t="str">
            <v>E</v>
          </cell>
        </row>
        <row r="256">
          <cell r="L256" t="str">
            <v>ATT VIR</v>
          </cell>
          <cell r="M256">
            <v>0.05</v>
          </cell>
          <cell r="N256">
            <v>0</v>
          </cell>
          <cell r="O256" t="str">
            <v>BEAU</v>
          </cell>
          <cell r="P256">
            <v>0</v>
          </cell>
          <cell r="Q256">
            <v>0</v>
          </cell>
          <cell r="R256">
            <v>5</v>
          </cell>
        </row>
        <row r="256">
          <cell r="T256">
            <v>0</v>
          </cell>
          <cell r="U256" t="str">
            <v>downtoearth@northwestel.net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2016/01/18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6">
          <cell r="AG256">
            <v>0</v>
          </cell>
          <cell r="AH256">
            <v>0</v>
          </cell>
          <cell r="AI256" t="str">
            <v/>
          </cell>
          <cell r="AJ256">
            <v>0</v>
          </cell>
          <cell r="AK256" t="str">
            <v>5000001329</v>
          </cell>
          <cell r="AL256" t="str">
            <v>5000001329       </v>
          </cell>
          <cell r="AM256" t="str">
            <v>5000001329 </v>
          </cell>
          <cell r="AN256" t="str">
            <v>5000001329</v>
          </cell>
          <cell r="AO256">
            <v>0</v>
          </cell>
          <cell r="AP256">
            <v>0</v>
          </cell>
          <cell r="AQ256" t="str">
            <v>V0C 1R0</v>
          </cell>
          <cell r="AR256">
            <v>0</v>
          </cell>
          <cell r="AS256">
            <v>0</v>
          </cell>
          <cell r="AT256" t="str">
            <v>EN</v>
          </cell>
        </row>
        <row r="256">
          <cell r="AV256">
            <v>1</v>
          </cell>
          <cell r="AW256" t="b">
            <v>0</v>
          </cell>
        </row>
        <row r="256">
          <cell r="AY256" t="str">
            <v>BC3</v>
          </cell>
          <cell r="AZ256" t="b">
            <v>0</v>
          </cell>
        </row>
        <row r="256">
          <cell r="BB256" t="str">
            <v>ACTIF</v>
          </cell>
          <cell r="BC256" t="str">
            <v/>
          </cell>
          <cell r="BD256">
            <v>0</v>
          </cell>
        </row>
        <row r="257">
          <cell r="A257" t="str">
            <v>5000001048</v>
          </cell>
          <cell r="B257" t="str">
            <v>DOWN TO EARTH RICHMOND</v>
          </cell>
          <cell r="C257" t="str">
            <v>10720 Yonge st</v>
          </cell>
          <cell r="D257" t="str">
            <v>Richmond Hill</v>
          </cell>
          <cell r="E257" t="str">
            <v>ON</v>
          </cell>
          <cell r="F257" t="str">
            <v>GTA</v>
          </cell>
          <cell r="G257" t="str">
            <v>NATUREL</v>
          </cell>
          <cell r="H257">
            <v>0</v>
          </cell>
        </row>
        <row r="257">
          <cell r="J257" t="str">
            <v>E</v>
          </cell>
        </row>
        <row r="257">
          <cell r="L257" t="str">
            <v>ATT VIR</v>
          </cell>
          <cell r="M257">
            <v>0.05</v>
          </cell>
          <cell r="N257">
            <v>0</v>
          </cell>
          <cell r="O257" t="str">
            <v>BEAU</v>
          </cell>
          <cell r="P257">
            <v>0</v>
          </cell>
          <cell r="Q257">
            <v>0</v>
          </cell>
          <cell r="R257">
            <v>5</v>
          </cell>
        </row>
        <row r="257"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7">
          <cell r="AG257">
            <v>0</v>
          </cell>
          <cell r="AH257">
            <v>0</v>
          </cell>
          <cell r="AI257" t="str">
            <v/>
          </cell>
          <cell r="AJ257">
            <v>0</v>
          </cell>
          <cell r="AK257" t="str">
            <v>5000001048</v>
          </cell>
          <cell r="AL257" t="str">
            <v>5000001048       </v>
          </cell>
          <cell r="AM257" t="str">
            <v>5000001048 </v>
          </cell>
          <cell r="AN257" t="str">
            <v>5000001048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 t="str">
            <v>EN</v>
          </cell>
        </row>
        <row r="257">
          <cell r="AV257">
            <v>1</v>
          </cell>
          <cell r="AW257" t="b">
            <v>0</v>
          </cell>
        </row>
        <row r="257">
          <cell r="AY257" t="str">
            <v>GTA</v>
          </cell>
          <cell r="AZ257" t="b">
            <v>0</v>
          </cell>
        </row>
        <row r="257">
          <cell r="BB257" t="str">
            <v>ACTIF</v>
          </cell>
          <cell r="BC257" t="str">
            <v/>
          </cell>
          <cell r="BD257">
            <v>0</v>
          </cell>
        </row>
        <row r="258">
          <cell r="A258" t="str">
            <v>5000001049</v>
          </cell>
          <cell r="B258" t="str">
            <v>DRESDEN SPECIALITY</v>
          </cell>
          <cell r="C258" t="str">
            <v>1515 Dresden rd W</v>
          </cell>
          <cell r="D258" t="str">
            <v>Halifax</v>
          </cell>
          <cell r="E258" t="str">
            <v>NS</v>
          </cell>
          <cell r="F258" t="str">
            <v>MARITIMES</v>
          </cell>
          <cell r="G258" t="str">
            <v>NATUREL</v>
          </cell>
          <cell r="H258">
            <v>0</v>
          </cell>
        </row>
        <row r="258">
          <cell r="J258" t="str">
            <v>E</v>
          </cell>
        </row>
        <row r="258">
          <cell r="L258" t="str">
            <v>ATT VIR</v>
          </cell>
          <cell r="M258">
            <v>0.05</v>
          </cell>
          <cell r="N258">
            <v>0</v>
          </cell>
          <cell r="O258" t="str">
            <v>BEAU</v>
          </cell>
          <cell r="P258">
            <v>0</v>
          </cell>
          <cell r="Q258">
            <v>0</v>
          </cell>
          <cell r="R258">
            <v>5</v>
          </cell>
        </row>
        <row r="258"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8">
          <cell r="AG258">
            <v>0</v>
          </cell>
          <cell r="AH258">
            <v>0</v>
          </cell>
          <cell r="AI258" t="str">
            <v/>
          </cell>
          <cell r="AJ258">
            <v>0</v>
          </cell>
          <cell r="AK258" t="str">
            <v>5000001049</v>
          </cell>
          <cell r="AL258" t="str">
            <v>5000001049       </v>
          </cell>
          <cell r="AM258" t="str">
            <v>5000001049 </v>
          </cell>
          <cell r="AN258" t="str">
            <v>5000001049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 t="str">
            <v>EN</v>
          </cell>
        </row>
        <row r="258">
          <cell r="AV258">
            <v>1</v>
          </cell>
          <cell r="AW258" t="b">
            <v>0</v>
          </cell>
        </row>
        <row r="258">
          <cell r="AY258" t="str">
            <v>MR</v>
          </cell>
          <cell r="AZ258" t="b">
            <v>0</v>
          </cell>
        </row>
        <row r="258">
          <cell r="BB258" t="str">
            <v>ACTIF</v>
          </cell>
          <cell r="BC258" t="str">
            <v/>
          </cell>
          <cell r="BD258">
            <v>0</v>
          </cell>
        </row>
        <row r="259">
          <cell r="A259" t="str">
            <v>5000001050</v>
          </cell>
          <cell r="B259" t="str">
            <v>DTC NATURAL STORE</v>
          </cell>
          <cell r="C259" t="str">
            <v>Lower Causeway Plaza</v>
          </cell>
          <cell r="D259" t="str">
            <v>Barrington Passage</v>
          </cell>
          <cell r="E259" t="str">
            <v>NS</v>
          </cell>
          <cell r="F259" t="str">
            <v>MARITIMES</v>
          </cell>
          <cell r="G259" t="str">
            <v>NATUREL</v>
          </cell>
          <cell r="H259">
            <v>0</v>
          </cell>
        </row>
        <row r="259">
          <cell r="J259" t="str">
            <v>E</v>
          </cell>
        </row>
        <row r="259">
          <cell r="L259" t="str">
            <v>ATT VIR</v>
          </cell>
          <cell r="M259">
            <v>0.05</v>
          </cell>
          <cell r="N259">
            <v>0</v>
          </cell>
          <cell r="O259" t="str">
            <v>BEAU</v>
          </cell>
          <cell r="P259">
            <v>0</v>
          </cell>
          <cell r="Q259">
            <v>0</v>
          </cell>
          <cell r="R259">
            <v>5</v>
          </cell>
        </row>
        <row r="259"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59">
          <cell r="AG259">
            <v>0</v>
          </cell>
          <cell r="AH259">
            <v>0</v>
          </cell>
          <cell r="AI259" t="str">
            <v/>
          </cell>
          <cell r="AJ259">
            <v>0</v>
          </cell>
          <cell r="AK259" t="str">
            <v>5000001050</v>
          </cell>
          <cell r="AL259" t="str">
            <v>5000001050       </v>
          </cell>
          <cell r="AM259" t="str">
            <v>5000001050 </v>
          </cell>
          <cell r="AN259" t="str">
            <v>5000001050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 t="str">
            <v>EN</v>
          </cell>
        </row>
        <row r="259">
          <cell r="AV259">
            <v>1</v>
          </cell>
          <cell r="AW259" t="b">
            <v>0</v>
          </cell>
        </row>
        <row r="259">
          <cell r="AY259" t="str">
            <v>MR</v>
          </cell>
          <cell r="AZ259" t="b">
            <v>0</v>
          </cell>
        </row>
        <row r="259">
          <cell r="BB259" t="str">
            <v>ACTIF</v>
          </cell>
          <cell r="BC259" t="str">
            <v/>
          </cell>
          <cell r="BD259">
            <v>0</v>
          </cell>
        </row>
        <row r="260">
          <cell r="A260" t="str">
            <v>5000001331</v>
          </cell>
          <cell r="B260" t="str">
            <v>DURHAM NATURAL FOODS</v>
          </cell>
          <cell r="C260" t="str">
            <v>1191 Montrose Ave</v>
          </cell>
          <cell r="D260" t="str">
            <v>Sudbury</v>
          </cell>
          <cell r="E260" t="str">
            <v>ON</v>
          </cell>
          <cell r="F260" t="str">
            <v>ONTARIO</v>
          </cell>
          <cell r="G260" t="str">
            <v>NATUREL</v>
          </cell>
          <cell r="H260" t="str">
            <v>705-566-3820</v>
          </cell>
        </row>
        <row r="260">
          <cell r="J260" t="str">
            <v>E</v>
          </cell>
        </row>
        <row r="260">
          <cell r="L260" t="str">
            <v>ATT VIR</v>
          </cell>
          <cell r="M260">
            <v>0.05</v>
          </cell>
          <cell r="N260">
            <v>0</v>
          </cell>
          <cell r="O260" t="str">
            <v>BEAU</v>
          </cell>
          <cell r="P260" t="str">
            <v>9005663820</v>
          </cell>
          <cell r="Q260">
            <v>0</v>
          </cell>
          <cell r="R260">
            <v>5</v>
          </cell>
        </row>
        <row r="260">
          <cell r="T260">
            <v>0</v>
          </cell>
          <cell r="U260" t="str">
            <v>durhamnatural@gmail.com</v>
          </cell>
          <cell r="V260">
            <v>0</v>
          </cell>
          <cell r="W260" t="str">
            <v>2015/01/01</v>
          </cell>
          <cell r="X260">
            <v>0</v>
          </cell>
          <cell r="Y260">
            <v>0</v>
          </cell>
          <cell r="Z260">
            <v>0</v>
          </cell>
          <cell r="AA260" t="str">
            <v>2015/01/01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0">
          <cell r="AG260">
            <v>0</v>
          </cell>
          <cell r="AH260">
            <v>0</v>
          </cell>
          <cell r="AI260" t="str">
            <v/>
          </cell>
          <cell r="AJ260">
            <v>0</v>
          </cell>
          <cell r="AK260" t="str">
            <v>9005663820</v>
          </cell>
          <cell r="AL260" t="str">
            <v>5000001331       </v>
          </cell>
          <cell r="AM260" t="str">
            <v>5000001331 </v>
          </cell>
          <cell r="AN260" t="str">
            <v>5000001331</v>
          </cell>
          <cell r="AO260">
            <v>0</v>
          </cell>
          <cell r="AP260">
            <v>0</v>
          </cell>
          <cell r="AQ260" t="str">
            <v>P3A 5J6</v>
          </cell>
          <cell r="AR260">
            <v>0</v>
          </cell>
          <cell r="AS260">
            <v>0</v>
          </cell>
          <cell r="AT260" t="str">
            <v>EN</v>
          </cell>
        </row>
        <row r="260">
          <cell r="AV260">
            <v>1</v>
          </cell>
          <cell r="AW260" t="b">
            <v>0</v>
          </cell>
        </row>
        <row r="260">
          <cell r="AY260" t="str">
            <v>ON1</v>
          </cell>
          <cell r="AZ260" t="b">
            <v>0</v>
          </cell>
        </row>
        <row r="260">
          <cell r="BB260" t="str">
            <v>ACTIF</v>
          </cell>
          <cell r="BC260" t="str">
            <v/>
          </cell>
          <cell r="BD260">
            <v>0</v>
          </cell>
        </row>
        <row r="261">
          <cell r="A261" t="str">
            <v>5000001332</v>
          </cell>
          <cell r="B261" t="str">
            <v>DYNAMIC HEALTH</v>
          </cell>
          <cell r="C261" t="str">
            <v>4736 Lakelse ave #12</v>
          </cell>
          <cell r="D261" t="str">
            <v>Terrace</v>
          </cell>
          <cell r="E261" t="str">
            <v>BC</v>
          </cell>
          <cell r="F261" t="str">
            <v>BC INTER</v>
          </cell>
          <cell r="G261" t="str">
            <v>NATUREL</v>
          </cell>
          <cell r="H261" t="str">
            <v>250-635-5980</v>
          </cell>
        </row>
        <row r="261">
          <cell r="J261" t="str">
            <v>E</v>
          </cell>
        </row>
        <row r="261">
          <cell r="L261" t="str">
            <v>ATT VIR</v>
          </cell>
          <cell r="M261">
            <v>0.05</v>
          </cell>
          <cell r="N261">
            <v>0</v>
          </cell>
          <cell r="O261" t="str">
            <v>BEAU</v>
          </cell>
          <cell r="P261">
            <v>0</v>
          </cell>
          <cell r="Q261">
            <v>0</v>
          </cell>
          <cell r="R261">
            <v>5</v>
          </cell>
        </row>
        <row r="261">
          <cell r="T261">
            <v>0</v>
          </cell>
          <cell r="U261" t="str">
            <v>dynam10@telus.net</v>
          </cell>
          <cell r="V261">
            <v>0</v>
          </cell>
          <cell r="W261" t="str">
            <v>2015/01/01</v>
          </cell>
          <cell r="X261">
            <v>0</v>
          </cell>
          <cell r="Y261">
            <v>0</v>
          </cell>
          <cell r="Z261">
            <v>0</v>
          </cell>
          <cell r="AA261" t="str">
            <v>2015/01/01</v>
          </cell>
          <cell r="AB261">
            <v>0</v>
          </cell>
          <cell r="AC261">
            <v>0</v>
          </cell>
          <cell r="AD261" t="str">
            <v>Dynam10@telus.net</v>
          </cell>
          <cell r="AE261">
            <v>0</v>
          </cell>
        </row>
        <row r="261">
          <cell r="AG261" t="str">
            <v>Sue SIMPSON</v>
          </cell>
          <cell r="AH261" t="str">
            <v>dynam10@telus.net</v>
          </cell>
          <cell r="AI261" t="str">
            <v/>
          </cell>
          <cell r="AJ261">
            <v>0</v>
          </cell>
          <cell r="AK261" t="str">
            <v>5000001332</v>
          </cell>
          <cell r="AL261" t="str">
            <v>5000001332       </v>
          </cell>
          <cell r="AM261" t="str">
            <v>5000001332 </v>
          </cell>
          <cell r="AN261" t="str">
            <v>5000001332</v>
          </cell>
          <cell r="AO261">
            <v>0</v>
          </cell>
          <cell r="AP261">
            <v>0</v>
          </cell>
          <cell r="AQ261" t="str">
            <v>V8G 2R6</v>
          </cell>
          <cell r="AR261">
            <v>0</v>
          </cell>
          <cell r="AS261">
            <v>0</v>
          </cell>
          <cell r="AT261" t="str">
            <v>EN</v>
          </cell>
        </row>
        <row r="261">
          <cell r="AV261">
            <v>1</v>
          </cell>
          <cell r="AW261" t="b">
            <v>0</v>
          </cell>
        </row>
        <row r="261">
          <cell r="AY261" t="str">
            <v>BC3</v>
          </cell>
          <cell r="AZ261" t="b">
            <v>0</v>
          </cell>
        </row>
        <row r="261">
          <cell r="BB261" t="str">
            <v>ACTIF</v>
          </cell>
          <cell r="BC261" t="str">
            <v/>
          </cell>
          <cell r="BD261">
            <v>0</v>
          </cell>
        </row>
        <row r="262">
          <cell r="A262" t="str">
            <v>5000001333</v>
          </cell>
          <cell r="B262" t="str">
            <v>EARTH FOOD STORE</v>
          </cell>
          <cell r="C262" t="str">
            <v>406 1/2 George St</v>
          </cell>
          <cell r="D262" t="str">
            <v>Peterborough</v>
          </cell>
          <cell r="E262" t="str">
            <v>ON</v>
          </cell>
          <cell r="F262" t="str">
            <v>GTA</v>
          </cell>
          <cell r="G262" t="str">
            <v>NATUREL</v>
          </cell>
          <cell r="H262" t="str">
            <v>705-740-2313</v>
          </cell>
        </row>
        <row r="262">
          <cell r="J262" t="str">
            <v>E</v>
          </cell>
        </row>
        <row r="262">
          <cell r="L262" t="str">
            <v>ATT VIR</v>
          </cell>
          <cell r="M262">
            <v>0.05</v>
          </cell>
          <cell r="N262">
            <v>0</v>
          </cell>
          <cell r="O262" t="str">
            <v>BEAU</v>
          </cell>
          <cell r="P262" t="str">
            <v>9007402313</v>
          </cell>
          <cell r="Q262">
            <v>0</v>
          </cell>
          <cell r="R262">
            <v>5</v>
          </cell>
        </row>
        <row r="262">
          <cell r="T262">
            <v>0</v>
          </cell>
          <cell r="U262" t="str">
            <v>info@earthfood.ca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>2016/01/01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2">
          <cell r="AG262">
            <v>0</v>
          </cell>
          <cell r="AH262">
            <v>0</v>
          </cell>
          <cell r="AI262" t="str">
            <v/>
          </cell>
          <cell r="AJ262">
            <v>0</v>
          </cell>
          <cell r="AK262" t="str">
            <v>9007402313</v>
          </cell>
          <cell r="AL262" t="str">
            <v>5000001333       </v>
          </cell>
          <cell r="AM262" t="str">
            <v>5000001333 </v>
          </cell>
          <cell r="AN262" t="str">
            <v>5000001333</v>
          </cell>
          <cell r="AO262">
            <v>0</v>
          </cell>
          <cell r="AP262">
            <v>0</v>
          </cell>
          <cell r="AQ262" t="str">
            <v>K9H 3R5</v>
          </cell>
          <cell r="AR262">
            <v>0</v>
          </cell>
          <cell r="AS262">
            <v>0</v>
          </cell>
          <cell r="AT262" t="str">
            <v>EN</v>
          </cell>
        </row>
        <row r="262">
          <cell r="AV262">
            <v>1</v>
          </cell>
          <cell r="AW262" t="b">
            <v>0</v>
          </cell>
        </row>
        <row r="262">
          <cell r="AY262" t="str">
            <v>GTA</v>
          </cell>
          <cell r="AZ262" t="b">
            <v>0</v>
          </cell>
        </row>
        <row r="262">
          <cell r="BB262" t="str">
            <v>ACTIF</v>
          </cell>
          <cell r="BC262" t="str">
            <v/>
          </cell>
          <cell r="BD262">
            <v>0</v>
          </cell>
        </row>
        <row r="263">
          <cell r="A263" t="str">
            <v>5000001052</v>
          </cell>
          <cell r="B263" t="str">
            <v>EARTHLY ESSENTIALS</v>
          </cell>
          <cell r="C263" t="str">
            <v>984 Notre-Dame</v>
          </cell>
          <cell r="D263" t="str">
            <v>Embrun</v>
          </cell>
          <cell r="E263" t="str">
            <v>ON</v>
          </cell>
          <cell r="F263" t="str">
            <v>OTTAWA</v>
          </cell>
          <cell r="G263" t="str">
            <v>NATUREL</v>
          </cell>
          <cell r="H263">
            <v>0</v>
          </cell>
        </row>
        <row r="263">
          <cell r="J263" t="str">
            <v>E</v>
          </cell>
        </row>
        <row r="263">
          <cell r="L263" t="str">
            <v>ATT VIR</v>
          </cell>
          <cell r="M263">
            <v>0.05</v>
          </cell>
          <cell r="N263">
            <v>0</v>
          </cell>
          <cell r="O263" t="str">
            <v>BEAU</v>
          </cell>
          <cell r="P263">
            <v>0</v>
          </cell>
          <cell r="Q263">
            <v>0</v>
          </cell>
          <cell r="R263">
            <v>5</v>
          </cell>
        </row>
        <row r="263"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3">
          <cell r="AG263">
            <v>0</v>
          </cell>
          <cell r="AH263">
            <v>0</v>
          </cell>
          <cell r="AI263" t="str">
            <v/>
          </cell>
          <cell r="AJ263">
            <v>0</v>
          </cell>
          <cell r="AK263" t="str">
            <v>5000001052</v>
          </cell>
          <cell r="AL263" t="str">
            <v>5000001052       </v>
          </cell>
          <cell r="AM263" t="str">
            <v>5000001052 </v>
          </cell>
          <cell r="AN263" t="str">
            <v>5000001052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 t="str">
            <v>EN</v>
          </cell>
        </row>
        <row r="263">
          <cell r="AV263">
            <v>1</v>
          </cell>
          <cell r="AW263" t="b">
            <v>0</v>
          </cell>
        </row>
        <row r="263">
          <cell r="AY263" t="str">
            <v>ON2</v>
          </cell>
          <cell r="AZ263" t="b">
            <v>0</v>
          </cell>
        </row>
        <row r="263">
          <cell r="BB263" t="str">
            <v>ACTIF</v>
          </cell>
          <cell r="BC263" t="str">
            <v/>
          </cell>
          <cell r="BD263">
            <v>0</v>
          </cell>
        </row>
        <row r="264">
          <cell r="A264" t="str">
            <v>5000001334</v>
          </cell>
          <cell r="B264" t="str">
            <v>EARTH'S GENERAL STORE</v>
          </cell>
          <cell r="C264" t="str">
            <v>9605- 82nd Ave</v>
          </cell>
          <cell r="D264" t="str">
            <v>Edmonton</v>
          </cell>
          <cell r="E264" t="str">
            <v>AB</v>
          </cell>
          <cell r="F264" t="str">
            <v>EDMONTON</v>
          </cell>
          <cell r="G264" t="str">
            <v>NATUREL</v>
          </cell>
          <cell r="H264" t="str">
            <v>780-439-8725</v>
          </cell>
        </row>
        <row r="264">
          <cell r="J264" t="str">
            <v>E</v>
          </cell>
        </row>
        <row r="264">
          <cell r="L264" t="str">
            <v>ATT VIR</v>
          </cell>
          <cell r="M264">
            <v>0.05</v>
          </cell>
          <cell r="N264">
            <v>0</v>
          </cell>
          <cell r="O264" t="str">
            <v>BEAU</v>
          </cell>
          <cell r="P264">
            <v>0</v>
          </cell>
          <cell r="Q264">
            <v>0</v>
          </cell>
          <cell r="R264">
            <v>5</v>
          </cell>
        </row>
        <row r="264">
          <cell r="T264">
            <v>0</v>
          </cell>
          <cell r="U264" t="str">
            <v>egs@shawbiz.ca</v>
          </cell>
          <cell r="V264">
            <v>0</v>
          </cell>
          <cell r="W264" t="str">
            <v>2015/04/30</v>
          </cell>
          <cell r="X264">
            <v>0</v>
          </cell>
          <cell r="Y264">
            <v>0</v>
          </cell>
          <cell r="Z264">
            <v>11418.94</v>
          </cell>
          <cell r="AA264" t="str">
            <v>2012/10/04</v>
          </cell>
          <cell r="AB264">
            <v>0</v>
          </cell>
          <cell r="AC264">
            <v>0</v>
          </cell>
          <cell r="AD264" t="str">
            <v>egs@shawbiz.ca</v>
          </cell>
          <cell r="AE264">
            <v>0</v>
          </cell>
        </row>
        <row r="264">
          <cell r="AG264">
            <v>0</v>
          </cell>
          <cell r="AH264">
            <v>0</v>
          </cell>
          <cell r="AI264" t="str">
            <v/>
          </cell>
          <cell r="AJ264">
            <v>0</v>
          </cell>
          <cell r="AK264" t="str">
            <v>5000001334</v>
          </cell>
          <cell r="AL264" t="str">
            <v>5000001334       </v>
          </cell>
          <cell r="AM264" t="str">
            <v>5000001334 </v>
          </cell>
          <cell r="AN264" t="str">
            <v>5000001334</v>
          </cell>
          <cell r="AO264">
            <v>0</v>
          </cell>
          <cell r="AP264">
            <v>0</v>
          </cell>
          <cell r="AQ264" t="str">
            <v>T6C 0Z9</v>
          </cell>
          <cell r="AR264">
            <v>0</v>
          </cell>
          <cell r="AS264">
            <v>0</v>
          </cell>
          <cell r="AT264" t="str">
            <v>EN</v>
          </cell>
        </row>
        <row r="264">
          <cell r="AV264">
            <v>1</v>
          </cell>
          <cell r="AW264" t="b">
            <v>0</v>
          </cell>
        </row>
        <row r="264">
          <cell r="AY264" t="str">
            <v>AB2</v>
          </cell>
          <cell r="AZ264" t="b">
            <v>0</v>
          </cell>
        </row>
        <row r="264">
          <cell r="BB264" t="str">
            <v>ACTIF</v>
          </cell>
          <cell r="BC264" t="str">
            <v/>
          </cell>
          <cell r="BD264">
            <v>0</v>
          </cell>
        </row>
        <row r="265">
          <cell r="A265" t="str">
            <v>5000002128</v>
          </cell>
          <cell r="B265" t="str">
            <v>EAT GOOD MKT</v>
          </cell>
          <cell r="C265" t="str">
            <v>4511 27th st</v>
          </cell>
          <cell r="D265" t="str">
            <v>Vernon</v>
          </cell>
          <cell r="E265" t="str">
            <v>BC</v>
          </cell>
          <cell r="F265" t="str">
            <v>BC INTER</v>
          </cell>
          <cell r="G265" t="str">
            <v>NATUREL</v>
          </cell>
          <cell r="H265">
            <v>0</v>
          </cell>
        </row>
        <row r="265">
          <cell r="J265" t="str">
            <v>E</v>
          </cell>
        </row>
        <row r="265">
          <cell r="L265" t="str">
            <v>ATT VIR</v>
          </cell>
          <cell r="M265">
            <v>0.05</v>
          </cell>
          <cell r="N265">
            <v>0</v>
          </cell>
          <cell r="O265" t="str">
            <v>BEAU</v>
          </cell>
          <cell r="P265">
            <v>0</v>
          </cell>
          <cell r="Q265">
            <v>0</v>
          </cell>
          <cell r="R265">
            <v>5</v>
          </cell>
        </row>
        <row r="265"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5">
          <cell r="AG265">
            <v>0</v>
          </cell>
          <cell r="AH265">
            <v>0</v>
          </cell>
          <cell r="AI265" t="str">
            <v/>
          </cell>
          <cell r="AJ265">
            <v>0</v>
          </cell>
          <cell r="AK265" t="str">
            <v>5000002128</v>
          </cell>
          <cell r="AL265" t="str">
            <v>5000002128       </v>
          </cell>
          <cell r="AM265" t="str">
            <v>5000002128 </v>
          </cell>
          <cell r="AN265" t="str">
            <v>5000002128</v>
          </cell>
          <cell r="AO265">
            <v>0</v>
          </cell>
          <cell r="AP265">
            <v>0</v>
          </cell>
          <cell r="AQ265" t="str">
            <v>V1T 4Y7</v>
          </cell>
          <cell r="AR265">
            <v>0</v>
          </cell>
          <cell r="AS265">
            <v>0</v>
          </cell>
          <cell r="AT265" t="str">
            <v>EN</v>
          </cell>
        </row>
        <row r="265">
          <cell r="AV265">
            <v>1</v>
          </cell>
          <cell r="AW265" t="b">
            <v>0</v>
          </cell>
        </row>
        <row r="265">
          <cell r="AY265" t="str">
            <v>BC3</v>
          </cell>
          <cell r="AZ265" t="b">
            <v>0</v>
          </cell>
        </row>
        <row r="265">
          <cell r="BB265" t="str">
            <v>ACTIF</v>
          </cell>
          <cell r="BC265" t="str">
            <v/>
          </cell>
          <cell r="BD265">
            <v>0</v>
          </cell>
        </row>
        <row r="266">
          <cell r="A266" t="str">
            <v>5000001335</v>
          </cell>
          <cell r="B266" t="str">
            <v>EATING WELL</v>
          </cell>
          <cell r="C266" t="str">
            <v>104 king St S</v>
          </cell>
          <cell r="D266" t="str">
            <v>Waterloo</v>
          </cell>
          <cell r="E266" t="str">
            <v>ON</v>
          </cell>
          <cell r="F266" t="str">
            <v>GTA</v>
          </cell>
          <cell r="G266" t="str">
            <v>NATUREL</v>
          </cell>
          <cell r="H266" t="str">
            <v>519-883-0734</v>
          </cell>
        </row>
        <row r="266">
          <cell r="J266" t="str">
            <v>E</v>
          </cell>
        </row>
        <row r="266">
          <cell r="L266" t="str">
            <v>ATT VIR</v>
          </cell>
          <cell r="M266">
            <v>0.05</v>
          </cell>
          <cell r="N266">
            <v>0</v>
          </cell>
          <cell r="O266" t="str">
            <v>BEAU</v>
          </cell>
          <cell r="P266">
            <v>0</v>
          </cell>
          <cell r="Q266">
            <v>0</v>
          </cell>
          <cell r="R266">
            <v>5</v>
          </cell>
        </row>
        <row r="266">
          <cell r="T266">
            <v>0</v>
          </cell>
          <cell r="U266" t="str">
            <v>ecgrogan@gmail.com</v>
          </cell>
          <cell r="V266">
            <v>0</v>
          </cell>
          <cell r="W266" t="str">
            <v>2015/01/01</v>
          </cell>
          <cell r="X266">
            <v>0</v>
          </cell>
          <cell r="Y266">
            <v>0</v>
          </cell>
          <cell r="Z266">
            <v>0</v>
          </cell>
          <cell r="AA266" t="str">
            <v>2015/01/01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6">
          <cell r="AG266">
            <v>0</v>
          </cell>
          <cell r="AH266">
            <v>0</v>
          </cell>
          <cell r="AI266" t="str">
            <v/>
          </cell>
          <cell r="AJ266">
            <v>0</v>
          </cell>
          <cell r="AK266" t="str">
            <v>5000001335</v>
          </cell>
          <cell r="AL266" t="str">
            <v>5000001335       </v>
          </cell>
          <cell r="AM266" t="str">
            <v>5000001335 </v>
          </cell>
          <cell r="AN266" t="str">
            <v>5000001335</v>
          </cell>
          <cell r="AO266">
            <v>0</v>
          </cell>
          <cell r="AP266">
            <v>0</v>
          </cell>
          <cell r="AQ266" t="str">
            <v>N2J 1P5</v>
          </cell>
          <cell r="AR266">
            <v>0</v>
          </cell>
          <cell r="AS266">
            <v>0</v>
          </cell>
          <cell r="AT266" t="str">
            <v>EN</v>
          </cell>
        </row>
        <row r="266">
          <cell r="AV266">
            <v>1</v>
          </cell>
          <cell r="AW266" t="b">
            <v>0</v>
          </cell>
        </row>
        <row r="266">
          <cell r="AY266" t="str">
            <v>GTA</v>
          </cell>
          <cell r="AZ266" t="b">
            <v>0</v>
          </cell>
        </row>
        <row r="266">
          <cell r="BB266" t="str">
            <v>ACTIF</v>
          </cell>
          <cell r="BC266" t="str">
            <v/>
          </cell>
          <cell r="BD266">
            <v>0</v>
          </cell>
        </row>
        <row r="267">
          <cell r="A267" t="str">
            <v>1000001241</v>
          </cell>
          <cell r="B267" t="str">
            <v>EAU PURE PLUS</v>
          </cell>
          <cell r="C267" t="str">
            <v>2250 rue Bélanger</v>
          </cell>
          <cell r="D267" t="str">
            <v>Montréal</v>
          </cell>
          <cell r="E267" t="str">
            <v>QC</v>
          </cell>
          <cell r="F267" t="str">
            <v>MONTRÉAL</v>
          </cell>
          <cell r="G267" t="str">
            <v>ZERO</v>
          </cell>
          <cell r="H267" t="str">
            <v>514-725-4939</v>
          </cell>
        </row>
        <row r="267">
          <cell r="J267" t="str">
            <v>E</v>
          </cell>
        </row>
        <row r="267">
          <cell r="L267">
            <v>30</v>
          </cell>
          <cell r="M267">
            <v>0.05</v>
          </cell>
          <cell r="N267">
            <v>0</v>
          </cell>
          <cell r="O267" t="str">
            <v>MAN</v>
          </cell>
          <cell r="P267">
            <v>0</v>
          </cell>
          <cell r="Q267" t="str">
            <v>0</v>
          </cell>
          <cell r="R267">
            <v>5</v>
          </cell>
        </row>
        <row r="267">
          <cell r="T267" t="str">
            <v>Line ROUSSEAU</v>
          </cell>
          <cell r="U267" t="str">
            <v>info@eaupureplus.com</v>
          </cell>
          <cell r="V267">
            <v>0</v>
          </cell>
          <cell r="W267" t="str">
            <v>2021/11/18</v>
          </cell>
          <cell r="X267">
            <v>0</v>
          </cell>
          <cell r="Y267">
            <v>0</v>
          </cell>
          <cell r="Z267">
            <v>6926.29</v>
          </cell>
          <cell r="AA267" t="str">
            <v>2015/08/28</v>
          </cell>
          <cell r="AB267">
            <v>0</v>
          </cell>
          <cell r="AC267" t="str">
            <v>Line ROUSSEAU</v>
          </cell>
          <cell r="AD267" t="str">
            <v>info@eaupureplus.com</v>
          </cell>
          <cell r="AE267" t="str">
            <v>Line ROUSSEAU</v>
          </cell>
        </row>
        <row r="267">
          <cell r="AG267">
            <v>0</v>
          </cell>
          <cell r="AH267">
            <v>0</v>
          </cell>
          <cell r="AI267" t="str">
            <v/>
          </cell>
          <cell r="AJ267">
            <v>0</v>
          </cell>
          <cell r="AK267" t="str">
            <v>1000001241</v>
          </cell>
          <cell r="AL267" t="str">
            <v>1000001241       </v>
          </cell>
          <cell r="AM267" t="str">
            <v>1000001241 </v>
          </cell>
          <cell r="AN267" t="str">
            <v>1000001241</v>
          </cell>
          <cell r="AO267">
            <v>0</v>
          </cell>
          <cell r="AP267">
            <v>0</v>
          </cell>
          <cell r="AQ267" t="str">
            <v>H2G 1C6</v>
          </cell>
          <cell r="AR267" t="str">
            <v>514-725-5142</v>
          </cell>
          <cell r="AS267">
            <v>0</v>
          </cell>
          <cell r="AT267" t="str">
            <v>FR</v>
          </cell>
        </row>
        <row r="267">
          <cell r="AV267">
            <v>1</v>
          </cell>
          <cell r="AW267" t="b">
            <v>0</v>
          </cell>
        </row>
        <row r="267">
          <cell r="AY267" t="str">
            <v>Q06</v>
          </cell>
          <cell r="AZ267" t="b">
            <v>1</v>
          </cell>
        </row>
        <row r="267">
          <cell r="BB267" t="str">
            <v>ACTIF</v>
          </cell>
          <cell r="BC267" t="str">
            <v/>
          </cell>
          <cell r="BD267" t="str">
            <v>info@eaupureplus.com</v>
          </cell>
        </row>
        <row r="268">
          <cell r="A268" t="str">
            <v>1000001242</v>
          </cell>
          <cell r="B268" t="str">
            <v>EAU VIVE</v>
          </cell>
          <cell r="C268" t="str">
            <v>248 rue St-Georges</v>
          </cell>
          <cell r="D268" t="str">
            <v>Mont-St-Hilaire</v>
          </cell>
          <cell r="E268" t="str">
            <v>QC</v>
          </cell>
          <cell r="F268" t="str">
            <v>RIVE SUD</v>
          </cell>
          <cell r="G268" t="str">
            <v>NATUREL</v>
          </cell>
          <cell r="H268" t="str">
            <v>450-464-5767</v>
          </cell>
        </row>
        <row r="268">
          <cell r="J268" t="str">
            <v>C</v>
          </cell>
        </row>
        <row r="268">
          <cell r="L268">
            <v>30</v>
          </cell>
          <cell r="M268">
            <v>0.1</v>
          </cell>
          <cell r="N268">
            <v>0</v>
          </cell>
          <cell r="O268" t="str">
            <v>LIN</v>
          </cell>
          <cell r="P268" t="str">
            <v>PROCHAINE COMMANDE</v>
          </cell>
          <cell r="Q268" t="str">
            <v>EDU-FR</v>
          </cell>
          <cell r="R268">
            <v>10</v>
          </cell>
        </row>
        <row r="268">
          <cell r="T268" t="str">
            <v>Nelly VIDALE</v>
          </cell>
          <cell r="U268" t="str">
            <v>info@eau-vive.ca</v>
          </cell>
          <cell r="V268">
            <v>0</v>
          </cell>
          <cell r="W268" t="str">
            <v>2025/07/23</v>
          </cell>
          <cell r="X268">
            <v>13326.65</v>
          </cell>
          <cell r="Y268">
            <v>93438.6</v>
          </cell>
          <cell r="Z268">
            <v>1026961.89</v>
          </cell>
          <cell r="AA268" t="str">
            <v>1996/04/10</v>
          </cell>
          <cell r="AB268">
            <v>0</v>
          </cell>
          <cell r="AC268" t="str">
            <v>Danielle DELAROSBIL</v>
          </cell>
          <cell r="AD268" t="str">
            <v>danielled@eau-vive.ca</v>
          </cell>
          <cell r="AE268" t="str">
            <v>Louise RAYMOND</v>
          </cell>
        </row>
        <row r="268">
          <cell r="AG268" t="str">
            <v>Marie-Eve VACHON</v>
          </cell>
          <cell r="AH268" t="str">
            <v>info@eau-vive.ca</v>
          </cell>
          <cell r="AI268" t="str">
            <v/>
          </cell>
          <cell r="AJ268">
            <v>0</v>
          </cell>
          <cell r="AK268" t="str">
            <v>PROCHAINE COMMANDE</v>
          </cell>
          <cell r="AL268" t="str">
            <v>1000001242       </v>
          </cell>
          <cell r="AM268" t="str">
            <v>1000001242 </v>
          </cell>
          <cell r="AN268" t="str">
            <v>1000001242</v>
          </cell>
          <cell r="AO268">
            <v>0</v>
          </cell>
          <cell r="AP268">
            <v>0</v>
          </cell>
          <cell r="AQ268" t="str">
            <v>J3H 2Y1</v>
          </cell>
          <cell r="AR268" t="str">
            <v>450-446-5293</v>
          </cell>
          <cell r="AS268">
            <v>0</v>
          </cell>
          <cell r="AT268" t="str">
            <v>FR</v>
          </cell>
        </row>
        <row r="268">
          <cell r="AV268">
            <v>4</v>
          </cell>
          <cell r="AW268" t="b">
            <v>0</v>
          </cell>
        </row>
        <row r="268">
          <cell r="AY268" t="str">
            <v>Q16</v>
          </cell>
          <cell r="AZ268" t="b">
            <v>1</v>
          </cell>
        </row>
        <row r="268">
          <cell r="BB268" t="str">
            <v>ACTIF</v>
          </cell>
          <cell r="BC268" t="str">
            <v/>
          </cell>
          <cell r="BD268">
            <v>0</v>
          </cell>
        </row>
        <row r="269">
          <cell r="A269" t="str">
            <v>1000002133</v>
          </cell>
          <cell r="B269" t="str">
            <v>ECOLE SOLEIL-DE-LAUBE</v>
          </cell>
          <cell r="C269" t="str">
            <v>283 Boul. Iberville</v>
          </cell>
          <cell r="D269" t="str">
            <v>Repentigny</v>
          </cell>
          <cell r="E269" t="str">
            <v>QC</v>
          </cell>
          <cell r="F269" t="str">
            <v>LANAUDIÈRE</v>
          </cell>
          <cell r="G269" t="str">
            <v>ZERO</v>
          </cell>
          <cell r="H269" t="str">
            <v>514-713-4481</v>
          </cell>
        </row>
        <row r="269">
          <cell r="J269" t="str">
            <v>E</v>
          </cell>
        </row>
        <row r="269">
          <cell r="L269" t="str">
            <v>ATT VIR</v>
          </cell>
          <cell r="M269">
            <v>0.05</v>
          </cell>
          <cell r="N269">
            <v>0</v>
          </cell>
          <cell r="O269" t="str">
            <v>CLEF</v>
          </cell>
          <cell r="P269">
            <v>0</v>
          </cell>
          <cell r="Q269">
            <v>0</v>
          </cell>
          <cell r="R269">
            <v>5</v>
          </cell>
        </row>
        <row r="269">
          <cell r="T269" t="str">
            <v>Olivier PROVENCHER</v>
          </cell>
          <cell r="U269" t="str">
            <v>oprovencher@ingeoexperts.com</v>
          </cell>
          <cell r="V269">
            <v>0</v>
          </cell>
          <cell r="W269" t="str">
            <v>2024/11/27</v>
          </cell>
          <cell r="X269">
            <v>0</v>
          </cell>
          <cell r="Y269">
            <v>631.36</v>
          </cell>
          <cell r="Z269">
            <v>1524.1</v>
          </cell>
          <cell r="AA269" t="str">
            <v>2023/03/27</v>
          </cell>
          <cell r="AB269">
            <v>0</v>
          </cell>
          <cell r="AC269" t="str">
            <v>Olivier PROVENCHER</v>
          </cell>
          <cell r="AD269" t="str">
            <v>oprovencher@ingeoexperts.com</v>
          </cell>
          <cell r="AE269" t="str">
            <v>Mélanie ARSENEAULT</v>
          </cell>
        </row>
        <row r="269">
          <cell r="AG269">
            <v>0</v>
          </cell>
          <cell r="AH269">
            <v>0</v>
          </cell>
          <cell r="AI269" t="str">
            <v/>
          </cell>
          <cell r="AJ269">
            <v>0</v>
          </cell>
          <cell r="AK269" t="str">
            <v>1000002133</v>
          </cell>
          <cell r="AL269" t="str">
            <v>1000002133       </v>
          </cell>
          <cell r="AM269" t="str">
            <v>1000002133 </v>
          </cell>
          <cell r="AN269" t="str">
            <v>1000002133</v>
          </cell>
          <cell r="AO269">
            <v>0</v>
          </cell>
          <cell r="AP269">
            <v>0</v>
          </cell>
          <cell r="AQ269" t="str">
            <v>J6A 2A4</v>
          </cell>
          <cell r="AR269">
            <v>0</v>
          </cell>
          <cell r="AS269">
            <v>0</v>
          </cell>
          <cell r="AT269" t="str">
            <v>FR</v>
          </cell>
        </row>
        <row r="269">
          <cell r="AV269">
            <v>1</v>
          </cell>
          <cell r="AW269" t="b">
            <v>0</v>
          </cell>
        </row>
        <row r="269">
          <cell r="AY269" t="str">
            <v>Q14</v>
          </cell>
          <cell r="AZ269" t="b">
            <v>1</v>
          </cell>
        </row>
        <row r="269">
          <cell r="BB269" t="str">
            <v>ACTIF</v>
          </cell>
          <cell r="BC269" t="str">
            <v/>
          </cell>
          <cell r="BD269" t="str">
            <v>tresorier.soleildelaube@gmail.com</v>
          </cell>
        </row>
        <row r="270">
          <cell r="A270" t="str">
            <v>1000002035</v>
          </cell>
          <cell r="B270" t="str">
            <v>ECOLOVRAC AMOS</v>
          </cell>
          <cell r="C270" t="str">
            <v>37 1ier Avenue Ouest</v>
          </cell>
          <cell r="D270" t="str">
            <v>AMOS</v>
          </cell>
          <cell r="E270" t="str">
            <v>QC</v>
          </cell>
          <cell r="F270" t="str">
            <v>ABITIBI</v>
          </cell>
          <cell r="G270" t="str">
            <v>NATUREL</v>
          </cell>
          <cell r="H270" t="str">
            <v>819-727-6055</v>
          </cell>
        </row>
        <row r="270">
          <cell r="J270" t="str">
            <v>E</v>
          </cell>
        </row>
        <row r="270">
          <cell r="L270">
            <v>30</v>
          </cell>
          <cell r="M270">
            <v>0.05</v>
          </cell>
          <cell r="N270">
            <v>0</v>
          </cell>
          <cell r="O270" t="str">
            <v>CLEF</v>
          </cell>
          <cell r="P270">
            <v>0</v>
          </cell>
          <cell r="Q270">
            <v>0</v>
          </cell>
          <cell r="R270">
            <v>5</v>
          </cell>
        </row>
        <row r="270">
          <cell r="T270" t="str">
            <v>Genevieve Oulellet</v>
          </cell>
          <cell r="U270" t="str">
            <v>ecolovrac@outlook.com</v>
          </cell>
          <cell r="V270">
            <v>0</v>
          </cell>
          <cell r="W270" t="str">
            <v>2024/02/15</v>
          </cell>
          <cell r="X270">
            <v>0</v>
          </cell>
          <cell r="Y270">
            <v>837.2</v>
          </cell>
          <cell r="Z270">
            <v>1965.91</v>
          </cell>
          <cell r="AA270" t="str">
            <v>2022/07/08</v>
          </cell>
          <cell r="AB270">
            <v>0</v>
          </cell>
          <cell r="AC270" t="str">
            <v>Genevieve Oulellet</v>
          </cell>
          <cell r="AD270">
            <v>0</v>
          </cell>
          <cell r="AE270" t="str">
            <v>Genvieve Ouellet</v>
          </cell>
        </row>
        <row r="270">
          <cell r="AG270" t="str">
            <v>Genevieve Oulellet</v>
          </cell>
          <cell r="AH270">
            <v>0</v>
          </cell>
          <cell r="AI270" t="str">
            <v/>
          </cell>
          <cell r="AJ270">
            <v>0</v>
          </cell>
          <cell r="AK270" t="str">
            <v>1000002035</v>
          </cell>
          <cell r="AL270" t="str">
            <v>1000002035       </v>
          </cell>
          <cell r="AM270" t="str">
            <v>1000002035 </v>
          </cell>
          <cell r="AN270" t="str">
            <v>1000002035</v>
          </cell>
          <cell r="AO270">
            <v>0</v>
          </cell>
          <cell r="AP270">
            <v>0</v>
          </cell>
          <cell r="AQ270" t="str">
            <v>J9T 1T7</v>
          </cell>
          <cell r="AR270">
            <v>0</v>
          </cell>
          <cell r="AS270">
            <v>0</v>
          </cell>
          <cell r="AT270" t="str">
            <v>FR</v>
          </cell>
        </row>
        <row r="270">
          <cell r="AV270">
            <v>1</v>
          </cell>
          <cell r="AW270" t="b">
            <v>0</v>
          </cell>
        </row>
        <row r="270">
          <cell r="AY270" t="str">
            <v>Q08</v>
          </cell>
          <cell r="AZ270" t="b">
            <v>1</v>
          </cell>
        </row>
        <row r="270">
          <cell r="BB270" t="str">
            <v>ACTIF</v>
          </cell>
          <cell r="BC270" t="str">
            <v/>
          </cell>
          <cell r="BD270" t="str">
            <v>ecolovrac@outlook.com</v>
          </cell>
        </row>
        <row r="271">
          <cell r="A271" t="str">
            <v>5000001336</v>
          </cell>
          <cell r="B271" t="str">
            <v>EDEN II</v>
          </cell>
          <cell r="C271" t="str">
            <v>1789 Killborn ave</v>
          </cell>
          <cell r="D271" t="str">
            <v>Ottawa</v>
          </cell>
          <cell r="E271" t="str">
            <v>ON</v>
          </cell>
          <cell r="F271" t="str">
            <v>OTTAWA</v>
          </cell>
          <cell r="G271" t="str">
            <v>NATUREL</v>
          </cell>
          <cell r="H271" t="str">
            <v>613-729-4340</v>
          </cell>
        </row>
        <row r="271">
          <cell r="J271" t="str">
            <v>E</v>
          </cell>
        </row>
        <row r="271">
          <cell r="L271" t="str">
            <v>ATT VIR</v>
          </cell>
          <cell r="M271">
            <v>0.05</v>
          </cell>
          <cell r="N271">
            <v>0</v>
          </cell>
          <cell r="O271" t="str">
            <v>BEAU</v>
          </cell>
          <cell r="P271" t="str">
            <v>1007294340</v>
          </cell>
          <cell r="Q271">
            <v>0</v>
          </cell>
          <cell r="R271">
            <v>5</v>
          </cell>
        </row>
        <row r="271">
          <cell r="T271" t="str">
            <v>Tina WILSON</v>
          </cell>
          <cell r="U271" t="str">
            <v>eden-2@rogers.com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>2016/07/06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1">
          <cell r="AG271">
            <v>0</v>
          </cell>
          <cell r="AH271">
            <v>0</v>
          </cell>
          <cell r="AI271" t="str">
            <v/>
          </cell>
          <cell r="AJ271">
            <v>0</v>
          </cell>
          <cell r="AK271" t="str">
            <v>1007294340</v>
          </cell>
          <cell r="AL271" t="str">
            <v>5000001336       </v>
          </cell>
          <cell r="AM271" t="str">
            <v>5000001336 </v>
          </cell>
          <cell r="AN271" t="str">
            <v>5000001336</v>
          </cell>
          <cell r="AO271">
            <v>0</v>
          </cell>
          <cell r="AP271">
            <v>0</v>
          </cell>
          <cell r="AQ271" t="str">
            <v>K1H 6N1</v>
          </cell>
          <cell r="AR271">
            <v>0</v>
          </cell>
          <cell r="AS271">
            <v>0</v>
          </cell>
          <cell r="AT271" t="str">
            <v>EN</v>
          </cell>
        </row>
        <row r="271">
          <cell r="AV271">
            <v>1</v>
          </cell>
          <cell r="AW271" t="b">
            <v>0</v>
          </cell>
        </row>
        <row r="271">
          <cell r="AY271" t="str">
            <v>ON2</v>
          </cell>
          <cell r="AZ271" t="b">
            <v>0</v>
          </cell>
        </row>
        <row r="271">
          <cell r="BB271" t="str">
            <v>ACTIF</v>
          </cell>
          <cell r="BC271" t="str">
            <v/>
          </cell>
          <cell r="BD271">
            <v>0</v>
          </cell>
        </row>
        <row r="272">
          <cell r="A272" t="str">
            <v>5000002129</v>
          </cell>
          <cell r="B272" t="str">
            <v>EDGE NUTRITION</v>
          </cell>
          <cell r="C272" t="str">
            <v>7405 Tecumseh rd E #100</v>
          </cell>
          <cell r="D272" t="str">
            <v>Windsor</v>
          </cell>
          <cell r="E272" t="str">
            <v>ON</v>
          </cell>
          <cell r="F272" t="str">
            <v>GTA</v>
          </cell>
          <cell r="G272" t="str">
            <v>NATUREL</v>
          </cell>
          <cell r="H272">
            <v>0</v>
          </cell>
        </row>
        <row r="272">
          <cell r="J272" t="str">
            <v>E</v>
          </cell>
        </row>
        <row r="272">
          <cell r="L272" t="str">
            <v>ATT VIR</v>
          </cell>
          <cell r="M272">
            <v>0.05</v>
          </cell>
          <cell r="N272">
            <v>0</v>
          </cell>
          <cell r="O272" t="str">
            <v>BEAU</v>
          </cell>
          <cell r="P272">
            <v>0</v>
          </cell>
          <cell r="Q272">
            <v>0</v>
          </cell>
          <cell r="R272">
            <v>5</v>
          </cell>
        </row>
        <row r="272"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2">
          <cell r="AG272">
            <v>0</v>
          </cell>
          <cell r="AH272">
            <v>0</v>
          </cell>
          <cell r="AI272" t="str">
            <v/>
          </cell>
          <cell r="AJ272">
            <v>0</v>
          </cell>
          <cell r="AK272" t="str">
            <v>5000002129</v>
          </cell>
          <cell r="AL272" t="str">
            <v>5000002129       </v>
          </cell>
          <cell r="AM272" t="str">
            <v>5000002129 </v>
          </cell>
          <cell r="AN272" t="str">
            <v>5000002129</v>
          </cell>
          <cell r="AO272">
            <v>0</v>
          </cell>
          <cell r="AP272">
            <v>0</v>
          </cell>
          <cell r="AQ272" t="str">
            <v>N8T 1G2</v>
          </cell>
          <cell r="AR272">
            <v>0</v>
          </cell>
          <cell r="AS272">
            <v>0</v>
          </cell>
          <cell r="AT272" t="str">
            <v>EN</v>
          </cell>
        </row>
        <row r="272">
          <cell r="AV272">
            <v>1</v>
          </cell>
          <cell r="AW272" t="b">
            <v>0</v>
          </cell>
        </row>
        <row r="272">
          <cell r="AY272" t="str">
            <v>GTA</v>
          </cell>
          <cell r="AZ272" t="b">
            <v>0</v>
          </cell>
        </row>
        <row r="272">
          <cell r="BB272" t="str">
            <v>ACTIF</v>
          </cell>
          <cell r="BC272" t="str">
            <v/>
          </cell>
          <cell r="BD272">
            <v>0</v>
          </cell>
        </row>
        <row r="273">
          <cell r="A273" t="str">
            <v>5000002130</v>
          </cell>
          <cell r="B273" t="str">
            <v>EDIBLE ISLAND WF</v>
          </cell>
          <cell r="C273" t="str">
            <v>477 6th st</v>
          </cell>
          <cell r="D273" t="str">
            <v>Courtenay</v>
          </cell>
          <cell r="E273" t="str">
            <v>BC</v>
          </cell>
          <cell r="F273" t="str">
            <v>BC ISLANDS</v>
          </cell>
          <cell r="G273" t="str">
            <v>NATUREL</v>
          </cell>
          <cell r="H273" t="str">
            <v>250-703-6505</v>
          </cell>
        </row>
        <row r="273">
          <cell r="J273" t="str">
            <v>E</v>
          </cell>
        </row>
        <row r="273">
          <cell r="L273" t="str">
            <v>ATT VIR</v>
          </cell>
          <cell r="M273">
            <v>0.05</v>
          </cell>
          <cell r="N273">
            <v>0</v>
          </cell>
          <cell r="O273" t="str">
            <v>BEAU</v>
          </cell>
          <cell r="P273">
            <v>0</v>
          </cell>
          <cell r="Q273">
            <v>0</v>
          </cell>
          <cell r="R273">
            <v>5</v>
          </cell>
        </row>
        <row r="273">
          <cell r="T273" t="str">
            <v>Steve Stewart</v>
          </cell>
          <cell r="U273" t="str">
            <v>steve@edibleisland.ca</v>
          </cell>
          <cell r="V273">
            <v>0</v>
          </cell>
          <cell r="W273" t="str">
            <v>2025/07/09</v>
          </cell>
          <cell r="X273">
            <v>2161.61</v>
          </cell>
          <cell r="Y273">
            <v>5859.75</v>
          </cell>
          <cell r="Z273">
            <v>5859.75</v>
          </cell>
          <cell r="AA273">
            <v>0</v>
          </cell>
          <cell r="AB273">
            <v>0</v>
          </cell>
          <cell r="AC273" t="str">
            <v>Alynne Neault</v>
          </cell>
          <cell r="AD273" t="str">
            <v>alynne@edibleisland.ca</v>
          </cell>
          <cell r="AE273" t="str">
            <v>Nilay Shaw</v>
          </cell>
        </row>
        <row r="273">
          <cell r="AG273">
            <v>0</v>
          </cell>
          <cell r="AH273">
            <v>0</v>
          </cell>
          <cell r="AI273" t="str">
            <v/>
          </cell>
          <cell r="AJ273">
            <v>0</v>
          </cell>
          <cell r="AK273" t="str">
            <v>5000002130</v>
          </cell>
          <cell r="AL273" t="str">
            <v>5000002130       </v>
          </cell>
          <cell r="AM273" t="str">
            <v>5000002130 </v>
          </cell>
          <cell r="AN273" t="str">
            <v>5000002130</v>
          </cell>
          <cell r="AO273">
            <v>0</v>
          </cell>
          <cell r="AP273">
            <v>0</v>
          </cell>
          <cell r="AQ273" t="str">
            <v>V9N 6V4</v>
          </cell>
          <cell r="AR273">
            <v>0</v>
          </cell>
          <cell r="AS273">
            <v>0</v>
          </cell>
          <cell r="AT273" t="str">
            <v>EN</v>
          </cell>
        </row>
        <row r="273">
          <cell r="AV273">
            <v>1</v>
          </cell>
          <cell r="AW273" t="b">
            <v>0</v>
          </cell>
        </row>
        <row r="273">
          <cell r="AY273" t="str">
            <v>BC2</v>
          </cell>
          <cell r="AZ273" t="b">
            <v>0</v>
          </cell>
        </row>
        <row r="273">
          <cell r="BB273" t="str">
            <v>ACTIF</v>
          </cell>
          <cell r="BC273" t="str">
            <v/>
          </cell>
          <cell r="BD273" t="str">
            <v>accounts@edibleisland.ca</v>
          </cell>
        </row>
        <row r="274">
          <cell r="A274" t="str">
            <v>5000002131</v>
          </cell>
          <cell r="B274" t="str">
            <v>EH NATURAL</v>
          </cell>
          <cell r="C274" t="str">
            <v>249 Garafraxa st E</v>
          </cell>
          <cell r="D274" t="str">
            <v>Fergus</v>
          </cell>
          <cell r="E274" t="str">
            <v>ON</v>
          </cell>
          <cell r="F274" t="str">
            <v>GTA</v>
          </cell>
          <cell r="G274">
            <v>0</v>
          </cell>
          <cell r="H274">
            <v>0</v>
          </cell>
        </row>
        <row r="274">
          <cell r="J274" t="str">
            <v>E</v>
          </cell>
        </row>
        <row r="274">
          <cell r="L274" t="str">
            <v>ATT VIR</v>
          </cell>
          <cell r="M274">
            <v>0.05</v>
          </cell>
          <cell r="N274">
            <v>0</v>
          </cell>
          <cell r="O274" t="str">
            <v>BEAU</v>
          </cell>
          <cell r="P274">
            <v>0</v>
          </cell>
          <cell r="Q274">
            <v>0</v>
          </cell>
          <cell r="R274">
            <v>5</v>
          </cell>
        </row>
        <row r="274"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4">
          <cell r="AG274">
            <v>0</v>
          </cell>
          <cell r="AH274">
            <v>0</v>
          </cell>
          <cell r="AI274" t="str">
            <v/>
          </cell>
          <cell r="AJ274">
            <v>0</v>
          </cell>
          <cell r="AK274" t="str">
            <v>5000002131</v>
          </cell>
          <cell r="AL274" t="str">
            <v>5000002131       </v>
          </cell>
          <cell r="AM274" t="str">
            <v>5000002131 </v>
          </cell>
          <cell r="AN274" t="str">
            <v>5000002131</v>
          </cell>
          <cell r="AO274">
            <v>0</v>
          </cell>
          <cell r="AP274">
            <v>0</v>
          </cell>
          <cell r="AQ274" t="str">
            <v>N1M 1E2</v>
          </cell>
          <cell r="AR274">
            <v>0</v>
          </cell>
          <cell r="AS274">
            <v>0</v>
          </cell>
          <cell r="AT274" t="str">
            <v>EN</v>
          </cell>
        </row>
        <row r="274">
          <cell r="AV274">
            <v>1</v>
          </cell>
          <cell r="AW274" t="b">
            <v>0</v>
          </cell>
        </row>
        <row r="274">
          <cell r="AY274" t="str">
            <v>GTA</v>
          </cell>
          <cell r="AZ274" t="b">
            <v>0</v>
          </cell>
        </row>
        <row r="274">
          <cell r="BB274" t="str">
            <v>ACTIF</v>
          </cell>
          <cell r="BC274" t="str">
            <v/>
          </cell>
          <cell r="BD274">
            <v>0</v>
          </cell>
        </row>
        <row r="275">
          <cell r="A275" t="str">
            <v>5000001338</v>
          </cell>
          <cell r="B275" t="str">
            <v>ELITE NUTRITION</v>
          </cell>
          <cell r="C275" t="str">
            <v>407 9th ave N #660</v>
          </cell>
          <cell r="D275" t="str">
            <v>Golden</v>
          </cell>
          <cell r="E275" t="str">
            <v>BC</v>
          </cell>
          <cell r="F275" t="str">
            <v>BC INTER</v>
          </cell>
          <cell r="G275" t="str">
            <v>NATUREL</v>
          </cell>
          <cell r="H275" t="str">
            <v>250-344-5354</v>
          </cell>
        </row>
        <row r="275">
          <cell r="J275" t="str">
            <v>E</v>
          </cell>
        </row>
        <row r="275">
          <cell r="L275" t="str">
            <v>ATT VIR</v>
          </cell>
          <cell r="M275">
            <v>0.05</v>
          </cell>
          <cell r="N275">
            <v>0</v>
          </cell>
          <cell r="O275" t="str">
            <v>BEAU</v>
          </cell>
          <cell r="P275">
            <v>0</v>
          </cell>
          <cell r="Q275">
            <v>0</v>
          </cell>
          <cell r="R275">
            <v>5</v>
          </cell>
        </row>
        <row r="275">
          <cell r="T275">
            <v>0</v>
          </cell>
          <cell r="U275" t="str">
            <v>elitenutritiongolden@gmail.com</v>
          </cell>
          <cell r="V275">
            <v>0</v>
          </cell>
          <cell r="W275" t="str">
            <v>2015/01/01</v>
          </cell>
          <cell r="X275">
            <v>0</v>
          </cell>
          <cell r="Y275">
            <v>0</v>
          </cell>
          <cell r="Z275">
            <v>0</v>
          </cell>
          <cell r="AA275" t="str">
            <v>2015/01/01</v>
          </cell>
          <cell r="AB275">
            <v>0</v>
          </cell>
          <cell r="AC275">
            <v>0</v>
          </cell>
          <cell r="AD275" t="str">
            <v>elitenutritiongolden@gmail.com</v>
          </cell>
          <cell r="AE275">
            <v>0</v>
          </cell>
        </row>
        <row r="275">
          <cell r="AG275" t="str">
            <v>Linda PECORA</v>
          </cell>
          <cell r="AH275" t="str">
            <v>elitenutritiongolden@gmail.com</v>
          </cell>
          <cell r="AI275" t="str">
            <v/>
          </cell>
          <cell r="AJ275">
            <v>0</v>
          </cell>
          <cell r="AK275" t="str">
            <v>5000001338</v>
          </cell>
          <cell r="AL275" t="str">
            <v>5000001338       </v>
          </cell>
          <cell r="AM275" t="str">
            <v>5000001338 </v>
          </cell>
          <cell r="AN275" t="str">
            <v>5000001338</v>
          </cell>
          <cell r="AO275">
            <v>0</v>
          </cell>
          <cell r="AP275">
            <v>0</v>
          </cell>
          <cell r="AQ275" t="str">
            <v>V0A 1H0</v>
          </cell>
          <cell r="AR275">
            <v>0</v>
          </cell>
          <cell r="AS275">
            <v>0</v>
          </cell>
          <cell r="AT275" t="str">
            <v>EN</v>
          </cell>
        </row>
        <row r="275">
          <cell r="AV275">
            <v>1</v>
          </cell>
          <cell r="AW275" t="b">
            <v>0</v>
          </cell>
        </row>
        <row r="275">
          <cell r="AY275" t="str">
            <v>BC3</v>
          </cell>
          <cell r="AZ275" t="b">
            <v>0</v>
          </cell>
        </row>
        <row r="275">
          <cell r="BB275" t="str">
            <v>ACTIF</v>
          </cell>
          <cell r="BC275" t="str">
            <v/>
          </cell>
          <cell r="BD275">
            <v>0</v>
          </cell>
        </row>
        <row r="276">
          <cell r="A276" t="str">
            <v>5000001339</v>
          </cell>
          <cell r="B276" t="str">
            <v>ELMTREE</v>
          </cell>
          <cell r="C276" t="str">
            <v>5002 50 st Box 562</v>
          </cell>
          <cell r="D276" t="str">
            <v>Stettler</v>
          </cell>
          <cell r="E276" t="str">
            <v>AB</v>
          </cell>
          <cell r="F276" t="str">
            <v>EDMONTON</v>
          </cell>
          <cell r="G276" t="str">
            <v>NATUREL</v>
          </cell>
          <cell r="H276" t="str">
            <v>403-742-0288</v>
          </cell>
        </row>
        <row r="276">
          <cell r="J276" t="str">
            <v>E</v>
          </cell>
        </row>
        <row r="276">
          <cell r="L276" t="str">
            <v>ATT VIR</v>
          </cell>
          <cell r="M276">
            <v>0.05</v>
          </cell>
          <cell r="N276">
            <v>0</v>
          </cell>
          <cell r="O276" t="str">
            <v>BEAU</v>
          </cell>
          <cell r="P276">
            <v>0</v>
          </cell>
          <cell r="Q276">
            <v>0</v>
          </cell>
          <cell r="R276">
            <v>5</v>
          </cell>
        </row>
        <row r="276">
          <cell r="T276">
            <v>0</v>
          </cell>
          <cell r="U276">
            <v>0</v>
          </cell>
          <cell r="V276">
            <v>0</v>
          </cell>
          <cell r="W276" t="str">
            <v>2015/01/01</v>
          </cell>
          <cell r="X276">
            <v>0</v>
          </cell>
          <cell r="Y276">
            <v>0</v>
          </cell>
          <cell r="Z276">
            <v>0</v>
          </cell>
          <cell r="AA276" t="str">
            <v>2015/01/01</v>
          </cell>
          <cell r="AB276">
            <v>0</v>
          </cell>
          <cell r="AC276" t="str">
            <v>Denise CHAPMAN</v>
          </cell>
          <cell r="AD276">
            <v>0</v>
          </cell>
          <cell r="AE276">
            <v>0</v>
          </cell>
        </row>
        <row r="276">
          <cell r="AG276">
            <v>0</v>
          </cell>
          <cell r="AH276">
            <v>0</v>
          </cell>
          <cell r="AI276" t="str">
            <v/>
          </cell>
          <cell r="AJ276">
            <v>0</v>
          </cell>
          <cell r="AK276" t="str">
            <v>5000001339</v>
          </cell>
          <cell r="AL276" t="str">
            <v>5000001339       </v>
          </cell>
          <cell r="AM276" t="str">
            <v>5000001339 </v>
          </cell>
          <cell r="AN276" t="str">
            <v>5000001339</v>
          </cell>
          <cell r="AO276">
            <v>0</v>
          </cell>
          <cell r="AP276">
            <v>0</v>
          </cell>
          <cell r="AQ276" t="str">
            <v>T0C 2L0</v>
          </cell>
          <cell r="AR276">
            <v>0</v>
          </cell>
          <cell r="AS276">
            <v>0</v>
          </cell>
          <cell r="AT276" t="str">
            <v>EN</v>
          </cell>
        </row>
        <row r="276">
          <cell r="AV276">
            <v>1</v>
          </cell>
          <cell r="AW276" t="b">
            <v>0</v>
          </cell>
        </row>
        <row r="276">
          <cell r="AY276" t="str">
            <v>AB2</v>
          </cell>
          <cell r="AZ276" t="b">
            <v>0</v>
          </cell>
        </row>
        <row r="276">
          <cell r="BB276" t="str">
            <v>ACTIF</v>
          </cell>
          <cell r="BC276" t="str">
            <v/>
          </cell>
          <cell r="BD276">
            <v>0</v>
          </cell>
        </row>
        <row r="277">
          <cell r="A277" t="str">
            <v>5000002255</v>
          </cell>
          <cell r="B277" t="str">
            <v>EMERY HERBALS</v>
          </cell>
          <cell r="C277" t="str">
            <v>Box 158</v>
          </cell>
          <cell r="D277" t="str">
            <v>Winlaw</v>
          </cell>
          <cell r="E277" t="str">
            <v>BC</v>
          </cell>
          <cell r="F277" t="str">
            <v>VANCOUVER</v>
          </cell>
          <cell r="G277" t="str">
            <v>NATUREL</v>
          </cell>
          <cell r="H277" t="str">
            <v>250-226-7744</v>
          </cell>
        </row>
        <row r="277">
          <cell r="J277" t="str">
            <v>E</v>
          </cell>
        </row>
        <row r="277">
          <cell r="L277" t="str">
            <v>ATT VIR</v>
          </cell>
          <cell r="M277">
            <v>0.05</v>
          </cell>
          <cell r="N277">
            <v>0</v>
          </cell>
          <cell r="O277" t="str">
            <v>BEAU</v>
          </cell>
          <cell r="P277">
            <v>0</v>
          </cell>
          <cell r="Q277">
            <v>0</v>
          </cell>
          <cell r="R277">
            <v>5</v>
          </cell>
        </row>
        <row r="277">
          <cell r="T277" t="str">
            <v>Colleen Emery</v>
          </cell>
          <cell r="U277" t="str">
            <v>orders@emeryherbals.com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>2023/03/27</v>
          </cell>
          <cell r="AB277">
            <v>0</v>
          </cell>
          <cell r="AC277" t="str">
            <v>Colleen Emery</v>
          </cell>
          <cell r="AD277">
            <v>0</v>
          </cell>
          <cell r="AE277" t="str">
            <v>Colleen Emery</v>
          </cell>
        </row>
        <row r="277">
          <cell r="AG277" t="str">
            <v>Colleen Emery</v>
          </cell>
          <cell r="AH277" t="str">
            <v>orders@emeryherbals.com</v>
          </cell>
          <cell r="AI277" t="str">
            <v/>
          </cell>
          <cell r="AJ277">
            <v>0</v>
          </cell>
          <cell r="AK277" t="str">
            <v>5000002255</v>
          </cell>
          <cell r="AL277" t="str">
            <v>5000002255       </v>
          </cell>
          <cell r="AM277" t="str">
            <v>5000002255 </v>
          </cell>
          <cell r="AN277" t="str">
            <v>5000002255</v>
          </cell>
          <cell r="AO277">
            <v>0</v>
          </cell>
          <cell r="AP277">
            <v>0</v>
          </cell>
          <cell r="AQ277" t="str">
            <v>V0G 2J0</v>
          </cell>
          <cell r="AR277">
            <v>0</v>
          </cell>
          <cell r="AS277">
            <v>0</v>
          </cell>
          <cell r="AT277" t="str">
            <v>EN</v>
          </cell>
        </row>
        <row r="277">
          <cell r="AV277">
            <v>1</v>
          </cell>
          <cell r="AW277" t="b">
            <v>0</v>
          </cell>
        </row>
        <row r="277">
          <cell r="AY277" t="str">
            <v>BC1</v>
          </cell>
          <cell r="AZ277" t="b">
            <v>0</v>
          </cell>
        </row>
        <row r="277">
          <cell r="BB277" t="str">
            <v>ACTIF</v>
          </cell>
          <cell r="BC277" t="str">
            <v/>
          </cell>
          <cell r="BD277" t="str">
            <v>orders@emeryherbals.com</v>
          </cell>
        </row>
        <row r="278">
          <cell r="A278" t="str">
            <v>1000002037</v>
          </cell>
          <cell r="B278" t="str">
            <v>EMY HOULE MARCOUX</v>
          </cell>
          <cell r="C278" t="str">
            <v>675 Rang de la Montagne</v>
          </cell>
          <cell r="D278" t="str">
            <v>St-Paul d'Abbotsford</v>
          </cell>
          <cell r="E278" t="str">
            <v>QC</v>
          </cell>
          <cell r="F278">
            <v>0</v>
          </cell>
          <cell r="G278" t="str">
            <v>PROFESSIONNEL</v>
          </cell>
          <cell r="H278" t="str">
            <v>450-531-3524</v>
          </cell>
        </row>
        <row r="278">
          <cell r="J278" t="str">
            <v>CL</v>
          </cell>
        </row>
        <row r="278">
          <cell r="L278" t="str">
            <v>ATT VIR</v>
          </cell>
          <cell r="M278">
            <v>0.05</v>
          </cell>
          <cell r="N278">
            <v>0</v>
          </cell>
          <cell r="O278" t="str">
            <v>WEB</v>
          </cell>
          <cell r="P278" t="str">
            <v>VIRTUEL</v>
          </cell>
          <cell r="Q278" t="str">
            <v>EDU-VIRTUEL</v>
          </cell>
          <cell r="R278">
            <v>5</v>
          </cell>
        </row>
        <row r="278">
          <cell r="T278" t="str">
            <v>Emy Houle Marcoux</v>
          </cell>
          <cell r="U278" t="str">
            <v>emy.houle.marcoux@hotmail.com</v>
          </cell>
          <cell r="V278">
            <v>0</v>
          </cell>
          <cell r="W278" t="str">
            <v>2024/11/18</v>
          </cell>
          <cell r="X278">
            <v>0</v>
          </cell>
          <cell r="Y278">
            <v>1856.09</v>
          </cell>
          <cell r="Z278">
            <v>4090.15</v>
          </cell>
          <cell r="AA278" t="str">
            <v>2022/07/28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8">
          <cell r="AG278" t="str">
            <v>Emy Houle Marcoux</v>
          </cell>
          <cell r="AH278" t="str">
            <v>emy.houle.marcoux@hotmail.com</v>
          </cell>
          <cell r="AI278" t="str">
            <v/>
          </cell>
          <cell r="AJ278">
            <v>0</v>
          </cell>
          <cell r="AK278" t="str">
            <v>VIRTUEL</v>
          </cell>
          <cell r="AL278" t="str">
            <v>1000002037       </v>
          </cell>
          <cell r="AM278" t="str">
            <v>1000002037 </v>
          </cell>
          <cell r="AN278" t="str">
            <v>1000002037</v>
          </cell>
          <cell r="AO278">
            <v>0</v>
          </cell>
          <cell r="AP278">
            <v>0</v>
          </cell>
          <cell r="AQ278" t="str">
            <v>J0E 1A0</v>
          </cell>
          <cell r="AR278">
            <v>0</v>
          </cell>
          <cell r="AS278">
            <v>0</v>
          </cell>
          <cell r="AT278" t="str">
            <v>FR</v>
          </cell>
        </row>
        <row r="278">
          <cell r="AV278">
            <v>1</v>
          </cell>
          <cell r="AW278" t="b">
            <v>0</v>
          </cell>
        </row>
        <row r="278">
          <cell r="AY278">
            <v>0</v>
          </cell>
          <cell r="AZ278" t="b">
            <v>1</v>
          </cell>
        </row>
        <row r="278">
          <cell r="BB278" t="str">
            <v>ACTIF</v>
          </cell>
          <cell r="BC278" t="str">
            <v/>
          </cell>
          <cell r="BD278" t="str">
            <v>emy.houle.marcoux@hotmail.com</v>
          </cell>
        </row>
        <row r="279">
          <cell r="A279" t="str">
            <v>5000001340</v>
          </cell>
          <cell r="B279" t="str">
            <v>ENCHIE ORGANIC</v>
          </cell>
          <cell r="C279" t="str">
            <v>2001 Provincial rd</v>
          </cell>
          <cell r="D279" t="str">
            <v>Windsor</v>
          </cell>
          <cell r="E279" t="str">
            <v>ON</v>
          </cell>
          <cell r="F279" t="str">
            <v>GTA</v>
          </cell>
          <cell r="G279" t="str">
            <v>NATUREL</v>
          </cell>
          <cell r="H279" t="str">
            <v>519-250-3566</v>
          </cell>
        </row>
        <row r="279">
          <cell r="J279" t="str">
            <v>E</v>
          </cell>
        </row>
        <row r="279">
          <cell r="L279" t="str">
            <v>ATT VIR</v>
          </cell>
          <cell r="M279">
            <v>0.05</v>
          </cell>
          <cell r="N279">
            <v>0</v>
          </cell>
          <cell r="O279" t="str">
            <v>BEAU</v>
          </cell>
          <cell r="P279">
            <v>0</v>
          </cell>
          <cell r="Q279">
            <v>0</v>
          </cell>
          <cell r="R279">
            <v>5</v>
          </cell>
        </row>
        <row r="279">
          <cell r="T279">
            <v>0</v>
          </cell>
          <cell r="U279" t="str">
            <v>enchiemart@enchie.com</v>
          </cell>
          <cell r="V279">
            <v>0</v>
          </cell>
          <cell r="W279" t="str">
            <v>2015/01/01</v>
          </cell>
          <cell r="X279">
            <v>0</v>
          </cell>
          <cell r="Y279">
            <v>0</v>
          </cell>
          <cell r="Z279">
            <v>0</v>
          </cell>
          <cell r="AA279" t="str">
            <v>2015/01/01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79">
          <cell r="AG279">
            <v>0</v>
          </cell>
          <cell r="AH279">
            <v>0</v>
          </cell>
          <cell r="AI279" t="str">
            <v/>
          </cell>
          <cell r="AJ279">
            <v>0</v>
          </cell>
          <cell r="AK279" t="str">
            <v>5000001340</v>
          </cell>
          <cell r="AL279" t="str">
            <v>5000001340       </v>
          </cell>
          <cell r="AM279" t="str">
            <v>5000001340 </v>
          </cell>
          <cell r="AN279" t="str">
            <v>5000001340</v>
          </cell>
          <cell r="AO279">
            <v>0</v>
          </cell>
          <cell r="AP279">
            <v>0</v>
          </cell>
          <cell r="AQ279" t="str">
            <v>N9A 6J3</v>
          </cell>
          <cell r="AR279">
            <v>0</v>
          </cell>
          <cell r="AS279">
            <v>0</v>
          </cell>
          <cell r="AT279" t="str">
            <v>EN</v>
          </cell>
        </row>
        <row r="279">
          <cell r="AV279">
            <v>1</v>
          </cell>
          <cell r="AW279" t="b">
            <v>0</v>
          </cell>
        </row>
        <row r="279">
          <cell r="AY279" t="str">
            <v>GTA</v>
          </cell>
          <cell r="AZ279" t="b">
            <v>0</v>
          </cell>
        </row>
        <row r="279">
          <cell r="BB279" t="str">
            <v>ACTIF</v>
          </cell>
          <cell r="BC279" t="str">
            <v/>
          </cell>
          <cell r="BD279">
            <v>0</v>
          </cell>
        </row>
        <row r="280">
          <cell r="A280" t="str">
            <v>1000001251</v>
          </cell>
          <cell r="B280" t="str">
            <v>ENERGYFORM</v>
          </cell>
          <cell r="C280">
            <v>0</v>
          </cell>
          <cell r="D280">
            <v>0</v>
          </cell>
          <cell r="E280" t="str">
            <v>QC</v>
          </cell>
          <cell r="F280">
            <v>0</v>
          </cell>
          <cell r="G280" t="str">
            <v>FABRICANT</v>
          </cell>
          <cell r="H280">
            <v>0</v>
          </cell>
        </row>
        <row r="280">
          <cell r="J280" t="str">
            <v>E</v>
          </cell>
        </row>
        <row r="280">
          <cell r="L280" t="str">
            <v>ATT VIR</v>
          </cell>
          <cell r="M280">
            <v>0.05</v>
          </cell>
          <cell r="N280">
            <v>0</v>
          </cell>
          <cell r="O280" t="str">
            <v>MAN</v>
          </cell>
          <cell r="P280">
            <v>0</v>
          </cell>
          <cell r="Q280" t="str">
            <v>0</v>
          </cell>
          <cell r="R280">
            <v>5</v>
          </cell>
        </row>
        <row r="280"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>2015/06/01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0">
          <cell r="AG280">
            <v>0</v>
          </cell>
          <cell r="AH280">
            <v>0</v>
          </cell>
          <cell r="AI280" t="str">
            <v/>
          </cell>
          <cell r="AJ280">
            <v>0</v>
          </cell>
          <cell r="AK280" t="str">
            <v>1000001251</v>
          </cell>
          <cell r="AL280" t="str">
            <v>1000001251       </v>
          </cell>
          <cell r="AM280" t="str">
            <v>1000001251 </v>
          </cell>
          <cell r="AN280" t="str">
            <v>1000001251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 t="str">
            <v>FR</v>
          </cell>
        </row>
        <row r="280">
          <cell r="AV280">
            <v>1</v>
          </cell>
          <cell r="AW280" t="b">
            <v>0</v>
          </cell>
        </row>
        <row r="280">
          <cell r="AY280">
            <v>0</v>
          </cell>
          <cell r="AZ280" t="b">
            <v>1</v>
          </cell>
        </row>
        <row r="280">
          <cell r="BB280" t="str">
            <v>ACTIF</v>
          </cell>
          <cell r="BC280" t="str">
            <v/>
          </cell>
          <cell r="BD280">
            <v>0</v>
          </cell>
        </row>
        <row r="281">
          <cell r="A281" t="str">
            <v>5000002045</v>
          </cell>
          <cell r="B281" t="str">
            <v>EOS NATURAL FOODS</v>
          </cell>
          <cell r="C281" t="str">
            <v>112 Front st #114</v>
          </cell>
          <cell r="D281" t="str">
            <v>Wolfville</v>
          </cell>
          <cell r="E281" t="str">
            <v>NS</v>
          </cell>
          <cell r="F281" t="str">
            <v>MARITIMES</v>
          </cell>
          <cell r="G281" t="str">
            <v>NATUREL</v>
          </cell>
          <cell r="H281" t="str">
            <v>902-542-7103</v>
          </cell>
        </row>
        <row r="281">
          <cell r="J281" t="str">
            <v>D</v>
          </cell>
        </row>
        <row r="281">
          <cell r="L281">
            <v>30</v>
          </cell>
          <cell r="M281">
            <v>0.05</v>
          </cell>
          <cell r="N281">
            <v>0</v>
          </cell>
          <cell r="O281" t="str">
            <v>BEAU</v>
          </cell>
          <cell r="P281">
            <v>0</v>
          </cell>
          <cell r="Q281">
            <v>0</v>
          </cell>
          <cell r="R281">
            <v>5</v>
          </cell>
        </row>
        <row r="281">
          <cell r="T281">
            <v>0</v>
          </cell>
          <cell r="U281" t="str">
            <v>info@eosnaturalfoods.ca</v>
          </cell>
          <cell r="V281">
            <v>0</v>
          </cell>
          <cell r="W281" t="str">
            <v>2025/07/09</v>
          </cell>
          <cell r="X281">
            <v>478.47</v>
          </cell>
          <cell r="Y281">
            <v>3103.17</v>
          </cell>
          <cell r="Z281">
            <v>44693.16</v>
          </cell>
          <cell r="AA281" t="str">
            <v>2003/05/02</v>
          </cell>
          <cell r="AB281">
            <v>0</v>
          </cell>
          <cell r="AC281" t="str">
            <v>Sarah JANE</v>
          </cell>
          <cell r="AD281" t="str">
            <v>info@eosnaturalfoods.ca</v>
          </cell>
          <cell r="AE281">
            <v>0</v>
          </cell>
        </row>
        <row r="281">
          <cell r="AG281" t="str">
            <v>Amanda  VAZ</v>
          </cell>
          <cell r="AH281" t="str">
            <v>amanda.vaz@eosnaturalfoods.ca</v>
          </cell>
          <cell r="AI281" t="str">
            <v/>
          </cell>
          <cell r="AJ281">
            <v>0</v>
          </cell>
          <cell r="AK281" t="str">
            <v>5000002045</v>
          </cell>
          <cell r="AL281" t="str">
            <v>5000002045       </v>
          </cell>
          <cell r="AM281" t="str">
            <v>5000002045 </v>
          </cell>
          <cell r="AN281" t="str">
            <v>5000002045</v>
          </cell>
          <cell r="AO281">
            <v>0</v>
          </cell>
          <cell r="AP281">
            <v>0</v>
          </cell>
          <cell r="AQ281" t="str">
            <v>B4P 1A4</v>
          </cell>
          <cell r="AR281" t="str">
            <v>902-542-7976</v>
          </cell>
          <cell r="AS281">
            <v>0</v>
          </cell>
          <cell r="AT281" t="str">
            <v>EN</v>
          </cell>
        </row>
        <row r="281">
          <cell r="AV281">
            <v>3</v>
          </cell>
          <cell r="AW281" t="b">
            <v>0</v>
          </cell>
        </row>
        <row r="281">
          <cell r="AY281" t="str">
            <v>MR</v>
          </cell>
          <cell r="AZ281" t="b">
            <v>0</v>
          </cell>
        </row>
        <row r="281">
          <cell r="BB281" t="str">
            <v>ACTIF</v>
          </cell>
          <cell r="BC281" t="str">
            <v/>
          </cell>
          <cell r="BD281">
            <v>0</v>
          </cell>
        </row>
        <row r="282">
          <cell r="A282" t="str">
            <v>1000001254</v>
          </cell>
          <cell r="B282" t="str">
            <v>EPICERIE DUFOUR</v>
          </cell>
          <cell r="C282" t="str">
            <v>485 rue St-Étienne</v>
          </cell>
          <cell r="D282" t="str">
            <v>La Malbaie</v>
          </cell>
          <cell r="E282" t="str">
            <v>QC</v>
          </cell>
          <cell r="F282" t="str">
            <v>QUÉBEC</v>
          </cell>
          <cell r="G282" t="str">
            <v>NATUREL</v>
          </cell>
          <cell r="H282" t="str">
            <v>418-665-6265</v>
          </cell>
        </row>
        <row r="282">
          <cell r="J282" t="str">
            <v>E</v>
          </cell>
        </row>
        <row r="282">
          <cell r="L282" t="str">
            <v>ATT VIR</v>
          </cell>
          <cell r="M282">
            <v>0.05</v>
          </cell>
          <cell r="N282">
            <v>0</v>
          </cell>
          <cell r="O282" t="str">
            <v>MAN</v>
          </cell>
          <cell r="P282">
            <v>0</v>
          </cell>
          <cell r="Q282" t="str">
            <v>0</v>
          </cell>
          <cell r="R282">
            <v>5</v>
          </cell>
        </row>
        <row r="282"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2">
          <cell r="AG282">
            <v>0</v>
          </cell>
          <cell r="AH282">
            <v>0</v>
          </cell>
          <cell r="AI282" t="str">
            <v/>
          </cell>
          <cell r="AJ282">
            <v>0</v>
          </cell>
          <cell r="AK282" t="str">
            <v>1000001254</v>
          </cell>
          <cell r="AL282" t="str">
            <v>1000001254       </v>
          </cell>
          <cell r="AM282" t="str">
            <v>1000001254 </v>
          </cell>
          <cell r="AN282" t="str">
            <v>1000001254</v>
          </cell>
          <cell r="AO282">
            <v>0</v>
          </cell>
          <cell r="AP282">
            <v>0</v>
          </cell>
          <cell r="AQ282" t="str">
            <v>G5A 1H5</v>
          </cell>
          <cell r="AR282">
            <v>0</v>
          </cell>
          <cell r="AS282">
            <v>0</v>
          </cell>
          <cell r="AT282" t="str">
            <v>FR</v>
          </cell>
        </row>
        <row r="282">
          <cell r="AV282">
            <v>1</v>
          </cell>
          <cell r="AW282" t="b">
            <v>0</v>
          </cell>
        </row>
        <row r="282">
          <cell r="AY282" t="str">
            <v>Q03</v>
          </cell>
          <cell r="AZ282" t="b">
            <v>1</v>
          </cell>
        </row>
        <row r="282">
          <cell r="BB282" t="str">
            <v>ACTIF</v>
          </cell>
          <cell r="BC282" t="str">
            <v/>
          </cell>
          <cell r="BD282">
            <v>0</v>
          </cell>
        </row>
        <row r="283">
          <cell r="A283" t="str">
            <v>1000001255</v>
          </cell>
          <cell r="B283" t="str">
            <v>EPICERIE FUTEE</v>
          </cell>
          <cell r="C283" t="str">
            <v>35 rue John-Savage #105</v>
          </cell>
          <cell r="D283" t="str">
            <v>Bromont</v>
          </cell>
          <cell r="E283" t="str">
            <v>QC</v>
          </cell>
          <cell r="F283" t="str">
            <v>RIVE SUD</v>
          </cell>
          <cell r="G283" t="str">
            <v>ZERO</v>
          </cell>
          <cell r="H283" t="str">
            <v>450-534-3197</v>
          </cell>
        </row>
        <row r="283">
          <cell r="J283" t="str">
            <v>D</v>
          </cell>
        </row>
        <row r="283">
          <cell r="L283">
            <v>30</v>
          </cell>
          <cell r="M283">
            <v>0.05</v>
          </cell>
          <cell r="N283">
            <v>0</v>
          </cell>
          <cell r="O283" t="str">
            <v>LIN</v>
          </cell>
          <cell r="P283" t="str">
            <v>PROCHAINE COMMANDE</v>
          </cell>
          <cell r="Q283" t="str">
            <v>EDU-FR</v>
          </cell>
          <cell r="R283">
            <v>5</v>
          </cell>
        </row>
        <row r="283">
          <cell r="T283" t="str">
            <v>Isabelle RATTÉ</v>
          </cell>
          <cell r="U283" t="str">
            <v>info@epiceriefutee.com</v>
          </cell>
          <cell r="V283">
            <v>0</v>
          </cell>
          <cell r="W283" t="str">
            <v>2025/07/15</v>
          </cell>
          <cell r="X283">
            <v>2865.67</v>
          </cell>
          <cell r="Y283">
            <v>24017.51</v>
          </cell>
          <cell r="Z283">
            <v>185759.66</v>
          </cell>
          <cell r="AA283" t="str">
            <v>2006/11/08</v>
          </cell>
          <cell r="AB283">
            <v>0</v>
          </cell>
          <cell r="AC283" t="str">
            <v>Mélanie MALOUIN</v>
          </cell>
          <cell r="AD283" t="str">
            <v>melanie.lepiceriefutee@outlook.com</v>
          </cell>
          <cell r="AE283" t="str">
            <v>Isabelle RATTÉ</v>
          </cell>
        </row>
        <row r="283">
          <cell r="AG283" t="str">
            <v>Isabelle RATTÉ</v>
          </cell>
          <cell r="AH283" t="str">
            <v>info@epiceriefutee.com</v>
          </cell>
          <cell r="AI283" t="str">
            <v/>
          </cell>
          <cell r="AJ283" t="str">
            <v>15442001</v>
          </cell>
          <cell r="AK283" t="str">
            <v>PROCHAINE COMMANDE</v>
          </cell>
          <cell r="AL283" t="str">
            <v>1000001255       </v>
          </cell>
          <cell r="AM283" t="str">
            <v>1000001255 </v>
          </cell>
          <cell r="AN283" t="str">
            <v>1000001255</v>
          </cell>
          <cell r="AO283" t="str">
            <v>15442001</v>
          </cell>
          <cell r="AP283">
            <v>0</v>
          </cell>
          <cell r="AQ283" t="str">
            <v>J2L 0A5</v>
          </cell>
          <cell r="AR283" t="str">
            <v>450-534-2356</v>
          </cell>
          <cell r="AS283">
            <v>0</v>
          </cell>
          <cell r="AT283" t="str">
            <v>FR</v>
          </cell>
        </row>
        <row r="283">
          <cell r="AV283">
            <v>3</v>
          </cell>
          <cell r="AW283" t="b">
            <v>0</v>
          </cell>
        </row>
        <row r="283">
          <cell r="AY283" t="str">
            <v>Q16</v>
          </cell>
          <cell r="AZ283" t="b">
            <v>1</v>
          </cell>
        </row>
        <row r="283">
          <cell r="BB283" t="str">
            <v>ACTIF</v>
          </cell>
          <cell r="BC283" t="str">
            <v/>
          </cell>
          <cell r="BD283" t="str">
            <v>comptabilite@epiceriefutee.com</v>
          </cell>
        </row>
        <row r="284">
          <cell r="A284" t="str">
            <v>1000001847</v>
          </cell>
          <cell r="B284" t="str">
            <v>EPICERIE LOCO CASTELNAU</v>
          </cell>
          <cell r="C284" t="str">
            <v>337 Rue De Castelnau E</v>
          </cell>
          <cell r="D284" t="str">
            <v>Montréal</v>
          </cell>
          <cell r="E284" t="str">
            <v>QC</v>
          </cell>
          <cell r="F284" t="str">
            <v>MONTRÉAL</v>
          </cell>
          <cell r="G284" t="str">
            <v>ZERO</v>
          </cell>
          <cell r="H284" t="str">
            <v>438-375-7066</v>
          </cell>
        </row>
        <row r="284">
          <cell r="J284" t="str">
            <v>E</v>
          </cell>
        </row>
        <row r="284">
          <cell r="L284">
            <v>30</v>
          </cell>
          <cell r="M284">
            <v>0.05</v>
          </cell>
          <cell r="N284">
            <v>0</v>
          </cell>
          <cell r="O284" t="str">
            <v>NAT</v>
          </cell>
          <cell r="P284" t="str">
            <v>1000001847</v>
          </cell>
          <cell r="Q284" t="str">
            <v>NON</v>
          </cell>
          <cell r="R284">
            <v>5</v>
          </cell>
        </row>
        <row r="284">
          <cell r="T284" t="str">
            <v>Andreanne LAURIN</v>
          </cell>
          <cell r="U284" t="str">
            <v>castelnau@epicerieloco.ca</v>
          </cell>
          <cell r="V284">
            <v>0</v>
          </cell>
          <cell r="W284" t="str">
            <v>2022/07/19</v>
          </cell>
          <cell r="X284">
            <v>0</v>
          </cell>
          <cell r="Y284">
            <v>0</v>
          </cell>
          <cell r="Z284">
            <v>18624.66</v>
          </cell>
          <cell r="AA284" t="str">
            <v>2019/01/01</v>
          </cell>
          <cell r="AB284">
            <v>0</v>
          </cell>
          <cell r="AC284" t="str">
            <v>Andreanne LAURIN</v>
          </cell>
          <cell r="AD284" t="str">
            <v>castelnau@epicerieloco.ca</v>
          </cell>
          <cell r="AE284" t="str">
            <v>Barbara</v>
          </cell>
        </row>
        <row r="284">
          <cell r="AG284" t="str">
            <v>Andreanne LAURIN</v>
          </cell>
          <cell r="AH284" t="str">
            <v>andreanne@epicerieloco.ca</v>
          </cell>
          <cell r="AI284" t="str">
            <v/>
          </cell>
          <cell r="AJ284">
            <v>0</v>
          </cell>
          <cell r="AK284" t="str">
            <v>1000001847</v>
          </cell>
          <cell r="AL284" t="str">
            <v>1000001847       </v>
          </cell>
          <cell r="AM284" t="str">
            <v>1000001847 </v>
          </cell>
          <cell r="AN284" t="str">
            <v>1000001847</v>
          </cell>
          <cell r="AO284">
            <v>0</v>
          </cell>
          <cell r="AP284">
            <v>0</v>
          </cell>
          <cell r="AQ284" t="str">
            <v>H2R 1P8</v>
          </cell>
          <cell r="AR284">
            <v>0</v>
          </cell>
          <cell r="AS284">
            <v>0</v>
          </cell>
          <cell r="AT284" t="str">
            <v>FR</v>
          </cell>
        </row>
        <row r="284">
          <cell r="AV284">
            <v>1</v>
          </cell>
          <cell r="AW284" t="b">
            <v>0</v>
          </cell>
        </row>
        <row r="284">
          <cell r="AY284" t="str">
            <v>Q06</v>
          </cell>
          <cell r="AZ284" t="b">
            <v>1</v>
          </cell>
        </row>
        <row r="284">
          <cell r="BB284" t="str">
            <v>ACTIF</v>
          </cell>
          <cell r="BC284" t="str">
            <v/>
          </cell>
          <cell r="BD284" t="str">
            <v>comptabilitecastelnau@epicerieloco.ca</v>
          </cell>
        </row>
        <row r="285">
          <cell r="A285" t="str">
            <v>1000001257</v>
          </cell>
          <cell r="B285" t="str">
            <v>EPICERIE LOCO VERDUN</v>
          </cell>
          <cell r="C285" t="str">
            <v>4437 rue Wellington</v>
          </cell>
          <cell r="D285" t="str">
            <v>Montréal</v>
          </cell>
          <cell r="E285" t="str">
            <v>QC</v>
          </cell>
          <cell r="F285" t="str">
            <v>MONTRÉAL</v>
          </cell>
          <cell r="G285" t="str">
            <v>ZERO</v>
          </cell>
          <cell r="H285" t="str">
            <v>438-476-4794</v>
          </cell>
        </row>
        <row r="285">
          <cell r="J285" t="str">
            <v>E</v>
          </cell>
        </row>
        <row r="285">
          <cell r="L285">
            <v>30</v>
          </cell>
          <cell r="M285">
            <v>0.05</v>
          </cell>
          <cell r="N285">
            <v>0</v>
          </cell>
          <cell r="O285" t="str">
            <v>NAT</v>
          </cell>
          <cell r="P285">
            <v>0</v>
          </cell>
          <cell r="Q285">
            <v>0</v>
          </cell>
          <cell r="R285">
            <v>5</v>
          </cell>
        </row>
        <row r="285">
          <cell r="T285" t="str">
            <v>Andréanne LAURIN</v>
          </cell>
          <cell r="U285" t="str">
            <v>comptabiliteverdun@epicerieloco.ca</v>
          </cell>
          <cell r="V285">
            <v>0</v>
          </cell>
          <cell r="W285" t="str">
            <v>2025/06/23</v>
          </cell>
          <cell r="X285">
            <v>930.99</v>
          </cell>
          <cell r="Y285">
            <v>10695.32</v>
          </cell>
          <cell r="Z285">
            <v>19834.01</v>
          </cell>
          <cell r="AA285" t="str">
            <v>2018/04/05</v>
          </cell>
          <cell r="AB285">
            <v>0</v>
          </cell>
          <cell r="AC285" t="str">
            <v>Laure-Anne</v>
          </cell>
          <cell r="AD285" t="str">
            <v>verdun@epicerieloco.ca</v>
          </cell>
          <cell r="AE285" t="str">
            <v>Benedicta PORTER</v>
          </cell>
        </row>
        <row r="285">
          <cell r="AG285">
            <v>0</v>
          </cell>
          <cell r="AH285">
            <v>0</v>
          </cell>
          <cell r="AI285" t="str">
            <v/>
          </cell>
          <cell r="AJ285">
            <v>0</v>
          </cell>
          <cell r="AK285" t="str">
            <v>1000001257</v>
          </cell>
          <cell r="AL285" t="str">
            <v>1000001257       </v>
          </cell>
          <cell r="AM285" t="str">
            <v>1000001257 </v>
          </cell>
          <cell r="AN285" t="str">
            <v>1000001257</v>
          </cell>
          <cell r="AO285">
            <v>0</v>
          </cell>
          <cell r="AP285" t="str">
            <v>9362-8790 QC inc</v>
          </cell>
          <cell r="AQ285" t="str">
            <v>H4G 1W6</v>
          </cell>
          <cell r="AR285">
            <v>0</v>
          </cell>
          <cell r="AS285" t="str">
            <v>OUVRE A 10H</v>
          </cell>
          <cell r="AT285" t="str">
            <v>FR</v>
          </cell>
        </row>
        <row r="285">
          <cell r="AV285">
            <v>1</v>
          </cell>
          <cell r="AW285" t="b">
            <v>0</v>
          </cell>
        </row>
        <row r="285">
          <cell r="AY285" t="str">
            <v>Q06</v>
          </cell>
          <cell r="AZ285" t="b">
            <v>1</v>
          </cell>
        </row>
        <row r="285">
          <cell r="BB285" t="str">
            <v>ACTIF</v>
          </cell>
          <cell r="BC285" t="str">
            <v/>
          </cell>
          <cell r="BD285" t="str">
            <v>NE PAS ENVOYER DE FACTURE ELECTRONIQUE</v>
          </cell>
        </row>
        <row r="286">
          <cell r="A286" t="str">
            <v>1000001259</v>
          </cell>
          <cell r="B286" t="str">
            <v>EPICERIE MILE END</v>
          </cell>
          <cell r="C286" t="str">
            <v>5710 av du Parc</v>
          </cell>
          <cell r="D286" t="str">
            <v>Montréal</v>
          </cell>
          <cell r="E286" t="str">
            <v>QC</v>
          </cell>
          <cell r="F286" t="str">
            <v>MONTRÉAL</v>
          </cell>
          <cell r="G286" t="str">
            <v>NATUREL</v>
          </cell>
          <cell r="H286" t="str">
            <v>514-270-3313</v>
          </cell>
        </row>
        <row r="286">
          <cell r="J286" t="str">
            <v>E</v>
          </cell>
        </row>
        <row r="286">
          <cell r="L286" t="str">
            <v>ATT VIR</v>
          </cell>
          <cell r="M286">
            <v>0.05</v>
          </cell>
          <cell r="N286">
            <v>0</v>
          </cell>
          <cell r="O286" t="str">
            <v>MAN</v>
          </cell>
          <cell r="P286">
            <v>0</v>
          </cell>
          <cell r="Q286" t="str">
            <v>0</v>
          </cell>
          <cell r="R286">
            <v>5</v>
          </cell>
        </row>
        <row r="286">
          <cell r="T286" t="str">
            <v>Ahmed RAZA</v>
          </cell>
          <cell r="U286" t="str">
            <v>junaidraza34@hotmail.com</v>
          </cell>
          <cell r="V286">
            <v>0</v>
          </cell>
          <cell r="W286" t="str">
            <v>2020/06/09</v>
          </cell>
          <cell r="X286">
            <v>0</v>
          </cell>
          <cell r="Y286">
            <v>0</v>
          </cell>
          <cell r="Z286">
            <v>2989.94</v>
          </cell>
          <cell r="AA286" t="str">
            <v>2015/12/09</v>
          </cell>
          <cell r="AB286">
            <v>0</v>
          </cell>
          <cell r="AC286" t="str">
            <v>Ahmed RAZA</v>
          </cell>
          <cell r="AD286" t="str">
            <v>junaidraza34@hotmail.com</v>
          </cell>
          <cell r="AE286" t="str">
            <v>Junaid Raza</v>
          </cell>
        </row>
        <row r="286">
          <cell r="AG286">
            <v>0</v>
          </cell>
          <cell r="AH286">
            <v>0</v>
          </cell>
          <cell r="AI286" t="str">
            <v/>
          </cell>
          <cell r="AJ286">
            <v>0</v>
          </cell>
          <cell r="AK286" t="str">
            <v>1000001259</v>
          </cell>
          <cell r="AL286" t="str">
            <v>1000001259       </v>
          </cell>
          <cell r="AM286" t="str">
            <v>1000001259 </v>
          </cell>
          <cell r="AN286" t="str">
            <v>1000001259</v>
          </cell>
          <cell r="AO286">
            <v>0</v>
          </cell>
          <cell r="AP286">
            <v>0</v>
          </cell>
          <cell r="AQ286" t="str">
            <v>H2V 4H1</v>
          </cell>
          <cell r="AR286" t="str">
            <v>514-270-4200</v>
          </cell>
          <cell r="AS286">
            <v>0</v>
          </cell>
          <cell r="AT286" t="str">
            <v>FR</v>
          </cell>
        </row>
        <row r="286">
          <cell r="AV286">
            <v>1</v>
          </cell>
          <cell r="AW286" t="b">
            <v>0</v>
          </cell>
        </row>
        <row r="286">
          <cell r="AY286" t="str">
            <v>Q06</v>
          </cell>
          <cell r="AZ286" t="b">
            <v>1</v>
          </cell>
        </row>
        <row r="286">
          <cell r="BB286" t="str">
            <v>ACTIF</v>
          </cell>
          <cell r="BC286" t="str">
            <v/>
          </cell>
          <cell r="BD286" t="str">
            <v>junaidraza34@hotmail.com</v>
          </cell>
        </row>
        <row r="287">
          <cell r="A287" t="str">
            <v>1000001260</v>
          </cell>
          <cell r="B287" t="str">
            <v>EPICERIE SANTE LEVISIENNE</v>
          </cell>
          <cell r="C287" t="str">
            <v>5350 boul Rive-Sud</v>
          </cell>
          <cell r="D287" t="str">
            <v>Lévis</v>
          </cell>
          <cell r="E287" t="str">
            <v>QC</v>
          </cell>
          <cell r="F287" t="str">
            <v>CHAUD-APPA</v>
          </cell>
          <cell r="G287" t="str">
            <v>NATUREL</v>
          </cell>
          <cell r="H287" t="str">
            <v>418-835-3191</v>
          </cell>
        </row>
        <row r="287">
          <cell r="J287" t="str">
            <v>E</v>
          </cell>
        </row>
        <row r="287">
          <cell r="L287" t="str">
            <v>ATT VIR</v>
          </cell>
          <cell r="M287">
            <v>0.05</v>
          </cell>
          <cell r="N287">
            <v>0</v>
          </cell>
          <cell r="O287" t="str">
            <v>MAN</v>
          </cell>
          <cell r="P287">
            <v>0</v>
          </cell>
          <cell r="Q287" t="str">
            <v>0</v>
          </cell>
          <cell r="R287">
            <v>5</v>
          </cell>
        </row>
        <row r="287">
          <cell r="T287" t="str">
            <v>Lise Gauthier</v>
          </cell>
          <cell r="U287">
            <v>0</v>
          </cell>
          <cell r="V287">
            <v>0</v>
          </cell>
          <cell r="W287" t="str">
            <v>2015/01/01</v>
          </cell>
          <cell r="X287">
            <v>0</v>
          </cell>
          <cell r="Y287">
            <v>0</v>
          </cell>
          <cell r="Z287">
            <v>9758.29</v>
          </cell>
          <cell r="AA287" t="str">
            <v>2015/01/01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7">
          <cell r="AG287" t="str">
            <v>Lise GAUTHIER</v>
          </cell>
          <cell r="AH287">
            <v>0</v>
          </cell>
          <cell r="AI287" t="str">
            <v/>
          </cell>
          <cell r="AJ287">
            <v>0</v>
          </cell>
          <cell r="AK287" t="str">
            <v>1000001260</v>
          </cell>
          <cell r="AL287" t="str">
            <v>1000001260       </v>
          </cell>
          <cell r="AM287" t="str">
            <v>1000001260 </v>
          </cell>
          <cell r="AN287" t="str">
            <v>1000001260</v>
          </cell>
          <cell r="AO287">
            <v>0</v>
          </cell>
          <cell r="AP287">
            <v>0</v>
          </cell>
          <cell r="AQ287" t="str">
            <v>G6V 4Z2</v>
          </cell>
          <cell r="AR287" t="str">
            <v>418-835-0144</v>
          </cell>
          <cell r="AS287">
            <v>0</v>
          </cell>
          <cell r="AT287" t="str">
            <v>FR</v>
          </cell>
        </row>
        <row r="287">
          <cell r="AV287">
            <v>1</v>
          </cell>
          <cell r="AW287" t="b">
            <v>0</v>
          </cell>
        </row>
        <row r="287">
          <cell r="AY287" t="str">
            <v>Q12</v>
          </cell>
          <cell r="AZ287" t="b">
            <v>1</v>
          </cell>
        </row>
        <row r="287">
          <cell r="BB287" t="str">
            <v>ACTIF</v>
          </cell>
          <cell r="BC287" t="str">
            <v/>
          </cell>
          <cell r="BD287">
            <v>0</v>
          </cell>
        </row>
        <row r="288">
          <cell r="A288" t="str">
            <v>1000001262</v>
          </cell>
          <cell r="B288" t="str">
            <v>ESPACE NATUREL</v>
          </cell>
          <cell r="C288" t="str">
            <v>108-6000 Henri-Bourassa E</v>
          </cell>
          <cell r="D288" t="str">
            <v>Montréal</v>
          </cell>
          <cell r="E288" t="str">
            <v>QC</v>
          </cell>
          <cell r="F288" t="str">
            <v>MONTRÉAL</v>
          </cell>
          <cell r="G288" t="str">
            <v>NATUREL</v>
          </cell>
          <cell r="H288" t="str">
            <v>514-955-3704</v>
          </cell>
        </row>
        <row r="288">
          <cell r="J288" t="str">
            <v>E</v>
          </cell>
        </row>
        <row r="288">
          <cell r="L288" t="str">
            <v>ATT VIR</v>
          </cell>
          <cell r="M288">
            <v>0.05</v>
          </cell>
          <cell r="N288">
            <v>0</v>
          </cell>
          <cell r="O288" t="str">
            <v>MAN</v>
          </cell>
          <cell r="P288">
            <v>0</v>
          </cell>
          <cell r="Q288" t="str">
            <v>0</v>
          </cell>
          <cell r="R288">
            <v>5</v>
          </cell>
        </row>
        <row r="288">
          <cell r="T288" t="str">
            <v>Jianxin Wang</v>
          </cell>
          <cell r="U288" t="str">
            <v>zgwjx@yahoo.fr</v>
          </cell>
          <cell r="V288">
            <v>0</v>
          </cell>
          <cell r="W288" t="str">
            <v>2011/03/02</v>
          </cell>
          <cell r="X288">
            <v>0</v>
          </cell>
          <cell r="Y288">
            <v>0</v>
          </cell>
          <cell r="Z288">
            <v>3969.29</v>
          </cell>
          <cell r="AA288" t="str">
            <v>2007/10/18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8">
          <cell r="AG288">
            <v>0</v>
          </cell>
          <cell r="AH288">
            <v>0</v>
          </cell>
          <cell r="AI288" t="str">
            <v/>
          </cell>
          <cell r="AJ288">
            <v>0</v>
          </cell>
          <cell r="AK288" t="str">
            <v>1000001262</v>
          </cell>
          <cell r="AL288" t="str">
            <v>1000001262       </v>
          </cell>
          <cell r="AM288" t="str">
            <v>1000001262 </v>
          </cell>
          <cell r="AN288" t="str">
            <v>1000001262</v>
          </cell>
          <cell r="AO288">
            <v>0</v>
          </cell>
          <cell r="AP288">
            <v>0</v>
          </cell>
          <cell r="AQ288" t="str">
            <v>H1G 2T6</v>
          </cell>
          <cell r="AR288" t="str">
            <v>514-955-3704</v>
          </cell>
          <cell r="AS288">
            <v>0</v>
          </cell>
          <cell r="AT288" t="str">
            <v>FR</v>
          </cell>
        </row>
        <row r="288">
          <cell r="AV288">
            <v>1</v>
          </cell>
          <cell r="AW288" t="b">
            <v>0</v>
          </cell>
        </row>
        <row r="288">
          <cell r="AY288" t="str">
            <v>Q06</v>
          </cell>
          <cell r="AZ288" t="b">
            <v>1</v>
          </cell>
        </row>
        <row r="288">
          <cell r="BB288" t="str">
            <v>ACTIF</v>
          </cell>
          <cell r="BC288" t="str">
            <v/>
          </cell>
          <cell r="BD288">
            <v>0</v>
          </cell>
        </row>
        <row r="289">
          <cell r="A289" t="str">
            <v>1000001263</v>
          </cell>
          <cell r="B289" t="str">
            <v>ESPACE ORGANIQUE</v>
          </cell>
          <cell r="C289" t="str">
            <v>369 rue St-Jean #D</v>
          </cell>
          <cell r="D289" t="str">
            <v>Longueuil</v>
          </cell>
          <cell r="E289" t="str">
            <v>QC</v>
          </cell>
          <cell r="F289" t="str">
            <v>RIVE SUD</v>
          </cell>
          <cell r="G289" t="str">
            <v>ZERO</v>
          </cell>
          <cell r="H289" t="str">
            <v>450-646-1000</v>
          </cell>
        </row>
        <row r="289">
          <cell r="J289" t="str">
            <v>D</v>
          </cell>
        </row>
        <row r="289">
          <cell r="L289">
            <v>30</v>
          </cell>
          <cell r="M289">
            <v>0.1</v>
          </cell>
          <cell r="N289">
            <v>0</v>
          </cell>
          <cell r="O289" t="str">
            <v>LIN</v>
          </cell>
          <cell r="P289" t="str">
            <v>PROCHAINE COMMANDE</v>
          </cell>
          <cell r="Q289" t="str">
            <v>EDU-FR</v>
          </cell>
          <cell r="R289">
            <v>10</v>
          </cell>
        </row>
        <row r="289">
          <cell r="T289" t="str">
            <v>Dominique GAGNE</v>
          </cell>
          <cell r="U289" t="str">
            <v>info@espaceorganique.com</v>
          </cell>
          <cell r="V289">
            <v>0</v>
          </cell>
          <cell r="W289" t="str">
            <v>2025/07/03</v>
          </cell>
          <cell r="X289">
            <v>1693.58</v>
          </cell>
          <cell r="Y289">
            <v>16252.96</v>
          </cell>
          <cell r="Z289">
            <v>84198.94</v>
          </cell>
          <cell r="AA289" t="str">
            <v>2017/08/09</v>
          </cell>
          <cell r="AB289">
            <v>0</v>
          </cell>
          <cell r="AC289" t="str">
            <v>Dominque GAGNE</v>
          </cell>
          <cell r="AD289" t="str">
            <v>info@espaceorganique.com</v>
          </cell>
          <cell r="AE289" t="str">
            <v>Dominque GAGNE</v>
          </cell>
        </row>
        <row r="289">
          <cell r="AG289" t="str">
            <v>Micheline LAGACÉ</v>
          </cell>
          <cell r="AH289" t="str">
            <v>dominique@espaceorganique.com</v>
          </cell>
          <cell r="AI289" t="str">
            <v/>
          </cell>
          <cell r="AJ289">
            <v>0</v>
          </cell>
          <cell r="AK289" t="str">
            <v>PROCHAINE COMMANDE</v>
          </cell>
          <cell r="AL289" t="str">
            <v>1000001263       </v>
          </cell>
          <cell r="AM289" t="str">
            <v>1000001263 </v>
          </cell>
          <cell r="AN289" t="str">
            <v>1000001263</v>
          </cell>
          <cell r="AO289">
            <v>0</v>
          </cell>
          <cell r="AP289">
            <v>0</v>
          </cell>
          <cell r="AQ289" t="str">
            <v>J4H 2X7</v>
          </cell>
          <cell r="AR289" t="str">
            <v>514-503-4572</v>
          </cell>
          <cell r="AS289" t="str">
            <v>LUNDI FERMÉ</v>
          </cell>
          <cell r="AT289" t="str">
            <v>FR</v>
          </cell>
        </row>
        <row r="289">
          <cell r="AV289">
            <v>3</v>
          </cell>
          <cell r="AW289" t="b">
            <v>0</v>
          </cell>
        </row>
        <row r="289">
          <cell r="AY289" t="str">
            <v>Q16</v>
          </cell>
          <cell r="AZ289" t="b">
            <v>1</v>
          </cell>
        </row>
        <row r="289">
          <cell r="BB289" t="str">
            <v>ACTIF</v>
          </cell>
          <cell r="BC289" t="str">
            <v/>
          </cell>
          <cell r="BD289" t="str">
            <v>dominique@espaceorganique.com</v>
          </cell>
        </row>
        <row r="290">
          <cell r="A290" t="str">
            <v>5000001054</v>
          </cell>
          <cell r="B290" t="str">
            <v>ESSENCE OF LIFE ORG</v>
          </cell>
          <cell r="C290" t="str">
            <v>50 Kensington ave</v>
          </cell>
          <cell r="D290" t="str">
            <v>Toronto</v>
          </cell>
          <cell r="E290" t="str">
            <v>ON</v>
          </cell>
          <cell r="F290" t="str">
            <v>GTA</v>
          </cell>
          <cell r="G290" t="str">
            <v>NATUREL</v>
          </cell>
          <cell r="H290">
            <v>0</v>
          </cell>
        </row>
        <row r="290">
          <cell r="J290" t="str">
            <v>E</v>
          </cell>
        </row>
        <row r="290">
          <cell r="L290" t="str">
            <v>ATT VIR</v>
          </cell>
          <cell r="M290">
            <v>0.05</v>
          </cell>
          <cell r="N290">
            <v>0</v>
          </cell>
          <cell r="O290" t="str">
            <v>BEAU</v>
          </cell>
          <cell r="P290">
            <v>0</v>
          </cell>
          <cell r="Q290">
            <v>0</v>
          </cell>
          <cell r="R290">
            <v>5</v>
          </cell>
        </row>
        <row r="290"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0">
          <cell r="AG290">
            <v>0</v>
          </cell>
          <cell r="AH290">
            <v>0</v>
          </cell>
          <cell r="AI290" t="str">
            <v/>
          </cell>
          <cell r="AJ290">
            <v>0</v>
          </cell>
          <cell r="AK290" t="str">
            <v>5000001054</v>
          </cell>
          <cell r="AL290" t="str">
            <v>5000001054       </v>
          </cell>
          <cell r="AM290" t="str">
            <v>5000001054 </v>
          </cell>
          <cell r="AN290" t="str">
            <v>5000001054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 t="str">
            <v>EN</v>
          </cell>
        </row>
        <row r="290">
          <cell r="AV290">
            <v>1</v>
          </cell>
          <cell r="AW290" t="b">
            <v>0</v>
          </cell>
        </row>
        <row r="290">
          <cell r="AY290" t="str">
            <v>GTA</v>
          </cell>
          <cell r="AZ290" t="b">
            <v>0</v>
          </cell>
        </row>
        <row r="290">
          <cell r="BB290" t="str">
            <v>ACTIF</v>
          </cell>
          <cell r="BC290" t="str">
            <v/>
          </cell>
          <cell r="BD290">
            <v>0</v>
          </cell>
        </row>
        <row r="291">
          <cell r="A291" t="str">
            <v>5000001055</v>
          </cell>
          <cell r="B291" t="str">
            <v>EURKWOODS</v>
          </cell>
          <cell r="C291" t="str">
            <v>33 Front st N</v>
          </cell>
          <cell r="D291" t="str">
            <v>Campbellford</v>
          </cell>
          <cell r="E291" t="str">
            <v>ON</v>
          </cell>
          <cell r="F291" t="str">
            <v>GTA</v>
          </cell>
          <cell r="G291" t="str">
            <v>NATUREL</v>
          </cell>
          <cell r="H291">
            <v>0</v>
          </cell>
        </row>
        <row r="291">
          <cell r="J291" t="str">
            <v>E</v>
          </cell>
        </row>
        <row r="291">
          <cell r="L291" t="str">
            <v>ATT VIR</v>
          </cell>
          <cell r="M291">
            <v>0.05</v>
          </cell>
          <cell r="N291">
            <v>0</v>
          </cell>
          <cell r="O291" t="str">
            <v>BEAU</v>
          </cell>
          <cell r="P291" t="str">
            <v>5000001055</v>
          </cell>
          <cell r="Q291">
            <v>0</v>
          </cell>
          <cell r="R291">
            <v>5</v>
          </cell>
        </row>
        <row r="291"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1">
          <cell r="AG291">
            <v>0</v>
          </cell>
          <cell r="AH291">
            <v>0</v>
          </cell>
          <cell r="AI291" t="str">
            <v/>
          </cell>
          <cell r="AJ291">
            <v>0</v>
          </cell>
          <cell r="AK291" t="str">
            <v>5000001055</v>
          </cell>
          <cell r="AL291" t="str">
            <v>5000001055       </v>
          </cell>
          <cell r="AM291" t="str">
            <v>5000001055 </v>
          </cell>
          <cell r="AN291" t="str">
            <v>5000001055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 t="str">
            <v>EN</v>
          </cell>
        </row>
        <row r="291">
          <cell r="AV291">
            <v>1</v>
          </cell>
          <cell r="AW291" t="b">
            <v>0</v>
          </cell>
        </row>
        <row r="291">
          <cell r="AY291" t="str">
            <v>GTA</v>
          </cell>
          <cell r="AZ291" t="b">
            <v>0</v>
          </cell>
        </row>
        <row r="291">
          <cell r="BB291" t="str">
            <v>ACTIF</v>
          </cell>
          <cell r="BC291" t="str">
            <v/>
          </cell>
          <cell r="BD291">
            <v>0</v>
          </cell>
        </row>
        <row r="292">
          <cell r="A292" t="str">
            <v>5000001346</v>
          </cell>
          <cell r="B292" t="str">
            <v>EUROPEAN HEALTH</v>
          </cell>
          <cell r="C292" t="str">
            <v>50 Jackson court</v>
          </cell>
          <cell r="D292" t="str">
            <v>Kanata</v>
          </cell>
          <cell r="E292" t="str">
            <v>ON</v>
          </cell>
          <cell r="F292" t="str">
            <v>OTTAWA</v>
          </cell>
          <cell r="G292" t="str">
            <v>NATUREL</v>
          </cell>
          <cell r="H292" t="str">
            <v>613-252-0744</v>
          </cell>
        </row>
        <row r="292">
          <cell r="J292" t="str">
            <v>E</v>
          </cell>
        </row>
        <row r="292">
          <cell r="L292" t="str">
            <v>ATT VIR</v>
          </cell>
          <cell r="M292">
            <v>0.05</v>
          </cell>
          <cell r="N292">
            <v>0</v>
          </cell>
          <cell r="O292" t="str">
            <v>BEAU</v>
          </cell>
          <cell r="P292">
            <v>0</v>
          </cell>
          <cell r="Q292">
            <v>0</v>
          </cell>
          <cell r="R292">
            <v>5</v>
          </cell>
        </row>
        <row r="292">
          <cell r="T292">
            <v>0</v>
          </cell>
          <cell r="U292" t="str">
            <v>conny@udri.ca</v>
          </cell>
          <cell r="V292">
            <v>0</v>
          </cell>
          <cell r="W292" t="str">
            <v>2015/01/01</v>
          </cell>
          <cell r="X292">
            <v>0</v>
          </cell>
          <cell r="Y292">
            <v>0</v>
          </cell>
          <cell r="Z292">
            <v>0</v>
          </cell>
          <cell r="AA292" t="str">
            <v>2015/01/01</v>
          </cell>
          <cell r="AB292">
            <v>0</v>
          </cell>
          <cell r="AC292">
            <v>0</v>
          </cell>
          <cell r="AD292" t="str">
            <v>conny@udri.ca</v>
          </cell>
          <cell r="AE292">
            <v>0</v>
          </cell>
        </row>
        <row r="292">
          <cell r="AG292">
            <v>0</v>
          </cell>
          <cell r="AH292" t="str">
            <v>conny@udri.ca</v>
          </cell>
          <cell r="AI292" t="str">
            <v/>
          </cell>
          <cell r="AJ292">
            <v>0</v>
          </cell>
          <cell r="AK292" t="str">
            <v>5000001346</v>
          </cell>
          <cell r="AL292" t="str">
            <v>5000001346       </v>
          </cell>
          <cell r="AM292" t="str">
            <v>5000001346 </v>
          </cell>
          <cell r="AN292" t="str">
            <v>5000001346</v>
          </cell>
          <cell r="AO292">
            <v>0</v>
          </cell>
          <cell r="AP292">
            <v>0</v>
          </cell>
          <cell r="AQ292" t="str">
            <v>K2K 1B7</v>
          </cell>
          <cell r="AR292">
            <v>0</v>
          </cell>
          <cell r="AS292">
            <v>0</v>
          </cell>
          <cell r="AT292" t="str">
            <v>EN</v>
          </cell>
        </row>
        <row r="292">
          <cell r="AV292">
            <v>1</v>
          </cell>
          <cell r="AW292" t="b">
            <v>0</v>
          </cell>
        </row>
        <row r="292">
          <cell r="AY292" t="str">
            <v>ON2</v>
          </cell>
          <cell r="AZ292" t="b">
            <v>0</v>
          </cell>
        </row>
        <row r="292">
          <cell r="BB292" t="str">
            <v>ACTIF</v>
          </cell>
          <cell r="BC292" t="str">
            <v/>
          </cell>
          <cell r="BD292">
            <v>0</v>
          </cell>
        </row>
        <row r="293">
          <cell r="A293" t="str">
            <v>5000001347</v>
          </cell>
          <cell r="B293" t="str">
            <v>EVER WELL</v>
          </cell>
          <cell r="C293" t="str">
            <v>345 Argyle st S</v>
          </cell>
          <cell r="D293" t="str">
            <v>Caledonia</v>
          </cell>
          <cell r="E293" t="str">
            <v>ON</v>
          </cell>
          <cell r="F293" t="str">
            <v>GTA</v>
          </cell>
          <cell r="G293" t="str">
            <v>NATUREL</v>
          </cell>
          <cell r="H293" t="str">
            <v>905-765-3336</v>
          </cell>
        </row>
        <row r="293">
          <cell r="J293" t="str">
            <v>E</v>
          </cell>
        </row>
        <row r="293">
          <cell r="L293" t="str">
            <v>ATT VIR</v>
          </cell>
          <cell r="M293">
            <v>0.05</v>
          </cell>
          <cell r="N293">
            <v>0</v>
          </cell>
          <cell r="O293" t="str">
            <v>BEAU</v>
          </cell>
          <cell r="P293">
            <v>0</v>
          </cell>
          <cell r="Q293">
            <v>0</v>
          </cell>
          <cell r="R293">
            <v>5</v>
          </cell>
        </row>
        <row r="293">
          <cell r="T293">
            <v>0</v>
          </cell>
          <cell r="U293" t="str">
            <v>lynda.everets@gmail.com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>2016/12/08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3">
          <cell r="AG293">
            <v>0</v>
          </cell>
          <cell r="AH293">
            <v>0</v>
          </cell>
          <cell r="AI293" t="str">
            <v/>
          </cell>
          <cell r="AJ293">
            <v>0</v>
          </cell>
          <cell r="AK293" t="str">
            <v>5000001347</v>
          </cell>
          <cell r="AL293" t="str">
            <v>5000001347       </v>
          </cell>
          <cell r="AM293" t="str">
            <v>5000001347 </v>
          </cell>
          <cell r="AN293" t="str">
            <v>5000001347</v>
          </cell>
          <cell r="AO293">
            <v>0</v>
          </cell>
          <cell r="AP293">
            <v>0</v>
          </cell>
          <cell r="AQ293" t="str">
            <v>N3W 1L8</v>
          </cell>
          <cell r="AR293">
            <v>0</v>
          </cell>
          <cell r="AS293">
            <v>0</v>
          </cell>
          <cell r="AT293" t="str">
            <v>EN</v>
          </cell>
        </row>
        <row r="293">
          <cell r="AV293">
            <v>1</v>
          </cell>
          <cell r="AW293" t="b">
            <v>0</v>
          </cell>
        </row>
        <row r="293">
          <cell r="AY293" t="str">
            <v>GTA</v>
          </cell>
          <cell r="AZ293" t="b">
            <v>0</v>
          </cell>
        </row>
        <row r="293">
          <cell r="BB293" t="str">
            <v>ACTIF</v>
          </cell>
          <cell r="BC293" t="str">
            <v/>
          </cell>
          <cell r="BD293">
            <v>0</v>
          </cell>
        </row>
        <row r="294">
          <cell r="A294" t="str">
            <v>5000002206</v>
          </cell>
          <cell r="B294" t="str">
            <v>EVERGREEN CRESCENT</v>
          </cell>
          <cell r="C294" t="str">
            <v>Box 15, 1290 Hwy #6</v>
          </cell>
          <cell r="D294" t="str">
            <v>Crescent Valley</v>
          </cell>
          <cell r="E294" t="str">
            <v>BC</v>
          </cell>
          <cell r="F294" t="str">
            <v>BC INTER</v>
          </cell>
          <cell r="G294" t="str">
            <v>NATUREL</v>
          </cell>
          <cell r="H294" t="str">
            <v>250-359-7209</v>
          </cell>
        </row>
        <row r="294">
          <cell r="J294" t="str">
            <v>E</v>
          </cell>
        </row>
        <row r="294">
          <cell r="L294" t="str">
            <v>ATT VIR</v>
          </cell>
          <cell r="M294">
            <v>0.05</v>
          </cell>
          <cell r="N294">
            <v>0</v>
          </cell>
          <cell r="O294" t="str">
            <v>BEAU</v>
          </cell>
          <cell r="P294">
            <v>0</v>
          </cell>
          <cell r="Q294">
            <v>0</v>
          </cell>
          <cell r="R294">
            <v>5</v>
          </cell>
        </row>
        <row r="294">
          <cell r="T294">
            <v>0</v>
          </cell>
          <cell r="U294">
            <v>0</v>
          </cell>
          <cell r="V294">
            <v>0</v>
          </cell>
          <cell r="W294" t="str">
            <v>2015/01/01</v>
          </cell>
          <cell r="X294">
            <v>0</v>
          </cell>
          <cell r="Y294">
            <v>0</v>
          </cell>
          <cell r="Z294">
            <v>0</v>
          </cell>
          <cell r="AA294" t="str">
            <v>2015/01/01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4">
          <cell r="AG294">
            <v>0</v>
          </cell>
          <cell r="AH294">
            <v>0</v>
          </cell>
          <cell r="AI294" t="str">
            <v/>
          </cell>
          <cell r="AJ294">
            <v>0</v>
          </cell>
          <cell r="AK294" t="str">
            <v>5000002206</v>
          </cell>
          <cell r="AL294" t="str">
            <v>5000002206       </v>
          </cell>
          <cell r="AM294" t="str">
            <v>5000002206 </v>
          </cell>
          <cell r="AN294" t="str">
            <v>5000002206</v>
          </cell>
          <cell r="AO294">
            <v>0</v>
          </cell>
          <cell r="AP294">
            <v>0</v>
          </cell>
          <cell r="AQ294" t="str">
            <v>V0G 1H0</v>
          </cell>
          <cell r="AR294">
            <v>0</v>
          </cell>
          <cell r="AS294">
            <v>0</v>
          </cell>
          <cell r="AT294" t="str">
            <v>EN</v>
          </cell>
        </row>
        <row r="294">
          <cell r="AV294">
            <v>1</v>
          </cell>
          <cell r="AW294" t="b">
            <v>0</v>
          </cell>
        </row>
        <row r="294">
          <cell r="AY294" t="str">
            <v>BC3</v>
          </cell>
          <cell r="AZ294" t="b">
            <v>0</v>
          </cell>
        </row>
        <row r="294">
          <cell r="BB294" t="str">
            <v>ACTIF</v>
          </cell>
          <cell r="BC294" t="str">
            <v/>
          </cell>
          <cell r="BD294">
            <v>0</v>
          </cell>
        </row>
        <row r="295">
          <cell r="A295" t="str">
            <v>5000001349</v>
          </cell>
          <cell r="B295" t="str">
            <v>EVERGREEN RONCESVALLES</v>
          </cell>
          <cell r="C295" t="str">
            <v>161 Roncesvalles ave</v>
          </cell>
          <cell r="D295" t="str">
            <v>Toronto</v>
          </cell>
          <cell r="E295" t="str">
            <v>ON</v>
          </cell>
          <cell r="F295" t="str">
            <v>GTA</v>
          </cell>
          <cell r="G295" t="str">
            <v>NATUREL</v>
          </cell>
          <cell r="H295" t="str">
            <v>416-536-2932</v>
          </cell>
        </row>
        <row r="295">
          <cell r="J295" t="str">
            <v>E</v>
          </cell>
        </row>
        <row r="295">
          <cell r="L295" t="str">
            <v>ATT VIR</v>
          </cell>
          <cell r="M295">
            <v>0.05</v>
          </cell>
          <cell r="N295">
            <v>0</v>
          </cell>
          <cell r="O295" t="str">
            <v>BEAU</v>
          </cell>
          <cell r="P295">
            <v>0</v>
          </cell>
          <cell r="Q295">
            <v>0</v>
          </cell>
          <cell r="R295">
            <v>5</v>
          </cell>
        </row>
        <row r="295">
          <cell r="T295">
            <v>0</v>
          </cell>
          <cell r="U295" t="str">
            <v>evergreenf@gmail.com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>2015/01/01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</row>
        <row r="295">
          <cell r="AG295">
            <v>0</v>
          </cell>
          <cell r="AH295">
            <v>0</v>
          </cell>
          <cell r="AI295" t="str">
            <v/>
          </cell>
          <cell r="AJ295">
            <v>0</v>
          </cell>
          <cell r="AK295" t="str">
            <v>5000001349</v>
          </cell>
          <cell r="AL295" t="str">
            <v>5000001349       </v>
          </cell>
          <cell r="AM295" t="str">
            <v>5000001349 </v>
          </cell>
          <cell r="AN295" t="str">
            <v>5000001349</v>
          </cell>
          <cell r="AO295">
            <v>0</v>
          </cell>
          <cell r="AP295">
            <v>0</v>
          </cell>
          <cell r="AQ295" t="str">
            <v>M6R 2L3</v>
          </cell>
          <cell r="AR295">
            <v>0</v>
          </cell>
          <cell r="AS295">
            <v>0</v>
          </cell>
          <cell r="AT295" t="str">
            <v>EN</v>
          </cell>
        </row>
        <row r="295">
          <cell r="AV295">
            <v>1</v>
          </cell>
          <cell r="AW295" t="b">
            <v>0</v>
          </cell>
        </row>
        <row r="295">
          <cell r="AY295" t="str">
            <v>GTA</v>
          </cell>
          <cell r="AZ295" t="b">
            <v>0</v>
          </cell>
        </row>
        <row r="295">
          <cell r="BB295" t="str">
            <v>ACTIF</v>
          </cell>
          <cell r="BC295" t="str">
            <v/>
          </cell>
          <cell r="BD295">
            <v>0</v>
          </cell>
        </row>
        <row r="296">
          <cell r="A296" t="str">
            <v>5000001348</v>
          </cell>
          <cell r="B296" t="str">
            <v>EVERGREEN ST CLAIR</v>
          </cell>
          <cell r="C296" t="str">
            <v>513 St Clair Ave W</v>
          </cell>
          <cell r="D296" t="str">
            <v>Toronto</v>
          </cell>
          <cell r="E296" t="str">
            <v>ON</v>
          </cell>
          <cell r="F296" t="str">
            <v>GTA</v>
          </cell>
          <cell r="G296" t="str">
            <v>NATUREL</v>
          </cell>
          <cell r="H296" t="str">
            <v>416-536-2932</v>
          </cell>
        </row>
        <row r="296">
          <cell r="J296" t="str">
            <v>E</v>
          </cell>
        </row>
        <row r="296">
          <cell r="L296" t="str">
            <v>ATT VIR</v>
          </cell>
          <cell r="M296">
            <v>0.05</v>
          </cell>
          <cell r="N296">
            <v>0</v>
          </cell>
          <cell r="O296" t="str">
            <v>BEAU</v>
          </cell>
          <cell r="P296">
            <v>0</v>
          </cell>
          <cell r="Q296">
            <v>0</v>
          </cell>
          <cell r="R296">
            <v>5</v>
          </cell>
        </row>
        <row r="296">
          <cell r="T296">
            <v>0</v>
          </cell>
          <cell r="U296" t="str">
            <v>evergreennaturalfoods@gmail.com</v>
          </cell>
          <cell r="V296">
            <v>0</v>
          </cell>
          <cell r="W296" t="str">
            <v>2015/01/01</v>
          </cell>
          <cell r="X296">
            <v>0</v>
          </cell>
          <cell r="Y296">
            <v>0</v>
          </cell>
          <cell r="Z296">
            <v>0</v>
          </cell>
          <cell r="AA296" t="str">
            <v>2015/01/01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6">
          <cell r="AG296">
            <v>0</v>
          </cell>
          <cell r="AH296">
            <v>0</v>
          </cell>
          <cell r="AI296" t="str">
            <v/>
          </cell>
          <cell r="AJ296">
            <v>0</v>
          </cell>
          <cell r="AK296" t="str">
            <v>5000001348</v>
          </cell>
          <cell r="AL296" t="str">
            <v>5000001348       </v>
          </cell>
          <cell r="AM296" t="str">
            <v>5000001348 </v>
          </cell>
          <cell r="AN296" t="str">
            <v>5000001348</v>
          </cell>
          <cell r="AO296">
            <v>0</v>
          </cell>
          <cell r="AP296">
            <v>0</v>
          </cell>
          <cell r="AQ296" t="str">
            <v>M6C 1A1</v>
          </cell>
          <cell r="AR296">
            <v>0</v>
          </cell>
          <cell r="AS296">
            <v>0</v>
          </cell>
          <cell r="AT296" t="str">
            <v>EN</v>
          </cell>
        </row>
        <row r="296">
          <cell r="AV296">
            <v>1</v>
          </cell>
          <cell r="AW296" t="b">
            <v>0</v>
          </cell>
        </row>
        <row r="296">
          <cell r="AY296" t="str">
            <v>GTA</v>
          </cell>
          <cell r="AZ296" t="b">
            <v>0</v>
          </cell>
        </row>
        <row r="296">
          <cell r="BB296" t="str">
            <v>ACTIF</v>
          </cell>
          <cell r="BC296" t="str">
            <v/>
          </cell>
          <cell r="BD296">
            <v>0</v>
          </cell>
        </row>
        <row r="297">
          <cell r="A297" t="str">
            <v>5000001350</v>
          </cell>
          <cell r="B297" t="str">
            <v>EVERYTHING FOR BABIES</v>
          </cell>
          <cell r="C297" t="str">
            <v>103 Victoria st W #A</v>
          </cell>
          <cell r="D297" t="str">
            <v>Alliston</v>
          </cell>
          <cell r="E297" t="str">
            <v>ON</v>
          </cell>
          <cell r="F297" t="str">
            <v>GTA</v>
          </cell>
          <cell r="G297" t="str">
            <v>ONLINE</v>
          </cell>
          <cell r="H297" t="str">
            <v>705-434-9281</v>
          </cell>
        </row>
        <row r="297">
          <cell r="J297" t="str">
            <v>E</v>
          </cell>
        </row>
        <row r="297">
          <cell r="L297" t="str">
            <v>ATT VIR</v>
          </cell>
          <cell r="M297">
            <v>0.05</v>
          </cell>
          <cell r="N297">
            <v>0</v>
          </cell>
          <cell r="O297" t="str">
            <v>BEAU</v>
          </cell>
          <cell r="P297">
            <v>0</v>
          </cell>
          <cell r="Q297">
            <v>0</v>
          </cell>
          <cell r="R297">
            <v>5</v>
          </cell>
        </row>
        <row r="297">
          <cell r="T297">
            <v>0</v>
          </cell>
          <cell r="U297" t="str">
            <v>everythingforbabies@hotmail.com</v>
          </cell>
          <cell r="V297">
            <v>0</v>
          </cell>
          <cell r="W297" t="str">
            <v>2015/01/01</v>
          </cell>
          <cell r="X297">
            <v>0</v>
          </cell>
          <cell r="Y297">
            <v>0</v>
          </cell>
          <cell r="Z297">
            <v>0</v>
          </cell>
          <cell r="AA297" t="str">
            <v>2015/01/01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7">
          <cell r="AG297">
            <v>0</v>
          </cell>
          <cell r="AH297">
            <v>0</v>
          </cell>
          <cell r="AI297" t="str">
            <v/>
          </cell>
          <cell r="AJ297">
            <v>0</v>
          </cell>
          <cell r="AK297" t="str">
            <v>5000001350</v>
          </cell>
          <cell r="AL297" t="str">
            <v>5000001350       </v>
          </cell>
          <cell r="AM297" t="str">
            <v>5000001350 </v>
          </cell>
          <cell r="AN297" t="str">
            <v>5000001350</v>
          </cell>
          <cell r="AO297">
            <v>0</v>
          </cell>
          <cell r="AP297">
            <v>0</v>
          </cell>
          <cell r="AQ297" t="str">
            <v>L0M 1J0</v>
          </cell>
          <cell r="AR297">
            <v>0</v>
          </cell>
          <cell r="AS297">
            <v>0</v>
          </cell>
          <cell r="AT297" t="str">
            <v>EN</v>
          </cell>
        </row>
        <row r="297">
          <cell r="AV297">
            <v>1</v>
          </cell>
          <cell r="AW297" t="b">
            <v>0</v>
          </cell>
        </row>
        <row r="297">
          <cell r="AY297" t="str">
            <v>GTA</v>
          </cell>
          <cell r="AZ297" t="b">
            <v>0</v>
          </cell>
        </row>
        <row r="297">
          <cell r="BB297" t="str">
            <v>ACTIF</v>
          </cell>
          <cell r="BC297" t="str">
            <v/>
          </cell>
          <cell r="BD297">
            <v>0</v>
          </cell>
        </row>
        <row r="298">
          <cell r="A298" t="str">
            <v>6000001019</v>
          </cell>
          <cell r="B298" t="str">
            <v>EXPO MANGER-SANTE</v>
          </cell>
          <cell r="C298" t="str">
            <v>3361, rue des Jardiniers</v>
          </cell>
          <cell r="D298" t="str">
            <v>Sorel-Tracy</v>
          </cell>
          <cell r="E298" t="str">
            <v>QC</v>
          </cell>
          <cell r="F298" t="str">
            <v>RIVE SUD</v>
          </cell>
          <cell r="G298" t="str">
            <v>GESTION</v>
          </cell>
          <cell r="H298" t="str">
            <v>514-278-1510</v>
          </cell>
        </row>
        <row r="298">
          <cell r="J298" t="str">
            <v>E</v>
          </cell>
        </row>
        <row r="298">
          <cell r="L298" t="str">
            <v>ATT VIR</v>
          </cell>
          <cell r="M298">
            <v>0.05</v>
          </cell>
          <cell r="N298">
            <v>0</v>
          </cell>
          <cell r="O298" t="str">
            <v>CLEF</v>
          </cell>
          <cell r="P298">
            <v>0</v>
          </cell>
          <cell r="Q298">
            <v>0</v>
          </cell>
          <cell r="R298">
            <v>5</v>
          </cell>
        </row>
        <row r="298">
          <cell r="T298" t="str">
            <v>Renée Frappier</v>
          </cell>
          <cell r="U298">
            <v>0</v>
          </cell>
          <cell r="V298">
            <v>0</v>
          </cell>
          <cell r="W298" t="str">
            <v>2023/03/19</v>
          </cell>
          <cell r="X298">
            <v>0</v>
          </cell>
          <cell r="Y298">
            <v>0</v>
          </cell>
          <cell r="Z298">
            <v>237786.49</v>
          </cell>
          <cell r="AA298" t="str">
            <v>2009/04/08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8">
          <cell r="AG298">
            <v>0</v>
          </cell>
          <cell r="AH298">
            <v>0</v>
          </cell>
          <cell r="AI298" t="str">
            <v/>
          </cell>
          <cell r="AJ298">
            <v>0</v>
          </cell>
          <cell r="AK298" t="str">
            <v>6000001019</v>
          </cell>
          <cell r="AL298" t="str">
            <v>6000001019       </v>
          </cell>
          <cell r="AM298" t="str">
            <v>6000001019 </v>
          </cell>
          <cell r="AN298" t="str">
            <v>6000001019</v>
          </cell>
          <cell r="AO298">
            <v>0</v>
          </cell>
          <cell r="AP298">
            <v>0</v>
          </cell>
          <cell r="AQ298" t="str">
            <v>J3R 5S6</v>
          </cell>
          <cell r="AR298">
            <v>0</v>
          </cell>
          <cell r="AS298">
            <v>0</v>
          </cell>
          <cell r="AT298" t="str">
            <v>FR</v>
          </cell>
        </row>
        <row r="298">
          <cell r="AV298">
            <v>11</v>
          </cell>
          <cell r="AW298" t="b">
            <v>0</v>
          </cell>
        </row>
        <row r="298">
          <cell r="AY298" t="str">
            <v>Q16</v>
          </cell>
          <cell r="AZ298" t="b">
            <v>1</v>
          </cell>
        </row>
        <row r="298">
          <cell r="BB298" t="str">
            <v>ACTIF</v>
          </cell>
          <cell r="BC298" t="str">
            <v/>
          </cell>
          <cell r="BD298">
            <v>0</v>
          </cell>
        </row>
        <row r="299">
          <cell r="A299" t="str">
            <v>1000001587</v>
          </cell>
          <cell r="B299" t="str">
            <v>FAIRYZA PRODUITS NAT</v>
          </cell>
          <cell r="C299" t="str">
            <v>2608 Avenue du Parc</v>
          </cell>
          <cell r="D299" t="str">
            <v>La Baie</v>
          </cell>
          <cell r="E299" t="str">
            <v>QC</v>
          </cell>
          <cell r="F299" t="str">
            <v>SAGUENAY</v>
          </cell>
          <cell r="G299" t="str">
            <v>NATUREL</v>
          </cell>
          <cell r="H299" t="str">
            <v>418-306-2444</v>
          </cell>
        </row>
        <row r="299">
          <cell r="J299" t="str">
            <v>E</v>
          </cell>
        </row>
        <row r="299">
          <cell r="L299" t="str">
            <v>ATT VIR</v>
          </cell>
          <cell r="M299">
            <v>0.05</v>
          </cell>
          <cell r="N299">
            <v>0</v>
          </cell>
          <cell r="O299" t="str">
            <v>MAN</v>
          </cell>
          <cell r="P299" t="str">
            <v>VIA MONDE AU NATUREL</v>
          </cell>
          <cell r="Q299" t="str">
            <v>EDU-FR</v>
          </cell>
          <cell r="R299">
            <v>5</v>
          </cell>
        </row>
        <row r="299">
          <cell r="T299" t="str">
            <v>Isabelle GRENON</v>
          </cell>
          <cell r="U299" t="str">
            <v>info@fairyza.com</v>
          </cell>
          <cell r="V299">
            <v>0</v>
          </cell>
          <cell r="W299" t="str">
            <v>2020/12/11</v>
          </cell>
          <cell r="X299">
            <v>0</v>
          </cell>
          <cell r="Y299">
            <v>0</v>
          </cell>
          <cell r="Z299">
            <v>7504.79</v>
          </cell>
          <cell r="AA299" t="str">
            <v>2014/03/28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299">
          <cell r="AG299" t="str">
            <v>Isabelle GRENON</v>
          </cell>
          <cell r="AH299" t="str">
            <v>info@fairyza.com</v>
          </cell>
          <cell r="AI299" t="str">
            <v/>
          </cell>
          <cell r="AJ299">
            <v>0</v>
          </cell>
          <cell r="AK299" t="str">
            <v>VIA MONDE AU NATUREL</v>
          </cell>
          <cell r="AL299" t="str">
            <v>1000001587       </v>
          </cell>
          <cell r="AM299" t="str">
            <v>1000001587 </v>
          </cell>
          <cell r="AN299" t="str">
            <v>1000001587</v>
          </cell>
          <cell r="AO299">
            <v>0</v>
          </cell>
          <cell r="AP299">
            <v>0</v>
          </cell>
          <cell r="AQ299" t="str">
            <v>G7B 1T8</v>
          </cell>
          <cell r="AR299" t="str">
            <v>418-306-1444</v>
          </cell>
          <cell r="AS299">
            <v>0</v>
          </cell>
          <cell r="AT299" t="str">
            <v>FR</v>
          </cell>
        </row>
        <row r="299">
          <cell r="AV299">
            <v>1</v>
          </cell>
          <cell r="AW299" t="b">
            <v>0</v>
          </cell>
        </row>
        <row r="299">
          <cell r="AY299" t="str">
            <v>Q02</v>
          </cell>
          <cell r="AZ299" t="b">
            <v>1</v>
          </cell>
        </row>
        <row r="299">
          <cell r="BB299" t="str">
            <v>ACTIF</v>
          </cell>
          <cell r="BC299" t="str">
            <v/>
          </cell>
          <cell r="BD299">
            <v>0</v>
          </cell>
        </row>
        <row r="300">
          <cell r="A300" t="str">
            <v>5000001351</v>
          </cell>
          <cell r="B300" t="str">
            <v>FAMILY HEALTH CLINIC</v>
          </cell>
          <cell r="C300" t="str">
            <v>6396 - 197th Street, Suite #104</v>
          </cell>
          <cell r="D300" t="str">
            <v>Langley</v>
          </cell>
          <cell r="E300" t="str">
            <v>BC</v>
          </cell>
          <cell r="F300" t="str">
            <v>VANCOUVER</v>
          </cell>
          <cell r="G300" t="str">
            <v>CLINIC</v>
          </cell>
          <cell r="H300" t="str">
            <v>604-534-9121</v>
          </cell>
        </row>
        <row r="300">
          <cell r="J300" t="str">
            <v>CL</v>
          </cell>
        </row>
        <row r="300">
          <cell r="L300">
            <v>30</v>
          </cell>
          <cell r="M300">
            <v>0.05</v>
          </cell>
          <cell r="N300">
            <v>0</v>
          </cell>
          <cell r="O300" t="str">
            <v>BEAU</v>
          </cell>
          <cell r="P300" t="str">
            <v>1005349121</v>
          </cell>
          <cell r="Q300">
            <v>0</v>
          </cell>
          <cell r="R300">
            <v>5</v>
          </cell>
        </row>
        <row r="300">
          <cell r="T300" t="str">
            <v>Cathy CARLSON</v>
          </cell>
          <cell r="U300" t="str">
            <v>drcathycr@gmail.com</v>
          </cell>
          <cell r="V300">
            <v>0</v>
          </cell>
          <cell r="W300" t="str">
            <v>2023/05/17</v>
          </cell>
          <cell r="X300">
            <v>0</v>
          </cell>
          <cell r="Y300">
            <v>0</v>
          </cell>
          <cell r="Z300">
            <v>2290.23</v>
          </cell>
          <cell r="AA300" t="str">
            <v>2017/10/11</v>
          </cell>
          <cell r="AB300">
            <v>0</v>
          </cell>
          <cell r="AC300" t="str">
            <v>Cathy CARLSON</v>
          </cell>
          <cell r="AD300" t="str">
            <v>drcathycr@gmail.com</v>
          </cell>
          <cell r="AE300">
            <v>0</v>
          </cell>
        </row>
        <row r="300">
          <cell r="AG300">
            <v>0</v>
          </cell>
          <cell r="AH300">
            <v>0</v>
          </cell>
          <cell r="AI300" t="str">
            <v/>
          </cell>
          <cell r="AJ300">
            <v>0</v>
          </cell>
          <cell r="AK300" t="str">
            <v>1005349121</v>
          </cell>
          <cell r="AL300" t="str">
            <v>5000001351       </v>
          </cell>
          <cell r="AM300" t="str">
            <v>5000001351 </v>
          </cell>
          <cell r="AN300" t="str">
            <v>5000001351</v>
          </cell>
          <cell r="AO300">
            <v>0</v>
          </cell>
          <cell r="AP300">
            <v>0</v>
          </cell>
          <cell r="AQ300" t="str">
            <v>V1M 2R6</v>
          </cell>
          <cell r="AR300">
            <v>0</v>
          </cell>
          <cell r="AS300">
            <v>0</v>
          </cell>
          <cell r="AT300" t="str">
            <v>EN</v>
          </cell>
        </row>
        <row r="300">
          <cell r="AV300">
            <v>1</v>
          </cell>
          <cell r="AW300" t="b">
            <v>0</v>
          </cell>
        </row>
        <row r="300">
          <cell r="AY300" t="str">
            <v>BC1</v>
          </cell>
          <cell r="AZ300" t="b">
            <v>0</v>
          </cell>
        </row>
        <row r="300">
          <cell r="BB300" t="str">
            <v>ACTIF</v>
          </cell>
          <cell r="BC300" t="str">
            <v/>
          </cell>
          <cell r="BD300">
            <v>0</v>
          </cell>
        </row>
        <row r="301">
          <cell r="A301" t="str">
            <v>5000001352</v>
          </cell>
          <cell r="B301" t="str">
            <v>FAMILY NAT FOODS</v>
          </cell>
          <cell r="C301" t="str">
            <v>970 Central ave</v>
          </cell>
          <cell r="D301" t="str">
            <v>Greenwood</v>
          </cell>
          <cell r="E301" t="str">
            <v>NS</v>
          </cell>
          <cell r="F301" t="str">
            <v>MARITIMES</v>
          </cell>
          <cell r="G301" t="str">
            <v>NATUREL</v>
          </cell>
          <cell r="H301" t="str">
            <v>902-765-2882</v>
          </cell>
        </row>
        <row r="301">
          <cell r="J301" t="str">
            <v>E</v>
          </cell>
        </row>
        <row r="301">
          <cell r="L301" t="str">
            <v>ATT VIR</v>
          </cell>
          <cell r="M301">
            <v>0.05</v>
          </cell>
          <cell r="N301">
            <v>0</v>
          </cell>
          <cell r="O301" t="str">
            <v>BEAU</v>
          </cell>
          <cell r="P301">
            <v>0</v>
          </cell>
          <cell r="Q301">
            <v>0</v>
          </cell>
          <cell r="R301">
            <v>5</v>
          </cell>
        </row>
        <row r="301"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>2018/01/11</v>
          </cell>
          <cell r="AB301">
            <v>0</v>
          </cell>
          <cell r="AC301" t="str">
            <v>Cindy</v>
          </cell>
          <cell r="AD301" t="str">
            <v>cbvalnat@gmail.com</v>
          </cell>
          <cell r="AE301">
            <v>0</v>
          </cell>
        </row>
        <row r="301">
          <cell r="AG301">
            <v>0</v>
          </cell>
          <cell r="AH301">
            <v>0</v>
          </cell>
          <cell r="AI301" t="str">
            <v/>
          </cell>
          <cell r="AJ301">
            <v>0</v>
          </cell>
          <cell r="AK301" t="str">
            <v>5000001352</v>
          </cell>
          <cell r="AL301" t="str">
            <v>5000001352       </v>
          </cell>
          <cell r="AM301" t="str">
            <v>5000001352 </v>
          </cell>
          <cell r="AN301" t="str">
            <v>5000001352</v>
          </cell>
          <cell r="AO301">
            <v>0</v>
          </cell>
          <cell r="AP301">
            <v>0</v>
          </cell>
          <cell r="AQ301" t="str">
            <v>B0P 1N0</v>
          </cell>
          <cell r="AR301">
            <v>0</v>
          </cell>
          <cell r="AS301">
            <v>0</v>
          </cell>
          <cell r="AT301" t="str">
            <v>EN</v>
          </cell>
        </row>
        <row r="301">
          <cell r="AV301">
            <v>1</v>
          </cell>
          <cell r="AW301" t="b">
            <v>0</v>
          </cell>
        </row>
        <row r="301">
          <cell r="AY301" t="str">
            <v>MR</v>
          </cell>
          <cell r="AZ301" t="b">
            <v>0</v>
          </cell>
        </row>
        <row r="301">
          <cell r="BB301" t="str">
            <v>ACTIF</v>
          </cell>
          <cell r="BC301" t="str">
            <v/>
          </cell>
          <cell r="BD301">
            <v>0</v>
          </cell>
        </row>
        <row r="302">
          <cell r="A302" t="str">
            <v>5000001354</v>
          </cell>
          <cell r="B302" t="str">
            <v>FARMER ROBERTS STORE</v>
          </cell>
          <cell r="C302" t="str">
            <v>21 Waterfront</v>
          </cell>
          <cell r="D302" t="str">
            <v>Whitehorse</v>
          </cell>
          <cell r="E302" t="str">
            <v>YT</v>
          </cell>
          <cell r="F302" t="str">
            <v>TERRITOIRES</v>
          </cell>
          <cell r="G302" t="str">
            <v>NATUREL</v>
          </cell>
          <cell r="H302" t="str">
            <v>867-456-2178</v>
          </cell>
        </row>
        <row r="302">
          <cell r="J302" t="str">
            <v>E</v>
          </cell>
        </row>
        <row r="302">
          <cell r="L302" t="str">
            <v>ATT VIR</v>
          </cell>
          <cell r="M302">
            <v>0.05</v>
          </cell>
          <cell r="N302">
            <v>0</v>
          </cell>
          <cell r="O302" t="str">
            <v>BEAU</v>
          </cell>
          <cell r="P302">
            <v>0</v>
          </cell>
          <cell r="Q302">
            <v>0</v>
          </cell>
          <cell r="R302">
            <v>5</v>
          </cell>
        </row>
        <row r="302">
          <cell r="T302">
            <v>0</v>
          </cell>
          <cell r="U302" t="str">
            <v>robert.farmer.roberts@gmail.com</v>
          </cell>
          <cell r="V302">
            <v>0</v>
          </cell>
          <cell r="W302" t="str">
            <v>2018/01/01</v>
          </cell>
          <cell r="X302">
            <v>0</v>
          </cell>
          <cell r="Y302">
            <v>0</v>
          </cell>
          <cell r="Z302">
            <v>1769.78</v>
          </cell>
          <cell r="AA302" t="str">
            <v>2017/04/27</v>
          </cell>
          <cell r="AB302">
            <v>0</v>
          </cell>
          <cell r="AC302" t="str">
            <v>Lorrie THOMAS</v>
          </cell>
          <cell r="AD302" t="str">
            <v>lorrie.farmer.roberts@gmail.com</v>
          </cell>
          <cell r="AE302">
            <v>0</v>
          </cell>
        </row>
        <row r="302">
          <cell r="AG302">
            <v>0</v>
          </cell>
          <cell r="AH302">
            <v>0</v>
          </cell>
          <cell r="AI302" t="str">
            <v/>
          </cell>
          <cell r="AJ302">
            <v>0</v>
          </cell>
          <cell r="AK302" t="str">
            <v>5000001354</v>
          </cell>
          <cell r="AL302" t="str">
            <v>5000001354       </v>
          </cell>
          <cell r="AM302" t="str">
            <v>5000001354 </v>
          </cell>
          <cell r="AN302" t="str">
            <v>5000001354</v>
          </cell>
          <cell r="AO302">
            <v>0</v>
          </cell>
          <cell r="AP302">
            <v>0</v>
          </cell>
          <cell r="AQ302" t="str">
            <v>Y1A 6V1</v>
          </cell>
          <cell r="AR302">
            <v>0</v>
          </cell>
          <cell r="AS302">
            <v>0</v>
          </cell>
          <cell r="AT302" t="str">
            <v>EN</v>
          </cell>
        </row>
        <row r="302">
          <cell r="AV302">
            <v>1</v>
          </cell>
          <cell r="AW302" t="b">
            <v>0</v>
          </cell>
        </row>
        <row r="302">
          <cell r="AY302" t="str">
            <v>TR</v>
          </cell>
          <cell r="AZ302" t="b">
            <v>0</v>
          </cell>
        </row>
        <row r="302">
          <cell r="BB302" t="str">
            <v>ACTIF</v>
          </cell>
          <cell r="BC302" t="str">
            <v/>
          </cell>
          <cell r="BD302" t="str">
            <v>lorrie.farmer.roberts@gmail.com</v>
          </cell>
        </row>
        <row r="303">
          <cell r="A303" t="str">
            <v>5000001355</v>
          </cell>
          <cell r="B303" t="str">
            <v>FEEL BETTER</v>
          </cell>
          <cell r="C303" t="str">
            <v>245 Pinegrove St</v>
          </cell>
          <cell r="D303" t="str">
            <v>Gravenhurst</v>
          </cell>
          <cell r="E303" t="str">
            <v>ON</v>
          </cell>
          <cell r="F303" t="str">
            <v>ONTARIO</v>
          </cell>
          <cell r="G303" t="str">
            <v>NATUREL</v>
          </cell>
          <cell r="H303" t="str">
            <v>705-687-2828</v>
          </cell>
        </row>
        <row r="303">
          <cell r="J303" t="str">
            <v>E</v>
          </cell>
        </row>
        <row r="303">
          <cell r="L303" t="str">
            <v>ATT VIR</v>
          </cell>
          <cell r="M303">
            <v>0.05</v>
          </cell>
          <cell r="N303">
            <v>0</v>
          </cell>
          <cell r="O303" t="str">
            <v>BEAU</v>
          </cell>
          <cell r="P303">
            <v>0</v>
          </cell>
          <cell r="Q303">
            <v>0</v>
          </cell>
          <cell r="R303">
            <v>5</v>
          </cell>
        </row>
        <row r="303"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>2016/01/18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3">
          <cell r="AG303">
            <v>0</v>
          </cell>
          <cell r="AH303">
            <v>0</v>
          </cell>
          <cell r="AI303" t="str">
            <v/>
          </cell>
          <cell r="AJ303">
            <v>0</v>
          </cell>
          <cell r="AK303" t="str">
            <v>5000001355</v>
          </cell>
          <cell r="AL303" t="str">
            <v>5000001355       </v>
          </cell>
          <cell r="AM303" t="str">
            <v>5000001355 </v>
          </cell>
          <cell r="AN303" t="str">
            <v>5000001355</v>
          </cell>
          <cell r="AO303">
            <v>0</v>
          </cell>
          <cell r="AP303">
            <v>0</v>
          </cell>
          <cell r="AQ303" t="str">
            <v>P1P 1L7</v>
          </cell>
          <cell r="AR303">
            <v>0</v>
          </cell>
          <cell r="AS303">
            <v>0</v>
          </cell>
          <cell r="AT303" t="str">
            <v>EN</v>
          </cell>
        </row>
        <row r="303">
          <cell r="AV303">
            <v>1</v>
          </cell>
          <cell r="AW303" t="b">
            <v>0</v>
          </cell>
        </row>
        <row r="303">
          <cell r="AY303" t="str">
            <v>ON1</v>
          </cell>
          <cell r="AZ303" t="b">
            <v>0</v>
          </cell>
        </row>
        <row r="303">
          <cell r="BB303" t="str">
            <v>ACTIF</v>
          </cell>
          <cell r="BC303" t="str">
            <v/>
          </cell>
          <cell r="BD303">
            <v>0</v>
          </cell>
        </row>
        <row r="304">
          <cell r="A304" t="str">
            <v>5000001356</v>
          </cell>
          <cell r="B304" t="str">
            <v>FEEL GOOD</v>
          </cell>
          <cell r="C304" t="str">
            <v>371 Brock St S</v>
          </cell>
          <cell r="D304" t="str">
            <v>Whitby</v>
          </cell>
          <cell r="E304" t="str">
            <v>ON</v>
          </cell>
          <cell r="F304" t="str">
            <v>GTA</v>
          </cell>
          <cell r="G304" t="str">
            <v>NATUREL</v>
          </cell>
          <cell r="H304" t="str">
            <v>416-879-6945</v>
          </cell>
        </row>
        <row r="304">
          <cell r="J304" t="str">
            <v>E</v>
          </cell>
        </row>
        <row r="304">
          <cell r="L304" t="str">
            <v>ATT VIR</v>
          </cell>
          <cell r="M304">
            <v>0.05</v>
          </cell>
          <cell r="N304">
            <v>0</v>
          </cell>
          <cell r="O304" t="str">
            <v>BEAU</v>
          </cell>
          <cell r="P304" t="str">
            <v>9008796945</v>
          </cell>
          <cell r="Q304">
            <v>0</v>
          </cell>
          <cell r="R304">
            <v>5</v>
          </cell>
        </row>
        <row r="304"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>2015/09/02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</row>
        <row r="304">
          <cell r="AG304">
            <v>0</v>
          </cell>
          <cell r="AH304">
            <v>0</v>
          </cell>
          <cell r="AI304" t="str">
            <v/>
          </cell>
          <cell r="AJ304">
            <v>0</v>
          </cell>
          <cell r="AK304" t="str">
            <v>9008796945</v>
          </cell>
          <cell r="AL304" t="str">
            <v>5000001356       </v>
          </cell>
          <cell r="AM304" t="str">
            <v>5000001356 </v>
          </cell>
          <cell r="AN304" t="str">
            <v>5000001356</v>
          </cell>
          <cell r="AO304">
            <v>0</v>
          </cell>
          <cell r="AP304">
            <v>0</v>
          </cell>
          <cell r="AQ304" t="str">
            <v>L1N 4K3</v>
          </cell>
          <cell r="AR304">
            <v>0</v>
          </cell>
          <cell r="AS304">
            <v>0</v>
          </cell>
          <cell r="AT304" t="str">
            <v>EN</v>
          </cell>
        </row>
        <row r="304">
          <cell r="AV304">
            <v>1</v>
          </cell>
          <cell r="AW304" t="b">
            <v>0</v>
          </cell>
        </row>
        <row r="304">
          <cell r="AY304" t="str">
            <v>GTA</v>
          </cell>
          <cell r="AZ304" t="b">
            <v>0</v>
          </cell>
        </row>
        <row r="304">
          <cell r="BB304" t="str">
            <v>ACTIF</v>
          </cell>
          <cell r="BC304" t="str">
            <v/>
          </cell>
          <cell r="BD304">
            <v>0</v>
          </cell>
        </row>
        <row r="305">
          <cell r="A305" t="str">
            <v>5000001357</v>
          </cell>
          <cell r="B305" t="str">
            <v>FEEL GOOD HEALTH</v>
          </cell>
          <cell r="C305" t="str">
            <v>49th st #5131</v>
          </cell>
          <cell r="D305" t="str">
            <v>Barrhead</v>
          </cell>
          <cell r="E305" t="str">
            <v>AB</v>
          </cell>
          <cell r="F305" t="str">
            <v>EDMONTON</v>
          </cell>
          <cell r="G305" t="str">
            <v>NATUREL</v>
          </cell>
          <cell r="H305" t="str">
            <v>780-674-4900</v>
          </cell>
        </row>
        <row r="305">
          <cell r="J305" t="str">
            <v>E</v>
          </cell>
        </row>
        <row r="305">
          <cell r="L305" t="str">
            <v>ATT VIR</v>
          </cell>
          <cell r="M305">
            <v>0.05</v>
          </cell>
          <cell r="N305">
            <v>0</v>
          </cell>
          <cell r="O305" t="str">
            <v>BEAU</v>
          </cell>
          <cell r="P305" t="str">
            <v>1006744900</v>
          </cell>
          <cell r="Q305">
            <v>0</v>
          </cell>
          <cell r="R305">
            <v>5</v>
          </cell>
        </row>
        <row r="305">
          <cell r="T305" t="str">
            <v>Stephanie BOWICK</v>
          </cell>
          <cell r="U305" t="str">
            <v>sbowick@hotmail.com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>2018/04/03</v>
          </cell>
          <cell r="AB305">
            <v>0</v>
          </cell>
          <cell r="AC305">
            <v>0</v>
          </cell>
          <cell r="AD305" t="str">
            <v>sbowick@hotmail.com</v>
          </cell>
          <cell r="AE305">
            <v>0</v>
          </cell>
        </row>
        <row r="305">
          <cell r="AG305">
            <v>0</v>
          </cell>
          <cell r="AH305">
            <v>0</v>
          </cell>
          <cell r="AI305" t="str">
            <v/>
          </cell>
          <cell r="AJ305">
            <v>0</v>
          </cell>
          <cell r="AK305" t="str">
            <v>1006744900</v>
          </cell>
          <cell r="AL305" t="str">
            <v>5000001357       </v>
          </cell>
          <cell r="AM305" t="str">
            <v>5000001357 </v>
          </cell>
          <cell r="AN305" t="str">
            <v>5000001357</v>
          </cell>
          <cell r="AO305">
            <v>0</v>
          </cell>
          <cell r="AP305">
            <v>0</v>
          </cell>
          <cell r="AQ305" t="str">
            <v>T7N 1C4</v>
          </cell>
          <cell r="AR305">
            <v>0</v>
          </cell>
          <cell r="AS305">
            <v>0</v>
          </cell>
          <cell r="AT305" t="str">
            <v>EN</v>
          </cell>
        </row>
        <row r="305">
          <cell r="AV305">
            <v>1</v>
          </cell>
          <cell r="AW305" t="b">
            <v>0</v>
          </cell>
        </row>
        <row r="305">
          <cell r="AY305" t="str">
            <v>AB2</v>
          </cell>
          <cell r="AZ305" t="b">
            <v>0</v>
          </cell>
        </row>
        <row r="305">
          <cell r="BB305" t="str">
            <v>ACTIF</v>
          </cell>
          <cell r="BC305" t="str">
            <v/>
          </cell>
          <cell r="BD305">
            <v>0</v>
          </cell>
        </row>
        <row r="306">
          <cell r="A306" t="str">
            <v>5000001358</v>
          </cell>
          <cell r="B306" t="str">
            <v>FEEL GOOD STORE</v>
          </cell>
          <cell r="C306" t="str">
            <v>89 Germain St.</v>
          </cell>
          <cell r="D306" t="str">
            <v>St John</v>
          </cell>
          <cell r="E306" t="str">
            <v>NB</v>
          </cell>
          <cell r="F306" t="str">
            <v>MARITIMES</v>
          </cell>
          <cell r="G306" t="str">
            <v>NATUREL</v>
          </cell>
          <cell r="H306" t="str">
            <v>506-657-6249</v>
          </cell>
        </row>
        <row r="306">
          <cell r="J306" t="str">
            <v>E</v>
          </cell>
        </row>
        <row r="306">
          <cell r="L306">
            <v>30</v>
          </cell>
          <cell r="M306">
            <v>0.05</v>
          </cell>
          <cell r="N306">
            <v>0</v>
          </cell>
          <cell r="O306" t="str">
            <v>BEAU</v>
          </cell>
          <cell r="P306" t="str">
            <v>9006576249</v>
          </cell>
          <cell r="Q306">
            <v>0</v>
          </cell>
          <cell r="R306">
            <v>5</v>
          </cell>
        </row>
        <row r="306">
          <cell r="T306" t="str">
            <v>Anne MCSHANE</v>
          </cell>
          <cell r="U306">
            <v>0</v>
          </cell>
          <cell r="V306">
            <v>0</v>
          </cell>
          <cell r="W306" t="str">
            <v>2008/02/25</v>
          </cell>
          <cell r="X306">
            <v>0</v>
          </cell>
          <cell r="Y306">
            <v>0</v>
          </cell>
          <cell r="Z306">
            <v>890.91</v>
          </cell>
          <cell r="AA306" t="str">
            <v>2007/03/09</v>
          </cell>
          <cell r="AB306">
            <v>0</v>
          </cell>
          <cell r="AC306">
            <v>0</v>
          </cell>
          <cell r="AD306">
            <v>0</v>
          </cell>
          <cell r="AE306" t="str">
            <v>Anne McShane</v>
          </cell>
        </row>
        <row r="306">
          <cell r="AG306">
            <v>0</v>
          </cell>
          <cell r="AH306">
            <v>0</v>
          </cell>
          <cell r="AI306" t="str">
            <v/>
          </cell>
          <cell r="AJ306">
            <v>0</v>
          </cell>
          <cell r="AK306" t="str">
            <v>9006576249</v>
          </cell>
          <cell r="AL306" t="str">
            <v>5000001358       </v>
          </cell>
          <cell r="AM306" t="str">
            <v>5000001358 </v>
          </cell>
          <cell r="AN306" t="str">
            <v>5000001358</v>
          </cell>
          <cell r="AO306">
            <v>0</v>
          </cell>
          <cell r="AP306">
            <v>0</v>
          </cell>
          <cell r="AQ306" t="str">
            <v>E2L 2E8</v>
          </cell>
          <cell r="AR306">
            <v>0</v>
          </cell>
          <cell r="AS306">
            <v>0</v>
          </cell>
          <cell r="AT306" t="str">
            <v>EN</v>
          </cell>
        </row>
        <row r="306">
          <cell r="AV306">
            <v>1</v>
          </cell>
          <cell r="AW306" t="b">
            <v>0</v>
          </cell>
        </row>
        <row r="306">
          <cell r="AY306" t="str">
            <v>MR</v>
          </cell>
          <cell r="AZ306" t="b">
            <v>0</v>
          </cell>
        </row>
        <row r="306">
          <cell r="BB306" t="str">
            <v>ACTIF</v>
          </cell>
          <cell r="BC306" t="str">
            <v/>
          </cell>
          <cell r="BD306">
            <v>0</v>
          </cell>
        </row>
        <row r="307">
          <cell r="A307" t="str">
            <v>1000001041</v>
          </cell>
          <cell r="B307" t="str">
            <v>FEES SORCIERES</v>
          </cell>
          <cell r="C307" t="str">
            <v>330 ch des Iles</v>
          </cell>
          <cell r="D307" t="str">
            <v>L'Ascension</v>
          </cell>
          <cell r="E307" t="str">
            <v>QC</v>
          </cell>
          <cell r="F307" t="str">
            <v>LAURENTIDES</v>
          </cell>
          <cell r="G307" t="str">
            <v>FABRICANT</v>
          </cell>
          <cell r="H307" t="str">
            <v>450-275-1536</v>
          </cell>
        </row>
        <row r="307">
          <cell r="J307" t="str">
            <v>E</v>
          </cell>
        </row>
        <row r="307">
          <cell r="L307">
            <v>30</v>
          </cell>
          <cell r="M307">
            <v>0.05</v>
          </cell>
          <cell r="N307">
            <v>0</v>
          </cell>
          <cell r="O307" t="str">
            <v>CLEF</v>
          </cell>
          <cell r="P307">
            <v>0</v>
          </cell>
          <cell r="Q307">
            <v>0</v>
          </cell>
          <cell r="R307">
            <v>5</v>
          </cell>
        </row>
        <row r="307">
          <cell r="T307" t="str">
            <v>Dominique NADEAU</v>
          </cell>
          <cell r="U307" t="str">
            <v>maridoum@hotmail.com</v>
          </cell>
          <cell r="V307">
            <v>0</v>
          </cell>
          <cell r="W307" t="str">
            <v>2025/07/25</v>
          </cell>
          <cell r="X307">
            <v>1328.26</v>
          </cell>
          <cell r="Y307">
            <v>6620.37</v>
          </cell>
          <cell r="Z307">
            <v>17402.29</v>
          </cell>
          <cell r="AA307" t="str">
            <v>2019/07/02</v>
          </cell>
          <cell r="AB307">
            <v>0</v>
          </cell>
          <cell r="AC307" t="str">
            <v>Dominique NADEAU</v>
          </cell>
          <cell r="AD307" t="str">
            <v>maridoum@hotmail.com</v>
          </cell>
          <cell r="AE307" t="str">
            <v>Dominique NADEAU</v>
          </cell>
        </row>
        <row r="307">
          <cell r="AG307">
            <v>0</v>
          </cell>
          <cell r="AH307">
            <v>0</v>
          </cell>
          <cell r="AI307" t="str">
            <v/>
          </cell>
          <cell r="AJ307">
            <v>0</v>
          </cell>
          <cell r="AK307" t="str">
            <v>1000001041</v>
          </cell>
          <cell r="AL307" t="str">
            <v>1000001041       </v>
          </cell>
          <cell r="AM307" t="str">
            <v>1000001041 </v>
          </cell>
          <cell r="AN307" t="str">
            <v>1000001041</v>
          </cell>
          <cell r="AO307">
            <v>0</v>
          </cell>
          <cell r="AP307">
            <v>0</v>
          </cell>
          <cell r="AQ307" t="str">
            <v>J0T 1W0</v>
          </cell>
          <cell r="AR307">
            <v>0</v>
          </cell>
          <cell r="AS307" t="str">
            <v>RESIDENTIEL</v>
          </cell>
          <cell r="AT307" t="str">
            <v>FR</v>
          </cell>
        </row>
        <row r="307">
          <cell r="AV307">
            <v>1</v>
          </cell>
          <cell r="AW307" t="b">
            <v>0</v>
          </cell>
        </row>
        <row r="307">
          <cell r="AY307" t="str">
            <v>Q15</v>
          </cell>
          <cell r="AZ307" t="b">
            <v>1</v>
          </cell>
        </row>
        <row r="307">
          <cell r="BB307" t="str">
            <v>ACTIF</v>
          </cell>
          <cell r="BC307" t="str">
            <v/>
          </cell>
          <cell r="BD307" t="str">
            <v>maridoum@hotmail.com; lesfeessorcieres@hotmail.com</v>
          </cell>
        </row>
        <row r="308">
          <cell r="A308" t="str">
            <v>5000002047</v>
          </cell>
          <cell r="B308" t="str">
            <v>FENWOOD FARM</v>
          </cell>
          <cell r="C308" t="str">
            <v>774 Sawmill rd</v>
          </cell>
          <cell r="D308" t="str">
            <v>Ancaster</v>
          </cell>
          <cell r="E308" t="str">
            <v>ON</v>
          </cell>
          <cell r="F308" t="str">
            <v>GTA</v>
          </cell>
          <cell r="G308" t="str">
            <v>FABRICANT</v>
          </cell>
          <cell r="H308" t="str">
            <v>905-765-1479</v>
          </cell>
        </row>
        <row r="308">
          <cell r="J308" t="str">
            <v>E</v>
          </cell>
        </row>
        <row r="308">
          <cell r="L308">
            <v>30</v>
          </cell>
          <cell r="M308">
            <v>0.05</v>
          </cell>
          <cell r="N308">
            <v>0</v>
          </cell>
          <cell r="O308" t="str">
            <v>CLEF</v>
          </cell>
          <cell r="P308" t="str">
            <v>1007651479</v>
          </cell>
          <cell r="Q308" t="str">
            <v>0</v>
          </cell>
          <cell r="R308">
            <v>5</v>
          </cell>
        </row>
        <row r="308">
          <cell r="T308" t="str">
            <v>Carol FENNEMA</v>
          </cell>
          <cell r="U308" t="str">
            <v>store@fenwoodfarm.com; fenwoodfarm@gmail.com</v>
          </cell>
          <cell r="V308">
            <v>0</v>
          </cell>
          <cell r="W308" t="str">
            <v>2025/06/11</v>
          </cell>
          <cell r="X308">
            <v>562.28</v>
          </cell>
          <cell r="Y308">
            <v>1149.75</v>
          </cell>
          <cell r="Z308">
            <v>7602.93</v>
          </cell>
          <cell r="AA308" t="str">
            <v>2013/10/02</v>
          </cell>
          <cell r="AB308" t="str">
            <v>CHECK</v>
          </cell>
          <cell r="AC308" t="str">
            <v>Angeline VAN ARRAGON</v>
          </cell>
          <cell r="AD308" t="str">
            <v>store@fenwoodfarm.com; fenwoodfarm@gmail.com</v>
          </cell>
          <cell r="AE308" t="str">
            <v>Angeline VAN ARRAGON</v>
          </cell>
        </row>
        <row r="308">
          <cell r="AG308">
            <v>0</v>
          </cell>
          <cell r="AH308">
            <v>0</v>
          </cell>
          <cell r="AI308" t="str">
            <v/>
          </cell>
          <cell r="AJ308">
            <v>0</v>
          </cell>
          <cell r="AK308" t="str">
            <v>1007651479</v>
          </cell>
          <cell r="AL308" t="str">
            <v>5000002047       </v>
          </cell>
          <cell r="AM308" t="str">
            <v>5000002047 </v>
          </cell>
          <cell r="AN308" t="str">
            <v>5000002047</v>
          </cell>
          <cell r="AO308">
            <v>0</v>
          </cell>
          <cell r="AP308">
            <v>0</v>
          </cell>
          <cell r="AQ308" t="str">
            <v>L9G 3L1</v>
          </cell>
          <cell r="AR308" t="str">
            <v>905-765-3412</v>
          </cell>
          <cell r="AS308">
            <v>0</v>
          </cell>
          <cell r="AT308" t="str">
            <v>EN</v>
          </cell>
        </row>
        <row r="308">
          <cell r="AV308">
            <v>1</v>
          </cell>
          <cell r="AW308" t="b">
            <v>0</v>
          </cell>
        </row>
        <row r="308">
          <cell r="AY308" t="str">
            <v>GTA</v>
          </cell>
          <cell r="AZ308" t="b">
            <v>0</v>
          </cell>
        </row>
        <row r="308">
          <cell r="BB308" t="str">
            <v>ACTIF</v>
          </cell>
          <cell r="BC308" t="str">
            <v/>
          </cell>
          <cell r="BD308" t="str">
            <v>store@fenwoodfarm.com; fenwoodfarm@gmail.com</v>
          </cell>
        </row>
        <row r="309">
          <cell r="A309" t="str">
            <v>1000001270</v>
          </cell>
          <cell r="B309" t="str">
            <v>FERME D ACHILLE</v>
          </cell>
          <cell r="C309" t="str">
            <v>1316 rte 363</v>
          </cell>
          <cell r="D309" t="str">
            <v>St-Ubalde</v>
          </cell>
          <cell r="E309" t="str">
            <v>QC</v>
          </cell>
          <cell r="F309" t="str">
            <v>QUÉBEC</v>
          </cell>
          <cell r="G309" t="str">
            <v>FABRICANT</v>
          </cell>
          <cell r="H309" t="str">
            <v>418-277-2333</v>
          </cell>
        </row>
        <row r="309">
          <cell r="J309" t="str">
            <v>E</v>
          </cell>
        </row>
        <row r="309">
          <cell r="L309" t="str">
            <v>ATT VIR</v>
          </cell>
          <cell r="M309">
            <v>0.05</v>
          </cell>
          <cell r="N309">
            <v>0</v>
          </cell>
          <cell r="O309" t="str">
            <v>MAN</v>
          </cell>
          <cell r="P309">
            <v>0</v>
          </cell>
          <cell r="Q309" t="str">
            <v>0</v>
          </cell>
          <cell r="R309">
            <v>5</v>
          </cell>
        </row>
        <row r="309">
          <cell r="T309" t="str">
            <v>Carolyne JULIEN</v>
          </cell>
          <cell r="U309" t="str">
            <v>info@fermedachille.com</v>
          </cell>
          <cell r="V309">
            <v>0</v>
          </cell>
          <cell r="W309" t="str">
            <v>2017/10/04</v>
          </cell>
          <cell r="X309">
            <v>0</v>
          </cell>
          <cell r="Y309">
            <v>0</v>
          </cell>
          <cell r="Z309">
            <v>194.25</v>
          </cell>
          <cell r="AA309" t="str">
            <v>2017/09/20</v>
          </cell>
          <cell r="AB309">
            <v>0</v>
          </cell>
          <cell r="AC309" t="str">
            <v>Carolyne JULIEN</v>
          </cell>
          <cell r="AD309" t="str">
            <v>info@fermedachille.com</v>
          </cell>
          <cell r="AE309">
            <v>0</v>
          </cell>
        </row>
        <row r="309">
          <cell r="AG309">
            <v>0</v>
          </cell>
          <cell r="AH309">
            <v>0</v>
          </cell>
          <cell r="AI309" t="str">
            <v/>
          </cell>
          <cell r="AJ309">
            <v>0</v>
          </cell>
          <cell r="AK309" t="str">
            <v>1000001270</v>
          </cell>
          <cell r="AL309" t="str">
            <v>1000001270       </v>
          </cell>
          <cell r="AM309" t="str">
            <v>1000001270 </v>
          </cell>
          <cell r="AN309" t="str">
            <v>1000001270</v>
          </cell>
          <cell r="AO309">
            <v>0</v>
          </cell>
          <cell r="AP309">
            <v>0</v>
          </cell>
          <cell r="AQ309" t="str">
            <v>G0A 4L0</v>
          </cell>
          <cell r="AR309">
            <v>0</v>
          </cell>
          <cell r="AS309">
            <v>0</v>
          </cell>
          <cell r="AT309" t="str">
            <v>FR</v>
          </cell>
        </row>
        <row r="309">
          <cell r="AV309">
            <v>1</v>
          </cell>
          <cell r="AW309" t="b">
            <v>0</v>
          </cell>
        </row>
        <row r="309">
          <cell r="AY309" t="str">
            <v>Q03</v>
          </cell>
          <cell r="AZ309" t="b">
            <v>1</v>
          </cell>
        </row>
        <row r="309">
          <cell r="BB309" t="str">
            <v>ACTIF</v>
          </cell>
          <cell r="BC309" t="str">
            <v/>
          </cell>
          <cell r="BD309">
            <v>0</v>
          </cell>
        </row>
        <row r="310">
          <cell r="A310" t="str">
            <v>1000001271</v>
          </cell>
          <cell r="B310" t="str">
            <v>FERME DE LA COLLINE</v>
          </cell>
          <cell r="C310" t="str">
            <v>4824 ch du Moulin</v>
          </cell>
          <cell r="D310" t="str">
            <v>Labelle</v>
          </cell>
          <cell r="E310" t="str">
            <v>QC</v>
          </cell>
          <cell r="F310" t="str">
            <v>LAURENTIDES</v>
          </cell>
          <cell r="G310" t="str">
            <v>FABRICANT</v>
          </cell>
          <cell r="H310" t="str">
            <v>819-686-2089</v>
          </cell>
        </row>
        <row r="310">
          <cell r="J310" t="str">
            <v>E</v>
          </cell>
        </row>
        <row r="310">
          <cell r="L310" t="str">
            <v>ATT VIR</v>
          </cell>
          <cell r="M310">
            <v>0.05</v>
          </cell>
          <cell r="N310">
            <v>0</v>
          </cell>
          <cell r="O310" t="str">
            <v>MAN</v>
          </cell>
          <cell r="P310">
            <v>0</v>
          </cell>
          <cell r="Q310" t="str">
            <v>0</v>
          </cell>
          <cell r="R310">
            <v>5</v>
          </cell>
        </row>
        <row r="310">
          <cell r="T310" t="str">
            <v>Hélène LABELLE</v>
          </cell>
          <cell r="U310" t="str">
            <v>info@fermedelacolline.com</v>
          </cell>
          <cell r="V310">
            <v>0</v>
          </cell>
          <cell r="W310" t="str">
            <v>2024/09/09</v>
          </cell>
          <cell r="X310">
            <v>0</v>
          </cell>
          <cell r="Y310">
            <v>324.84</v>
          </cell>
          <cell r="Z310">
            <v>3652.47</v>
          </cell>
          <cell r="AA310" t="str">
            <v>2000/04/20</v>
          </cell>
          <cell r="AB310">
            <v>0</v>
          </cell>
          <cell r="AC310" t="str">
            <v>Hélène LABELLE</v>
          </cell>
          <cell r="AD310" t="str">
            <v>info@fermedelacolline.com</v>
          </cell>
          <cell r="AE310" t="str">
            <v>Hélène LABELLE</v>
          </cell>
        </row>
        <row r="310">
          <cell r="AG310">
            <v>0</v>
          </cell>
          <cell r="AH310">
            <v>0</v>
          </cell>
          <cell r="AI310" t="str">
            <v/>
          </cell>
          <cell r="AJ310">
            <v>0</v>
          </cell>
          <cell r="AK310" t="str">
            <v>1000001271</v>
          </cell>
          <cell r="AL310" t="str">
            <v>1000001271       </v>
          </cell>
          <cell r="AM310" t="str">
            <v>1000001271 </v>
          </cell>
          <cell r="AN310" t="str">
            <v>1000001271</v>
          </cell>
          <cell r="AO310">
            <v>0</v>
          </cell>
          <cell r="AP310">
            <v>0</v>
          </cell>
          <cell r="AQ310" t="str">
            <v>J0T 1H0</v>
          </cell>
          <cell r="AR310" t="str">
            <v>819-686-2252</v>
          </cell>
          <cell r="AS310" t="str">
            <v>PICK UP</v>
          </cell>
          <cell r="AT310" t="str">
            <v>FR</v>
          </cell>
        </row>
        <row r="310">
          <cell r="AV310">
            <v>1</v>
          </cell>
          <cell r="AW310" t="b">
            <v>0</v>
          </cell>
        </row>
        <row r="310">
          <cell r="AY310" t="str">
            <v>Q15</v>
          </cell>
          <cell r="AZ310" t="b">
            <v>1</v>
          </cell>
        </row>
        <row r="310">
          <cell r="BB310" t="str">
            <v>ACTIF</v>
          </cell>
          <cell r="BC310" t="str">
            <v/>
          </cell>
          <cell r="BD310" t="str">
            <v>info@fermedelacolline.com</v>
          </cell>
        </row>
        <row r="311">
          <cell r="A311" t="str">
            <v>1000001272</v>
          </cell>
          <cell r="B311" t="str">
            <v>FERME FEE ET FOUGERE</v>
          </cell>
          <cell r="C311" t="str">
            <v>377 rte 321 N</v>
          </cell>
          <cell r="D311" t="str">
            <v>Ripon</v>
          </cell>
          <cell r="E311" t="str">
            <v>QC</v>
          </cell>
          <cell r="F311" t="str">
            <v>OUTAOUAIS</v>
          </cell>
          <cell r="G311" t="str">
            <v>FABRICANT</v>
          </cell>
          <cell r="H311" t="str">
            <v>819-428-1499</v>
          </cell>
        </row>
        <row r="311">
          <cell r="J311" t="str">
            <v>E</v>
          </cell>
        </row>
        <row r="311">
          <cell r="L311">
            <v>30</v>
          </cell>
          <cell r="M311">
            <v>0.05</v>
          </cell>
          <cell r="N311">
            <v>0</v>
          </cell>
          <cell r="O311" t="str">
            <v>MAN</v>
          </cell>
          <cell r="P311">
            <v>0</v>
          </cell>
          <cell r="Q311" t="str">
            <v>0</v>
          </cell>
          <cell r="R311">
            <v>5</v>
          </cell>
        </row>
        <row r="311">
          <cell r="T311" t="str">
            <v>Anne MARESCHAL</v>
          </cell>
          <cell r="U311" t="str">
            <v>feefougere@gmail.com</v>
          </cell>
          <cell r="V311">
            <v>0</v>
          </cell>
          <cell r="W311" t="str">
            <v>2023/12/06</v>
          </cell>
          <cell r="X311">
            <v>0</v>
          </cell>
          <cell r="Y311">
            <v>0</v>
          </cell>
          <cell r="Z311">
            <v>21591.65</v>
          </cell>
          <cell r="AA311" t="str">
            <v>2003/07/24</v>
          </cell>
          <cell r="AB311">
            <v>0</v>
          </cell>
          <cell r="AC311" t="str">
            <v>Anne MARESCHAL</v>
          </cell>
          <cell r="AD311" t="str">
            <v>feefougere@gmail.com</v>
          </cell>
          <cell r="AE311">
            <v>0</v>
          </cell>
        </row>
        <row r="311">
          <cell r="AG311">
            <v>0</v>
          </cell>
          <cell r="AH311">
            <v>0</v>
          </cell>
          <cell r="AI311" t="str">
            <v/>
          </cell>
          <cell r="AJ311">
            <v>0</v>
          </cell>
          <cell r="AK311" t="str">
            <v>1000001272</v>
          </cell>
          <cell r="AL311" t="str">
            <v>1000001272       </v>
          </cell>
          <cell r="AM311" t="str">
            <v>1000001272 </v>
          </cell>
          <cell r="AN311" t="str">
            <v>1000001272</v>
          </cell>
          <cell r="AO311">
            <v>0</v>
          </cell>
          <cell r="AP311">
            <v>0</v>
          </cell>
          <cell r="AQ311" t="str">
            <v>J0V 1V0</v>
          </cell>
          <cell r="AR311" t="str">
            <v>819-428-7528</v>
          </cell>
          <cell r="AS311">
            <v>0</v>
          </cell>
          <cell r="AT311" t="str">
            <v>FR</v>
          </cell>
        </row>
        <row r="311">
          <cell r="AV311">
            <v>1</v>
          </cell>
          <cell r="AW311" t="b">
            <v>0</v>
          </cell>
        </row>
        <row r="311">
          <cell r="AY311" t="str">
            <v>Q07</v>
          </cell>
          <cell r="AZ311" t="b">
            <v>1</v>
          </cell>
        </row>
        <row r="311">
          <cell r="BB311" t="str">
            <v>ACTIF</v>
          </cell>
          <cell r="BC311" t="str">
            <v/>
          </cell>
          <cell r="BD311">
            <v>0</v>
          </cell>
        </row>
        <row r="312">
          <cell r="A312" t="str">
            <v>1000001275</v>
          </cell>
          <cell r="B312" t="str">
            <v>FERME LE CREPUSCULE</v>
          </cell>
          <cell r="C312" t="str">
            <v>1321 Grande-Rivière N</v>
          </cell>
          <cell r="D312" t="str">
            <v>Yamachiche</v>
          </cell>
          <cell r="E312" t="str">
            <v>QC</v>
          </cell>
          <cell r="F312" t="str">
            <v>MAURICIE</v>
          </cell>
          <cell r="G312" t="str">
            <v>FABRICANT</v>
          </cell>
          <cell r="H312" t="str">
            <v>819-296-1321</v>
          </cell>
        </row>
        <row r="312">
          <cell r="J312" t="str">
            <v>E</v>
          </cell>
        </row>
        <row r="312">
          <cell r="L312">
            <v>30</v>
          </cell>
          <cell r="M312">
            <v>0.05</v>
          </cell>
          <cell r="N312">
            <v>0</v>
          </cell>
          <cell r="O312" t="str">
            <v>MAN</v>
          </cell>
          <cell r="P312">
            <v>0</v>
          </cell>
          <cell r="Q312" t="str">
            <v>0</v>
          </cell>
          <cell r="R312">
            <v>5</v>
          </cell>
        </row>
        <row r="312">
          <cell r="T312" t="str">
            <v>Debbie TIMMONS</v>
          </cell>
          <cell r="U312" t="str">
            <v>info@fermelecrepuscule.com</v>
          </cell>
          <cell r="V312">
            <v>0</v>
          </cell>
          <cell r="W312" t="str">
            <v>2015/03/19</v>
          </cell>
          <cell r="X312">
            <v>0</v>
          </cell>
          <cell r="Y312">
            <v>0</v>
          </cell>
          <cell r="Z312">
            <v>9246.6</v>
          </cell>
          <cell r="AA312" t="str">
            <v>2004/01/12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</row>
        <row r="312">
          <cell r="AG312">
            <v>0</v>
          </cell>
          <cell r="AH312">
            <v>0</v>
          </cell>
          <cell r="AI312" t="str">
            <v/>
          </cell>
          <cell r="AJ312">
            <v>0</v>
          </cell>
          <cell r="AK312" t="str">
            <v>1000001275</v>
          </cell>
          <cell r="AL312" t="str">
            <v>1000001275       </v>
          </cell>
          <cell r="AM312" t="str">
            <v>1000001275 </v>
          </cell>
          <cell r="AN312" t="str">
            <v>1000001275</v>
          </cell>
          <cell r="AO312">
            <v>0</v>
          </cell>
          <cell r="AP312">
            <v>0</v>
          </cell>
          <cell r="AQ312" t="str">
            <v>G0X 3L0</v>
          </cell>
          <cell r="AR312" t="str">
            <v>819-296-3999</v>
          </cell>
          <cell r="AS312">
            <v>0</v>
          </cell>
          <cell r="AT312" t="str">
            <v>FR</v>
          </cell>
        </row>
        <row r="312">
          <cell r="AV312">
            <v>1</v>
          </cell>
          <cell r="AW312" t="b">
            <v>0</v>
          </cell>
        </row>
        <row r="312">
          <cell r="AY312" t="str">
            <v>Q04</v>
          </cell>
          <cell r="AZ312" t="b">
            <v>1</v>
          </cell>
        </row>
        <row r="312">
          <cell r="BB312" t="str">
            <v>ACTIF</v>
          </cell>
          <cell r="BC312" t="str">
            <v/>
          </cell>
          <cell r="BD312">
            <v>0</v>
          </cell>
        </row>
        <row r="313">
          <cell r="A313" t="str">
            <v>5000002265</v>
          </cell>
          <cell r="B313" t="str">
            <v>FIDDLEHEADS BRIDGEPORT</v>
          </cell>
          <cell r="C313" t="str">
            <v>75 Bridgeport Rd E</v>
          </cell>
          <cell r="D313" t="str">
            <v>Waterloo</v>
          </cell>
          <cell r="E313" t="str">
            <v>ON</v>
          </cell>
          <cell r="F313" t="str">
            <v>GTA</v>
          </cell>
          <cell r="G313" t="str">
            <v>NATUREL</v>
          </cell>
          <cell r="H313" t="str">
            <v>519-746-2000</v>
          </cell>
        </row>
        <row r="313">
          <cell r="J313" t="str">
            <v>E</v>
          </cell>
        </row>
        <row r="313">
          <cell r="L313">
            <v>30</v>
          </cell>
          <cell r="M313">
            <v>0.05</v>
          </cell>
          <cell r="N313" t="str">
            <v>FIDDLE</v>
          </cell>
          <cell r="O313" t="str">
            <v>BEAU</v>
          </cell>
          <cell r="P313">
            <v>0</v>
          </cell>
          <cell r="Q313">
            <v>0</v>
          </cell>
          <cell r="R313">
            <v>5</v>
          </cell>
        </row>
        <row r="313">
          <cell r="T313" t="str">
            <v>Jennifer SCHNEIDER</v>
          </cell>
          <cell r="U313" t="str">
            <v>Jennifer@fiddleheadshealth.com</v>
          </cell>
          <cell r="V313">
            <v>0</v>
          </cell>
          <cell r="W313" t="str">
            <v>2025/07/15</v>
          </cell>
          <cell r="X313">
            <v>921.79</v>
          </cell>
          <cell r="Y313">
            <v>10897.42</v>
          </cell>
          <cell r="Z313">
            <v>10897.42</v>
          </cell>
          <cell r="AA313" t="str">
            <v>2015/05/28</v>
          </cell>
          <cell r="AB313">
            <v>0</v>
          </cell>
          <cell r="AC313" t="str">
            <v>Jenn ARSENAULT</v>
          </cell>
          <cell r="AD313" t="str">
            <v>jenn@fiddleheadshealth.com</v>
          </cell>
          <cell r="AE313" t="str">
            <v>Jenn ARSENAULT</v>
          </cell>
        </row>
        <row r="313">
          <cell r="AG313" t="str">
            <v>Pauly ALEXANDER</v>
          </cell>
          <cell r="AH313" t="str">
            <v>pauly@fiddleheadshealth.com</v>
          </cell>
          <cell r="AI313" t="str">
            <v/>
          </cell>
          <cell r="AJ313">
            <v>0</v>
          </cell>
          <cell r="AK313" t="str">
            <v>5000002265</v>
          </cell>
          <cell r="AL313" t="str">
            <v>5000002265       </v>
          </cell>
          <cell r="AM313" t="str">
            <v>5000002265 </v>
          </cell>
          <cell r="AN313" t="str">
            <v>5000002265</v>
          </cell>
          <cell r="AO313">
            <v>0</v>
          </cell>
          <cell r="AP313">
            <v>0</v>
          </cell>
          <cell r="AQ313" t="str">
            <v>N2J 2K1</v>
          </cell>
          <cell r="AR313">
            <v>0</v>
          </cell>
          <cell r="AS313">
            <v>0</v>
          </cell>
          <cell r="AT313" t="str">
            <v>EN</v>
          </cell>
        </row>
        <row r="313">
          <cell r="AV313">
            <v>1</v>
          </cell>
          <cell r="AW313" t="b">
            <v>0</v>
          </cell>
        </row>
        <row r="313">
          <cell r="AY313" t="str">
            <v>GTA</v>
          </cell>
          <cell r="AZ313" t="b">
            <v>0</v>
          </cell>
        </row>
        <row r="313">
          <cell r="BB313" t="str">
            <v>ACTIF</v>
          </cell>
          <cell r="BC313" t="str">
            <v/>
          </cell>
          <cell r="BD313" t="str">
            <v>jenn@fiddleheadshealth.com</v>
          </cell>
        </row>
        <row r="314">
          <cell r="A314" t="str">
            <v>5000001359</v>
          </cell>
          <cell r="B314" t="str">
            <v>FIDDLEHEADS BRUCE</v>
          </cell>
          <cell r="C314" t="str">
            <v>25 Bruce St</v>
          </cell>
          <cell r="D314" t="str">
            <v>Kitchener</v>
          </cell>
          <cell r="E314" t="str">
            <v>ON</v>
          </cell>
          <cell r="F314" t="str">
            <v>GTA</v>
          </cell>
          <cell r="G314" t="str">
            <v>NATUREL</v>
          </cell>
          <cell r="H314" t="str">
            <v>519-742-2626</v>
          </cell>
        </row>
        <row r="314">
          <cell r="J314" t="str">
            <v>E</v>
          </cell>
        </row>
        <row r="314">
          <cell r="L314">
            <v>30</v>
          </cell>
          <cell r="M314">
            <v>0.99</v>
          </cell>
          <cell r="N314" t="str">
            <v>FIDDLE</v>
          </cell>
          <cell r="O314" t="str">
            <v>BEAU</v>
          </cell>
          <cell r="P314">
            <v>0</v>
          </cell>
          <cell r="Q314">
            <v>0</v>
          </cell>
          <cell r="R314">
            <v>99</v>
          </cell>
        </row>
        <row r="314">
          <cell r="T314" t="str">
            <v>Jennifer SCHNEIDER</v>
          </cell>
          <cell r="U314" t="str">
            <v>Jennifer@fiddleheadshealth.com</v>
          </cell>
          <cell r="V314">
            <v>0</v>
          </cell>
          <cell r="W314" t="str">
            <v>2025/07/01</v>
          </cell>
          <cell r="X314">
            <v>-282.5</v>
          </cell>
          <cell r="Y314">
            <v>1180.02</v>
          </cell>
          <cell r="Z314">
            <v>5398.34</v>
          </cell>
          <cell r="AA314" t="str">
            <v>2015/05/28</v>
          </cell>
          <cell r="AB314">
            <v>0</v>
          </cell>
          <cell r="AC314" t="str">
            <v>Jenn ARSENAULT</v>
          </cell>
          <cell r="AD314" t="str">
            <v>jenn@fiddleheadshealth.com</v>
          </cell>
          <cell r="AE314" t="str">
            <v>Jenn ARSENAULT</v>
          </cell>
        </row>
        <row r="314">
          <cell r="AG314" t="str">
            <v>Kevin KNOLL</v>
          </cell>
          <cell r="AH314" t="str">
            <v>kevin@fiddleheadshealth.com</v>
          </cell>
          <cell r="AI314" t="str">
            <v/>
          </cell>
          <cell r="AJ314">
            <v>0</v>
          </cell>
          <cell r="AK314" t="str">
            <v>5000001359</v>
          </cell>
          <cell r="AL314" t="str">
            <v>5000001359       </v>
          </cell>
          <cell r="AM314" t="str">
            <v>5000001359 </v>
          </cell>
          <cell r="AN314" t="str">
            <v>5000001359</v>
          </cell>
          <cell r="AO314">
            <v>0</v>
          </cell>
          <cell r="AP314">
            <v>0</v>
          </cell>
          <cell r="AQ314" t="str">
            <v>N2B 1Y4</v>
          </cell>
          <cell r="AR314">
            <v>0</v>
          </cell>
          <cell r="AS314">
            <v>0</v>
          </cell>
          <cell r="AT314" t="str">
            <v>EN</v>
          </cell>
        </row>
        <row r="314">
          <cell r="AV314">
            <v>1</v>
          </cell>
          <cell r="AW314" t="b">
            <v>0</v>
          </cell>
        </row>
        <row r="314">
          <cell r="AY314" t="str">
            <v>GTA</v>
          </cell>
          <cell r="AZ314" t="b">
            <v>0</v>
          </cell>
        </row>
        <row r="314">
          <cell r="BB314" t="str">
            <v>ACTIF</v>
          </cell>
          <cell r="BC314" t="str">
            <v/>
          </cell>
          <cell r="BD314" t="str">
            <v>jenn@fiddleheadshealth.com</v>
          </cell>
        </row>
        <row r="315">
          <cell r="A315" t="str">
            <v>5000002268</v>
          </cell>
          <cell r="B315" t="str">
            <v>FIDDLEHEADS CAMBRIDGE</v>
          </cell>
          <cell r="C315" t="str">
            <v>480 Hespeler Road</v>
          </cell>
          <cell r="D315" t="str">
            <v>Cambridge</v>
          </cell>
          <cell r="E315" t="str">
            <v>ON</v>
          </cell>
          <cell r="F315" t="str">
            <v>GTA</v>
          </cell>
          <cell r="G315" t="str">
            <v>NATUREL</v>
          </cell>
          <cell r="H315" t="str">
            <v>519-624-6879</v>
          </cell>
        </row>
        <row r="315">
          <cell r="J315" t="str">
            <v>E</v>
          </cell>
        </row>
        <row r="315">
          <cell r="L315">
            <v>30</v>
          </cell>
          <cell r="M315">
            <v>0.05</v>
          </cell>
          <cell r="N315" t="str">
            <v>FIDDLE</v>
          </cell>
          <cell r="O315" t="str">
            <v>BEAU</v>
          </cell>
          <cell r="P315">
            <v>0</v>
          </cell>
          <cell r="Q315">
            <v>0</v>
          </cell>
          <cell r="R315">
            <v>5</v>
          </cell>
        </row>
        <row r="315">
          <cell r="T315" t="str">
            <v>Jenn ARSENEAULT</v>
          </cell>
          <cell r="U315" t="str">
            <v>jenn@fiddleheadshealth.com</v>
          </cell>
          <cell r="V315">
            <v>0</v>
          </cell>
          <cell r="W315" t="str">
            <v>2024/03/07</v>
          </cell>
          <cell r="X315">
            <v>0</v>
          </cell>
          <cell r="Y315">
            <v>4120.6</v>
          </cell>
          <cell r="Z315">
            <v>4120.6</v>
          </cell>
          <cell r="AA315" t="str">
            <v>2023/12/06</v>
          </cell>
          <cell r="AB315">
            <v>0</v>
          </cell>
          <cell r="AC315" t="str">
            <v>Jenn ARSENAULT</v>
          </cell>
          <cell r="AD315" t="str">
            <v>jenn@fiddleheadshealth.com</v>
          </cell>
          <cell r="AE315" t="str">
            <v>Jenn ARSENEAULT</v>
          </cell>
        </row>
        <row r="315">
          <cell r="AG315" t="str">
            <v>Troy TOCHERI</v>
          </cell>
          <cell r="AH315" t="str">
            <v>kim@fiddleheadshealth.com</v>
          </cell>
          <cell r="AI315" t="str">
            <v/>
          </cell>
          <cell r="AJ315">
            <v>0</v>
          </cell>
          <cell r="AK315" t="str">
            <v>5000002268</v>
          </cell>
          <cell r="AL315" t="str">
            <v>5000002268       </v>
          </cell>
          <cell r="AM315" t="str">
            <v>5000002268 </v>
          </cell>
          <cell r="AN315" t="str">
            <v>5000002268</v>
          </cell>
          <cell r="AO315">
            <v>0</v>
          </cell>
          <cell r="AP315">
            <v>0</v>
          </cell>
          <cell r="AQ315" t="str">
            <v>N1R 7R9</v>
          </cell>
          <cell r="AR315">
            <v>0</v>
          </cell>
          <cell r="AS315" t="str">
            <v>Monday - Friday 9am - 8pm</v>
          </cell>
          <cell r="AT315" t="str">
            <v>EN</v>
          </cell>
        </row>
        <row r="315">
          <cell r="AV315">
            <v>1</v>
          </cell>
          <cell r="AW315" t="b">
            <v>0</v>
          </cell>
        </row>
        <row r="315">
          <cell r="AY315" t="str">
            <v>GTA</v>
          </cell>
          <cell r="AZ315" t="b">
            <v>0</v>
          </cell>
        </row>
        <row r="315">
          <cell r="BB315" t="str">
            <v>ACTIF</v>
          </cell>
          <cell r="BC315" t="str">
            <v/>
          </cell>
          <cell r="BD315" t="str">
            <v>jenn@fiddleheadshealth.com</v>
          </cell>
        </row>
        <row r="316">
          <cell r="A316" t="str">
            <v>5000002267</v>
          </cell>
          <cell r="B316" t="str">
            <v>FIDDLEHEADS IRA</v>
          </cell>
          <cell r="C316" t="str">
            <v>5 The Boardwalk #245</v>
          </cell>
          <cell r="D316" t="str">
            <v>Waterloo</v>
          </cell>
          <cell r="E316" t="str">
            <v>ON</v>
          </cell>
          <cell r="F316" t="str">
            <v>GTA</v>
          </cell>
          <cell r="G316" t="str">
            <v>NATUREL</v>
          </cell>
          <cell r="H316" t="str">
            <v>519-885-7007</v>
          </cell>
        </row>
        <row r="316">
          <cell r="J316" t="str">
            <v>E</v>
          </cell>
        </row>
        <row r="316">
          <cell r="L316">
            <v>30</v>
          </cell>
          <cell r="M316">
            <v>0.05</v>
          </cell>
          <cell r="N316" t="str">
            <v>FIDDLE</v>
          </cell>
          <cell r="O316" t="str">
            <v>BEAU</v>
          </cell>
          <cell r="P316">
            <v>0</v>
          </cell>
          <cell r="Q316">
            <v>0</v>
          </cell>
          <cell r="R316">
            <v>5</v>
          </cell>
        </row>
        <row r="316">
          <cell r="T316">
            <v>0</v>
          </cell>
          <cell r="U316" t="str">
            <v>kim@fiddleheadshealth.com</v>
          </cell>
          <cell r="V316">
            <v>0</v>
          </cell>
          <cell r="W316" t="str">
            <v>2024/03/13</v>
          </cell>
          <cell r="X316">
            <v>0</v>
          </cell>
          <cell r="Y316">
            <v>4353.64</v>
          </cell>
          <cell r="Z316">
            <v>4353.64</v>
          </cell>
          <cell r="AA316" t="str">
            <v>2023/11/24</v>
          </cell>
          <cell r="AB316">
            <v>0</v>
          </cell>
          <cell r="AC316" t="str">
            <v>Jenn ARSENAULT</v>
          </cell>
          <cell r="AD316" t="str">
            <v>jenn@fiddleheadshealth.com</v>
          </cell>
          <cell r="AE316" t="str">
            <v>Jenn ARSENAULT</v>
          </cell>
        </row>
        <row r="316">
          <cell r="AG316">
            <v>0</v>
          </cell>
          <cell r="AH316" t="str">
            <v>kim@fiddleheadshealth.com</v>
          </cell>
          <cell r="AI316" t="str">
            <v/>
          </cell>
          <cell r="AJ316">
            <v>0</v>
          </cell>
          <cell r="AK316" t="str">
            <v>5000002267</v>
          </cell>
          <cell r="AL316" t="str">
            <v>5000002267       </v>
          </cell>
          <cell r="AM316" t="str">
            <v>5000002267 </v>
          </cell>
          <cell r="AN316" t="str">
            <v>5000002267</v>
          </cell>
          <cell r="AO316">
            <v>0</v>
          </cell>
          <cell r="AP316">
            <v>0</v>
          </cell>
          <cell r="AQ316" t="str">
            <v>N2T 0A6</v>
          </cell>
          <cell r="AR316">
            <v>0</v>
          </cell>
          <cell r="AS316" t="str">
            <v>Monday-Friday 9am-4pm</v>
          </cell>
          <cell r="AT316" t="str">
            <v>EN</v>
          </cell>
        </row>
        <row r="316">
          <cell r="AV316">
            <v>1</v>
          </cell>
          <cell r="AW316" t="b">
            <v>0</v>
          </cell>
        </row>
        <row r="316">
          <cell r="AY316" t="str">
            <v>GTA</v>
          </cell>
          <cell r="AZ316" t="b">
            <v>0</v>
          </cell>
        </row>
        <row r="316">
          <cell r="BB316" t="str">
            <v>ACTIF</v>
          </cell>
          <cell r="BC316" t="str">
            <v/>
          </cell>
          <cell r="BD316" t="str">
            <v>jenn@fiddleheadshealth.com</v>
          </cell>
        </row>
        <row r="317">
          <cell r="A317" t="str">
            <v>5000001360</v>
          </cell>
          <cell r="B317" t="str">
            <v>FINDLAYS DRUG STORE</v>
          </cell>
          <cell r="C317" t="str">
            <v>247 Whitewood ave</v>
          </cell>
          <cell r="D317" t="str">
            <v>New Liskeard</v>
          </cell>
          <cell r="E317" t="str">
            <v>ON</v>
          </cell>
          <cell r="F317" t="str">
            <v>ONTARIO</v>
          </cell>
          <cell r="G317" t="str">
            <v>PHARMA</v>
          </cell>
          <cell r="H317" t="str">
            <v>705-647-0094</v>
          </cell>
        </row>
        <row r="317">
          <cell r="J317" t="str">
            <v>E</v>
          </cell>
        </row>
        <row r="317">
          <cell r="L317" t="str">
            <v>ATT VIR</v>
          </cell>
          <cell r="M317">
            <v>0.05</v>
          </cell>
          <cell r="N317">
            <v>0</v>
          </cell>
          <cell r="O317" t="str">
            <v>BEAU</v>
          </cell>
          <cell r="P317">
            <v>0</v>
          </cell>
          <cell r="Q317">
            <v>0</v>
          </cell>
          <cell r="R317">
            <v>5</v>
          </cell>
        </row>
        <row r="317"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2016/12/08</v>
          </cell>
          <cell r="AB317">
            <v>0</v>
          </cell>
          <cell r="AC317" t="str">
            <v>Pat</v>
          </cell>
          <cell r="AD317" t="str">
            <v>sonia@findlaysdrugstore.com</v>
          </cell>
          <cell r="AE317">
            <v>0</v>
          </cell>
        </row>
        <row r="317">
          <cell r="AG317">
            <v>0</v>
          </cell>
          <cell r="AH317">
            <v>0</v>
          </cell>
          <cell r="AI317" t="str">
            <v/>
          </cell>
          <cell r="AJ317">
            <v>0</v>
          </cell>
          <cell r="AK317" t="str">
            <v>5000001360</v>
          </cell>
          <cell r="AL317" t="str">
            <v>5000001360       </v>
          </cell>
          <cell r="AM317" t="str">
            <v>5000001360 </v>
          </cell>
          <cell r="AN317" t="str">
            <v>5000001360</v>
          </cell>
          <cell r="AO317">
            <v>0</v>
          </cell>
          <cell r="AP317">
            <v>0</v>
          </cell>
          <cell r="AQ317" t="str">
            <v>P0J 1P0</v>
          </cell>
          <cell r="AR317">
            <v>0</v>
          </cell>
          <cell r="AS317">
            <v>0</v>
          </cell>
          <cell r="AT317" t="str">
            <v>EN</v>
          </cell>
        </row>
        <row r="317">
          <cell r="AV317">
            <v>1</v>
          </cell>
          <cell r="AW317" t="b">
            <v>0</v>
          </cell>
        </row>
        <row r="317">
          <cell r="AY317" t="str">
            <v>ON1</v>
          </cell>
          <cell r="AZ317" t="b">
            <v>0</v>
          </cell>
        </row>
        <row r="317">
          <cell r="BB317" t="str">
            <v>ACTIF</v>
          </cell>
          <cell r="BC317" t="str">
            <v/>
          </cell>
          <cell r="BD317">
            <v>0</v>
          </cell>
        </row>
        <row r="318">
          <cell r="A318" t="str">
            <v>5000001361</v>
          </cell>
          <cell r="B318" t="str">
            <v>FINE FETTLE</v>
          </cell>
          <cell r="C318" t="str">
            <v>948 Queen St</v>
          </cell>
          <cell r="D318" t="str">
            <v>Kincardine</v>
          </cell>
          <cell r="E318" t="str">
            <v>ON</v>
          </cell>
          <cell r="F318" t="str">
            <v>GTA</v>
          </cell>
          <cell r="G318" t="str">
            <v>NATUREL</v>
          </cell>
          <cell r="H318" t="str">
            <v>519-396-9600</v>
          </cell>
        </row>
        <row r="318">
          <cell r="J318" t="str">
            <v>E</v>
          </cell>
        </row>
        <row r="318">
          <cell r="L318" t="str">
            <v>ATT VIR</v>
          </cell>
          <cell r="M318">
            <v>0.05</v>
          </cell>
          <cell r="N318">
            <v>0</v>
          </cell>
          <cell r="O318" t="str">
            <v>BEAU</v>
          </cell>
          <cell r="P318">
            <v>0</v>
          </cell>
          <cell r="Q318">
            <v>0</v>
          </cell>
          <cell r="R318">
            <v>5</v>
          </cell>
        </row>
        <row r="318">
          <cell r="T318">
            <v>0</v>
          </cell>
          <cell r="U318" t="str">
            <v>finefettle@tnt21.com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2016/12/21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</row>
        <row r="318">
          <cell r="AG318">
            <v>0</v>
          </cell>
          <cell r="AH318">
            <v>0</v>
          </cell>
          <cell r="AI318" t="str">
            <v/>
          </cell>
          <cell r="AJ318">
            <v>0</v>
          </cell>
          <cell r="AK318" t="str">
            <v>5000001361</v>
          </cell>
          <cell r="AL318" t="str">
            <v>5000001361       </v>
          </cell>
          <cell r="AM318" t="str">
            <v>5000001361 </v>
          </cell>
          <cell r="AN318" t="str">
            <v>5000001361</v>
          </cell>
          <cell r="AO318">
            <v>0</v>
          </cell>
          <cell r="AP318">
            <v>0</v>
          </cell>
          <cell r="AQ318" t="str">
            <v>N2Z 2Y2</v>
          </cell>
          <cell r="AR318">
            <v>0</v>
          </cell>
          <cell r="AS318">
            <v>0</v>
          </cell>
          <cell r="AT318" t="str">
            <v>EN</v>
          </cell>
        </row>
        <row r="318">
          <cell r="AV318">
            <v>1</v>
          </cell>
          <cell r="AW318" t="b">
            <v>0</v>
          </cell>
        </row>
        <row r="318">
          <cell r="AY318" t="str">
            <v>GTA</v>
          </cell>
          <cell r="AZ318" t="b">
            <v>0</v>
          </cell>
        </row>
        <row r="318">
          <cell r="BB318" t="str">
            <v>ACTIF</v>
          </cell>
          <cell r="BC318" t="str">
            <v/>
          </cell>
          <cell r="BD318">
            <v>0</v>
          </cell>
        </row>
        <row r="319">
          <cell r="A319" t="str">
            <v>1000001280</v>
          </cell>
          <cell r="B319" t="str">
            <v>FINFINOIX</v>
          </cell>
          <cell r="C319" t="str">
            <v>3465 boul Mountainview</v>
          </cell>
          <cell r="D319" t="str">
            <v>St-Hubert</v>
          </cell>
          <cell r="E319" t="str">
            <v>QC</v>
          </cell>
          <cell r="F319" t="str">
            <v>RIVE SUD</v>
          </cell>
          <cell r="G319" t="str">
            <v>FABRICANT</v>
          </cell>
          <cell r="H319" t="str">
            <v>514-266-8353</v>
          </cell>
        </row>
        <row r="319">
          <cell r="J319" t="str">
            <v>E</v>
          </cell>
        </row>
        <row r="319">
          <cell r="L319" t="str">
            <v>ATT VIR</v>
          </cell>
          <cell r="M319">
            <v>0.05</v>
          </cell>
          <cell r="N319">
            <v>0</v>
          </cell>
          <cell r="O319" t="str">
            <v>MAN</v>
          </cell>
          <cell r="P319">
            <v>0</v>
          </cell>
          <cell r="Q319" t="str">
            <v>0</v>
          </cell>
          <cell r="R319">
            <v>5</v>
          </cell>
        </row>
        <row r="319">
          <cell r="T319" t="str">
            <v>Marie-Christine P BOUCHARD</v>
          </cell>
          <cell r="U319" t="str">
            <v>marie@finfinoix.ca</v>
          </cell>
          <cell r="V319">
            <v>0</v>
          </cell>
          <cell r="W319" t="str">
            <v>2015/11/18</v>
          </cell>
          <cell r="X319">
            <v>0</v>
          </cell>
          <cell r="Y319">
            <v>0</v>
          </cell>
          <cell r="Z319">
            <v>333.71</v>
          </cell>
          <cell r="AA319" t="str">
            <v>2015/04/17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</row>
        <row r="319">
          <cell r="AG319">
            <v>0</v>
          </cell>
          <cell r="AH319">
            <v>0</v>
          </cell>
          <cell r="AI319" t="str">
            <v/>
          </cell>
          <cell r="AJ319">
            <v>0</v>
          </cell>
          <cell r="AK319" t="str">
            <v>1000001280</v>
          </cell>
          <cell r="AL319" t="str">
            <v>1000001280       </v>
          </cell>
          <cell r="AM319" t="str">
            <v>1000001280 </v>
          </cell>
          <cell r="AN319" t="str">
            <v>1000001280</v>
          </cell>
          <cell r="AO319">
            <v>0</v>
          </cell>
          <cell r="AP319">
            <v>0</v>
          </cell>
          <cell r="AQ319" t="str">
            <v>J3Y 5N4</v>
          </cell>
          <cell r="AR319">
            <v>0</v>
          </cell>
          <cell r="AS319">
            <v>0</v>
          </cell>
          <cell r="AT319" t="str">
            <v>FR</v>
          </cell>
        </row>
        <row r="319">
          <cell r="AV319">
            <v>1</v>
          </cell>
          <cell r="AW319" t="b">
            <v>0</v>
          </cell>
        </row>
        <row r="319">
          <cell r="AY319" t="str">
            <v>Q16</v>
          </cell>
          <cell r="AZ319" t="b">
            <v>1</v>
          </cell>
        </row>
        <row r="319">
          <cell r="BB319" t="str">
            <v>ACTIF</v>
          </cell>
          <cell r="BC319" t="str">
            <v/>
          </cell>
          <cell r="BD319">
            <v>0</v>
          </cell>
        </row>
        <row r="320">
          <cell r="A320" t="str">
            <v>5000001362</v>
          </cell>
          <cell r="B320" t="str">
            <v>FIRST CHOICE</v>
          </cell>
          <cell r="C320" t="str">
            <v>80-200 St Albert Rd</v>
          </cell>
          <cell r="D320" t="str">
            <v>St-Albert</v>
          </cell>
          <cell r="E320" t="str">
            <v>AB</v>
          </cell>
          <cell r="F320" t="str">
            <v>EDMONTON</v>
          </cell>
          <cell r="G320" t="str">
            <v>NATUREL</v>
          </cell>
          <cell r="H320" t="str">
            <v>780-460-1995</v>
          </cell>
        </row>
        <row r="320">
          <cell r="J320" t="str">
            <v>E</v>
          </cell>
        </row>
        <row r="320">
          <cell r="L320" t="str">
            <v>ATT VIR</v>
          </cell>
          <cell r="M320">
            <v>0.05</v>
          </cell>
          <cell r="N320">
            <v>0</v>
          </cell>
          <cell r="O320" t="str">
            <v>BEAU</v>
          </cell>
          <cell r="P320">
            <v>0</v>
          </cell>
          <cell r="Q320">
            <v>0</v>
          </cell>
          <cell r="R320">
            <v>5</v>
          </cell>
        </row>
        <row r="320">
          <cell r="T320">
            <v>0</v>
          </cell>
          <cell r="U320">
            <v>0</v>
          </cell>
          <cell r="V320">
            <v>0</v>
          </cell>
          <cell r="W320" t="str">
            <v>2015/01/01</v>
          </cell>
          <cell r="X320">
            <v>0</v>
          </cell>
          <cell r="Y320">
            <v>0</v>
          </cell>
          <cell r="Z320">
            <v>0</v>
          </cell>
          <cell r="AA320" t="str">
            <v>2015/01/01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</row>
        <row r="320">
          <cell r="AG320">
            <v>0</v>
          </cell>
          <cell r="AH320">
            <v>0</v>
          </cell>
          <cell r="AI320" t="str">
            <v/>
          </cell>
          <cell r="AJ320">
            <v>0</v>
          </cell>
          <cell r="AK320" t="str">
            <v>5000001362</v>
          </cell>
          <cell r="AL320" t="str">
            <v>5000001362       </v>
          </cell>
          <cell r="AM320" t="str">
            <v>5000001362 </v>
          </cell>
          <cell r="AN320" t="str">
            <v>5000001362</v>
          </cell>
          <cell r="AO320">
            <v>0</v>
          </cell>
          <cell r="AP320">
            <v>0</v>
          </cell>
          <cell r="AQ320" t="str">
            <v>T8N 5H9</v>
          </cell>
          <cell r="AR320">
            <v>0</v>
          </cell>
          <cell r="AS320">
            <v>0</v>
          </cell>
          <cell r="AT320" t="str">
            <v>EN</v>
          </cell>
        </row>
        <row r="320">
          <cell r="AV320">
            <v>1</v>
          </cell>
          <cell r="AW320" t="b">
            <v>0</v>
          </cell>
        </row>
        <row r="320">
          <cell r="AY320" t="str">
            <v>AB2</v>
          </cell>
          <cell r="AZ320" t="b">
            <v>0</v>
          </cell>
        </row>
        <row r="320">
          <cell r="BB320" t="str">
            <v>ACTIF</v>
          </cell>
          <cell r="BC320" t="str">
            <v/>
          </cell>
          <cell r="BD320">
            <v>0</v>
          </cell>
        </row>
        <row r="321">
          <cell r="A321" t="str">
            <v>5000001363</v>
          </cell>
          <cell r="B321" t="str">
            <v>FIRST CHOICE OSOYOOS</v>
          </cell>
          <cell r="C321" t="str">
            <v>8511 Main st</v>
          </cell>
          <cell r="D321" t="str">
            <v>Osoyoos</v>
          </cell>
          <cell r="E321" t="str">
            <v>BC</v>
          </cell>
          <cell r="F321" t="str">
            <v>BC INTER</v>
          </cell>
          <cell r="G321" t="str">
            <v>NATUREL</v>
          </cell>
          <cell r="H321" t="str">
            <v>250-495-5320</v>
          </cell>
        </row>
        <row r="321">
          <cell r="J321" t="str">
            <v>E</v>
          </cell>
        </row>
        <row r="321">
          <cell r="L321" t="str">
            <v>ATT VIR</v>
          </cell>
          <cell r="M321">
            <v>0.05</v>
          </cell>
          <cell r="N321">
            <v>0</v>
          </cell>
          <cell r="O321" t="str">
            <v>BEAU</v>
          </cell>
          <cell r="P321">
            <v>0</v>
          </cell>
          <cell r="Q321">
            <v>0</v>
          </cell>
          <cell r="R321">
            <v>5</v>
          </cell>
        </row>
        <row r="321"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2015/09/02</v>
          </cell>
          <cell r="AB321">
            <v>0</v>
          </cell>
          <cell r="AC321" t="str">
            <v>Marlene LOURA</v>
          </cell>
          <cell r="AD321" t="str">
            <v>fchf@telus.net</v>
          </cell>
          <cell r="AE321">
            <v>0</v>
          </cell>
        </row>
        <row r="321">
          <cell r="AG321">
            <v>0</v>
          </cell>
          <cell r="AH321">
            <v>0</v>
          </cell>
          <cell r="AI321" t="str">
            <v/>
          </cell>
          <cell r="AJ321">
            <v>0</v>
          </cell>
          <cell r="AK321" t="str">
            <v>5000001363</v>
          </cell>
          <cell r="AL321" t="str">
            <v>5000001363       </v>
          </cell>
          <cell r="AM321" t="str">
            <v>5000001363 </v>
          </cell>
          <cell r="AN321" t="str">
            <v>5000001363</v>
          </cell>
          <cell r="AO321">
            <v>0</v>
          </cell>
          <cell r="AP321">
            <v>0</v>
          </cell>
          <cell r="AQ321" t="str">
            <v>V0H 1V2</v>
          </cell>
          <cell r="AR321">
            <v>0</v>
          </cell>
          <cell r="AS321">
            <v>0</v>
          </cell>
          <cell r="AT321" t="str">
            <v>EN</v>
          </cell>
        </row>
        <row r="321">
          <cell r="AV321">
            <v>1</v>
          </cell>
          <cell r="AW321" t="b">
            <v>0</v>
          </cell>
        </row>
        <row r="321">
          <cell r="AY321" t="str">
            <v>BC3</v>
          </cell>
          <cell r="AZ321" t="b">
            <v>0</v>
          </cell>
        </row>
        <row r="321">
          <cell r="BB321" t="str">
            <v>ACTIF</v>
          </cell>
          <cell r="BC321" t="str">
            <v/>
          </cell>
          <cell r="BD321">
            <v>0</v>
          </cell>
        </row>
        <row r="322">
          <cell r="A322" t="str">
            <v>1000001284</v>
          </cell>
          <cell r="B322" t="str">
            <v>FLEUR SAUVAGE</v>
          </cell>
          <cell r="C322" t="str">
            <v>5561 av de Monkland</v>
          </cell>
          <cell r="D322" t="str">
            <v>Montréal</v>
          </cell>
          <cell r="E322" t="str">
            <v>QC</v>
          </cell>
          <cell r="F322" t="str">
            <v>MONTRÉAL</v>
          </cell>
          <cell r="G322" t="str">
            <v>NATUREL</v>
          </cell>
          <cell r="H322" t="str">
            <v>514-482-5193</v>
          </cell>
        </row>
        <row r="322">
          <cell r="J322" t="str">
            <v>D</v>
          </cell>
        </row>
        <row r="322">
          <cell r="L322">
            <v>30</v>
          </cell>
          <cell r="M322">
            <v>0.05</v>
          </cell>
          <cell r="N322">
            <v>0</v>
          </cell>
          <cell r="O322" t="str">
            <v>NAT</v>
          </cell>
          <cell r="P322" t="str">
            <v>PROCHAINE COMMANDE</v>
          </cell>
          <cell r="Q322" t="str">
            <v>EDU-FR</v>
          </cell>
          <cell r="R322">
            <v>5</v>
          </cell>
        </row>
        <row r="322">
          <cell r="T322" t="str">
            <v>Tony LEUNG</v>
          </cell>
          <cell r="U322" t="str">
            <v>tony@fleursauvage.ca</v>
          </cell>
          <cell r="V322">
            <v>0</v>
          </cell>
          <cell r="W322" t="str">
            <v>2025/07/23</v>
          </cell>
          <cell r="X322">
            <v>4064.89</v>
          </cell>
          <cell r="Y322">
            <v>23376.16</v>
          </cell>
          <cell r="Z322">
            <v>450022.07</v>
          </cell>
          <cell r="AA322" t="str">
            <v>1996/01/05</v>
          </cell>
          <cell r="AB322">
            <v>0</v>
          </cell>
          <cell r="AC322" t="str">
            <v>Yuri MERCEDES</v>
          </cell>
          <cell r="AD322" t="str">
            <v>fleursauvagendg@gmail.com</v>
          </cell>
          <cell r="AE322" t="str">
            <v>Tony LEUNG</v>
          </cell>
        </row>
        <row r="322">
          <cell r="AG322" t="str">
            <v>Yuri MERCEDES</v>
          </cell>
          <cell r="AH322" t="str">
            <v>yurii.mercedes@gmail.com</v>
          </cell>
          <cell r="AI322" t="str">
            <v/>
          </cell>
          <cell r="AJ322" t="str">
            <v>15570HO</v>
          </cell>
          <cell r="AK322" t="str">
            <v>PROCHAINE COMMANDE</v>
          </cell>
          <cell r="AL322" t="str">
            <v>1000001284       </v>
          </cell>
          <cell r="AM322" t="str">
            <v>1000001284 </v>
          </cell>
          <cell r="AN322" t="str">
            <v>1000001284</v>
          </cell>
          <cell r="AO322" t="str">
            <v>15570HO</v>
          </cell>
          <cell r="AP322">
            <v>0</v>
          </cell>
          <cell r="AQ322" t="str">
            <v>H4A 1E2</v>
          </cell>
          <cell r="AR322" t="str">
            <v>514-482-1179</v>
          </cell>
          <cell r="AS322" t="str">
            <v>L AU V DE 10H A 17H</v>
          </cell>
          <cell r="AT322" t="str">
            <v>EN</v>
          </cell>
        </row>
        <row r="322">
          <cell r="AV322">
            <v>3</v>
          </cell>
          <cell r="AW322" t="b">
            <v>0</v>
          </cell>
        </row>
        <row r="322">
          <cell r="AY322" t="str">
            <v>Q06</v>
          </cell>
          <cell r="AZ322" t="b">
            <v>0</v>
          </cell>
        </row>
        <row r="322">
          <cell r="BB322" t="str">
            <v>ACTIF</v>
          </cell>
          <cell r="BC322" t="str">
            <v/>
          </cell>
          <cell r="BD322" t="str">
            <v>fleursauvagendg@gmail.com</v>
          </cell>
        </row>
        <row r="323">
          <cell r="A323" t="str">
            <v>5000001057</v>
          </cell>
          <cell r="B323" t="str">
            <v>FLOATATION CENTRE</v>
          </cell>
          <cell r="C323" t="str">
            <v>2631 King st</v>
          </cell>
          <cell r="D323" t="str">
            <v>Halifax</v>
          </cell>
          <cell r="E323" t="str">
            <v>NS</v>
          </cell>
          <cell r="F323" t="str">
            <v>MARITIMES</v>
          </cell>
          <cell r="G323" t="str">
            <v>NATUREL</v>
          </cell>
          <cell r="H323">
            <v>0</v>
          </cell>
        </row>
        <row r="323">
          <cell r="J323" t="str">
            <v>E</v>
          </cell>
        </row>
        <row r="323">
          <cell r="L323" t="str">
            <v>ATT VIR</v>
          </cell>
          <cell r="M323">
            <v>0.05</v>
          </cell>
          <cell r="N323">
            <v>0</v>
          </cell>
          <cell r="O323" t="str">
            <v>BEAU</v>
          </cell>
          <cell r="P323">
            <v>0</v>
          </cell>
          <cell r="Q323">
            <v>0</v>
          </cell>
          <cell r="R323">
            <v>5</v>
          </cell>
        </row>
        <row r="323"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3">
          <cell r="AG323">
            <v>0</v>
          </cell>
          <cell r="AH323">
            <v>0</v>
          </cell>
          <cell r="AI323" t="str">
            <v/>
          </cell>
          <cell r="AJ323">
            <v>0</v>
          </cell>
          <cell r="AK323" t="str">
            <v>5000001057</v>
          </cell>
          <cell r="AL323" t="str">
            <v>5000001057       </v>
          </cell>
          <cell r="AM323" t="str">
            <v>5000001057 </v>
          </cell>
          <cell r="AN323" t="str">
            <v>5000001057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 t="str">
            <v>EN</v>
          </cell>
        </row>
        <row r="323">
          <cell r="AV323">
            <v>1</v>
          </cell>
          <cell r="AW323" t="b">
            <v>0</v>
          </cell>
        </row>
        <row r="323">
          <cell r="AY323" t="str">
            <v>MR</v>
          </cell>
          <cell r="AZ323" t="b">
            <v>0</v>
          </cell>
        </row>
        <row r="323">
          <cell r="BB323" t="str">
            <v>ACTIF</v>
          </cell>
          <cell r="BC323" t="str">
            <v/>
          </cell>
          <cell r="BD323">
            <v>0</v>
          </cell>
        </row>
        <row r="324">
          <cell r="A324" t="str">
            <v>1000001285</v>
          </cell>
          <cell r="B324" t="str">
            <v>FLORA MEDICINA</v>
          </cell>
          <cell r="C324" t="str">
            <v>236 rue Bissonnette</v>
          </cell>
          <cell r="D324" t="str">
            <v>Papineauville</v>
          </cell>
          <cell r="E324" t="str">
            <v>QC</v>
          </cell>
          <cell r="F324" t="str">
            <v>OUTAOUAIS</v>
          </cell>
          <cell r="G324" t="str">
            <v>CLINIC</v>
          </cell>
          <cell r="H324" t="str">
            <v>819-516-1110</v>
          </cell>
        </row>
        <row r="324">
          <cell r="J324" t="str">
            <v>P</v>
          </cell>
        </row>
        <row r="324">
          <cell r="L324">
            <v>30</v>
          </cell>
          <cell r="M324">
            <v>0.05</v>
          </cell>
          <cell r="N324">
            <v>0</v>
          </cell>
          <cell r="O324" t="str">
            <v>CLEF</v>
          </cell>
          <cell r="P324">
            <v>0</v>
          </cell>
          <cell r="Q324">
            <v>0</v>
          </cell>
          <cell r="R324">
            <v>5</v>
          </cell>
        </row>
        <row r="324">
          <cell r="T324" t="str">
            <v>Caroline GAGNON</v>
          </cell>
          <cell r="U324" t="str">
            <v>info@floramedicina.com</v>
          </cell>
          <cell r="V324">
            <v>0</v>
          </cell>
          <cell r="W324" t="str">
            <v>2025/01/29</v>
          </cell>
          <cell r="X324">
            <v>0</v>
          </cell>
          <cell r="Y324">
            <v>1573.76</v>
          </cell>
          <cell r="Z324">
            <v>16728.07</v>
          </cell>
          <cell r="AA324" t="str">
            <v>2007/10/25</v>
          </cell>
          <cell r="AB324">
            <v>0</v>
          </cell>
          <cell r="AC324" t="str">
            <v>Caroline GAGNON</v>
          </cell>
          <cell r="AD324" t="str">
            <v>info@floramedicina.com</v>
          </cell>
          <cell r="AE324" t="str">
            <v>Carolina Alvarez</v>
          </cell>
        </row>
        <row r="324">
          <cell r="AG324">
            <v>0</v>
          </cell>
          <cell r="AH324">
            <v>0</v>
          </cell>
          <cell r="AI324" t="str">
            <v/>
          </cell>
          <cell r="AJ324">
            <v>0</v>
          </cell>
          <cell r="AK324" t="str">
            <v>1000001285</v>
          </cell>
          <cell r="AL324" t="str">
            <v>1000001285       </v>
          </cell>
          <cell r="AM324" t="str">
            <v>1000001285 </v>
          </cell>
          <cell r="AN324" t="str">
            <v>1000001285</v>
          </cell>
          <cell r="AO324">
            <v>0</v>
          </cell>
          <cell r="AP324">
            <v>0</v>
          </cell>
          <cell r="AQ324" t="str">
            <v>J0V 1R0</v>
          </cell>
          <cell r="AR324" t="str">
            <v>514-725-7542</v>
          </cell>
          <cell r="AS324">
            <v>0</v>
          </cell>
          <cell r="AT324" t="str">
            <v>FR</v>
          </cell>
        </row>
        <row r="324">
          <cell r="AV324">
            <v>1</v>
          </cell>
          <cell r="AW324" t="b">
            <v>0</v>
          </cell>
        </row>
        <row r="324">
          <cell r="AY324" t="str">
            <v>Q07</v>
          </cell>
          <cell r="AZ324" t="b">
            <v>1</v>
          </cell>
        </row>
        <row r="324">
          <cell r="BB324" t="str">
            <v>ACTIF</v>
          </cell>
          <cell r="BC324" t="str">
            <v/>
          </cell>
          <cell r="BD324">
            <v>0</v>
          </cell>
        </row>
        <row r="325">
          <cell r="A325" t="str">
            <v>5000001364</v>
          </cell>
          <cell r="B325" t="str">
            <v>FLORENCE KWAN RMT</v>
          </cell>
          <cell r="C325" t="str">
            <v>1868, Marine dr # 203</v>
          </cell>
          <cell r="D325" t="str">
            <v>Vancouver</v>
          </cell>
          <cell r="E325" t="str">
            <v>BC</v>
          </cell>
          <cell r="F325" t="str">
            <v>VANCOUVER</v>
          </cell>
          <cell r="G325" t="str">
            <v>NATUREL</v>
          </cell>
          <cell r="H325" t="str">
            <v>604-831-3332</v>
          </cell>
        </row>
        <row r="325">
          <cell r="J325" t="str">
            <v>E</v>
          </cell>
        </row>
        <row r="325">
          <cell r="L325" t="str">
            <v>ATT VIR</v>
          </cell>
          <cell r="M325">
            <v>0.05</v>
          </cell>
          <cell r="N325">
            <v>0</v>
          </cell>
          <cell r="O325" t="str">
            <v>BEAU</v>
          </cell>
          <cell r="P325">
            <v>0</v>
          </cell>
          <cell r="Q325">
            <v>0</v>
          </cell>
          <cell r="R325">
            <v>5</v>
          </cell>
        </row>
        <row r="325">
          <cell r="T325">
            <v>0</v>
          </cell>
          <cell r="U325" t="str">
            <v>florencekwanrmt@gmail.com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2018/08/01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</row>
        <row r="325">
          <cell r="AG325">
            <v>0</v>
          </cell>
          <cell r="AH325">
            <v>0</v>
          </cell>
          <cell r="AI325" t="str">
            <v/>
          </cell>
          <cell r="AJ325">
            <v>0</v>
          </cell>
          <cell r="AK325" t="str">
            <v>5000001364</v>
          </cell>
          <cell r="AL325" t="str">
            <v>5000001364       </v>
          </cell>
          <cell r="AM325" t="str">
            <v>5000001364 </v>
          </cell>
          <cell r="AN325" t="str">
            <v>5000001364</v>
          </cell>
          <cell r="AO325">
            <v>0</v>
          </cell>
          <cell r="AP325">
            <v>0</v>
          </cell>
          <cell r="AQ325" t="str">
            <v>V7V 1J6</v>
          </cell>
          <cell r="AR325">
            <v>0</v>
          </cell>
          <cell r="AS325">
            <v>0</v>
          </cell>
          <cell r="AT325" t="str">
            <v>FR</v>
          </cell>
        </row>
        <row r="325">
          <cell r="AV325">
            <v>1</v>
          </cell>
          <cell r="AW325" t="b">
            <v>0</v>
          </cell>
        </row>
        <row r="325">
          <cell r="AY325" t="str">
            <v>BC1</v>
          </cell>
          <cell r="AZ325" t="b">
            <v>1</v>
          </cell>
        </row>
        <row r="325">
          <cell r="BB325" t="str">
            <v>ACTIF</v>
          </cell>
          <cell r="BC325" t="str">
            <v/>
          </cell>
          <cell r="BD325">
            <v>0</v>
          </cell>
        </row>
        <row r="326">
          <cell r="A326" t="str">
            <v>1000001286</v>
          </cell>
          <cell r="B326" t="str">
            <v>FLUIDE</v>
          </cell>
          <cell r="C326" t="str">
            <v>1000 ch des Voyageurs</v>
          </cell>
          <cell r="D326" t="str">
            <v>Mont-Tremblant</v>
          </cell>
          <cell r="E326" t="str">
            <v>QC</v>
          </cell>
          <cell r="F326" t="str">
            <v>LAURENTIDES</v>
          </cell>
          <cell r="G326" t="str">
            <v>FABRICANT</v>
          </cell>
          <cell r="H326" t="str">
            <v>819-681-4681</v>
          </cell>
        </row>
        <row r="326">
          <cell r="J326" t="str">
            <v>E</v>
          </cell>
        </row>
        <row r="326">
          <cell r="L326" t="str">
            <v>ATT VIR</v>
          </cell>
          <cell r="M326">
            <v>0.05</v>
          </cell>
          <cell r="N326">
            <v>0</v>
          </cell>
          <cell r="O326" t="str">
            <v>MAN</v>
          </cell>
          <cell r="P326">
            <v>0</v>
          </cell>
          <cell r="Q326" t="str">
            <v>0</v>
          </cell>
          <cell r="R326">
            <v>5</v>
          </cell>
        </row>
        <row r="326">
          <cell r="T326" t="str">
            <v>Marie-Claude LARIVEE</v>
          </cell>
          <cell r="U326" t="str">
            <v>locococos@yahoo.ca</v>
          </cell>
          <cell r="V326">
            <v>0</v>
          </cell>
          <cell r="W326" t="str">
            <v>2018/10/12</v>
          </cell>
          <cell r="X326">
            <v>0</v>
          </cell>
          <cell r="Y326">
            <v>0</v>
          </cell>
          <cell r="Z326">
            <v>3952.51</v>
          </cell>
          <cell r="AA326" t="str">
            <v>2000/06/29</v>
          </cell>
          <cell r="AB326">
            <v>0</v>
          </cell>
          <cell r="AC326" t="str">
            <v>Marie-Claude LARIVEE</v>
          </cell>
          <cell r="AD326" t="str">
            <v>locococos@yahoo.ca</v>
          </cell>
          <cell r="AE326" t="str">
            <v>Marie-Claude Larivée</v>
          </cell>
        </row>
        <row r="326">
          <cell r="AG326">
            <v>0</v>
          </cell>
          <cell r="AH326">
            <v>0</v>
          </cell>
          <cell r="AI326" t="str">
            <v/>
          </cell>
          <cell r="AJ326">
            <v>0</v>
          </cell>
          <cell r="AK326" t="str">
            <v>1000001286</v>
          </cell>
          <cell r="AL326" t="str">
            <v>1000001286       </v>
          </cell>
          <cell r="AM326" t="str">
            <v>1000001286 </v>
          </cell>
          <cell r="AN326" t="str">
            <v>1000001286</v>
          </cell>
          <cell r="AO326">
            <v>0</v>
          </cell>
          <cell r="AP326">
            <v>0</v>
          </cell>
          <cell r="AQ326" t="str">
            <v>J8E 1T1</v>
          </cell>
          <cell r="AR326" t="str">
            <v>819-687-2866</v>
          </cell>
          <cell r="AS326">
            <v>0</v>
          </cell>
          <cell r="AT326" t="str">
            <v>FR</v>
          </cell>
        </row>
        <row r="326">
          <cell r="AV326">
            <v>1</v>
          </cell>
          <cell r="AW326" t="b">
            <v>0</v>
          </cell>
        </row>
        <row r="326">
          <cell r="AY326" t="str">
            <v>Q15</v>
          </cell>
          <cell r="AZ326" t="b">
            <v>1</v>
          </cell>
        </row>
        <row r="326">
          <cell r="BB326" t="str">
            <v>ACTIF</v>
          </cell>
          <cell r="BC326" t="str">
            <v/>
          </cell>
          <cell r="BD326" t="str">
            <v>locococos@yahoo.ca</v>
          </cell>
        </row>
        <row r="327">
          <cell r="A327" t="str">
            <v>5000002066</v>
          </cell>
          <cell r="B327" t="str">
            <v>FOODS FOR LIFE</v>
          </cell>
          <cell r="C327" t="str">
            <v>2184 Bloor st W</v>
          </cell>
          <cell r="D327" t="str">
            <v>Toronto</v>
          </cell>
          <cell r="E327" t="str">
            <v>ON</v>
          </cell>
          <cell r="F327" t="str">
            <v>GTA</v>
          </cell>
          <cell r="G327" t="str">
            <v>NATUREL</v>
          </cell>
          <cell r="H327" t="str">
            <v>416-762-5590</v>
          </cell>
        </row>
        <row r="327">
          <cell r="J327" t="str">
            <v>E</v>
          </cell>
        </row>
        <row r="327">
          <cell r="L327" t="str">
            <v>ATT VIR</v>
          </cell>
          <cell r="M327">
            <v>0.05</v>
          </cell>
          <cell r="N327">
            <v>0</v>
          </cell>
          <cell r="O327" t="str">
            <v>BEAU</v>
          </cell>
          <cell r="P327">
            <v>0</v>
          </cell>
          <cell r="Q327">
            <v>0</v>
          </cell>
          <cell r="R327">
            <v>5</v>
          </cell>
        </row>
        <row r="327"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2018/01/10</v>
          </cell>
          <cell r="AB327">
            <v>0</v>
          </cell>
          <cell r="AC327">
            <v>0</v>
          </cell>
          <cell r="AD327" t="str">
            <v>hello.justnaturally@gmail.com</v>
          </cell>
          <cell r="AE327">
            <v>0</v>
          </cell>
        </row>
        <row r="327">
          <cell r="AG327">
            <v>0</v>
          </cell>
          <cell r="AH327">
            <v>0</v>
          </cell>
          <cell r="AI327" t="str">
            <v/>
          </cell>
          <cell r="AJ327">
            <v>0</v>
          </cell>
          <cell r="AK327" t="str">
            <v>5000002066</v>
          </cell>
          <cell r="AL327" t="str">
            <v>5000002066       </v>
          </cell>
          <cell r="AM327" t="str">
            <v>5000002066 </v>
          </cell>
          <cell r="AN327" t="str">
            <v>5000002066</v>
          </cell>
          <cell r="AO327">
            <v>0</v>
          </cell>
          <cell r="AP327">
            <v>0</v>
          </cell>
          <cell r="AQ327" t="str">
            <v>M6S 1N3</v>
          </cell>
          <cell r="AR327">
            <v>0</v>
          </cell>
          <cell r="AS327">
            <v>0</v>
          </cell>
          <cell r="AT327" t="str">
            <v>EN</v>
          </cell>
        </row>
        <row r="327">
          <cell r="AV327">
            <v>1</v>
          </cell>
          <cell r="AW327" t="b">
            <v>0</v>
          </cell>
        </row>
        <row r="327">
          <cell r="AY327" t="str">
            <v>GTA</v>
          </cell>
          <cell r="AZ327" t="b">
            <v>0</v>
          </cell>
        </row>
        <row r="327">
          <cell r="BB327" t="str">
            <v>ACTIF</v>
          </cell>
          <cell r="BC327" t="str">
            <v/>
          </cell>
          <cell r="BD327">
            <v>0</v>
          </cell>
        </row>
        <row r="328">
          <cell r="A328" t="str">
            <v>5000001365</v>
          </cell>
          <cell r="B328" t="str">
            <v>FOODS FOR THOUGHT</v>
          </cell>
          <cell r="C328" t="str">
            <v>84 Gower st</v>
          </cell>
          <cell r="D328" t="str">
            <v>St-John's</v>
          </cell>
          <cell r="E328" t="str">
            <v>NL</v>
          </cell>
          <cell r="F328" t="str">
            <v>MARITIMES</v>
          </cell>
          <cell r="G328" t="str">
            <v>NATUREL</v>
          </cell>
          <cell r="H328" t="str">
            <v>709-754-3801</v>
          </cell>
        </row>
        <row r="328">
          <cell r="J328" t="str">
            <v>D</v>
          </cell>
        </row>
        <row r="328">
          <cell r="L328">
            <v>30</v>
          </cell>
          <cell r="M328">
            <v>0.05</v>
          </cell>
          <cell r="N328">
            <v>0</v>
          </cell>
          <cell r="O328" t="str">
            <v>BEAU</v>
          </cell>
          <cell r="P328">
            <v>0</v>
          </cell>
          <cell r="Q328">
            <v>0</v>
          </cell>
          <cell r="R328">
            <v>5</v>
          </cell>
        </row>
        <row r="328">
          <cell r="T328">
            <v>0</v>
          </cell>
          <cell r="U328" t="str">
            <v>nmaher39@yahoo.com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2017/06/07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</row>
        <row r="328">
          <cell r="AG328" t="str">
            <v>Nancy MAHER</v>
          </cell>
          <cell r="AH328" t="str">
            <v>nancymaher709@gmail.com</v>
          </cell>
          <cell r="AI328" t="str">
            <v/>
          </cell>
          <cell r="AJ328">
            <v>0</v>
          </cell>
          <cell r="AK328" t="str">
            <v>5000001365</v>
          </cell>
          <cell r="AL328" t="str">
            <v>5000001365       </v>
          </cell>
          <cell r="AM328" t="str">
            <v>5000001365 </v>
          </cell>
          <cell r="AN328" t="str">
            <v>5000001365</v>
          </cell>
          <cell r="AO328">
            <v>0</v>
          </cell>
          <cell r="AP328">
            <v>0</v>
          </cell>
          <cell r="AQ328" t="str">
            <v>A1C 1N7</v>
          </cell>
          <cell r="AR328">
            <v>0</v>
          </cell>
          <cell r="AS328">
            <v>0</v>
          </cell>
          <cell r="AT328" t="str">
            <v>EN</v>
          </cell>
        </row>
        <row r="328">
          <cell r="AV328">
            <v>3</v>
          </cell>
          <cell r="AW328" t="b">
            <v>0</v>
          </cell>
        </row>
        <row r="328">
          <cell r="AY328" t="str">
            <v>MR</v>
          </cell>
          <cell r="AZ328" t="b">
            <v>0</v>
          </cell>
        </row>
        <row r="328">
          <cell r="BB328" t="str">
            <v>ACTIF</v>
          </cell>
          <cell r="BC328" t="str">
            <v/>
          </cell>
          <cell r="BD328">
            <v>0</v>
          </cell>
        </row>
        <row r="329">
          <cell r="A329" t="str">
            <v>5000001366</v>
          </cell>
          <cell r="B329" t="str">
            <v>FOODSMITHS</v>
          </cell>
          <cell r="C329" t="str">
            <v>106 Wilson st W</v>
          </cell>
          <cell r="D329" t="str">
            <v>Perth</v>
          </cell>
          <cell r="E329" t="str">
            <v>ON</v>
          </cell>
          <cell r="F329" t="str">
            <v>OTTAWA</v>
          </cell>
          <cell r="G329" t="str">
            <v>NATUREL</v>
          </cell>
          <cell r="H329" t="str">
            <v>613-267-5409</v>
          </cell>
        </row>
        <row r="329">
          <cell r="J329" t="str">
            <v>E</v>
          </cell>
        </row>
        <row r="329">
          <cell r="L329" t="str">
            <v>ATT VIR</v>
          </cell>
          <cell r="M329">
            <v>0.05</v>
          </cell>
          <cell r="N329">
            <v>0</v>
          </cell>
          <cell r="O329" t="str">
            <v>BEAU</v>
          </cell>
          <cell r="P329">
            <v>0</v>
          </cell>
          <cell r="Q329">
            <v>0</v>
          </cell>
          <cell r="R329">
            <v>5</v>
          </cell>
        </row>
        <row r="329">
          <cell r="T329">
            <v>0</v>
          </cell>
          <cell r="U329" t="str">
            <v>supplements@foodsmiths.com</v>
          </cell>
          <cell r="V329">
            <v>0</v>
          </cell>
          <cell r="W329" t="str">
            <v>2015/01/01</v>
          </cell>
          <cell r="X329">
            <v>0</v>
          </cell>
          <cell r="Y329">
            <v>0</v>
          </cell>
          <cell r="Z329">
            <v>0</v>
          </cell>
          <cell r="AA329" t="str">
            <v>2015/01/01</v>
          </cell>
          <cell r="AB329">
            <v>0</v>
          </cell>
          <cell r="AC329" t="str">
            <v>Don SMITH</v>
          </cell>
          <cell r="AD329">
            <v>0</v>
          </cell>
          <cell r="AE329">
            <v>0</v>
          </cell>
        </row>
        <row r="329">
          <cell r="AG329">
            <v>0</v>
          </cell>
          <cell r="AH329" t="str">
            <v>supplements@foodsmiths.com</v>
          </cell>
          <cell r="AI329" t="str">
            <v/>
          </cell>
          <cell r="AJ329">
            <v>0</v>
          </cell>
          <cell r="AK329" t="str">
            <v>5000001366</v>
          </cell>
          <cell r="AL329" t="str">
            <v>5000001366       </v>
          </cell>
          <cell r="AM329" t="str">
            <v>5000001366 </v>
          </cell>
          <cell r="AN329" t="str">
            <v>5000001366</v>
          </cell>
          <cell r="AO329">
            <v>0</v>
          </cell>
          <cell r="AP329">
            <v>0</v>
          </cell>
          <cell r="AQ329" t="str">
            <v>K7H 2P3</v>
          </cell>
          <cell r="AR329">
            <v>0</v>
          </cell>
          <cell r="AS329">
            <v>0</v>
          </cell>
          <cell r="AT329" t="str">
            <v>EN</v>
          </cell>
        </row>
        <row r="329">
          <cell r="AV329">
            <v>1</v>
          </cell>
          <cell r="AW329" t="b">
            <v>0</v>
          </cell>
        </row>
        <row r="329">
          <cell r="AY329" t="str">
            <v>ON2</v>
          </cell>
          <cell r="AZ329" t="b">
            <v>0</v>
          </cell>
        </row>
        <row r="329">
          <cell r="BB329" t="str">
            <v>ACTIF</v>
          </cell>
          <cell r="BC329" t="str">
            <v/>
          </cell>
          <cell r="BD329">
            <v>0</v>
          </cell>
        </row>
        <row r="330">
          <cell r="A330" t="str">
            <v>5000001367</v>
          </cell>
          <cell r="B330" t="str">
            <v>FOR THE HEALTH OF IT</v>
          </cell>
          <cell r="C330" t="str">
            <v>1200 Yonge st</v>
          </cell>
          <cell r="D330" t="str">
            <v>Walkerton</v>
          </cell>
          <cell r="E330" t="str">
            <v>ON</v>
          </cell>
          <cell r="F330" t="str">
            <v>GTA</v>
          </cell>
          <cell r="G330" t="str">
            <v>NATUREL</v>
          </cell>
          <cell r="H330" t="str">
            <v>519-881-0522</v>
          </cell>
        </row>
        <row r="330">
          <cell r="J330" t="str">
            <v>E</v>
          </cell>
        </row>
        <row r="330">
          <cell r="L330" t="str">
            <v>ATT VIR</v>
          </cell>
          <cell r="M330">
            <v>0.05</v>
          </cell>
          <cell r="N330">
            <v>0</v>
          </cell>
          <cell r="O330" t="str">
            <v>BEAU</v>
          </cell>
          <cell r="P330">
            <v>0</v>
          </cell>
          <cell r="Q330">
            <v>0</v>
          </cell>
          <cell r="R330">
            <v>5</v>
          </cell>
        </row>
        <row r="330">
          <cell r="T330">
            <v>0</v>
          </cell>
          <cell r="U330" t="str">
            <v>shawndachambers@gmail.com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2016/01/18</v>
          </cell>
          <cell r="AB330">
            <v>0</v>
          </cell>
          <cell r="AC330">
            <v>0</v>
          </cell>
          <cell r="AD330" t="str">
            <v>shawndachambers@gmail.com</v>
          </cell>
          <cell r="AE330">
            <v>0</v>
          </cell>
        </row>
        <row r="330">
          <cell r="AG330">
            <v>0</v>
          </cell>
          <cell r="AH330">
            <v>0</v>
          </cell>
          <cell r="AI330" t="str">
            <v/>
          </cell>
          <cell r="AJ330">
            <v>0</v>
          </cell>
          <cell r="AK330" t="str">
            <v>5000001367</v>
          </cell>
          <cell r="AL330" t="str">
            <v>5000001367       </v>
          </cell>
          <cell r="AM330" t="str">
            <v>5000001367 </v>
          </cell>
          <cell r="AN330" t="str">
            <v>5000001367</v>
          </cell>
          <cell r="AO330">
            <v>0</v>
          </cell>
          <cell r="AP330">
            <v>0</v>
          </cell>
          <cell r="AQ330" t="str">
            <v>N0G 2V0</v>
          </cell>
          <cell r="AR330">
            <v>0</v>
          </cell>
          <cell r="AS330">
            <v>0</v>
          </cell>
          <cell r="AT330" t="str">
            <v>EN</v>
          </cell>
        </row>
        <row r="330">
          <cell r="AV330">
            <v>1</v>
          </cell>
          <cell r="AW330" t="b">
            <v>0</v>
          </cell>
        </row>
        <row r="330">
          <cell r="AY330" t="str">
            <v>GTA</v>
          </cell>
          <cell r="AZ330" t="b">
            <v>0</v>
          </cell>
        </row>
        <row r="330">
          <cell r="BB330" t="str">
            <v>ACTIF</v>
          </cell>
          <cell r="BC330" t="str">
            <v/>
          </cell>
          <cell r="BD330">
            <v>0</v>
          </cell>
        </row>
        <row r="331">
          <cell r="A331" t="str">
            <v>1000002121</v>
          </cell>
          <cell r="B331" t="str">
            <v>FORET ALIMENTS NATURELS</v>
          </cell>
          <cell r="C331" t="str">
            <v>757 ch. Riverside</v>
          </cell>
          <cell r="D331" t="str">
            <v>Wakefield</v>
          </cell>
          <cell r="E331" t="str">
            <v>QC</v>
          </cell>
          <cell r="F331" t="str">
            <v>LAURENTIDES</v>
          </cell>
          <cell r="G331" t="str">
            <v>NATUREL</v>
          </cell>
          <cell r="H331" t="str">
            <v>819-459-3555</v>
          </cell>
        </row>
        <row r="331">
          <cell r="J331" t="str">
            <v>E</v>
          </cell>
        </row>
        <row r="331">
          <cell r="L331" t="str">
            <v>ATT VIR</v>
          </cell>
          <cell r="M331">
            <v>0.05</v>
          </cell>
          <cell r="N331">
            <v>0</v>
          </cell>
          <cell r="O331" t="str">
            <v>MAN</v>
          </cell>
          <cell r="P331" t="str">
            <v>VIA MONDE AU NATUREL</v>
          </cell>
          <cell r="Q331" t="str">
            <v>EDU-FR</v>
          </cell>
          <cell r="R331">
            <v>5</v>
          </cell>
        </row>
        <row r="331">
          <cell r="T331" t="str">
            <v>Diane LALIBERTE</v>
          </cell>
          <cell r="U331" t="str">
            <v>foretbotanique@gmail.com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1">
          <cell r="AG331" t="str">
            <v>Diane LALIBERTE</v>
          </cell>
          <cell r="AH331" t="str">
            <v>foretbotanique@gmail.com</v>
          </cell>
          <cell r="AI331" t="str">
            <v/>
          </cell>
          <cell r="AJ331">
            <v>0</v>
          </cell>
          <cell r="AK331" t="str">
            <v>VIA MONDE AU NATUREL</v>
          </cell>
          <cell r="AL331" t="str">
            <v>1000002121       </v>
          </cell>
          <cell r="AM331" t="str">
            <v>1000002121 </v>
          </cell>
          <cell r="AN331" t="str">
            <v>1000002121</v>
          </cell>
          <cell r="AO331">
            <v>0</v>
          </cell>
          <cell r="AP331">
            <v>0</v>
          </cell>
          <cell r="AQ331" t="str">
            <v>J0X 3G0</v>
          </cell>
          <cell r="AR331">
            <v>0</v>
          </cell>
          <cell r="AS331">
            <v>0</v>
          </cell>
          <cell r="AT331" t="str">
            <v>FR</v>
          </cell>
        </row>
        <row r="331">
          <cell r="AV331">
            <v>1</v>
          </cell>
          <cell r="AW331" t="b">
            <v>0</v>
          </cell>
        </row>
        <row r="331">
          <cell r="AY331" t="str">
            <v>Q15</v>
          </cell>
          <cell r="AZ331" t="b">
            <v>1</v>
          </cell>
        </row>
        <row r="331">
          <cell r="BB331" t="str">
            <v>ACTIF</v>
          </cell>
          <cell r="BC331" t="str">
            <v/>
          </cell>
          <cell r="BD331">
            <v>0</v>
          </cell>
        </row>
        <row r="332">
          <cell r="A332" t="str">
            <v>5000001368</v>
          </cell>
          <cell r="B332" t="str">
            <v>FORTUNE HEALTH</v>
          </cell>
          <cell r="C332" t="str">
            <v>9-750 Fortune Dr</v>
          </cell>
          <cell r="D332" t="str">
            <v>Kamloops</v>
          </cell>
          <cell r="E332" t="str">
            <v>BC</v>
          </cell>
          <cell r="F332" t="str">
            <v>BC INTER</v>
          </cell>
          <cell r="G332" t="str">
            <v>NATUREL</v>
          </cell>
          <cell r="H332" t="str">
            <v>250-554-1255</v>
          </cell>
        </row>
        <row r="332">
          <cell r="J332" t="str">
            <v>E</v>
          </cell>
        </row>
        <row r="332">
          <cell r="L332" t="str">
            <v>ATT VIR</v>
          </cell>
          <cell r="M332">
            <v>0.05</v>
          </cell>
          <cell r="N332">
            <v>0</v>
          </cell>
          <cell r="O332" t="str">
            <v>BEAU</v>
          </cell>
          <cell r="P332">
            <v>0</v>
          </cell>
          <cell r="Q332">
            <v>0</v>
          </cell>
          <cell r="R332">
            <v>5</v>
          </cell>
        </row>
        <row r="332"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2017/04/28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2">
          <cell r="AG332">
            <v>0</v>
          </cell>
          <cell r="AH332">
            <v>0</v>
          </cell>
          <cell r="AI332" t="str">
            <v/>
          </cell>
          <cell r="AJ332">
            <v>0</v>
          </cell>
          <cell r="AK332" t="str">
            <v>5000001368</v>
          </cell>
          <cell r="AL332" t="str">
            <v>5000001368       </v>
          </cell>
          <cell r="AM332" t="str">
            <v>5000001368 </v>
          </cell>
          <cell r="AN332" t="str">
            <v>5000001368</v>
          </cell>
          <cell r="AO332">
            <v>0</v>
          </cell>
          <cell r="AP332">
            <v>0</v>
          </cell>
          <cell r="AQ332" t="str">
            <v>V2B 2L2</v>
          </cell>
          <cell r="AR332">
            <v>0</v>
          </cell>
          <cell r="AS332">
            <v>0</v>
          </cell>
          <cell r="AT332" t="str">
            <v>EN</v>
          </cell>
        </row>
        <row r="332">
          <cell r="AV332">
            <v>1</v>
          </cell>
          <cell r="AW332" t="b">
            <v>0</v>
          </cell>
        </row>
        <row r="332">
          <cell r="AY332" t="str">
            <v>BC3</v>
          </cell>
          <cell r="AZ332" t="b">
            <v>0</v>
          </cell>
        </row>
        <row r="332">
          <cell r="BB332" t="str">
            <v>ACTIF</v>
          </cell>
          <cell r="BC332" t="str">
            <v/>
          </cell>
          <cell r="BD332">
            <v>0</v>
          </cell>
        </row>
        <row r="333">
          <cell r="A333" t="str">
            <v>1000001288</v>
          </cell>
          <cell r="B333" t="str">
            <v>FOU DU COCHON</v>
          </cell>
          <cell r="C333" t="str">
            <v>1660 rue de la Ferme</v>
          </cell>
          <cell r="D333" t="str">
            <v>La Pocatière</v>
          </cell>
          <cell r="E333" t="str">
            <v>QC</v>
          </cell>
          <cell r="F333" t="str">
            <v>BAS ST-LAURENT</v>
          </cell>
          <cell r="G333" t="str">
            <v>FABRICANT</v>
          </cell>
          <cell r="H333" t="str">
            <v>418-856-3309</v>
          </cell>
        </row>
        <row r="333">
          <cell r="J333" t="str">
            <v>E</v>
          </cell>
        </row>
        <row r="333">
          <cell r="L333">
            <v>30</v>
          </cell>
          <cell r="M333">
            <v>0.05</v>
          </cell>
          <cell r="N333">
            <v>0</v>
          </cell>
          <cell r="O333" t="str">
            <v>CLEF</v>
          </cell>
          <cell r="P333">
            <v>0</v>
          </cell>
          <cell r="Q333">
            <v>0</v>
          </cell>
          <cell r="R333">
            <v>5</v>
          </cell>
        </row>
        <row r="333">
          <cell r="T333" t="str">
            <v>Nathalie JOANETTE</v>
          </cell>
          <cell r="U333" t="str">
            <v>info@fouducochon.com</v>
          </cell>
          <cell r="V333">
            <v>0</v>
          </cell>
          <cell r="W333" t="str">
            <v>2024/10/10</v>
          </cell>
          <cell r="X333">
            <v>0</v>
          </cell>
          <cell r="Y333">
            <v>3557.17</v>
          </cell>
          <cell r="Z333">
            <v>50767.7</v>
          </cell>
          <cell r="AA333" t="str">
            <v>2005/10/07</v>
          </cell>
          <cell r="AB333">
            <v>0</v>
          </cell>
          <cell r="AC333" t="str">
            <v>Nathalie JOANETTE</v>
          </cell>
          <cell r="AD333" t="str">
            <v>info@fouducochon.com</v>
          </cell>
          <cell r="AE333" t="str">
            <v>Nathalie JOANETTE</v>
          </cell>
        </row>
        <row r="333">
          <cell r="AG333">
            <v>0</v>
          </cell>
          <cell r="AH333">
            <v>0</v>
          </cell>
          <cell r="AI333" t="str">
            <v/>
          </cell>
          <cell r="AJ333">
            <v>0</v>
          </cell>
          <cell r="AK333" t="str">
            <v>1000001288</v>
          </cell>
          <cell r="AL333" t="str">
            <v>1000001288       </v>
          </cell>
          <cell r="AM333" t="str">
            <v>1000001288 </v>
          </cell>
          <cell r="AN333" t="str">
            <v>1000001288</v>
          </cell>
          <cell r="AO333">
            <v>0</v>
          </cell>
          <cell r="AP333">
            <v>0</v>
          </cell>
          <cell r="AQ333" t="str">
            <v>G0R 1Z0</v>
          </cell>
          <cell r="AR333">
            <v>0</v>
          </cell>
          <cell r="AS333">
            <v>0</v>
          </cell>
          <cell r="AT333" t="str">
            <v>FR</v>
          </cell>
        </row>
        <row r="333">
          <cell r="AV333">
            <v>1</v>
          </cell>
          <cell r="AW333" t="b">
            <v>0</v>
          </cell>
        </row>
        <row r="333">
          <cell r="AY333" t="str">
            <v>Q01</v>
          </cell>
          <cell r="AZ333" t="b">
            <v>1</v>
          </cell>
        </row>
        <row r="333">
          <cell r="BB333" t="str">
            <v>ACTIF</v>
          </cell>
          <cell r="BC333" t="str">
            <v/>
          </cell>
          <cell r="BD333" t="str">
            <v>info@fouducochon.com</v>
          </cell>
        </row>
        <row r="334">
          <cell r="A334" t="str">
            <v>5000001058</v>
          </cell>
          <cell r="B334" t="str">
            <v>FOUNTAINHEAD HEALTH</v>
          </cell>
          <cell r="C334" t="str">
            <v>212 St-Andrew st W</v>
          </cell>
          <cell r="D334" t="str">
            <v>Fergus</v>
          </cell>
          <cell r="E334" t="str">
            <v>ON</v>
          </cell>
          <cell r="F334" t="str">
            <v>GTA</v>
          </cell>
          <cell r="G334" t="str">
            <v>NATUREL</v>
          </cell>
          <cell r="H334">
            <v>0</v>
          </cell>
        </row>
        <row r="334">
          <cell r="J334" t="str">
            <v>E</v>
          </cell>
        </row>
        <row r="334">
          <cell r="L334" t="str">
            <v>ATT VIR</v>
          </cell>
          <cell r="M334">
            <v>0.05</v>
          </cell>
          <cell r="N334">
            <v>0</v>
          </cell>
          <cell r="O334" t="str">
            <v>BEAU</v>
          </cell>
          <cell r="P334">
            <v>0</v>
          </cell>
          <cell r="Q334">
            <v>0</v>
          </cell>
          <cell r="R334">
            <v>5</v>
          </cell>
        </row>
        <row r="334"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4">
          <cell r="AG334">
            <v>0</v>
          </cell>
          <cell r="AH334">
            <v>0</v>
          </cell>
          <cell r="AI334" t="str">
            <v/>
          </cell>
          <cell r="AJ334">
            <v>0</v>
          </cell>
          <cell r="AK334" t="str">
            <v>5000001058</v>
          </cell>
          <cell r="AL334" t="str">
            <v>5000001058       </v>
          </cell>
          <cell r="AM334" t="str">
            <v>5000001058 </v>
          </cell>
          <cell r="AN334" t="str">
            <v>5000001058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 t="str">
            <v>EN</v>
          </cell>
        </row>
        <row r="334">
          <cell r="AV334">
            <v>1</v>
          </cell>
          <cell r="AW334" t="b">
            <v>0</v>
          </cell>
        </row>
        <row r="334">
          <cell r="AY334" t="str">
            <v>GTA</v>
          </cell>
          <cell r="AZ334" t="b">
            <v>0</v>
          </cell>
        </row>
        <row r="334">
          <cell r="BB334" t="str">
            <v>ACTIF</v>
          </cell>
          <cell r="BC334" t="str">
            <v/>
          </cell>
          <cell r="BD334">
            <v>0</v>
          </cell>
        </row>
        <row r="335">
          <cell r="A335" t="str">
            <v>1000001290</v>
          </cell>
          <cell r="B335" t="str">
            <v>FOURS DU ROY</v>
          </cell>
          <cell r="C335" t="str">
            <v>322 rue Principale</v>
          </cell>
          <cell r="D335" t="str">
            <v>Granby</v>
          </cell>
          <cell r="E335" t="str">
            <v>QC</v>
          </cell>
          <cell r="F335" t="str">
            <v>RIVE SUD</v>
          </cell>
          <cell r="G335" t="str">
            <v>NATUREL</v>
          </cell>
          <cell r="H335" t="str">
            <v>450-378-4061</v>
          </cell>
        </row>
        <row r="335">
          <cell r="J335" t="str">
            <v>D</v>
          </cell>
        </row>
        <row r="335">
          <cell r="L335">
            <v>30</v>
          </cell>
          <cell r="M335">
            <v>0.08</v>
          </cell>
          <cell r="N335">
            <v>0</v>
          </cell>
          <cell r="O335" t="str">
            <v>LIN</v>
          </cell>
          <cell r="P335" t="str">
            <v>PROCHAINE COMMANDE</v>
          </cell>
          <cell r="Q335" t="str">
            <v>EDU-FR</v>
          </cell>
          <cell r="R335">
            <v>8</v>
          </cell>
        </row>
        <row r="335">
          <cell r="T335" t="str">
            <v>Christiane PEPIN</v>
          </cell>
          <cell r="U335" t="str">
            <v>fourduroy@outlook.com</v>
          </cell>
          <cell r="V335">
            <v>0</v>
          </cell>
          <cell r="W335" t="str">
            <v>2025/07/24</v>
          </cell>
          <cell r="X335">
            <v>4413.9</v>
          </cell>
          <cell r="Y335">
            <v>29909.33</v>
          </cell>
          <cell r="Z335">
            <v>246540.62</v>
          </cell>
          <cell r="AA335" t="str">
            <v>1996/04/01</v>
          </cell>
          <cell r="AB335">
            <v>0</v>
          </cell>
          <cell r="AC335" t="str">
            <v>Christiane PEPIN</v>
          </cell>
          <cell r="AD335" t="str">
            <v>fourduroy@outlook.com</v>
          </cell>
          <cell r="AE335">
            <v>0</v>
          </cell>
        </row>
        <row r="335">
          <cell r="AG335" t="str">
            <v>Manon CORBIN</v>
          </cell>
          <cell r="AH335" t="str">
            <v>fourduroy@outlook.com</v>
          </cell>
          <cell r="AI335" t="str">
            <v/>
          </cell>
          <cell r="AJ335">
            <v>0</v>
          </cell>
          <cell r="AK335" t="str">
            <v>PROCHAINE COMMANDE</v>
          </cell>
          <cell r="AL335" t="str">
            <v>1000001290       </v>
          </cell>
          <cell r="AM335" t="str">
            <v>1000001290 </v>
          </cell>
          <cell r="AN335" t="str">
            <v>1000001290</v>
          </cell>
          <cell r="AO335">
            <v>0</v>
          </cell>
          <cell r="AP335">
            <v>0</v>
          </cell>
          <cell r="AQ335" t="str">
            <v>J2G 2W4</v>
          </cell>
          <cell r="AR335" t="str">
            <v>450-378-4640</v>
          </cell>
          <cell r="AS335">
            <v>0</v>
          </cell>
          <cell r="AT335" t="str">
            <v>FR</v>
          </cell>
        </row>
        <row r="335">
          <cell r="AV335">
            <v>3</v>
          </cell>
          <cell r="AW335" t="b">
            <v>0</v>
          </cell>
        </row>
        <row r="335">
          <cell r="AY335" t="str">
            <v>Q16</v>
          </cell>
          <cell r="AZ335" t="b">
            <v>1</v>
          </cell>
        </row>
        <row r="335">
          <cell r="BB335" t="str">
            <v>ACTIF</v>
          </cell>
          <cell r="BC335" t="str">
            <v/>
          </cell>
          <cell r="BD335" t="str">
            <v>fourduroy@outlook.com</v>
          </cell>
        </row>
        <row r="336">
          <cell r="A336" t="str">
            <v>1000001621</v>
          </cell>
          <cell r="B336" t="str">
            <v>FRAICHEMENT VRAC</v>
          </cell>
          <cell r="C336" t="str">
            <v>615 Boul. Roland Cloutier</v>
          </cell>
          <cell r="D336" t="str">
            <v>Lantier</v>
          </cell>
          <cell r="E336" t="str">
            <v>QC</v>
          </cell>
          <cell r="F336" t="str">
            <v>MONTRÉAL</v>
          </cell>
          <cell r="G336" t="str">
            <v>NATUREL</v>
          </cell>
          <cell r="H336" t="str">
            <v>514-212-6455</v>
          </cell>
        </row>
        <row r="336">
          <cell r="J336" t="str">
            <v>E</v>
          </cell>
        </row>
        <row r="336">
          <cell r="L336">
            <v>30</v>
          </cell>
          <cell r="M336">
            <v>0.05</v>
          </cell>
          <cell r="N336">
            <v>0</v>
          </cell>
          <cell r="O336" t="str">
            <v>CLEF</v>
          </cell>
          <cell r="P336" t="str">
            <v>VIRTUEL</v>
          </cell>
          <cell r="Q336" t="str">
            <v>EDU-VIRTUEL</v>
          </cell>
          <cell r="R336">
            <v>5</v>
          </cell>
        </row>
        <row r="336">
          <cell r="T336" t="str">
            <v>Jennyfer BOUCHARD</v>
          </cell>
          <cell r="U336" t="str">
            <v>jennyferbouchard17@gmail.com</v>
          </cell>
          <cell r="V336">
            <v>0</v>
          </cell>
          <cell r="W336" t="str">
            <v>2024/01/22</v>
          </cell>
          <cell r="X336">
            <v>0</v>
          </cell>
          <cell r="Y336">
            <v>261.96</v>
          </cell>
          <cell r="Z336">
            <v>261.96</v>
          </cell>
          <cell r="AA336" t="str">
            <v>2024/01/16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6">
          <cell r="AG336" t="str">
            <v>Jennyfer BOUCHARD</v>
          </cell>
          <cell r="AH336" t="str">
            <v>jennyferbouchard17@gmail.com</v>
          </cell>
          <cell r="AI336" t="str">
            <v/>
          </cell>
          <cell r="AJ336">
            <v>0</v>
          </cell>
          <cell r="AK336" t="str">
            <v>VIRTUEL</v>
          </cell>
          <cell r="AL336" t="str">
            <v>1000001621       </v>
          </cell>
          <cell r="AM336" t="str">
            <v>1000001621 </v>
          </cell>
          <cell r="AN336" t="str">
            <v>1000001621</v>
          </cell>
          <cell r="AO336">
            <v>0</v>
          </cell>
          <cell r="AP336">
            <v>0</v>
          </cell>
          <cell r="AQ336" t="str">
            <v>J0T 1V0</v>
          </cell>
          <cell r="AR336">
            <v>0</v>
          </cell>
          <cell r="AS336">
            <v>0</v>
          </cell>
          <cell r="AT336" t="str">
            <v>FR</v>
          </cell>
        </row>
        <row r="336">
          <cell r="AV336">
            <v>1</v>
          </cell>
          <cell r="AW336" t="b">
            <v>0</v>
          </cell>
        </row>
        <row r="336">
          <cell r="AY336" t="str">
            <v>Q06</v>
          </cell>
          <cell r="AZ336" t="b">
            <v>1</v>
          </cell>
        </row>
        <row r="336">
          <cell r="BB336" t="str">
            <v>ACTIF</v>
          </cell>
          <cell r="BC336" t="str">
            <v/>
          </cell>
          <cell r="BD336">
            <v>0</v>
          </cell>
        </row>
        <row r="337">
          <cell r="A337" t="str">
            <v>1000001884</v>
          </cell>
          <cell r="B337" t="str">
            <v>FRENCO</v>
          </cell>
          <cell r="C337" t="str">
            <v>4072 boul St-Laurent</v>
          </cell>
          <cell r="D337" t="str">
            <v>Montréal</v>
          </cell>
          <cell r="E337" t="str">
            <v>QC</v>
          </cell>
          <cell r="F337" t="str">
            <v>MONTRÉAL</v>
          </cell>
          <cell r="G337">
            <v>0</v>
          </cell>
          <cell r="H337" t="str">
            <v>514-285-1319</v>
          </cell>
        </row>
        <row r="337">
          <cell r="J337" t="str">
            <v>P</v>
          </cell>
        </row>
        <row r="337">
          <cell r="L337" t="str">
            <v>ATT VIR</v>
          </cell>
          <cell r="M337">
            <v>0.05</v>
          </cell>
          <cell r="N337">
            <v>0</v>
          </cell>
          <cell r="O337" t="str">
            <v>CLEF</v>
          </cell>
          <cell r="P337">
            <v>0</v>
          </cell>
          <cell r="Q337">
            <v>0</v>
          </cell>
          <cell r="R337">
            <v>5</v>
          </cell>
        </row>
        <row r="337">
          <cell r="T337" t="str">
            <v>Sarah LEGRIS</v>
          </cell>
          <cell r="U337" t="str">
            <v>sarah.legris@frenco.ca</v>
          </cell>
          <cell r="V337">
            <v>0</v>
          </cell>
          <cell r="W337" t="str">
            <v>2023/05/15</v>
          </cell>
          <cell r="X337">
            <v>0</v>
          </cell>
          <cell r="Y337">
            <v>0</v>
          </cell>
          <cell r="Z337">
            <v>97558.74</v>
          </cell>
          <cell r="AA337" t="str">
            <v>1996/02/19</v>
          </cell>
          <cell r="AB337">
            <v>0</v>
          </cell>
          <cell r="AC337" t="str">
            <v>Sarah LEGRIS</v>
          </cell>
          <cell r="AD337" t="str">
            <v>commandes@frenco.ca</v>
          </cell>
          <cell r="AE337" t="str">
            <v>Rome</v>
          </cell>
        </row>
        <row r="337">
          <cell r="AG337">
            <v>0</v>
          </cell>
          <cell r="AH337">
            <v>0</v>
          </cell>
          <cell r="AI337" t="str">
            <v/>
          </cell>
          <cell r="AJ337">
            <v>0</v>
          </cell>
          <cell r="AK337" t="str">
            <v>1000001884</v>
          </cell>
          <cell r="AL337" t="str">
            <v>1000001884       </v>
          </cell>
          <cell r="AM337" t="str">
            <v>1000001884 </v>
          </cell>
          <cell r="AN337" t="str">
            <v>1000001884</v>
          </cell>
          <cell r="AO337">
            <v>0</v>
          </cell>
          <cell r="AP337">
            <v>0</v>
          </cell>
          <cell r="AQ337" t="str">
            <v>H2W 1Y8</v>
          </cell>
          <cell r="AR337">
            <v>0</v>
          </cell>
          <cell r="AS337">
            <v>0</v>
          </cell>
          <cell r="AT337" t="str">
            <v>FR</v>
          </cell>
        </row>
        <row r="337">
          <cell r="AV337">
            <v>1</v>
          </cell>
          <cell r="AW337" t="b">
            <v>0</v>
          </cell>
        </row>
        <row r="337">
          <cell r="AY337" t="str">
            <v>Q06</v>
          </cell>
          <cell r="AZ337" t="b">
            <v>1</v>
          </cell>
        </row>
        <row r="337">
          <cell r="BB337" t="str">
            <v>ACTIF</v>
          </cell>
          <cell r="BC337" t="str">
            <v/>
          </cell>
          <cell r="BD337" t="str">
            <v>comptabilite@frenco.ca</v>
          </cell>
        </row>
        <row r="338">
          <cell r="A338" t="str">
            <v>5000001369</v>
          </cell>
          <cell r="B338" t="str">
            <v>FRESH FIELD</v>
          </cell>
          <cell r="C338" t="str">
            <v>1545 Dundas st W</v>
          </cell>
          <cell r="D338" t="str">
            <v>Toronto</v>
          </cell>
          <cell r="E338" t="str">
            <v>ON</v>
          </cell>
          <cell r="F338" t="str">
            <v>GTA</v>
          </cell>
          <cell r="G338" t="str">
            <v>NATUREL</v>
          </cell>
          <cell r="H338" t="str">
            <v>647-348-1226</v>
          </cell>
        </row>
        <row r="338">
          <cell r="J338" t="str">
            <v>E</v>
          </cell>
        </row>
        <row r="338">
          <cell r="L338" t="str">
            <v>ATT VIR</v>
          </cell>
          <cell r="M338">
            <v>0.05</v>
          </cell>
          <cell r="N338">
            <v>0</v>
          </cell>
          <cell r="O338" t="str">
            <v>BEAU</v>
          </cell>
          <cell r="P338">
            <v>0</v>
          </cell>
          <cell r="Q338">
            <v>0</v>
          </cell>
          <cell r="R338">
            <v>5</v>
          </cell>
        </row>
        <row r="338"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2018/08/15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8">
          <cell r="AG338">
            <v>0</v>
          </cell>
          <cell r="AH338">
            <v>0</v>
          </cell>
          <cell r="AI338" t="str">
            <v/>
          </cell>
          <cell r="AJ338">
            <v>0</v>
          </cell>
          <cell r="AK338" t="str">
            <v>5000001369</v>
          </cell>
          <cell r="AL338" t="str">
            <v>5000001369       </v>
          </cell>
          <cell r="AM338" t="str">
            <v>5000001369 </v>
          </cell>
          <cell r="AN338" t="str">
            <v>5000001369</v>
          </cell>
          <cell r="AO338">
            <v>0</v>
          </cell>
          <cell r="AP338">
            <v>0</v>
          </cell>
          <cell r="AQ338" t="str">
            <v>M6K 1T6</v>
          </cell>
          <cell r="AR338">
            <v>0</v>
          </cell>
          <cell r="AS338">
            <v>0</v>
          </cell>
          <cell r="AT338" t="str">
            <v>EN</v>
          </cell>
        </row>
        <row r="338">
          <cell r="AV338">
            <v>1</v>
          </cell>
          <cell r="AW338" t="b">
            <v>0</v>
          </cell>
        </row>
        <row r="338">
          <cell r="AY338" t="str">
            <v>GTA</v>
          </cell>
          <cell r="AZ338" t="b">
            <v>0</v>
          </cell>
        </row>
        <row r="338">
          <cell r="BB338" t="str">
            <v>ACTIF</v>
          </cell>
          <cell r="BC338" t="str">
            <v/>
          </cell>
          <cell r="BD338">
            <v>0</v>
          </cell>
        </row>
        <row r="339">
          <cell r="A339" t="str">
            <v>5000001059</v>
          </cell>
          <cell r="B339" t="str">
            <v>FRESH NUTRITION</v>
          </cell>
          <cell r="C339" t="str">
            <v>291 Phillip st E #6</v>
          </cell>
          <cell r="D339" t="str">
            <v>Gravenhurst</v>
          </cell>
          <cell r="E339" t="str">
            <v>ON</v>
          </cell>
          <cell r="F339" t="str">
            <v>ONTARIO</v>
          </cell>
          <cell r="G339" t="str">
            <v>NATUREL</v>
          </cell>
          <cell r="H339">
            <v>0</v>
          </cell>
        </row>
        <row r="339">
          <cell r="J339" t="str">
            <v>E</v>
          </cell>
        </row>
        <row r="339">
          <cell r="L339" t="str">
            <v>ATT VIR</v>
          </cell>
          <cell r="M339">
            <v>0.05</v>
          </cell>
          <cell r="N339">
            <v>0</v>
          </cell>
          <cell r="O339" t="str">
            <v>BEAU</v>
          </cell>
          <cell r="P339">
            <v>0</v>
          </cell>
          <cell r="Q339">
            <v>0</v>
          </cell>
          <cell r="R339">
            <v>5</v>
          </cell>
        </row>
        <row r="339"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39">
          <cell r="AG339">
            <v>0</v>
          </cell>
          <cell r="AH339">
            <v>0</v>
          </cell>
          <cell r="AI339" t="str">
            <v/>
          </cell>
          <cell r="AJ339">
            <v>0</v>
          </cell>
          <cell r="AK339" t="str">
            <v>5000001059</v>
          </cell>
          <cell r="AL339" t="str">
            <v>5000001059       </v>
          </cell>
          <cell r="AM339" t="str">
            <v>5000001059 </v>
          </cell>
          <cell r="AN339" t="str">
            <v>5000001059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 t="str">
            <v>EN</v>
          </cell>
        </row>
        <row r="339">
          <cell r="AV339">
            <v>1</v>
          </cell>
          <cell r="AW339" t="b">
            <v>0</v>
          </cell>
        </row>
        <row r="339">
          <cell r="AY339" t="str">
            <v>ON1</v>
          </cell>
          <cell r="AZ339" t="b">
            <v>0</v>
          </cell>
        </row>
        <row r="339">
          <cell r="BB339" t="str">
            <v>ACTIF</v>
          </cell>
          <cell r="BC339" t="str">
            <v/>
          </cell>
          <cell r="BD339">
            <v>0</v>
          </cell>
        </row>
        <row r="340">
          <cell r="A340" t="str">
            <v>1000001296</v>
          </cell>
          <cell r="B340" t="str">
            <v>GAGNE EN SANTE ENTREPOT</v>
          </cell>
          <cell r="C340" t="str">
            <v>470, Chemin Industriel</v>
          </cell>
          <cell r="D340" t="str">
            <v>Gatineau</v>
          </cell>
          <cell r="E340" t="str">
            <v>QC</v>
          </cell>
          <cell r="F340" t="str">
            <v>OUTAOUAIS</v>
          </cell>
          <cell r="G340" t="str">
            <v>NATUREL</v>
          </cell>
          <cell r="H340" t="str">
            <v>819-561-6727</v>
          </cell>
        </row>
        <row r="340">
          <cell r="J340" t="str">
            <v>E</v>
          </cell>
        </row>
        <row r="340">
          <cell r="L340">
            <v>30</v>
          </cell>
          <cell r="M340">
            <v>0.1</v>
          </cell>
          <cell r="N340">
            <v>0</v>
          </cell>
          <cell r="O340" t="str">
            <v>BEAU</v>
          </cell>
          <cell r="P340" t="str">
            <v>PROCHAINE COMMANDE</v>
          </cell>
          <cell r="Q340" t="str">
            <v>EDU-FR</v>
          </cell>
          <cell r="R340">
            <v>10</v>
          </cell>
        </row>
        <row r="340">
          <cell r="T340" t="str">
            <v>Carole RICHER</v>
          </cell>
          <cell r="U340" t="str">
            <v>lise@gagneensante.com</v>
          </cell>
          <cell r="V340">
            <v>0</v>
          </cell>
          <cell r="W340" t="str">
            <v>2025/04/04</v>
          </cell>
          <cell r="X340">
            <v>0</v>
          </cell>
          <cell r="Y340">
            <v>9894.78</v>
          </cell>
          <cell r="Z340">
            <v>160136.74</v>
          </cell>
          <cell r="AA340" t="str">
            <v>1996/01/05</v>
          </cell>
          <cell r="AB340">
            <v>0</v>
          </cell>
          <cell r="AC340" t="str">
            <v>Carole RICHER</v>
          </cell>
          <cell r="AD340" t="str">
            <v>lise@gagneensante.com</v>
          </cell>
          <cell r="AE340">
            <v>0</v>
          </cell>
        </row>
        <row r="340">
          <cell r="AG340" t="str">
            <v>Karine BOURBONNIERE</v>
          </cell>
          <cell r="AH340" t="str">
            <v>madisson@gagneensante.com</v>
          </cell>
          <cell r="AI340" t="str">
            <v/>
          </cell>
          <cell r="AJ340" t="str">
            <v>16219HO</v>
          </cell>
          <cell r="AK340" t="str">
            <v>PROCHAINE COMMANDE</v>
          </cell>
          <cell r="AL340" t="str">
            <v>1000001296       </v>
          </cell>
          <cell r="AM340" t="str">
            <v>1000001296 </v>
          </cell>
          <cell r="AN340" t="str">
            <v>1000001296</v>
          </cell>
          <cell r="AO340" t="str">
            <v>16219HO</v>
          </cell>
          <cell r="AP340">
            <v>0</v>
          </cell>
          <cell r="AQ340" t="str">
            <v>J8R 0J9</v>
          </cell>
          <cell r="AR340">
            <v>0</v>
          </cell>
          <cell r="AS340" t="str">
            <v>ATT. NOUVELLE ADRESSE</v>
          </cell>
          <cell r="AT340" t="str">
            <v>FR</v>
          </cell>
        </row>
        <row r="340">
          <cell r="AV340">
            <v>1</v>
          </cell>
          <cell r="AW340" t="b">
            <v>0</v>
          </cell>
        </row>
        <row r="340">
          <cell r="AY340" t="str">
            <v>Q07</v>
          </cell>
          <cell r="AZ340" t="b">
            <v>1</v>
          </cell>
        </row>
        <row r="340">
          <cell r="BB340" t="str">
            <v>ACTIF</v>
          </cell>
          <cell r="BC340" t="str">
            <v/>
          </cell>
          <cell r="BD340" t="str">
            <v>lise@gagneensante.com</v>
          </cell>
        </row>
        <row r="341">
          <cell r="A341" t="str">
            <v>1000001829</v>
          </cell>
          <cell r="B341" t="str">
            <v>GAGNON, DENYS</v>
          </cell>
          <cell r="C341" t="str">
            <v>474 rue Laurier</v>
          </cell>
          <cell r="D341" t="str">
            <v>Hawkesbury</v>
          </cell>
          <cell r="E341" t="str">
            <v>ON</v>
          </cell>
          <cell r="F341" t="str">
            <v>OTTAWA</v>
          </cell>
          <cell r="G341" t="str">
            <v>CLINIC</v>
          </cell>
          <cell r="H341" t="str">
            <v>438-238-0620</v>
          </cell>
        </row>
        <row r="341">
          <cell r="J341" t="str">
            <v>CL</v>
          </cell>
        </row>
        <row r="341">
          <cell r="L341">
            <v>30</v>
          </cell>
          <cell r="M341">
            <v>0.05</v>
          </cell>
          <cell r="N341">
            <v>0</v>
          </cell>
          <cell r="O341" t="str">
            <v>CLEF</v>
          </cell>
          <cell r="P341" t="str">
            <v>PROCHAINE COMMANDE</v>
          </cell>
          <cell r="Q341" t="str">
            <v>EDU-FR</v>
          </cell>
          <cell r="R341">
            <v>5</v>
          </cell>
        </row>
        <row r="341">
          <cell r="T341" t="str">
            <v>Denys GAGNON</v>
          </cell>
          <cell r="U341">
            <v>0</v>
          </cell>
          <cell r="V341">
            <v>0</v>
          </cell>
          <cell r="W341" t="str">
            <v>2025/04/16</v>
          </cell>
          <cell r="X341">
            <v>0</v>
          </cell>
          <cell r="Y341">
            <v>4759.03</v>
          </cell>
          <cell r="Z341">
            <v>110477.46</v>
          </cell>
          <cell r="AA341" t="str">
            <v>1998/02/05</v>
          </cell>
          <cell r="AB341">
            <v>0</v>
          </cell>
          <cell r="AC341" t="str">
            <v>Chris GALLANT</v>
          </cell>
          <cell r="AD341">
            <v>0</v>
          </cell>
          <cell r="AE341" t="str">
            <v>DENYS GAGNON</v>
          </cell>
        </row>
        <row r="341">
          <cell r="AG341" t="str">
            <v>Denys GAGNON</v>
          </cell>
          <cell r="AH341" t="str">
            <v>denysgagnongrandboss@hotmail.com</v>
          </cell>
          <cell r="AI341" t="str">
            <v/>
          </cell>
          <cell r="AJ341">
            <v>0</v>
          </cell>
          <cell r="AK341" t="str">
            <v>PROCHAINE COMMANDE</v>
          </cell>
          <cell r="AL341" t="str">
            <v>1000001829       </v>
          </cell>
          <cell r="AM341" t="str">
            <v>1000001829 </v>
          </cell>
          <cell r="AN341" t="str">
            <v>1000001829</v>
          </cell>
          <cell r="AO341">
            <v>0</v>
          </cell>
          <cell r="AP341">
            <v>0</v>
          </cell>
          <cell r="AQ341" t="str">
            <v>K6A 2A6</v>
          </cell>
          <cell r="AR341">
            <v>0</v>
          </cell>
          <cell r="AS341" t="str">
            <v>RESIDENTIEL</v>
          </cell>
          <cell r="AT341" t="str">
            <v>FR</v>
          </cell>
        </row>
        <row r="341">
          <cell r="AV341">
            <v>1</v>
          </cell>
          <cell r="AW341" t="b">
            <v>0</v>
          </cell>
        </row>
        <row r="341">
          <cell r="AY341" t="str">
            <v>ON2</v>
          </cell>
          <cell r="AZ341" t="b">
            <v>1</v>
          </cell>
        </row>
        <row r="341">
          <cell r="BB341" t="str">
            <v>ACTIF</v>
          </cell>
          <cell r="BC341" t="str">
            <v/>
          </cell>
          <cell r="BD341" t="str">
            <v>denysgagnongrandboss@hotmail.com</v>
          </cell>
        </row>
        <row r="342">
          <cell r="A342" t="str">
            <v>1000002032</v>
          </cell>
          <cell r="B342" t="str">
            <v>GAGNON, GABRIEL</v>
          </cell>
          <cell r="C342" t="str">
            <v>249 11eme rang</v>
          </cell>
          <cell r="D342" t="str">
            <v>Stoke</v>
          </cell>
          <cell r="E342" t="str">
            <v>QC</v>
          </cell>
          <cell r="F342" t="str">
            <v>ESTRIE</v>
          </cell>
          <cell r="G342" t="str">
            <v>FABRICANT</v>
          </cell>
          <cell r="H342" t="str">
            <v>819-347-9493</v>
          </cell>
        </row>
        <row r="342">
          <cell r="J342" t="str">
            <v>E</v>
          </cell>
        </row>
        <row r="342">
          <cell r="L342">
            <v>30</v>
          </cell>
          <cell r="M342">
            <v>0.05</v>
          </cell>
          <cell r="N342">
            <v>0</v>
          </cell>
          <cell r="O342" t="str">
            <v>CLEF</v>
          </cell>
          <cell r="P342" t="str">
            <v>9004592884</v>
          </cell>
          <cell r="Q342">
            <v>0</v>
          </cell>
          <cell r="R342">
            <v>5</v>
          </cell>
        </row>
        <row r="342">
          <cell r="T342" t="str">
            <v>Gabriel GAGNON</v>
          </cell>
          <cell r="U342" t="str">
            <v>abrutose@gmail.com</v>
          </cell>
          <cell r="V342">
            <v>0</v>
          </cell>
          <cell r="W342" t="str">
            <v>2023/11/20</v>
          </cell>
          <cell r="X342">
            <v>0</v>
          </cell>
          <cell r="Y342">
            <v>0</v>
          </cell>
          <cell r="Z342">
            <v>623.39</v>
          </cell>
          <cell r="AA342" t="str">
            <v>2023/11/16</v>
          </cell>
          <cell r="AB342">
            <v>0</v>
          </cell>
          <cell r="AC342" t="str">
            <v>Gabriel GAGNON</v>
          </cell>
          <cell r="AD342" t="str">
            <v>abrutose@gmail.com</v>
          </cell>
          <cell r="AE342" t="str">
            <v>Gabriel GAGNON</v>
          </cell>
        </row>
        <row r="342">
          <cell r="AG342" t="str">
            <v>Gabriel GAGNON</v>
          </cell>
          <cell r="AH342" t="str">
            <v>abrutose@gmail.com</v>
          </cell>
          <cell r="AI342" t="str">
            <v/>
          </cell>
          <cell r="AJ342">
            <v>0</v>
          </cell>
          <cell r="AK342" t="str">
            <v>9004592884</v>
          </cell>
          <cell r="AL342" t="str">
            <v>1000002032       </v>
          </cell>
          <cell r="AM342" t="str">
            <v>1000002032 </v>
          </cell>
          <cell r="AN342" t="str">
            <v>1000002032</v>
          </cell>
          <cell r="AO342">
            <v>0</v>
          </cell>
          <cell r="AP342">
            <v>0</v>
          </cell>
          <cell r="AQ342" t="str">
            <v>J0B 3G0</v>
          </cell>
          <cell r="AR342">
            <v>0</v>
          </cell>
          <cell r="AS342" t="str">
            <v>lundi au dimanche</v>
          </cell>
          <cell r="AT342" t="str">
            <v>FR</v>
          </cell>
        </row>
        <row r="342">
          <cell r="AV342">
            <v>1</v>
          </cell>
          <cell r="AW342" t="b">
            <v>0</v>
          </cell>
        </row>
        <row r="342">
          <cell r="AY342" t="str">
            <v>Q05</v>
          </cell>
          <cell r="AZ342" t="b">
            <v>1</v>
          </cell>
        </row>
        <row r="342">
          <cell r="BB342" t="str">
            <v>ACTIF</v>
          </cell>
          <cell r="BC342" t="str">
            <v/>
          </cell>
          <cell r="BD342" t="str">
            <v>abrutose@gmail.com</v>
          </cell>
        </row>
        <row r="343">
          <cell r="A343" t="str">
            <v>1000001298</v>
          </cell>
          <cell r="B343" t="str">
            <v>GAGNON, ROSELINE</v>
          </cell>
          <cell r="C343" t="str">
            <v>36 de Bercy</v>
          </cell>
          <cell r="D343" t="str">
            <v>Candiac</v>
          </cell>
          <cell r="E343" t="str">
            <v>QC</v>
          </cell>
          <cell r="F343" t="str">
            <v>RIVE SUD</v>
          </cell>
          <cell r="G343" t="str">
            <v>PROFESSIONNEL</v>
          </cell>
          <cell r="H343">
            <v>0</v>
          </cell>
        </row>
        <row r="343">
          <cell r="J343" t="str">
            <v>P</v>
          </cell>
        </row>
        <row r="343">
          <cell r="L343">
            <v>30</v>
          </cell>
          <cell r="M343">
            <v>0.05</v>
          </cell>
          <cell r="N343" t="str">
            <v>ANAQ</v>
          </cell>
          <cell r="O343" t="str">
            <v>WEB</v>
          </cell>
          <cell r="P343" t="str">
            <v>VIRTUEL</v>
          </cell>
          <cell r="Q343" t="str">
            <v>EDU-VIRTUEL</v>
          </cell>
          <cell r="R343">
            <v>5</v>
          </cell>
        </row>
        <row r="343">
          <cell r="T343" t="str">
            <v>Roseline Gagnon</v>
          </cell>
          <cell r="U343" t="str">
            <v>gagnon.roseline@videotron.ca</v>
          </cell>
          <cell r="V343">
            <v>0</v>
          </cell>
          <cell r="W343" t="str">
            <v>2021/11/15</v>
          </cell>
          <cell r="X343">
            <v>0</v>
          </cell>
          <cell r="Y343">
            <v>0</v>
          </cell>
          <cell r="Z343">
            <v>1235.9</v>
          </cell>
          <cell r="AA343" t="str">
            <v>2016/11/11</v>
          </cell>
          <cell r="AB343">
            <v>0</v>
          </cell>
          <cell r="AC343" t="str">
            <v>Roseline Gagnon</v>
          </cell>
          <cell r="AD343" t="str">
            <v>gagnon.roseline@videotron.ca</v>
          </cell>
          <cell r="AE343">
            <v>0</v>
          </cell>
        </row>
        <row r="343">
          <cell r="AG343" t="str">
            <v>Roseline GAGNON</v>
          </cell>
          <cell r="AH343" t="str">
            <v>gagnon.roseline@videotron.ca</v>
          </cell>
          <cell r="AI343" t="str">
            <v/>
          </cell>
          <cell r="AJ343">
            <v>0</v>
          </cell>
          <cell r="AK343" t="str">
            <v>VIRTUEL</v>
          </cell>
          <cell r="AL343" t="str">
            <v>1000001298       </v>
          </cell>
          <cell r="AM343" t="str">
            <v>1000001298 </v>
          </cell>
          <cell r="AN343" t="str">
            <v>1000001298</v>
          </cell>
          <cell r="AO343">
            <v>0</v>
          </cell>
          <cell r="AP343">
            <v>0</v>
          </cell>
          <cell r="AQ343" t="str">
            <v>J5R 4B7</v>
          </cell>
          <cell r="AR343">
            <v>0</v>
          </cell>
          <cell r="AS343">
            <v>0</v>
          </cell>
          <cell r="AT343" t="str">
            <v>FR</v>
          </cell>
        </row>
        <row r="343">
          <cell r="AV343">
            <v>1</v>
          </cell>
          <cell r="AW343" t="b">
            <v>0</v>
          </cell>
        </row>
        <row r="343">
          <cell r="AY343" t="str">
            <v>Q16</v>
          </cell>
          <cell r="AZ343" t="b">
            <v>1</v>
          </cell>
        </row>
        <row r="343">
          <cell r="BB343" t="str">
            <v>ACTIF</v>
          </cell>
          <cell r="BC343" t="str">
            <v/>
          </cell>
          <cell r="BD343">
            <v>0</v>
          </cell>
        </row>
        <row r="344">
          <cell r="A344" t="str">
            <v>1000001200</v>
          </cell>
          <cell r="B344" t="str">
            <v>GAIA EPICERIE SANTE</v>
          </cell>
          <cell r="C344" t="str">
            <v>99 St-Germain O</v>
          </cell>
          <cell r="D344" t="str">
            <v>Rimouski</v>
          </cell>
          <cell r="E344" t="str">
            <v>QC</v>
          </cell>
          <cell r="F344" t="str">
            <v>BAS ST-LAURENT</v>
          </cell>
          <cell r="G344" t="str">
            <v>NATUREL</v>
          </cell>
          <cell r="H344" t="str">
            <v>418-727-8778</v>
          </cell>
        </row>
        <row r="344">
          <cell r="J344" t="str">
            <v>C</v>
          </cell>
        </row>
        <row r="344">
          <cell r="L344">
            <v>30</v>
          </cell>
          <cell r="M344">
            <v>0.08</v>
          </cell>
          <cell r="N344">
            <v>0</v>
          </cell>
          <cell r="O344" t="str">
            <v>LIN</v>
          </cell>
          <cell r="P344" t="str">
            <v>PROCHAINE COMMANDE</v>
          </cell>
          <cell r="Q344" t="str">
            <v>EDU-FR</v>
          </cell>
          <cell r="R344">
            <v>8</v>
          </cell>
        </row>
        <row r="344">
          <cell r="T344" t="str">
            <v>Judith CLOUTIER</v>
          </cell>
          <cell r="U344" t="str">
            <v>naturel@gaiaepicerie.ca</v>
          </cell>
          <cell r="V344">
            <v>0</v>
          </cell>
          <cell r="W344" t="str">
            <v>2025/07/15</v>
          </cell>
          <cell r="X344">
            <v>9459.92</v>
          </cell>
          <cell r="Y344">
            <v>40311.16</v>
          </cell>
          <cell r="Z344">
            <v>731844.86</v>
          </cell>
          <cell r="AA344" t="str">
            <v>1996/01/05</v>
          </cell>
          <cell r="AB344">
            <v>0</v>
          </cell>
          <cell r="AC344" t="str">
            <v>Anais FOURNIER</v>
          </cell>
          <cell r="AD344" t="str">
            <v>naturel@gaiaepicerie.ca</v>
          </cell>
          <cell r="AE344" t="str">
            <v>Judith CLOUTIER</v>
          </cell>
        </row>
        <row r="344">
          <cell r="AG344" t="str">
            <v>Judith CLOUTIER</v>
          </cell>
          <cell r="AH344" t="str">
            <v>naturel@gaiaepicerie.ca</v>
          </cell>
          <cell r="AI344" t="str">
            <v/>
          </cell>
          <cell r="AJ344">
            <v>0</v>
          </cell>
          <cell r="AK344" t="str">
            <v>PROCHAINE COMMANDE</v>
          </cell>
          <cell r="AL344" t="str">
            <v>1000001200       </v>
          </cell>
          <cell r="AM344" t="str">
            <v>1000001200 </v>
          </cell>
          <cell r="AN344" t="str">
            <v>1000001200</v>
          </cell>
          <cell r="AO344">
            <v>0</v>
          </cell>
          <cell r="AP344">
            <v>0</v>
          </cell>
          <cell r="AQ344" t="str">
            <v>G5L 4B6</v>
          </cell>
          <cell r="AR344">
            <v>0</v>
          </cell>
          <cell r="AS344">
            <v>0</v>
          </cell>
          <cell r="AT344" t="str">
            <v>FR</v>
          </cell>
        </row>
        <row r="344">
          <cell r="AV344">
            <v>4</v>
          </cell>
          <cell r="AW344" t="b">
            <v>0</v>
          </cell>
        </row>
        <row r="344">
          <cell r="AY344" t="str">
            <v>Q01</v>
          </cell>
          <cell r="AZ344" t="b">
            <v>1</v>
          </cell>
        </row>
        <row r="344">
          <cell r="BB344" t="str">
            <v>ACTIF</v>
          </cell>
          <cell r="BC344" t="str">
            <v/>
          </cell>
          <cell r="BD344" t="str">
            <v>naturel@gaiaepicerie.ca</v>
          </cell>
        </row>
        <row r="345">
          <cell r="A345" t="str">
            <v>5000001370</v>
          </cell>
          <cell r="B345" t="str">
            <v>GAIA NATURAL FOODS</v>
          </cell>
          <cell r="C345" t="str">
            <v>864 Eglinton ave</v>
          </cell>
          <cell r="D345" t="str">
            <v>Toronto</v>
          </cell>
          <cell r="E345" t="str">
            <v>ON</v>
          </cell>
          <cell r="F345" t="str">
            <v>GTA</v>
          </cell>
          <cell r="G345" t="str">
            <v>NATUREL</v>
          </cell>
          <cell r="H345" t="str">
            <v>647-347-4491</v>
          </cell>
        </row>
        <row r="345">
          <cell r="J345" t="str">
            <v>E</v>
          </cell>
        </row>
        <row r="345">
          <cell r="L345" t="str">
            <v>ATT VIR</v>
          </cell>
          <cell r="M345">
            <v>0.05</v>
          </cell>
          <cell r="N345">
            <v>0</v>
          </cell>
          <cell r="O345" t="str">
            <v>BEAU</v>
          </cell>
          <cell r="P345">
            <v>0</v>
          </cell>
          <cell r="Q345">
            <v>0</v>
          </cell>
          <cell r="R345">
            <v>5</v>
          </cell>
        </row>
        <row r="345">
          <cell r="T345">
            <v>0</v>
          </cell>
          <cell r="U345">
            <v>0</v>
          </cell>
          <cell r="V345">
            <v>0</v>
          </cell>
          <cell r="W345" t="str">
            <v>2015/01/01</v>
          </cell>
          <cell r="X345">
            <v>0</v>
          </cell>
          <cell r="Y345">
            <v>0</v>
          </cell>
          <cell r="Z345">
            <v>0</v>
          </cell>
          <cell r="AA345" t="str">
            <v>2015/01/01</v>
          </cell>
          <cell r="AB345">
            <v>0</v>
          </cell>
          <cell r="AC345" t="str">
            <v>Mi Ja PARK</v>
          </cell>
          <cell r="AD345" t="str">
            <v>mipark2@hotmail.com</v>
          </cell>
          <cell r="AE345">
            <v>0</v>
          </cell>
        </row>
        <row r="345">
          <cell r="AG345">
            <v>0</v>
          </cell>
          <cell r="AH345">
            <v>0</v>
          </cell>
          <cell r="AI345" t="str">
            <v/>
          </cell>
          <cell r="AJ345">
            <v>0</v>
          </cell>
          <cell r="AK345" t="str">
            <v>5000001370</v>
          </cell>
          <cell r="AL345" t="str">
            <v>5000001370       </v>
          </cell>
          <cell r="AM345" t="str">
            <v>5000001370 </v>
          </cell>
          <cell r="AN345" t="str">
            <v>5000001370</v>
          </cell>
          <cell r="AO345">
            <v>0</v>
          </cell>
          <cell r="AP345">
            <v>0</v>
          </cell>
          <cell r="AQ345" t="str">
            <v>M4G 2L1</v>
          </cell>
          <cell r="AR345">
            <v>0</v>
          </cell>
          <cell r="AS345">
            <v>0</v>
          </cell>
          <cell r="AT345" t="str">
            <v>EN</v>
          </cell>
        </row>
        <row r="345">
          <cell r="AV345">
            <v>1</v>
          </cell>
          <cell r="AW345" t="b">
            <v>0</v>
          </cell>
        </row>
        <row r="345">
          <cell r="AY345" t="str">
            <v>GTA</v>
          </cell>
          <cell r="AZ345" t="b">
            <v>0</v>
          </cell>
        </row>
        <row r="345">
          <cell r="BB345" t="str">
            <v>ACTIF</v>
          </cell>
          <cell r="BC345" t="str">
            <v/>
          </cell>
          <cell r="BD345">
            <v>0</v>
          </cell>
        </row>
        <row r="346">
          <cell r="A346" t="str">
            <v>1000001300</v>
          </cell>
          <cell r="B346" t="str">
            <v>GARDE-MANGER</v>
          </cell>
          <cell r="C346" t="str">
            <v>1415 des Champs Élysées</v>
          </cell>
          <cell r="D346" t="str">
            <v>Chicoutimi</v>
          </cell>
          <cell r="E346" t="str">
            <v>QC</v>
          </cell>
          <cell r="F346" t="str">
            <v>SAGUENAY</v>
          </cell>
          <cell r="G346" t="str">
            <v>NATUREL</v>
          </cell>
          <cell r="H346" t="str">
            <v>418-696-1597</v>
          </cell>
        </row>
        <row r="346">
          <cell r="J346" t="str">
            <v>D</v>
          </cell>
        </row>
        <row r="346">
          <cell r="L346">
            <v>30</v>
          </cell>
          <cell r="M346">
            <v>0.08</v>
          </cell>
          <cell r="N346">
            <v>0</v>
          </cell>
          <cell r="O346" t="str">
            <v>LIN</v>
          </cell>
          <cell r="P346" t="str">
            <v>PROCHAINE COMMANDE</v>
          </cell>
          <cell r="Q346" t="str">
            <v>EDU-FR</v>
          </cell>
          <cell r="R346">
            <v>8</v>
          </cell>
        </row>
        <row r="346">
          <cell r="T346" t="str">
            <v>Alain TREMBLAY</v>
          </cell>
          <cell r="U346" t="str">
            <v>legardemanger@hotmail.com</v>
          </cell>
          <cell r="V346">
            <v>0</v>
          </cell>
          <cell r="W346" t="str">
            <v>2025/08/12</v>
          </cell>
          <cell r="X346">
            <v>6711.98</v>
          </cell>
          <cell r="Y346">
            <v>41467.89</v>
          </cell>
          <cell r="Z346">
            <v>142584.33</v>
          </cell>
          <cell r="AA346" t="str">
            <v>2002/04/30</v>
          </cell>
          <cell r="AB346">
            <v>0</v>
          </cell>
          <cell r="AC346" t="str">
            <v>Josée BOUCHARD</v>
          </cell>
          <cell r="AD346" t="str">
            <v>legardemanger@hotmail.com</v>
          </cell>
          <cell r="AE346">
            <v>0</v>
          </cell>
        </row>
        <row r="346">
          <cell r="AG346" t="str">
            <v>Claudette GUAY</v>
          </cell>
          <cell r="AH346" t="str">
            <v>legardemanger@hotmail.com</v>
          </cell>
          <cell r="AI346" t="str">
            <v/>
          </cell>
          <cell r="AJ346" t="str">
            <v>16221001</v>
          </cell>
          <cell r="AK346" t="str">
            <v>PROCHAINE COMMANDE</v>
          </cell>
          <cell r="AL346" t="str">
            <v>1000001300       </v>
          </cell>
          <cell r="AM346" t="str">
            <v>1000001300 </v>
          </cell>
          <cell r="AN346" t="str">
            <v>1000001300</v>
          </cell>
          <cell r="AO346" t="str">
            <v>16221001</v>
          </cell>
          <cell r="AP346">
            <v>0</v>
          </cell>
          <cell r="AQ346" t="str">
            <v>G7H 6J2</v>
          </cell>
          <cell r="AR346" t="str">
            <v>418-696-9757</v>
          </cell>
          <cell r="AS346">
            <v>0</v>
          </cell>
          <cell r="AT346" t="str">
            <v>FR</v>
          </cell>
        </row>
        <row r="346">
          <cell r="AV346">
            <v>3</v>
          </cell>
          <cell r="AW346" t="b">
            <v>0</v>
          </cell>
        </row>
        <row r="346">
          <cell r="AY346" t="str">
            <v>Q02</v>
          </cell>
          <cell r="AZ346" t="b">
            <v>1</v>
          </cell>
        </row>
        <row r="346">
          <cell r="BB346" t="str">
            <v>ACTIF</v>
          </cell>
          <cell r="BC346" t="str">
            <v/>
          </cell>
          <cell r="BD346" t="str">
            <v>legardemanger@hotmail.com</v>
          </cell>
        </row>
        <row r="347">
          <cell r="A347" t="str">
            <v>5000001371</v>
          </cell>
          <cell r="B347" t="str">
            <v>GARDEN HEALTH</v>
          </cell>
          <cell r="C347" t="str">
            <v>1204 Davie St</v>
          </cell>
          <cell r="D347" t="str">
            <v>Vancouver</v>
          </cell>
          <cell r="E347" t="str">
            <v>BC</v>
          </cell>
          <cell r="F347" t="str">
            <v>VANCOUVER</v>
          </cell>
          <cell r="G347" t="str">
            <v>NATUREL</v>
          </cell>
          <cell r="H347" t="str">
            <v>604-688-4325</v>
          </cell>
        </row>
        <row r="347">
          <cell r="J347" t="str">
            <v>E</v>
          </cell>
        </row>
        <row r="347">
          <cell r="L347">
            <v>30</v>
          </cell>
          <cell r="M347">
            <v>0.05</v>
          </cell>
          <cell r="N347">
            <v>0</v>
          </cell>
          <cell r="O347" t="str">
            <v>BEAU</v>
          </cell>
          <cell r="P347">
            <v>0</v>
          </cell>
          <cell r="Q347">
            <v>0</v>
          </cell>
          <cell r="R347">
            <v>5</v>
          </cell>
        </row>
        <row r="347">
          <cell r="T347">
            <v>0</v>
          </cell>
          <cell r="U347">
            <v>0</v>
          </cell>
          <cell r="V347">
            <v>0</v>
          </cell>
          <cell r="W347" t="str">
            <v>2011/01/21</v>
          </cell>
          <cell r="X347">
            <v>0</v>
          </cell>
          <cell r="Y347">
            <v>0</v>
          </cell>
          <cell r="Z347">
            <v>14.7</v>
          </cell>
          <cell r="AA347" t="str">
            <v>2011/01/31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7">
          <cell r="AG347">
            <v>0</v>
          </cell>
          <cell r="AH347">
            <v>0</v>
          </cell>
          <cell r="AI347" t="str">
            <v/>
          </cell>
          <cell r="AJ347">
            <v>0</v>
          </cell>
          <cell r="AK347" t="str">
            <v>5000001371</v>
          </cell>
          <cell r="AL347" t="str">
            <v>5000001371       </v>
          </cell>
          <cell r="AM347" t="str">
            <v>5000001371 </v>
          </cell>
          <cell r="AN347" t="str">
            <v>5000001371</v>
          </cell>
          <cell r="AO347">
            <v>0</v>
          </cell>
          <cell r="AP347">
            <v>0</v>
          </cell>
          <cell r="AQ347" t="str">
            <v>V6E 1N3</v>
          </cell>
          <cell r="AR347">
            <v>0</v>
          </cell>
          <cell r="AS347">
            <v>0</v>
          </cell>
          <cell r="AT347" t="str">
            <v>EN</v>
          </cell>
        </row>
        <row r="347">
          <cell r="AV347">
            <v>1</v>
          </cell>
          <cell r="AW347" t="b">
            <v>0</v>
          </cell>
        </row>
        <row r="347">
          <cell r="AY347" t="str">
            <v>BC1</v>
          </cell>
          <cell r="AZ347" t="b">
            <v>0</v>
          </cell>
        </row>
        <row r="347">
          <cell r="BB347" t="str">
            <v>ACTIF</v>
          </cell>
          <cell r="BC347" t="str">
            <v/>
          </cell>
          <cell r="BD347">
            <v>0</v>
          </cell>
        </row>
        <row r="348">
          <cell r="A348" t="str">
            <v>5000001061</v>
          </cell>
          <cell r="B348" t="str">
            <v>GARDEN VALLEY CENTER</v>
          </cell>
          <cell r="C348" t="str">
            <v>239C Stephen street</v>
          </cell>
          <cell r="D348" t="str">
            <v>Morden</v>
          </cell>
          <cell r="E348" t="str">
            <v>MB</v>
          </cell>
          <cell r="F348" t="str">
            <v>MANIT</v>
          </cell>
          <cell r="G348" t="str">
            <v>NATUREL</v>
          </cell>
          <cell r="H348" t="str">
            <v>204-822-1979</v>
          </cell>
        </row>
        <row r="348">
          <cell r="J348" t="str">
            <v>E</v>
          </cell>
        </row>
        <row r="348">
          <cell r="L348">
            <v>30</v>
          </cell>
          <cell r="M348">
            <v>0.05</v>
          </cell>
          <cell r="N348">
            <v>0</v>
          </cell>
          <cell r="O348" t="str">
            <v>BEAU</v>
          </cell>
          <cell r="P348">
            <v>0</v>
          </cell>
          <cell r="Q348">
            <v>0</v>
          </cell>
          <cell r="R348">
            <v>5</v>
          </cell>
        </row>
        <row r="348">
          <cell r="T348" t="str">
            <v>Fred HIEBERT</v>
          </cell>
          <cell r="U348" t="str">
            <v>fred.gvwc@gmail.com</v>
          </cell>
          <cell r="V348">
            <v>0</v>
          </cell>
          <cell r="W348" t="str">
            <v>2025/06/10</v>
          </cell>
          <cell r="X348">
            <v>374.06</v>
          </cell>
          <cell r="Y348">
            <v>374.06</v>
          </cell>
          <cell r="Z348">
            <v>374.06</v>
          </cell>
          <cell r="AA348">
            <v>0</v>
          </cell>
          <cell r="AB348">
            <v>0</v>
          </cell>
          <cell r="AC348" t="str">
            <v>Fred HIEBERT</v>
          </cell>
          <cell r="AD348" t="str">
            <v>fred.gvwc@gmail.com</v>
          </cell>
          <cell r="AE348" t="str">
            <v>Fred HIEBERT</v>
          </cell>
        </row>
        <row r="348">
          <cell r="AG348">
            <v>0</v>
          </cell>
          <cell r="AH348">
            <v>0</v>
          </cell>
          <cell r="AI348" t="str">
            <v/>
          </cell>
          <cell r="AJ348">
            <v>0</v>
          </cell>
          <cell r="AK348" t="str">
            <v>5000001061</v>
          </cell>
          <cell r="AL348" t="str">
            <v>5000001061       </v>
          </cell>
          <cell r="AM348" t="str">
            <v>5000001061 </v>
          </cell>
          <cell r="AN348" t="str">
            <v>5000001061</v>
          </cell>
          <cell r="AO348">
            <v>0</v>
          </cell>
          <cell r="AP348">
            <v>0</v>
          </cell>
          <cell r="AQ348" t="str">
            <v>R6M 1V2</v>
          </cell>
          <cell r="AR348">
            <v>0</v>
          </cell>
          <cell r="AS348" t="str">
            <v>MONDAY to FRIDAY 10 to 6</v>
          </cell>
          <cell r="AT348" t="str">
            <v>EN</v>
          </cell>
        </row>
        <row r="348">
          <cell r="AV348">
            <v>1</v>
          </cell>
          <cell r="AW348" t="b">
            <v>0</v>
          </cell>
        </row>
        <row r="348">
          <cell r="AY348" t="str">
            <v>MB</v>
          </cell>
          <cell r="AZ348" t="b">
            <v>0</v>
          </cell>
        </row>
        <row r="348">
          <cell r="BB348" t="str">
            <v>ACTIF</v>
          </cell>
          <cell r="BC348" t="str">
            <v/>
          </cell>
          <cell r="BD348" t="str">
            <v>fred.gvwc@gmail.com</v>
          </cell>
        </row>
        <row r="349">
          <cell r="A349" t="str">
            <v>5000002056</v>
          </cell>
          <cell r="B349" t="str">
            <v>GAUDAUR</v>
          </cell>
          <cell r="C349" t="str">
            <v>17 Andrew st N</v>
          </cell>
          <cell r="D349" t="str">
            <v>Orillia</v>
          </cell>
          <cell r="E349" t="str">
            <v>ON</v>
          </cell>
          <cell r="F349" t="str">
            <v>GTA</v>
          </cell>
          <cell r="G349" t="str">
            <v>ONLINE</v>
          </cell>
          <cell r="H349" t="str">
            <v>705-325-7143</v>
          </cell>
        </row>
        <row r="349">
          <cell r="J349" t="str">
            <v>E</v>
          </cell>
        </row>
        <row r="349">
          <cell r="L349">
            <v>30</v>
          </cell>
          <cell r="M349">
            <v>0.05</v>
          </cell>
          <cell r="N349">
            <v>0</v>
          </cell>
          <cell r="O349" t="str">
            <v>CLEF</v>
          </cell>
          <cell r="P349" t="str">
            <v>1003257143</v>
          </cell>
          <cell r="Q349" t="str">
            <v>LSMITH</v>
          </cell>
          <cell r="R349">
            <v>5</v>
          </cell>
        </row>
        <row r="349">
          <cell r="T349" t="str">
            <v>Jake GAUDAUR</v>
          </cell>
          <cell r="U349" t="str">
            <v>jake@gaudaur.com</v>
          </cell>
          <cell r="V349">
            <v>0</v>
          </cell>
          <cell r="W349" t="str">
            <v>2025/06/09</v>
          </cell>
          <cell r="X349">
            <v>554.84</v>
          </cell>
          <cell r="Y349">
            <v>7547.61</v>
          </cell>
          <cell r="Z349">
            <v>62051.76</v>
          </cell>
          <cell r="AA349" t="str">
            <v>2015/06/02</v>
          </cell>
          <cell r="AB349">
            <v>0</v>
          </cell>
          <cell r="AC349" t="str">
            <v>Debra  ROWE</v>
          </cell>
          <cell r="AD349" t="str">
            <v>debra@gaudaur.com</v>
          </cell>
          <cell r="AE349" t="str">
            <v>Jessica NURMSOO</v>
          </cell>
        </row>
        <row r="349">
          <cell r="AG349" t="str">
            <v>Jake GAUDAUR</v>
          </cell>
          <cell r="AH349" t="str">
            <v>jake@gaudaur.com</v>
          </cell>
          <cell r="AI349" t="str">
            <v/>
          </cell>
          <cell r="AJ349">
            <v>0</v>
          </cell>
          <cell r="AK349" t="str">
            <v>1003257143</v>
          </cell>
          <cell r="AL349" t="str">
            <v>5000002056       </v>
          </cell>
          <cell r="AM349" t="str">
            <v>5000002056 </v>
          </cell>
          <cell r="AN349" t="str">
            <v>5000002056</v>
          </cell>
          <cell r="AO349">
            <v>0</v>
          </cell>
          <cell r="AP349">
            <v>0</v>
          </cell>
          <cell r="AQ349" t="str">
            <v>L3V 5H9</v>
          </cell>
          <cell r="AR349" t="str">
            <v>705-325-7259</v>
          </cell>
          <cell r="AS349">
            <v>0</v>
          </cell>
          <cell r="AT349" t="str">
            <v>EN</v>
          </cell>
        </row>
        <row r="349">
          <cell r="AV349">
            <v>1</v>
          </cell>
          <cell r="AW349" t="b">
            <v>0</v>
          </cell>
        </row>
        <row r="349">
          <cell r="AY349" t="str">
            <v>GTA</v>
          </cell>
          <cell r="AZ349" t="b">
            <v>0</v>
          </cell>
        </row>
        <row r="349">
          <cell r="BB349" t="str">
            <v>ACTIF</v>
          </cell>
          <cell r="BC349" t="str">
            <v/>
          </cell>
          <cell r="BD349" t="str">
            <v>jessica@gaudaur.com</v>
          </cell>
        </row>
        <row r="350">
          <cell r="A350" t="str">
            <v>1000001301</v>
          </cell>
          <cell r="B350" t="str">
            <v>GENERAL CAFE</v>
          </cell>
          <cell r="C350" t="str">
            <v>1303 rue de la Sapinière</v>
          </cell>
          <cell r="D350" t="str">
            <v>Val-David</v>
          </cell>
          <cell r="E350" t="str">
            <v>QC</v>
          </cell>
          <cell r="F350" t="str">
            <v>LAURENTIDES</v>
          </cell>
          <cell r="G350" t="str">
            <v>FABRICANT</v>
          </cell>
          <cell r="H350" t="str">
            <v>819-322-6348</v>
          </cell>
        </row>
        <row r="350">
          <cell r="J350" t="str">
            <v>E</v>
          </cell>
        </row>
        <row r="350">
          <cell r="L350">
            <v>30</v>
          </cell>
          <cell r="M350">
            <v>0.05</v>
          </cell>
          <cell r="N350">
            <v>0</v>
          </cell>
          <cell r="O350" t="str">
            <v>CLEF</v>
          </cell>
          <cell r="P350">
            <v>0</v>
          </cell>
          <cell r="Q350">
            <v>0</v>
          </cell>
          <cell r="R350">
            <v>5</v>
          </cell>
        </row>
        <row r="350">
          <cell r="T350" t="str">
            <v>Angele BRAZEAU</v>
          </cell>
          <cell r="U350" t="str">
            <v>legeneralcafe@gmail.com</v>
          </cell>
          <cell r="V350">
            <v>0</v>
          </cell>
          <cell r="W350" t="str">
            <v>2025/02/20</v>
          </cell>
          <cell r="X350">
            <v>0</v>
          </cell>
          <cell r="Y350">
            <v>1939.87</v>
          </cell>
          <cell r="Z350">
            <v>13977.47</v>
          </cell>
          <cell r="AA350" t="str">
            <v>2013/10/25</v>
          </cell>
          <cell r="AB350">
            <v>0</v>
          </cell>
          <cell r="AC350" t="str">
            <v>Sandra HOULETTE</v>
          </cell>
          <cell r="AD350" t="str">
            <v>sandrahoulette@gmail.com</v>
          </cell>
          <cell r="AE350">
            <v>0</v>
          </cell>
        </row>
        <row r="350">
          <cell r="AG350">
            <v>0</v>
          </cell>
          <cell r="AH350">
            <v>0</v>
          </cell>
          <cell r="AI350" t="str">
            <v/>
          </cell>
          <cell r="AJ350">
            <v>0</v>
          </cell>
          <cell r="AK350" t="str">
            <v>1000001301</v>
          </cell>
          <cell r="AL350" t="str">
            <v>1000001301       </v>
          </cell>
          <cell r="AM350" t="str">
            <v>1000001301 </v>
          </cell>
          <cell r="AN350" t="str">
            <v>1000001301</v>
          </cell>
          <cell r="AO350">
            <v>0</v>
          </cell>
          <cell r="AP350">
            <v>0</v>
          </cell>
          <cell r="AQ350" t="str">
            <v>J0T 2N0</v>
          </cell>
          <cell r="AR350">
            <v>0</v>
          </cell>
          <cell r="AS350">
            <v>0</v>
          </cell>
          <cell r="AT350" t="str">
            <v>FR</v>
          </cell>
        </row>
        <row r="350">
          <cell r="AV350">
            <v>1</v>
          </cell>
          <cell r="AW350" t="b">
            <v>0</v>
          </cell>
        </row>
        <row r="350">
          <cell r="AY350" t="str">
            <v>Q15</v>
          </cell>
          <cell r="AZ350" t="b">
            <v>1</v>
          </cell>
        </row>
        <row r="350">
          <cell r="BB350" t="str">
            <v>ACTIF</v>
          </cell>
          <cell r="BC350" t="str">
            <v/>
          </cell>
          <cell r="BD350">
            <v>0</v>
          </cell>
        </row>
        <row r="351">
          <cell r="A351" t="str">
            <v>5000002105</v>
          </cell>
          <cell r="B351" t="str">
            <v>GENERATION GREEN</v>
          </cell>
          <cell r="C351" t="str">
            <v>433 Main st #100</v>
          </cell>
          <cell r="D351" t="str">
            <v>Winnipeg</v>
          </cell>
          <cell r="E351" t="str">
            <v>MB</v>
          </cell>
          <cell r="F351" t="str">
            <v>MANIT</v>
          </cell>
          <cell r="G351" t="str">
            <v>NATUREL</v>
          </cell>
          <cell r="H351" t="str">
            <v>204-808-9848</v>
          </cell>
        </row>
        <row r="351">
          <cell r="J351" t="str">
            <v>E</v>
          </cell>
        </row>
        <row r="351">
          <cell r="L351" t="str">
            <v>ATT VIR</v>
          </cell>
          <cell r="M351">
            <v>0.05</v>
          </cell>
          <cell r="N351">
            <v>0</v>
          </cell>
          <cell r="O351" t="str">
            <v>BEAU</v>
          </cell>
          <cell r="P351">
            <v>0</v>
          </cell>
          <cell r="Q351">
            <v>0</v>
          </cell>
          <cell r="R351">
            <v>5</v>
          </cell>
        </row>
        <row r="351"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2020/02/01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1">
          <cell r="AG351">
            <v>0</v>
          </cell>
          <cell r="AH351">
            <v>0</v>
          </cell>
          <cell r="AI351" t="str">
            <v/>
          </cell>
          <cell r="AJ351">
            <v>0</v>
          </cell>
          <cell r="AK351" t="str">
            <v>5000002105</v>
          </cell>
          <cell r="AL351" t="str">
            <v>5000002105       </v>
          </cell>
          <cell r="AM351" t="str">
            <v>5000002105 </v>
          </cell>
          <cell r="AN351" t="str">
            <v>5000002105</v>
          </cell>
          <cell r="AO351">
            <v>0</v>
          </cell>
          <cell r="AP351">
            <v>0</v>
          </cell>
          <cell r="AQ351" t="str">
            <v>R3B 1B3</v>
          </cell>
          <cell r="AR351">
            <v>0</v>
          </cell>
          <cell r="AS351">
            <v>0</v>
          </cell>
          <cell r="AT351" t="str">
            <v>EN</v>
          </cell>
        </row>
        <row r="351">
          <cell r="AV351">
            <v>1</v>
          </cell>
          <cell r="AW351" t="b">
            <v>0</v>
          </cell>
        </row>
        <row r="351">
          <cell r="AY351" t="str">
            <v>MB</v>
          </cell>
          <cell r="AZ351" t="b">
            <v>0</v>
          </cell>
        </row>
        <row r="351">
          <cell r="BB351" t="str">
            <v>ACTIF</v>
          </cell>
          <cell r="BC351" t="str">
            <v/>
          </cell>
          <cell r="BD351">
            <v>0</v>
          </cell>
        </row>
        <row r="352">
          <cell r="A352" t="str">
            <v>5000001372</v>
          </cell>
          <cell r="B352" t="str">
            <v>GENTLE RAIN</v>
          </cell>
          <cell r="C352" t="str">
            <v>30 Rebecca st</v>
          </cell>
          <cell r="D352" t="str">
            <v>Stratford</v>
          </cell>
          <cell r="E352" t="str">
            <v>ON</v>
          </cell>
          <cell r="F352" t="str">
            <v>GTA</v>
          </cell>
          <cell r="G352" t="str">
            <v>NATUREL</v>
          </cell>
          <cell r="H352" t="str">
            <v>519-271-0388</v>
          </cell>
        </row>
        <row r="352">
          <cell r="J352" t="str">
            <v>D</v>
          </cell>
        </row>
        <row r="352">
          <cell r="L352">
            <v>30</v>
          </cell>
          <cell r="M352">
            <v>0.05</v>
          </cell>
          <cell r="N352">
            <v>0</v>
          </cell>
          <cell r="O352" t="str">
            <v>BEAU</v>
          </cell>
          <cell r="P352">
            <v>0</v>
          </cell>
          <cell r="Q352">
            <v>0</v>
          </cell>
          <cell r="R352">
            <v>5</v>
          </cell>
        </row>
        <row r="352">
          <cell r="T352">
            <v>0</v>
          </cell>
          <cell r="U352" t="str">
            <v>info@thegentlerain.ca</v>
          </cell>
          <cell r="V352">
            <v>0</v>
          </cell>
          <cell r="W352" t="str">
            <v>2018/03/21</v>
          </cell>
          <cell r="X352">
            <v>0</v>
          </cell>
          <cell r="Y352">
            <v>0</v>
          </cell>
          <cell r="Z352">
            <v>2484.17</v>
          </cell>
          <cell r="AA352" t="str">
            <v>2015/01/01</v>
          </cell>
          <cell r="AB352">
            <v>0</v>
          </cell>
          <cell r="AC352" t="str">
            <v>Jan ARMSTRONG</v>
          </cell>
          <cell r="AD352" t="str">
            <v>gentlerain_store@hotmail.com</v>
          </cell>
          <cell r="AE352">
            <v>0</v>
          </cell>
        </row>
        <row r="352">
          <cell r="AG352" t="str">
            <v>Debi</v>
          </cell>
          <cell r="AH352" t="str">
            <v>debi@thegentlerain.ca</v>
          </cell>
          <cell r="AI352" t="str">
            <v/>
          </cell>
          <cell r="AJ352">
            <v>0</v>
          </cell>
          <cell r="AK352" t="str">
            <v>5000001372</v>
          </cell>
          <cell r="AL352" t="str">
            <v>5000001372       </v>
          </cell>
          <cell r="AM352" t="str">
            <v>5000001372 </v>
          </cell>
          <cell r="AN352" t="str">
            <v>5000001372</v>
          </cell>
          <cell r="AO352">
            <v>0</v>
          </cell>
          <cell r="AP352">
            <v>0</v>
          </cell>
          <cell r="AQ352" t="str">
            <v>N5A 3P1</v>
          </cell>
          <cell r="AR352">
            <v>0</v>
          </cell>
          <cell r="AS352">
            <v>0</v>
          </cell>
          <cell r="AT352" t="str">
            <v>EN</v>
          </cell>
        </row>
        <row r="352">
          <cell r="AV352">
            <v>3</v>
          </cell>
          <cell r="AW352" t="b">
            <v>0</v>
          </cell>
        </row>
        <row r="352">
          <cell r="AY352" t="str">
            <v>GTA</v>
          </cell>
          <cell r="AZ352" t="b">
            <v>0</v>
          </cell>
        </row>
        <row r="352">
          <cell r="BB352" t="str">
            <v>ACTIF</v>
          </cell>
          <cell r="BC352" t="str">
            <v/>
          </cell>
          <cell r="BD352">
            <v>0</v>
          </cell>
        </row>
        <row r="353">
          <cell r="A353" t="str">
            <v>5000001373</v>
          </cell>
          <cell r="B353" t="str">
            <v>GEORGIAN BAY WF</v>
          </cell>
          <cell r="C353" t="str">
            <v>20 James st</v>
          </cell>
          <cell r="D353" t="str">
            <v>Parry Sound</v>
          </cell>
          <cell r="E353" t="str">
            <v>ON</v>
          </cell>
          <cell r="F353" t="str">
            <v>ONTARIO</v>
          </cell>
          <cell r="G353" t="str">
            <v>NATUREL</v>
          </cell>
          <cell r="H353" t="str">
            <v>705-746-5584</v>
          </cell>
        </row>
        <row r="353">
          <cell r="J353" t="str">
            <v>E</v>
          </cell>
        </row>
        <row r="353">
          <cell r="L353" t="str">
            <v>ATT VIR</v>
          </cell>
          <cell r="M353">
            <v>0.05</v>
          </cell>
          <cell r="N353">
            <v>0</v>
          </cell>
          <cell r="O353" t="str">
            <v>BEAU</v>
          </cell>
          <cell r="P353">
            <v>0</v>
          </cell>
          <cell r="Q353">
            <v>0</v>
          </cell>
          <cell r="R353">
            <v>5</v>
          </cell>
        </row>
        <row r="353">
          <cell r="T353">
            <v>0</v>
          </cell>
          <cell r="U353" t="str">
            <v>puregrocer@bellnet.ca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>2016/01/18</v>
          </cell>
          <cell r="AB353">
            <v>0</v>
          </cell>
          <cell r="AC353" t="str">
            <v>Dellard</v>
          </cell>
          <cell r="AD353" t="str">
            <v>puregrocer@bellnet.ca</v>
          </cell>
          <cell r="AE353">
            <v>0</v>
          </cell>
        </row>
        <row r="353">
          <cell r="AG353">
            <v>0</v>
          </cell>
          <cell r="AH353">
            <v>0</v>
          </cell>
          <cell r="AI353" t="str">
            <v/>
          </cell>
          <cell r="AJ353">
            <v>0</v>
          </cell>
          <cell r="AK353" t="str">
            <v>5000001373</v>
          </cell>
          <cell r="AL353" t="str">
            <v>5000001373       </v>
          </cell>
          <cell r="AM353" t="str">
            <v>5000001373 </v>
          </cell>
          <cell r="AN353" t="str">
            <v>5000001373</v>
          </cell>
          <cell r="AO353">
            <v>0</v>
          </cell>
          <cell r="AP353">
            <v>0</v>
          </cell>
          <cell r="AQ353" t="str">
            <v>P2A 1T2</v>
          </cell>
          <cell r="AR353">
            <v>0</v>
          </cell>
          <cell r="AS353">
            <v>0</v>
          </cell>
          <cell r="AT353" t="str">
            <v>EN</v>
          </cell>
        </row>
        <row r="353">
          <cell r="AV353">
            <v>1</v>
          </cell>
          <cell r="AW353" t="b">
            <v>0</v>
          </cell>
        </row>
        <row r="353">
          <cell r="AY353" t="str">
            <v>ON1</v>
          </cell>
          <cell r="AZ353" t="b">
            <v>0</v>
          </cell>
        </row>
        <row r="353">
          <cell r="BB353" t="str">
            <v>ACTIF</v>
          </cell>
          <cell r="BC353" t="str">
            <v/>
          </cell>
          <cell r="BD353">
            <v>0</v>
          </cell>
        </row>
        <row r="354">
          <cell r="A354" t="str">
            <v>5000001374</v>
          </cell>
          <cell r="B354" t="str">
            <v>GEORGIAN HEALTH FOODS</v>
          </cell>
          <cell r="C354" t="str">
            <v>1288 Mosley st #6</v>
          </cell>
          <cell r="D354" t="str">
            <v>Wasaga Beach</v>
          </cell>
          <cell r="E354" t="str">
            <v>ON</v>
          </cell>
          <cell r="F354" t="str">
            <v>GTA</v>
          </cell>
          <cell r="G354" t="str">
            <v>NATUREL</v>
          </cell>
          <cell r="H354" t="str">
            <v>705-422-1919</v>
          </cell>
        </row>
        <row r="354">
          <cell r="J354" t="str">
            <v>E</v>
          </cell>
        </row>
        <row r="354">
          <cell r="L354">
            <v>30</v>
          </cell>
          <cell r="M354">
            <v>0.05</v>
          </cell>
          <cell r="N354">
            <v>0</v>
          </cell>
          <cell r="O354" t="str">
            <v>BEAU</v>
          </cell>
          <cell r="P354">
            <v>0</v>
          </cell>
          <cell r="Q354">
            <v>0</v>
          </cell>
          <cell r="R354">
            <v>5</v>
          </cell>
        </row>
        <row r="354">
          <cell r="T354">
            <v>0</v>
          </cell>
          <cell r="U354" t="str">
            <v>georgianhealthfoods@gmail.com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2018/02/06</v>
          </cell>
          <cell r="AB354">
            <v>0</v>
          </cell>
          <cell r="AC354" t="str">
            <v>Ausra DALINDA</v>
          </cell>
          <cell r="AD354" t="str">
            <v>store@georgianhealthfoods.com</v>
          </cell>
          <cell r="AE354">
            <v>0</v>
          </cell>
        </row>
        <row r="354">
          <cell r="AG354">
            <v>0</v>
          </cell>
          <cell r="AH354">
            <v>0</v>
          </cell>
          <cell r="AI354" t="str">
            <v/>
          </cell>
          <cell r="AJ354">
            <v>0</v>
          </cell>
          <cell r="AK354" t="str">
            <v>5000001374</v>
          </cell>
          <cell r="AL354" t="str">
            <v>5000001374       </v>
          </cell>
          <cell r="AM354" t="str">
            <v>5000001374 </v>
          </cell>
          <cell r="AN354" t="str">
            <v>5000001374</v>
          </cell>
          <cell r="AO354">
            <v>0</v>
          </cell>
          <cell r="AP354">
            <v>0</v>
          </cell>
          <cell r="AQ354" t="str">
            <v>L9Z 2C9</v>
          </cell>
          <cell r="AR354">
            <v>0</v>
          </cell>
          <cell r="AS354">
            <v>0</v>
          </cell>
          <cell r="AT354" t="str">
            <v>EN</v>
          </cell>
        </row>
        <row r="354">
          <cell r="AV354">
            <v>1</v>
          </cell>
          <cell r="AW354" t="b">
            <v>0</v>
          </cell>
        </row>
        <row r="354">
          <cell r="AY354" t="str">
            <v>GTA</v>
          </cell>
          <cell r="AZ354" t="b">
            <v>0</v>
          </cell>
        </row>
        <row r="354">
          <cell r="BB354" t="str">
            <v>ACTIF</v>
          </cell>
          <cell r="BC354" t="str">
            <v/>
          </cell>
          <cell r="BD354">
            <v>0</v>
          </cell>
        </row>
        <row r="355">
          <cell r="A355" t="str">
            <v>1000001303</v>
          </cell>
          <cell r="B355" t="str">
            <v>GINGERMOOD</v>
          </cell>
          <cell r="C355">
            <v>0</v>
          </cell>
          <cell r="D355">
            <v>0</v>
          </cell>
          <cell r="E355" t="str">
            <v>QC</v>
          </cell>
          <cell r="F355">
            <v>0</v>
          </cell>
          <cell r="G355" t="str">
            <v>FABRICANT</v>
          </cell>
          <cell r="H355" t="str">
            <v>514-962-8739</v>
          </cell>
        </row>
        <row r="355">
          <cell r="J355" t="str">
            <v>E</v>
          </cell>
        </row>
        <row r="355">
          <cell r="L355" t="str">
            <v>ATT VIR</v>
          </cell>
          <cell r="M355">
            <v>0.05</v>
          </cell>
          <cell r="N355">
            <v>0</v>
          </cell>
          <cell r="O355" t="str">
            <v>MAN</v>
          </cell>
          <cell r="P355">
            <v>0</v>
          </cell>
          <cell r="Q355" t="str">
            <v>0</v>
          </cell>
          <cell r="R355">
            <v>5</v>
          </cell>
        </row>
        <row r="355"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>2018/01/23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5">
          <cell r="AG355">
            <v>0</v>
          </cell>
          <cell r="AH355">
            <v>0</v>
          </cell>
          <cell r="AI355" t="str">
            <v/>
          </cell>
          <cell r="AJ355">
            <v>0</v>
          </cell>
          <cell r="AK355" t="str">
            <v>1000001303</v>
          </cell>
          <cell r="AL355" t="str">
            <v>1000001303       </v>
          </cell>
          <cell r="AM355" t="str">
            <v>1000001303 </v>
          </cell>
          <cell r="AN355" t="str">
            <v>1000001303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 t="str">
            <v>FR</v>
          </cell>
        </row>
        <row r="355">
          <cell r="AV355">
            <v>1</v>
          </cell>
          <cell r="AW355" t="b">
            <v>0</v>
          </cell>
        </row>
        <row r="355">
          <cell r="AY355">
            <v>0</v>
          </cell>
          <cell r="AZ355" t="b">
            <v>1</v>
          </cell>
        </row>
        <row r="355">
          <cell r="BB355" t="str">
            <v>ACTIF</v>
          </cell>
          <cell r="BC355" t="str">
            <v/>
          </cell>
          <cell r="BD355">
            <v>0</v>
          </cell>
        </row>
        <row r="356">
          <cell r="A356" t="str">
            <v>5000001378</v>
          </cell>
          <cell r="B356" t="str">
            <v>GINKGO HEALTH SHOP</v>
          </cell>
          <cell r="C356" t="str">
            <v>50 Bloor st W # C-5</v>
          </cell>
          <cell r="D356" t="str">
            <v>Toronto</v>
          </cell>
          <cell r="E356" t="str">
            <v>ON</v>
          </cell>
          <cell r="F356" t="str">
            <v>GTA</v>
          </cell>
          <cell r="G356" t="str">
            <v>NATUREL</v>
          </cell>
          <cell r="H356" t="str">
            <v>416-961-1710</v>
          </cell>
        </row>
        <row r="356">
          <cell r="J356" t="str">
            <v>E</v>
          </cell>
        </row>
        <row r="356">
          <cell r="L356" t="str">
            <v>ATT VIR</v>
          </cell>
          <cell r="M356">
            <v>0.05</v>
          </cell>
          <cell r="N356">
            <v>0</v>
          </cell>
          <cell r="O356" t="str">
            <v>BEAU</v>
          </cell>
          <cell r="P356">
            <v>0</v>
          </cell>
          <cell r="Q356">
            <v>0</v>
          </cell>
          <cell r="R356">
            <v>5</v>
          </cell>
        </row>
        <row r="356">
          <cell r="T356" t="str">
            <v>Natalie SAMPSON</v>
          </cell>
          <cell r="U356" t="str">
            <v>ginkgohealthshop@gmail.com</v>
          </cell>
          <cell r="V356">
            <v>0</v>
          </cell>
          <cell r="W356" t="str">
            <v>2023/07/31</v>
          </cell>
          <cell r="X356">
            <v>0</v>
          </cell>
          <cell r="Y356">
            <v>0</v>
          </cell>
          <cell r="Z356">
            <v>0</v>
          </cell>
          <cell r="AA356" t="str">
            <v>2016/01/18</v>
          </cell>
          <cell r="AB356">
            <v>0</v>
          </cell>
          <cell r="AC356" t="str">
            <v>Steve</v>
          </cell>
          <cell r="AD356" t="str">
            <v>gingkohealthshop@gmail.com</v>
          </cell>
          <cell r="AE356">
            <v>0</v>
          </cell>
        </row>
        <row r="356">
          <cell r="AG356" t="str">
            <v>Natalie SAMPSON</v>
          </cell>
          <cell r="AH356" t="str">
            <v>ginkgohealthshop@gmail.com</v>
          </cell>
          <cell r="AI356" t="str">
            <v/>
          </cell>
          <cell r="AJ356">
            <v>0</v>
          </cell>
          <cell r="AK356" t="str">
            <v>5000001378</v>
          </cell>
          <cell r="AL356" t="str">
            <v>5000001378       </v>
          </cell>
          <cell r="AM356" t="str">
            <v>5000001378 </v>
          </cell>
          <cell r="AN356" t="str">
            <v>5000001378</v>
          </cell>
          <cell r="AO356">
            <v>0</v>
          </cell>
          <cell r="AP356">
            <v>0</v>
          </cell>
          <cell r="AQ356" t="str">
            <v>M4W 3L8</v>
          </cell>
          <cell r="AR356">
            <v>0</v>
          </cell>
          <cell r="AS356">
            <v>0</v>
          </cell>
          <cell r="AT356" t="str">
            <v>EN</v>
          </cell>
        </row>
        <row r="356">
          <cell r="AV356">
            <v>1</v>
          </cell>
          <cell r="AW356" t="b">
            <v>0</v>
          </cell>
        </row>
        <row r="356">
          <cell r="AY356" t="str">
            <v>GTA</v>
          </cell>
          <cell r="AZ356" t="b">
            <v>0</v>
          </cell>
        </row>
        <row r="356">
          <cell r="BB356" t="str">
            <v>ACTIF</v>
          </cell>
          <cell r="BC356" t="str">
            <v/>
          </cell>
          <cell r="BD356">
            <v>0</v>
          </cell>
        </row>
        <row r="357">
          <cell r="A357" t="str">
            <v>1000001305</v>
          </cell>
          <cell r="B357" t="str">
            <v>GIROFLEE</v>
          </cell>
          <cell r="C357" t="str">
            <v>3320 ch Ste-Foy</v>
          </cell>
          <cell r="D357" t="str">
            <v>Québec</v>
          </cell>
          <cell r="E357" t="str">
            <v>QC</v>
          </cell>
          <cell r="F357" t="str">
            <v>QUÉBEC</v>
          </cell>
          <cell r="G357" t="str">
            <v>NATUREL</v>
          </cell>
          <cell r="H357" t="str">
            <v>418-658-7780</v>
          </cell>
        </row>
        <row r="357">
          <cell r="J357" t="str">
            <v>E</v>
          </cell>
        </row>
        <row r="357">
          <cell r="L357">
            <v>30</v>
          </cell>
          <cell r="M357">
            <v>0.05</v>
          </cell>
          <cell r="N357">
            <v>0</v>
          </cell>
          <cell r="O357" t="str">
            <v>LIN</v>
          </cell>
          <cell r="P357" t="str">
            <v>PROCHAINE COMMANDE</v>
          </cell>
          <cell r="Q357" t="str">
            <v>EDU-FR</v>
          </cell>
          <cell r="R357">
            <v>5</v>
          </cell>
        </row>
        <row r="357">
          <cell r="T357" t="str">
            <v>Guy THOMASSIN</v>
          </cell>
          <cell r="U357" t="str">
            <v>lagiroflee@videotron.ca</v>
          </cell>
          <cell r="V357">
            <v>0</v>
          </cell>
          <cell r="W357" t="str">
            <v>2025/05/14</v>
          </cell>
          <cell r="X357">
            <v>447.09</v>
          </cell>
          <cell r="Y357">
            <v>7029.94</v>
          </cell>
          <cell r="Z357">
            <v>413390.72</v>
          </cell>
          <cell r="AA357" t="str">
            <v>1996/01/03</v>
          </cell>
          <cell r="AB357">
            <v>0</v>
          </cell>
          <cell r="AC357" t="str">
            <v>Céline PERREAULT</v>
          </cell>
          <cell r="AD357" t="str">
            <v>lagiroflee@videotron.ca</v>
          </cell>
          <cell r="AE357" t="str">
            <v>Guy THOMASSIN</v>
          </cell>
        </row>
        <row r="357">
          <cell r="AG357" t="str">
            <v>Anik ESTRADA</v>
          </cell>
          <cell r="AH357" t="str">
            <v>lagiroflee@videotron.ca</v>
          </cell>
          <cell r="AI357" t="str">
            <v/>
          </cell>
          <cell r="AJ357" t="str">
            <v>22062HO</v>
          </cell>
          <cell r="AK357" t="str">
            <v>PROCHAINE COMMANDE</v>
          </cell>
          <cell r="AL357" t="str">
            <v>1000001305       </v>
          </cell>
          <cell r="AM357" t="str">
            <v>1000001305 </v>
          </cell>
          <cell r="AN357" t="str">
            <v>1000001305</v>
          </cell>
          <cell r="AO357" t="str">
            <v>22062HO</v>
          </cell>
          <cell r="AP357">
            <v>0</v>
          </cell>
          <cell r="AQ357" t="str">
            <v>G1X 1S3</v>
          </cell>
          <cell r="AR357" t="str">
            <v>418-658-9083</v>
          </cell>
          <cell r="AS357">
            <v>0</v>
          </cell>
          <cell r="AT357" t="str">
            <v>FR</v>
          </cell>
        </row>
        <row r="357">
          <cell r="AV357">
            <v>1</v>
          </cell>
          <cell r="AW357" t="b">
            <v>0</v>
          </cell>
        </row>
        <row r="357">
          <cell r="AY357" t="str">
            <v>Q03</v>
          </cell>
          <cell r="AZ357" t="b">
            <v>1</v>
          </cell>
        </row>
        <row r="357">
          <cell r="BB357" t="str">
            <v>ACTIF</v>
          </cell>
          <cell r="BC357" t="str">
            <v/>
          </cell>
          <cell r="BD357" t="str">
            <v>lagiroflee@videotron.ca</v>
          </cell>
        </row>
        <row r="358">
          <cell r="A358" t="str">
            <v>5000001062</v>
          </cell>
          <cell r="B358" t="str">
            <v>GIVEN</v>
          </cell>
          <cell r="C358" t="str">
            <v>730 Talbot st</v>
          </cell>
          <cell r="D358" t="str">
            <v>St-Thomas</v>
          </cell>
          <cell r="E358" t="str">
            <v>ON</v>
          </cell>
          <cell r="F358" t="str">
            <v>GTA</v>
          </cell>
          <cell r="G358" t="str">
            <v>NATUREL</v>
          </cell>
          <cell r="H358">
            <v>0</v>
          </cell>
        </row>
        <row r="358">
          <cell r="J358" t="str">
            <v>E</v>
          </cell>
        </row>
        <row r="358">
          <cell r="L358" t="str">
            <v>ATT VIR</v>
          </cell>
          <cell r="M358">
            <v>0.05</v>
          </cell>
          <cell r="N358">
            <v>0</v>
          </cell>
          <cell r="O358" t="str">
            <v>BEAU</v>
          </cell>
          <cell r="P358">
            <v>0</v>
          </cell>
          <cell r="Q358">
            <v>0</v>
          </cell>
          <cell r="R358">
            <v>5</v>
          </cell>
        </row>
        <row r="358"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8">
          <cell r="AG358">
            <v>0</v>
          </cell>
          <cell r="AH358">
            <v>0</v>
          </cell>
          <cell r="AI358" t="str">
            <v/>
          </cell>
          <cell r="AJ358">
            <v>0</v>
          </cell>
          <cell r="AK358" t="str">
            <v>5000001062</v>
          </cell>
          <cell r="AL358" t="str">
            <v>5000001062       </v>
          </cell>
          <cell r="AM358" t="str">
            <v>5000001062 </v>
          </cell>
          <cell r="AN358" t="str">
            <v>5000001062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 t="str">
            <v>EN</v>
          </cell>
        </row>
        <row r="358">
          <cell r="AV358">
            <v>1</v>
          </cell>
          <cell r="AW358" t="b">
            <v>0</v>
          </cell>
        </row>
        <row r="358">
          <cell r="AY358" t="str">
            <v>GTA</v>
          </cell>
          <cell r="AZ358" t="b">
            <v>0</v>
          </cell>
        </row>
        <row r="358">
          <cell r="BB358" t="str">
            <v>ACTIF</v>
          </cell>
          <cell r="BC358" t="str">
            <v/>
          </cell>
          <cell r="BD358">
            <v>0</v>
          </cell>
        </row>
        <row r="359">
          <cell r="A359" t="str">
            <v>5000001380</v>
          </cell>
          <cell r="B359" t="str">
            <v>GLEBE APOTHECARY</v>
          </cell>
          <cell r="C359" t="str">
            <v>778 Bank st</v>
          </cell>
          <cell r="D359" t="str">
            <v>Ottawa</v>
          </cell>
          <cell r="E359" t="str">
            <v>ON</v>
          </cell>
          <cell r="F359" t="str">
            <v>OTTAWA</v>
          </cell>
          <cell r="G359" t="str">
            <v>NATUREL</v>
          </cell>
          <cell r="H359" t="str">
            <v>613-234-8587</v>
          </cell>
        </row>
        <row r="359">
          <cell r="J359" t="str">
            <v>E</v>
          </cell>
        </row>
        <row r="359">
          <cell r="L359">
            <v>30</v>
          </cell>
          <cell r="M359">
            <v>0.05</v>
          </cell>
          <cell r="N359">
            <v>0</v>
          </cell>
          <cell r="O359" t="str">
            <v>BEAU</v>
          </cell>
          <cell r="P359" t="str">
            <v>1002348587</v>
          </cell>
          <cell r="Q359">
            <v>0</v>
          </cell>
          <cell r="R359">
            <v>5</v>
          </cell>
        </row>
        <row r="359">
          <cell r="T359" t="str">
            <v>Zeena SURANI</v>
          </cell>
          <cell r="U359" t="str">
            <v>asdm1539@shoppersdrugmart.ca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2015/01/01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59">
          <cell r="AG359">
            <v>0</v>
          </cell>
          <cell r="AH359">
            <v>0</v>
          </cell>
          <cell r="AI359" t="str">
            <v/>
          </cell>
          <cell r="AJ359">
            <v>0</v>
          </cell>
          <cell r="AK359" t="str">
            <v>1002348587</v>
          </cell>
          <cell r="AL359" t="str">
            <v>5000001380       </v>
          </cell>
          <cell r="AM359" t="str">
            <v>5000001380 </v>
          </cell>
          <cell r="AN359" t="str">
            <v>5000001380</v>
          </cell>
          <cell r="AO359">
            <v>0</v>
          </cell>
          <cell r="AP359">
            <v>0</v>
          </cell>
          <cell r="AQ359" t="str">
            <v>K1S 3V6</v>
          </cell>
          <cell r="AR359">
            <v>0</v>
          </cell>
          <cell r="AS359">
            <v>0</v>
          </cell>
          <cell r="AT359" t="str">
            <v>EN</v>
          </cell>
        </row>
        <row r="359">
          <cell r="AV359">
            <v>1</v>
          </cell>
          <cell r="AW359" t="b">
            <v>0</v>
          </cell>
        </row>
        <row r="359">
          <cell r="AY359" t="str">
            <v>ON2</v>
          </cell>
          <cell r="AZ359" t="b">
            <v>0</v>
          </cell>
        </row>
        <row r="359">
          <cell r="BB359" t="str">
            <v>ACTIF</v>
          </cell>
          <cell r="BC359" t="str">
            <v/>
          </cell>
          <cell r="BD359">
            <v>0</v>
          </cell>
        </row>
        <row r="360">
          <cell r="A360" t="str">
            <v>5000001381</v>
          </cell>
          <cell r="B360" t="str">
            <v>GO ALL NATURAL</v>
          </cell>
          <cell r="C360" t="str">
            <v>1615 Niagara Stone</v>
          </cell>
          <cell r="D360" t="str">
            <v>Virgil</v>
          </cell>
          <cell r="E360" t="str">
            <v>ON</v>
          </cell>
          <cell r="F360" t="str">
            <v>GTA</v>
          </cell>
          <cell r="G360" t="str">
            <v>NATUREL</v>
          </cell>
          <cell r="H360" t="str">
            <v>289-272-0488</v>
          </cell>
        </row>
        <row r="360">
          <cell r="J360" t="str">
            <v>E</v>
          </cell>
        </row>
        <row r="360">
          <cell r="L360" t="str">
            <v>ATT VIR</v>
          </cell>
          <cell r="M360">
            <v>0.05</v>
          </cell>
          <cell r="N360">
            <v>0</v>
          </cell>
          <cell r="O360" t="str">
            <v>BEAU</v>
          </cell>
          <cell r="P360">
            <v>0</v>
          </cell>
          <cell r="Q360">
            <v>0</v>
          </cell>
          <cell r="R360">
            <v>5</v>
          </cell>
        </row>
        <row r="360">
          <cell r="T360">
            <v>0</v>
          </cell>
          <cell r="U360" t="str">
            <v>sales@goallnatural.ca</v>
          </cell>
          <cell r="V360">
            <v>0</v>
          </cell>
          <cell r="W360" t="str">
            <v>2015/01/01</v>
          </cell>
          <cell r="X360">
            <v>0</v>
          </cell>
          <cell r="Y360">
            <v>0</v>
          </cell>
          <cell r="Z360">
            <v>0</v>
          </cell>
          <cell r="AA360" t="str">
            <v>2015/01/01</v>
          </cell>
          <cell r="AB360">
            <v>0</v>
          </cell>
          <cell r="AC360" t="str">
            <v>Julie DEMETER</v>
          </cell>
          <cell r="AD360" t="str">
            <v>sales@goallnatural.ca</v>
          </cell>
          <cell r="AE360">
            <v>0</v>
          </cell>
        </row>
        <row r="360">
          <cell r="AG360">
            <v>0</v>
          </cell>
          <cell r="AH360">
            <v>0</v>
          </cell>
          <cell r="AI360" t="str">
            <v/>
          </cell>
          <cell r="AJ360">
            <v>0</v>
          </cell>
          <cell r="AK360" t="str">
            <v>5000001381</v>
          </cell>
          <cell r="AL360" t="str">
            <v>5000001381       </v>
          </cell>
          <cell r="AM360" t="str">
            <v>5000001381 </v>
          </cell>
          <cell r="AN360" t="str">
            <v>5000001381</v>
          </cell>
          <cell r="AO360">
            <v>0</v>
          </cell>
          <cell r="AP360">
            <v>0</v>
          </cell>
          <cell r="AQ360" t="str">
            <v>L0S 1T0</v>
          </cell>
          <cell r="AR360">
            <v>0</v>
          </cell>
          <cell r="AS360">
            <v>0</v>
          </cell>
          <cell r="AT360" t="str">
            <v>EN</v>
          </cell>
        </row>
        <row r="360">
          <cell r="AV360">
            <v>1</v>
          </cell>
          <cell r="AW360" t="b">
            <v>0</v>
          </cell>
        </row>
        <row r="360">
          <cell r="AY360" t="str">
            <v>GTA</v>
          </cell>
          <cell r="AZ360" t="b">
            <v>0</v>
          </cell>
        </row>
        <row r="360">
          <cell r="BB360" t="str">
            <v>ACTIF</v>
          </cell>
          <cell r="BC360" t="str">
            <v/>
          </cell>
          <cell r="BD360">
            <v>0</v>
          </cell>
        </row>
        <row r="361">
          <cell r="A361" t="str">
            <v>5000001063</v>
          </cell>
          <cell r="B361" t="str">
            <v>GO GREEN BABY</v>
          </cell>
          <cell r="C361" t="str">
            <v>293 Divison st</v>
          </cell>
          <cell r="D361" t="str">
            <v>Kingston</v>
          </cell>
          <cell r="E361" t="str">
            <v>ON</v>
          </cell>
          <cell r="F361" t="str">
            <v>GTA</v>
          </cell>
          <cell r="G361" t="str">
            <v>NATUREL</v>
          </cell>
          <cell r="H361">
            <v>0</v>
          </cell>
        </row>
        <row r="361">
          <cell r="J361" t="str">
            <v>E</v>
          </cell>
        </row>
        <row r="361">
          <cell r="L361" t="str">
            <v>ATT VIR</v>
          </cell>
          <cell r="M361">
            <v>0.05</v>
          </cell>
          <cell r="N361">
            <v>0</v>
          </cell>
          <cell r="O361" t="str">
            <v>BEAU</v>
          </cell>
          <cell r="P361">
            <v>0</v>
          </cell>
          <cell r="Q361">
            <v>0</v>
          </cell>
          <cell r="R361">
            <v>5</v>
          </cell>
        </row>
        <row r="361"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</row>
        <row r="361">
          <cell r="AG361">
            <v>0</v>
          </cell>
          <cell r="AH361">
            <v>0</v>
          </cell>
          <cell r="AI361" t="str">
            <v/>
          </cell>
          <cell r="AJ361">
            <v>0</v>
          </cell>
          <cell r="AK361" t="str">
            <v>5000001063</v>
          </cell>
          <cell r="AL361" t="str">
            <v>5000001063       </v>
          </cell>
          <cell r="AM361" t="str">
            <v>5000001063 </v>
          </cell>
          <cell r="AN361" t="str">
            <v>5000001063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 t="str">
            <v>EN</v>
          </cell>
        </row>
        <row r="361">
          <cell r="AV361">
            <v>1</v>
          </cell>
          <cell r="AW361" t="b">
            <v>0</v>
          </cell>
        </row>
        <row r="361">
          <cell r="AY361" t="str">
            <v>GTA</v>
          </cell>
          <cell r="AZ361" t="b">
            <v>0</v>
          </cell>
        </row>
        <row r="361">
          <cell r="BB361" t="str">
            <v>ACTIF</v>
          </cell>
          <cell r="BC361" t="str">
            <v/>
          </cell>
          <cell r="BD361">
            <v>0</v>
          </cell>
        </row>
        <row r="362">
          <cell r="A362" t="str">
            <v>5000001382</v>
          </cell>
          <cell r="B362" t="str">
            <v>GOJI BERRY</v>
          </cell>
          <cell r="C362" t="str">
            <v>944 King st W</v>
          </cell>
          <cell r="D362" t="str">
            <v>Hamilton</v>
          </cell>
          <cell r="E362" t="str">
            <v>ON</v>
          </cell>
          <cell r="F362" t="str">
            <v>GTA</v>
          </cell>
          <cell r="G362" t="str">
            <v>NATUREL</v>
          </cell>
          <cell r="H362" t="str">
            <v>905-524-1881</v>
          </cell>
        </row>
        <row r="362">
          <cell r="J362" t="str">
            <v>E</v>
          </cell>
        </row>
        <row r="362">
          <cell r="L362" t="str">
            <v>ATT VIR</v>
          </cell>
          <cell r="M362">
            <v>0.05</v>
          </cell>
          <cell r="N362">
            <v>0</v>
          </cell>
          <cell r="O362" t="str">
            <v>BEAU</v>
          </cell>
          <cell r="P362">
            <v>0</v>
          </cell>
          <cell r="Q362">
            <v>0</v>
          </cell>
          <cell r="R362">
            <v>5</v>
          </cell>
        </row>
        <row r="362">
          <cell r="T362">
            <v>0</v>
          </cell>
          <cell r="U362" t="str">
            <v>parulsanduja@gmail.com</v>
          </cell>
          <cell r="V362">
            <v>0</v>
          </cell>
          <cell r="W362" t="str">
            <v>2015/01/01</v>
          </cell>
          <cell r="X362">
            <v>0</v>
          </cell>
          <cell r="Y362">
            <v>0</v>
          </cell>
          <cell r="Z362">
            <v>0</v>
          </cell>
          <cell r="AA362" t="str">
            <v>2015/01/01</v>
          </cell>
          <cell r="AB362">
            <v>0</v>
          </cell>
          <cell r="AC362" t="str">
            <v>Bryce FERRIE</v>
          </cell>
          <cell r="AD362" t="str">
            <v>info@gojiberryhealthfoods.com</v>
          </cell>
          <cell r="AE362">
            <v>0</v>
          </cell>
        </row>
        <row r="362">
          <cell r="AG362">
            <v>0</v>
          </cell>
          <cell r="AH362">
            <v>0</v>
          </cell>
          <cell r="AI362" t="str">
            <v/>
          </cell>
          <cell r="AJ362">
            <v>0</v>
          </cell>
          <cell r="AK362" t="str">
            <v>5000001382</v>
          </cell>
          <cell r="AL362" t="str">
            <v>5000001382       </v>
          </cell>
          <cell r="AM362" t="str">
            <v>5000001382 </v>
          </cell>
          <cell r="AN362" t="str">
            <v>5000001382</v>
          </cell>
          <cell r="AO362">
            <v>0</v>
          </cell>
          <cell r="AP362">
            <v>0</v>
          </cell>
          <cell r="AQ362" t="str">
            <v>L8S 1K8</v>
          </cell>
          <cell r="AR362">
            <v>0</v>
          </cell>
          <cell r="AS362">
            <v>0</v>
          </cell>
          <cell r="AT362" t="str">
            <v>EN</v>
          </cell>
        </row>
        <row r="362">
          <cell r="AV362">
            <v>1</v>
          </cell>
          <cell r="AW362" t="b">
            <v>0</v>
          </cell>
        </row>
        <row r="362">
          <cell r="AY362" t="str">
            <v>GTA</v>
          </cell>
          <cell r="AZ362" t="b">
            <v>0</v>
          </cell>
        </row>
        <row r="362">
          <cell r="BB362" t="str">
            <v>ACTIF</v>
          </cell>
          <cell r="BC362" t="str">
            <v/>
          </cell>
          <cell r="BD362">
            <v>0</v>
          </cell>
        </row>
        <row r="363">
          <cell r="A363" t="str">
            <v>5000001383</v>
          </cell>
          <cell r="B363" t="str">
            <v>GOLDEN MEAN WELLNESS</v>
          </cell>
          <cell r="C363" t="str">
            <v>150 King st W</v>
          </cell>
          <cell r="D363" t="str">
            <v>Kitchener</v>
          </cell>
          <cell r="E363" t="str">
            <v>ON</v>
          </cell>
          <cell r="F363" t="str">
            <v>GTA</v>
          </cell>
          <cell r="G363" t="str">
            <v>ONLINE</v>
          </cell>
          <cell r="H363" t="str">
            <v>647-971-4087</v>
          </cell>
        </row>
        <row r="363">
          <cell r="J363" t="str">
            <v>E</v>
          </cell>
        </row>
        <row r="363">
          <cell r="L363" t="str">
            <v>ATT VIR</v>
          </cell>
          <cell r="M363">
            <v>0.05</v>
          </cell>
          <cell r="N363">
            <v>0</v>
          </cell>
          <cell r="O363" t="str">
            <v>BEAU</v>
          </cell>
          <cell r="P363">
            <v>0</v>
          </cell>
          <cell r="Q363">
            <v>0</v>
          </cell>
          <cell r="R363">
            <v>5</v>
          </cell>
        </row>
        <row r="363">
          <cell r="T363">
            <v>0</v>
          </cell>
          <cell r="U363" t="str">
            <v>holly@thegoldenmeanwellness.com</v>
          </cell>
          <cell r="V363">
            <v>0</v>
          </cell>
          <cell r="W363" t="str">
            <v>2015/11/05</v>
          </cell>
          <cell r="X363">
            <v>0</v>
          </cell>
          <cell r="Y363">
            <v>0</v>
          </cell>
          <cell r="Z363">
            <v>436.6</v>
          </cell>
          <cell r="AA363" t="str">
            <v>2015/11/02</v>
          </cell>
          <cell r="AB363">
            <v>0</v>
          </cell>
          <cell r="AC363">
            <v>0</v>
          </cell>
          <cell r="AD363" t="str">
            <v>holly@thegoldenmeanwellness.com</v>
          </cell>
          <cell r="AE363" t="str">
            <v>Chelsea  Cybalski</v>
          </cell>
        </row>
        <row r="363">
          <cell r="AG363">
            <v>0</v>
          </cell>
          <cell r="AH363" t="str">
            <v>holly@thegoldenmeanwellness.com</v>
          </cell>
          <cell r="AI363" t="str">
            <v/>
          </cell>
          <cell r="AJ363">
            <v>0</v>
          </cell>
          <cell r="AK363" t="str">
            <v>5000001383</v>
          </cell>
          <cell r="AL363" t="str">
            <v>5000001383       </v>
          </cell>
          <cell r="AM363" t="str">
            <v>5000001383 </v>
          </cell>
          <cell r="AN363" t="str">
            <v>5000001383</v>
          </cell>
          <cell r="AO363">
            <v>0</v>
          </cell>
          <cell r="AP363">
            <v>0</v>
          </cell>
          <cell r="AQ363" t="str">
            <v>M6J 1S8</v>
          </cell>
          <cell r="AR363">
            <v>0</v>
          </cell>
          <cell r="AS363">
            <v>0</v>
          </cell>
          <cell r="AT363" t="str">
            <v>EN</v>
          </cell>
        </row>
        <row r="363">
          <cell r="AV363">
            <v>1</v>
          </cell>
          <cell r="AW363" t="b">
            <v>0</v>
          </cell>
        </row>
        <row r="363">
          <cell r="AY363" t="str">
            <v>GTA</v>
          </cell>
          <cell r="AZ363" t="b">
            <v>0</v>
          </cell>
        </row>
        <row r="363">
          <cell r="BB363" t="str">
            <v>ACTIF</v>
          </cell>
          <cell r="BC363" t="str">
            <v/>
          </cell>
          <cell r="BD363" t="str">
            <v>holly@thegoldenmeanwellness.com</v>
          </cell>
        </row>
        <row r="364">
          <cell r="A364" t="str">
            <v>5000001384</v>
          </cell>
          <cell r="B364" t="str">
            <v>GOLDEN SUN</v>
          </cell>
          <cell r="C364" t="str">
            <v>5016 47 Ave #11</v>
          </cell>
          <cell r="D364" t="str">
            <v>Red Deer</v>
          </cell>
          <cell r="E364" t="str">
            <v>AB</v>
          </cell>
          <cell r="F364" t="str">
            <v>EDMONTON</v>
          </cell>
          <cell r="G364" t="str">
            <v>NATUREL</v>
          </cell>
          <cell r="H364" t="str">
            <v>403-342-4334</v>
          </cell>
        </row>
        <row r="364">
          <cell r="J364" t="str">
            <v>E</v>
          </cell>
        </row>
        <row r="364">
          <cell r="L364" t="str">
            <v>ATT VIR</v>
          </cell>
          <cell r="M364">
            <v>0.05</v>
          </cell>
          <cell r="N364">
            <v>0</v>
          </cell>
          <cell r="O364" t="str">
            <v>BEAU</v>
          </cell>
          <cell r="P364">
            <v>0</v>
          </cell>
          <cell r="Q364">
            <v>0</v>
          </cell>
          <cell r="R364">
            <v>5</v>
          </cell>
        </row>
        <row r="364"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2017/08/28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</row>
        <row r="364">
          <cell r="AG364">
            <v>0</v>
          </cell>
          <cell r="AH364">
            <v>0</v>
          </cell>
          <cell r="AI364" t="str">
            <v/>
          </cell>
          <cell r="AJ364">
            <v>0</v>
          </cell>
          <cell r="AK364" t="str">
            <v>5000001384</v>
          </cell>
          <cell r="AL364" t="str">
            <v>5000001384       </v>
          </cell>
          <cell r="AM364" t="str">
            <v>5000001384 </v>
          </cell>
          <cell r="AN364" t="str">
            <v>5000001384</v>
          </cell>
          <cell r="AO364">
            <v>0</v>
          </cell>
          <cell r="AP364">
            <v>0</v>
          </cell>
          <cell r="AQ364" t="str">
            <v>T4N 3P7</v>
          </cell>
          <cell r="AR364">
            <v>0</v>
          </cell>
          <cell r="AS364">
            <v>0</v>
          </cell>
          <cell r="AT364" t="str">
            <v>EN</v>
          </cell>
        </row>
        <row r="364">
          <cell r="AV364">
            <v>1</v>
          </cell>
          <cell r="AW364" t="b">
            <v>0</v>
          </cell>
        </row>
        <row r="364">
          <cell r="AY364" t="str">
            <v>AB2</v>
          </cell>
          <cell r="AZ364" t="b">
            <v>0</v>
          </cell>
        </row>
        <row r="364">
          <cell r="BB364" t="str">
            <v>ACTIF</v>
          </cell>
          <cell r="BC364" t="str">
            <v/>
          </cell>
          <cell r="BD364">
            <v>0</v>
          </cell>
        </row>
        <row r="365">
          <cell r="A365" t="str">
            <v>5000001064</v>
          </cell>
          <cell r="B365" t="str">
            <v>GOLDS SHOE</v>
          </cell>
          <cell r="C365" t="str">
            <v>33 Clapperton st</v>
          </cell>
          <cell r="D365" t="str">
            <v>Barrie</v>
          </cell>
          <cell r="E365" t="str">
            <v>ON</v>
          </cell>
          <cell r="F365" t="str">
            <v>GTA</v>
          </cell>
          <cell r="G365" t="str">
            <v>NATUREL</v>
          </cell>
          <cell r="H365">
            <v>0</v>
          </cell>
        </row>
        <row r="365">
          <cell r="J365" t="str">
            <v>E</v>
          </cell>
        </row>
        <row r="365">
          <cell r="L365" t="str">
            <v>ATT VIR</v>
          </cell>
          <cell r="M365">
            <v>0.05</v>
          </cell>
          <cell r="N365">
            <v>0</v>
          </cell>
          <cell r="O365" t="str">
            <v>BEAU</v>
          </cell>
          <cell r="P365">
            <v>0</v>
          </cell>
          <cell r="Q365">
            <v>0</v>
          </cell>
          <cell r="R365">
            <v>5</v>
          </cell>
        </row>
        <row r="365"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5">
          <cell r="AG365">
            <v>0</v>
          </cell>
          <cell r="AH365">
            <v>0</v>
          </cell>
          <cell r="AI365" t="str">
            <v/>
          </cell>
          <cell r="AJ365">
            <v>0</v>
          </cell>
          <cell r="AK365" t="str">
            <v>5000001064</v>
          </cell>
          <cell r="AL365" t="str">
            <v>5000001064       </v>
          </cell>
          <cell r="AM365" t="str">
            <v>5000001064 </v>
          </cell>
          <cell r="AN365" t="str">
            <v>5000001064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 t="str">
            <v>EN</v>
          </cell>
        </row>
        <row r="365">
          <cell r="AV365">
            <v>1</v>
          </cell>
          <cell r="AW365" t="b">
            <v>0</v>
          </cell>
        </row>
        <row r="365">
          <cell r="AY365" t="str">
            <v>GTA</v>
          </cell>
          <cell r="AZ365" t="b">
            <v>0</v>
          </cell>
        </row>
        <row r="365">
          <cell r="BB365" t="str">
            <v>ACTIF</v>
          </cell>
          <cell r="BC365" t="str">
            <v/>
          </cell>
          <cell r="BD365">
            <v>0</v>
          </cell>
        </row>
        <row r="366">
          <cell r="A366" t="str">
            <v>5000001385</v>
          </cell>
          <cell r="B366" t="str">
            <v>GOOD EARTH NATURAL</v>
          </cell>
          <cell r="C366" t="str">
            <v>322 2nd ave</v>
          </cell>
          <cell r="D366" t="str">
            <v>Fernie</v>
          </cell>
          <cell r="E366" t="str">
            <v>BC</v>
          </cell>
          <cell r="F366" t="str">
            <v>BC INTER</v>
          </cell>
          <cell r="G366" t="str">
            <v>NATUREL</v>
          </cell>
          <cell r="H366" t="str">
            <v>250-423-7121</v>
          </cell>
        </row>
        <row r="366">
          <cell r="J366" t="str">
            <v>E</v>
          </cell>
        </row>
        <row r="366">
          <cell r="L366" t="str">
            <v>ATT VIR</v>
          </cell>
          <cell r="M366">
            <v>0.05</v>
          </cell>
          <cell r="N366">
            <v>0</v>
          </cell>
          <cell r="O366" t="str">
            <v>BEAU</v>
          </cell>
          <cell r="P366">
            <v>0</v>
          </cell>
          <cell r="Q366">
            <v>0</v>
          </cell>
          <cell r="R366">
            <v>5</v>
          </cell>
        </row>
        <row r="366">
          <cell r="T366">
            <v>0</v>
          </cell>
          <cell r="U366" t="str">
            <v>rosenari@hotmail.com</v>
          </cell>
          <cell r="V366">
            <v>0</v>
          </cell>
          <cell r="W366" t="str">
            <v>2015/01/01</v>
          </cell>
          <cell r="X366">
            <v>0</v>
          </cell>
          <cell r="Y366">
            <v>0</v>
          </cell>
          <cell r="Z366">
            <v>0</v>
          </cell>
          <cell r="AA366" t="str">
            <v>2015/01/01</v>
          </cell>
          <cell r="AB366">
            <v>0</v>
          </cell>
          <cell r="AC366" t="str">
            <v>Ari ROSEN</v>
          </cell>
          <cell r="AD366" t="str">
            <v>rosenari@hotmail.com</v>
          </cell>
          <cell r="AE366">
            <v>0</v>
          </cell>
        </row>
        <row r="366">
          <cell r="AG366">
            <v>0</v>
          </cell>
          <cell r="AH366" t="str">
            <v>rosenari@hotmail.com</v>
          </cell>
          <cell r="AI366" t="str">
            <v/>
          </cell>
          <cell r="AJ366">
            <v>0</v>
          </cell>
          <cell r="AK366" t="str">
            <v>5000001385</v>
          </cell>
          <cell r="AL366" t="str">
            <v>5000001385       </v>
          </cell>
          <cell r="AM366" t="str">
            <v>5000001385 </v>
          </cell>
          <cell r="AN366" t="str">
            <v>5000001385</v>
          </cell>
          <cell r="AO366">
            <v>0</v>
          </cell>
          <cell r="AP366">
            <v>0</v>
          </cell>
          <cell r="AQ366" t="str">
            <v>V0B 1M0</v>
          </cell>
          <cell r="AR366">
            <v>0</v>
          </cell>
          <cell r="AS366">
            <v>0</v>
          </cell>
          <cell r="AT366" t="str">
            <v>EN</v>
          </cell>
        </row>
        <row r="366">
          <cell r="AV366">
            <v>1</v>
          </cell>
          <cell r="AW366" t="b">
            <v>0</v>
          </cell>
        </row>
        <row r="366">
          <cell r="AY366" t="str">
            <v>BC3</v>
          </cell>
          <cell r="AZ366" t="b">
            <v>0</v>
          </cell>
        </row>
        <row r="366">
          <cell r="BB366" t="str">
            <v>ACTIF</v>
          </cell>
          <cell r="BC366" t="str">
            <v/>
          </cell>
          <cell r="BD366">
            <v>0</v>
          </cell>
        </row>
        <row r="367">
          <cell r="A367" t="str">
            <v>5000001388</v>
          </cell>
          <cell r="B367" t="str">
            <v>GOOD HEALTH BELLEVILLE</v>
          </cell>
          <cell r="C367" t="str">
            <v>110 North Front st</v>
          </cell>
          <cell r="D367" t="str">
            <v>Belleville</v>
          </cell>
          <cell r="E367" t="str">
            <v>ON</v>
          </cell>
          <cell r="F367" t="str">
            <v>GTA</v>
          </cell>
          <cell r="G367" t="str">
            <v>NATUREL</v>
          </cell>
          <cell r="H367" t="str">
            <v>613-968-3003</v>
          </cell>
        </row>
        <row r="367">
          <cell r="J367" t="str">
            <v>E</v>
          </cell>
        </row>
        <row r="367">
          <cell r="L367" t="str">
            <v>ATT VIR</v>
          </cell>
          <cell r="M367">
            <v>0.05</v>
          </cell>
          <cell r="N367" t="str">
            <v>GHM</v>
          </cell>
          <cell r="O367" t="str">
            <v>BEAU</v>
          </cell>
          <cell r="P367">
            <v>0</v>
          </cell>
          <cell r="Q367">
            <v>0</v>
          </cell>
          <cell r="R367">
            <v>5</v>
          </cell>
        </row>
        <row r="367"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2017/09/08</v>
          </cell>
          <cell r="AB367">
            <v>0</v>
          </cell>
          <cell r="AC367" t="str">
            <v>Holly NASH</v>
          </cell>
          <cell r="AD367" t="str">
            <v>hollygolightly56@yahoo.ca</v>
          </cell>
          <cell r="AE367">
            <v>0</v>
          </cell>
        </row>
        <row r="367">
          <cell r="AG367">
            <v>0</v>
          </cell>
          <cell r="AH367">
            <v>0</v>
          </cell>
          <cell r="AI367" t="str">
            <v/>
          </cell>
          <cell r="AJ367">
            <v>0</v>
          </cell>
          <cell r="AK367" t="str">
            <v>5000001388</v>
          </cell>
          <cell r="AL367" t="str">
            <v>5000001388       </v>
          </cell>
          <cell r="AM367" t="str">
            <v>5000001388 </v>
          </cell>
          <cell r="AN367" t="str">
            <v>5000001388</v>
          </cell>
          <cell r="AO367">
            <v>0</v>
          </cell>
          <cell r="AP367">
            <v>0</v>
          </cell>
          <cell r="AQ367" t="str">
            <v>K8P 5J8</v>
          </cell>
          <cell r="AR367">
            <v>0</v>
          </cell>
          <cell r="AS367">
            <v>0</v>
          </cell>
          <cell r="AT367" t="str">
            <v>EN</v>
          </cell>
        </row>
        <row r="367">
          <cell r="AV367">
            <v>1</v>
          </cell>
          <cell r="AW367" t="b">
            <v>0</v>
          </cell>
        </row>
        <row r="367">
          <cell r="AY367" t="str">
            <v>GTA</v>
          </cell>
          <cell r="AZ367" t="b">
            <v>0</v>
          </cell>
        </row>
        <row r="367">
          <cell r="BB367" t="str">
            <v>ACTIF</v>
          </cell>
          <cell r="BC367" t="str">
            <v/>
          </cell>
          <cell r="BD367">
            <v>0</v>
          </cell>
        </row>
        <row r="368">
          <cell r="A368" t="str">
            <v>5000001389</v>
          </cell>
          <cell r="B368" t="str">
            <v>GOOD HEALTH CAMBRIDGE</v>
          </cell>
          <cell r="C368" t="str">
            <v>40 Dundas St S Unit 2</v>
          </cell>
          <cell r="D368" t="str">
            <v>Cambridge</v>
          </cell>
          <cell r="E368" t="str">
            <v>ON</v>
          </cell>
          <cell r="F368" t="str">
            <v>GTA</v>
          </cell>
          <cell r="G368" t="str">
            <v>NATUREL</v>
          </cell>
          <cell r="H368" t="str">
            <v>519-621-4111</v>
          </cell>
        </row>
        <row r="368">
          <cell r="J368" t="str">
            <v>E</v>
          </cell>
        </row>
        <row r="368">
          <cell r="L368" t="str">
            <v>ATT VIR</v>
          </cell>
          <cell r="M368">
            <v>0.05</v>
          </cell>
          <cell r="N368" t="str">
            <v>GHM</v>
          </cell>
          <cell r="O368" t="str">
            <v>BEAU</v>
          </cell>
          <cell r="P368">
            <v>0</v>
          </cell>
          <cell r="Q368">
            <v>0</v>
          </cell>
          <cell r="R368">
            <v>5</v>
          </cell>
        </row>
        <row r="368"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2017/06/07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8">
          <cell r="AG368">
            <v>0</v>
          </cell>
          <cell r="AH368">
            <v>0</v>
          </cell>
          <cell r="AI368" t="str">
            <v/>
          </cell>
          <cell r="AJ368">
            <v>0</v>
          </cell>
          <cell r="AK368" t="str">
            <v>5000001389</v>
          </cell>
          <cell r="AL368" t="str">
            <v>5000001389       </v>
          </cell>
          <cell r="AM368" t="str">
            <v>5000001389 </v>
          </cell>
          <cell r="AN368" t="str">
            <v>5000001389</v>
          </cell>
          <cell r="AO368">
            <v>0</v>
          </cell>
          <cell r="AP368">
            <v>0</v>
          </cell>
          <cell r="AQ368" t="str">
            <v>N1R 8A8</v>
          </cell>
          <cell r="AR368">
            <v>0</v>
          </cell>
          <cell r="AS368">
            <v>0</v>
          </cell>
          <cell r="AT368" t="str">
            <v>EN</v>
          </cell>
        </row>
        <row r="368">
          <cell r="AV368">
            <v>1</v>
          </cell>
          <cell r="AW368" t="b">
            <v>0</v>
          </cell>
        </row>
        <row r="368">
          <cell r="AY368" t="str">
            <v>GTA</v>
          </cell>
          <cell r="AZ368" t="b">
            <v>0</v>
          </cell>
        </row>
        <row r="368">
          <cell r="BB368" t="str">
            <v>ACTIF</v>
          </cell>
          <cell r="BC368" t="str">
            <v/>
          </cell>
          <cell r="BD368">
            <v>0</v>
          </cell>
        </row>
        <row r="369">
          <cell r="A369" t="str">
            <v>5000001386</v>
          </cell>
          <cell r="B369" t="str">
            <v>GOOD HEALTH LONDON</v>
          </cell>
          <cell r="C369" t="str">
            <v>760 Hyde Park rd #4</v>
          </cell>
          <cell r="D369" t="str">
            <v>London</v>
          </cell>
          <cell r="E369" t="str">
            <v>ON</v>
          </cell>
          <cell r="F369" t="str">
            <v>GTA</v>
          </cell>
          <cell r="G369" t="str">
            <v>NATUREL</v>
          </cell>
          <cell r="H369" t="str">
            <v>519-474-0140</v>
          </cell>
        </row>
        <row r="369">
          <cell r="J369" t="str">
            <v>E</v>
          </cell>
        </row>
        <row r="369">
          <cell r="L369" t="str">
            <v>ATT VIR</v>
          </cell>
          <cell r="M369">
            <v>0.05</v>
          </cell>
          <cell r="N369">
            <v>0</v>
          </cell>
          <cell r="O369" t="str">
            <v>BEAU</v>
          </cell>
          <cell r="P369">
            <v>0</v>
          </cell>
          <cell r="Q369">
            <v>0</v>
          </cell>
          <cell r="R369">
            <v>5</v>
          </cell>
        </row>
        <row r="369">
          <cell r="T369">
            <v>0</v>
          </cell>
          <cell r="U369" t="str">
            <v>ghnoakridge@gmail.com</v>
          </cell>
          <cell r="V369">
            <v>0</v>
          </cell>
          <cell r="W369" t="str">
            <v>2018/05/01</v>
          </cell>
          <cell r="X369">
            <v>0</v>
          </cell>
          <cell r="Y369">
            <v>0</v>
          </cell>
          <cell r="Z369">
            <v>0</v>
          </cell>
          <cell r="AA369" t="str">
            <v>2015/01/01</v>
          </cell>
          <cell r="AB369">
            <v>0</v>
          </cell>
          <cell r="AC369" t="str">
            <v>Jason HONG</v>
          </cell>
          <cell r="AD369" t="str">
            <v>ghnoakridge@gmail.com</v>
          </cell>
          <cell r="AE369">
            <v>0</v>
          </cell>
        </row>
        <row r="369">
          <cell r="AG369">
            <v>0</v>
          </cell>
          <cell r="AH369" t="str">
            <v>ghnoakridge@gmail.com</v>
          </cell>
          <cell r="AI369" t="str">
            <v/>
          </cell>
          <cell r="AJ369">
            <v>0</v>
          </cell>
          <cell r="AK369" t="str">
            <v>5000001386</v>
          </cell>
          <cell r="AL369" t="str">
            <v>5000001386       </v>
          </cell>
          <cell r="AM369" t="str">
            <v>5000001386 </v>
          </cell>
          <cell r="AN369" t="str">
            <v>5000001386</v>
          </cell>
          <cell r="AO369">
            <v>0</v>
          </cell>
          <cell r="AP369">
            <v>0</v>
          </cell>
          <cell r="AQ369" t="str">
            <v>N6H 5W9</v>
          </cell>
          <cell r="AR369">
            <v>0</v>
          </cell>
          <cell r="AS369">
            <v>0</v>
          </cell>
          <cell r="AT369" t="str">
            <v>EN</v>
          </cell>
        </row>
        <row r="369">
          <cell r="AV369">
            <v>1</v>
          </cell>
          <cell r="AW369" t="b">
            <v>0</v>
          </cell>
        </row>
        <row r="369">
          <cell r="AY369" t="str">
            <v>GTA</v>
          </cell>
          <cell r="AZ369" t="b">
            <v>0</v>
          </cell>
        </row>
        <row r="369">
          <cell r="BB369" t="str">
            <v>ACTIF</v>
          </cell>
          <cell r="BC369" t="str">
            <v/>
          </cell>
          <cell r="BD369">
            <v>0</v>
          </cell>
        </row>
        <row r="370">
          <cell r="A370" t="str">
            <v>5000001387</v>
          </cell>
          <cell r="B370" t="str">
            <v>GOOD HEALTH MART</v>
          </cell>
          <cell r="C370" t="str">
            <v>328 Speedvale Ave E Unit 21</v>
          </cell>
          <cell r="D370" t="str">
            <v>Guelph</v>
          </cell>
          <cell r="E370" t="str">
            <v>ON</v>
          </cell>
          <cell r="F370" t="str">
            <v>GTA</v>
          </cell>
          <cell r="G370" t="str">
            <v>NATUREL</v>
          </cell>
          <cell r="H370" t="str">
            <v>519-836-3448</v>
          </cell>
        </row>
        <row r="370">
          <cell r="J370" t="str">
            <v>E</v>
          </cell>
        </row>
        <row r="370">
          <cell r="L370">
            <v>30</v>
          </cell>
          <cell r="M370">
            <v>0.05</v>
          </cell>
          <cell r="N370" t="str">
            <v>GHM</v>
          </cell>
          <cell r="O370" t="str">
            <v>BEAU</v>
          </cell>
          <cell r="P370">
            <v>0</v>
          </cell>
          <cell r="Q370">
            <v>0</v>
          </cell>
          <cell r="R370">
            <v>5</v>
          </cell>
        </row>
        <row r="370">
          <cell r="T370">
            <v>0</v>
          </cell>
          <cell r="U370" t="str">
            <v>info@goodhealthmart.com</v>
          </cell>
          <cell r="V370">
            <v>0</v>
          </cell>
          <cell r="W370" t="str">
            <v>2018/04/06</v>
          </cell>
          <cell r="X370">
            <v>0</v>
          </cell>
          <cell r="Y370">
            <v>0</v>
          </cell>
          <cell r="Z370">
            <v>8827.91</v>
          </cell>
          <cell r="AA370" t="str">
            <v>2013/02/05</v>
          </cell>
          <cell r="AB370">
            <v>0</v>
          </cell>
          <cell r="AC370" t="str">
            <v>Sandra Doucette</v>
          </cell>
          <cell r="AD370" t="str">
            <v>sandra@goodhealthmart.com</v>
          </cell>
          <cell r="AE370" t="str">
            <v>Eunice M' Mahon</v>
          </cell>
        </row>
        <row r="370">
          <cell r="AG370" t="str">
            <v>Murray M'Mahon</v>
          </cell>
          <cell r="AH370" t="str">
            <v>info@goodhealthmart.com</v>
          </cell>
          <cell r="AI370" t="str">
            <v/>
          </cell>
          <cell r="AJ370">
            <v>0</v>
          </cell>
          <cell r="AK370" t="str">
            <v>5000001387</v>
          </cell>
          <cell r="AL370" t="str">
            <v>5000001387       </v>
          </cell>
          <cell r="AM370" t="str">
            <v>5000001387 </v>
          </cell>
          <cell r="AN370" t="str">
            <v>5000001387</v>
          </cell>
          <cell r="AO370">
            <v>0</v>
          </cell>
          <cell r="AP370">
            <v>0</v>
          </cell>
          <cell r="AQ370" t="str">
            <v>N1E 1N5</v>
          </cell>
          <cell r="AR370" t="str">
            <v>519-836-4520</v>
          </cell>
          <cell r="AS370">
            <v>0</v>
          </cell>
          <cell r="AT370" t="str">
            <v>EN</v>
          </cell>
        </row>
        <row r="370">
          <cell r="AV370">
            <v>1</v>
          </cell>
          <cell r="AW370" t="b">
            <v>0</v>
          </cell>
        </row>
        <row r="370">
          <cell r="AY370" t="str">
            <v>GTA</v>
          </cell>
          <cell r="AZ370" t="b">
            <v>0</v>
          </cell>
        </row>
        <row r="370">
          <cell r="BB370" t="str">
            <v>ACTIF</v>
          </cell>
          <cell r="BC370" t="str">
            <v/>
          </cell>
          <cell r="BD370" t="str">
            <v>info@goodhealthmart.com</v>
          </cell>
        </row>
        <row r="371">
          <cell r="A371" t="str">
            <v>5000002175</v>
          </cell>
          <cell r="B371" t="str">
            <v>GOOD HEALTH MART COLLIN</v>
          </cell>
          <cell r="C371" t="str">
            <v>145 Hurontario st</v>
          </cell>
          <cell r="D371" t="str">
            <v>Collingwood</v>
          </cell>
          <cell r="E371" t="str">
            <v>ON</v>
          </cell>
          <cell r="F371" t="str">
            <v>GTA</v>
          </cell>
          <cell r="G371" t="str">
            <v>NATUREL</v>
          </cell>
          <cell r="H371" t="str">
            <v>705-446-3030</v>
          </cell>
        </row>
        <row r="371">
          <cell r="J371" t="str">
            <v>E</v>
          </cell>
        </row>
        <row r="371">
          <cell r="L371" t="str">
            <v>ATT VIR</v>
          </cell>
          <cell r="M371">
            <v>0.05</v>
          </cell>
          <cell r="N371">
            <v>0</v>
          </cell>
          <cell r="O371" t="str">
            <v>BEAU</v>
          </cell>
          <cell r="P371">
            <v>0</v>
          </cell>
          <cell r="Q371">
            <v>0</v>
          </cell>
          <cell r="R371">
            <v>5</v>
          </cell>
        </row>
        <row r="371"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2020/09/28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1">
          <cell r="AG371">
            <v>0</v>
          </cell>
          <cell r="AH371">
            <v>0</v>
          </cell>
          <cell r="AI371" t="str">
            <v/>
          </cell>
          <cell r="AJ371">
            <v>0</v>
          </cell>
          <cell r="AK371" t="str">
            <v>5000002175</v>
          </cell>
          <cell r="AL371" t="str">
            <v>5000002175       </v>
          </cell>
          <cell r="AM371" t="str">
            <v>5000002175 </v>
          </cell>
          <cell r="AN371" t="str">
            <v>5000002175</v>
          </cell>
          <cell r="AO371">
            <v>0</v>
          </cell>
          <cell r="AP371">
            <v>0</v>
          </cell>
          <cell r="AQ371" t="str">
            <v>L9Y 2L9</v>
          </cell>
          <cell r="AR371">
            <v>0</v>
          </cell>
          <cell r="AS371">
            <v>0</v>
          </cell>
          <cell r="AT371" t="str">
            <v>EN</v>
          </cell>
        </row>
        <row r="371">
          <cell r="AV371">
            <v>1</v>
          </cell>
          <cell r="AW371" t="b">
            <v>0</v>
          </cell>
        </row>
        <row r="371">
          <cell r="AY371" t="str">
            <v>GTA</v>
          </cell>
          <cell r="AZ371" t="b">
            <v>0</v>
          </cell>
        </row>
        <row r="371">
          <cell r="BB371" t="str">
            <v>ACTIF</v>
          </cell>
          <cell r="BC371" t="str">
            <v/>
          </cell>
          <cell r="BD371">
            <v>0</v>
          </cell>
        </row>
        <row r="372">
          <cell r="A372" t="str">
            <v>5000001065</v>
          </cell>
          <cell r="B372" t="str">
            <v>GOOD HEALTH MART DTOWN</v>
          </cell>
          <cell r="C372" t="str">
            <v>130 King st W</v>
          </cell>
          <cell r="D372" t="str">
            <v>Toronto</v>
          </cell>
          <cell r="E372" t="str">
            <v>ON</v>
          </cell>
          <cell r="F372" t="str">
            <v>GTA</v>
          </cell>
          <cell r="G372" t="str">
            <v>NATUREL</v>
          </cell>
          <cell r="H372">
            <v>0</v>
          </cell>
        </row>
        <row r="372">
          <cell r="J372" t="str">
            <v>E</v>
          </cell>
        </row>
        <row r="372">
          <cell r="L372" t="str">
            <v>ATT VIR</v>
          </cell>
          <cell r="M372">
            <v>0.05</v>
          </cell>
          <cell r="N372" t="str">
            <v>GHM</v>
          </cell>
          <cell r="O372" t="str">
            <v>BEAU</v>
          </cell>
          <cell r="P372">
            <v>0</v>
          </cell>
          <cell r="Q372">
            <v>0</v>
          </cell>
          <cell r="R372">
            <v>5</v>
          </cell>
        </row>
        <row r="372"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2">
          <cell r="AG372">
            <v>0</v>
          </cell>
          <cell r="AH372">
            <v>0</v>
          </cell>
          <cell r="AI372" t="str">
            <v/>
          </cell>
          <cell r="AJ372">
            <v>0</v>
          </cell>
          <cell r="AK372" t="str">
            <v>5000001065</v>
          </cell>
          <cell r="AL372" t="str">
            <v>5000001065       </v>
          </cell>
          <cell r="AM372" t="str">
            <v>5000001065 </v>
          </cell>
          <cell r="AN372" t="str">
            <v>5000001065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 t="str">
            <v>EN</v>
          </cell>
        </row>
        <row r="372">
          <cell r="AV372">
            <v>1</v>
          </cell>
          <cell r="AW372" t="b">
            <v>0</v>
          </cell>
        </row>
        <row r="372">
          <cell r="AY372" t="str">
            <v>GTA</v>
          </cell>
          <cell r="AZ372" t="b">
            <v>0</v>
          </cell>
        </row>
        <row r="372">
          <cell r="BB372" t="str">
            <v>ACTIF</v>
          </cell>
          <cell r="BC372" t="str">
            <v/>
          </cell>
          <cell r="BD372">
            <v>0</v>
          </cell>
        </row>
        <row r="373">
          <cell r="A373" t="str">
            <v>5000001390</v>
          </cell>
          <cell r="B373" t="str">
            <v>GOOD HEALTH MILTON</v>
          </cell>
          <cell r="C373" t="str">
            <v>840 Main st E #7</v>
          </cell>
          <cell r="D373" t="str">
            <v>Milton</v>
          </cell>
          <cell r="E373" t="str">
            <v>ON</v>
          </cell>
          <cell r="F373" t="str">
            <v>GTA</v>
          </cell>
          <cell r="G373" t="str">
            <v>NATUREL</v>
          </cell>
          <cell r="H373" t="str">
            <v>905-878-0444</v>
          </cell>
        </row>
        <row r="373">
          <cell r="J373" t="str">
            <v>E</v>
          </cell>
        </row>
        <row r="373">
          <cell r="L373">
            <v>30</v>
          </cell>
          <cell r="M373">
            <v>0.05</v>
          </cell>
          <cell r="N373" t="str">
            <v>GHM</v>
          </cell>
          <cell r="O373" t="str">
            <v>BEAU</v>
          </cell>
          <cell r="P373">
            <v>0</v>
          </cell>
          <cell r="Q373">
            <v>0</v>
          </cell>
          <cell r="R373">
            <v>5</v>
          </cell>
        </row>
        <row r="373">
          <cell r="T373">
            <v>0</v>
          </cell>
          <cell r="U373" t="str">
            <v>info@goodhealthmart.com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2016/12/21</v>
          </cell>
          <cell r="AB373">
            <v>0</v>
          </cell>
          <cell r="AC373" t="str">
            <v>Sandra DOUCETTE</v>
          </cell>
          <cell r="AD373" t="str">
            <v>sandra@goodhealthmart.com</v>
          </cell>
          <cell r="AE373" t="str">
            <v>Eunice M' Mahon</v>
          </cell>
        </row>
        <row r="373">
          <cell r="AG373">
            <v>0</v>
          </cell>
          <cell r="AH373" t="str">
            <v>info@goodhealthmart.com</v>
          </cell>
          <cell r="AI373" t="str">
            <v/>
          </cell>
          <cell r="AJ373">
            <v>0</v>
          </cell>
          <cell r="AK373" t="str">
            <v>5000001390</v>
          </cell>
          <cell r="AL373" t="str">
            <v>5000001390       </v>
          </cell>
          <cell r="AM373" t="str">
            <v>5000001390 </v>
          </cell>
          <cell r="AN373" t="str">
            <v>5000001390</v>
          </cell>
          <cell r="AO373">
            <v>0</v>
          </cell>
          <cell r="AP373">
            <v>0</v>
          </cell>
          <cell r="AQ373" t="str">
            <v>L9T 0J4</v>
          </cell>
          <cell r="AR373">
            <v>0</v>
          </cell>
          <cell r="AS373">
            <v>0</v>
          </cell>
          <cell r="AT373" t="str">
            <v>EN</v>
          </cell>
        </row>
        <row r="373">
          <cell r="AV373">
            <v>1</v>
          </cell>
          <cell r="AW373" t="b">
            <v>0</v>
          </cell>
        </row>
        <row r="373">
          <cell r="AY373" t="str">
            <v>GTA</v>
          </cell>
          <cell r="AZ373" t="b">
            <v>0</v>
          </cell>
        </row>
        <row r="373">
          <cell r="BB373" t="str">
            <v>ACTIF</v>
          </cell>
          <cell r="BC373" t="str">
            <v/>
          </cell>
          <cell r="BD373" t="str">
            <v>info@goodhealthmart.com</v>
          </cell>
        </row>
        <row r="374">
          <cell r="A374" t="str">
            <v>5000001391</v>
          </cell>
          <cell r="B374" t="str">
            <v>GOOD HEALTH OWEN SOUND</v>
          </cell>
          <cell r="C374" t="str">
            <v>10th st W #955</v>
          </cell>
          <cell r="D374" t="str">
            <v>Owen Sound</v>
          </cell>
          <cell r="E374" t="str">
            <v>ON</v>
          </cell>
          <cell r="F374" t="str">
            <v>GTA</v>
          </cell>
          <cell r="G374" t="str">
            <v>NATUREL</v>
          </cell>
          <cell r="H374" t="str">
            <v>519-371-3002</v>
          </cell>
        </row>
        <row r="374">
          <cell r="J374" t="str">
            <v>E</v>
          </cell>
        </row>
        <row r="374">
          <cell r="L374" t="str">
            <v>ATT VIR</v>
          </cell>
          <cell r="M374">
            <v>0.05</v>
          </cell>
          <cell r="N374" t="str">
            <v>GHM</v>
          </cell>
          <cell r="O374" t="str">
            <v>BEAU</v>
          </cell>
          <cell r="P374">
            <v>0</v>
          </cell>
          <cell r="Q374">
            <v>0</v>
          </cell>
          <cell r="R374">
            <v>5</v>
          </cell>
        </row>
        <row r="374"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2017/09/08</v>
          </cell>
          <cell r="AB374">
            <v>0</v>
          </cell>
          <cell r="AC374" t="str">
            <v>Norman PRINCE</v>
          </cell>
          <cell r="AD374" t="str">
            <v>goodhm08@gmail.com</v>
          </cell>
          <cell r="AE374">
            <v>0</v>
          </cell>
        </row>
        <row r="374">
          <cell r="AG374">
            <v>0</v>
          </cell>
          <cell r="AH374">
            <v>0</v>
          </cell>
          <cell r="AI374" t="str">
            <v/>
          </cell>
          <cell r="AJ374">
            <v>0</v>
          </cell>
          <cell r="AK374" t="str">
            <v>5000001391</v>
          </cell>
          <cell r="AL374" t="str">
            <v>5000001391       </v>
          </cell>
          <cell r="AM374" t="str">
            <v>5000001391 </v>
          </cell>
          <cell r="AN374" t="str">
            <v>5000001391</v>
          </cell>
          <cell r="AO374">
            <v>0</v>
          </cell>
          <cell r="AP374">
            <v>0</v>
          </cell>
          <cell r="AQ374" t="str">
            <v>N4K 5S2</v>
          </cell>
          <cell r="AR374">
            <v>0</v>
          </cell>
          <cell r="AS374">
            <v>0</v>
          </cell>
          <cell r="AT374" t="str">
            <v>EN</v>
          </cell>
        </row>
        <row r="374">
          <cell r="AV374">
            <v>1</v>
          </cell>
          <cell r="AW374" t="b">
            <v>0</v>
          </cell>
        </row>
        <row r="374">
          <cell r="AY374" t="str">
            <v>GTA</v>
          </cell>
          <cell r="AZ374" t="b">
            <v>0</v>
          </cell>
        </row>
        <row r="374">
          <cell r="BB374" t="str">
            <v>ACTIF</v>
          </cell>
          <cell r="BC374" t="str">
            <v/>
          </cell>
          <cell r="BD374">
            <v>0</v>
          </cell>
        </row>
        <row r="375">
          <cell r="A375" t="str">
            <v>5000001392</v>
          </cell>
          <cell r="B375" t="str">
            <v>GOOD HEALTH OXFORD</v>
          </cell>
          <cell r="C375" t="str">
            <v>301 Oxford st W</v>
          </cell>
          <cell r="D375" t="str">
            <v>London</v>
          </cell>
          <cell r="E375" t="str">
            <v>ON</v>
          </cell>
          <cell r="F375" t="str">
            <v>GTA</v>
          </cell>
          <cell r="G375" t="str">
            <v>NATUREL</v>
          </cell>
          <cell r="H375" t="str">
            <v>519-660-6656</v>
          </cell>
        </row>
        <row r="375">
          <cell r="J375" t="str">
            <v>E</v>
          </cell>
        </row>
        <row r="375">
          <cell r="L375" t="str">
            <v>ATT VIR</v>
          </cell>
          <cell r="M375">
            <v>0.05</v>
          </cell>
          <cell r="N375">
            <v>0</v>
          </cell>
          <cell r="O375" t="str">
            <v>BEAU</v>
          </cell>
          <cell r="P375">
            <v>0</v>
          </cell>
          <cell r="Q375">
            <v>0</v>
          </cell>
          <cell r="R375">
            <v>5</v>
          </cell>
        </row>
        <row r="375">
          <cell r="T375">
            <v>0</v>
          </cell>
          <cell r="U375" t="str">
            <v>ghncherryhill@gmail.com</v>
          </cell>
          <cell r="V375">
            <v>0</v>
          </cell>
          <cell r="W375" t="str">
            <v>2015/01/01</v>
          </cell>
          <cell r="X375">
            <v>0</v>
          </cell>
          <cell r="Y375">
            <v>0</v>
          </cell>
          <cell r="Z375">
            <v>0</v>
          </cell>
          <cell r="AA375" t="str">
            <v>2015/01/01</v>
          </cell>
          <cell r="AB375">
            <v>0</v>
          </cell>
          <cell r="AC375" t="str">
            <v>Megan</v>
          </cell>
          <cell r="AD375" t="str">
            <v>ghncherryhill@gmail.com</v>
          </cell>
          <cell r="AE375">
            <v>0</v>
          </cell>
        </row>
        <row r="375">
          <cell r="AG375">
            <v>0</v>
          </cell>
          <cell r="AH375" t="str">
            <v>ghncherryhill@gmail.com</v>
          </cell>
          <cell r="AI375" t="str">
            <v/>
          </cell>
          <cell r="AJ375">
            <v>0</v>
          </cell>
          <cell r="AK375" t="str">
            <v>5000001392</v>
          </cell>
          <cell r="AL375" t="str">
            <v>5000001392       </v>
          </cell>
          <cell r="AM375" t="str">
            <v>5000001392 </v>
          </cell>
          <cell r="AN375" t="str">
            <v>5000001392</v>
          </cell>
          <cell r="AO375">
            <v>0</v>
          </cell>
          <cell r="AP375">
            <v>0</v>
          </cell>
          <cell r="AQ375" t="str">
            <v>N6H 1S6</v>
          </cell>
          <cell r="AR375">
            <v>0</v>
          </cell>
          <cell r="AS375">
            <v>0</v>
          </cell>
          <cell r="AT375" t="str">
            <v>EN</v>
          </cell>
        </row>
        <row r="375">
          <cell r="AV375">
            <v>1</v>
          </cell>
          <cell r="AW375" t="b">
            <v>0</v>
          </cell>
        </row>
        <row r="375">
          <cell r="AY375" t="str">
            <v>GTA</v>
          </cell>
          <cell r="AZ375" t="b">
            <v>0</v>
          </cell>
        </row>
        <row r="375">
          <cell r="BB375" t="str">
            <v>ACTIF</v>
          </cell>
          <cell r="BC375" t="str">
            <v/>
          </cell>
          <cell r="BD375">
            <v>0</v>
          </cell>
        </row>
        <row r="376">
          <cell r="A376" t="str">
            <v>5000001393</v>
          </cell>
          <cell r="B376" t="str">
            <v>GOOD N NATURAL  BRAMPTON</v>
          </cell>
          <cell r="C376" t="str">
            <v>180 Sandal Wood pkwy #8B</v>
          </cell>
          <cell r="D376" t="str">
            <v>Brampton</v>
          </cell>
          <cell r="E376" t="str">
            <v>ON</v>
          </cell>
          <cell r="F376" t="str">
            <v>GTA</v>
          </cell>
          <cell r="G376" t="str">
            <v>NATUREL</v>
          </cell>
          <cell r="H376" t="str">
            <v>905-840-0518</v>
          </cell>
        </row>
        <row r="376">
          <cell r="J376" t="str">
            <v>E</v>
          </cell>
        </row>
        <row r="376">
          <cell r="L376" t="str">
            <v>ATT VIR</v>
          </cell>
          <cell r="M376">
            <v>0.05</v>
          </cell>
          <cell r="N376">
            <v>0</v>
          </cell>
          <cell r="O376" t="str">
            <v>BEAU</v>
          </cell>
          <cell r="P376">
            <v>0</v>
          </cell>
          <cell r="Q376">
            <v>0</v>
          </cell>
          <cell r="R376">
            <v>5</v>
          </cell>
        </row>
        <row r="376">
          <cell r="T376">
            <v>0</v>
          </cell>
          <cell r="U376" t="str">
            <v>goodnnatural@hotmail.com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2016/05/03</v>
          </cell>
          <cell r="AB376">
            <v>0</v>
          </cell>
          <cell r="AC376" t="str">
            <v>Geeta RAJKUMAR</v>
          </cell>
          <cell r="AD376" t="str">
            <v>goodnnatural@hotmail.com</v>
          </cell>
          <cell r="AE376">
            <v>0</v>
          </cell>
        </row>
        <row r="376">
          <cell r="AG376">
            <v>0</v>
          </cell>
          <cell r="AH376">
            <v>0</v>
          </cell>
          <cell r="AI376" t="str">
            <v/>
          </cell>
          <cell r="AJ376">
            <v>0</v>
          </cell>
          <cell r="AK376" t="str">
            <v>5000001393</v>
          </cell>
          <cell r="AL376" t="str">
            <v>5000001393       </v>
          </cell>
          <cell r="AM376" t="str">
            <v>5000001393 </v>
          </cell>
          <cell r="AN376" t="str">
            <v>5000001393</v>
          </cell>
          <cell r="AO376">
            <v>0</v>
          </cell>
          <cell r="AP376">
            <v>0</v>
          </cell>
          <cell r="AQ376" t="str">
            <v>L6Z 1Y4</v>
          </cell>
          <cell r="AR376">
            <v>0</v>
          </cell>
          <cell r="AS376">
            <v>0</v>
          </cell>
          <cell r="AT376" t="str">
            <v>EN</v>
          </cell>
        </row>
        <row r="376">
          <cell r="AV376">
            <v>1</v>
          </cell>
          <cell r="AW376" t="b">
            <v>0</v>
          </cell>
        </row>
        <row r="376">
          <cell r="AY376" t="str">
            <v>GTA</v>
          </cell>
          <cell r="AZ376" t="b">
            <v>0</v>
          </cell>
        </row>
        <row r="376">
          <cell r="BB376" t="str">
            <v>ACTIF</v>
          </cell>
          <cell r="BC376" t="str">
            <v/>
          </cell>
          <cell r="BD376">
            <v>0</v>
          </cell>
        </row>
        <row r="377">
          <cell r="A377" t="str">
            <v>5000001394</v>
          </cell>
          <cell r="B377" t="str">
            <v>GOOD N NATURAL STEINBACH</v>
          </cell>
          <cell r="C377" t="str">
            <v>116 Park rd W #A</v>
          </cell>
          <cell r="D377" t="str">
            <v>Steinbach</v>
          </cell>
          <cell r="E377" t="str">
            <v>MB</v>
          </cell>
          <cell r="F377" t="str">
            <v>MANIT</v>
          </cell>
          <cell r="G377" t="str">
            <v>NATUREL</v>
          </cell>
          <cell r="H377" t="str">
            <v>204-326-9565</v>
          </cell>
        </row>
        <row r="377">
          <cell r="J377" t="str">
            <v>E</v>
          </cell>
        </row>
        <row r="377">
          <cell r="L377">
            <v>30</v>
          </cell>
          <cell r="M377">
            <v>0.1</v>
          </cell>
          <cell r="N377">
            <v>0</v>
          </cell>
          <cell r="O377" t="str">
            <v>BEAU</v>
          </cell>
          <cell r="P377" t="str">
            <v>1003269565</v>
          </cell>
          <cell r="Q377" t="str">
            <v>LSMITH</v>
          </cell>
          <cell r="R377">
            <v>10</v>
          </cell>
        </row>
        <row r="377">
          <cell r="T377" t="str">
            <v>Heather DYKSTRA</v>
          </cell>
          <cell r="U377" t="str">
            <v>heather@goodnnatural.ca</v>
          </cell>
          <cell r="V377">
            <v>0</v>
          </cell>
          <cell r="W377" t="str">
            <v>2025/05/29</v>
          </cell>
          <cell r="X377">
            <v>325.13</v>
          </cell>
          <cell r="Y377">
            <v>3486.95</v>
          </cell>
          <cell r="Z377">
            <v>7307.02</v>
          </cell>
          <cell r="AA377" t="str">
            <v>2016/07/06</v>
          </cell>
          <cell r="AB377">
            <v>0</v>
          </cell>
          <cell r="AC377" t="str">
            <v>Karol DYKSTRA</v>
          </cell>
          <cell r="AD377" t="str">
            <v>dennis@goodnnatural.ca</v>
          </cell>
          <cell r="AE377">
            <v>0</v>
          </cell>
        </row>
        <row r="377">
          <cell r="AG377" t="str">
            <v>Heather DYKSTRA</v>
          </cell>
          <cell r="AH377" t="str">
            <v>heather@goodnnatural.ca</v>
          </cell>
          <cell r="AI377" t="str">
            <v/>
          </cell>
          <cell r="AJ377">
            <v>0</v>
          </cell>
          <cell r="AK377" t="str">
            <v>1003269565</v>
          </cell>
          <cell r="AL377" t="str">
            <v>5000001394       </v>
          </cell>
          <cell r="AM377" t="str">
            <v>5000001394 </v>
          </cell>
          <cell r="AN377" t="str">
            <v>5000001394</v>
          </cell>
          <cell r="AO377">
            <v>0</v>
          </cell>
          <cell r="AP377">
            <v>0</v>
          </cell>
          <cell r="AQ377" t="str">
            <v>R5G 1V6</v>
          </cell>
          <cell r="AR377">
            <v>0</v>
          </cell>
          <cell r="AS377">
            <v>0</v>
          </cell>
          <cell r="AT377" t="str">
            <v>EN</v>
          </cell>
        </row>
        <row r="377">
          <cell r="AV377">
            <v>1</v>
          </cell>
          <cell r="AW377" t="b">
            <v>0</v>
          </cell>
        </row>
        <row r="377">
          <cell r="AY377" t="str">
            <v>MB</v>
          </cell>
          <cell r="AZ377" t="b">
            <v>0</v>
          </cell>
        </row>
        <row r="377">
          <cell r="BB377" t="str">
            <v>ACTIF</v>
          </cell>
          <cell r="BC377" t="str">
            <v/>
          </cell>
          <cell r="BD377" t="str">
            <v>heather@goodnnatural.ca</v>
          </cell>
        </row>
        <row r="378">
          <cell r="A378" t="str">
            <v>5000001395</v>
          </cell>
          <cell r="B378" t="str">
            <v>GOOD NATURED HEALTH</v>
          </cell>
          <cell r="C378" t="str">
            <v>8279 Lundys lane</v>
          </cell>
          <cell r="D378" t="str">
            <v>Niagara Falls</v>
          </cell>
          <cell r="E378" t="str">
            <v>ON</v>
          </cell>
          <cell r="F378" t="str">
            <v>GTA</v>
          </cell>
          <cell r="G378" t="str">
            <v>NATUREL</v>
          </cell>
          <cell r="H378" t="str">
            <v>905-941-4345</v>
          </cell>
        </row>
        <row r="378">
          <cell r="J378" t="str">
            <v>E</v>
          </cell>
        </row>
        <row r="378">
          <cell r="L378" t="str">
            <v>ATT VIR</v>
          </cell>
          <cell r="M378">
            <v>0.05</v>
          </cell>
          <cell r="N378">
            <v>0</v>
          </cell>
          <cell r="O378" t="str">
            <v>BEAU</v>
          </cell>
          <cell r="P378">
            <v>0</v>
          </cell>
          <cell r="Q378">
            <v>0</v>
          </cell>
          <cell r="R378">
            <v>5</v>
          </cell>
        </row>
        <row r="378">
          <cell r="T378">
            <v>0</v>
          </cell>
          <cell r="U378" t="str">
            <v>gnhniagara@gmail.com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2018/04/03</v>
          </cell>
          <cell r="AB378">
            <v>0</v>
          </cell>
          <cell r="AC378">
            <v>0</v>
          </cell>
          <cell r="AD378" t="str">
            <v>gnhniagara@gmail.com</v>
          </cell>
          <cell r="AE378">
            <v>0</v>
          </cell>
        </row>
        <row r="378">
          <cell r="AG378">
            <v>0</v>
          </cell>
          <cell r="AH378">
            <v>0</v>
          </cell>
          <cell r="AI378" t="str">
            <v/>
          </cell>
          <cell r="AJ378">
            <v>0</v>
          </cell>
          <cell r="AK378" t="str">
            <v>5000001395</v>
          </cell>
          <cell r="AL378" t="str">
            <v>5000001395       </v>
          </cell>
          <cell r="AM378" t="str">
            <v>5000001395 </v>
          </cell>
          <cell r="AN378" t="str">
            <v>5000001395</v>
          </cell>
          <cell r="AO378">
            <v>0</v>
          </cell>
          <cell r="AP378">
            <v>0</v>
          </cell>
          <cell r="AQ378" t="str">
            <v>L2H 1H5</v>
          </cell>
          <cell r="AR378">
            <v>0</v>
          </cell>
          <cell r="AS378">
            <v>0</v>
          </cell>
          <cell r="AT378" t="str">
            <v>EN</v>
          </cell>
        </row>
        <row r="378">
          <cell r="AV378">
            <v>1</v>
          </cell>
          <cell r="AW378" t="b">
            <v>0</v>
          </cell>
        </row>
        <row r="378">
          <cell r="AY378" t="str">
            <v>GTA</v>
          </cell>
          <cell r="AZ378" t="b">
            <v>0</v>
          </cell>
        </row>
        <row r="378">
          <cell r="BB378" t="str">
            <v>ACTIF</v>
          </cell>
          <cell r="BC378" t="str">
            <v/>
          </cell>
          <cell r="BD378">
            <v>0</v>
          </cell>
        </row>
        <row r="379">
          <cell r="A379" t="str">
            <v>5000001396</v>
          </cell>
          <cell r="B379" t="str">
            <v>GOOD RIVER ORGANICS</v>
          </cell>
          <cell r="C379" t="str">
            <v>102 Ellen st</v>
          </cell>
          <cell r="D379" t="str">
            <v>Miramichi</v>
          </cell>
          <cell r="E379" t="str">
            <v>NB</v>
          </cell>
          <cell r="F379" t="str">
            <v>MARITIMES</v>
          </cell>
          <cell r="G379" t="str">
            <v>NATUREL</v>
          </cell>
          <cell r="H379" t="str">
            <v>506-625-6790</v>
          </cell>
        </row>
        <row r="379">
          <cell r="J379" t="str">
            <v>E</v>
          </cell>
        </row>
        <row r="379">
          <cell r="L379" t="str">
            <v>ATT VIR</v>
          </cell>
          <cell r="M379">
            <v>0.05</v>
          </cell>
          <cell r="N379">
            <v>0</v>
          </cell>
          <cell r="O379" t="str">
            <v>BEAU</v>
          </cell>
          <cell r="P379">
            <v>0</v>
          </cell>
          <cell r="Q379">
            <v>0</v>
          </cell>
          <cell r="R379">
            <v>5</v>
          </cell>
        </row>
        <row r="379">
          <cell r="T379">
            <v>0</v>
          </cell>
          <cell r="U379" t="str">
            <v>kjjardine.cga@gmail.com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2018/05/03</v>
          </cell>
          <cell r="AB379">
            <v>0</v>
          </cell>
          <cell r="AC379">
            <v>0</v>
          </cell>
          <cell r="AD379" t="str">
            <v>kjjardine.cga@gmail.com</v>
          </cell>
          <cell r="AE379">
            <v>0</v>
          </cell>
        </row>
        <row r="379">
          <cell r="AG379">
            <v>0</v>
          </cell>
          <cell r="AH379">
            <v>0</v>
          </cell>
          <cell r="AI379" t="str">
            <v/>
          </cell>
          <cell r="AJ379">
            <v>0</v>
          </cell>
          <cell r="AK379" t="str">
            <v>5000001396</v>
          </cell>
          <cell r="AL379" t="str">
            <v>5000001396       </v>
          </cell>
          <cell r="AM379" t="str">
            <v>5000001396 </v>
          </cell>
          <cell r="AN379" t="str">
            <v>5000001396</v>
          </cell>
          <cell r="AO379">
            <v>0</v>
          </cell>
          <cell r="AP379">
            <v>0</v>
          </cell>
          <cell r="AQ379" t="str">
            <v>E1V 2N1</v>
          </cell>
          <cell r="AR379">
            <v>0</v>
          </cell>
          <cell r="AS379">
            <v>0</v>
          </cell>
          <cell r="AT379" t="str">
            <v>EN</v>
          </cell>
        </row>
        <row r="379">
          <cell r="AV379">
            <v>1</v>
          </cell>
          <cell r="AW379" t="b">
            <v>0</v>
          </cell>
        </row>
        <row r="379">
          <cell r="AY379" t="str">
            <v>MR</v>
          </cell>
          <cell r="AZ379" t="b">
            <v>0</v>
          </cell>
        </row>
        <row r="379">
          <cell r="BB379" t="str">
            <v>ACTIF</v>
          </cell>
          <cell r="BC379" t="str">
            <v/>
          </cell>
          <cell r="BD379">
            <v>0</v>
          </cell>
        </row>
        <row r="380">
          <cell r="A380" t="str">
            <v>5000001407</v>
          </cell>
          <cell r="B380" t="str">
            <v>GOODNESS ME  WAREHOUSE</v>
          </cell>
          <cell r="C380" t="str">
            <v>37 Woodyatt Drive</v>
          </cell>
          <cell r="D380" t="str">
            <v>Brantford</v>
          </cell>
          <cell r="E380" t="str">
            <v>ON</v>
          </cell>
          <cell r="F380" t="str">
            <v>GTA</v>
          </cell>
          <cell r="G380" t="str">
            <v>NATUREL</v>
          </cell>
          <cell r="H380" t="str">
            <v>519-756-8400</v>
          </cell>
        </row>
        <row r="380">
          <cell r="J380" t="str">
            <v>WH</v>
          </cell>
        </row>
        <row r="380">
          <cell r="L380">
            <v>30</v>
          </cell>
          <cell r="M380">
            <v>0.6</v>
          </cell>
          <cell r="N380" t="str">
            <v>GODM</v>
          </cell>
          <cell r="O380" t="str">
            <v>BEAU</v>
          </cell>
          <cell r="P380" t="str">
            <v>1007568403</v>
          </cell>
          <cell r="Q380" t="str">
            <v>LSMITH</v>
          </cell>
          <cell r="R380">
            <v>60</v>
          </cell>
        </row>
        <row r="380">
          <cell r="T380" t="str">
            <v>Erika Furtado</v>
          </cell>
          <cell r="U380" t="str">
            <v>Erika.furtado@goodnessme.ca</v>
          </cell>
          <cell r="V380">
            <v>0</v>
          </cell>
          <cell r="W380" t="str">
            <v>2025/07/25</v>
          </cell>
          <cell r="X380">
            <v>10011.8</v>
          </cell>
          <cell r="Y380">
            <v>73932.96</v>
          </cell>
          <cell r="Z380">
            <v>411295.07</v>
          </cell>
          <cell r="AA380" t="str">
            <v>2015/05/28</v>
          </cell>
          <cell r="AB380">
            <v>0</v>
          </cell>
          <cell r="AC380" t="str">
            <v>Natalie D'Addario</v>
          </cell>
          <cell r="AD380" t="str">
            <v>Natalie.D'Addario@goodnessme.ca</v>
          </cell>
          <cell r="AE380" t="str">
            <v>Accounts payable</v>
          </cell>
        </row>
        <row r="380">
          <cell r="AG380" t="str">
            <v>Erika Furtado</v>
          </cell>
          <cell r="AH380" t="str">
            <v>Erika.furtado@goodnessme.ca</v>
          </cell>
          <cell r="AI380" t="str">
            <v/>
          </cell>
          <cell r="AJ380">
            <v>0</v>
          </cell>
          <cell r="AK380" t="str">
            <v>1007568403</v>
          </cell>
          <cell r="AL380" t="str">
            <v>5000001407       </v>
          </cell>
          <cell r="AM380" t="str">
            <v>5000001407 </v>
          </cell>
          <cell r="AN380" t="str">
            <v>5000001407</v>
          </cell>
          <cell r="AO380">
            <v>0</v>
          </cell>
          <cell r="AP380">
            <v>0</v>
          </cell>
          <cell r="AQ380" t="str">
            <v>N3R 7K3</v>
          </cell>
          <cell r="AR380">
            <v>0</v>
          </cell>
          <cell r="AS380">
            <v>0</v>
          </cell>
          <cell r="AT380" t="str">
            <v>EN</v>
          </cell>
        </row>
        <row r="380">
          <cell r="AV380">
            <v>9</v>
          </cell>
          <cell r="AW380" t="b">
            <v>0</v>
          </cell>
        </row>
        <row r="380">
          <cell r="AY380" t="str">
            <v>GTA</v>
          </cell>
          <cell r="AZ380" t="b">
            <v>0</v>
          </cell>
        </row>
        <row r="380">
          <cell r="BB380" t="str">
            <v>ACTIF</v>
          </cell>
          <cell r="BC380" t="str">
            <v/>
          </cell>
          <cell r="BD380" t="str">
            <v>accounts.payable@goodnessme.ca</v>
          </cell>
        </row>
        <row r="381">
          <cell r="A381" t="str">
            <v>5000001397</v>
          </cell>
          <cell r="B381" t="str">
            <v>GOODNESS ME BARRIE</v>
          </cell>
          <cell r="C381" t="str">
            <v>79 Park Place Blvd Unit 2</v>
          </cell>
          <cell r="D381" t="str">
            <v>Barrie</v>
          </cell>
          <cell r="E381" t="str">
            <v>ON</v>
          </cell>
          <cell r="F381" t="str">
            <v>GTA</v>
          </cell>
          <cell r="G381" t="str">
            <v>NATUREL</v>
          </cell>
          <cell r="H381" t="str">
            <v>705-730-7554</v>
          </cell>
        </row>
        <row r="381">
          <cell r="J381" t="str">
            <v>C</v>
          </cell>
        </row>
        <row r="381">
          <cell r="L381">
            <v>30</v>
          </cell>
          <cell r="M381">
            <v>0.05</v>
          </cell>
          <cell r="N381" t="str">
            <v>GODM</v>
          </cell>
          <cell r="O381" t="str">
            <v>BEAU</v>
          </cell>
          <cell r="P381" t="str">
            <v>1007568401</v>
          </cell>
          <cell r="Q381" t="str">
            <v>LSMITH</v>
          </cell>
          <cell r="R381">
            <v>5</v>
          </cell>
        </row>
        <row r="381">
          <cell r="T381" t="str">
            <v>Julie DIXON</v>
          </cell>
          <cell r="U381" t="str">
            <v>Livia.cioroch@goodnessme.ca</v>
          </cell>
          <cell r="V381">
            <v>0</v>
          </cell>
          <cell r="W381" t="str">
            <v>2020/04/01</v>
          </cell>
          <cell r="X381">
            <v>0</v>
          </cell>
          <cell r="Y381">
            <v>0</v>
          </cell>
          <cell r="Z381">
            <v>11924.14</v>
          </cell>
          <cell r="AA381" t="str">
            <v>2012/07/19</v>
          </cell>
          <cell r="AB381">
            <v>0</v>
          </cell>
          <cell r="AC381">
            <v>0</v>
          </cell>
          <cell r="AD381">
            <v>0</v>
          </cell>
          <cell r="AE381" t="str">
            <v>Julie DIXON</v>
          </cell>
        </row>
        <row r="381">
          <cell r="AG381" t="str">
            <v>Livia CIOROCH</v>
          </cell>
          <cell r="AH381" t="str">
            <v>livia.cioroch@goodnessme.ca;Supplements.Barrie@goodnessme.ca</v>
          </cell>
          <cell r="AI381" t="str">
            <v/>
          </cell>
          <cell r="AJ381">
            <v>0</v>
          </cell>
          <cell r="AK381" t="str">
            <v>1007568401</v>
          </cell>
          <cell r="AL381" t="str">
            <v>5000001397       </v>
          </cell>
          <cell r="AM381" t="str">
            <v>5000001397 </v>
          </cell>
          <cell r="AN381" t="str">
            <v>5000001397</v>
          </cell>
          <cell r="AO381">
            <v>0</v>
          </cell>
          <cell r="AP381">
            <v>0</v>
          </cell>
          <cell r="AQ381" t="str">
            <v>L4N 6P3</v>
          </cell>
          <cell r="AR381" t="str">
            <v>705-730-0161</v>
          </cell>
          <cell r="AS381">
            <v>0</v>
          </cell>
          <cell r="AT381" t="str">
            <v>EN</v>
          </cell>
        </row>
        <row r="381">
          <cell r="AV381">
            <v>4</v>
          </cell>
          <cell r="AW381" t="b">
            <v>0</v>
          </cell>
        </row>
        <row r="381">
          <cell r="AY381" t="str">
            <v>GTA</v>
          </cell>
          <cell r="AZ381" t="b">
            <v>0</v>
          </cell>
        </row>
        <row r="381">
          <cell r="BB381" t="str">
            <v>ACTIF</v>
          </cell>
          <cell r="BC381" t="str">
            <v/>
          </cell>
          <cell r="BD381" t="str">
            <v>Julie.Dixon@goodnessme.ca</v>
          </cell>
        </row>
        <row r="382">
          <cell r="A382" t="str">
            <v>5000001398</v>
          </cell>
          <cell r="B382" t="str">
            <v>GOODNESS ME BRANTFORD</v>
          </cell>
          <cell r="C382" t="str">
            <v>605 West St.</v>
          </cell>
          <cell r="D382" t="str">
            <v>Brantford</v>
          </cell>
          <cell r="E382" t="str">
            <v>ON</v>
          </cell>
          <cell r="F382" t="str">
            <v>GTA</v>
          </cell>
          <cell r="G382" t="str">
            <v>NATUREL</v>
          </cell>
          <cell r="H382" t="str">
            <v>519-758-8404</v>
          </cell>
        </row>
        <row r="382">
          <cell r="J382" t="str">
            <v>C</v>
          </cell>
        </row>
        <row r="382">
          <cell r="L382">
            <v>30</v>
          </cell>
          <cell r="M382">
            <v>0.05</v>
          </cell>
          <cell r="N382" t="str">
            <v>GODM</v>
          </cell>
          <cell r="O382" t="str">
            <v>BEAU</v>
          </cell>
          <cell r="P382" t="str">
            <v>1007588404</v>
          </cell>
          <cell r="Q382" t="str">
            <v>LSMITH</v>
          </cell>
          <cell r="R382">
            <v>5</v>
          </cell>
        </row>
        <row r="382">
          <cell r="T382" t="str">
            <v>Kelly Tiessen</v>
          </cell>
          <cell r="U382" t="str">
            <v>kelly.tiessen@goodnessme.ca</v>
          </cell>
          <cell r="V382">
            <v>0</v>
          </cell>
          <cell r="W382" t="str">
            <v>2021/01/26</v>
          </cell>
          <cell r="X382">
            <v>0</v>
          </cell>
          <cell r="Y382">
            <v>0</v>
          </cell>
          <cell r="Z382">
            <v>39473.15</v>
          </cell>
          <cell r="AA382" t="str">
            <v>2012/07/19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</row>
        <row r="382">
          <cell r="AG382" t="str">
            <v>Kelly Tiessen</v>
          </cell>
          <cell r="AH382" t="str">
            <v>kelly.tiessen@goodnessme.ca;Supplements.Brantford@goodnessme.ca</v>
          </cell>
          <cell r="AI382" t="str">
            <v/>
          </cell>
          <cell r="AJ382">
            <v>0</v>
          </cell>
          <cell r="AK382" t="str">
            <v>1007588404</v>
          </cell>
          <cell r="AL382" t="str">
            <v>5000001398       </v>
          </cell>
          <cell r="AM382" t="str">
            <v>5000001398 </v>
          </cell>
          <cell r="AN382" t="str">
            <v>5000001398</v>
          </cell>
          <cell r="AO382">
            <v>0</v>
          </cell>
          <cell r="AP382">
            <v>0</v>
          </cell>
          <cell r="AQ382" t="str">
            <v>N3R 7C5</v>
          </cell>
          <cell r="AR382" t="str">
            <v>519-758-0398</v>
          </cell>
          <cell r="AS382">
            <v>0</v>
          </cell>
          <cell r="AT382" t="str">
            <v>EN</v>
          </cell>
        </row>
        <row r="382">
          <cell r="AV382">
            <v>4</v>
          </cell>
          <cell r="AW382" t="b">
            <v>0</v>
          </cell>
        </row>
        <row r="382">
          <cell r="AY382" t="str">
            <v>GTA</v>
          </cell>
          <cell r="AZ382" t="b">
            <v>0</v>
          </cell>
        </row>
        <row r="382">
          <cell r="BB382" t="str">
            <v>ACTIF</v>
          </cell>
          <cell r="BC382" t="str">
            <v/>
          </cell>
          <cell r="BD382">
            <v>0</v>
          </cell>
        </row>
        <row r="383">
          <cell r="A383" t="str">
            <v>5000001399</v>
          </cell>
          <cell r="B383" t="str">
            <v>GOODNESS ME BURLINGTON</v>
          </cell>
          <cell r="C383" t="str">
            <v>2300, Fairview St.</v>
          </cell>
          <cell r="D383" t="str">
            <v>Burlington</v>
          </cell>
          <cell r="E383" t="str">
            <v>ON</v>
          </cell>
          <cell r="F383" t="str">
            <v>GTA</v>
          </cell>
          <cell r="G383" t="str">
            <v>NATUREL</v>
          </cell>
          <cell r="H383" t="str">
            <v>905-631-8404</v>
          </cell>
        </row>
        <row r="383">
          <cell r="J383" t="str">
            <v>C</v>
          </cell>
        </row>
        <row r="383">
          <cell r="L383">
            <v>30</v>
          </cell>
          <cell r="M383">
            <v>0.05</v>
          </cell>
          <cell r="N383" t="str">
            <v>GODM</v>
          </cell>
          <cell r="O383" t="str">
            <v>BEAU</v>
          </cell>
          <cell r="P383" t="str">
            <v>1006378404</v>
          </cell>
          <cell r="Q383" t="str">
            <v>LSMITH</v>
          </cell>
          <cell r="R383">
            <v>5</v>
          </cell>
        </row>
        <row r="383">
          <cell r="T383" t="str">
            <v>Catrina Coppolino</v>
          </cell>
          <cell r="U383" t="str">
            <v>catrina.coppolino@goodnessme.ca</v>
          </cell>
          <cell r="V383">
            <v>0</v>
          </cell>
          <cell r="W383" t="str">
            <v>2020/10/28</v>
          </cell>
          <cell r="X383">
            <v>0</v>
          </cell>
          <cell r="Y383">
            <v>0</v>
          </cell>
          <cell r="Z383">
            <v>99860.9</v>
          </cell>
          <cell r="AA383" t="str">
            <v>2007/02/05</v>
          </cell>
          <cell r="AB383">
            <v>0</v>
          </cell>
          <cell r="AC383">
            <v>0</v>
          </cell>
          <cell r="AD383">
            <v>0</v>
          </cell>
          <cell r="AE383" t="str">
            <v>Izzy GRAHAM</v>
          </cell>
        </row>
        <row r="383">
          <cell r="AG383" t="str">
            <v>Catrina Coppolino</v>
          </cell>
          <cell r="AH383" t="str">
            <v>catrina.coppolino@goodnessme.ca;Supplements.Burlinton@goodnessme.ca</v>
          </cell>
          <cell r="AI383" t="str">
            <v/>
          </cell>
          <cell r="AJ383">
            <v>0</v>
          </cell>
          <cell r="AK383" t="str">
            <v>1006378404</v>
          </cell>
          <cell r="AL383" t="str">
            <v>5000001399       </v>
          </cell>
          <cell r="AM383" t="str">
            <v>5000001399 </v>
          </cell>
          <cell r="AN383" t="str">
            <v>5000001399</v>
          </cell>
          <cell r="AO383">
            <v>0</v>
          </cell>
          <cell r="AP383">
            <v>0</v>
          </cell>
          <cell r="AQ383" t="str">
            <v>L7R 2E4</v>
          </cell>
          <cell r="AR383" t="str">
            <v>905-632-8412</v>
          </cell>
          <cell r="AS383">
            <v>0</v>
          </cell>
          <cell r="AT383" t="str">
            <v>EN</v>
          </cell>
        </row>
        <row r="383">
          <cell r="AV383">
            <v>4</v>
          </cell>
          <cell r="AW383" t="b">
            <v>0</v>
          </cell>
        </row>
        <row r="383">
          <cell r="AY383" t="str">
            <v>GTA</v>
          </cell>
          <cell r="AZ383" t="b">
            <v>0</v>
          </cell>
        </row>
        <row r="383">
          <cell r="BB383" t="str">
            <v>ACTIF</v>
          </cell>
          <cell r="BC383" t="str">
            <v/>
          </cell>
          <cell r="BD383" t="str">
            <v>Izzy.Graham@goodnessme.ca</v>
          </cell>
        </row>
        <row r="384">
          <cell r="A384" t="str">
            <v>5000001400</v>
          </cell>
          <cell r="B384" t="str">
            <v>GOODNESS ME CAMBRIDGE</v>
          </cell>
          <cell r="C384" t="str">
            <v>525 Hespeler rd</v>
          </cell>
          <cell r="D384" t="str">
            <v>Cambridge</v>
          </cell>
          <cell r="E384" t="str">
            <v>ON</v>
          </cell>
          <cell r="F384" t="str">
            <v>GTA</v>
          </cell>
          <cell r="G384" t="str">
            <v>NATUREL</v>
          </cell>
          <cell r="H384" t="str">
            <v>519-267-8404</v>
          </cell>
        </row>
        <row r="384">
          <cell r="J384" t="str">
            <v>C</v>
          </cell>
        </row>
        <row r="384">
          <cell r="L384">
            <v>30</v>
          </cell>
          <cell r="M384">
            <v>0.05</v>
          </cell>
          <cell r="N384" t="str">
            <v>GODM</v>
          </cell>
          <cell r="O384" t="str">
            <v>BEAU</v>
          </cell>
          <cell r="P384" t="str">
            <v>1002678404</v>
          </cell>
          <cell r="Q384" t="str">
            <v>LSMITH</v>
          </cell>
          <cell r="R384">
            <v>5</v>
          </cell>
        </row>
        <row r="384">
          <cell r="T384" t="str">
            <v>Jenna Pixner</v>
          </cell>
          <cell r="U384" t="str">
            <v>jenna.pixner@goodnessme.ca</v>
          </cell>
          <cell r="V384">
            <v>0</v>
          </cell>
          <cell r="W384" t="str">
            <v>2019/05/16</v>
          </cell>
          <cell r="X384">
            <v>0</v>
          </cell>
          <cell r="Y384">
            <v>0</v>
          </cell>
          <cell r="Z384">
            <v>831.09</v>
          </cell>
          <cell r="AA384" t="str">
            <v>2011/01/12</v>
          </cell>
          <cell r="AB384">
            <v>0</v>
          </cell>
          <cell r="AC384">
            <v>0</v>
          </cell>
          <cell r="AD384">
            <v>0</v>
          </cell>
          <cell r="AE384" t="str">
            <v>Jenna Pixner</v>
          </cell>
        </row>
        <row r="384">
          <cell r="AG384" t="str">
            <v>Jenna Pixner</v>
          </cell>
          <cell r="AH384" t="str">
            <v>jenna.pixner@goodnessme.ca;Supplements.Cambridge@goodnessme.ca</v>
          </cell>
          <cell r="AI384" t="str">
            <v/>
          </cell>
          <cell r="AJ384">
            <v>0</v>
          </cell>
          <cell r="AK384" t="str">
            <v>1002678404</v>
          </cell>
          <cell r="AL384" t="str">
            <v>5000001400       </v>
          </cell>
          <cell r="AM384" t="str">
            <v>5000001400 </v>
          </cell>
          <cell r="AN384" t="str">
            <v>5000001400</v>
          </cell>
          <cell r="AO384">
            <v>0</v>
          </cell>
          <cell r="AP384">
            <v>0</v>
          </cell>
          <cell r="AQ384" t="str">
            <v>N1R 6J2</v>
          </cell>
          <cell r="AR384">
            <v>0</v>
          </cell>
          <cell r="AS384">
            <v>0</v>
          </cell>
          <cell r="AT384" t="str">
            <v>EN</v>
          </cell>
        </row>
        <row r="384">
          <cell r="AV384">
            <v>4</v>
          </cell>
          <cell r="AW384" t="b">
            <v>0</v>
          </cell>
        </row>
        <row r="384">
          <cell r="AY384" t="str">
            <v>GTA</v>
          </cell>
          <cell r="AZ384" t="b">
            <v>0</v>
          </cell>
        </row>
        <row r="384">
          <cell r="BB384" t="str">
            <v>ACTIF</v>
          </cell>
          <cell r="BC384" t="str">
            <v/>
          </cell>
          <cell r="BD384" t="str">
            <v>jenna.pixner@goodnessme.ca</v>
          </cell>
        </row>
        <row r="385">
          <cell r="A385" t="str">
            <v>5000001401</v>
          </cell>
          <cell r="B385" t="str">
            <v>GOODNESS ME GUELPH</v>
          </cell>
          <cell r="C385" t="str">
            <v>36 Wellington St. W</v>
          </cell>
          <cell r="D385" t="str">
            <v>Guelph</v>
          </cell>
          <cell r="E385" t="str">
            <v>ON</v>
          </cell>
          <cell r="F385" t="str">
            <v>GTA</v>
          </cell>
          <cell r="G385" t="str">
            <v>NATUREL</v>
          </cell>
          <cell r="H385" t="str">
            <v>519-826-9042</v>
          </cell>
        </row>
        <row r="385">
          <cell r="J385" t="str">
            <v>C</v>
          </cell>
        </row>
        <row r="385">
          <cell r="L385">
            <v>30</v>
          </cell>
          <cell r="M385">
            <v>0.05</v>
          </cell>
          <cell r="N385" t="str">
            <v>GODM</v>
          </cell>
          <cell r="O385" t="str">
            <v>BEAU</v>
          </cell>
          <cell r="P385" t="str">
            <v>1007568400</v>
          </cell>
          <cell r="Q385" t="str">
            <v>LSMITH</v>
          </cell>
          <cell r="R385">
            <v>5</v>
          </cell>
        </row>
        <row r="385">
          <cell r="T385" t="str">
            <v>Kelsey Sider</v>
          </cell>
          <cell r="U385" t="str">
            <v>Kelsey.sider@goodnessme.ca</v>
          </cell>
          <cell r="V385">
            <v>0</v>
          </cell>
          <cell r="W385" t="str">
            <v>2020/02/26</v>
          </cell>
          <cell r="X385">
            <v>0</v>
          </cell>
          <cell r="Y385">
            <v>0</v>
          </cell>
          <cell r="Z385">
            <v>12162.02</v>
          </cell>
          <cell r="AA385" t="str">
            <v>2006/02/22</v>
          </cell>
          <cell r="AB385">
            <v>0</v>
          </cell>
          <cell r="AC385">
            <v>0</v>
          </cell>
          <cell r="AD385">
            <v>0</v>
          </cell>
          <cell r="AE385" t="str">
            <v>Colleen UNRAU</v>
          </cell>
        </row>
        <row r="385">
          <cell r="AG385">
            <v>0</v>
          </cell>
          <cell r="AH385" t="str">
            <v>Supplements.Guelph@goodnessme.ca</v>
          </cell>
          <cell r="AI385" t="str">
            <v/>
          </cell>
          <cell r="AJ385">
            <v>0</v>
          </cell>
          <cell r="AK385" t="str">
            <v>1007568400</v>
          </cell>
          <cell r="AL385" t="str">
            <v>5000001401       </v>
          </cell>
          <cell r="AM385" t="str">
            <v>5000001401 </v>
          </cell>
          <cell r="AN385" t="str">
            <v>5000001401</v>
          </cell>
          <cell r="AO385">
            <v>0</v>
          </cell>
          <cell r="AP385">
            <v>0</v>
          </cell>
          <cell r="AQ385" t="str">
            <v>N1H 4H7</v>
          </cell>
          <cell r="AR385" t="str">
            <v>519-826-9068</v>
          </cell>
          <cell r="AS385">
            <v>0</v>
          </cell>
          <cell r="AT385" t="str">
            <v>EN</v>
          </cell>
        </row>
        <row r="385">
          <cell r="AV385">
            <v>4</v>
          </cell>
          <cell r="AW385" t="b">
            <v>0</v>
          </cell>
        </row>
        <row r="385">
          <cell r="AY385" t="str">
            <v>GTA</v>
          </cell>
          <cell r="AZ385" t="b">
            <v>0</v>
          </cell>
        </row>
        <row r="385">
          <cell r="BB385" t="str">
            <v>ACTIF</v>
          </cell>
          <cell r="BC385" t="str">
            <v/>
          </cell>
          <cell r="BD385" t="str">
            <v>Grocery.Guelph@goodnessme.ca</v>
          </cell>
        </row>
        <row r="386">
          <cell r="A386" t="str">
            <v>5000001402</v>
          </cell>
          <cell r="B386" t="str">
            <v>GOODNESS ME LOCKE</v>
          </cell>
          <cell r="C386" t="str">
            <v>176, Locke St S</v>
          </cell>
          <cell r="D386" t="str">
            <v>Hamilton</v>
          </cell>
          <cell r="E386" t="str">
            <v>ON</v>
          </cell>
          <cell r="F386" t="str">
            <v>GTA</v>
          </cell>
          <cell r="G386" t="str">
            <v>NATUREL</v>
          </cell>
          <cell r="H386" t="str">
            <v>905-526-8400</v>
          </cell>
        </row>
        <row r="386">
          <cell r="J386" t="str">
            <v>C</v>
          </cell>
        </row>
        <row r="386">
          <cell r="L386">
            <v>30</v>
          </cell>
          <cell r="M386">
            <v>0.05</v>
          </cell>
          <cell r="N386" t="str">
            <v>GODM</v>
          </cell>
          <cell r="O386" t="str">
            <v>BEAU</v>
          </cell>
          <cell r="P386" t="str">
            <v>1005268400</v>
          </cell>
          <cell r="Q386" t="str">
            <v>LSMITH</v>
          </cell>
          <cell r="R386">
            <v>5</v>
          </cell>
        </row>
        <row r="386">
          <cell r="T386">
            <v>0</v>
          </cell>
          <cell r="U386">
            <v>0</v>
          </cell>
          <cell r="V386">
            <v>0</v>
          </cell>
          <cell r="W386" t="str">
            <v>2018/05/01</v>
          </cell>
          <cell r="X386">
            <v>0</v>
          </cell>
          <cell r="Y386">
            <v>0</v>
          </cell>
          <cell r="Z386">
            <v>50731.53</v>
          </cell>
          <cell r="AA386" t="str">
            <v>2007/01/15</v>
          </cell>
          <cell r="AB386">
            <v>0</v>
          </cell>
          <cell r="AC386">
            <v>0</v>
          </cell>
          <cell r="AD386">
            <v>0</v>
          </cell>
          <cell r="AE386" t="str">
            <v>Kim Mayne</v>
          </cell>
        </row>
        <row r="386">
          <cell r="AG386">
            <v>0</v>
          </cell>
          <cell r="AH386" t="str">
            <v>Supplements.Locke@goodnessme.ca</v>
          </cell>
          <cell r="AI386" t="str">
            <v/>
          </cell>
          <cell r="AJ386">
            <v>0</v>
          </cell>
          <cell r="AK386" t="str">
            <v>1005268400</v>
          </cell>
          <cell r="AL386" t="str">
            <v>5000001402       </v>
          </cell>
          <cell r="AM386" t="str">
            <v>5000001402 </v>
          </cell>
          <cell r="AN386" t="str">
            <v>5000001402</v>
          </cell>
          <cell r="AO386">
            <v>0</v>
          </cell>
          <cell r="AP386">
            <v>0</v>
          </cell>
          <cell r="AQ386" t="str">
            <v>L8P 4A9</v>
          </cell>
          <cell r="AR386" t="str">
            <v>905-526-8806</v>
          </cell>
          <cell r="AS386">
            <v>0</v>
          </cell>
          <cell r="AT386" t="str">
            <v>EN</v>
          </cell>
        </row>
        <row r="386">
          <cell r="AV386">
            <v>4</v>
          </cell>
          <cell r="AW386" t="b">
            <v>0</v>
          </cell>
        </row>
        <row r="386">
          <cell r="AY386" t="str">
            <v>GTA</v>
          </cell>
          <cell r="AZ386" t="b">
            <v>0</v>
          </cell>
        </row>
        <row r="386">
          <cell r="BB386" t="str">
            <v>ACTIF</v>
          </cell>
          <cell r="BC386" t="str">
            <v/>
          </cell>
          <cell r="BD386" t="str">
            <v>accounts@goodnessme.ca</v>
          </cell>
        </row>
        <row r="387">
          <cell r="A387" t="str">
            <v>5000002251</v>
          </cell>
          <cell r="B387" t="str">
            <v>GOODNESS ME LONDON</v>
          </cell>
          <cell r="C387" t="str">
            <v>1735 Richmond street</v>
          </cell>
          <cell r="D387" t="str">
            <v>London</v>
          </cell>
          <cell r="E387" t="str">
            <v>ON</v>
          </cell>
          <cell r="F387" t="str">
            <v>ONTARIO</v>
          </cell>
          <cell r="G387" t="str">
            <v>NATUREL</v>
          </cell>
          <cell r="H387" t="str">
            <v>519-963-0932</v>
          </cell>
        </row>
        <row r="387">
          <cell r="J387" t="str">
            <v>C</v>
          </cell>
        </row>
        <row r="387">
          <cell r="L387">
            <v>30</v>
          </cell>
          <cell r="M387">
            <v>0.05</v>
          </cell>
          <cell r="N387" t="str">
            <v>GODM</v>
          </cell>
          <cell r="O387" t="str">
            <v>BEAU</v>
          </cell>
          <cell r="P387">
            <v>0</v>
          </cell>
          <cell r="Q387">
            <v>0</v>
          </cell>
          <cell r="R387">
            <v>5</v>
          </cell>
        </row>
        <row r="387">
          <cell r="T387" t="str">
            <v>Alison Reu</v>
          </cell>
          <cell r="U387" t="str">
            <v>alison.reu@goodnessme.ca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2022/08/29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7">
          <cell r="AG387" t="str">
            <v>Alison Reu</v>
          </cell>
          <cell r="AH387" t="str">
            <v>alison.reu@goodnessme.ca;Supplements.London@goodnessme.ca</v>
          </cell>
          <cell r="AI387" t="str">
            <v/>
          </cell>
          <cell r="AJ387">
            <v>0</v>
          </cell>
          <cell r="AK387" t="str">
            <v>5000002251</v>
          </cell>
          <cell r="AL387" t="str">
            <v>5000002251       </v>
          </cell>
          <cell r="AM387" t="str">
            <v>5000002251 </v>
          </cell>
          <cell r="AN387" t="str">
            <v>5000002251</v>
          </cell>
          <cell r="AO387">
            <v>0</v>
          </cell>
          <cell r="AP387">
            <v>0</v>
          </cell>
          <cell r="AQ387" t="str">
            <v>N5X 3Y2</v>
          </cell>
          <cell r="AR387">
            <v>0</v>
          </cell>
          <cell r="AS387">
            <v>0</v>
          </cell>
          <cell r="AT387" t="str">
            <v>EN</v>
          </cell>
        </row>
        <row r="387">
          <cell r="AV387">
            <v>4</v>
          </cell>
          <cell r="AW387" t="b">
            <v>0</v>
          </cell>
        </row>
        <row r="387">
          <cell r="AY387" t="str">
            <v>ON1</v>
          </cell>
          <cell r="AZ387" t="b">
            <v>0</v>
          </cell>
        </row>
        <row r="387">
          <cell r="BB387" t="str">
            <v>ACTIF</v>
          </cell>
          <cell r="BC387" t="str">
            <v/>
          </cell>
          <cell r="BD387">
            <v>0</v>
          </cell>
        </row>
        <row r="388">
          <cell r="A388" t="str">
            <v>5000001404</v>
          </cell>
          <cell r="B388" t="str">
            <v>GOODNESS ME UPPER GAGE</v>
          </cell>
          <cell r="C388" t="str">
            <v>1000, Upper Gage ave</v>
          </cell>
          <cell r="D388" t="str">
            <v>Hamilton</v>
          </cell>
          <cell r="E388" t="str">
            <v>ON</v>
          </cell>
          <cell r="F388" t="str">
            <v>GTA</v>
          </cell>
          <cell r="G388" t="str">
            <v>NATUREL</v>
          </cell>
          <cell r="H388" t="str">
            <v>905-388-8400</v>
          </cell>
        </row>
        <row r="388">
          <cell r="J388" t="str">
            <v>C</v>
          </cell>
        </row>
        <row r="388">
          <cell r="L388">
            <v>30</v>
          </cell>
          <cell r="M388">
            <v>0.05</v>
          </cell>
          <cell r="N388" t="str">
            <v>GODM</v>
          </cell>
          <cell r="O388" t="str">
            <v>BEAU</v>
          </cell>
          <cell r="P388" t="str">
            <v>1003888400</v>
          </cell>
          <cell r="Q388" t="str">
            <v>LSMITH</v>
          </cell>
          <cell r="R388">
            <v>5</v>
          </cell>
        </row>
        <row r="388">
          <cell r="T388" t="str">
            <v>Vanessa POLITEWICZ</v>
          </cell>
          <cell r="U388" t="str">
            <v>Vanessa.Politewicz@goodnessme.ca</v>
          </cell>
          <cell r="V388">
            <v>0</v>
          </cell>
          <cell r="W388" t="str">
            <v>2019/09/24</v>
          </cell>
          <cell r="X388">
            <v>0</v>
          </cell>
          <cell r="Y388">
            <v>0</v>
          </cell>
          <cell r="Z388">
            <v>210928.44</v>
          </cell>
          <cell r="AA388" t="str">
            <v>2006/02/22</v>
          </cell>
          <cell r="AB388">
            <v>0</v>
          </cell>
          <cell r="AC388" t="str">
            <v>Bry BOYER</v>
          </cell>
          <cell r="AD388" t="str">
            <v>Bry.Boyer@goodnessme.ca</v>
          </cell>
          <cell r="AE388" t="str">
            <v>Bry BOYER</v>
          </cell>
        </row>
        <row r="388">
          <cell r="AG388" t="str">
            <v>Vanessa POLITEWICZ</v>
          </cell>
          <cell r="AH388" t="str">
            <v>Vanessa.Politewicz@goodnessme.ca;Supplements.Gage@goodnessme.ca</v>
          </cell>
          <cell r="AI388" t="str">
            <v/>
          </cell>
          <cell r="AJ388">
            <v>0</v>
          </cell>
          <cell r="AK388" t="str">
            <v>1003888400</v>
          </cell>
          <cell r="AL388" t="str">
            <v>5000001404       </v>
          </cell>
          <cell r="AM388" t="str">
            <v>5000001404 </v>
          </cell>
          <cell r="AN388" t="str">
            <v>5000001404</v>
          </cell>
          <cell r="AO388">
            <v>0</v>
          </cell>
          <cell r="AP388">
            <v>0</v>
          </cell>
          <cell r="AQ388" t="str">
            <v>L8V 4R5</v>
          </cell>
          <cell r="AR388" t="str">
            <v>905-574-0032</v>
          </cell>
          <cell r="AS388">
            <v>0</v>
          </cell>
          <cell r="AT388" t="str">
            <v>EN</v>
          </cell>
        </row>
        <row r="388">
          <cell r="AV388">
            <v>4</v>
          </cell>
          <cell r="AW388" t="b">
            <v>0</v>
          </cell>
        </row>
        <row r="388">
          <cell r="AY388" t="str">
            <v>GTA</v>
          </cell>
          <cell r="AZ388" t="b">
            <v>0</v>
          </cell>
        </row>
        <row r="388">
          <cell r="BB388" t="str">
            <v>ACTIF</v>
          </cell>
          <cell r="BC388" t="str">
            <v/>
          </cell>
          <cell r="BD388" t="str">
            <v>Bry.Boyer@goodnessme.ca</v>
          </cell>
        </row>
        <row r="389">
          <cell r="A389" t="str">
            <v>5000001405</v>
          </cell>
          <cell r="B389" t="str">
            <v>GOODNESS ME WATERDOWN</v>
          </cell>
          <cell r="C389" t="str">
            <v>74 Hamilton St  N.  SS4</v>
          </cell>
          <cell r="D389" t="str">
            <v>Waterdown</v>
          </cell>
          <cell r="E389" t="str">
            <v>ON</v>
          </cell>
          <cell r="F389" t="str">
            <v>GTA</v>
          </cell>
          <cell r="G389" t="str">
            <v>NATUREL</v>
          </cell>
          <cell r="H389" t="str">
            <v>905-689-8402</v>
          </cell>
        </row>
        <row r="389">
          <cell r="J389" t="str">
            <v>C</v>
          </cell>
        </row>
        <row r="389">
          <cell r="L389">
            <v>30</v>
          </cell>
          <cell r="M389">
            <v>0.05</v>
          </cell>
          <cell r="N389" t="str">
            <v>GODM</v>
          </cell>
          <cell r="O389" t="str">
            <v>BEAU</v>
          </cell>
          <cell r="P389" t="str">
            <v>1008958402</v>
          </cell>
          <cell r="Q389" t="str">
            <v>LSMITH</v>
          </cell>
          <cell r="R389">
            <v>5</v>
          </cell>
        </row>
        <row r="389">
          <cell r="T389" t="str">
            <v>Emily GARYFALIKAS</v>
          </cell>
          <cell r="U389" t="str">
            <v>cathy.simpson@goodnessme.ca</v>
          </cell>
          <cell r="V389">
            <v>0</v>
          </cell>
          <cell r="W389" t="str">
            <v>2015/05/06</v>
          </cell>
          <cell r="X389">
            <v>0</v>
          </cell>
          <cell r="Y389">
            <v>0</v>
          </cell>
          <cell r="Z389">
            <v>27783.06</v>
          </cell>
          <cell r="AA389" t="str">
            <v>2011/01/12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89">
          <cell r="AG389" t="str">
            <v>Cathy SIMPSON&amp;Joanne COLLACCI</v>
          </cell>
          <cell r="AH389" t="str">
            <v>cathy.simpson@goodnessme.ca;Joanne.Colacci@goodnessme.ca                    ;;;;</v>
          </cell>
          <cell r="AI389" t="str">
            <v/>
          </cell>
          <cell r="AJ389">
            <v>0</v>
          </cell>
          <cell r="AK389" t="str">
            <v>1008958402</v>
          </cell>
          <cell r="AL389" t="str">
            <v>5000001405       </v>
          </cell>
          <cell r="AM389" t="str">
            <v>5000001405 </v>
          </cell>
          <cell r="AN389" t="str">
            <v>5000001405</v>
          </cell>
          <cell r="AO389">
            <v>0</v>
          </cell>
          <cell r="AP389">
            <v>0</v>
          </cell>
          <cell r="AQ389" t="str">
            <v>L0R 2H6</v>
          </cell>
          <cell r="AR389" t="str">
            <v>905-895-8420</v>
          </cell>
          <cell r="AS389">
            <v>0</v>
          </cell>
          <cell r="AT389" t="str">
            <v>EN</v>
          </cell>
        </row>
        <row r="389">
          <cell r="AV389">
            <v>4</v>
          </cell>
          <cell r="AW389" t="b">
            <v>0</v>
          </cell>
        </row>
        <row r="389">
          <cell r="AY389" t="str">
            <v>GTA</v>
          </cell>
          <cell r="AZ389" t="b">
            <v>0</v>
          </cell>
        </row>
        <row r="389">
          <cell r="BB389" t="str">
            <v>ACTIF</v>
          </cell>
          <cell r="BC389" t="str">
            <v/>
          </cell>
          <cell r="BD389" t="str">
            <v>accounts@goodnessme.ca</v>
          </cell>
        </row>
        <row r="390">
          <cell r="A390" t="str">
            <v>5000001406</v>
          </cell>
          <cell r="B390" t="str">
            <v>GOODNESS ME WATERLOO</v>
          </cell>
          <cell r="C390" t="str">
            <v>668 Erb St, Unit #B2</v>
          </cell>
          <cell r="D390" t="str">
            <v>Waterloo</v>
          </cell>
          <cell r="E390" t="str">
            <v>ON</v>
          </cell>
          <cell r="F390" t="str">
            <v>GTA</v>
          </cell>
          <cell r="G390" t="str">
            <v>NATUREL</v>
          </cell>
          <cell r="H390" t="str">
            <v>519-888-8214</v>
          </cell>
        </row>
        <row r="390">
          <cell r="J390" t="str">
            <v>C</v>
          </cell>
        </row>
        <row r="390">
          <cell r="L390">
            <v>30</v>
          </cell>
          <cell r="M390">
            <v>0.05</v>
          </cell>
          <cell r="N390" t="str">
            <v>GODM</v>
          </cell>
          <cell r="O390" t="str">
            <v>BEAU</v>
          </cell>
          <cell r="P390" t="str">
            <v>1007568422</v>
          </cell>
          <cell r="Q390" t="str">
            <v>LSMITH</v>
          </cell>
          <cell r="R390">
            <v>5</v>
          </cell>
        </row>
        <row r="390">
          <cell r="T390" t="str">
            <v>Wally LARA</v>
          </cell>
          <cell r="U390" t="str">
            <v>Wally.Lara@goodnessme.ca</v>
          </cell>
          <cell r="V390">
            <v>0</v>
          </cell>
          <cell r="W390" t="str">
            <v>2020/02/26</v>
          </cell>
          <cell r="X390">
            <v>0</v>
          </cell>
          <cell r="Y390">
            <v>0</v>
          </cell>
          <cell r="Z390">
            <v>12187.91</v>
          </cell>
          <cell r="AA390" t="str">
            <v>2015/01/05</v>
          </cell>
          <cell r="AB390">
            <v>0</v>
          </cell>
          <cell r="AC390">
            <v>0</v>
          </cell>
          <cell r="AD390">
            <v>0</v>
          </cell>
          <cell r="AE390" t="str">
            <v>Jewel RUDOW</v>
          </cell>
        </row>
        <row r="390">
          <cell r="AG390" t="str">
            <v>Wally LARA</v>
          </cell>
          <cell r="AH390" t="str">
            <v>Wally.Lara@goodnessme.ca;Supplements.Waterloo@goodnessme.ca</v>
          </cell>
          <cell r="AI390" t="str">
            <v/>
          </cell>
          <cell r="AJ390">
            <v>0</v>
          </cell>
          <cell r="AK390" t="str">
            <v>1007568422</v>
          </cell>
          <cell r="AL390" t="str">
            <v>5000001406       </v>
          </cell>
          <cell r="AM390" t="str">
            <v>5000001406 </v>
          </cell>
          <cell r="AN390" t="str">
            <v>5000001406</v>
          </cell>
          <cell r="AO390">
            <v>0</v>
          </cell>
          <cell r="AP390">
            <v>0</v>
          </cell>
          <cell r="AQ390" t="str">
            <v>N2T 2Z7</v>
          </cell>
          <cell r="AR390">
            <v>0</v>
          </cell>
          <cell r="AS390">
            <v>0</v>
          </cell>
          <cell r="AT390" t="str">
            <v>EN</v>
          </cell>
        </row>
        <row r="390">
          <cell r="AV390">
            <v>4</v>
          </cell>
          <cell r="AW390" t="b">
            <v>0</v>
          </cell>
        </row>
        <row r="390">
          <cell r="AY390" t="str">
            <v>GTA</v>
          </cell>
          <cell r="AZ390" t="b">
            <v>0</v>
          </cell>
        </row>
        <row r="390">
          <cell r="BB390" t="str">
            <v>ACTIF</v>
          </cell>
          <cell r="BC390" t="str">
            <v/>
          </cell>
          <cell r="BD390" t="str">
            <v>Jewel.Rudow@goodnessme.ca</v>
          </cell>
        </row>
        <row r="391">
          <cell r="A391" t="str">
            <v>5000001408</v>
          </cell>
          <cell r="B391" t="str">
            <v>GRAIN DE BLE TRACADIE</v>
          </cell>
          <cell r="C391" t="str">
            <v>3588, rue Principale, CP 3458</v>
          </cell>
          <cell r="D391" t="str">
            <v>Tracadie</v>
          </cell>
          <cell r="E391" t="str">
            <v>NB</v>
          </cell>
          <cell r="F391" t="str">
            <v>MARITIMES</v>
          </cell>
          <cell r="G391" t="str">
            <v>NATUREL</v>
          </cell>
          <cell r="H391" t="str">
            <v>506-395-9520</v>
          </cell>
        </row>
        <row r="391">
          <cell r="J391" t="str">
            <v>E</v>
          </cell>
        </row>
        <row r="391">
          <cell r="L391">
            <v>30</v>
          </cell>
          <cell r="M391">
            <v>0.05</v>
          </cell>
          <cell r="N391">
            <v>0</v>
          </cell>
          <cell r="O391" t="str">
            <v>BEAU</v>
          </cell>
          <cell r="P391">
            <v>0</v>
          </cell>
          <cell r="Q391">
            <v>0</v>
          </cell>
          <cell r="R391">
            <v>5</v>
          </cell>
        </row>
        <row r="391">
          <cell r="T391">
            <v>0</v>
          </cell>
          <cell r="U391">
            <v>0</v>
          </cell>
          <cell r="V391">
            <v>0</v>
          </cell>
          <cell r="W391" t="str">
            <v>2011/05/11</v>
          </cell>
          <cell r="X391">
            <v>0</v>
          </cell>
          <cell r="Y391">
            <v>0</v>
          </cell>
          <cell r="Z391">
            <v>3354.82</v>
          </cell>
          <cell r="AA391" t="str">
            <v>2007/03/02</v>
          </cell>
          <cell r="AB391">
            <v>0</v>
          </cell>
          <cell r="AC391" t="str">
            <v>Diane Losier</v>
          </cell>
          <cell r="AD391">
            <v>0</v>
          </cell>
          <cell r="AE391" t="str">
            <v>Ginette Gallant</v>
          </cell>
        </row>
        <row r="391">
          <cell r="AG391">
            <v>0</v>
          </cell>
          <cell r="AH391">
            <v>0</v>
          </cell>
          <cell r="AI391" t="str">
            <v/>
          </cell>
          <cell r="AJ391">
            <v>0</v>
          </cell>
          <cell r="AK391" t="str">
            <v>5000001408</v>
          </cell>
          <cell r="AL391" t="str">
            <v>5000001408       </v>
          </cell>
          <cell r="AM391" t="str">
            <v>5000001408 </v>
          </cell>
          <cell r="AN391" t="str">
            <v>5000001408</v>
          </cell>
          <cell r="AO391">
            <v>0</v>
          </cell>
          <cell r="AP391">
            <v>0</v>
          </cell>
          <cell r="AQ391" t="str">
            <v>E1X 1G5</v>
          </cell>
          <cell r="AR391" t="str">
            <v>506-395-9520</v>
          </cell>
          <cell r="AS391">
            <v>0</v>
          </cell>
          <cell r="AT391" t="str">
            <v>FR</v>
          </cell>
        </row>
        <row r="391">
          <cell r="AV391">
            <v>1</v>
          </cell>
          <cell r="AW391" t="b">
            <v>0</v>
          </cell>
        </row>
        <row r="391">
          <cell r="AY391" t="str">
            <v>MR</v>
          </cell>
          <cell r="AZ391" t="b">
            <v>1</v>
          </cell>
        </row>
        <row r="391">
          <cell r="BB391" t="str">
            <v>ACTIF</v>
          </cell>
          <cell r="BC391" t="str">
            <v/>
          </cell>
          <cell r="BD391">
            <v>0</v>
          </cell>
        </row>
        <row r="392">
          <cell r="A392" t="str">
            <v>1000001308</v>
          </cell>
          <cell r="B392" t="str">
            <v>GRAINES LES</v>
          </cell>
          <cell r="C392" t="str">
            <v>140 rue Collard O</v>
          </cell>
          <cell r="D392" t="str">
            <v>Alma</v>
          </cell>
          <cell r="E392" t="str">
            <v>QC</v>
          </cell>
          <cell r="F392" t="str">
            <v>SAGUENAY</v>
          </cell>
          <cell r="G392" t="str">
            <v>NATUREL</v>
          </cell>
          <cell r="H392" t="str">
            <v>418-662-5100</v>
          </cell>
        </row>
        <row r="392">
          <cell r="J392" t="str">
            <v>E</v>
          </cell>
        </row>
        <row r="392">
          <cell r="L392">
            <v>30</v>
          </cell>
          <cell r="M392">
            <v>0.05</v>
          </cell>
          <cell r="N392">
            <v>0</v>
          </cell>
          <cell r="O392" t="str">
            <v>MAN</v>
          </cell>
          <cell r="P392" t="str">
            <v>VIA MONDE AU NATUREL</v>
          </cell>
          <cell r="Q392" t="str">
            <v>EDU-FR</v>
          </cell>
          <cell r="R392">
            <v>5</v>
          </cell>
        </row>
        <row r="392">
          <cell r="T392" t="str">
            <v>Jacinthe Tremblay</v>
          </cell>
          <cell r="U392">
            <v>0</v>
          </cell>
          <cell r="V392">
            <v>0</v>
          </cell>
          <cell r="W392" t="str">
            <v>2021/02/02</v>
          </cell>
          <cell r="X392">
            <v>0</v>
          </cell>
          <cell r="Y392">
            <v>0</v>
          </cell>
          <cell r="Z392">
            <v>434.76</v>
          </cell>
          <cell r="AA392" t="str">
            <v>2015/01/01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2">
          <cell r="AG392" t="str">
            <v>Jacinthe TREMBLAY</v>
          </cell>
          <cell r="AH392" t="str">
            <v>lesgraines5100@hotmail.com</v>
          </cell>
          <cell r="AI392" t="str">
            <v/>
          </cell>
          <cell r="AJ392" t="str">
            <v>17192HO</v>
          </cell>
          <cell r="AK392" t="str">
            <v>VIA MONDE AU NATUREL</v>
          </cell>
          <cell r="AL392" t="str">
            <v>1000001308       </v>
          </cell>
          <cell r="AM392" t="str">
            <v>1000001308 </v>
          </cell>
          <cell r="AN392" t="str">
            <v>1000001308</v>
          </cell>
          <cell r="AO392" t="str">
            <v>17192HO</v>
          </cell>
          <cell r="AP392">
            <v>0</v>
          </cell>
          <cell r="AQ392" t="str">
            <v>G8B 1M6</v>
          </cell>
          <cell r="AR392" t="str">
            <v>418-662-5100</v>
          </cell>
          <cell r="AS392">
            <v>0</v>
          </cell>
          <cell r="AT392" t="str">
            <v>FR</v>
          </cell>
        </row>
        <row r="392">
          <cell r="AV392">
            <v>1</v>
          </cell>
          <cell r="AW392" t="b">
            <v>0</v>
          </cell>
        </row>
        <row r="392">
          <cell r="AY392" t="str">
            <v>Q02</v>
          </cell>
          <cell r="AZ392" t="b">
            <v>1</v>
          </cell>
        </row>
        <row r="392">
          <cell r="BB392" t="str">
            <v>ACTIF</v>
          </cell>
          <cell r="BC392" t="str">
            <v/>
          </cell>
          <cell r="BD392">
            <v>0</v>
          </cell>
        </row>
        <row r="393">
          <cell r="A393" t="str">
            <v>5000001409</v>
          </cell>
          <cell r="B393" t="str">
            <v>GRANARY</v>
          </cell>
          <cell r="C393" t="str">
            <v>107 Bridge st</v>
          </cell>
          <cell r="D393" t="str">
            <v>Carleton Place</v>
          </cell>
          <cell r="E393" t="str">
            <v>ON</v>
          </cell>
          <cell r="F393" t="str">
            <v>OTTAWA</v>
          </cell>
          <cell r="G393" t="str">
            <v>NATUREL</v>
          </cell>
          <cell r="H393" t="str">
            <v>613-257-5986</v>
          </cell>
        </row>
        <row r="393">
          <cell r="J393" t="str">
            <v>E</v>
          </cell>
        </row>
        <row r="393">
          <cell r="L393" t="str">
            <v>ATT VIR</v>
          </cell>
          <cell r="M393">
            <v>0.05</v>
          </cell>
          <cell r="N393">
            <v>0</v>
          </cell>
          <cell r="O393" t="str">
            <v>BEAU</v>
          </cell>
          <cell r="P393">
            <v>0</v>
          </cell>
          <cell r="Q393">
            <v>0</v>
          </cell>
          <cell r="R393">
            <v>5</v>
          </cell>
        </row>
        <row r="393"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>2018/02/06</v>
          </cell>
          <cell r="AB393">
            <v>0</v>
          </cell>
          <cell r="AC393" t="str">
            <v>Dena COMLEY</v>
          </cell>
          <cell r="AD393" t="str">
            <v>info@granary.ca</v>
          </cell>
          <cell r="AE393">
            <v>0</v>
          </cell>
        </row>
        <row r="393">
          <cell r="AG393">
            <v>0</v>
          </cell>
          <cell r="AH393">
            <v>0</v>
          </cell>
          <cell r="AI393" t="str">
            <v/>
          </cell>
          <cell r="AJ393">
            <v>0</v>
          </cell>
          <cell r="AK393" t="str">
            <v>5000001409</v>
          </cell>
          <cell r="AL393" t="str">
            <v>5000001409       </v>
          </cell>
          <cell r="AM393" t="str">
            <v>5000001409 </v>
          </cell>
          <cell r="AN393" t="str">
            <v>5000001409</v>
          </cell>
          <cell r="AO393">
            <v>0</v>
          </cell>
          <cell r="AP393">
            <v>0</v>
          </cell>
          <cell r="AQ393" t="str">
            <v>K7C 2V4</v>
          </cell>
          <cell r="AR393">
            <v>0</v>
          </cell>
          <cell r="AS393">
            <v>0</v>
          </cell>
          <cell r="AT393" t="str">
            <v>EN</v>
          </cell>
        </row>
        <row r="393">
          <cell r="AV393">
            <v>1</v>
          </cell>
          <cell r="AW393" t="b">
            <v>0</v>
          </cell>
        </row>
        <row r="393">
          <cell r="AY393" t="str">
            <v>ON2</v>
          </cell>
          <cell r="AZ393" t="b">
            <v>0</v>
          </cell>
        </row>
        <row r="393">
          <cell r="BB393" t="str">
            <v>ACTIF</v>
          </cell>
          <cell r="BC393" t="str">
            <v/>
          </cell>
          <cell r="BD393">
            <v>0</v>
          </cell>
        </row>
        <row r="394">
          <cell r="A394" t="str">
            <v>1000001310</v>
          </cell>
          <cell r="B394" t="str">
            <v>GRANDBOIS, DAPHNEE</v>
          </cell>
          <cell r="C394" t="str">
            <v>5-3680 rue Masson</v>
          </cell>
          <cell r="D394" t="str">
            <v>Montréal</v>
          </cell>
          <cell r="E394" t="str">
            <v>QC</v>
          </cell>
          <cell r="F394" t="str">
            <v>MONTRÉAL</v>
          </cell>
          <cell r="G394" t="str">
            <v>PROFESSIONNEL</v>
          </cell>
          <cell r="H394" t="str">
            <v>438-969-2236</v>
          </cell>
        </row>
        <row r="394">
          <cell r="J394" t="str">
            <v>CL</v>
          </cell>
        </row>
        <row r="394">
          <cell r="L394">
            <v>30</v>
          </cell>
          <cell r="M394">
            <v>0.1</v>
          </cell>
          <cell r="N394">
            <v>0</v>
          </cell>
          <cell r="O394" t="str">
            <v>WEB</v>
          </cell>
          <cell r="P394" t="str">
            <v>VIRTUEL</v>
          </cell>
          <cell r="Q394" t="str">
            <v>EDU-VIRTUEL</v>
          </cell>
          <cell r="R394">
            <v>10</v>
          </cell>
        </row>
        <row r="394">
          <cell r="T394" t="str">
            <v>Daphnée GRANDBOIS</v>
          </cell>
          <cell r="U394" t="str">
            <v>dafbois@gmail.com</v>
          </cell>
          <cell r="V394">
            <v>0</v>
          </cell>
          <cell r="W394" t="str">
            <v>2024/05/15</v>
          </cell>
          <cell r="X394">
            <v>0</v>
          </cell>
          <cell r="Y394">
            <v>575.85</v>
          </cell>
          <cell r="Z394">
            <v>13503.9</v>
          </cell>
          <cell r="AA394" t="str">
            <v>2013/05/17</v>
          </cell>
          <cell r="AB394">
            <v>0</v>
          </cell>
          <cell r="AC394" t="str">
            <v>Daphnée GRANDBOIS</v>
          </cell>
          <cell r="AD394">
            <v>0</v>
          </cell>
          <cell r="AE394">
            <v>0</v>
          </cell>
        </row>
        <row r="394">
          <cell r="AG394" t="str">
            <v>Daphnée GRANDBOIS</v>
          </cell>
          <cell r="AH394" t="str">
            <v>dafbois@gmail.com</v>
          </cell>
          <cell r="AI394" t="str">
            <v/>
          </cell>
          <cell r="AJ394">
            <v>0</v>
          </cell>
          <cell r="AK394" t="str">
            <v>VIRTUEL</v>
          </cell>
          <cell r="AL394" t="str">
            <v>1000001310       </v>
          </cell>
          <cell r="AM394" t="str">
            <v>1000001310 </v>
          </cell>
          <cell r="AN394" t="str">
            <v>1000001310</v>
          </cell>
          <cell r="AO394">
            <v>0</v>
          </cell>
          <cell r="AP394">
            <v>0</v>
          </cell>
          <cell r="AQ394" t="str">
            <v>H1X 1S5</v>
          </cell>
          <cell r="AR394">
            <v>0</v>
          </cell>
          <cell r="AS394">
            <v>0</v>
          </cell>
          <cell r="AT394" t="str">
            <v>FR</v>
          </cell>
        </row>
        <row r="394">
          <cell r="AV394">
            <v>1</v>
          </cell>
          <cell r="AW394" t="b">
            <v>0</v>
          </cell>
        </row>
        <row r="394">
          <cell r="AY394" t="str">
            <v>Q06</v>
          </cell>
          <cell r="AZ394" t="b">
            <v>1</v>
          </cell>
        </row>
        <row r="394">
          <cell r="BB394" t="str">
            <v>ACTIF</v>
          </cell>
          <cell r="BC394" t="str">
            <v/>
          </cell>
          <cell r="BD394">
            <v>0</v>
          </cell>
        </row>
        <row r="395">
          <cell r="A395" t="str">
            <v>1000001311</v>
          </cell>
          <cell r="B395" t="str">
            <v>GRANDEUR NATURE</v>
          </cell>
          <cell r="C395" t="str">
            <v>100 rue St-Thomas</v>
          </cell>
          <cell r="D395" t="str">
            <v>Montmagny</v>
          </cell>
          <cell r="E395" t="str">
            <v>QC</v>
          </cell>
          <cell r="F395" t="str">
            <v>CHAUD-APPA</v>
          </cell>
          <cell r="G395" t="str">
            <v>NATUREL</v>
          </cell>
          <cell r="H395" t="str">
            <v>418-248-8897</v>
          </cell>
        </row>
        <row r="395">
          <cell r="J395" t="str">
            <v>E</v>
          </cell>
        </row>
        <row r="395">
          <cell r="L395">
            <v>30</v>
          </cell>
          <cell r="M395">
            <v>0.08</v>
          </cell>
          <cell r="N395">
            <v>0</v>
          </cell>
          <cell r="O395" t="str">
            <v>LIN</v>
          </cell>
          <cell r="P395" t="str">
            <v>VIRTUEL</v>
          </cell>
          <cell r="Q395" t="str">
            <v>EDU-VIRTUEL</v>
          </cell>
          <cell r="R395">
            <v>8</v>
          </cell>
        </row>
        <row r="395">
          <cell r="T395" t="str">
            <v>Francoise MONTMINY</v>
          </cell>
          <cell r="U395" t="str">
            <v>grandeurnature.sante@gmail.com</v>
          </cell>
          <cell r="V395">
            <v>0</v>
          </cell>
          <cell r="W395" t="str">
            <v>2023/10/30</v>
          </cell>
          <cell r="X395">
            <v>0</v>
          </cell>
          <cell r="Y395">
            <v>0</v>
          </cell>
          <cell r="Z395">
            <v>77052.67</v>
          </cell>
          <cell r="AA395" t="str">
            <v>2002/02/14</v>
          </cell>
          <cell r="AB395">
            <v>0</v>
          </cell>
          <cell r="AC395" t="str">
            <v>Maude AUBÉ</v>
          </cell>
          <cell r="AD395" t="str">
            <v>grandeurnature.sante@gmail.com</v>
          </cell>
          <cell r="AE395">
            <v>0</v>
          </cell>
        </row>
        <row r="395">
          <cell r="AG395" t="str">
            <v>Esther NADEAU</v>
          </cell>
          <cell r="AH395" t="str">
            <v>grandeurnature.sante@gmail.com</v>
          </cell>
          <cell r="AI395" t="str">
            <v/>
          </cell>
          <cell r="AJ395">
            <v>0</v>
          </cell>
          <cell r="AK395" t="str">
            <v>VIRTUEL</v>
          </cell>
          <cell r="AL395" t="str">
            <v>1000001311       </v>
          </cell>
          <cell r="AM395" t="str">
            <v>1000001311 </v>
          </cell>
          <cell r="AN395" t="str">
            <v>1000001311</v>
          </cell>
          <cell r="AO395">
            <v>0</v>
          </cell>
          <cell r="AP395">
            <v>0</v>
          </cell>
          <cell r="AQ395" t="str">
            <v>G5V 1M1</v>
          </cell>
          <cell r="AR395" t="str">
            <v>418-248-8893</v>
          </cell>
          <cell r="AS395">
            <v>0</v>
          </cell>
          <cell r="AT395" t="str">
            <v>FR</v>
          </cell>
        </row>
        <row r="395">
          <cell r="AV395">
            <v>1</v>
          </cell>
          <cell r="AW395" t="b">
            <v>0</v>
          </cell>
        </row>
        <row r="395">
          <cell r="AY395" t="str">
            <v>Q12</v>
          </cell>
          <cell r="AZ395" t="b">
            <v>1</v>
          </cell>
        </row>
        <row r="395">
          <cell r="BB395" t="str">
            <v>ACTIF</v>
          </cell>
          <cell r="BC395" t="str">
            <v/>
          </cell>
          <cell r="BD395">
            <v>0</v>
          </cell>
        </row>
        <row r="396">
          <cell r="A396" t="str">
            <v>1000001312</v>
          </cell>
          <cell r="B396" t="str">
            <v>GRAND-MERE NATURE</v>
          </cell>
          <cell r="C396" t="str">
            <v>1397 av de Grand-Mère</v>
          </cell>
          <cell r="D396" t="str">
            <v>Shawinigan</v>
          </cell>
          <cell r="E396" t="str">
            <v>QC</v>
          </cell>
          <cell r="F396" t="str">
            <v>MAURICIE</v>
          </cell>
          <cell r="G396" t="str">
            <v>NATUREL</v>
          </cell>
          <cell r="H396" t="str">
            <v>819-538-2895</v>
          </cell>
        </row>
        <row r="396">
          <cell r="J396" t="str">
            <v>D</v>
          </cell>
        </row>
        <row r="396">
          <cell r="L396">
            <v>30</v>
          </cell>
          <cell r="M396">
            <v>0.1</v>
          </cell>
          <cell r="N396">
            <v>0</v>
          </cell>
          <cell r="O396" t="str">
            <v>NAT</v>
          </cell>
          <cell r="P396" t="str">
            <v>PROCHAINE COMMANDE</v>
          </cell>
          <cell r="Q396" t="str">
            <v>EDU-FR</v>
          </cell>
          <cell r="R396">
            <v>10</v>
          </cell>
        </row>
        <row r="396">
          <cell r="T396" t="str">
            <v>Susy GERVAIS</v>
          </cell>
          <cell r="U396" t="str">
            <v>info@grandmerenature.com</v>
          </cell>
          <cell r="V396">
            <v>0</v>
          </cell>
          <cell r="W396" t="str">
            <v>2025/07/23</v>
          </cell>
          <cell r="X396">
            <v>7256.45</v>
          </cell>
          <cell r="Y396">
            <v>42332.97</v>
          </cell>
          <cell r="Z396">
            <v>124959.06</v>
          </cell>
          <cell r="AA396" t="str">
            <v>2015/01/01</v>
          </cell>
          <cell r="AB396">
            <v>0</v>
          </cell>
          <cell r="AC396" t="str">
            <v>Susy GERVAIS</v>
          </cell>
          <cell r="AD396" t="str">
            <v>info@grandmerenature.com</v>
          </cell>
          <cell r="AE396" t="str">
            <v>Stéphane DUCHESNEAU</v>
          </cell>
        </row>
        <row r="396">
          <cell r="AG396" t="str">
            <v>Carmen TROTTIER</v>
          </cell>
          <cell r="AH396" t="str">
            <v>info@grandmerenature.com</v>
          </cell>
          <cell r="AI396" t="str">
            <v/>
          </cell>
          <cell r="AJ396">
            <v>0</v>
          </cell>
          <cell r="AK396" t="str">
            <v>PROCHAINE COMMANDE</v>
          </cell>
          <cell r="AL396" t="str">
            <v>1000001312       </v>
          </cell>
          <cell r="AM396" t="str">
            <v>1000001312 </v>
          </cell>
          <cell r="AN396" t="str">
            <v>1000001312</v>
          </cell>
          <cell r="AO396">
            <v>0</v>
          </cell>
          <cell r="AP396" t="str">
            <v>9028-0330 QUEBEC INC</v>
          </cell>
          <cell r="AQ396" t="str">
            <v>G9T 2J7</v>
          </cell>
          <cell r="AR396" t="str">
            <v>819-538-2996</v>
          </cell>
          <cell r="AS396">
            <v>0</v>
          </cell>
          <cell r="AT396" t="str">
            <v>FR</v>
          </cell>
        </row>
        <row r="396">
          <cell r="AV396">
            <v>3</v>
          </cell>
          <cell r="AW396" t="b">
            <v>0</v>
          </cell>
        </row>
        <row r="396">
          <cell r="AY396" t="str">
            <v>Q04</v>
          </cell>
          <cell r="AZ396" t="b">
            <v>1</v>
          </cell>
        </row>
        <row r="396">
          <cell r="BB396" t="str">
            <v>ACTIF</v>
          </cell>
          <cell r="BC396" t="str">
            <v/>
          </cell>
          <cell r="BD396" t="str">
            <v>info@grandmerenature.com</v>
          </cell>
        </row>
        <row r="397">
          <cell r="A397" t="str">
            <v>1000001314</v>
          </cell>
          <cell r="B397" t="str">
            <v>GRANO VRAC</v>
          </cell>
          <cell r="C397" t="str">
            <v>221 St-Jacques</v>
          </cell>
          <cell r="D397" t="str">
            <v>Ste-Thècle</v>
          </cell>
          <cell r="E397" t="str">
            <v>QC</v>
          </cell>
          <cell r="F397" t="str">
            <v>MAURICIE</v>
          </cell>
          <cell r="G397" t="str">
            <v>NATUREL</v>
          </cell>
          <cell r="H397" t="str">
            <v>418-289-2922</v>
          </cell>
        </row>
        <row r="397">
          <cell r="J397" t="str">
            <v>E</v>
          </cell>
        </row>
        <row r="397">
          <cell r="L397" t="str">
            <v>ATT VIR</v>
          </cell>
          <cell r="M397">
            <v>0.05</v>
          </cell>
          <cell r="N397">
            <v>0</v>
          </cell>
          <cell r="O397" t="str">
            <v>MAN</v>
          </cell>
          <cell r="P397" t="str">
            <v>VIA MONDE AU NATUREL</v>
          </cell>
          <cell r="Q397" t="str">
            <v>EDU-FR</v>
          </cell>
          <cell r="R397">
            <v>5</v>
          </cell>
        </row>
        <row r="397">
          <cell r="T397" t="str">
            <v>Stephanie MARINEAU</v>
          </cell>
          <cell r="U397" t="str">
            <v>grano-vrac@hotmail.com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2018/01/23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7">
          <cell r="AG397" t="str">
            <v>Stephanie MARINEAU</v>
          </cell>
          <cell r="AH397" t="str">
            <v>grano-vrac@hotmail.com</v>
          </cell>
          <cell r="AI397" t="str">
            <v/>
          </cell>
          <cell r="AJ397">
            <v>0</v>
          </cell>
          <cell r="AK397" t="str">
            <v>VIA MONDE AU NATUREL</v>
          </cell>
          <cell r="AL397" t="str">
            <v>1000001314       </v>
          </cell>
          <cell r="AM397" t="str">
            <v>1000001314 </v>
          </cell>
          <cell r="AN397" t="str">
            <v>1000001314</v>
          </cell>
          <cell r="AO397">
            <v>0</v>
          </cell>
          <cell r="AP397">
            <v>0</v>
          </cell>
          <cell r="AQ397" t="str">
            <v>G0X 3G0</v>
          </cell>
          <cell r="AR397">
            <v>0</v>
          </cell>
          <cell r="AS397">
            <v>0</v>
          </cell>
          <cell r="AT397" t="str">
            <v>FR</v>
          </cell>
        </row>
        <row r="397">
          <cell r="AV397">
            <v>1</v>
          </cell>
          <cell r="AW397" t="b">
            <v>0</v>
          </cell>
        </row>
        <row r="397">
          <cell r="AY397" t="str">
            <v>Q04</v>
          </cell>
          <cell r="AZ397" t="b">
            <v>1</v>
          </cell>
        </row>
        <row r="397">
          <cell r="BB397" t="str">
            <v>ACTIF</v>
          </cell>
          <cell r="BC397" t="str">
            <v/>
          </cell>
          <cell r="BD397">
            <v>0</v>
          </cell>
        </row>
        <row r="398">
          <cell r="A398" t="str">
            <v>5000002038</v>
          </cell>
          <cell r="B398" t="str">
            <v>GRASSHOPPER</v>
          </cell>
          <cell r="C398" t="str">
            <v>33 Reach st</v>
          </cell>
          <cell r="D398" t="str">
            <v>Uxbridge</v>
          </cell>
          <cell r="E398" t="str">
            <v>ON</v>
          </cell>
          <cell r="F398" t="str">
            <v>GTA</v>
          </cell>
          <cell r="G398" t="str">
            <v>NATUREL</v>
          </cell>
          <cell r="H398">
            <v>0</v>
          </cell>
        </row>
        <row r="398">
          <cell r="J398" t="str">
            <v>E</v>
          </cell>
        </row>
        <row r="398">
          <cell r="L398" t="str">
            <v>ATT VIR</v>
          </cell>
          <cell r="M398">
            <v>0.05</v>
          </cell>
          <cell r="N398">
            <v>0</v>
          </cell>
          <cell r="O398" t="str">
            <v>BEAU</v>
          </cell>
          <cell r="P398">
            <v>0</v>
          </cell>
          <cell r="Q398">
            <v>0</v>
          </cell>
          <cell r="R398">
            <v>5</v>
          </cell>
        </row>
        <row r="398">
          <cell r="T398">
            <v>0</v>
          </cell>
          <cell r="U398" t="str">
            <v>augrasshopper8@gmail.com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2018/01/10</v>
          </cell>
          <cell r="AB398">
            <v>0</v>
          </cell>
          <cell r="AC398">
            <v>0</v>
          </cell>
          <cell r="AD398" t="str">
            <v>hello.justnaturally@gmail.com</v>
          </cell>
          <cell r="AE398">
            <v>0</v>
          </cell>
        </row>
        <row r="398">
          <cell r="AG398">
            <v>0</v>
          </cell>
          <cell r="AH398" t="str">
            <v>augrasshopper8@gmail.com</v>
          </cell>
          <cell r="AI398" t="str">
            <v/>
          </cell>
          <cell r="AJ398">
            <v>0</v>
          </cell>
          <cell r="AK398" t="str">
            <v>5000002038</v>
          </cell>
          <cell r="AL398" t="str">
            <v>5000002038       </v>
          </cell>
          <cell r="AM398" t="str">
            <v>5000002038 </v>
          </cell>
          <cell r="AN398" t="str">
            <v>5000002038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 t="str">
            <v>EN</v>
          </cell>
        </row>
        <row r="398">
          <cell r="AV398">
            <v>1</v>
          </cell>
          <cell r="AW398" t="b">
            <v>0</v>
          </cell>
        </row>
        <row r="398">
          <cell r="AY398" t="str">
            <v>GTA</v>
          </cell>
          <cell r="AZ398" t="b">
            <v>0</v>
          </cell>
        </row>
        <row r="398">
          <cell r="BB398" t="str">
            <v>ACTIF</v>
          </cell>
          <cell r="BC398" t="str">
            <v/>
          </cell>
          <cell r="BD398">
            <v>0</v>
          </cell>
        </row>
        <row r="399">
          <cell r="A399" t="str">
            <v>5000001066</v>
          </cell>
          <cell r="B399" t="str">
            <v>GRASSROOTS HEALTH HUT</v>
          </cell>
          <cell r="C399" t="str">
            <v>3305 Smith dr #12</v>
          </cell>
          <cell r="D399" t="str">
            <v>Armstrong</v>
          </cell>
          <cell r="E399" t="str">
            <v>BC</v>
          </cell>
          <cell r="F399" t="str">
            <v>BC INTER</v>
          </cell>
          <cell r="G399" t="str">
            <v>NATUREL</v>
          </cell>
          <cell r="H399">
            <v>0</v>
          </cell>
        </row>
        <row r="399">
          <cell r="J399" t="str">
            <v>E</v>
          </cell>
        </row>
        <row r="399">
          <cell r="L399" t="str">
            <v>ATT VIR</v>
          </cell>
          <cell r="M399">
            <v>0.05</v>
          </cell>
          <cell r="N399">
            <v>0</v>
          </cell>
          <cell r="O399" t="str">
            <v>BEAU</v>
          </cell>
          <cell r="P399">
            <v>0</v>
          </cell>
          <cell r="Q399">
            <v>0</v>
          </cell>
          <cell r="R399">
            <v>5</v>
          </cell>
        </row>
        <row r="399"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</row>
        <row r="399">
          <cell r="AG399">
            <v>0</v>
          </cell>
          <cell r="AH399">
            <v>0</v>
          </cell>
          <cell r="AI399" t="str">
            <v/>
          </cell>
          <cell r="AJ399">
            <v>0</v>
          </cell>
          <cell r="AK399" t="str">
            <v>5000001066</v>
          </cell>
          <cell r="AL399" t="str">
            <v>5000001066       </v>
          </cell>
          <cell r="AM399" t="str">
            <v>5000001066 </v>
          </cell>
          <cell r="AN399" t="str">
            <v>5000001066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 t="str">
            <v>EN</v>
          </cell>
        </row>
        <row r="399">
          <cell r="AV399">
            <v>1</v>
          </cell>
          <cell r="AW399" t="b">
            <v>0</v>
          </cell>
        </row>
        <row r="399">
          <cell r="AY399" t="str">
            <v>BC3</v>
          </cell>
          <cell r="AZ399" t="b">
            <v>0</v>
          </cell>
        </row>
        <row r="399">
          <cell r="BB399" t="str">
            <v>ACTIF</v>
          </cell>
          <cell r="BC399" t="str">
            <v/>
          </cell>
          <cell r="BD399">
            <v>0</v>
          </cell>
        </row>
        <row r="400">
          <cell r="A400" t="str">
            <v>5000002114</v>
          </cell>
          <cell r="B400" t="str">
            <v>GREAT GREENS MARKET</v>
          </cell>
          <cell r="C400" t="str">
            <v>4485 Trans Canada hwy #G</v>
          </cell>
          <cell r="D400" t="str">
            <v>Duncan</v>
          </cell>
          <cell r="E400" t="str">
            <v>BC</v>
          </cell>
          <cell r="F400" t="str">
            <v>BC ISLANDS</v>
          </cell>
          <cell r="G400" t="str">
            <v>NATUREL</v>
          </cell>
          <cell r="H400" t="str">
            <v>250-597-7733</v>
          </cell>
        </row>
        <row r="400">
          <cell r="J400" t="str">
            <v>E</v>
          </cell>
        </row>
        <row r="400">
          <cell r="L400" t="str">
            <v>ATT VIR</v>
          </cell>
          <cell r="M400">
            <v>0.05</v>
          </cell>
          <cell r="N400">
            <v>0</v>
          </cell>
          <cell r="O400" t="str">
            <v>BEAU</v>
          </cell>
          <cell r="P400">
            <v>0</v>
          </cell>
          <cell r="Q400">
            <v>0</v>
          </cell>
          <cell r="R400">
            <v>5</v>
          </cell>
        </row>
        <row r="400"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0">
          <cell r="AG400">
            <v>0</v>
          </cell>
          <cell r="AH400">
            <v>0</v>
          </cell>
          <cell r="AI400" t="str">
            <v/>
          </cell>
          <cell r="AJ400">
            <v>0</v>
          </cell>
          <cell r="AK400" t="str">
            <v>5000002114</v>
          </cell>
          <cell r="AL400" t="str">
            <v>5000002114       </v>
          </cell>
          <cell r="AM400" t="str">
            <v>5000002114 </v>
          </cell>
          <cell r="AN400" t="str">
            <v>5000002114</v>
          </cell>
          <cell r="AO400">
            <v>0</v>
          </cell>
          <cell r="AP400">
            <v>0</v>
          </cell>
          <cell r="AQ400" t="str">
            <v>V9L 6L8</v>
          </cell>
          <cell r="AR400">
            <v>0</v>
          </cell>
          <cell r="AS400">
            <v>0</v>
          </cell>
          <cell r="AT400" t="str">
            <v>EN</v>
          </cell>
        </row>
        <row r="400">
          <cell r="AV400">
            <v>1</v>
          </cell>
          <cell r="AW400" t="b">
            <v>0</v>
          </cell>
        </row>
        <row r="400">
          <cell r="AY400" t="str">
            <v>BC2</v>
          </cell>
          <cell r="AZ400" t="b">
            <v>0</v>
          </cell>
        </row>
        <row r="400">
          <cell r="BB400" t="str">
            <v>ACTIF</v>
          </cell>
          <cell r="BC400" t="str">
            <v/>
          </cell>
          <cell r="BD400">
            <v>0</v>
          </cell>
        </row>
        <row r="401">
          <cell r="A401" t="str">
            <v>5000001410</v>
          </cell>
          <cell r="B401" t="str">
            <v>GREAT VINE</v>
          </cell>
          <cell r="C401" t="str">
            <v>38 Main Street East</v>
          </cell>
          <cell r="D401" t="str">
            <v>Huntsville</v>
          </cell>
          <cell r="E401" t="str">
            <v>ON</v>
          </cell>
          <cell r="F401" t="str">
            <v>ONTARIO</v>
          </cell>
          <cell r="G401" t="str">
            <v>NATUREL</v>
          </cell>
          <cell r="H401" t="str">
            <v>750-789-3737</v>
          </cell>
        </row>
        <row r="401">
          <cell r="J401" t="str">
            <v>E</v>
          </cell>
        </row>
        <row r="401">
          <cell r="L401" t="str">
            <v>ATT VIR</v>
          </cell>
          <cell r="M401">
            <v>0.05</v>
          </cell>
          <cell r="N401">
            <v>0</v>
          </cell>
          <cell r="O401" t="str">
            <v>BEAU</v>
          </cell>
          <cell r="P401">
            <v>0</v>
          </cell>
          <cell r="Q401">
            <v>0</v>
          </cell>
          <cell r="R401">
            <v>5</v>
          </cell>
        </row>
        <row r="401"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2015/05/13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</row>
        <row r="401">
          <cell r="AG401">
            <v>0</v>
          </cell>
          <cell r="AH401">
            <v>0</v>
          </cell>
          <cell r="AI401" t="str">
            <v/>
          </cell>
          <cell r="AJ401">
            <v>0</v>
          </cell>
          <cell r="AK401" t="str">
            <v>5000001410</v>
          </cell>
          <cell r="AL401" t="str">
            <v>5000001410       </v>
          </cell>
          <cell r="AM401" t="str">
            <v>5000001410 </v>
          </cell>
          <cell r="AN401" t="str">
            <v>5000001410</v>
          </cell>
          <cell r="AO401">
            <v>0</v>
          </cell>
          <cell r="AP401">
            <v>0</v>
          </cell>
          <cell r="AQ401" t="str">
            <v>P1H 2C8</v>
          </cell>
          <cell r="AR401">
            <v>0</v>
          </cell>
          <cell r="AS401">
            <v>0</v>
          </cell>
          <cell r="AT401" t="str">
            <v>EN</v>
          </cell>
        </row>
        <row r="401">
          <cell r="AV401">
            <v>1</v>
          </cell>
          <cell r="AW401" t="b">
            <v>0</v>
          </cell>
        </row>
        <row r="401">
          <cell r="AY401" t="str">
            <v>ON1</v>
          </cell>
          <cell r="AZ401" t="b">
            <v>0</v>
          </cell>
        </row>
        <row r="401">
          <cell r="BB401" t="str">
            <v>ACTIF</v>
          </cell>
          <cell r="BC401" t="str">
            <v/>
          </cell>
          <cell r="BD401">
            <v>0</v>
          </cell>
        </row>
        <row r="402">
          <cell r="A402" t="str">
            <v>5000002203</v>
          </cell>
          <cell r="B402" t="str">
            <v>GREEN BEAN NATURAL</v>
          </cell>
          <cell r="C402" t="str">
            <v>115 John St N</v>
          </cell>
          <cell r="D402" t="str">
            <v>Arnprior</v>
          </cell>
          <cell r="E402" t="str">
            <v>ON</v>
          </cell>
          <cell r="F402" t="str">
            <v>OTTAWA</v>
          </cell>
          <cell r="G402" t="str">
            <v>NATUREL</v>
          </cell>
          <cell r="H402" t="str">
            <v>647-862-5170</v>
          </cell>
        </row>
        <row r="402">
          <cell r="J402" t="str">
            <v>E</v>
          </cell>
        </row>
        <row r="402">
          <cell r="L402" t="str">
            <v>ATT VIR</v>
          </cell>
          <cell r="M402">
            <v>0.05</v>
          </cell>
          <cell r="N402">
            <v>0</v>
          </cell>
          <cell r="O402" t="str">
            <v>BEAU</v>
          </cell>
          <cell r="P402">
            <v>0</v>
          </cell>
          <cell r="Q402">
            <v>0</v>
          </cell>
          <cell r="R402">
            <v>5</v>
          </cell>
        </row>
        <row r="402">
          <cell r="T402">
            <v>0</v>
          </cell>
          <cell r="U402" t="str">
            <v>greenbeannaturalfoods@gmail.com</v>
          </cell>
          <cell r="V402">
            <v>0</v>
          </cell>
          <cell r="W402" t="str">
            <v>2015/01/01</v>
          </cell>
          <cell r="X402">
            <v>0</v>
          </cell>
          <cell r="Y402">
            <v>0</v>
          </cell>
          <cell r="Z402">
            <v>0</v>
          </cell>
          <cell r="AA402" t="str">
            <v>2015/01/01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2">
          <cell r="AG402">
            <v>0</v>
          </cell>
          <cell r="AH402">
            <v>0</v>
          </cell>
          <cell r="AI402" t="str">
            <v/>
          </cell>
          <cell r="AJ402">
            <v>0</v>
          </cell>
          <cell r="AK402" t="str">
            <v>5000002203</v>
          </cell>
          <cell r="AL402" t="str">
            <v>5000002203       </v>
          </cell>
          <cell r="AM402" t="str">
            <v>5000002203 </v>
          </cell>
          <cell r="AN402" t="str">
            <v>5000002203</v>
          </cell>
          <cell r="AO402">
            <v>0</v>
          </cell>
          <cell r="AP402">
            <v>0</v>
          </cell>
          <cell r="AQ402" t="str">
            <v>K7S 2N5</v>
          </cell>
          <cell r="AR402">
            <v>0</v>
          </cell>
          <cell r="AS402">
            <v>0</v>
          </cell>
          <cell r="AT402" t="str">
            <v>EN</v>
          </cell>
        </row>
        <row r="402">
          <cell r="AV402">
            <v>1</v>
          </cell>
          <cell r="AW402" t="b">
            <v>0</v>
          </cell>
        </row>
        <row r="402">
          <cell r="AY402" t="str">
            <v>ON2</v>
          </cell>
          <cell r="AZ402" t="b">
            <v>0</v>
          </cell>
        </row>
        <row r="402">
          <cell r="BB402" t="str">
            <v>ACTIF</v>
          </cell>
          <cell r="BC402" t="str">
            <v/>
          </cell>
          <cell r="BD402">
            <v>0</v>
          </cell>
        </row>
        <row r="403">
          <cell r="A403" t="str">
            <v>5000002106</v>
          </cell>
          <cell r="B403" t="str">
            <v>GREEN DOOR VITAMINS</v>
          </cell>
          <cell r="C403" t="str">
            <v>201 Wellington st</v>
          </cell>
          <cell r="D403" t="str">
            <v>Kingston</v>
          </cell>
          <cell r="E403" t="str">
            <v>ON</v>
          </cell>
          <cell r="F403" t="str">
            <v>GTA</v>
          </cell>
          <cell r="G403" t="str">
            <v>NATUREL</v>
          </cell>
          <cell r="H403" t="str">
            <v>613-547-4584</v>
          </cell>
        </row>
        <row r="403">
          <cell r="J403" t="str">
            <v>E</v>
          </cell>
        </row>
        <row r="403">
          <cell r="L403" t="str">
            <v>ATT VIR</v>
          </cell>
          <cell r="M403">
            <v>0.05</v>
          </cell>
          <cell r="N403">
            <v>0</v>
          </cell>
          <cell r="O403" t="str">
            <v>BEAU</v>
          </cell>
          <cell r="P403" t="str">
            <v>5000002106</v>
          </cell>
          <cell r="Q403">
            <v>0</v>
          </cell>
          <cell r="R403">
            <v>5</v>
          </cell>
        </row>
        <row r="403"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2020/02/01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3">
          <cell r="AG403">
            <v>0</v>
          </cell>
          <cell r="AH403">
            <v>0</v>
          </cell>
          <cell r="AI403" t="str">
            <v/>
          </cell>
          <cell r="AJ403">
            <v>0</v>
          </cell>
          <cell r="AK403" t="str">
            <v>5000002106</v>
          </cell>
          <cell r="AL403" t="str">
            <v>5000002106       </v>
          </cell>
          <cell r="AM403" t="str">
            <v>5000002106 </v>
          </cell>
          <cell r="AN403" t="str">
            <v>5000002106</v>
          </cell>
          <cell r="AO403">
            <v>0</v>
          </cell>
          <cell r="AP403">
            <v>0</v>
          </cell>
          <cell r="AQ403" t="str">
            <v>K7K 2Y6</v>
          </cell>
          <cell r="AR403">
            <v>0</v>
          </cell>
          <cell r="AS403">
            <v>0</v>
          </cell>
          <cell r="AT403" t="str">
            <v>EN</v>
          </cell>
        </row>
        <row r="403">
          <cell r="AV403">
            <v>1</v>
          </cell>
          <cell r="AW403" t="b">
            <v>0</v>
          </cell>
        </row>
        <row r="403">
          <cell r="AY403" t="str">
            <v>GTA</v>
          </cell>
          <cell r="AZ403" t="b">
            <v>0</v>
          </cell>
        </row>
        <row r="403">
          <cell r="BB403" t="str">
            <v>ACTIF</v>
          </cell>
          <cell r="BC403" t="str">
            <v/>
          </cell>
          <cell r="BD403">
            <v>0</v>
          </cell>
        </row>
        <row r="404">
          <cell r="A404" t="str">
            <v>5000002231</v>
          </cell>
          <cell r="B404" t="str">
            <v>GREEN MEDICINE</v>
          </cell>
          <cell r="C404" t="str">
            <v>120 Commanda cr</v>
          </cell>
          <cell r="D404" t="str">
            <v>North Bay</v>
          </cell>
          <cell r="E404" t="str">
            <v>ON</v>
          </cell>
          <cell r="F404" t="str">
            <v>OTTAWA</v>
          </cell>
          <cell r="G404" t="str">
            <v>NATUREL</v>
          </cell>
          <cell r="H404">
            <v>0</v>
          </cell>
        </row>
        <row r="404">
          <cell r="J404" t="str">
            <v>E</v>
          </cell>
        </row>
        <row r="404">
          <cell r="L404" t="str">
            <v>ATT VIR</v>
          </cell>
          <cell r="M404">
            <v>0.05</v>
          </cell>
          <cell r="N404">
            <v>0</v>
          </cell>
          <cell r="O404" t="str">
            <v>BEAU</v>
          </cell>
          <cell r="P404">
            <v>0</v>
          </cell>
          <cell r="Q404">
            <v>0</v>
          </cell>
          <cell r="R404">
            <v>5</v>
          </cell>
        </row>
        <row r="404">
          <cell r="T404">
            <v>0</v>
          </cell>
          <cell r="U404" t="str">
            <v>mdokis1@hotmail.com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2020/07/31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4">
          <cell r="AG404">
            <v>0</v>
          </cell>
          <cell r="AH404" t="str">
            <v>mdokis1@hotmail.com</v>
          </cell>
          <cell r="AI404" t="str">
            <v/>
          </cell>
          <cell r="AJ404">
            <v>0</v>
          </cell>
          <cell r="AK404" t="str">
            <v>5000002231</v>
          </cell>
          <cell r="AL404" t="str">
            <v>5000002231       </v>
          </cell>
          <cell r="AM404" t="str">
            <v>5000002231 </v>
          </cell>
          <cell r="AN404" t="str">
            <v>5000002231</v>
          </cell>
          <cell r="AO404">
            <v>0</v>
          </cell>
          <cell r="AP404">
            <v>0</v>
          </cell>
          <cell r="AQ404" t="str">
            <v>P1B 8G5</v>
          </cell>
          <cell r="AR404">
            <v>0</v>
          </cell>
          <cell r="AS404">
            <v>0</v>
          </cell>
          <cell r="AT404" t="str">
            <v>EN</v>
          </cell>
        </row>
        <row r="404">
          <cell r="AV404">
            <v>1</v>
          </cell>
          <cell r="AW404" t="b">
            <v>0</v>
          </cell>
        </row>
        <row r="404">
          <cell r="AY404" t="str">
            <v>ON2</v>
          </cell>
          <cell r="AZ404" t="b">
            <v>0</v>
          </cell>
        </row>
        <row r="404">
          <cell r="BB404" t="str">
            <v>ACTIF</v>
          </cell>
          <cell r="BC404" t="str">
            <v/>
          </cell>
          <cell r="BD404">
            <v>0</v>
          </cell>
        </row>
        <row r="405">
          <cell r="A405" t="str">
            <v>5000001067</v>
          </cell>
          <cell r="B405" t="str">
            <v>GREEN NATURAL CENTRE</v>
          </cell>
          <cell r="C405" t="str">
            <v>689 Mount Pleasant rd</v>
          </cell>
          <cell r="D405" t="str">
            <v>Toronto</v>
          </cell>
          <cell r="E405" t="str">
            <v>ON</v>
          </cell>
          <cell r="F405" t="str">
            <v>GTA</v>
          </cell>
          <cell r="G405" t="str">
            <v>NATUREL</v>
          </cell>
          <cell r="H405">
            <v>0</v>
          </cell>
        </row>
        <row r="405">
          <cell r="J405" t="str">
            <v>E</v>
          </cell>
        </row>
        <row r="405">
          <cell r="L405" t="str">
            <v>ATT VIR</v>
          </cell>
          <cell r="M405">
            <v>0.05</v>
          </cell>
          <cell r="N405">
            <v>0</v>
          </cell>
          <cell r="O405" t="str">
            <v>BEAU</v>
          </cell>
          <cell r="P405">
            <v>0</v>
          </cell>
          <cell r="Q405">
            <v>0</v>
          </cell>
          <cell r="R405">
            <v>5</v>
          </cell>
        </row>
        <row r="405"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</row>
        <row r="405">
          <cell r="AG405">
            <v>0</v>
          </cell>
          <cell r="AH405">
            <v>0</v>
          </cell>
          <cell r="AI405" t="str">
            <v/>
          </cell>
          <cell r="AJ405">
            <v>0</v>
          </cell>
          <cell r="AK405" t="str">
            <v>5000001067</v>
          </cell>
          <cell r="AL405" t="str">
            <v>5000001067       </v>
          </cell>
          <cell r="AM405" t="str">
            <v>5000001067 </v>
          </cell>
          <cell r="AN405" t="str">
            <v>5000001067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 t="str">
            <v>EN</v>
          </cell>
        </row>
        <row r="405">
          <cell r="AV405">
            <v>1</v>
          </cell>
          <cell r="AW405" t="b">
            <v>0</v>
          </cell>
        </row>
        <row r="405">
          <cell r="AY405" t="str">
            <v>GTA</v>
          </cell>
          <cell r="AZ405" t="b">
            <v>0</v>
          </cell>
        </row>
        <row r="405">
          <cell r="BB405" t="str">
            <v>ACTIF</v>
          </cell>
          <cell r="BC405" t="str">
            <v/>
          </cell>
          <cell r="BD405">
            <v>0</v>
          </cell>
        </row>
        <row r="406">
          <cell r="A406" t="str">
            <v>5000001819</v>
          </cell>
          <cell r="B406" t="str">
            <v>GREEN NATURAL MARKET</v>
          </cell>
          <cell r="C406" t="str">
            <v>10233 Elbow Drive SW #100</v>
          </cell>
          <cell r="D406" t="str">
            <v>Calgary</v>
          </cell>
          <cell r="E406" t="str">
            <v>AB</v>
          </cell>
          <cell r="F406" t="str">
            <v>CALGARY</v>
          </cell>
          <cell r="G406" t="str">
            <v>NATUREL</v>
          </cell>
          <cell r="H406" t="str">
            <v>403-281-4556</v>
          </cell>
        </row>
        <row r="406">
          <cell r="J406" t="str">
            <v>E</v>
          </cell>
        </row>
        <row r="406">
          <cell r="L406" t="str">
            <v>ATT VIR</v>
          </cell>
          <cell r="M406">
            <v>0.05</v>
          </cell>
          <cell r="N406">
            <v>0</v>
          </cell>
          <cell r="O406" t="str">
            <v>BEAU</v>
          </cell>
          <cell r="P406">
            <v>0</v>
          </cell>
          <cell r="Q406">
            <v>0</v>
          </cell>
          <cell r="R406">
            <v>5</v>
          </cell>
        </row>
        <row r="406">
          <cell r="T406">
            <v>0</v>
          </cell>
          <cell r="U406">
            <v>0</v>
          </cell>
          <cell r="V406">
            <v>0</v>
          </cell>
          <cell r="W406" t="str">
            <v>2014/02/28</v>
          </cell>
          <cell r="X406">
            <v>0</v>
          </cell>
          <cell r="Y406">
            <v>0</v>
          </cell>
          <cell r="Z406">
            <v>1532.16</v>
          </cell>
          <cell r="AA406" t="str">
            <v>2009/09/24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6">
          <cell r="AG406">
            <v>0</v>
          </cell>
          <cell r="AH406">
            <v>0</v>
          </cell>
          <cell r="AI406" t="str">
            <v/>
          </cell>
          <cell r="AJ406">
            <v>0</v>
          </cell>
          <cell r="AK406" t="str">
            <v>5000001819</v>
          </cell>
          <cell r="AL406" t="str">
            <v>5000001819       </v>
          </cell>
          <cell r="AM406" t="str">
            <v>5000001819 </v>
          </cell>
          <cell r="AN406" t="str">
            <v>5000001819</v>
          </cell>
          <cell r="AO406">
            <v>0</v>
          </cell>
          <cell r="AP406">
            <v>0</v>
          </cell>
          <cell r="AQ406" t="str">
            <v>T2W 1E8</v>
          </cell>
          <cell r="AR406">
            <v>0</v>
          </cell>
          <cell r="AS406">
            <v>0</v>
          </cell>
          <cell r="AT406" t="str">
            <v>EN</v>
          </cell>
        </row>
        <row r="406">
          <cell r="AV406">
            <v>1</v>
          </cell>
          <cell r="AW406" t="b">
            <v>0</v>
          </cell>
        </row>
        <row r="406">
          <cell r="AY406" t="str">
            <v>AB1</v>
          </cell>
          <cell r="AZ406" t="b">
            <v>0</v>
          </cell>
        </row>
        <row r="406">
          <cell r="BB406" t="str">
            <v>ACTIF</v>
          </cell>
          <cell r="BC406" t="str">
            <v/>
          </cell>
          <cell r="BD406">
            <v>0</v>
          </cell>
        </row>
        <row r="407">
          <cell r="A407" t="str">
            <v>5000001745</v>
          </cell>
          <cell r="B407" t="str">
            <v>GREEN PASTURES NATURALS</v>
          </cell>
          <cell r="C407" t="str">
            <v>3-8 Green Lane</v>
          </cell>
          <cell r="D407" t="str">
            <v>Thornhill</v>
          </cell>
          <cell r="E407" t="str">
            <v>ON</v>
          </cell>
          <cell r="F407" t="str">
            <v>GTA</v>
          </cell>
          <cell r="G407" t="str">
            <v>NATUREL</v>
          </cell>
          <cell r="H407">
            <v>0</v>
          </cell>
        </row>
        <row r="407">
          <cell r="J407" t="str">
            <v>E</v>
          </cell>
        </row>
        <row r="407">
          <cell r="L407" t="str">
            <v>ATT VIR</v>
          </cell>
          <cell r="M407">
            <v>0.05</v>
          </cell>
          <cell r="N407">
            <v>0</v>
          </cell>
          <cell r="O407" t="str">
            <v>BEAU</v>
          </cell>
          <cell r="P407">
            <v>0</v>
          </cell>
          <cell r="Q407">
            <v>0</v>
          </cell>
          <cell r="R407">
            <v>5</v>
          </cell>
        </row>
        <row r="407"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2017/09/08</v>
          </cell>
          <cell r="AB407">
            <v>0</v>
          </cell>
          <cell r="AC407">
            <v>0</v>
          </cell>
          <cell r="AD407" t="str">
            <v>baygreen@rogers.com</v>
          </cell>
          <cell r="AE407">
            <v>0</v>
          </cell>
        </row>
        <row r="407">
          <cell r="AG407">
            <v>0</v>
          </cell>
          <cell r="AH407">
            <v>0</v>
          </cell>
          <cell r="AI407" t="str">
            <v/>
          </cell>
          <cell r="AJ407">
            <v>0</v>
          </cell>
          <cell r="AK407" t="str">
            <v>5000001745</v>
          </cell>
          <cell r="AL407" t="str">
            <v>5000001745       </v>
          </cell>
          <cell r="AM407" t="str">
            <v>5000001745 </v>
          </cell>
          <cell r="AN407" t="str">
            <v>5000001745</v>
          </cell>
          <cell r="AO407">
            <v>0</v>
          </cell>
          <cell r="AP407">
            <v>0</v>
          </cell>
          <cell r="AQ407" t="str">
            <v>L3T 7P7</v>
          </cell>
          <cell r="AR407">
            <v>0</v>
          </cell>
          <cell r="AS407">
            <v>0</v>
          </cell>
          <cell r="AT407" t="str">
            <v>EN</v>
          </cell>
        </row>
        <row r="407">
          <cell r="AV407">
            <v>1</v>
          </cell>
          <cell r="AW407" t="b">
            <v>0</v>
          </cell>
        </row>
        <row r="407">
          <cell r="AY407" t="str">
            <v>GTA</v>
          </cell>
          <cell r="AZ407" t="b">
            <v>0</v>
          </cell>
        </row>
        <row r="407">
          <cell r="BB407" t="str">
            <v>ACTIF</v>
          </cell>
          <cell r="BC407" t="str">
            <v/>
          </cell>
          <cell r="BD407">
            <v>0</v>
          </cell>
        </row>
        <row r="408">
          <cell r="A408" t="str">
            <v>5000001411</v>
          </cell>
          <cell r="B408" t="str">
            <v>GREEN STORE</v>
          </cell>
          <cell r="C408" t="str">
            <v>256 Wallace st #110</v>
          </cell>
          <cell r="D408" t="str">
            <v>Nanaimo</v>
          </cell>
          <cell r="E408" t="str">
            <v>BC</v>
          </cell>
          <cell r="F408" t="str">
            <v>BC ISLANDS</v>
          </cell>
          <cell r="G408" t="str">
            <v>NATUREL</v>
          </cell>
          <cell r="H408" t="str">
            <v>250-754-2554</v>
          </cell>
        </row>
        <row r="408">
          <cell r="J408" t="str">
            <v>E</v>
          </cell>
        </row>
        <row r="408">
          <cell r="L408" t="str">
            <v>ATT VIR</v>
          </cell>
          <cell r="M408">
            <v>0.05</v>
          </cell>
          <cell r="N408">
            <v>0</v>
          </cell>
          <cell r="O408" t="str">
            <v>BEAU</v>
          </cell>
          <cell r="P408">
            <v>0</v>
          </cell>
          <cell r="Q408">
            <v>0</v>
          </cell>
          <cell r="R408">
            <v>5</v>
          </cell>
        </row>
        <row r="408">
          <cell r="T408">
            <v>0</v>
          </cell>
          <cell r="U408" t="str">
            <v>greenstore@ecoconnections.ca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2015/05/13</v>
          </cell>
          <cell r="AB408">
            <v>0</v>
          </cell>
          <cell r="AC408" t="str">
            <v>Chad HENDERSON</v>
          </cell>
          <cell r="AD408" t="str">
            <v>greenstore@ecoconnections.ca</v>
          </cell>
          <cell r="AE408">
            <v>0</v>
          </cell>
        </row>
        <row r="408">
          <cell r="AG408">
            <v>0</v>
          </cell>
          <cell r="AH408">
            <v>0</v>
          </cell>
          <cell r="AI408" t="str">
            <v/>
          </cell>
          <cell r="AJ408">
            <v>0</v>
          </cell>
          <cell r="AK408" t="str">
            <v>5000001411</v>
          </cell>
          <cell r="AL408" t="str">
            <v>5000001411       </v>
          </cell>
          <cell r="AM408" t="str">
            <v>5000001411 </v>
          </cell>
          <cell r="AN408" t="str">
            <v>5000001411</v>
          </cell>
          <cell r="AO408">
            <v>0</v>
          </cell>
          <cell r="AP408">
            <v>0</v>
          </cell>
          <cell r="AQ408" t="str">
            <v>V9R 5B3</v>
          </cell>
          <cell r="AR408">
            <v>0</v>
          </cell>
          <cell r="AS408">
            <v>0</v>
          </cell>
          <cell r="AT408" t="str">
            <v>EN</v>
          </cell>
        </row>
        <row r="408">
          <cell r="AV408">
            <v>1</v>
          </cell>
          <cell r="AW408" t="b">
            <v>0</v>
          </cell>
        </row>
        <row r="408">
          <cell r="AY408" t="str">
            <v>BC2</v>
          </cell>
          <cell r="AZ408" t="b">
            <v>0</v>
          </cell>
        </row>
        <row r="408">
          <cell r="BB408" t="str">
            <v>ACTIF</v>
          </cell>
          <cell r="BC408" t="str">
            <v/>
          </cell>
          <cell r="BD408">
            <v>0</v>
          </cell>
        </row>
        <row r="409">
          <cell r="A409" t="str">
            <v>5000001412</v>
          </cell>
          <cell r="B409" t="str">
            <v>GREEN TREE HEALTH</v>
          </cell>
          <cell r="C409" t="str">
            <v>355 Reid st</v>
          </cell>
          <cell r="D409" t="str">
            <v>Quesnel</v>
          </cell>
          <cell r="E409" t="str">
            <v>BC</v>
          </cell>
          <cell r="F409" t="str">
            <v>BC INTER</v>
          </cell>
          <cell r="G409" t="str">
            <v>NATUREL</v>
          </cell>
          <cell r="H409" t="str">
            <v>250-991-0298</v>
          </cell>
        </row>
        <row r="409">
          <cell r="J409" t="str">
            <v>E</v>
          </cell>
        </row>
        <row r="409">
          <cell r="L409">
            <v>30</v>
          </cell>
          <cell r="M409">
            <v>0.05</v>
          </cell>
          <cell r="N409">
            <v>0</v>
          </cell>
          <cell r="O409" t="str">
            <v>BEAU</v>
          </cell>
          <cell r="P409" t="str">
            <v>1009910298</v>
          </cell>
          <cell r="Q409" t="str">
            <v>LSMITH</v>
          </cell>
          <cell r="R409">
            <v>5</v>
          </cell>
        </row>
        <row r="409">
          <cell r="T409" t="str">
            <v>Steve Brousson</v>
          </cell>
          <cell r="U409" t="str">
            <v>steve@homesteaderhealth.com</v>
          </cell>
          <cell r="V409">
            <v>0</v>
          </cell>
          <cell r="W409" t="str">
            <v>2023/05/04</v>
          </cell>
          <cell r="X409">
            <v>0</v>
          </cell>
          <cell r="Y409">
            <v>0</v>
          </cell>
          <cell r="Z409">
            <v>1233.69</v>
          </cell>
          <cell r="AA409" t="str">
            <v>2015/01/01</v>
          </cell>
          <cell r="AB409">
            <v>0</v>
          </cell>
          <cell r="AC409" t="str">
            <v>Stve Brousson</v>
          </cell>
          <cell r="AD409" t="str">
            <v>steve@homesteaderhealth.com</v>
          </cell>
          <cell r="AE409">
            <v>0</v>
          </cell>
        </row>
        <row r="409">
          <cell r="AG409" t="str">
            <v>Steve Brousson</v>
          </cell>
          <cell r="AH409" t="str">
            <v>steve@homesteaderhealth.com</v>
          </cell>
          <cell r="AI409" t="str">
            <v/>
          </cell>
          <cell r="AJ409">
            <v>0</v>
          </cell>
          <cell r="AK409" t="str">
            <v>1009910298</v>
          </cell>
          <cell r="AL409" t="str">
            <v>5000001412       </v>
          </cell>
          <cell r="AM409" t="str">
            <v>5000001412 </v>
          </cell>
          <cell r="AN409" t="str">
            <v>5000001412</v>
          </cell>
          <cell r="AO409">
            <v>0</v>
          </cell>
          <cell r="AP409">
            <v>0</v>
          </cell>
          <cell r="AQ409" t="str">
            <v>V2J 2M5</v>
          </cell>
          <cell r="AR409">
            <v>0</v>
          </cell>
          <cell r="AS409">
            <v>0</v>
          </cell>
          <cell r="AT409" t="str">
            <v>EN</v>
          </cell>
        </row>
        <row r="409">
          <cell r="AV409">
            <v>1</v>
          </cell>
          <cell r="AW409" t="b">
            <v>0</v>
          </cell>
        </row>
        <row r="409">
          <cell r="AY409" t="str">
            <v>BC3</v>
          </cell>
          <cell r="AZ409" t="b">
            <v>0</v>
          </cell>
        </row>
        <row r="409">
          <cell r="BB409" t="str">
            <v>ACTIF</v>
          </cell>
          <cell r="BC409" t="str">
            <v/>
          </cell>
          <cell r="BD409">
            <v>0</v>
          </cell>
        </row>
        <row r="410">
          <cell r="A410" t="str">
            <v>5000001413</v>
          </cell>
          <cell r="B410" t="str">
            <v>GREEN VALLEY</v>
          </cell>
          <cell r="C410" t="str">
            <v>9A Church St E</v>
          </cell>
          <cell r="D410" t="str">
            <v>Elmira</v>
          </cell>
          <cell r="E410" t="str">
            <v>ON</v>
          </cell>
          <cell r="F410" t="str">
            <v>GTA</v>
          </cell>
          <cell r="G410" t="str">
            <v>NATUREL</v>
          </cell>
          <cell r="H410" t="str">
            <v>519-669-1480</v>
          </cell>
        </row>
        <row r="410">
          <cell r="J410" t="str">
            <v>E</v>
          </cell>
        </row>
        <row r="410">
          <cell r="L410" t="str">
            <v>ATT VIR</v>
          </cell>
          <cell r="M410">
            <v>0.05</v>
          </cell>
          <cell r="N410">
            <v>0</v>
          </cell>
          <cell r="O410" t="str">
            <v>BEAU</v>
          </cell>
          <cell r="P410">
            <v>0</v>
          </cell>
          <cell r="Q410">
            <v>0</v>
          </cell>
          <cell r="R410">
            <v>5</v>
          </cell>
        </row>
        <row r="410">
          <cell r="T410">
            <v>0</v>
          </cell>
          <cell r="U410">
            <v>0</v>
          </cell>
          <cell r="V410">
            <v>0</v>
          </cell>
          <cell r="W410" t="str">
            <v>2015/01/01</v>
          </cell>
          <cell r="X410">
            <v>0</v>
          </cell>
          <cell r="Y410">
            <v>0</v>
          </cell>
          <cell r="Z410">
            <v>0</v>
          </cell>
          <cell r="AA410" t="str">
            <v>2015/01/01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0">
          <cell r="AG410">
            <v>0</v>
          </cell>
          <cell r="AH410">
            <v>0</v>
          </cell>
          <cell r="AI410" t="str">
            <v/>
          </cell>
          <cell r="AJ410">
            <v>0</v>
          </cell>
          <cell r="AK410" t="str">
            <v>5000001413</v>
          </cell>
          <cell r="AL410" t="str">
            <v>5000001413       </v>
          </cell>
          <cell r="AM410" t="str">
            <v>5000001413 </v>
          </cell>
          <cell r="AN410" t="str">
            <v>5000001413</v>
          </cell>
          <cell r="AO410">
            <v>0</v>
          </cell>
          <cell r="AP410">
            <v>0</v>
          </cell>
          <cell r="AQ410" t="str">
            <v>N3B 2K7</v>
          </cell>
          <cell r="AR410">
            <v>0</v>
          </cell>
          <cell r="AS410">
            <v>0</v>
          </cell>
          <cell r="AT410" t="str">
            <v>EN</v>
          </cell>
        </row>
        <row r="410">
          <cell r="AV410">
            <v>1</v>
          </cell>
          <cell r="AW410" t="b">
            <v>0</v>
          </cell>
        </row>
        <row r="410">
          <cell r="AY410" t="str">
            <v>GTA</v>
          </cell>
          <cell r="AZ410" t="b">
            <v>0</v>
          </cell>
        </row>
        <row r="410">
          <cell r="BB410" t="str">
            <v>ACTIF</v>
          </cell>
          <cell r="BC410" t="str">
            <v/>
          </cell>
          <cell r="BD410">
            <v>0</v>
          </cell>
        </row>
        <row r="411">
          <cell r="A411" t="str">
            <v>5000002133</v>
          </cell>
          <cell r="B411" t="str">
            <v>GREEN ZONE GROCER</v>
          </cell>
          <cell r="C411" t="str">
            <v>353 hwy 16</v>
          </cell>
          <cell r="D411" t="str">
            <v>Burns Lake</v>
          </cell>
          <cell r="E411" t="str">
            <v>BC</v>
          </cell>
          <cell r="F411" t="str">
            <v>BC INTER</v>
          </cell>
          <cell r="G411" t="str">
            <v>NATUREL</v>
          </cell>
          <cell r="H411">
            <v>0</v>
          </cell>
        </row>
        <row r="411">
          <cell r="J411" t="str">
            <v>E</v>
          </cell>
        </row>
        <row r="411">
          <cell r="L411" t="str">
            <v>ATT VIR</v>
          </cell>
          <cell r="M411">
            <v>0.05</v>
          </cell>
          <cell r="N411">
            <v>0</v>
          </cell>
          <cell r="O411" t="str">
            <v>BEAU</v>
          </cell>
          <cell r="P411">
            <v>0</v>
          </cell>
          <cell r="Q411">
            <v>0</v>
          </cell>
          <cell r="R411">
            <v>5</v>
          </cell>
        </row>
        <row r="411">
          <cell r="T411">
            <v>0</v>
          </cell>
          <cell r="U411" t="str">
            <v>greenzonegrocer@gmail.com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1">
          <cell r="AG411">
            <v>0</v>
          </cell>
          <cell r="AH411">
            <v>0</v>
          </cell>
          <cell r="AI411" t="str">
            <v/>
          </cell>
          <cell r="AJ411">
            <v>0</v>
          </cell>
          <cell r="AK411" t="str">
            <v>5000002133</v>
          </cell>
          <cell r="AL411" t="str">
            <v>5000002133       </v>
          </cell>
          <cell r="AM411" t="str">
            <v>5000002133 </v>
          </cell>
          <cell r="AN411" t="str">
            <v>5000002133</v>
          </cell>
          <cell r="AO411">
            <v>0</v>
          </cell>
          <cell r="AP411">
            <v>0</v>
          </cell>
          <cell r="AQ411" t="str">
            <v>V0J 1E0</v>
          </cell>
          <cell r="AR411">
            <v>0</v>
          </cell>
          <cell r="AS411">
            <v>0</v>
          </cell>
          <cell r="AT411" t="str">
            <v>EN</v>
          </cell>
        </row>
        <row r="411">
          <cell r="AV411">
            <v>1</v>
          </cell>
          <cell r="AW411" t="b">
            <v>0</v>
          </cell>
        </row>
        <row r="411">
          <cell r="AY411" t="str">
            <v>BC3</v>
          </cell>
          <cell r="AZ411" t="b">
            <v>0</v>
          </cell>
        </row>
        <row r="411">
          <cell r="BB411" t="str">
            <v>ACTIF</v>
          </cell>
          <cell r="BC411" t="str">
            <v/>
          </cell>
          <cell r="BD411">
            <v>0</v>
          </cell>
        </row>
        <row r="412">
          <cell r="A412" t="str">
            <v>5000002295</v>
          </cell>
          <cell r="B412" t="str">
            <v>GREEN, MICHELLE</v>
          </cell>
          <cell r="C412" t="str">
            <v>713 - 20 Monte Kwinter Court</v>
          </cell>
          <cell r="D412" t="str">
            <v>Toronto</v>
          </cell>
          <cell r="E412" t="str">
            <v>ON</v>
          </cell>
          <cell r="F412" t="str">
            <v>ONTARIO</v>
          </cell>
          <cell r="G412" t="str">
            <v>PROFESSIONNEL</v>
          </cell>
          <cell r="H412" t="str">
            <v>647-740-5672</v>
          </cell>
        </row>
        <row r="412">
          <cell r="J412" t="str">
            <v>P</v>
          </cell>
        </row>
        <row r="412">
          <cell r="L412" t="str">
            <v>ATT VIR</v>
          </cell>
          <cell r="M412">
            <v>0.05</v>
          </cell>
          <cell r="N412">
            <v>0</v>
          </cell>
          <cell r="O412" t="str">
            <v>WEB</v>
          </cell>
          <cell r="P412" t="str">
            <v>VIRTUEL</v>
          </cell>
          <cell r="Q412" t="str">
            <v>EDU-EN</v>
          </cell>
          <cell r="R412">
            <v>5</v>
          </cell>
        </row>
        <row r="412">
          <cell r="T412" t="str">
            <v>Michelle GREEN</v>
          </cell>
          <cell r="U412" t="str">
            <v>meshlgreen@protonmail.com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2024/05/01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2">
          <cell r="AG412" t="str">
            <v>Michelle GREEN</v>
          </cell>
          <cell r="AH412" t="str">
            <v>meshlgreen@protonmail.com</v>
          </cell>
          <cell r="AI412" t="str">
            <v/>
          </cell>
          <cell r="AJ412">
            <v>0</v>
          </cell>
          <cell r="AK412" t="str">
            <v>VIRTUEL</v>
          </cell>
          <cell r="AL412" t="str">
            <v>5000002295       </v>
          </cell>
          <cell r="AM412" t="str">
            <v>5000002295 </v>
          </cell>
          <cell r="AN412" t="str">
            <v>5000002295</v>
          </cell>
          <cell r="AO412">
            <v>0</v>
          </cell>
          <cell r="AP412">
            <v>0</v>
          </cell>
          <cell r="AQ412" t="str">
            <v>M3H 0E1</v>
          </cell>
          <cell r="AR412">
            <v>0</v>
          </cell>
          <cell r="AS412">
            <v>0</v>
          </cell>
          <cell r="AT412" t="str">
            <v>FR</v>
          </cell>
        </row>
        <row r="412">
          <cell r="AV412">
            <v>1</v>
          </cell>
          <cell r="AW412" t="b">
            <v>0</v>
          </cell>
        </row>
        <row r="412">
          <cell r="AY412" t="str">
            <v>ON1</v>
          </cell>
          <cell r="AZ412" t="b">
            <v>1</v>
          </cell>
        </row>
        <row r="412">
          <cell r="BB412" t="str">
            <v>ACTIF</v>
          </cell>
          <cell r="BC412" t="str">
            <v/>
          </cell>
          <cell r="BD412">
            <v>0</v>
          </cell>
        </row>
        <row r="413">
          <cell r="A413" t="str">
            <v>5000001414</v>
          </cell>
          <cell r="B413" t="str">
            <v>GREEN'S ORGANIC</v>
          </cell>
          <cell r="C413" t="str">
            <v>1978 W Broadway &amp; Maple</v>
          </cell>
          <cell r="D413" t="str">
            <v>Vancouver</v>
          </cell>
          <cell r="E413" t="str">
            <v>BC</v>
          </cell>
          <cell r="F413" t="str">
            <v>VANCOUVER</v>
          </cell>
          <cell r="G413" t="str">
            <v>NATUREL</v>
          </cell>
          <cell r="H413" t="str">
            <v>604-738-5424</v>
          </cell>
        </row>
        <row r="413">
          <cell r="J413" t="str">
            <v>D</v>
          </cell>
        </row>
        <row r="413">
          <cell r="L413">
            <v>30</v>
          </cell>
          <cell r="M413">
            <v>0.05</v>
          </cell>
          <cell r="N413">
            <v>0</v>
          </cell>
          <cell r="O413" t="str">
            <v>BEAU</v>
          </cell>
          <cell r="P413">
            <v>0</v>
          </cell>
          <cell r="Q413">
            <v>0</v>
          </cell>
          <cell r="R413">
            <v>5</v>
          </cell>
        </row>
        <row r="413">
          <cell r="T413">
            <v>0</v>
          </cell>
          <cell r="U413" t="str">
            <v>accounting@greensmarket.ca</v>
          </cell>
          <cell r="V413">
            <v>0</v>
          </cell>
          <cell r="W413" t="str">
            <v>2015/01/01</v>
          </cell>
          <cell r="X413">
            <v>0</v>
          </cell>
          <cell r="Y413">
            <v>0</v>
          </cell>
          <cell r="Z413">
            <v>0</v>
          </cell>
          <cell r="AA413" t="str">
            <v>2015/01/01</v>
          </cell>
          <cell r="AB413">
            <v>0</v>
          </cell>
          <cell r="AC413" t="str">
            <v>Tee</v>
          </cell>
          <cell r="AD413" t="str">
            <v>accounting@greensmarket.ca</v>
          </cell>
          <cell r="AE413">
            <v>0</v>
          </cell>
        </row>
        <row r="413">
          <cell r="AG413" t="str">
            <v>Angie</v>
          </cell>
          <cell r="AH413" t="str">
            <v>accounting@greensmarket.ca</v>
          </cell>
          <cell r="AI413" t="str">
            <v/>
          </cell>
          <cell r="AJ413">
            <v>0</v>
          </cell>
          <cell r="AK413" t="str">
            <v>5000001414</v>
          </cell>
          <cell r="AL413" t="str">
            <v>5000001414       </v>
          </cell>
          <cell r="AM413" t="str">
            <v>5000001414 </v>
          </cell>
          <cell r="AN413" t="str">
            <v>5000001414</v>
          </cell>
          <cell r="AO413">
            <v>0</v>
          </cell>
          <cell r="AP413">
            <v>0</v>
          </cell>
          <cell r="AQ413" t="str">
            <v>V6J 1Z2</v>
          </cell>
          <cell r="AR413">
            <v>0</v>
          </cell>
          <cell r="AS413">
            <v>0</v>
          </cell>
          <cell r="AT413" t="str">
            <v>EN</v>
          </cell>
        </row>
        <row r="413">
          <cell r="AV413">
            <v>3</v>
          </cell>
          <cell r="AW413" t="b">
            <v>0</v>
          </cell>
        </row>
        <row r="413">
          <cell r="AY413" t="str">
            <v>BC1</v>
          </cell>
          <cell r="AZ413" t="b">
            <v>0</v>
          </cell>
        </row>
        <row r="413">
          <cell r="BB413" t="str">
            <v>ACTIF</v>
          </cell>
          <cell r="BC413" t="str">
            <v/>
          </cell>
          <cell r="BD413">
            <v>0</v>
          </cell>
        </row>
        <row r="414">
          <cell r="A414" t="str">
            <v>5000001415</v>
          </cell>
          <cell r="B414" t="str">
            <v>GROSSE CAROTTE</v>
          </cell>
          <cell r="C414" t="str">
            <v>203 St-David S</v>
          </cell>
          <cell r="D414" t="str">
            <v>Noelville</v>
          </cell>
          <cell r="E414" t="str">
            <v>ON</v>
          </cell>
          <cell r="F414" t="str">
            <v>ONTARIO</v>
          </cell>
          <cell r="G414" t="str">
            <v>NATUREL</v>
          </cell>
          <cell r="H414" t="str">
            <v>705-898-2762</v>
          </cell>
        </row>
        <row r="414">
          <cell r="J414" t="str">
            <v>E</v>
          </cell>
        </row>
        <row r="414">
          <cell r="L414" t="str">
            <v>ATT VIR</v>
          </cell>
          <cell r="M414">
            <v>0.05</v>
          </cell>
          <cell r="N414">
            <v>0</v>
          </cell>
          <cell r="O414" t="str">
            <v>BEAU</v>
          </cell>
          <cell r="P414" t="str">
            <v>1008982762</v>
          </cell>
          <cell r="Q414">
            <v>0</v>
          </cell>
          <cell r="R414">
            <v>5</v>
          </cell>
        </row>
        <row r="414">
          <cell r="T414">
            <v>0</v>
          </cell>
          <cell r="U414" t="str">
            <v>lagrossecarotte@gmail.com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2016/07/06</v>
          </cell>
          <cell r="AB414">
            <v>0</v>
          </cell>
          <cell r="AC414" t="str">
            <v>Denise PITRE</v>
          </cell>
          <cell r="AD414" t="str">
            <v>lagrossecarotte@gmail.com</v>
          </cell>
          <cell r="AE414">
            <v>0</v>
          </cell>
        </row>
        <row r="414">
          <cell r="AG414">
            <v>0</v>
          </cell>
          <cell r="AH414">
            <v>0</v>
          </cell>
          <cell r="AI414" t="str">
            <v/>
          </cell>
          <cell r="AJ414">
            <v>0</v>
          </cell>
          <cell r="AK414" t="str">
            <v>1008982762</v>
          </cell>
          <cell r="AL414" t="str">
            <v>5000001415       </v>
          </cell>
          <cell r="AM414" t="str">
            <v>5000001415 </v>
          </cell>
          <cell r="AN414" t="str">
            <v>5000001415</v>
          </cell>
          <cell r="AO414">
            <v>0</v>
          </cell>
          <cell r="AP414">
            <v>0</v>
          </cell>
          <cell r="AQ414" t="str">
            <v>P0N 2N0</v>
          </cell>
          <cell r="AR414">
            <v>0</v>
          </cell>
          <cell r="AS414">
            <v>0</v>
          </cell>
          <cell r="AT414" t="str">
            <v>EN</v>
          </cell>
        </row>
        <row r="414">
          <cell r="AV414">
            <v>1</v>
          </cell>
          <cell r="AW414" t="b">
            <v>0</v>
          </cell>
        </row>
        <row r="414">
          <cell r="AY414" t="str">
            <v>ON1</v>
          </cell>
          <cell r="AZ414" t="b">
            <v>0</v>
          </cell>
        </row>
        <row r="414">
          <cell r="BB414" t="str">
            <v>ACTIF</v>
          </cell>
          <cell r="BC414" t="str">
            <v/>
          </cell>
          <cell r="BD414">
            <v>0</v>
          </cell>
        </row>
        <row r="415">
          <cell r="A415" t="str">
            <v>5000001416</v>
          </cell>
          <cell r="B415" t="str">
            <v>GROVE HEALTH</v>
          </cell>
          <cell r="C415" t="str">
            <v>300 Saint-Matthew ave</v>
          </cell>
          <cell r="D415" t="str">
            <v>Spruce Grove</v>
          </cell>
          <cell r="E415" t="str">
            <v>AB</v>
          </cell>
          <cell r="F415" t="str">
            <v>EDMONTON</v>
          </cell>
          <cell r="G415" t="str">
            <v>NATUREL</v>
          </cell>
          <cell r="H415" t="str">
            <v>587-286-0035</v>
          </cell>
        </row>
        <row r="415">
          <cell r="J415" t="str">
            <v>E</v>
          </cell>
        </row>
        <row r="415">
          <cell r="L415" t="str">
            <v>ATT VIR</v>
          </cell>
          <cell r="M415">
            <v>0.05</v>
          </cell>
          <cell r="N415">
            <v>0</v>
          </cell>
          <cell r="O415" t="str">
            <v>BEAU</v>
          </cell>
          <cell r="P415">
            <v>0</v>
          </cell>
          <cell r="Q415">
            <v>0</v>
          </cell>
          <cell r="R415">
            <v>5</v>
          </cell>
        </row>
        <row r="415"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2018/02/06</v>
          </cell>
          <cell r="AB415">
            <v>0</v>
          </cell>
          <cell r="AC415" t="str">
            <v>Randy</v>
          </cell>
          <cell r="AD415" t="str">
            <v>randy@grovehealth.ca</v>
          </cell>
          <cell r="AE415">
            <v>0</v>
          </cell>
        </row>
        <row r="415">
          <cell r="AG415">
            <v>0</v>
          </cell>
          <cell r="AH415">
            <v>0</v>
          </cell>
          <cell r="AI415" t="str">
            <v/>
          </cell>
          <cell r="AJ415">
            <v>0</v>
          </cell>
          <cell r="AK415" t="str">
            <v>5000001416</v>
          </cell>
          <cell r="AL415" t="str">
            <v>5000001416       </v>
          </cell>
          <cell r="AM415" t="str">
            <v>5000001416 </v>
          </cell>
          <cell r="AN415" t="str">
            <v>5000001416</v>
          </cell>
          <cell r="AO415">
            <v>0</v>
          </cell>
          <cell r="AP415">
            <v>0</v>
          </cell>
          <cell r="AQ415" t="str">
            <v>T7X 3A6</v>
          </cell>
          <cell r="AR415">
            <v>0</v>
          </cell>
          <cell r="AS415">
            <v>0</v>
          </cell>
          <cell r="AT415" t="str">
            <v>EN</v>
          </cell>
        </row>
        <row r="415">
          <cell r="AV415">
            <v>1</v>
          </cell>
          <cell r="AW415" t="b">
            <v>0</v>
          </cell>
        </row>
        <row r="415">
          <cell r="AY415" t="str">
            <v>AB2</v>
          </cell>
          <cell r="AZ415" t="b">
            <v>0</v>
          </cell>
        </row>
        <row r="415">
          <cell r="BB415" t="str">
            <v>ACTIF</v>
          </cell>
          <cell r="BC415" t="str">
            <v/>
          </cell>
          <cell r="BD415">
            <v>0</v>
          </cell>
        </row>
        <row r="416">
          <cell r="A416" t="str">
            <v>5000002134</v>
          </cell>
          <cell r="B416" t="str">
            <v>GROVE VITAMINS</v>
          </cell>
          <cell r="C416" t="str">
            <v>8840 210th st #504</v>
          </cell>
          <cell r="D416" t="str">
            <v>Langley</v>
          </cell>
          <cell r="E416" t="str">
            <v>BC</v>
          </cell>
          <cell r="F416" t="str">
            <v>VANCOUVER</v>
          </cell>
          <cell r="G416" t="str">
            <v>NATUREL</v>
          </cell>
          <cell r="H416">
            <v>0</v>
          </cell>
        </row>
        <row r="416">
          <cell r="J416" t="str">
            <v>E</v>
          </cell>
        </row>
        <row r="416">
          <cell r="L416" t="str">
            <v>ATT VIR</v>
          </cell>
          <cell r="M416">
            <v>0.05</v>
          </cell>
          <cell r="N416">
            <v>0</v>
          </cell>
          <cell r="O416" t="str">
            <v>BEAU</v>
          </cell>
          <cell r="P416">
            <v>0</v>
          </cell>
          <cell r="Q416">
            <v>0</v>
          </cell>
          <cell r="R416">
            <v>5</v>
          </cell>
        </row>
        <row r="416"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6">
          <cell r="AG416">
            <v>0</v>
          </cell>
          <cell r="AH416">
            <v>0</v>
          </cell>
          <cell r="AI416" t="str">
            <v/>
          </cell>
          <cell r="AJ416">
            <v>0</v>
          </cell>
          <cell r="AK416" t="str">
            <v>5000002134</v>
          </cell>
          <cell r="AL416" t="str">
            <v>5000002134       </v>
          </cell>
          <cell r="AM416" t="str">
            <v>5000002134 </v>
          </cell>
          <cell r="AN416" t="str">
            <v>5000002134</v>
          </cell>
          <cell r="AO416">
            <v>0</v>
          </cell>
          <cell r="AP416">
            <v>0</v>
          </cell>
          <cell r="AQ416" t="str">
            <v>V1M 2Y2</v>
          </cell>
          <cell r="AR416">
            <v>0</v>
          </cell>
          <cell r="AS416">
            <v>0</v>
          </cell>
          <cell r="AT416" t="str">
            <v>EN</v>
          </cell>
        </row>
        <row r="416">
          <cell r="AV416">
            <v>1</v>
          </cell>
          <cell r="AW416" t="b">
            <v>0</v>
          </cell>
        </row>
        <row r="416">
          <cell r="AY416" t="str">
            <v>BC1</v>
          </cell>
          <cell r="AZ416" t="b">
            <v>0</v>
          </cell>
        </row>
        <row r="416">
          <cell r="BB416" t="str">
            <v>ACTIF</v>
          </cell>
          <cell r="BC416" t="str">
            <v/>
          </cell>
          <cell r="BD416">
            <v>0</v>
          </cell>
        </row>
        <row r="417">
          <cell r="A417" t="str">
            <v>5000001417</v>
          </cell>
          <cell r="B417" t="str">
            <v>GROVES, KATY</v>
          </cell>
          <cell r="C417" t="str">
            <v>605 Colquhoun St</v>
          </cell>
          <cell r="D417" t="str">
            <v>Fergus</v>
          </cell>
          <cell r="E417" t="str">
            <v>ON</v>
          </cell>
          <cell r="F417" t="str">
            <v>GTA</v>
          </cell>
          <cell r="G417" t="str">
            <v>NATUREL</v>
          </cell>
          <cell r="H417" t="str">
            <v>519-362-4759</v>
          </cell>
        </row>
        <row r="417">
          <cell r="J417" t="str">
            <v>E</v>
          </cell>
        </row>
        <row r="417">
          <cell r="L417" t="str">
            <v>ATT VIR</v>
          </cell>
          <cell r="M417">
            <v>0.05</v>
          </cell>
          <cell r="N417">
            <v>0</v>
          </cell>
          <cell r="O417" t="str">
            <v>BEAU</v>
          </cell>
          <cell r="P417">
            <v>0</v>
          </cell>
          <cell r="Q417">
            <v>0</v>
          </cell>
          <cell r="R417">
            <v>5</v>
          </cell>
        </row>
        <row r="417">
          <cell r="T417">
            <v>0</v>
          </cell>
          <cell r="U417" t="str">
            <v>emilykategroves@yahoo.ca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2018/04/03</v>
          </cell>
          <cell r="AB417">
            <v>0</v>
          </cell>
          <cell r="AC417" t="str">
            <v>Kathy GROVES</v>
          </cell>
          <cell r="AD417" t="str">
            <v>emilykategroves@yahoo.ca</v>
          </cell>
          <cell r="AE417">
            <v>0</v>
          </cell>
        </row>
        <row r="417">
          <cell r="AG417">
            <v>0</v>
          </cell>
          <cell r="AH417">
            <v>0</v>
          </cell>
          <cell r="AI417" t="str">
            <v/>
          </cell>
          <cell r="AJ417">
            <v>0</v>
          </cell>
          <cell r="AK417" t="str">
            <v>5000001417</v>
          </cell>
          <cell r="AL417" t="str">
            <v>5000001417       </v>
          </cell>
          <cell r="AM417" t="str">
            <v>5000001417 </v>
          </cell>
          <cell r="AN417" t="str">
            <v>5000001417</v>
          </cell>
          <cell r="AO417">
            <v>0</v>
          </cell>
          <cell r="AP417">
            <v>0</v>
          </cell>
          <cell r="AQ417" t="str">
            <v>N1M 1S2</v>
          </cell>
          <cell r="AR417">
            <v>0</v>
          </cell>
          <cell r="AS417">
            <v>0</v>
          </cell>
          <cell r="AT417" t="str">
            <v>EN</v>
          </cell>
        </row>
        <row r="417">
          <cell r="AV417">
            <v>1</v>
          </cell>
          <cell r="AW417" t="b">
            <v>0</v>
          </cell>
        </row>
        <row r="417">
          <cell r="AY417" t="str">
            <v>GTA</v>
          </cell>
          <cell r="AZ417" t="b">
            <v>0</v>
          </cell>
        </row>
        <row r="417">
          <cell r="BB417" t="str">
            <v>ACTIF</v>
          </cell>
          <cell r="BC417" t="str">
            <v/>
          </cell>
          <cell r="BD417">
            <v>0</v>
          </cell>
        </row>
        <row r="418">
          <cell r="A418" t="str">
            <v>6000001020</v>
          </cell>
          <cell r="B418" t="str">
            <v>GUILDE DES HERBORISTES</v>
          </cell>
          <cell r="C418" t="str">
            <v>CP 47555, comptoir Plateau Mt-Royal</v>
          </cell>
          <cell r="D418" t="str">
            <v>Montréal</v>
          </cell>
          <cell r="E418" t="str">
            <v>QC</v>
          </cell>
          <cell r="F418" t="str">
            <v>MONTRÉAL</v>
          </cell>
          <cell r="G418" t="str">
            <v>GESTION</v>
          </cell>
          <cell r="H418" t="str">
            <v>514-990-7168</v>
          </cell>
        </row>
        <row r="418">
          <cell r="J418" t="str">
            <v>E</v>
          </cell>
        </row>
        <row r="418">
          <cell r="L418" t="str">
            <v>ATT VIR</v>
          </cell>
          <cell r="M418">
            <v>0.05</v>
          </cell>
          <cell r="N418">
            <v>0</v>
          </cell>
          <cell r="O418" t="str">
            <v>CLEF</v>
          </cell>
          <cell r="P418">
            <v>0</v>
          </cell>
          <cell r="Q418">
            <v>0</v>
          </cell>
          <cell r="R418">
            <v>5</v>
          </cell>
        </row>
        <row r="418">
          <cell r="T418">
            <v>0</v>
          </cell>
          <cell r="U418" t="str">
            <v>info@guildedesherboristes.org</v>
          </cell>
          <cell r="V418">
            <v>0</v>
          </cell>
          <cell r="W418" t="str">
            <v>2024/11/11</v>
          </cell>
          <cell r="X418">
            <v>0</v>
          </cell>
          <cell r="Y418">
            <v>13154.59</v>
          </cell>
          <cell r="Z418">
            <v>50003.79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 t="str">
            <v>Geneviève Côté</v>
          </cell>
        </row>
        <row r="418">
          <cell r="AG418">
            <v>0</v>
          </cell>
          <cell r="AH418">
            <v>0</v>
          </cell>
          <cell r="AI418" t="str">
            <v/>
          </cell>
          <cell r="AJ418">
            <v>0</v>
          </cell>
          <cell r="AK418" t="str">
            <v>6000001020</v>
          </cell>
          <cell r="AL418" t="str">
            <v>6000001020       </v>
          </cell>
          <cell r="AM418" t="str">
            <v>6000001020 </v>
          </cell>
          <cell r="AN418" t="str">
            <v>6000001020</v>
          </cell>
          <cell r="AO418">
            <v>0</v>
          </cell>
          <cell r="AP418">
            <v>0</v>
          </cell>
          <cell r="AQ418" t="str">
            <v>H2H 2S8</v>
          </cell>
          <cell r="AR418">
            <v>0</v>
          </cell>
          <cell r="AS418">
            <v>0</v>
          </cell>
          <cell r="AT418" t="str">
            <v>FR</v>
          </cell>
        </row>
        <row r="418">
          <cell r="AV418">
            <v>1</v>
          </cell>
          <cell r="AW418" t="b">
            <v>0</v>
          </cell>
        </row>
        <row r="418">
          <cell r="AY418" t="str">
            <v>Q06</v>
          </cell>
          <cell r="AZ418" t="b">
            <v>1</v>
          </cell>
        </row>
        <row r="418">
          <cell r="BB418" t="str">
            <v>ACTIF</v>
          </cell>
          <cell r="BC418" t="str">
            <v/>
          </cell>
          <cell r="BD418" t="str">
            <v>info@guildedesherboristes.org</v>
          </cell>
        </row>
        <row r="419">
          <cell r="A419" t="str">
            <v>5000001418</v>
          </cell>
          <cell r="B419" t="str">
            <v>GURUMAMA</v>
          </cell>
          <cell r="C419" t="str">
            <v>2725 LIDO PLAGE RD</v>
          </cell>
          <cell r="D419" t="str">
            <v>Cartier</v>
          </cell>
          <cell r="E419" t="str">
            <v>MB</v>
          </cell>
          <cell r="F419" t="str">
            <v>MANIT</v>
          </cell>
          <cell r="G419" t="str">
            <v>NATUREL</v>
          </cell>
          <cell r="H419" t="str">
            <v>204-245-6</v>
          </cell>
        </row>
        <row r="419">
          <cell r="J419" t="str">
            <v>E</v>
          </cell>
        </row>
        <row r="419">
          <cell r="L419" t="str">
            <v>ATT VIR</v>
          </cell>
          <cell r="M419">
            <v>0.05</v>
          </cell>
          <cell r="N419">
            <v>0</v>
          </cell>
          <cell r="O419" t="str">
            <v>BEAU</v>
          </cell>
          <cell r="P419">
            <v>0</v>
          </cell>
          <cell r="Q419">
            <v>0</v>
          </cell>
          <cell r="R419">
            <v>5</v>
          </cell>
        </row>
        <row r="419"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2015/09/02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19">
          <cell r="AG419">
            <v>0</v>
          </cell>
          <cell r="AH419">
            <v>0</v>
          </cell>
          <cell r="AI419" t="str">
            <v/>
          </cell>
          <cell r="AJ419">
            <v>0</v>
          </cell>
          <cell r="AK419" t="str">
            <v>5000001418</v>
          </cell>
          <cell r="AL419" t="str">
            <v>5000001418       </v>
          </cell>
          <cell r="AM419" t="str">
            <v>5000001418 </v>
          </cell>
          <cell r="AN419" t="str">
            <v>5000001418</v>
          </cell>
          <cell r="AO419">
            <v>0</v>
          </cell>
          <cell r="AP419">
            <v>0</v>
          </cell>
          <cell r="AQ419" t="str">
            <v>R4K 1A5</v>
          </cell>
          <cell r="AR419">
            <v>0</v>
          </cell>
          <cell r="AS419">
            <v>0</v>
          </cell>
          <cell r="AT419" t="str">
            <v>EN</v>
          </cell>
        </row>
        <row r="419">
          <cell r="AV419">
            <v>1</v>
          </cell>
          <cell r="AW419" t="b">
            <v>0</v>
          </cell>
        </row>
        <row r="419">
          <cell r="AY419" t="str">
            <v>MB</v>
          </cell>
          <cell r="AZ419" t="b">
            <v>0</v>
          </cell>
        </row>
        <row r="419">
          <cell r="BB419" t="str">
            <v>ACTIF</v>
          </cell>
          <cell r="BC419" t="str">
            <v/>
          </cell>
          <cell r="BD419">
            <v>0</v>
          </cell>
        </row>
        <row r="420">
          <cell r="A420" t="str">
            <v>5000001419</v>
          </cell>
          <cell r="B420" t="str">
            <v>GYPSY MOON HERBAL</v>
          </cell>
          <cell r="C420" t="str">
            <v>1st ave E #107</v>
          </cell>
          <cell r="D420" t="str">
            <v>Nipawin</v>
          </cell>
          <cell r="E420" t="str">
            <v>SK</v>
          </cell>
          <cell r="F420" t="str">
            <v>SASK</v>
          </cell>
          <cell r="G420" t="str">
            <v>NATUREL</v>
          </cell>
          <cell r="H420" t="str">
            <v>306-862-3388</v>
          </cell>
        </row>
        <row r="420">
          <cell r="J420" t="str">
            <v>E</v>
          </cell>
        </row>
        <row r="420">
          <cell r="L420" t="str">
            <v>ATT VIR</v>
          </cell>
          <cell r="M420">
            <v>0.05</v>
          </cell>
          <cell r="N420">
            <v>0</v>
          </cell>
          <cell r="O420" t="str">
            <v>BEAU</v>
          </cell>
          <cell r="P420">
            <v>0</v>
          </cell>
          <cell r="Q420">
            <v>0</v>
          </cell>
          <cell r="R420">
            <v>5</v>
          </cell>
        </row>
        <row r="420">
          <cell r="T420">
            <v>0</v>
          </cell>
          <cell r="U420" t="str">
            <v>gypsymoon@sasktel.net</v>
          </cell>
          <cell r="V420">
            <v>0</v>
          </cell>
          <cell r="W420" t="str">
            <v>2015/01/01</v>
          </cell>
          <cell r="X420">
            <v>0</v>
          </cell>
          <cell r="Y420">
            <v>0</v>
          </cell>
          <cell r="Z420">
            <v>0</v>
          </cell>
          <cell r="AA420" t="str">
            <v>2015/01/01</v>
          </cell>
          <cell r="AB420">
            <v>0</v>
          </cell>
          <cell r="AC420" t="str">
            <v>Tracy SENGER</v>
          </cell>
          <cell r="AD420" t="str">
            <v>gypsymoon@sasktel.net</v>
          </cell>
          <cell r="AE420">
            <v>0</v>
          </cell>
        </row>
        <row r="420">
          <cell r="AG420">
            <v>0</v>
          </cell>
          <cell r="AH420">
            <v>0</v>
          </cell>
          <cell r="AI420" t="str">
            <v/>
          </cell>
          <cell r="AJ420">
            <v>0</v>
          </cell>
          <cell r="AK420" t="str">
            <v>5000001419</v>
          </cell>
          <cell r="AL420" t="str">
            <v>5000001419       </v>
          </cell>
          <cell r="AM420" t="str">
            <v>5000001419 </v>
          </cell>
          <cell r="AN420" t="str">
            <v>5000001419</v>
          </cell>
          <cell r="AO420">
            <v>0</v>
          </cell>
          <cell r="AP420">
            <v>0</v>
          </cell>
          <cell r="AQ420" t="str">
            <v>S0E 1E0</v>
          </cell>
          <cell r="AR420">
            <v>0</v>
          </cell>
          <cell r="AS420">
            <v>0</v>
          </cell>
          <cell r="AT420" t="str">
            <v>EN</v>
          </cell>
        </row>
        <row r="420">
          <cell r="AV420">
            <v>1</v>
          </cell>
          <cell r="AW420" t="b">
            <v>0</v>
          </cell>
        </row>
        <row r="420">
          <cell r="AY420" t="str">
            <v>SK</v>
          </cell>
          <cell r="AZ420" t="b">
            <v>0</v>
          </cell>
        </row>
        <row r="420">
          <cell r="BB420" t="str">
            <v>ACTIF</v>
          </cell>
          <cell r="BC420" t="str">
            <v/>
          </cell>
          <cell r="BD420">
            <v>0</v>
          </cell>
        </row>
        <row r="421">
          <cell r="A421" t="str">
            <v>5000002071</v>
          </cell>
          <cell r="B421" t="str">
            <v>GYPSY WHOLE FOOD</v>
          </cell>
          <cell r="C421" t="str">
            <v>652 Sieber rd E</v>
          </cell>
          <cell r="D421" t="str">
            <v>Burksfalls</v>
          </cell>
          <cell r="E421" t="str">
            <v>ON</v>
          </cell>
          <cell r="F421" t="str">
            <v>ONTARIO</v>
          </cell>
          <cell r="G421" t="str">
            <v>NATUREL</v>
          </cell>
          <cell r="H421" t="str">
            <v>705-382-3561</v>
          </cell>
        </row>
        <row r="421">
          <cell r="J421" t="str">
            <v>E</v>
          </cell>
        </row>
        <row r="421">
          <cell r="L421" t="str">
            <v>ATT VIR</v>
          </cell>
          <cell r="M421">
            <v>0.05</v>
          </cell>
          <cell r="N421">
            <v>0</v>
          </cell>
          <cell r="O421" t="str">
            <v>BEAU</v>
          </cell>
          <cell r="P421">
            <v>0</v>
          </cell>
          <cell r="Q421">
            <v>0</v>
          </cell>
          <cell r="R421">
            <v>5</v>
          </cell>
        </row>
        <row r="421"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2018/01/10</v>
          </cell>
          <cell r="AB421">
            <v>0</v>
          </cell>
          <cell r="AC421">
            <v>0</v>
          </cell>
          <cell r="AD421" t="str">
            <v>hello.justnaturally@gmail.com</v>
          </cell>
          <cell r="AE421">
            <v>0</v>
          </cell>
        </row>
        <row r="421">
          <cell r="AG421">
            <v>0</v>
          </cell>
          <cell r="AH421">
            <v>0</v>
          </cell>
          <cell r="AI421" t="str">
            <v/>
          </cell>
          <cell r="AJ421">
            <v>0</v>
          </cell>
          <cell r="AK421" t="str">
            <v>5000002071</v>
          </cell>
          <cell r="AL421" t="str">
            <v>5000002071       </v>
          </cell>
          <cell r="AM421" t="str">
            <v>5000002071 </v>
          </cell>
          <cell r="AN421" t="str">
            <v>5000002071</v>
          </cell>
          <cell r="AO421">
            <v>0</v>
          </cell>
          <cell r="AP421">
            <v>0</v>
          </cell>
          <cell r="AQ421" t="str">
            <v>P0A 1C0</v>
          </cell>
          <cell r="AR421">
            <v>0</v>
          </cell>
          <cell r="AS421">
            <v>0</v>
          </cell>
          <cell r="AT421" t="str">
            <v>EN</v>
          </cell>
        </row>
        <row r="421">
          <cell r="AV421">
            <v>1</v>
          </cell>
          <cell r="AW421" t="b">
            <v>0</v>
          </cell>
        </row>
        <row r="421">
          <cell r="AY421" t="str">
            <v>ON1</v>
          </cell>
          <cell r="AZ421" t="b">
            <v>0</v>
          </cell>
        </row>
        <row r="421">
          <cell r="BB421" t="str">
            <v>ACTIF</v>
          </cell>
          <cell r="BC421" t="str">
            <v/>
          </cell>
          <cell r="BD421">
            <v>0</v>
          </cell>
        </row>
        <row r="422">
          <cell r="A422" t="str">
            <v>5000001420</v>
          </cell>
          <cell r="B422" t="str">
            <v>H Y LOUIE</v>
          </cell>
          <cell r="C422" t="str">
            <v>PO Box 4000</v>
          </cell>
          <cell r="D422" t="str">
            <v>Vancouver</v>
          </cell>
          <cell r="E422" t="str">
            <v>BC</v>
          </cell>
          <cell r="F422" t="str">
            <v>VANCOUVER</v>
          </cell>
          <cell r="G422" t="str">
            <v>NATUREL</v>
          </cell>
          <cell r="H422" t="str">
            <v>604-913-7757</v>
          </cell>
        </row>
        <row r="422">
          <cell r="J422" t="str">
            <v>E</v>
          </cell>
        </row>
        <row r="422">
          <cell r="L422" t="str">
            <v>ATT VIR</v>
          </cell>
          <cell r="M422">
            <v>0.05</v>
          </cell>
          <cell r="N422">
            <v>0</v>
          </cell>
          <cell r="O422" t="str">
            <v>BEAU</v>
          </cell>
          <cell r="P422">
            <v>0</v>
          </cell>
          <cell r="Q422">
            <v>0</v>
          </cell>
          <cell r="R422">
            <v>5</v>
          </cell>
        </row>
        <row r="422"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2016/01/18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2">
          <cell r="AG422">
            <v>0</v>
          </cell>
          <cell r="AH422">
            <v>0</v>
          </cell>
          <cell r="AI422" t="str">
            <v/>
          </cell>
          <cell r="AJ422">
            <v>0</v>
          </cell>
          <cell r="AK422" t="str">
            <v>5000001420</v>
          </cell>
          <cell r="AL422" t="str">
            <v>5000001420       </v>
          </cell>
          <cell r="AM422" t="str">
            <v>5000001420 </v>
          </cell>
          <cell r="AN422" t="str">
            <v>5000001420</v>
          </cell>
          <cell r="AO422">
            <v>0</v>
          </cell>
          <cell r="AP422">
            <v>0</v>
          </cell>
          <cell r="AQ422" t="str">
            <v>V6B 3Z5</v>
          </cell>
          <cell r="AR422">
            <v>0</v>
          </cell>
          <cell r="AS422">
            <v>0</v>
          </cell>
          <cell r="AT422" t="str">
            <v>EN</v>
          </cell>
        </row>
        <row r="422">
          <cell r="AV422">
            <v>1</v>
          </cell>
          <cell r="AW422" t="b">
            <v>0</v>
          </cell>
        </row>
        <row r="422">
          <cell r="AY422" t="str">
            <v>BC1</v>
          </cell>
          <cell r="AZ422" t="b">
            <v>0</v>
          </cell>
        </row>
        <row r="422">
          <cell r="BB422" t="str">
            <v>ACTIF</v>
          </cell>
          <cell r="BC422" t="str">
            <v/>
          </cell>
          <cell r="BD422">
            <v>0</v>
          </cell>
        </row>
        <row r="423">
          <cell r="A423" t="str">
            <v>5000001068</v>
          </cell>
          <cell r="B423" t="str">
            <v>HANSI GEROLD-MURPHY</v>
          </cell>
          <cell r="C423" t="str">
            <v>21 North st</v>
          </cell>
          <cell r="D423" t="str">
            <v>Granville Ferry</v>
          </cell>
          <cell r="E423" t="str">
            <v>NS</v>
          </cell>
          <cell r="F423" t="str">
            <v>MARITIMES</v>
          </cell>
          <cell r="G423" t="str">
            <v>NATUREL</v>
          </cell>
          <cell r="H423">
            <v>0</v>
          </cell>
        </row>
        <row r="423">
          <cell r="J423" t="str">
            <v>E</v>
          </cell>
        </row>
        <row r="423">
          <cell r="L423" t="str">
            <v>ATT VIR</v>
          </cell>
          <cell r="M423">
            <v>0.05</v>
          </cell>
          <cell r="N423">
            <v>0</v>
          </cell>
          <cell r="O423" t="str">
            <v>BEAU</v>
          </cell>
          <cell r="P423">
            <v>0</v>
          </cell>
          <cell r="Q423">
            <v>0</v>
          </cell>
          <cell r="R423">
            <v>5</v>
          </cell>
        </row>
        <row r="423"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3">
          <cell r="AG423">
            <v>0</v>
          </cell>
          <cell r="AH423">
            <v>0</v>
          </cell>
          <cell r="AI423" t="str">
            <v/>
          </cell>
          <cell r="AJ423">
            <v>0</v>
          </cell>
          <cell r="AK423" t="str">
            <v>5000001068</v>
          </cell>
          <cell r="AL423" t="str">
            <v>5000001068       </v>
          </cell>
          <cell r="AM423" t="str">
            <v>5000001068 </v>
          </cell>
          <cell r="AN423" t="str">
            <v>5000001068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 t="str">
            <v>EN</v>
          </cell>
        </row>
        <row r="423">
          <cell r="AV423">
            <v>1</v>
          </cell>
          <cell r="AW423" t="b">
            <v>0</v>
          </cell>
        </row>
        <row r="423">
          <cell r="AY423" t="str">
            <v>MR</v>
          </cell>
          <cell r="AZ423" t="b">
            <v>0</v>
          </cell>
        </row>
        <row r="423">
          <cell r="BB423" t="str">
            <v>ACTIF</v>
          </cell>
          <cell r="BC423" t="str">
            <v/>
          </cell>
          <cell r="BD423">
            <v>0</v>
          </cell>
        </row>
        <row r="424">
          <cell r="A424" t="str">
            <v>5000001422</v>
          </cell>
          <cell r="B424" t="str">
            <v>HAPPY NUTRITION</v>
          </cell>
          <cell r="C424" t="str">
            <v>2323 Bloor st W #5</v>
          </cell>
          <cell r="D424" t="str">
            <v>Etobicoke</v>
          </cell>
          <cell r="E424" t="str">
            <v>ON</v>
          </cell>
          <cell r="F424" t="str">
            <v>GTA</v>
          </cell>
          <cell r="G424" t="str">
            <v>NATUREL</v>
          </cell>
          <cell r="H424" t="str">
            <v>416-875-7240</v>
          </cell>
        </row>
        <row r="424">
          <cell r="J424" t="str">
            <v>E</v>
          </cell>
        </row>
        <row r="424">
          <cell r="L424" t="str">
            <v>ATT VIR</v>
          </cell>
          <cell r="M424">
            <v>0.05</v>
          </cell>
          <cell r="N424">
            <v>0</v>
          </cell>
          <cell r="O424" t="str">
            <v>BEAU</v>
          </cell>
          <cell r="P424">
            <v>0</v>
          </cell>
          <cell r="Q424">
            <v>0</v>
          </cell>
          <cell r="R424">
            <v>5</v>
          </cell>
        </row>
        <row r="424">
          <cell r="T424">
            <v>0</v>
          </cell>
          <cell r="U424" t="str">
            <v>nutritionbyolga@gmail.com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2017/09/08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4">
          <cell r="AG424">
            <v>0</v>
          </cell>
          <cell r="AH424">
            <v>0</v>
          </cell>
          <cell r="AI424" t="str">
            <v/>
          </cell>
          <cell r="AJ424">
            <v>0</v>
          </cell>
          <cell r="AK424" t="str">
            <v>5000001422</v>
          </cell>
          <cell r="AL424" t="str">
            <v>5000001422       </v>
          </cell>
          <cell r="AM424" t="str">
            <v>5000001422 </v>
          </cell>
          <cell r="AN424" t="str">
            <v>5000001422</v>
          </cell>
          <cell r="AO424">
            <v>0</v>
          </cell>
          <cell r="AP424">
            <v>0</v>
          </cell>
          <cell r="AQ424" t="str">
            <v>M9C 5E8</v>
          </cell>
          <cell r="AR424">
            <v>0</v>
          </cell>
          <cell r="AS424">
            <v>0</v>
          </cell>
          <cell r="AT424" t="str">
            <v>EN</v>
          </cell>
        </row>
        <row r="424">
          <cell r="AV424">
            <v>1</v>
          </cell>
          <cell r="AW424" t="b">
            <v>0</v>
          </cell>
        </row>
        <row r="424">
          <cell r="AY424" t="str">
            <v>GTA</v>
          </cell>
          <cell r="AZ424" t="b">
            <v>0</v>
          </cell>
        </row>
        <row r="424">
          <cell r="BB424" t="str">
            <v>ACTIF</v>
          </cell>
          <cell r="BC424" t="str">
            <v/>
          </cell>
          <cell r="BD424">
            <v>0</v>
          </cell>
        </row>
        <row r="425">
          <cell r="A425" t="str">
            <v>5000002176</v>
          </cell>
          <cell r="B425" t="str">
            <v>HARBOURLIFE MIDLAND</v>
          </cell>
          <cell r="C425" t="str">
            <v>229 King st</v>
          </cell>
          <cell r="D425" t="str">
            <v>Midland</v>
          </cell>
          <cell r="E425" t="str">
            <v>ON</v>
          </cell>
          <cell r="F425" t="str">
            <v>GTA</v>
          </cell>
          <cell r="G425" t="str">
            <v>NATUREL</v>
          </cell>
          <cell r="H425" t="str">
            <v>226-444-7474</v>
          </cell>
        </row>
        <row r="425">
          <cell r="J425" t="str">
            <v>E</v>
          </cell>
        </row>
        <row r="425">
          <cell r="L425" t="str">
            <v>ATT VIR</v>
          </cell>
          <cell r="M425">
            <v>0.05</v>
          </cell>
          <cell r="N425">
            <v>0</v>
          </cell>
          <cell r="O425" t="str">
            <v>BEAU</v>
          </cell>
          <cell r="P425">
            <v>0</v>
          </cell>
          <cell r="Q425">
            <v>0</v>
          </cell>
          <cell r="R425">
            <v>5</v>
          </cell>
        </row>
        <row r="425"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2020/09/28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5">
          <cell r="AG425">
            <v>0</v>
          </cell>
          <cell r="AH425">
            <v>0</v>
          </cell>
          <cell r="AI425" t="str">
            <v/>
          </cell>
          <cell r="AJ425">
            <v>0</v>
          </cell>
          <cell r="AK425" t="str">
            <v>5000002176</v>
          </cell>
          <cell r="AL425" t="str">
            <v>5000002176       </v>
          </cell>
          <cell r="AM425" t="str">
            <v>5000002176 </v>
          </cell>
          <cell r="AN425" t="str">
            <v>5000002176</v>
          </cell>
          <cell r="AO425">
            <v>0</v>
          </cell>
          <cell r="AP425">
            <v>0</v>
          </cell>
          <cell r="AQ425" t="str">
            <v>L4R 3M1</v>
          </cell>
          <cell r="AR425">
            <v>0</v>
          </cell>
          <cell r="AS425">
            <v>0</v>
          </cell>
          <cell r="AT425" t="str">
            <v>EN</v>
          </cell>
        </row>
        <row r="425">
          <cell r="AV425">
            <v>1</v>
          </cell>
          <cell r="AW425" t="b">
            <v>0</v>
          </cell>
        </row>
        <row r="425">
          <cell r="AY425" t="str">
            <v>GTA</v>
          </cell>
          <cell r="AZ425" t="b">
            <v>0</v>
          </cell>
        </row>
        <row r="425">
          <cell r="BB425" t="str">
            <v>ACTIF</v>
          </cell>
          <cell r="BC425" t="str">
            <v/>
          </cell>
          <cell r="BD425">
            <v>0</v>
          </cell>
        </row>
        <row r="426">
          <cell r="A426" t="str">
            <v>5000001423</v>
          </cell>
          <cell r="B426" t="str">
            <v>HARBOURLIFE WASAGA</v>
          </cell>
          <cell r="C426" t="str">
            <v>930 River rd W #6</v>
          </cell>
          <cell r="D426" t="str">
            <v>Wasaga Beach</v>
          </cell>
          <cell r="E426" t="str">
            <v>ON</v>
          </cell>
          <cell r="F426" t="str">
            <v>GTA</v>
          </cell>
          <cell r="G426" t="str">
            <v>NATUREL</v>
          </cell>
          <cell r="H426" t="str">
            <v>705-352-3530</v>
          </cell>
        </row>
        <row r="426">
          <cell r="J426" t="str">
            <v>E</v>
          </cell>
        </row>
        <row r="426">
          <cell r="L426" t="str">
            <v>ATT VIR</v>
          </cell>
          <cell r="M426">
            <v>0.05</v>
          </cell>
          <cell r="N426">
            <v>0</v>
          </cell>
          <cell r="O426" t="str">
            <v>BEAU</v>
          </cell>
          <cell r="P426">
            <v>0</v>
          </cell>
          <cell r="Q426">
            <v>0</v>
          </cell>
          <cell r="R426">
            <v>5</v>
          </cell>
        </row>
        <row r="426">
          <cell r="T426">
            <v>0</v>
          </cell>
          <cell r="U426" t="str">
            <v>antebi99@gmail.com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2017/01/27</v>
          </cell>
          <cell r="AB426">
            <v>0</v>
          </cell>
          <cell r="AC426">
            <v>0</v>
          </cell>
          <cell r="AD426" t="str">
            <v>antebi99@gmail.com</v>
          </cell>
          <cell r="AE426">
            <v>0</v>
          </cell>
        </row>
        <row r="426">
          <cell r="AG426" t="str">
            <v>David ANTEBI</v>
          </cell>
          <cell r="AH426" t="str">
            <v>antebi99@gmail.com</v>
          </cell>
          <cell r="AI426" t="str">
            <v/>
          </cell>
          <cell r="AJ426">
            <v>0</v>
          </cell>
          <cell r="AK426" t="str">
            <v>5000001423</v>
          </cell>
          <cell r="AL426" t="str">
            <v>5000001423       </v>
          </cell>
          <cell r="AM426" t="str">
            <v>5000001423 </v>
          </cell>
          <cell r="AN426" t="str">
            <v>5000001423</v>
          </cell>
          <cell r="AO426">
            <v>0</v>
          </cell>
          <cell r="AP426">
            <v>0</v>
          </cell>
          <cell r="AQ426" t="str">
            <v>L9R 2K7</v>
          </cell>
          <cell r="AR426">
            <v>0</v>
          </cell>
          <cell r="AS426">
            <v>0</v>
          </cell>
          <cell r="AT426" t="str">
            <v>EN</v>
          </cell>
        </row>
        <row r="426">
          <cell r="AV426">
            <v>1</v>
          </cell>
          <cell r="AW426" t="b">
            <v>0</v>
          </cell>
        </row>
        <row r="426">
          <cell r="AY426" t="str">
            <v>GTA</v>
          </cell>
          <cell r="AZ426" t="b">
            <v>0</v>
          </cell>
        </row>
        <row r="426">
          <cell r="BB426" t="str">
            <v>ACTIF</v>
          </cell>
          <cell r="BC426" t="str">
            <v/>
          </cell>
          <cell r="BD426">
            <v>0</v>
          </cell>
        </row>
        <row r="427">
          <cell r="A427" t="str">
            <v>1000001325</v>
          </cell>
          <cell r="B427" t="str">
            <v>HARICOT MAGIQUE</v>
          </cell>
          <cell r="C427" t="str">
            <v>506 rue St-Francois E</v>
          </cell>
          <cell r="D427" t="str">
            <v>Québec</v>
          </cell>
          <cell r="E427" t="str">
            <v>QC</v>
          </cell>
          <cell r="F427" t="str">
            <v>QUÉBEC</v>
          </cell>
          <cell r="G427" t="str">
            <v>ZERO</v>
          </cell>
          <cell r="H427" t="str">
            <v>581-318-8779</v>
          </cell>
        </row>
        <row r="427">
          <cell r="J427" t="str">
            <v>E</v>
          </cell>
        </row>
        <row r="427">
          <cell r="L427">
            <v>30</v>
          </cell>
          <cell r="M427">
            <v>0.05</v>
          </cell>
          <cell r="N427">
            <v>0</v>
          </cell>
          <cell r="O427" t="str">
            <v>LIN</v>
          </cell>
          <cell r="P427">
            <v>0</v>
          </cell>
          <cell r="Q427">
            <v>0</v>
          </cell>
          <cell r="R427">
            <v>5</v>
          </cell>
        </row>
        <row r="427">
          <cell r="T427" t="str">
            <v>Myriam LACHANCE</v>
          </cell>
          <cell r="U427" t="str">
            <v>info@haricotmagique.ca</v>
          </cell>
          <cell r="V427">
            <v>0</v>
          </cell>
          <cell r="W427" t="str">
            <v>2023/12/13</v>
          </cell>
          <cell r="X427">
            <v>0</v>
          </cell>
          <cell r="Y427">
            <v>0</v>
          </cell>
          <cell r="Z427">
            <v>22426.52</v>
          </cell>
          <cell r="AA427" t="str">
            <v>2017/12/21</v>
          </cell>
          <cell r="AB427">
            <v>0</v>
          </cell>
          <cell r="AC427" t="str">
            <v>Myriam LACHANCE</v>
          </cell>
          <cell r="AD427" t="str">
            <v>info@haricotmagique.ca</v>
          </cell>
          <cell r="AE427">
            <v>0</v>
          </cell>
        </row>
        <row r="427">
          <cell r="AG427" t="str">
            <v>Myriam LACHANCE</v>
          </cell>
          <cell r="AH427" t="str">
            <v>info@haricotmagique.ca</v>
          </cell>
          <cell r="AI427" t="str">
            <v/>
          </cell>
          <cell r="AJ427">
            <v>0</v>
          </cell>
          <cell r="AK427" t="str">
            <v>1000001325</v>
          </cell>
          <cell r="AL427" t="str">
            <v>1000001325       </v>
          </cell>
          <cell r="AM427" t="str">
            <v>1000001325 </v>
          </cell>
          <cell r="AN427" t="str">
            <v>1000001325</v>
          </cell>
          <cell r="AO427">
            <v>0</v>
          </cell>
          <cell r="AP427">
            <v>0</v>
          </cell>
          <cell r="AQ427" t="str">
            <v>G1K 2Z4</v>
          </cell>
          <cell r="AR427">
            <v>0</v>
          </cell>
          <cell r="AS427">
            <v>0</v>
          </cell>
          <cell r="AT427" t="str">
            <v>FR</v>
          </cell>
        </row>
        <row r="427">
          <cell r="AV427">
            <v>1</v>
          </cell>
          <cell r="AW427" t="b">
            <v>0</v>
          </cell>
        </row>
        <row r="427">
          <cell r="AY427" t="str">
            <v>Q03</v>
          </cell>
          <cell r="AZ427" t="b">
            <v>1</v>
          </cell>
        </row>
        <row r="427">
          <cell r="BB427" t="str">
            <v>ACTIF</v>
          </cell>
          <cell r="BC427" t="str">
            <v/>
          </cell>
          <cell r="BD427" t="str">
            <v>factureharicot@gmail.com</v>
          </cell>
        </row>
        <row r="428">
          <cell r="A428" t="str">
            <v>5000001424</v>
          </cell>
          <cell r="B428" t="str">
            <v>HARMONY WHOLE FOODS</v>
          </cell>
          <cell r="C428" t="str">
            <v>163 First st #A</v>
          </cell>
          <cell r="D428" t="str">
            <v>Orangeville</v>
          </cell>
          <cell r="E428" t="str">
            <v>ON</v>
          </cell>
          <cell r="F428" t="str">
            <v>GTA</v>
          </cell>
          <cell r="G428" t="str">
            <v>NATUREL</v>
          </cell>
          <cell r="H428" t="str">
            <v>519-941-8961</v>
          </cell>
        </row>
        <row r="428">
          <cell r="J428" t="str">
            <v>E</v>
          </cell>
        </row>
        <row r="428">
          <cell r="L428" t="str">
            <v>ATT VIR</v>
          </cell>
          <cell r="M428">
            <v>0.05</v>
          </cell>
          <cell r="N428">
            <v>0</v>
          </cell>
          <cell r="O428" t="str">
            <v>BEAU</v>
          </cell>
          <cell r="P428">
            <v>0</v>
          </cell>
          <cell r="Q428">
            <v>0</v>
          </cell>
          <cell r="R428">
            <v>5</v>
          </cell>
        </row>
        <row r="428">
          <cell r="T428">
            <v>0</v>
          </cell>
          <cell r="U428">
            <v>0</v>
          </cell>
          <cell r="V428">
            <v>0</v>
          </cell>
          <cell r="W428" t="str">
            <v>2023/07/31</v>
          </cell>
          <cell r="X428">
            <v>0</v>
          </cell>
          <cell r="Y428">
            <v>0</v>
          </cell>
          <cell r="Z428">
            <v>15985.89</v>
          </cell>
          <cell r="AA428" t="str">
            <v>2005/11/17</v>
          </cell>
          <cell r="AB428">
            <v>0</v>
          </cell>
          <cell r="AC428" t="str">
            <v>Carrole/Niki Mickael grocery</v>
          </cell>
          <cell r="AD428" t="str">
            <v>carrole@harmonymarket.com</v>
          </cell>
          <cell r="AE428" t="str">
            <v>Karen Tellier</v>
          </cell>
        </row>
        <row r="428">
          <cell r="AG428" t="str">
            <v>Lisa NIKOLAOU</v>
          </cell>
          <cell r="AH428">
            <v>0</v>
          </cell>
          <cell r="AI428" t="str">
            <v/>
          </cell>
          <cell r="AJ428">
            <v>0</v>
          </cell>
          <cell r="AK428" t="str">
            <v>5000001424</v>
          </cell>
          <cell r="AL428" t="str">
            <v>5000001424       </v>
          </cell>
          <cell r="AM428" t="str">
            <v>5000001424 </v>
          </cell>
          <cell r="AN428" t="str">
            <v>5000001424</v>
          </cell>
          <cell r="AO428">
            <v>0</v>
          </cell>
          <cell r="AP428">
            <v>0</v>
          </cell>
          <cell r="AQ428" t="str">
            <v>L9W 3J8</v>
          </cell>
          <cell r="AR428">
            <v>0</v>
          </cell>
          <cell r="AS428">
            <v>0</v>
          </cell>
          <cell r="AT428" t="str">
            <v>EN</v>
          </cell>
        </row>
        <row r="428">
          <cell r="AV428">
            <v>1</v>
          </cell>
          <cell r="AW428" t="b">
            <v>0</v>
          </cell>
        </row>
        <row r="428">
          <cell r="AY428" t="str">
            <v>GTA</v>
          </cell>
          <cell r="AZ428" t="b">
            <v>0</v>
          </cell>
        </row>
        <row r="428">
          <cell r="BB428" t="str">
            <v>ACTIF</v>
          </cell>
          <cell r="BC428" t="str">
            <v/>
          </cell>
          <cell r="BD428">
            <v>0</v>
          </cell>
        </row>
        <row r="429">
          <cell r="A429" t="str">
            <v>5000001425</v>
          </cell>
          <cell r="B429" t="str">
            <v>HARVEST MOON</v>
          </cell>
          <cell r="C429" t="str">
            <v>33 Station st</v>
          </cell>
          <cell r="D429" t="str">
            <v>Bancroft</v>
          </cell>
          <cell r="E429" t="str">
            <v>ON</v>
          </cell>
          <cell r="F429" t="str">
            <v>ONTARIO</v>
          </cell>
          <cell r="G429" t="str">
            <v>NATUREL</v>
          </cell>
          <cell r="H429" t="str">
            <v>613-332-4334</v>
          </cell>
        </row>
        <row r="429">
          <cell r="J429" t="str">
            <v>E</v>
          </cell>
        </row>
        <row r="429">
          <cell r="L429" t="str">
            <v>ATT VIR</v>
          </cell>
          <cell r="M429">
            <v>0.05</v>
          </cell>
          <cell r="N429">
            <v>0</v>
          </cell>
          <cell r="O429" t="str">
            <v>BEAU</v>
          </cell>
          <cell r="P429" t="str">
            <v>1003324334</v>
          </cell>
          <cell r="Q429">
            <v>0</v>
          </cell>
          <cell r="R429">
            <v>5</v>
          </cell>
        </row>
        <row r="429">
          <cell r="T429">
            <v>0</v>
          </cell>
          <cell r="U429" t="str">
            <v>donayres@xplornet.com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2015/05/28</v>
          </cell>
          <cell r="AB429">
            <v>0</v>
          </cell>
          <cell r="AC429" t="str">
            <v>Arlene</v>
          </cell>
          <cell r="AD429" t="str">
            <v>moonharvest@bellnet.ca</v>
          </cell>
          <cell r="AE429">
            <v>0</v>
          </cell>
        </row>
        <row r="429">
          <cell r="AG429">
            <v>0</v>
          </cell>
          <cell r="AH429">
            <v>0</v>
          </cell>
          <cell r="AI429" t="str">
            <v/>
          </cell>
          <cell r="AJ429">
            <v>0</v>
          </cell>
          <cell r="AK429" t="str">
            <v>1003324334</v>
          </cell>
          <cell r="AL429" t="str">
            <v>5000001425       </v>
          </cell>
          <cell r="AM429" t="str">
            <v>5000001425 </v>
          </cell>
          <cell r="AN429" t="str">
            <v>5000001425</v>
          </cell>
          <cell r="AO429">
            <v>0</v>
          </cell>
          <cell r="AP429">
            <v>0</v>
          </cell>
          <cell r="AQ429" t="str">
            <v>K0L 1C0</v>
          </cell>
          <cell r="AR429">
            <v>0</v>
          </cell>
          <cell r="AS429">
            <v>0</v>
          </cell>
          <cell r="AT429" t="str">
            <v>EN</v>
          </cell>
        </row>
        <row r="429">
          <cell r="AV429">
            <v>1</v>
          </cell>
          <cell r="AW429" t="b">
            <v>0</v>
          </cell>
        </row>
        <row r="429">
          <cell r="AY429" t="str">
            <v>ON1</v>
          </cell>
          <cell r="AZ429" t="b">
            <v>0</v>
          </cell>
        </row>
        <row r="429">
          <cell r="BB429" t="str">
            <v>ACTIF</v>
          </cell>
          <cell r="BC429" t="str">
            <v/>
          </cell>
          <cell r="BD429">
            <v>0</v>
          </cell>
        </row>
        <row r="430">
          <cell r="A430" t="str">
            <v>5000001426</v>
          </cell>
          <cell r="B430" t="str">
            <v>HAVEN FOR HEALTH</v>
          </cell>
          <cell r="C430" t="str">
            <v>1128 Canyon st</v>
          </cell>
          <cell r="D430" t="str">
            <v>Creston</v>
          </cell>
          <cell r="E430" t="str">
            <v>AB</v>
          </cell>
          <cell r="F430" t="str">
            <v>BC INTER</v>
          </cell>
          <cell r="G430" t="str">
            <v>NATUREL</v>
          </cell>
          <cell r="H430" t="str">
            <v>250-402-0047</v>
          </cell>
        </row>
        <row r="430">
          <cell r="J430" t="str">
            <v>E</v>
          </cell>
        </row>
        <row r="430">
          <cell r="L430" t="str">
            <v>ATT VIR</v>
          </cell>
          <cell r="M430">
            <v>0.05</v>
          </cell>
          <cell r="N430">
            <v>0</v>
          </cell>
          <cell r="O430" t="str">
            <v>BEAU</v>
          </cell>
          <cell r="P430">
            <v>0</v>
          </cell>
          <cell r="Q430">
            <v>0</v>
          </cell>
          <cell r="R430">
            <v>5</v>
          </cell>
        </row>
        <row r="430">
          <cell r="T430">
            <v>0</v>
          </cell>
          <cell r="U430" t="str">
            <v>melanie.l.nielsen@gmail.com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2017/04/28</v>
          </cell>
          <cell r="AB430">
            <v>0</v>
          </cell>
          <cell r="AC430">
            <v>0</v>
          </cell>
          <cell r="AD430" t="str">
            <v>melanie.l.nielsen@gmail.com</v>
          </cell>
          <cell r="AE430">
            <v>0</v>
          </cell>
        </row>
        <row r="430">
          <cell r="AG430" t="str">
            <v>Melanie NIELSEN</v>
          </cell>
          <cell r="AH430" t="str">
            <v>melanie.l.nielsen@gmail.com</v>
          </cell>
          <cell r="AI430" t="str">
            <v/>
          </cell>
          <cell r="AJ430">
            <v>0</v>
          </cell>
          <cell r="AK430" t="str">
            <v>5000001426</v>
          </cell>
          <cell r="AL430" t="str">
            <v>5000001426       </v>
          </cell>
          <cell r="AM430" t="str">
            <v>5000001426 </v>
          </cell>
          <cell r="AN430" t="str">
            <v>5000001426</v>
          </cell>
          <cell r="AO430">
            <v>0</v>
          </cell>
          <cell r="AP430">
            <v>0</v>
          </cell>
          <cell r="AQ430" t="str">
            <v>V0B 1G0</v>
          </cell>
          <cell r="AR430">
            <v>0</v>
          </cell>
          <cell r="AS430">
            <v>0</v>
          </cell>
          <cell r="AT430" t="str">
            <v>EN</v>
          </cell>
        </row>
        <row r="430">
          <cell r="AV430">
            <v>1</v>
          </cell>
          <cell r="AW430" t="b">
            <v>0</v>
          </cell>
        </row>
        <row r="430">
          <cell r="AY430" t="str">
            <v>BC3</v>
          </cell>
          <cell r="AZ430" t="b">
            <v>0</v>
          </cell>
        </row>
        <row r="430">
          <cell r="BB430" t="str">
            <v>ACTIF</v>
          </cell>
          <cell r="BC430" t="str">
            <v/>
          </cell>
          <cell r="BD430">
            <v>0</v>
          </cell>
        </row>
        <row r="431">
          <cell r="A431" t="str">
            <v>5000002144</v>
          </cell>
          <cell r="B431" t="str">
            <v>HEALING ARTS</v>
          </cell>
          <cell r="C431" t="str">
            <v>107 Abalone way NE</v>
          </cell>
          <cell r="D431" t="str">
            <v>Calgary</v>
          </cell>
          <cell r="E431" t="str">
            <v>AB</v>
          </cell>
          <cell r="F431" t="str">
            <v>CALGARY</v>
          </cell>
          <cell r="G431" t="str">
            <v>NATUREL</v>
          </cell>
          <cell r="H431">
            <v>0</v>
          </cell>
        </row>
        <row r="431">
          <cell r="J431" t="str">
            <v>E</v>
          </cell>
        </row>
        <row r="431">
          <cell r="L431" t="str">
            <v>ATT VIR</v>
          </cell>
          <cell r="M431">
            <v>0.05</v>
          </cell>
          <cell r="N431">
            <v>0</v>
          </cell>
          <cell r="O431" t="str">
            <v>BEAU</v>
          </cell>
          <cell r="P431">
            <v>0</v>
          </cell>
          <cell r="Q431">
            <v>0</v>
          </cell>
          <cell r="R431">
            <v>5</v>
          </cell>
        </row>
        <row r="431"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1">
          <cell r="AG431">
            <v>0</v>
          </cell>
          <cell r="AH431">
            <v>0</v>
          </cell>
          <cell r="AI431" t="str">
            <v/>
          </cell>
          <cell r="AJ431">
            <v>0</v>
          </cell>
          <cell r="AK431" t="str">
            <v>5000002144</v>
          </cell>
          <cell r="AL431" t="str">
            <v>5000002144       </v>
          </cell>
          <cell r="AM431" t="str">
            <v>5000002144 </v>
          </cell>
          <cell r="AN431" t="str">
            <v>5000002144</v>
          </cell>
          <cell r="AO431">
            <v>0</v>
          </cell>
          <cell r="AP431">
            <v>0</v>
          </cell>
          <cell r="AQ431" t="str">
            <v>T2A 6Y1</v>
          </cell>
          <cell r="AR431">
            <v>0</v>
          </cell>
          <cell r="AS431">
            <v>0</v>
          </cell>
          <cell r="AT431" t="str">
            <v>EN</v>
          </cell>
        </row>
        <row r="431">
          <cell r="AV431">
            <v>1</v>
          </cell>
          <cell r="AW431" t="b">
            <v>0</v>
          </cell>
        </row>
        <row r="431">
          <cell r="AY431" t="str">
            <v>AB1</v>
          </cell>
          <cell r="AZ431" t="b">
            <v>0</v>
          </cell>
        </row>
        <row r="431">
          <cell r="BB431" t="str">
            <v>ACTIF</v>
          </cell>
          <cell r="BC431" t="str">
            <v/>
          </cell>
          <cell r="BD431">
            <v>0</v>
          </cell>
        </row>
        <row r="432">
          <cell r="A432" t="str">
            <v>5000001070</v>
          </cell>
          <cell r="B432" t="str">
            <v>HEALING HILLS INTEGRATIVE</v>
          </cell>
          <cell r="C432" t="str">
            <v>116 Maple ave N</v>
          </cell>
          <cell r="D432" t="str">
            <v>Eastend</v>
          </cell>
          <cell r="E432" t="str">
            <v>SK</v>
          </cell>
          <cell r="F432" t="str">
            <v>SASK</v>
          </cell>
          <cell r="G432" t="str">
            <v>NATUREL</v>
          </cell>
          <cell r="H432">
            <v>0</v>
          </cell>
        </row>
        <row r="432">
          <cell r="J432" t="str">
            <v>E</v>
          </cell>
        </row>
        <row r="432">
          <cell r="L432" t="str">
            <v>ATT VIR</v>
          </cell>
          <cell r="M432">
            <v>0.05</v>
          </cell>
          <cell r="N432">
            <v>0</v>
          </cell>
          <cell r="O432" t="str">
            <v>BEAU</v>
          </cell>
          <cell r="P432">
            <v>0</v>
          </cell>
          <cell r="Q432">
            <v>0</v>
          </cell>
          <cell r="R432">
            <v>5</v>
          </cell>
        </row>
        <row r="432"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2">
          <cell r="AG432">
            <v>0</v>
          </cell>
          <cell r="AH432">
            <v>0</v>
          </cell>
          <cell r="AI432" t="str">
            <v/>
          </cell>
          <cell r="AJ432">
            <v>0</v>
          </cell>
          <cell r="AK432" t="str">
            <v>5000001070</v>
          </cell>
          <cell r="AL432" t="str">
            <v>5000001070       </v>
          </cell>
          <cell r="AM432" t="str">
            <v>5000001070 </v>
          </cell>
          <cell r="AN432" t="str">
            <v>5000001070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 t="str">
            <v>EN</v>
          </cell>
        </row>
        <row r="432">
          <cell r="AV432">
            <v>1</v>
          </cell>
          <cell r="AW432" t="b">
            <v>0</v>
          </cell>
        </row>
        <row r="432">
          <cell r="AY432" t="str">
            <v>SK</v>
          </cell>
          <cell r="AZ432" t="b">
            <v>0</v>
          </cell>
        </row>
        <row r="432">
          <cell r="BB432" t="str">
            <v>ACTIF</v>
          </cell>
          <cell r="BC432" t="str">
            <v/>
          </cell>
          <cell r="BD432">
            <v>0</v>
          </cell>
        </row>
        <row r="433">
          <cell r="A433" t="str">
            <v>5000002238</v>
          </cell>
          <cell r="B433" t="str">
            <v>HEALING ROOM MUSKOKA</v>
          </cell>
          <cell r="C433" t="str">
            <v>40 Manitoba</v>
          </cell>
          <cell r="D433" t="str">
            <v>Bracebridge</v>
          </cell>
          <cell r="E433" t="str">
            <v>ON</v>
          </cell>
          <cell r="F433" t="str">
            <v>ONTARIO</v>
          </cell>
          <cell r="G433" t="str">
            <v>NATUREL</v>
          </cell>
          <cell r="H433" t="str">
            <v>705-637-0317</v>
          </cell>
        </row>
        <row r="433">
          <cell r="J433" t="str">
            <v>E</v>
          </cell>
        </row>
        <row r="433">
          <cell r="L433" t="str">
            <v>ATT VIR</v>
          </cell>
          <cell r="M433">
            <v>0.05</v>
          </cell>
          <cell r="N433">
            <v>0</v>
          </cell>
          <cell r="O433" t="str">
            <v>BEAU</v>
          </cell>
          <cell r="P433">
            <v>0</v>
          </cell>
          <cell r="Q433">
            <v>0</v>
          </cell>
          <cell r="R433">
            <v>5</v>
          </cell>
        </row>
        <row r="433">
          <cell r="T433">
            <v>0</v>
          </cell>
          <cell r="U433" t="str">
            <v>thehealingroommuskoka@gmail.com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2020/07/31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3">
          <cell r="AG433">
            <v>0</v>
          </cell>
          <cell r="AH433">
            <v>0</v>
          </cell>
          <cell r="AI433" t="str">
            <v/>
          </cell>
          <cell r="AJ433">
            <v>0</v>
          </cell>
          <cell r="AK433" t="str">
            <v>5000002238</v>
          </cell>
          <cell r="AL433" t="str">
            <v>5000002238       </v>
          </cell>
          <cell r="AM433" t="str">
            <v>5000002238 </v>
          </cell>
          <cell r="AN433" t="str">
            <v>5000002238</v>
          </cell>
          <cell r="AO433">
            <v>0</v>
          </cell>
          <cell r="AP433">
            <v>0</v>
          </cell>
          <cell r="AQ433" t="str">
            <v>P1L 1S1</v>
          </cell>
          <cell r="AR433">
            <v>0</v>
          </cell>
          <cell r="AS433">
            <v>0</v>
          </cell>
          <cell r="AT433" t="str">
            <v>EN</v>
          </cell>
        </row>
        <row r="433">
          <cell r="AV433">
            <v>1</v>
          </cell>
          <cell r="AW433" t="b">
            <v>0</v>
          </cell>
        </row>
        <row r="433">
          <cell r="AY433" t="str">
            <v>ON1</v>
          </cell>
          <cell r="AZ433" t="b">
            <v>0</v>
          </cell>
        </row>
        <row r="433">
          <cell r="BB433" t="str">
            <v>ACTIF</v>
          </cell>
          <cell r="BC433" t="str">
            <v/>
          </cell>
          <cell r="BD433">
            <v>0</v>
          </cell>
        </row>
        <row r="434">
          <cell r="A434" t="str">
            <v>5000001429</v>
          </cell>
          <cell r="B434" t="str">
            <v>HEALTH &amp; BODY NUTRITION</v>
          </cell>
          <cell r="C434" t="str">
            <v>7070 St-Barbara Blvd # 26</v>
          </cell>
          <cell r="D434" t="str">
            <v>Mississauga</v>
          </cell>
          <cell r="E434" t="str">
            <v>ON</v>
          </cell>
          <cell r="F434" t="str">
            <v>GTA</v>
          </cell>
          <cell r="G434" t="str">
            <v>NATUREL</v>
          </cell>
          <cell r="H434" t="str">
            <v>905-956-2007</v>
          </cell>
        </row>
        <row r="434">
          <cell r="J434" t="str">
            <v>E</v>
          </cell>
        </row>
        <row r="434">
          <cell r="L434" t="str">
            <v>ATT VIR</v>
          </cell>
          <cell r="M434">
            <v>0.05</v>
          </cell>
          <cell r="N434">
            <v>0</v>
          </cell>
          <cell r="O434" t="str">
            <v>BEAU</v>
          </cell>
          <cell r="P434">
            <v>0</v>
          </cell>
          <cell r="Q434">
            <v>0</v>
          </cell>
          <cell r="R434">
            <v>5</v>
          </cell>
        </row>
        <row r="434"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2016/01/18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4">
          <cell r="AG434">
            <v>0</v>
          </cell>
          <cell r="AH434">
            <v>0</v>
          </cell>
          <cell r="AI434" t="str">
            <v/>
          </cell>
          <cell r="AJ434">
            <v>0</v>
          </cell>
          <cell r="AK434" t="str">
            <v>5000001429</v>
          </cell>
          <cell r="AL434" t="str">
            <v>5000001429       </v>
          </cell>
          <cell r="AM434" t="str">
            <v>5000001429 </v>
          </cell>
          <cell r="AN434" t="str">
            <v>5000001429</v>
          </cell>
          <cell r="AO434">
            <v>0</v>
          </cell>
          <cell r="AP434">
            <v>0</v>
          </cell>
          <cell r="AQ434" t="str">
            <v>L5W 0E6</v>
          </cell>
          <cell r="AR434">
            <v>0</v>
          </cell>
          <cell r="AS434">
            <v>0</v>
          </cell>
          <cell r="AT434" t="str">
            <v>EN</v>
          </cell>
        </row>
        <row r="434">
          <cell r="AV434">
            <v>1</v>
          </cell>
          <cell r="AW434" t="b">
            <v>0</v>
          </cell>
        </row>
        <row r="434">
          <cell r="AY434" t="str">
            <v>GTA</v>
          </cell>
          <cell r="AZ434" t="b">
            <v>0</v>
          </cell>
        </row>
        <row r="434">
          <cell r="BB434" t="str">
            <v>ACTIF</v>
          </cell>
          <cell r="BC434" t="str">
            <v/>
          </cell>
          <cell r="BD434">
            <v>0</v>
          </cell>
        </row>
        <row r="435">
          <cell r="A435" t="str">
            <v>5000001071</v>
          </cell>
          <cell r="B435" t="str">
            <v>HEALTH ADVANTAGE</v>
          </cell>
          <cell r="C435" t="str">
            <v>1107 Pembroke st E</v>
          </cell>
          <cell r="D435" t="str">
            <v>Pembroke</v>
          </cell>
          <cell r="E435" t="str">
            <v>ON</v>
          </cell>
          <cell r="F435" t="str">
            <v>ONTARIO</v>
          </cell>
          <cell r="G435" t="str">
            <v>NATUREL</v>
          </cell>
          <cell r="H435">
            <v>0</v>
          </cell>
        </row>
        <row r="435">
          <cell r="J435" t="str">
            <v>E</v>
          </cell>
        </row>
        <row r="435">
          <cell r="L435" t="str">
            <v>ATT VIR</v>
          </cell>
          <cell r="M435">
            <v>0.05</v>
          </cell>
          <cell r="N435">
            <v>0</v>
          </cell>
          <cell r="O435" t="str">
            <v>BEAU</v>
          </cell>
          <cell r="P435" t="str">
            <v>5000001071</v>
          </cell>
          <cell r="Q435">
            <v>0</v>
          </cell>
          <cell r="R435">
            <v>5</v>
          </cell>
        </row>
        <row r="435"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5">
          <cell r="AG435">
            <v>0</v>
          </cell>
          <cell r="AH435">
            <v>0</v>
          </cell>
          <cell r="AI435" t="str">
            <v/>
          </cell>
          <cell r="AJ435">
            <v>0</v>
          </cell>
          <cell r="AK435" t="str">
            <v>5000001071</v>
          </cell>
          <cell r="AL435" t="str">
            <v>5000001071       </v>
          </cell>
          <cell r="AM435" t="str">
            <v>5000001071 </v>
          </cell>
          <cell r="AN435" t="str">
            <v>5000001071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 t="str">
            <v>EN</v>
          </cell>
        </row>
        <row r="435">
          <cell r="AV435">
            <v>1</v>
          </cell>
          <cell r="AW435" t="b">
            <v>0</v>
          </cell>
        </row>
        <row r="435">
          <cell r="AY435" t="str">
            <v>ON1</v>
          </cell>
          <cell r="AZ435" t="b">
            <v>0</v>
          </cell>
        </row>
        <row r="435">
          <cell r="BB435" t="str">
            <v>ACTIF</v>
          </cell>
          <cell r="BC435" t="str">
            <v/>
          </cell>
          <cell r="BD435">
            <v>0</v>
          </cell>
        </row>
        <row r="436">
          <cell r="A436" t="str">
            <v>5000002058</v>
          </cell>
          <cell r="B436" t="str">
            <v>HEALTH BOUTIQUE SANTE</v>
          </cell>
          <cell r="C436" t="str">
            <v>20381 Stormont</v>
          </cell>
          <cell r="D436" t="str">
            <v>South Lancaster</v>
          </cell>
          <cell r="E436" t="str">
            <v>ON</v>
          </cell>
          <cell r="F436" t="str">
            <v>OTTAWA</v>
          </cell>
          <cell r="G436" t="str">
            <v>NATUREL</v>
          </cell>
          <cell r="H436" t="str">
            <v>613-313-0828</v>
          </cell>
        </row>
        <row r="436">
          <cell r="J436" t="str">
            <v>E</v>
          </cell>
        </row>
        <row r="436">
          <cell r="L436" t="str">
            <v>ATT VIR</v>
          </cell>
          <cell r="M436">
            <v>0.05</v>
          </cell>
          <cell r="N436">
            <v>0</v>
          </cell>
          <cell r="O436" t="str">
            <v>MAN</v>
          </cell>
          <cell r="P436" t="str">
            <v>1003130828</v>
          </cell>
          <cell r="Q436" t="str">
            <v>0</v>
          </cell>
          <cell r="R436">
            <v>5</v>
          </cell>
        </row>
        <row r="436"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2018/01/23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6">
          <cell r="AG436">
            <v>0</v>
          </cell>
          <cell r="AH436">
            <v>0</v>
          </cell>
          <cell r="AI436" t="str">
            <v/>
          </cell>
          <cell r="AJ436">
            <v>0</v>
          </cell>
          <cell r="AK436" t="str">
            <v>1003130828</v>
          </cell>
          <cell r="AL436" t="str">
            <v>5000002058       </v>
          </cell>
          <cell r="AM436" t="str">
            <v>5000002058 </v>
          </cell>
          <cell r="AN436" t="str">
            <v>5000002058</v>
          </cell>
          <cell r="AO436">
            <v>0</v>
          </cell>
          <cell r="AP436">
            <v>0</v>
          </cell>
          <cell r="AQ436" t="str">
            <v>K0C 2C0</v>
          </cell>
          <cell r="AR436">
            <v>0</v>
          </cell>
          <cell r="AS436">
            <v>0</v>
          </cell>
          <cell r="AT436" t="str">
            <v>FR</v>
          </cell>
        </row>
        <row r="436">
          <cell r="AV436">
            <v>1</v>
          </cell>
          <cell r="AW436" t="b">
            <v>0</v>
          </cell>
        </row>
        <row r="436">
          <cell r="AY436" t="str">
            <v>ON2</v>
          </cell>
          <cell r="AZ436" t="b">
            <v>1</v>
          </cell>
        </row>
        <row r="436">
          <cell r="BB436" t="str">
            <v>ACTIF</v>
          </cell>
          <cell r="BC436" t="str">
            <v/>
          </cell>
          <cell r="BD436">
            <v>0</v>
          </cell>
        </row>
        <row r="437">
          <cell r="A437" t="str">
            <v>5000001430</v>
          </cell>
          <cell r="B437" t="str">
            <v>HEALTH ELECTIVE</v>
          </cell>
          <cell r="C437" t="str">
            <v>8135-102 st #10</v>
          </cell>
          <cell r="D437" t="str">
            <v>Edmonton</v>
          </cell>
          <cell r="E437" t="str">
            <v>AB</v>
          </cell>
          <cell r="F437" t="str">
            <v>EDMONTON</v>
          </cell>
          <cell r="G437" t="str">
            <v>NATUREL</v>
          </cell>
          <cell r="H437" t="str">
            <v>780-437-6720</v>
          </cell>
        </row>
        <row r="437">
          <cell r="J437" t="str">
            <v>E</v>
          </cell>
        </row>
        <row r="437">
          <cell r="L437" t="str">
            <v>ATT VIR</v>
          </cell>
          <cell r="M437">
            <v>0.05</v>
          </cell>
          <cell r="N437">
            <v>0</v>
          </cell>
          <cell r="O437" t="str">
            <v>BEAU</v>
          </cell>
          <cell r="P437">
            <v>0</v>
          </cell>
          <cell r="Q437">
            <v>0</v>
          </cell>
          <cell r="R437">
            <v>5</v>
          </cell>
        </row>
        <row r="437">
          <cell r="T437">
            <v>0</v>
          </cell>
          <cell r="U437" t="str">
            <v>ic.healthelect@gmail.com</v>
          </cell>
          <cell r="V437">
            <v>0</v>
          </cell>
          <cell r="W437" t="str">
            <v>2015/01/01</v>
          </cell>
          <cell r="X437">
            <v>0</v>
          </cell>
          <cell r="Y437">
            <v>0</v>
          </cell>
          <cell r="Z437">
            <v>0</v>
          </cell>
          <cell r="AA437" t="str">
            <v>2015/01/01</v>
          </cell>
          <cell r="AB437">
            <v>0</v>
          </cell>
          <cell r="AC437">
            <v>0</v>
          </cell>
          <cell r="AD437" t="str">
            <v>ic.healthelect@gmail.com</v>
          </cell>
          <cell r="AE437">
            <v>0</v>
          </cell>
        </row>
        <row r="437">
          <cell r="AG437">
            <v>0</v>
          </cell>
          <cell r="AH437">
            <v>0</v>
          </cell>
          <cell r="AI437" t="str">
            <v/>
          </cell>
          <cell r="AJ437">
            <v>0</v>
          </cell>
          <cell r="AK437" t="str">
            <v>5000001430</v>
          </cell>
          <cell r="AL437" t="str">
            <v>5000001430       </v>
          </cell>
          <cell r="AM437" t="str">
            <v>5000001430 </v>
          </cell>
          <cell r="AN437" t="str">
            <v>5000001430</v>
          </cell>
          <cell r="AO437">
            <v>0</v>
          </cell>
          <cell r="AP437">
            <v>0</v>
          </cell>
          <cell r="AQ437" t="str">
            <v>T6E 4A4</v>
          </cell>
          <cell r="AR437">
            <v>0</v>
          </cell>
          <cell r="AS437">
            <v>0</v>
          </cell>
          <cell r="AT437" t="str">
            <v>EN</v>
          </cell>
        </row>
        <row r="437">
          <cell r="AV437">
            <v>1</v>
          </cell>
          <cell r="AW437" t="b">
            <v>0</v>
          </cell>
        </row>
        <row r="437">
          <cell r="AY437" t="str">
            <v>AB2</v>
          </cell>
          <cell r="AZ437" t="b">
            <v>0</v>
          </cell>
        </row>
        <row r="437">
          <cell r="BB437" t="str">
            <v>ACTIF</v>
          </cell>
          <cell r="BC437" t="str">
            <v/>
          </cell>
          <cell r="BD437">
            <v>0</v>
          </cell>
        </row>
        <row r="438">
          <cell r="A438" t="str">
            <v>5000001072</v>
          </cell>
          <cell r="B438" t="str">
            <v>HEALTH FIRST NETWORK</v>
          </cell>
          <cell r="C438" t="str">
            <v>845 Harrington Court #100A</v>
          </cell>
          <cell r="D438" t="str">
            <v>Burlington</v>
          </cell>
          <cell r="E438" t="str">
            <v>ON</v>
          </cell>
          <cell r="F438" t="str">
            <v>GTA</v>
          </cell>
          <cell r="G438" t="str">
            <v>NATUREL</v>
          </cell>
          <cell r="H438">
            <v>0</v>
          </cell>
        </row>
        <row r="438">
          <cell r="J438" t="str">
            <v>E</v>
          </cell>
        </row>
        <row r="438">
          <cell r="L438" t="str">
            <v>ATT VIR</v>
          </cell>
          <cell r="M438">
            <v>0.05</v>
          </cell>
          <cell r="N438">
            <v>0</v>
          </cell>
          <cell r="O438" t="str">
            <v>BEAU</v>
          </cell>
          <cell r="P438">
            <v>0</v>
          </cell>
          <cell r="Q438">
            <v>0</v>
          </cell>
          <cell r="R438">
            <v>5</v>
          </cell>
        </row>
        <row r="438"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8">
          <cell r="AG438">
            <v>0</v>
          </cell>
          <cell r="AH438">
            <v>0</v>
          </cell>
          <cell r="AI438" t="str">
            <v/>
          </cell>
          <cell r="AJ438">
            <v>0</v>
          </cell>
          <cell r="AK438" t="str">
            <v>5000001072</v>
          </cell>
          <cell r="AL438" t="str">
            <v>5000001072       </v>
          </cell>
          <cell r="AM438" t="str">
            <v>5000001072 </v>
          </cell>
          <cell r="AN438" t="str">
            <v>5000001072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 t="str">
            <v>EN</v>
          </cell>
        </row>
        <row r="438">
          <cell r="AV438">
            <v>1</v>
          </cell>
          <cell r="AW438" t="b">
            <v>0</v>
          </cell>
        </row>
        <row r="438">
          <cell r="AY438" t="str">
            <v>GTA</v>
          </cell>
          <cell r="AZ438" t="b">
            <v>0</v>
          </cell>
        </row>
        <row r="438">
          <cell r="BB438" t="str">
            <v>ACTIF</v>
          </cell>
          <cell r="BC438" t="str">
            <v/>
          </cell>
          <cell r="BD438">
            <v>0</v>
          </cell>
        </row>
        <row r="439">
          <cell r="A439" t="str">
            <v>5000001432</v>
          </cell>
          <cell r="B439" t="str">
            <v>HEALTH FOOD HEAVEN</v>
          </cell>
          <cell r="C439" t="str">
            <v>1200 Hunter Place #520</v>
          </cell>
          <cell r="D439" t="str">
            <v>Squamish</v>
          </cell>
          <cell r="E439" t="str">
            <v>BC</v>
          </cell>
          <cell r="F439" t="str">
            <v>BC INTER</v>
          </cell>
          <cell r="G439" t="str">
            <v>NATUREL</v>
          </cell>
          <cell r="H439" t="str">
            <v>604-815-0001</v>
          </cell>
        </row>
        <row r="439">
          <cell r="J439" t="str">
            <v>E</v>
          </cell>
        </row>
        <row r="439">
          <cell r="L439" t="str">
            <v>ATT VIR</v>
          </cell>
          <cell r="M439">
            <v>0.05</v>
          </cell>
          <cell r="N439">
            <v>0</v>
          </cell>
          <cell r="O439" t="str">
            <v>BEAU</v>
          </cell>
          <cell r="P439">
            <v>0</v>
          </cell>
          <cell r="Q439">
            <v>0</v>
          </cell>
          <cell r="R439">
            <v>5</v>
          </cell>
        </row>
        <row r="439">
          <cell r="T439">
            <v>0</v>
          </cell>
          <cell r="U439" t="str">
            <v>hfheaven@shaw.ca</v>
          </cell>
          <cell r="V439">
            <v>0</v>
          </cell>
          <cell r="W439" t="str">
            <v>2015/01/01</v>
          </cell>
          <cell r="X439">
            <v>0</v>
          </cell>
          <cell r="Y439">
            <v>0</v>
          </cell>
          <cell r="Z439">
            <v>0</v>
          </cell>
          <cell r="AA439" t="str">
            <v>2015/01/01</v>
          </cell>
          <cell r="AB439">
            <v>0</v>
          </cell>
          <cell r="AC439">
            <v>0</v>
          </cell>
          <cell r="AD439" t="str">
            <v>hfheaven@shaw.ca</v>
          </cell>
          <cell r="AE439">
            <v>0</v>
          </cell>
        </row>
        <row r="439">
          <cell r="AG439">
            <v>0</v>
          </cell>
          <cell r="AH439">
            <v>0</v>
          </cell>
          <cell r="AI439" t="str">
            <v/>
          </cell>
          <cell r="AJ439">
            <v>0</v>
          </cell>
          <cell r="AK439" t="str">
            <v>5000001432</v>
          </cell>
          <cell r="AL439" t="str">
            <v>5000001432       </v>
          </cell>
          <cell r="AM439" t="str">
            <v>5000001432 </v>
          </cell>
          <cell r="AN439" t="str">
            <v>5000001432</v>
          </cell>
          <cell r="AO439">
            <v>0</v>
          </cell>
          <cell r="AP439">
            <v>0</v>
          </cell>
          <cell r="AQ439" t="str">
            <v>V8B 0G8</v>
          </cell>
          <cell r="AR439">
            <v>0</v>
          </cell>
          <cell r="AS439">
            <v>0</v>
          </cell>
          <cell r="AT439" t="str">
            <v>EN</v>
          </cell>
        </row>
        <row r="439">
          <cell r="AV439">
            <v>1</v>
          </cell>
          <cell r="AW439" t="b">
            <v>0</v>
          </cell>
        </row>
        <row r="439">
          <cell r="AY439" t="str">
            <v>BC3</v>
          </cell>
          <cell r="AZ439" t="b">
            <v>0</v>
          </cell>
        </row>
        <row r="439">
          <cell r="BB439" t="str">
            <v>ACTIF</v>
          </cell>
          <cell r="BC439" t="str">
            <v/>
          </cell>
          <cell r="BD439">
            <v>0</v>
          </cell>
        </row>
        <row r="440">
          <cell r="A440" t="str">
            <v>5000001433</v>
          </cell>
          <cell r="B440" t="str">
            <v>HEALTH FOODPORT HERBS</v>
          </cell>
          <cell r="C440" t="str">
            <v>1005 Broadway #3</v>
          </cell>
          <cell r="D440" t="str">
            <v>Saskatoon</v>
          </cell>
          <cell r="E440" t="str">
            <v>SK</v>
          </cell>
          <cell r="F440" t="str">
            <v>SASK</v>
          </cell>
          <cell r="G440" t="str">
            <v>NATUREL</v>
          </cell>
          <cell r="H440" t="str">
            <v>306-664-1070</v>
          </cell>
        </row>
        <row r="440">
          <cell r="J440" t="str">
            <v>E</v>
          </cell>
        </row>
        <row r="440">
          <cell r="L440" t="str">
            <v>ATT VIR</v>
          </cell>
          <cell r="M440">
            <v>0.05</v>
          </cell>
          <cell r="N440">
            <v>0</v>
          </cell>
          <cell r="O440" t="str">
            <v>BEAU</v>
          </cell>
          <cell r="P440">
            <v>0</v>
          </cell>
          <cell r="Q440">
            <v>0</v>
          </cell>
          <cell r="R440">
            <v>5</v>
          </cell>
        </row>
        <row r="440"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2017/09/08</v>
          </cell>
          <cell r="AB440">
            <v>0</v>
          </cell>
          <cell r="AC440" t="str">
            <v>Donna HAGEL</v>
          </cell>
          <cell r="AD440" t="str">
            <v>coffeemama93@hotmail.com</v>
          </cell>
          <cell r="AE440">
            <v>0</v>
          </cell>
        </row>
        <row r="440">
          <cell r="AG440">
            <v>0</v>
          </cell>
          <cell r="AH440">
            <v>0</v>
          </cell>
          <cell r="AI440" t="str">
            <v/>
          </cell>
          <cell r="AJ440">
            <v>0</v>
          </cell>
          <cell r="AK440" t="str">
            <v>5000001433</v>
          </cell>
          <cell r="AL440" t="str">
            <v>5000001433       </v>
          </cell>
          <cell r="AM440" t="str">
            <v>5000001433 </v>
          </cell>
          <cell r="AN440" t="str">
            <v>5000001433</v>
          </cell>
          <cell r="AO440">
            <v>0</v>
          </cell>
          <cell r="AP440">
            <v>0</v>
          </cell>
          <cell r="AQ440" t="str">
            <v>S7N 1C1</v>
          </cell>
          <cell r="AR440">
            <v>0</v>
          </cell>
          <cell r="AS440">
            <v>0</v>
          </cell>
          <cell r="AT440" t="str">
            <v>EN</v>
          </cell>
        </row>
        <row r="440">
          <cell r="AV440">
            <v>1</v>
          </cell>
          <cell r="AW440" t="b">
            <v>0</v>
          </cell>
        </row>
        <row r="440">
          <cell r="AY440" t="str">
            <v>SK</v>
          </cell>
          <cell r="AZ440" t="b">
            <v>0</v>
          </cell>
        </row>
        <row r="440">
          <cell r="BB440" t="str">
            <v>ACTIF</v>
          </cell>
          <cell r="BC440" t="str">
            <v/>
          </cell>
          <cell r="BD440">
            <v>0</v>
          </cell>
        </row>
        <row r="441">
          <cell r="A441" t="str">
            <v>5000001434</v>
          </cell>
          <cell r="B441" t="str">
            <v>HEALTH FROM NATURE</v>
          </cell>
          <cell r="C441" t="str">
            <v>47 Roncesvalles ave #145</v>
          </cell>
          <cell r="D441" t="str">
            <v>Toronto</v>
          </cell>
          <cell r="E441" t="str">
            <v>ON</v>
          </cell>
          <cell r="F441" t="str">
            <v>GTA</v>
          </cell>
          <cell r="G441" t="str">
            <v>NATUREL</v>
          </cell>
          <cell r="H441" t="str">
            <v>647-987-6062</v>
          </cell>
        </row>
        <row r="441">
          <cell r="J441" t="str">
            <v>E</v>
          </cell>
        </row>
        <row r="441">
          <cell r="L441">
            <v>30</v>
          </cell>
          <cell r="M441">
            <v>0.05</v>
          </cell>
          <cell r="N441">
            <v>0</v>
          </cell>
          <cell r="O441" t="str">
            <v>BEAU</v>
          </cell>
          <cell r="P441">
            <v>0</v>
          </cell>
          <cell r="Q441">
            <v>0</v>
          </cell>
          <cell r="R441">
            <v>5</v>
          </cell>
        </row>
        <row r="441">
          <cell r="T441" t="str">
            <v>Kamila JANUS</v>
          </cell>
          <cell r="U441" t="str">
            <v>kamila.healthfromnature@gmail.com</v>
          </cell>
          <cell r="V441">
            <v>0</v>
          </cell>
          <cell r="W441" t="str">
            <v>2025/07/09</v>
          </cell>
          <cell r="X441">
            <v>350.18</v>
          </cell>
          <cell r="Y441">
            <v>1451.88</v>
          </cell>
          <cell r="Z441">
            <v>2409.01</v>
          </cell>
          <cell r="AA441" t="str">
            <v>2015/01/01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1">
          <cell r="AG441" t="str">
            <v>Olivia JANUS</v>
          </cell>
          <cell r="AH441" t="str">
            <v>ojanus01@gmail.com</v>
          </cell>
          <cell r="AI441" t="str">
            <v/>
          </cell>
          <cell r="AJ441">
            <v>0</v>
          </cell>
          <cell r="AK441" t="str">
            <v>5000001434</v>
          </cell>
          <cell r="AL441" t="str">
            <v>5000001434       </v>
          </cell>
          <cell r="AM441" t="str">
            <v>5000001434 </v>
          </cell>
          <cell r="AN441" t="str">
            <v>5000001434</v>
          </cell>
          <cell r="AO441">
            <v>0</v>
          </cell>
          <cell r="AP441">
            <v>0</v>
          </cell>
          <cell r="AQ441" t="str">
            <v>M6R 2K5</v>
          </cell>
          <cell r="AR441">
            <v>0</v>
          </cell>
          <cell r="AS441" t="str">
            <v>TUESDAY-SAT. 10 @ 6:30</v>
          </cell>
          <cell r="AT441" t="str">
            <v>EN</v>
          </cell>
        </row>
        <row r="441">
          <cell r="AV441">
            <v>1</v>
          </cell>
          <cell r="AW441" t="b">
            <v>0</v>
          </cell>
        </row>
        <row r="441">
          <cell r="AY441" t="str">
            <v>GTA</v>
          </cell>
          <cell r="AZ441" t="b">
            <v>0</v>
          </cell>
        </row>
        <row r="441">
          <cell r="BB441" t="str">
            <v>ACTIF</v>
          </cell>
          <cell r="BC441" t="str">
            <v/>
          </cell>
          <cell r="BD441">
            <v>0</v>
          </cell>
        </row>
        <row r="442">
          <cell r="A442" t="str">
            <v>5000001435</v>
          </cell>
          <cell r="B442" t="str">
            <v>HEALTH HAVEN</v>
          </cell>
          <cell r="C442" t="str">
            <v>16 Ridge rd</v>
          </cell>
          <cell r="D442" t="str">
            <v>Deep River</v>
          </cell>
          <cell r="E442" t="str">
            <v>ON</v>
          </cell>
          <cell r="F442" t="str">
            <v>ONTARIO</v>
          </cell>
          <cell r="G442" t="str">
            <v>NATUREL</v>
          </cell>
          <cell r="H442" t="str">
            <v>613-584-3210</v>
          </cell>
        </row>
        <row r="442">
          <cell r="J442" t="str">
            <v>E</v>
          </cell>
        </row>
        <row r="442">
          <cell r="L442" t="str">
            <v>ATT VIR</v>
          </cell>
          <cell r="M442">
            <v>0.05</v>
          </cell>
          <cell r="N442">
            <v>0</v>
          </cell>
          <cell r="O442" t="str">
            <v>BEAU</v>
          </cell>
          <cell r="P442" t="str">
            <v>1005843210</v>
          </cell>
          <cell r="Q442">
            <v>0</v>
          </cell>
          <cell r="R442">
            <v>5</v>
          </cell>
        </row>
        <row r="442"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2017/09/08</v>
          </cell>
          <cell r="AB442">
            <v>0</v>
          </cell>
          <cell r="AC442" t="str">
            <v>Cindy PETTERSON</v>
          </cell>
          <cell r="AD442" t="str">
            <v>cindypetterson@hotmail.com</v>
          </cell>
          <cell r="AE442">
            <v>0</v>
          </cell>
        </row>
        <row r="442">
          <cell r="AG442">
            <v>0</v>
          </cell>
          <cell r="AH442">
            <v>0</v>
          </cell>
          <cell r="AI442" t="str">
            <v/>
          </cell>
          <cell r="AJ442">
            <v>0</v>
          </cell>
          <cell r="AK442" t="str">
            <v>1005843210</v>
          </cell>
          <cell r="AL442" t="str">
            <v>5000001435       </v>
          </cell>
          <cell r="AM442" t="str">
            <v>5000001435 </v>
          </cell>
          <cell r="AN442" t="str">
            <v>5000001435</v>
          </cell>
          <cell r="AO442">
            <v>0</v>
          </cell>
          <cell r="AP442">
            <v>0</v>
          </cell>
          <cell r="AQ442" t="str">
            <v>K0J 1P0</v>
          </cell>
          <cell r="AR442">
            <v>0</v>
          </cell>
          <cell r="AS442">
            <v>0</v>
          </cell>
          <cell r="AT442" t="str">
            <v>EN</v>
          </cell>
        </row>
        <row r="442">
          <cell r="AV442">
            <v>1</v>
          </cell>
          <cell r="AW442" t="b">
            <v>0</v>
          </cell>
        </row>
        <row r="442">
          <cell r="AY442" t="str">
            <v>ON1</v>
          </cell>
          <cell r="AZ442" t="b">
            <v>0</v>
          </cell>
        </row>
        <row r="442">
          <cell r="BB442" t="str">
            <v>ACTIF</v>
          </cell>
          <cell r="BC442" t="str">
            <v/>
          </cell>
          <cell r="BD442">
            <v>0</v>
          </cell>
        </row>
        <row r="443">
          <cell r="A443" t="str">
            <v>5000001436</v>
          </cell>
          <cell r="B443" t="str">
            <v>HEALTH HUT</v>
          </cell>
          <cell r="C443" t="str">
            <v>244-11801 100 St</v>
          </cell>
          <cell r="D443" t="str">
            <v>Grande Prairie</v>
          </cell>
          <cell r="E443" t="str">
            <v>AB</v>
          </cell>
          <cell r="F443" t="str">
            <v>EDMONTON</v>
          </cell>
          <cell r="G443" t="str">
            <v>NATUREL</v>
          </cell>
          <cell r="H443" t="str">
            <v>780-539-4339</v>
          </cell>
        </row>
        <row r="443">
          <cell r="J443" t="str">
            <v>E</v>
          </cell>
        </row>
        <row r="443">
          <cell r="L443" t="str">
            <v>ATT VIR</v>
          </cell>
          <cell r="M443">
            <v>0.05</v>
          </cell>
          <cell r="N443">
            <v>0</v>
          </cell>
          <cell r="O443" t="str">
            <v>BEAU</v>
          </cell>
          <cell r="P443">
            <v>0</v>
          </cell>
          <cell r="Q443">
            <v>0</v>
          </cell>
          <cell r="R443">
            <v>5</v>
          </cell>
        </row>
        <row r="443"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2016/07/06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3">
          <cell r="AG443">
            <v>0</v>
          </cell>
          <cell r="AH443">
            <v>0</v>
          </cell>
          <cell r="AI443" t="str">
            <v/>
          </cell>
          <cell r="AJ443">
            <v>0</v>
          </cell>
          <cell r="AK443" t="str">
            <v>5000001436</v>
          </cell>
          <cell r="AL443" t="str">
            <v>5000001436       </v>
          </cell>
          <cell r="AM443" t="str">
            <v>5000001436 </v>
          </cell>
          <cell r="AN443" t="str">
            <v>5000001436</v>
          </cell>
          <cell r="AO443">
            <v>0</v>
          </cell>
          <cell r="AP443">
            <v>0</v>
          </cell>
          <cell r="AQ443" t="str">
            <v>T8V 3Y2</v>
          </cell>
          <cell r="AR443">
            <v>0</v>
          </cell>
          <cell r="AS443">
            <v>0</v>
          </cell>
          <cell r="AT443" t="str">
            <v>EN</v>
          </cell>
        </row>
        <row r="443">
          <cell r="AV443">
            <v>1</v>
          </cell>
          <cell r="AW443" t="b">
            <v>0</v>
          </cell>
        </row>
        <row r="443">
          <cell r="AY443" t="str">
            <v>AB2</v>
          </cell>
          <cell r="AZ443" t="b">
            <v>0</v>
          </cell>
        </row>
        <row r="443">
          <cell r="BB443" t="str">
            <v>ACTIF</v>
          </cell>
          <cell r="BC443" t="str">
            <v/>
          </cell>
          <cell r="BD443">
            <v>0</v>
          </cell>
        </row>
        <row r="444">
          <cell r="A444" t="str">
            <v>5000001438</v>
          </cell>
          <cell r="B444" t="str">
            <v>HEALTH MART 2000</v>
          </cell>
          <cell r="C444" t="str">
            <v>4715 50th ave Box 502</v>
          </cell>
          <cell r="D444" t="str">
            <v>St Paul</v>
          </cell>
          <cell r="E444" t="str">
            <v>AB</v>
          </cell>
          <cell r="F444" t="str">
            <v>EDMONTON</v>
          </cell>
          <cell r="G444" t="str">
            <v>NATUREL</v>
          </cell>
          <cell r="H444" t="str">
            <v>780-645-1181</v>
          </cell>
        </row>
        <row r="444">
          <cell r="J444" t="str">
            <v>E</v>
          </cell>
        </row>
        <row r="444">
          <cell r="L444" t="str">
            <v>ATT VIR</v>
          </cell>
          <cell r="M444">
            <v>0.05</v>
          </cell>
          <cell r="N444">
            <v>0</v>
          </cell>
          <cell r="O444" t="str">
            <v>BEAU</v>
          </cell>
          <cell r="P444">
            <v>0</v>
          </cell>
          <cell r="Q444">
            <v>0</v>
          </cell>
          <cell r="R444">
            <v>5</v>
          </cell>
        </row>
        <row r="444"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2017/09/08</v>
          </cell>
          <cell r="AB444">
            <v>0</v>
          </cell>
          <cell r="AC444" t="str">
            <v>Wendy QUADROS</v>
          </cell>
          <cell r="AD444" t="str">
            <v>healthmart2000@healthmart2000.com</v>
          </cell>
          <cell r="AE444">
            <v>0</v>
          </cell>
        </row>
        <row r="444">
          <cell r="AG444">
            <v>0</v>
          </cell>
          <cell r="AH444">
            <v>0</v>
          </cell>
          <cell r="AI444" t="str">
            <v/>
          </cell>
          <cell r="AJ444">
            <v>0</v>
          </cell>
          <cell r="AK444" t="str">
            <v>5000001438</v>
          </cell>
          <cell r="AL444" t="str">
            <v>5000001438       </v>
          </cell>
          <cell r="AM444" t="str">
            <v>5000001438 </v>
          </cell>
          <cell r="AN444" t="str">
            <v>5000001438</v>
          </cell>
          <cell r="AO444">
            <v>0</v>
          </cell>
          <cell r="AP444">
            <v>0</v>
          </cell>
          <cell r="AQ444" t="str">
            <v>T0A 3A0</v>
          </cell>
          <cell r="AR444">
            <v>0</v>
          </cell>
          <cell r="AS444">
            <v>0</v>
          </cell>
          <cell r="AT444" t="str">
            <v>EN</v>
          </cell>
        </row>
        <row r="444">
          <cell r="AV444">
            <v>1</v>
          </cell>
          <cell r="AW444" t="b">
            <v>0</v>
          </cell>
        </row>
        <row r="444">
          <cell r="AY444" t="str">
            <v>AB2</v>
          </cell>
          <cell r="AZ444" t="b">
            <v>0</v>
          </cell>
        </row>
        <row r="444">
          <cell r="BB444" t="str">
            <v>ACTIF</v>
          </cell>
          <cell r="BC444" t="str">
            <v/>
          </cell>
          <cell r="BD444">
            <v>0</v>
          </cell>
        </row>
        <row r="445">
          <cell r="A445" t="str">
            <v>5000001439</v>
          </cell>
          <cell r="B445" t="str">
            <v>HEALTH MATTERS LACRETE</v>
          </cell>
          <cell r="C445" t="str">
            <v>9401 100 St</v>
          </cell>
          <cell r="D445" t="str">
            <v>La Crete</v>
          </cell>
          <cell r="E445" t="str">
            <v>AB</v>
          </cell>
          <cell r="F445" t="str">
            <v>EDMONTON</v>
          </cell>
          <cell r="G445" t="str">
            <v>NATUREL</v>
          </cell>
          <cell r="H445" t="str">
            <v>780-841-5191</v>
          </cell>
        </row>
        <row r="445">
          <cell r="J445" t="str">
            <v>E</v>
          </cell>
        </row>
        <row r="445">
          <cell r="L445" t="str">
            <v>ATT VIR</v>
          </cell>
          <cell r="M445">
            <v>0.05</v>
          </cell>
          <cell r="N445">
            <v>0</v>
          </cell>
          <cell r="O445" t="str">
            <v>BEAU</v>
          </cell>
          <cell r="P445">
            <v>0</v>
          </cell>
          <cell r="Q445">
            <v>0</v>
          </cell>
          <cell r="R445">
            <v>5</v>
          </cell>
        </row>
        <row r="445">
          <cell r="T445">
            <v>0</v>
          </cell>
          <cell r="U445">
            <v>0</v>
          </cell>
          <cell r="V445">
            <v>0</v>
          </cell>
          <cell r="W445" t="str">
            <v>2015/01/01</v>
          </cell>
          <cell r="X445">
            <v>0</v>
          </cell>
          <cell r="Y445">
            <v>0</v>
          </cell>
          <cell r="Z445">
            <v>0</v>
          </cell>
          <cell r="AA445" t="str">
            <v>2015/01/01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</row>
        <row r="445">
          <cell r="AG445">
            <v>0</v>
          </cell>
          <cell r="AH445">
            <v>0</v>
          </cell>
          <cell r="AI445" t="str">
            <v/>
          </cell>
          <cell r="AJ445">
            <v>0</v>
          </cell>
          <cell r="AK445" t="str">
            <v>5000001439</v>
          </cell>
          <cell r="AL445" t="str">
            <v>5000001439       </v>
          </cell>
          <cell r="AM445" t="str">
            <v>5000001439 </v>
          </cell>
          <cell r="AN445" t="str">
            <v>5000001439</v>
          </cell>
          <cell r="AO445">
            <v>0</v>
          </cell>
          <cell r="AP445">
            <v>0</v>
          </cell>
          <cell r="AQ445" t="str">
            <v>T0H 2H0</v>
          </cell>
          <cell r="AR445">
            <v>0</v>
          </cell>
          <cell r="AS445">
            <v>0</v>
          </cell>
          <cell r="AT445" t="str">
            <v>EN</v>
          </cell>
        </row>
        <row r="445">
          <cell r="AV445">
            <v>1</v>
          </cell>
          <cell r="AW445" t="b">
            <v>0</v>
          </cell>
        </row>
        <row r="445">
          <cell r="AY445" t="str">
            <v>AB2</v>
          </cell>
          <cell r="AZ445" t="b">
            <v>0</v>
          </cell>
        </row>
        <row r="445">
          <cell r="BB445" t="str">
            <v>ACTIF</v>
          </cell>
          <cell r="BC445" t="str">
            <v/>
          </cell>
          <cell r="BD445">
            <v>0</v>
          </cell>
        </row>
        <row r="446">
          <cell r="A446" t="str">
            <v>5000001440</v>
          </cell>
          <cell r="B446" t="str">
            <v>HEALTH ON MAIN</v>
          </cell>
          <cell r="C446" t="str">
            <v>5892 Main st #302</v>
          </cell>
          <cell r="D446" t="str">
            <v>Stouffville</v>
          </cell>
          <cell r="E446" t="str">
            <v>ON</v>
          </cell>
          <cell r="F446" t="str">
            <v>GTA</v>
          </cell>
          <cell r="G446" t="str">
            <v>NATUREL</v>
          </cell>
          <cell r="H446" t="str">
            <v>416-220-8630</v>
          </cell>
        </row>
        <row r="446">
          <cell r="J446" t="str">
            <v>E</v>
          </cell>
        </row>
        <row r="446">
          <cell r="L446" t="str">
            <v>ATT VIR</v>
          </cell>
          <cell r="M446">
            <v>0.05</v>
          </cell>
          <cell r="N446">
            <v>0</v>
          </cell>
          <cell r="O446" t="str">
            <v>BEAU</v>
          </cell>
          <cell r="P446">
            <v>0</v>
          </cell>
          <cell r="Q446">
            <v>0</v>
          </cell>
          <cell r="R446">
            <v>5</v>
          </cell>
        </row>
        <row r="446">
          <cell r="T446">
            <v>0</v>
          </cell>
          <cell r="U446" t="str">
            <v>forsyth.dawn@gmail.com</v>
          </cell>
          <cell r="V446">
            <v>0</v>
          </cell>
          <cell r="W446" t="str">
            <v>2015/01/01</v>
          </cell>
          <cell r="X446">
            <v>0</v>
          </cell>
          <cell r="Y446">
            <v>0</v>
          </cell>
          <cell r="Z446">
            <v>0</v>
          </cell>
          <cell r="AA446" t="str">
            <v>2015/01/01</v>
          </cell>
          <cell r="AB446">
            <v>0</v>
          </cell>
          <cell r="AC446" t="str">
            <v>Dawn FORSYTH</v>
          </cell>
          <cell r="AD446" t="str">
            <v>forsyth.dawn@gmail.com</v>
          </cell>
          <cell r="AE446">
            <v>0</v>
          </cell>
        </row>
        <row r="446">
          <cell r="AG446">
            <v>0</v>
          </cell>
          <cell r="AH446">
            <v>0</v>
          </cell>
          <cell r="AI446" t="str">
            <v/>
          </cell>
          <cell r="AJ446">
            <v>0</v>
          </cell>
          <cell r="AK446" t="str">
            <v>5000001440</v>
          </cell>
          <cell r="AL446" t="str">
            <v>5000001440       </v>
          </cell>
          <cell r="AM446" t="str">
            <v>5000001440 </v>
          </cell>
          <cell r="AN446" t="str">
            <v>5000001440</v>
          </cell>
          <cell r="AO446">
            <v>0</v>
          </cell>
          <cell r="AP446">
            <v>0</v>
          </cell>
          <cell r="AQ446" t="str">
            <v>L4A 2S7</v>
          </cell>
          <cell r="AR446">
            <v>0</v>
          </cell>
          <cell r="AS446">
            <v>0</v>
          </cell>
          <cell r="AT446" t="str">
            <v>EN</v>
          </cell>
        </row>
        <row r="446">
          <cell r="AV446">
            <v>1</v>
          </cell>
          <cell r="AW446" t="b">
            <v>0</v>
          </cell>
        </row>
        <row r="446">
          <cell r="AY446" t="str">
            <v>GTA</v>
          </cell>
          <cell r="AZ446" t="b">
            <v>0</v>
          </cell>
        </row>
        <row r="446">
          <cell r="BB446" t="str">
            <v>ACTIF</v>
          </cell>
          <cell r="BC446" t="str">
            <v/>
          </cell>
          <cell r="BD446">
            <v>0</v>
          </cell>
        </row>
        <row r="447">
          <cell r="A447" t="str">
            <v>5000002154</v>
          </cell>
          <cell r="B447" t="str">
            <v>HEALTH ONWARDS</v>
          </cell>
          <cell r="C447" t="str">
            <v>46 Tollgate st</v>
          </cell>
          <cell r="D447" t="str">
            <v>Brampton</v>
          </cell>
          <cell r="E447" t="str">
            <v>ON</v>
          </cell>
          <cell r="F447" t="str">
            <v>GTA</v>
          </cell>
          <cell r="G447" t="str">
            <v>ONLINE</v>
          </cell>
          <cell r="H447">
            <v>0</v>
          </cell>
        </row>
        <row r="447">
          <cell r="J447" t="str">
            <v>E</v>
          </cell>
        </row>
        <row r="447">
          <cell r="L447" t="str">
            <v>ATT VIR</v>
          </cell>
          <cell r="M447">
            <v>0.05</v>
          </cell>
          <cell r="N447">
            <v>0</v>
          </cell>
          <cell r="O447" t="str">
            <v>BEAU</v>
          </cell>
          <cell r="P447">
            <v>0</v>
          </cell>
          <cell r="Q447">
            <v>0</v>
          </cell>
          <cell r="R447">
            <v>5</v>
          </cell>
        </row>
        <row r="447">
          <cell r="T447">
            <v>0</v>
          </cell>
          <cell r="U447" t="str">
            <v>info@healthonwards.com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2020/07/31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</row>
        <row r="447">
          <cell r="AG447">
            <v>0</v>
          </cell>
          <cell r="AH447">
            <v>0</v>
          </cell>
          <cell r="AI447" t="str">
            <v/>
          </cell>
          <cell r="AJ447">
            <v>0</v>
          </cell>
          <cell r="AK447" t="str">
            <v>5000002154</v>
          </cell>
          <cell r="AL447" t="str">
            <v>5000002154       </v>
          </cell>
          <cell r="AM447" t="str">
            <v>5000002154 </v>
          </cell>
          <cell r="AN447" t="str">
            <v>5000002154</v>
          </cell>
          <cell r="AO447">
            <v>0</v>
          </cell>
          <cell r="AP447">
            <v>0</v>
          </cell>
          <cell r="AQ447" t="str">
            <v>L6Z 0B4</v>
          </cell>
          <cell r="AR447">
            <v>0</v>
          </cell>
          <cell r="AS447">
            <v>0</v>
          </cell>
          <cell r="AT447" t="str">
            <v>EN</v>
          </cell>
        </row>
        <row r="447">
          <cell r="AV447">
            <v>1</v>
          </cell>
          <cell r="AW447" t="b">
            <v>0</v>
          </cell>
        </row>
        <row r="447">
          <cell r="AY447" t="str">
            <v>GTA</v>
          </cell>
          <cell r="AZ447" t="b">
            <v>0</v>
          </cell>
        </row>
        <row r="447">
          <cell r="BB447" t="str">
            <v>ACTIF</v>
          </cell>
          <cell r="BC447" t="str">
            <v/>
          </cell>
          <cell r="BD447">
            <v>0</v>
          </cell>
        </row>
        <row r="448">
          <cell r="A448" t="str">
            <v>5000001441</v>
          </cell>
          <cell r="B448" t="str">
            <v>HEALTH PLUS</v>
          </cell>
          <cell r="C448" t="str">
            <v>145 Kingston rd E # 8</v>
          </cell>
          <cell r="D448" t="str">
            <v>Ajax</v>
          </cell>
          <cell r="E448" t="str">
            <v>ON</v>
          </cell>
          <cell r="F448" t="str">
            <v>GTA</v>
          </cell>
          <cell r="G448" t="str">
            <v>NATUREL</v>
          </cell>
          <cell r="H448" t="str">
            <v>905-426-7587</v>
          </cell>
        </row>
        <row r="448">
          <cell r="J448" t="str">
            <v>E</v>
          </cell>
        </row>
        <row r="448">
          <cell r="L448">
            <v>30</v>
          </cell>
          <cell r="M448">
            <v>0.05</v>
          </cell>
          <cell r="N448">
            <v>0</v>
          </cell>
          <cell r="O448" t="str">
            <v>BEAU</v>
          </cell>
          <cell r="P448">
            <v>0</v>
          </cell>
          <cell r="Q448">
            <v>0</v>
          </cell>
          <cell r="R448">
            <v>5</v>
          </cell>
        </row>
        <row r="448">
          <cell r="T448">
            <v>0</v>
          </cell>
          <cell r="U448" t="str">
            <v>healthplusceo@gmail.com</v>
          </cell>
          <cell r="V448">
            <v>0</v>
          </cell>
          <cell r="W448" t="str">
            <v>2016/06/27</v>
          </cell>
          <cell r="X448">
            <v>0</v>
          </cell>
          <cell r="Y448">
            <v>0</v>
          </cell>
          <cell r="Z448">
            <v>9077.3</v>
          </cell>
          <cell r="AA448" t="str">
            <v>2006/07/13</v>
          </cell>
          <cell r="AB448">
            <v>0</v>
          </cell>
          <cell r="AC448" t="str">
            <v>Victor BONNICI</v>
          </cell>
          <cell r="AD448" t="str">
            <v>healthplusnc@gmail.com</v>
          </cell>
          <cell r="AE448" t="str">
            <v>Dan Opper</v>
          </cell>
        </row>
        <row r="448">
          <cell r="AG448">
            <v>0</v>
          </cell>
          <cell r="AH448">
            <v>0</v>
          </cell>
          <cell r="AI448" t="str">
            <v/>
          </cell>
          <cell r="AJ448">
            <v>0</v>
          </cell>
          <cell r="AK448" t="str">
            <v>5000001441</v>
          </cell>
          <cell r="AL448" t="str">
            <v>5000001441       </v>
          </cell>
          <cell r="AM448" t="str">
            <v>5000001441 </v>
          </cell>
          <cell r="AN448" t="str">
            <v>5000001441</v>
          </cell>
          <cell r="AO448">
            <v>0</v>
          </cell>
          <cell r="AP448">
            <v>0</v>
          </cell>
          <cell r="AQ448" t="str">
            <v>L1S 7J4</v>
          </cell>
          <cell r="AR448" t="str">
            <v>905-426-4322</v>
          </cell>
          <cell r="AS448">
            <v>0</v>
          </cell>
          <cell r="AT448" t="str">
            <v>EN</v>
          </cell>
        </row>
        <row r="448">
          <cell r="AV448">
            <v>1</v>
          </cell>
          <cell r="AW448" t="b">
            <v>0</v>
          </cell>
        </row>
        <row r="448">
          <cell r="AY448" t="str">
            <v>GTA</v>
          </cell>
          <cell r="AZ448" t="b">
            <v>0</v>
          </cell>
        </row>
        <row r="448">
          <cell r="BB448" t="str">
            <v>ACTIF</v>
          </cell>
          <cell r="BC448" t="str">
            <v/>
          </cell>
          <cell r="BD448" t="str">
            <v>healthplusnc@gmail.com</v>
          </cell>
        </row>
        <row r="449">
          <cell r="A449" t="str">
            <v>5000001442</v>
          </cell>
          <cell r="B449" t="str">
            <v>HEALTH POST</v>
          </cell>
          <cell r="C449" t="str">
            <v>4971 King St</v>
          </cell>
          <cell r="D449" t="str">
            <v>Beamsville</v>
          </cell>
          <cell r="E449" t="str">
            <v>ON</v>
          </cell>
          <cell r="F449" t="str">
            <v>GTA</v>
          </cell>
          <cell r="G449" t="str">
            <v>NATUREL</v>
          </cell>
          <cell r="H449" t="str">
            <v>905-563-6663</v>
          </cell>
        </row>
        <row r="449">
          <cell r="J449" t="str">
            <v>E</v>
          </cell>
        </row>
        <row r="449">
          <cell r="L449" t="str">
            <v>ATT VIR</v>
          </cell>
          <cell r="M449">
            <v>0.05</v>
          </cell>
          <cell r="N449">
            <v>0</v>
          </cell>
          <cell r="O449" t="str">
            <v>BEAU</v>
          </cell>
          <cell r="P449">
            <v>0</v>
          </cell>
          <cell r="Q449">
            <v>0</v>
          </cell>
          <cell r="R449">
            <v>5</v>
          </cell>
        </row>
        <row r="449"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2015/09/02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49">
          <cell r="AG449">
            <v>0</v>
          </cell>
          <cell r="AH449">
            <v>0</v>
          </cell>
          <cell r="AI449" t="str">
            <v/>
          </cell>
          <cell r="AJ449">
            <v>0</v>
          </cell>
          <cell r="AK449" t="str">
            <v>5000001442</v>
          </cell>
          <cell r="AL449" t="str">
            <v>5000001442       </v>
          </cell>
          <cell r="AM449" t="str">
            <v>5000001442 </v>
          </cell>
          <cell r="AN449" t="str">
            <v>5000001442</v>
          </cell>
          <cell r="AO449">
            <v>0</v>
          </cell>
          <cell r="AP449">
            <v>0</v>
          </cell>
          <cell r="AQ449" t="str">
            <v>L0R 1B0</v>
          </cell>
          <cell r="AR449">
            <v>0</v>
          </cell>
          <cell r="AS449">
            <v>0</v>
          </cell>
          <cell r="AT449" t="str">
            <v>EN</v>
          </cell>
        </row>
        <row r="449">
          <cell r="AV449">
            <v>1</v>
          </cell>
          <cell r="AW449" t="b">
            <v>0</v>
          </cell>
        </row>
        <row r="449">
          <cell r="AY449" t="str">
            <v>GTA</v>
          </cell>
          <cell r="AZ449" t="b">
            <v>0</v>
          </cell>
        </row>
        <row r="449">
          <cell r="BB449" t="str">
            <v>ACTIF</v>
          </cell>
          <cell r="BC449" t="str">
            <v/>
          </cell>
          <cell r="BD449">
            <v>0</v>
          </cell>
        </row>
        <row r="450">
          <cell r="A450" t="str">
            <v>5000001443</v>
          </cell>
          <cell r="B450" t="str">
            <v>HEALTH PRODUCT CENTRE</v>
          </cell>
          <cell r="C450" t="str">
            <v>537 3Rd St S.E</v>
          </cell>
          <cell r="D450" t="str">
            <v>Medicine Hat</v>
          </cell>
          <cell r="E450" t="str">
            <v>AB</v>
          </cell>
          <cell r="F450" t="str">
            <v>CALGARY</v>
          </cell>
          <cell r="G450" t="str">
            <v>NATUREL</v>
          </cell>
          <cell r="H450" t="str">
            <v>403-526-4020</v>
          </cell>
        </row>
        <row r="450">
          <cell r="J450" t="str">
            <v>E</v>
          </cell>
        </row>
        <row r="450">
          <cell r="L450" t="str">
            <v>ATT VIR</v>
          </cell>
          <cell r="M450">
            <v>0.05</v>
          </cell>
          <cell r="N450">
            <v>0</v>
          </cell>
          <cell r="O450" t="str">
            <v>BEAU</v>
          </cell>
          <cell r="P450">
            <v>0</v>
          </cell>
          <cell r="Q450">
            <v>0</v>
          </cell>
          <cell r="R450">
            <v>5</v>
          </cell>
        </row>
        <row r="450">
          <cell r="T450">
            <v>0</v>
          </cell>
          <cell r="U450" t="str">
            <v>Healthproductscentre@gmail.com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2015/09/02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0">
          <cell r="AG450">
            <v>0</v>
          </cell>
          <cell r="AH450" t="str">
            <v>Healthproductscentre@gmail.com</v>
          </cell>
          <cell r="AI450" t="str">
            <v/>
          </cell>
          <cell r="AJ450">
            <v>0</v>
          </cell>
          <cell r="AK450" t="str">
            <v>5000001443</v>
          </cell>
          <cell r="AL450" t="str">
            <v>5000001443       </v>
          </cell>
          <cell r="AM450" t="str">
            <v>5000001443 </v>
          </cell>
          <cell r="AN450" t="str">
            <v>5000001443</v>
          </cell>
          <cell r="AO450">
            <v>0</v>
          </cell>
          <cell r="AP450">
            <v>0</v>
          </cell>
          <cell r="AQ450" t="str">
            <v>T1A 0H2</v>
          </cell>
          <cell r="AR450">
            <v>0</v>
          </cell>
          <cell r="AS450">
            <v>0</v>
          </cell>
          <cell r="AT450" t="str">
            <v>EN</v>
          </cell>
        </row>
        <row r="450">
          <cell r="AV450">
            <v>1</v>
          </cell>
          <cell r="AW450" t="b">
            <v>0</v>
          </cell>
        </row>
        <row r="450">
          <cell r="AY450" t="str">
            <v>AB1</v>
          </cell>
          <cell r="AZ450" t="b">
            <v>0</v>
          </cell>
        </row>
        <row r="450">
          <cell r="BB450" t="str">
            <v>ACTIF</v>
          </cell>
          <cell r="BC450" t="str">
            <v/>
          </cell>
          <cell r="BD450">
            <v>0</v>
          </cell>
        </row>
        <row r="451">
          <cell r="A451" t="str">
            <v>5000001073</v>
          </cell>
          <cell r="B451" t="str">
            <v>HEALTH SERVICE CENTRE</v>
          </cell>
          <cell r="C451" t="str">
            <v>2623 Islington ave</v>
          </cell>
          <cell r="D451" t="str">
            <v>Etobicoke</v>
          </cell>
          <cell r="E451" t="str">
            <v>ON</v>
          </cell>
          <cell r="F451" t="str">
            <v>GTA</v>
          </cell>
          <cell r="G451" t="str">
            <v>NATUREL</v>
          </cell>
          <cell r="H451">
            <v>0</v>
          </cell>
        </row>
        <row r="451">
          <cell r="J451" t="str">
            <v>E</v>
          </cell>
        </row>
        <row r="451">
          <cell r="L451" t="str">
            <v>ATT VIR</v>
          </cell>
          <cell r="M451">
            <v>0.05</v>
          </cell>
          <cell r="N451">
            <v>0</v>
          </cell>
          <cell r="O451" t="str">
            <v>BEAU</v>
          </cell>
          <cell r="P451">
            <v>0</v>
          </cell>
          <cell r="Q451">
            <v>0</v>
          </cell>
          <cell r="R451">
            <v>5</v>
          </cell>
        </row>
        <row r="451"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1">
          <cell r="AG451">
            <v>0</v>
          </cell>
          <cell r="AH451">
            <v>0</v>
          </cell>
          <cell r="AI451" t="str">
            <v/>
          </cell>
          <cell r="AJ451">
            <v>0</v>
          </cell>
          <cell r="AK451" t="str">
            <v>5000001073</v>
          </cell>
          <cell r="AL451" t="str">
            <v>5000001073       </v>
          </cell>
          <cell r="AM451" t="str">
            <v>5000001073 </v>
          </cell>
          <cell r="AN451" t="str">
            <v>5000001073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 t="str">
            <v>EN</v>
          </cell>
        </row>
        <row r="451">
          <cell r="AV451">
            <v>1</v>
          </cell>
          <cell r="AW451" t="b">
            <v>0</v>
          </cell>
        </row>
        <row r="451">
          <cell r="AY451" t="str">
            <v>GTA</v>
          </cell>
          <cell r="AZ451" t="b">
            <v>0</v>
          </cell>
        </row>
        <row r="451">
          <cell r="BB451" t="str">
            <v>ACTIF</v>
          </cell>
          <cell r="BC451" t="str">
            <v/>
          </cell>
          <cell r="BD451">
            <v>0</v>
          </cell>
        </row>
        <row r="452">
          <cell r="A452" t="str">
            <v>5000001445</v>
          </cell>
          <cell r="B452" t="str">
            <v>HEALTH SHOPPE CHARLES</v>
          </cell>
          <cell r="C452" t="str">
            <v>41 Charles st W</v>
          </cell>
          <cell r="D452" t="str">
            <v>Toronto</v>
          </cell>
          <cell r="E452" t="str">
            <v>ON</v>
          </cell>
          <cell r="F452" t="str">
            <v>GTA</v>
          </cell>
          <cell r="G452" t="str">
            <v>NATUREL</v>
          </cell>
          <cell r="H452" t="str">
            <v>416-923-5071</v>
          </cell>
        </row>
        <row r="452">
          <cell r="J452" t="str">
            <v>E</v>
          </cell>
        </row>
        <row r="452">
          <cell r="L452" t="str">
            <v>ATT VIR</v>
          </cell>
          <cell r="M452">
            <v>0.05</v>
          </cell>
          <cell r="N452" t="str">
            <v>HSHP</v>
          </cell>
          <cell r="O452" t="str">
            <v>BEAU</v>
          </cell>
          <cell r="P452">
            <v>0</v>
          </cell>
          <cell r="Q452">
            <v>0</v>
          </cell>
          <cell r="R452">
            <v>5</v>
          </cell>
        </row>
        <row r="452">
          <cell r="T452">
            <v>0</v>
          </cell>
          <cell r="U452" t="str">
            <v>flisnedia@hotmail.com</v>
          </cell>
          <cell r="V452">
            <v>0</v>
          </cell>
          <cell r="W452" t="str">
            <v>2015/01/01</v>
          </cell>
          <cell r="X452">
            <v>0</v>
          </cell>
          <cell r="Y452">
            <v>0</v>
          </cell>
          <cell r="Z452">
            <v>0</v>
          </cell>
          <cell r="AA452" t="str">
            <v>2015/01/01</v>
          </cell>
          <cell r="AB452">
            <v>0</v>
          </cell>
          <cell r="AC452">
            <v>0</v>
          </cell>
          <cell r="AD452" t="str">
            <v>flisnedia@hotmail.com</v>
          </cell>
          <cell r="AE452">
            <v>0</v>
          </cell>
        </row>
        <row r="452">
          <cell r="AG452">
            <v>0</v>
          </cell>
          <cell r="AH452">
            <v>0</v>
          </cell>
          <cell r="AI452" t="str">
            <v/>
          </cell>
          <cell r="AJ452">
            <v>0</v>
          </cell>
          <cell r="AK452" t="str">
            <v>5000001445</v>
          </cell>
          <cell r="AL452" t="str">
            <v>5000001445       </v>
          </cell>
          <cell r="AM452" t="str">
            <v>5000001445 </v>
          </cell>
          <cell r="AN452" t="str">
            <v>5000001445</v>
          </cell>
          <cell r="AO452">
            <v>0</v>
          </cell>
          <cell r="AP452">
            <v>0</v>
          </cell>
          <cell r="AQ452" t="str">
            <v>M4Y 2R4</v>
          </cell>
          <cell r="AR452">
            <v>0</v>
          </cell>
          <cell r="AS452">
            <v>0</v>
          </cell>
          <cell r="AT452" t="str">
            <v>EN</v>
          </cell>
        </row>
        <row r="452">
          <cell r="AV452">
            <v>1</v>
          </cell>
          <cell r="AW452" t="b">
            <v>0</v>
          </cell>
        </row>
        <row r="452">
          <cell r="AY452" t="str">
            <v>GTA</v>
          </cell>
          <cell r="AZ452" t="b">
            <v>0</v>
          </cell>
        </row>
        <row r="452">
          <cell r="BB452" t="str">
            <v>ACTIF</v>
          </cell>
          <cell r="BC452" t="str">
            <v/>
          </cell>
          <cell r="BD452">
            <v>0</v>
          </cell>
        </row>
        <row r="453">
          <cell r="A453" t="str">
            <v>5000001446</v>
          </cell>
          <cell r="B453" t="str">
            <v>HEALTH SHOPPE W</v>
          </cell>
          <cell r="C453" t="str">
            <v>2028 Dufferin Ave</v>
          </cell>
          <cell r="D453" t="str">
            <v>WallaceBurg</v>
          </cell>
          <cell r="E453" t="str">
            <v>ON</v>
          </cell>
          <cell r="F453" t="str">
            <v>GTA</v>
          </cell>
          <cell r="G453" t="str">
            <v>NATUREL</v>
          </cell>
          <cell r="H453" t="str">
            <v>519-627-9665</v>
          </cell>
        </row>
        <row r="453">
          <cell r="J453" t="str">
            <v>E</v>
          </cell>
        </row>
        <row r="453">
          <cell r="L453" t="str">
            <v>ATT VIR</v>
          </cell>
          <cell r="M453">
            <v>0.05</v>
          </cell>
          <cell r="N453" t="str">
            <v>HSHP</v>
          </cell>
          <cell r="O453" t="str">
            <v>BEAU</v>
          </cell>
          <cell r="P453">
            <v>0</v>
          </cell>
          <cell r="Q453">
            <v>0</v>
          </cell>
          <cell r="R453">
            <v>5</v>
          </cell>
        </row>
        <row r="453"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2015/09/02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</row>
        <row r="453">
          <cell r="AG453">
            <v>0</v>
          </cell>
          <cell r="AH453">
            <v>0</v>
          </cell>
          <cell r="AI453" t="str">
            <v/>
          </cell>
          <cell r="AJ453">
            <v>0</v>
          </cell>
          <cell r="AK453" t="str">
            <v>5000001446</v>
          </cell>
          <cell r="AL453" t="str">
            <v>5000001446       </v>
          </cell>
          <cell r="AM453" t="str">
            <v>5000001446 </v>
          </cell>
          <cell r="AN453" t="str">
            <v>5000001446</v>
          </cell>
          <cell r="AO453">
            <v>0</v>
          </cell>
          <cell r="AP453">
            <v>0</v>
          </cell>
          <cell r="AQ453" t="str">
            <v>N8A 4M4</v>
          </cell>
          <cell r="AR453">
            <v>0</v>
          </cell>
          <cell r="AS453">
            <v>0</v>
          </cell>
          <cell r="AT453" t="str">
            <v>EN</v>
          </cell>
        </row>
        <row r="453">
          <cell r="AV453">
            <v>1</v>
          </cell>
          <cell r="AW453" t="b">
            <v>0</v>
          </cell>
        </row>
        <row r="453">
          <cell r="AY453" t="str">
            <v>GTA</v>
          </cell>
          <cell r="AZ453" t="b">
            <v>0</v>
          </cell>
        </row>
        <row r="453">
          <cell r="BB453" t="str">
            <v>ACTIF</v>
          </cell>
          <cell r="BC453" t="str">
            <v/>
          </cell>
          <cell r="BD453">
            <v>0</v>
          </cell>
        </row>
        <row r="454">
          <cell r="A454" t="str">
            <v>5000001447</v>
          </cell>
          <cell r="B454" t="str">
            <v>HEALTH SHOPPE YONGE</v>
          </cell>
          <cell r="C454" t="str">
            <v>1375 Yonge st #A</v>
          </cell>
          <cell r="D454" t="str">
            <v>Toronto</v>
          </cell>
          <cell r="E454" t="str">
            <v>ON</v>
          </cell>
          <cell r="F454" t="str">
            <v>GTA</v>
          </cell>
          <cell r="G454" t="str">
            <v>NATUREL</v>
          </cell>
          <cell r="H454" t="str">
            <v>416-968-1225</v>
          </cell>
        </row>
        <row r="454">
          <cell r="J454" t="str">
            <v>E</v>
          </cell>
        </row>
        <row r="454">
          <cell r="L454" t="str">
            <v>ATT VIR</v>
          </cell>
          <cell r="M454">
            <v>0.05</v>
          </cell>
          <cell r="N454" t="str">
            <v>HSHP</v>
          </cell>
          <cell r="O454" t="str">
            <v>BEAU</v>
          </cell>
          <cell r="P454">
            <v>0</v>
          </cell>
          <cell r="Q454">
            <v>0</v>
          </cell>
          <cell r="R454">
            <v>5</v>
          </cell>
        </row>
        <row r="454">
          <cell r="T454">
            <v>0</v>
          </cell>
          <cell r="U454" t="str">
            <v>thehealthshoppetoronto@gmail.com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2015/01/01</v>
          </cell>
          <cell r="AB454">
            <v>0</v>
          </cell>
          <cell r="AC454" t="str">
            <v>Jane</v>
          </cell>
          <cell r="AD454" t="str">
            <v>thehealthshoppetoronto@gmail.com</v>
          </cell>
          <cell r="AE454">
            <v>0</v>
          </cell>
        </row>
        <row r="454">
          <cell r="AG454">
            <v>0</v>
          </cell>
          <cell r="AH454">
            <v>0</v>
          </cell>
          <cell r="AI454" t="str">
            <v/>
          </cell>
          <cell r="AJ454">
            <v>0</v>
          </cell>
          <cell r="AK454" t="str">
            <v>5000001447</v>
          </cell>
          <cell r="AL454" t="str">
            <v>5000001447       </v>
          </cell>
          <cell r="AM454" t="str">
            <v>5000001447 </v>
          </cell>
          <cell r="AN454" t="str">
            <v>5000001447</v>
          </cell>
          <cell r="AO454">
            <v>0</v>
          </cell>
          <cell r="AP454">
            <v>0</v>
          </cell>
          <cell r="AQ454" t="str">
            <v>M4T 1Y4</v>
          </cell>
          <cell r="AR454">
            <v>0</v>
          </cell>
          <cell r="AS454">
            <v>0</v>
          </cell>
          <cell r="AT454" t="str">
            <v>EN</v>
          </cell>
        </row>
        <row r="454">
          <cell r="AV454">
            <v>1</v>
          </cell>
          <cell r="AW454" t="b">
            <v>0</v>
          </cell>
        </row>
        <row r="454">
          <cell r="AY454" t="str">
            <v>GTA</v>
          </cell>
          <cell r="AZ454" t="b">
            <v>0</v>
          </cell>
        </row>
        <row r="454">
          <cell r="BB454" t="str">
            <v>ACTIF</v>
          </cell>
          <cell r="BC454" t="str">
            <v/>
          </cell>
          <cell r="BD454">
            <v>0</v>
          </cell>
        </row>
        <row r="455">
          <cell r="A455" t="str">
            <v>5000001448</v>
          </cell>
          <cell r="B455" t="str">
            <v>HEALTH SOLUTIONS</v>
          </cell>
          <cell r="C455" t="str">
            <v>4802 51st st #7</v>
          </cell>
          <cell r="D455" t="str">
            <v>Whitecourt</v>
          </cell>
          <cell r="E455" t="str">
            <v>AB</v>
          </cell>
          <cell r="F455" t="str">
            <v>EDMONTON</v>
          </cell>
          <cell r="G455" t="str">
            <v>NATUREL</v>
          </cell>
          <cell r="H455" t="str">
            <v>780-778-8885</v>
          </cell>
        </row>
        <row r="455">
          <cell r="J455" t="str">
            <v>E</v>
          </cell>
        </row>
        <row r="455">
          <cell r="L455" t="str">
            <v>ATT VIR</v>
          </cell>
          <cell r="M455">
            <v>0.05</v>
          </cell>
          <cell r="N455">
            <v>0</v>
          </cell>
          <cell r="O455" t="str">
            <v>BEAU</v>
          </cell>
          <cell r="P455">
            <v>0</v>
          </cell>
          <cell r="Q455">
            <v>0</v>
          </cell>
          <cell r="R455">
            <v>5</v>
          </cell>
        </row>
        <row r="455">
          <cell r="T455">
            <v>0</v>
          </cell>
          <cell r="U455">
            <v>0</v>
          </cell>
          <cell r="V455">
            <v>0</v>
          </cell>
          <cell r="W455" t="str">
            <v>2015/01/01</v>
          </cell>
          <cell r="X455">
            <v>0</v>
          </cell>
          <cell r="Y455">
            <v>0</v>
          </cell>
          <cell r="Z455">
            <v>0</v>
          </cell>
          <cell r="AA455" t="str">
            <v>2015/01/01</v>
          </cell>
          <cell r="AB455">
            <v>0</v>
          </cell>
          <cell r="AC455" t="str">
            <v>Verna ELLIS</v>
          </cell>
          <cell r="AD455" t="str">
            <v>rayellis@telusplanet.net</v>
          </cell>
          <cell r="AE455">
            <v>0</v>
          </cell>
        </row>
        <row r="455">
          <cell r="AG455">
            <v>0</v>
          </cell>
          <cell r="AH455">
            <v>0</v>
          </cell>
          <cell r="AI455" t="str">
            <v/>
          </cell>
          <cell r="AJ455">
            <v>0</v>
          </cell>
          <cell r="AK455" t="str">
            <v>5000001448</v>
          </cell>
          <cell r="AL455" t="str">
            <v>5000001448       </v>
          </cell>
          <cell r="AM455" t="str">
            <v>5000001448 </v>
          </cell>
          <cell r="AN455" t="str">
            <v>5000001448</v>
          </cell>
          <cell r="AO455">
            <v>0</v>
          </cell>
          <cell r="AP455">
            <v>0</v>
          </cell>
          <cell r="AQ455" t="str">
            <v>T7A 1S8</v>
          </cell>
          <cell r="AR455">
            <v>0</v>
          </cell>
          <cell r="AS455">
            <v>0</v>
          </cell>
          <cell r="AT455" t="str">
            <v>EN</v>
          </cell>
        </row>
        <row r="455">
          <cell r="AV455">
            <v>1</v>
          </cell>
          <cell r="AW455" t="b">
            <v>0</v>
          </cell>
        </row>
        <row r="455">
          <cell r="AY455" t="str">
            <v>AB2</v>
          </cell>
          <cell r="AZ455" t="b">
            <v>0</v>
          </cell>
        </row>
        <row r="455">
          <cell r="BB455" t="str">
            <v>ACTIF</v>
          </cell>
          <cell r="BC455" t="str">
            <v/>
          </cell>
          <cell r="BD455">
            <v>0</v>
          </cell>
        </row>
        <row r="456">
          <cell r="A456" t="str">
            <v>1000001327</v>
          </cell>
          <cell r="B456" t="str">
            <v>HEALTH TREE DDO</v>
          </cell>
          <cell r="C456" t="str">
            <v>3827 boul St-Jean</v>
          </cell>
          <cell r="D456" t="str">
            <v>Dollard-des-Ormeaux</v>
          </cell>
          <cell r="E456" t="str">
            <v>QC</v>
          </cell>
          <cell r="F456" t="str">
            <v>MONTRÉAL</v>
          </cell>
          <cell r="G456" t="str">
            <v>NATUREL</v>
          </cell>
          <cell r="H456" t="str">
            <v>514-624-2896</v>
          </cell>
        </row>
        <row r="456">
          <cell r="J456" t="str">
            <v>E</v>
          </cell>
        </row>
        <row r="456">
          <cell r="L456">
            <v>30</v>
          </cell>
          <cell r="M456">
            <v>0.05</v>
          </cell>
          <cell r="N456">
            <v>0</v>
          </cell>
          <cell r="O456" t="str">
            <v>NAT</v>
          </cell>
          <cell r="P456">
            <v>0</v>
          </cell>
          <cell r="Q456" t="str">
            <v>LSMITH</v>
          </cell>
          <cell r="R456">
            <v>5</v>
          </cell>
        </row>
        <row r="456">
          <cell r="T456" t="str">
            <v>John BRODY</v>
          </cell>
          <cell r="U456" t="str">
            <v>john@healthtree.ca</v>
          </cell>
          <cell r="V456">
            <v>0</v>
          </cell>
          <cell r="W456" t="str">
            <v>2022/09/22</v>
          </cell>
          <cell r="X456">
            <v>0</v>
          </cell>
          <cell r="Y456">
            <v>0</v>
          </cell>
          <cell r="Z456">
            <v>335257.03</v>
          </cell>
          <cell r="AA456" t="str">
            <v>1999/05/31</v>
          </cell>
          <cell r="AB456">
            <v>0</v>
          </cell>
          <cell r="AC456" t="str">
            <v>John BRODY</v>
          </cell>
          <cell r="AD456" t="str">
            <v>john@healthtree.ca</v>
          </cell>
          <cell r="AE456" t="str">
            <v>John BRODY</v>
          </cell>
        </row>
        <row r="456">
          <cell r="AG456" t="str">
            <v>John BRODY</v>
          </cell>
          <cell r="AH456" t="str">
            <v>john@healthtree.ca</v>
          </cell>
          <cell r="AI456" t="str">
            <v/>
          </cell>
          <cell r="AJ456">
            <v>0</v>
          </cell>
          <cell r="AK456" t="str">
            <v>1000001327</v>
          </cell>
          <cell r="AL456" t="str">
            <v>1000001327       </v>
          </cell>
          <cell r="AM456" t="str">
            <v>1000001327 </v>
          </cell>
          <cell r="AN456" t="str">
            <v>1000001327</v>
          </cell>
          <cell r="AO456">
            <v>0</v>
          </cell>
          <cell r="AP456">
            <v>0</v>
          </cell>
          <cell r="AQ456" t="str">
            <v>H9G 1X2</v>
          </cell>
          <cell r="AR456" t="str">
            <v>514-624-8160</v>
          </cell>
          <cell r="AS456">
            <v>0</v>
          </cell>
          <cell r="AT456" t="str">
            <v>FR</v>
          </cell>
        </row>
        <row r="456">
          <cell r="AV456">
            <v>1</v>
          </cell>
          <cell r="AW456" t="b">
            <v>0</v>
          </cell>
        </row>
        <row r="456">
          <cell r="AY456" t="str">
            <v>Q06</v>
          </cell>
          <cell r="AZ456" t="b">
            <v>1</v>
          </cell>
        </row>
        <row r="456">
          <cell r="BB456" t="str">
            <v>ACTIF</v>
          </cell>
          <cell r="BC456" t="str">
            <v/>
          </cell>
          <cell r="BD456" t="str">
            <v>john@healthtree.ca</v>
          </cell>
        </row>
        <row r="457">
          <cell r="A457" t="str">
            <v>5000001449</v>
          </cell>
          <cell r="B457" t="str">
            <v>HEALTH WELLNESS BURLING</v>
          </cell>
          <cell r="C457" t="str">
            <v>3300 Fairview st # 6D</v>
          </cell>
          <cell r="D457" t="str">
            <v>Burlington</v>
          </cell>
          <cell r="E457" t="str">
            <v>ON</v>
          </cell>
          <cell r="F457" t="str">
            <v>GTA</v>
          </cell>
          <cell r="G457" t="str">
            <v>NATUREL</v>
          </cell>
          <cell r="H457" t="str">
            <v>905-632-8600</v>
          </cell>
        </row>
        <row r="457">
          <cell r="J457" t="str">
            <v>E</v>
          </cell>
        </row>
        <row r="457">
          <cell r="L457" t="str">
            <v>ATT VIR</v>
          </cell>
          <cell r="M457">
            <v>0.05</v>
          </cell>
          <cell r="N457">
            <v>0</v>
          </cell>
          <cell r="O457" t="str">
            <v>BEAU</v>
          </cell>
          <cell r="P457">
            <v>0</v>
          </cell>
          <cell r="Q457">
            <v>0</v>
          </cell>
          <cell r="R457">
            <v>5</v>
          </cell>
        </row>
        <row r="457">
          <cell r="T457">
            <v>0</v>
          </cell>
          <cell r="U457" t="str">
            <v>loranedkov@gmail.com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2017/09/08</v>
          </cell>
          <cell r="AB457">
            <v>0</v>
          </cell>
          <cell r="AC457">
            <v>0</v>
          </cell>
          <cell r="AD457" t="str">
            <v>loranedkov@gmail.com</v>
          </cell>
          <cell r="AE457">
            <v>0</v>
          </cell>
        </row>
        <row r="457">
          <cell r="AG457">
            <v>0</v>
          </cell>
          <cell r="AH457">
            <v>0</v>
          </cell>
          <cell r="AI457" t="str">
            <v/>
          </cell>
          <cell r="AJ457">
            <v>0</v>
          </cell>
          <cell r="AK457" t="str">
            <v>5000001449</v>
          </cell>
          <cell r="AL457" t="str">
            <v>5000001449       </v>
          </cell>
          <cell r="AM457" t="str">
            <v>5000001449 </v>
          </cell>
          <cell r="AN457" t="str">
            <v>5000001449</v>
          </cell>
          <cell r="AO457">
            <v>0</v>
          </cell>
          <cell r="AP457">
            <v>0</v>
          </cell>
          <cell r="AQ457" t="str">
            <v>L7N 3N7</v>
          </cell>
          <cell r="AR457">
            <v>0</v>
          </cell>
          <cell r="AS457">
            <v>0</v>
          </cell>
          <cell r="AT457" t="str">
            <v>EN</v>
          </cell>
        </row>
        <row r="457">
          <cell r="AV457">
            <v>1</v>
          </cell>
          <cell r="AW457" t="b">
            <v>0</v>
          </cell>
        </row>
        <row r="457">
          <cell r="AY457" t="str">
            <v>GTA</v>
          </cell>
          <cell r="AZ457" t="b">
            <v>0</v>
          </cell>
        </row>
        <row r="457">
          <cell r="BB457" t="str">
            <v>ACTIF</v>
          </cell>
          <cell r="BC457" t="str">
            <v/>
          </cell>
          <cell r="BD457">
            <v>0</v>
          </cell>
        </row>
        <row r="458">
          <cell r="A458" t="str">
            <v>5000001451</v>
          </cell>
          <cell r="B458" t="str">
            <v>HEALTH WELLNESS CHATHAM</v>
          </cell>
          <cell r="C458" t="str">
            <v>244 Queen st</v>
          </cell>
          <cell r="D458" t="str">
            <v>Chatham</v>
          </cell>
          <cell r="E458" t="str">
            <v>ON</v>
          </cell>
          <cell r="F458" t="str">
            <v>GTA</v>
          </cell>
          <cell r="G458" t="str">
            <v>NATUREL</v>
          </cell>
          <cell r="H458" t="str">
            <v>905-577-2403</v>
          </cell>
        </row>
        <row r="458">
          <cell r="J458" t="str">
            <v>E</v>
          </cell>
        </row>
        <row r="458">
          <cell r="L458" t="str">
            <v>ATT VIR</v>
          </cell>
          <cell r="M458">
            <v>0.05</v>
          </cell>
          <cell r="N458">
            <v>0</v>
          </cell>
          <cell r="O458" t="str">
            <v>BEAU</v>
          </cell>
          <cell r="P458">
            <v>0</v>
          </cell>
          <cell r="Q458">
            <v>0</v>
          </cell>
          <cell r="R458">
            <v>5</v>
          </cell>
        </row>
        <row r="458"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2015/09/02</v>
          </cell>
          <cell r="AB458">
            <v>0</v>
          </cell>
          <cell r="AC458" t="str">
            <v>Kori AINSWORTH</v>
          </cell>
          <cell r="AD458" t="str">
            <v>kori@homegrownwellness.ca</v>
          </cell>
          <cell r="AE458">
            <v>0</v>
          </cell>
        </row>
        <row r="458">
          <cell r="AG458">
            <v>0</v>
          </cell>
          <cell r="AH458">
            <v>0</v>
          </cell>
          <cell r="AI458" t="str">
            <v/>
          </cell>
          <cell r="AJ458">
            <v>0</v>
          </cell>
          <cell r="AK458" t="str">
            <v>5000001451</v>
          </cell>
          <cell r="AL458" t="str">
            <v>5000001451       </v>
          </cell>
          <cell r="AM458" t="str">
            <v>5000001451 </v>
          </cell>
          <cell r="AN458" t="str">
            <v>5000001451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 t="str">
            <v>EN</v>
          </cell>
        </row>
        <row r="458">
          <cell r="AV458">
            <v>1</v>
          </cell>
          <cell r="AW458" t="b">
            <v>0</v>
          </cell>
        </row>
        <row r="458">
          <cell r="AY458" t="str">
            <v>GTA</v>
          </cell>
          <cell r="AZ458" t="b">
            <v>0</v>
          </cell>
        </row>
        <row r="458">
          <cell r="BB458" t="str">
            <v>ACTIF</v>
          </cell>
          <cell r="BC458" t="str">
            <v/>
          </cell>
          <cell r="BD458">
            <v>0</v>
          </cell>
        </row>
        <row r="459">
          <cell r="A459" t="str">
            <v>5000002059</v>
          </cell>
          <cell r="B459" t="str">
            <v>HEALTH WITHIN FAMILY CHIRO</v>
          </cell>
          <cell r="C459" t="str">
            <v>BOX 268</v>
          </cell>
          <cell r="D459" t="str">
            <v>Wasa</v>
          </cell>
          <cell r="E459" t="str">
            <v>BC</v>
          </cell>
          <cell r="F459" t="str">
            <v>EDMONTON</v>
          </cell>
          <cell r="G459">
            <v>0</v>
          </cell>
          <cell r="H459" t="str">
            <v>250-427-6315</v>
          </cell>
        </row>
        <row r="459">
          <cell r="J459" t="str">
            <v>P</v>
          </cell>
        </row>
        <row r="459">
          <cell r="L459">
            <v>30</v>
          </cell>
          <cell r="M459">
            <v>0.05</v>
          </cell>
          <cell r="N459">
            <v>0</v>
          </cell>
          <cell r="O459" t="str">
            <v>BEAU</v>
          </cell>
          <cell r="P459">
            <v>0</v>
          </cell>
          <cell r="Q459">
            <v>0</v>
          </cell>
          <cell r="R459">
            <v>5</v>
          </cell>
        </row>
        <row r="459">
          <cell r="T459" t="str">
            <v>Karine Elizabeth Jacob</v>
          </cell>
          <cell r="U459" t="str">
            <v>hwfamilychiro@gmail.com</v>
          </cell>
          <cell r="V459">
            <v>0</v>
          </cell>
          <cell r="W459" t="str">
            <v>2024/11/13</v>
          </cell>
          <cell r="X459">
            <v>0</v>
          </cell>
          <cell r="Y459">
            <v>1545.96</v>
          </cell>
          <cell r="Z459">
            <v>19317.38</v>
          </cell>
          <cell r="AA459" t="str">
            <v>2010/02/11</v>
          </cell>
          <cell r="AB459">
            <v>0</v>
          </cell>
          <cell r="AC459" t="str">
            <v>Joanne</v>
          </cell>
          <cell r="AD459">
            <v>0</v>
          </cell>
          <cell r="AE459">
            <v>0</v>
          </cell>
        </row>
        <row r="459">
          <cell r="AG459">
            <v>0</v>
          </cell>
          <cell r="AH459">
            <v>0</v>
          </cell>
          <cell r="AI459" t="str">
            <v/>
          </cell>
          <cell r="AJ459">
            <v>0</v>
          </cell>
          <cell r="AK459" t="str">
            <v>5000002059</v>
          </cell>
          <cell r="AL459" t="str">
            <v>5000002059       </v>
          </cell>
          <cell r="AM459" t="str">
            <v>5000002059 </v>
          </cell>
          <cell r="AN459" t="str">
            <v>5000002059</v>
          </cell>
          <cell r="AO459">
            <v>0</v>
          </cell>
          <cell r="AP459">
            <v>0</v>
          </cell>
          <cell r="AQ459" t="str">
            <v>V0B 2K0</v>
          </cell>
          <cell r="AR459">
            <v>0</v>
          </cell>
          <cell r="AS459">
            <v>0</v>
          </cell>
          <cell r="AT459" t="str">
            <v>EN</v>
          </cell>
        </row>
        <row r="459">
          <cell r="AV459">
            <v>1</v>
          </cell>
          <cell r="AW459" t="b">
            <v>0</v>
          </cell>
        </row>
        <row r="459">
          <cell r="AY459" t="str">
            <v>AB2</v>
          </cell>
          <cell r="AZ459" t="b">
            <v>0</v>
          </cell>
        </row>
        <row r="459">
          <cell r="BB459" t="str">
            <v>ACTIF</v>
          </cell>
          <cell r="BC459" t="str">
            <v/>
          </cell>
          <cell r="BD459">
            <v>0</v>
          </cell>
        </row>
        <row r="460">
          <cell r="A460" t="str">
            <v>5000002135</v>
          </cell>
          <cell r="B460" t="str">
            <v>HEALTHFITTERS</v>
          </cell>
          <cell r="C460" t="str">
            <v>5015 50 ave</v>
          </cell>
          <cell r="D460" t="str">
            <v>Lacombe</v>
          </cell>
          <cell r="E460" t="str">
            <v>AB</v>
          </cell>
          <cell r="F460" t="str">
            <v>EDMONTON</v>
          </cell>
          <cell r="G460" t="str">
            <v>NATUREL</v>
          </cell>
          <cell r="H460">
            <v>0</v>
          </cell>
        </row>
        <row r="460">
          <cell r="J460" t="str">
            <v>E</v>
          </cell>
        </row>
        <row r="460">
          <cell r="L460" t="str">
            <v>ATT VIR</v>
          </cell>
          <cell r="M460">
            <v>0.05</v>
          </cell>
          <cell r="N460">
            <v>0</v>
          </cell>
          <cell r="O460" t="str">
            <v>BEAU</v>
          </cell>
          <cell r="P460">
            <v>0</v>
          </cell>
          <cell r="Q460">
            <v>0</v>
          </cell>
          <cell r="R460">
            <v>5</v>
          </cell>
        </row>
        <row r="460">
          <cell r="T460">
            <v>0</v>
          </cell>
          <cell r="U460" t="str">
            <v>info@healthfitters.ca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</row>
        <row r="460">
          <cell r="AG460">
            <v>0</v>
          </cell>
          <cell r="AH460">
            <v>0</v>
          </cell>
          <cell r="AI460" t="str">
            <v/>
          </cell>
          <cell r="AJ460">
            <v>0</v>
          </cell>
          <cell r="AK460" t="str">
            <v>5000002135</v>
          </cell>
          <cell r="AL460" t="str">
            <v>5000002135       </v>
          </cell>
          <cell r="AM460" t="str">
            <v>5000002135 </v>
          </cell>
          <cell r="AN460" t="str">
            <v>5000002135</v>
          </cell>
          <cell r="AO460">
            <v>0</v>
          </cell>
          <cell r="AP460">
            <v>0</v>
          </cell>
          <cell r="AQ460" t="str">
            <v>T4L 1K4</v>
          </cell>
          <cell r="AR460">
            <v>0</v>
          </cell>
          <cell r="AS460">
            <v>0</v>
          </cell>
          <cell r="AT460" t="str">
            <v>EN</v>
          </cell>
        </row>
        <row r="460">
          <cell r="AV460">
            <v>1</v>
          </cell>
          <cell r="AW460" t="b">
            <v>0</v>
          </cell>
        </row>
        <row r="460">
          <cell r="AY460" t="str">
            <v>AB2</v>
          </cell>
          <cell r="AZ460" t="b">
            <v>0</v>
          </cell>
        </row>
        <row r="460">
          <cell r="BB460" t="str">
            <v>ACTIF</v>
          </cell>
          <cell r="BC460" t="str">
            <v/>
          </cell>
          <cell r="BD460">
            <v>0</v>
          </cell>
        </row>
        <row r="461">
          <cell r="A461" t="str">
            <v>5000001453</v>
          </cell>
          <cell r="B461" t="str">
            <v>HEALTHIER YOU</v>
          </cell>
          <cell r="C461" t="str">
            <v>1237 Garrison rd</v>
          </cell>
          <cell r="D461" t="str">
            <v>Fort Erie</v>
          </cell>
          <cell r="E461" t="str">
            <v>ON</v>
          </cell>
          <cell r="F461" t="str">
            <v>GTA</v>
          </cell>
          <cell r="G461" t="str">
            <v>NATUREL</v>
          </cell>
          <cell r="H461" t="str">
            <v>905-991-9575</v>
          </cell>
        </row>
        <row r="461">
          <cell r="J461" t="str">
            <v>D</v>
          </cell>
        </row>
        <row r="461">
          <cell r="L461" t="str">
            <v>ATT VIR</v>
          </cell>
          <cell r="M461">
            <v>0.05</v>
          </cell>
          <cell r="N461">
            <v>0</v>
          </cell>
          <cell r="O461" t="str">
            <v>BEAU</v>
          </cell>
          <cell r="P461">
            <v>0</v>
          </cell>
          <cell r="Q461">
            <v>0</v>
          </cell>
          <cell r="R461">
            <v>5</v>
          </cell>
        </row>
        <row r="461">
          <cell r="T461">
            <v>0</v>
          </cell>
          <cell r="U461" t="str">
            <v>linda_urban@bellnet.ca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2015/01/01</v>
          </cell>
          <cell r="AB461">
            <v>0</v>
          </cell>
          <cell r="AC461">
            <v>0</v>
          </cell>
          <cell r="AD461" t="str">
            <v>linda_urban@bellnet.ca</v>
          </cell>
          <cell r="AE461">
            <v>0</v>
          </cell>
        </row>
        <row r="461">
          <cell r="AG461">
            <v>0</v>
          </cell>
          <cell r="AH461">
            <v>0</v>
          </cell>
          <cell r="AI461" t="str">
            <v/>
          </cell>
          <cell r="AJ461">
            <v>0</v>
          </cell>
          <cell r="AK461" t="str">
            <v>5000001453</v>
          </cell>
          <cell r="AL461" t="str">
            <v>5000001453       </v>
          </cell>
          <cell r="AM461" t="str">
            <v>5000001453 </v>
          </cell>
          <cell r="AN461" t="str">
            <v>5000001453</v>
          </cell>
          <cell r="AO461">
            <v>0</v>
          </cell>
          <cell r="AP461">
            <v>0</v>
          </cell>
          <cell r="AQ461" t="str">
            <v>L2A 1P2</v>
          </cell>
          <cell r="AR461">
            <v>0</v>
          </cell>
          <cell r="AS461">
            <v>0</v>
          </cell>
          <cell r="AT461" t="str">
            <v>EN</v>
          </cell>
        </row>
        <row r="461">
          <cell r="AV461">
            <v>1</v>
          </cell>
          <cell r="AW461" t="b">
            <v>0</v>
          </cell>
        </row>
        <row r="461">
          <cell r="AY461" t="str">
            <v>GTA</v>
          </cell>
          <cell r="AZ461" t="b">
            <v>0</v>
          </cell>
        </row>
        <row r="461">
          <cell r="BB461" t="str">
            <v>ACTIF</v>
          </cell>
          <cell r="BC461" t="str">
            <v/>
          </cell>
          <cell r="BD461">
            <v>0</v>
          </cell>
        </row>
        <row r="462">
          <cell r="A462" t="str">
            <v>5000001454</v>
          </cell>
          <cell r="B462" t="str">
            <v>HEALTHWARD BOUND</v>
          </cell>
          <cell r="C462" t="str">
            <v>40 East St</v>
          </cell>
          <cell r="D462" t="str">
            <v>Goderich</v>
          </cell>
          <cell r="E462" t="str">
            <v>ON</v>
          </cell>
          <cell r="F462" t="str">
            <v>GTA</v>
          </cell>
          <cell r="G462" t="str">
            <v>NATUREL</v>
          </cell>
          <cell r="H462" t="str">
            <v>519-524-6651</v>
          </cell>
        </row>
        <row r="462">
          <cell r="J462" t="str">
            <v>E</v>
          </cell>
        </row>
        <row r="462">
          <cell r="L462" t="str">
            <v>ATT VIR</v>
          </cell>
          <cell r="M462">
            <v>0.05</v>
          </cell>
          <cell r="N462">
            <v>0</v>
          </cell>
          <cell r="O462" t="str">
            <v>BEAU</v>
          </cell>
          <cell r="P462">
            <v>0</v>
          </cell>
          <cell r="Q462">
            <v>0</v>
          </cell>
          <cell r="R462">
            <v>5</v>
          </cell>
        </row>
        <row r="462">
          <cell r="T462">
            <v>0</v>
          </cell>
          <cell r="U462">
            <v>0</v>
          </cell>
          <cell r="V462">
            <v>0</v>
          </cell>
          <cell r="W462" t="str">
            <v>2015/01/01</v>
          </cell>
          <cell r="X462">
            <v>0</v>
          </cell>
          <cell r="Y462">
            <v>0</v>
          </cell>
          <cell r="Z462">
            <v>0</v>
          </cell>
          <cell r="AA462" t="str">
            <v>2015/01/01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</row>
        <row r="462">
          <cell r="AG462">
            <v>0</v>
          </cell>
          <cell r="AH462">
            <v>0</v>
          </cell>
          <cell r="AI462" t="str">
            <v/>
          </cell>
          <cell r="AJ462">
            <v>0</v>
          </cell>
          <cell r="AK462" t="str">
            <v>5000001454</v>
          </cell>
          <cell r="AL462" t="str">
            <v>5000001454       </v>
          </cell>
          <cell r="AM462" t="str">
            <v>5000001454 </v>
          </cell>
          <cell r="AN462" t="str">
            <v>5000001454</v>
          </cell>
          <cell r="AO462">
            <v>0</v>
          </cell>
          <cell r="AP462">
            <v>0</v>
          </cell>
          <cell r="AQ462" t="str">
            <v>N7A 1N3</v>
          </cell>
          <cell r="AR462">
            <v>0</v>
          </cell>
          <cell r="AS462">
            <v>0</v>
          </cell>
          <cell r="AT462" t="str">
            <v>EN</v>
          </cell>
        </row>
        <row r="462">
          <cell r="AV462">
            <v>1</v>
          </cell>
          <cell r="AW462" t="b">
            <v>0</v>
          </cell>
        </row>
        <row r="462">
          <cell r="AY462" t="str">
            <v>GTA</v>
          </cell>
          <cell r="AZ462" t="b">
            <v>0</v>
          </cell>
        </row>
        <row r="462">
          <cell r="BB462" t="str">
            <v>ACTIF</v>
          </cell>
          <cell r="BC462" t="str">
            <v/>
          </cell>
          <cell r="BD462">
            <v>0</v>
          </cell>
        </row>
        <row r="463">
          <cell r="A463" t="str">
            <v>5000001455</v>
          </cell>
          <cell r="B463" t="str">
            <v>HEALTHY ARTICHOKE</v>
          </cell>
          <cell r="C463" t="str">
            <v>3280 Main St</v>
          </cell>
          <cell r="D463" t="str">
            <v>Stouffville</v>
          </cell>
          <cell r="E463" t="str">
            <v>ON</v>
          </cell>
          <cell r="F463" t="str">
            <v>GTA</v>
          </cell>
          <cell r="G463" t="str">
            <v>NATUREL</v>
          </cell>
          <cell r="H463" t="str">
            <v>905-642-8643</v>
          </cell>
        </row>
        <row r="463">
          <cell r="J463" t="str">
            <v>E</v>
          </cell>
        </row>
        <row r="463">
          <cell r="L463" t="str">
            <v>ATT VIR</v>
          </cell>
          <cell r="M463">
            <v>0.05</v>
          </cell>
          <cell r="N463">
            <v>0</v>
          </cell>
          <cell r="O463" t="str">
            <v>BEAU</v>
          </cell>
          <cell r="P463">
            <v>0</v>
          </cell>
          <cell r="Q463">
            <v>0</v>
          </cell>
          <cell r="R463">
            <v>5</v>
          </cell>
        </row>
        <row r="463">
          <cell r="T463">
            <v>0</v>
          </cell>
          <cell r="U463" t="str">
            <v>Stouffville@healthyplanetcanada.com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2016/08/11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3">
          <cell r="AG463">
            <v>0</v>
          </cell>
          <cell r="AH463">
            <v>0</v>
          </cell>
          <cell r="AI463" t="str">
            <v/>
          </cell>
          <cell r="AJ463">
            <v>0</v>
          </cell>
          <cell r="AK463" t="str">
            <v>5000001455</v>
          </cell>
          <cell r="AL463" t="str">
            <v>5000001455       </v>
          </cell>
          <cell r="AM463" t="str">
            <v>5000001455 </v>
          </cell>
          <cell r="AN463" t="str">
            <v>5000001455</v>
          </cell>
          <cell r="AO463">
            <v>0</v>
          </cell>
          <cell r="AP463">
            <v>0</v>
          </cell>
          <cell r="AQ463" t="str">
            <v>L4A 1G7</v>
          </cell>
          <cell r="AR463">
            <v>0</v>
          </cell>
          <cell r="AS463">
            <v>0</v>
          </cell>
          <cell r="AT463" t="str">
            <v>EN</v>
          </cell>
        </row>
        <row r="463">
          <cell r="AV463">
            <v>1</v>
          </cell>
          <cell r="AW463" t="b">
            <v>0</v>
          </cell>
        </row>
        <row r="463">
          <cell r="AY463" t="str">
            <v>GTA</v>
          </cell>
          <cell r="AZ463" t="b">
            <v>0</v>
          </cell>
        </row>
        <row r="463">
          <cell r="BB463" t="str">
            <v>ACTIF</v>
          </cell>
          <cell r="BC463" t="str">
            <v/>
          </cell>
          <cell r="BD463">
            <v>0</v>
          </cell>
        </row>
        <row r="464">
          <cell r="A464" t="str">
            <v>5000001456</v>
          </cell>
          <cell r="B464" t="str">
            <v>HEALTHY BERRY</v>
          </cell>
          <cell r="C464" t="str">
            <v>403 Queen St</v>
          </cell>
          <cell r="D464" t="str">
            <v>Chatham</v>
          </cell>
          <cell r="E464" t="str">
            <v>ON</v>
          </cell>
          <cell r="F464" t="str">
            <v>GTA</v>
          </cell>
          <cell r="G464" t="str">
            <v>NATUREL</v>
          </cell>
          <cell r="H464">
            <v>0</v>
          </cell>
        </row>
        <row r="464">
          <cell r="J464" t="str">
            <v>E</v>
          </cell>
        </row>
        <row r="464">
          <cell r="L464" t="str">
            <v>ATT VIR</v>
          </cell>
          <cell r="M464">
            <v>0.05</v>
          </cell>
          <cell r="N464">
            <v>0</v>
          </cell>
          <cell r="O464" t="str">
            <v>BEAU</v>
          </cell>
          <cell r="P464">
            <v>0</v>
          </cell>
          <cell r="Q464">
            <v>0</v>
          </cell>
          <cell r="R464">
            <v>5</v>
          </cell>
        </row>
        <row r="464">
          <cell r="T464">
            <v>0</v>
          </cell>
          <cell r="U464" t="str">
            <v>chatham@healthyplanetcanada.com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2017/06/07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</row>
        <row r="464">
          <cell r="AG464">
            <v>0</v>
          </cell>
          <cell r="AH464">
            <v>0</v>
          </cell>
          <cell r="AI464" t="str">
            <v/>
          </cell>
          <cell r="AJ464">
            <v>0</v>
          </cell>
          <cell r="AK464" t="str">
            <v>5000001456</v>
          </cell>
          <cell r="AL464" t="str">
            <v>5000001456       </v>
          </cell>
          <cell r="AM464" t="str">
            <v>5000001456 </v>
          </cell>
          <cell r="AN464" t="str">
            <v>5000001456</v>
          </cell>
          <cell r="AO464">
            <v>0</v>
          </cell>
          <cell r="AP464">
            <v>0</v>
          </cell>
          <cell r="AQ464" t="str">
            <v>N7M 2H8</v>
          </cell>
          <cell r="AR464">
            <v>0</v>
          </cell>
          <cell r="AS464">
            <v>0</v>
          </cell>
          <cell r="AT464" t="str">
            <v>EN</v>
          </cell>
        </row>
        <row r="464">
          <cell r="AV464">
            <v>1</v>
          </cell>
          <cell r="AW464" t="b">
            <v>0</v>
          </cell>
        </row>
        <row r="464">
          <cell r="AY464" t="str">
            <v>GTA</v>
          </cell>
          <cell r="AZ464" t="b">
            <v>0</v>
          </cell>
        </row>
        <row r="464">
          <cell r="BB464" t="str">
            <v>ACTIF</v>
          </cell>
          <cell r="BC464" t="str">
            <v/>
          </cell>
          <cell r="BD464">
            <v>0</v>
          </cell>
        </row>
        <row r="465">
          <cell r="A465" t="str">
            <v>5000001457</v>
          </cell>
          <cell r="B465" t="str">
            <v>HEALTHY BUG</v>
          </cell>
          <cell r="C465" t="str">
            <v>3514 Joseph Howe Dr</v>
          </cell>
          <cell r="D465" t="str">
            <v>Halifax</v>
          </cell>
          <cell r="E465" t="str">
            <v>NS</v>
          </cell>
          <cell r="F465" t="str">
            <v>MARITIMES</v>
          </cell>
          <cell r="G465" t="str">
            <v>NATUREL</v>
          </cell>
          <cell r="H465" t="str">
            <v>902-454-2225</v>
          </cell>
        </row>
        <row r="465">
          <cell r="J465" t="str">
            <v>D</v>
          </cell>
        </row>
        <row r="465">
          <cell r="L465">
            <v>30</v>
          </cell>
          <cell r="M465">
            <v>0.05</v>
          </cell>
          <cell r="N465">
            <v>0</v>
          </cell>
          <cell r="O465" t="str">
            <v>BEAU</v>
          </cell>
          <cell r="P465">
            <v>0</v>
          </cell>
          <cell r="Q465">
            <v>0</v>
          </cell>
          <cell r="R465">
            <v>5</v>
          </cell>
        </row>
        <row r="465">
          <cell r="T465">
            <v>0</v>
          </cell>
          <cell r="U465" t="str">
            <v>Halifax@healthyplanetcanada.com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2016/08/11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</row>
        <row r="465">
          <cell r="AG465">
            <v>0</v>
          </cell>
          <cell r="AH465" t="str">
            <v>thehealthybug@eastlink.ca</v>
          </cell>
          <cell r="AI465" t="str">
            <v/>
          </cell>
          <cell r="AJ465">
            <v>0</v>
          </cell>
          <cell r="AK465" t="str">
            <v>5000001457</v>
          </cell>
          <cell r="AL465" t="str">
            <v>5000001457       </v>
          </cell>
          <cell r="AM465" t="str">
            <v>5000001457 </v>
          </cell>
          <cell r="AN465" t="str">
            <v>5000001457</v>
          </cell>
          <cell r="AO465">
            <v>0</v>
          </cell>
          <cell r="AP465">
            <v>0</v>
          </cell>
          <cell r="AQ465" t="str">
            <v>B3L 4H6</v>
          </cell>
          <cell r="AR465">
            <v>0</v>
          </cell>
          <cell r="AS465">
            <v>0</v>
          </cell>
          <cell r="AT465" t="str">
            <v>EN</v>
          </cell>
        </row>
        <row r="465">
          <cell r="AV465">
            <v>1</v>
          </cell>
          <cell r="AW465" t="b">
            <v>0</v>
          </cell>
        </row>
        <row r="465">
          <cell r="AY465" t="str">
            <v>MR</v>
          </cell>
          <cell r="AZ465" t="b">
            <v>0</v>
          </cell>
        </row>
        <row r="465">
          <cell r="BB465" t="str">
            <v>ACTIF</v>
          </cell>
          <cell r="BC465" t="str">
            <v/>
          </cell>
          <cell r="BD465">
            <v>0</v>
          </cell>
        </row>
        <row r="466">
          <cell r="A466" t="str">
            <v>5000001458</v>
          </cell>
          <cell r="B466" t="str">
            <v>HEALTHY DAYS</v>
          </cell>
          <cell r="C466" t="str">
            <v>700 Humberwood Blvd  #2822</v>
          </cell>
          <cell r="D466" t="str">
            <v>Etobicoke</v>
          </cell>
          <cell r="E466" t="str">
            <v>ON</v>
          </cell>
          <cell r="F466" t="str">
            <v>GTA</v>
          </cell>
          <cell r="G466" t="str">
            <v>NATUREL</v>
          </cell>
          <cell r="H466" t="str">
            <v>416-780-0246</v>
          </cell>
        </row>
        <row r="466">
          <cell r="J466" t="str">
            <v>E</v>
          </cell>
        </row>
        <row r="466">
          <cell r="L466" t="str">
            <v>ATT VIR</v>
          </cell>
          <cell r="M466">
            <v>0.05</v>
          </cell>
          <cell r="N466">
            <v>0</v>
          </cell>
          <cell r="O466" t="str">
            <v>BEAU</v>
          </cell>
          <cell r="P466">
            <v>0</v>
          </cell>
          <cell r="Q466">
            <v>0</v>
          </cell>
          <cell r="R466">
            <v>5</v>
          </cell>
        </row>
        <row r="466">
          <cell r="T466">
            <v>0</v>
          </cell>
          <cell r="U466" t="str">
            <v>etobicoke@healthyplanetcanada.com</v>
          </cell>
          <cell r="V466">
            <v>0</v>
          </cell>
          <cell r="W466" t="str">
            <v>2015/01/01</v>
          </cell>
          <cell r="X466">
            <v>0</v>
          </cell>
          <cell r="Y466">
            <v>0</v>
          </cell>
          <cell r="Z466">
            <v>0</v>
          </cell>
          <cell r="AA466" t="str">
            <v>2015/01/01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6">
          <cell r="AG466">
            <v>0</v>
          </cell>
          <cell r="AH466">
            <v>0</v>
          </cell>
          <cell r="AI466" t="str">
            <v/>
          </cell>
          <cell r="AJ466">
            <v>0</v>
          </cell>
          <cell r="AK466" t="str">
            <v>5000001458</v>
          </cell>
          <cell r="AL466" t="str">
            <v>5000001458       </v>
          </cell>
          <cell r="AM466" t="str">
            <v>5000001458 </v>
          </cell>
          <cell r="AN466" t="str">
            <v>5000001458</v>
          </cell>
          <cell r="AO466">
            <v>0</v>
          </cell>
          <cell r="AP466">
            <v>0</v>
          </cell>
          <cell r="AQ466" t="str">
            <v>M9W 7J4</v>
          </cell>
          <cell r="AR466">
            <v>0</v>
          </cell>
          <cell r="AS466">
            <v>0</v>
          </cell>
          <cell r="AT466" t="str">
            <v>EN</v>
          </cell>
        </row>
        <row r="466">
          <cell r="AV466">
            <v>1</v>
          </cell>
          <cell r="AW466" t="b">
            <v>0</v>
          </cell>
        </row>
        <row r="466">
          <cell r="AY466" t="str">
            <v>GTA</v>
          </cell>
          <cell r="AZ466" t="b">
            <v>0</v>
          </cell>
        </row>
        <row r="466">
          <cell r="BB466" t="str">
            <v>ACTIF</v>
          </cell>
          <cell r="BC466" t="str">
            <v/>
          </cell>
          <cell r="BD466">
            <v>0</v>
          </cell>
        </row>
        <row r="467">
          <cell r="A467" t="str">
            <v>5000001459</v>
          </cell>
          <cell r="B467" t="str">
            <v>HEALTHY HABIT CHATHAM</v>
          </cell>
          <cell r="C467" t="str">
            <v>451 St-Clair st</v>
          </cell>
          <cell r="D467" t="str">
            <v>Chatham</v>
          </cell>
          <cell r="E467" t="str">
            <v>ON</v>
          </cell>
          <cell r="F467" t="str">
            <v>GTA</v>
          </cell>
          <cell r="G467" t="str">
            <v>NATUREL</v>
          </cell>
          <cell r="H467" t="str">
            <v>519-436-6260</v>
          </cell>
        </row>
        <row r="467">
          <cell r="J467" t="str">
            <v>E</v>
          </cell>
        </row>
        <row r="467">
          <cell r="L467" t="str">
            <v>ATT VIR</v>
          </cell>
          <cell r="M467">
            <v>0.05</v>
          </cell>
          <cell r="N467">
            <v>0</v>
          </cell>
          <cell r="O467" t="str">
            <v>BEAU</v>
          </cell>
          <cell r="P467">
            <v>0</v>
          </cell>
          <cell r="Q467">
            <v>0</v>
          </cell>
          <cell r="R467">
            <v>5</v>
          </cell>
        </row>
        <row r="467">
          <cell r="T467">
            <v>0</v>
          </cell>
          <cell r="U467" t="str">
            <v>Chatham@healthyplanetcanada.com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2018/08/15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7">
          <cell r="AG467">
            <v>0</v>
          </cell>
          <cell r="AH467">
            <v>0</v>
          </cell>
          <cell r="AI467" t="str">
            <v/>
          </cell>
          <cell r="AJ467">
            <v>0</v>
          </cell>
          <cell r="AK467" t="str">
            <v>5000001459</v>
          </cell>
          <cell r="AL467" t="str">
            <v>5000001459       </v>
          </cell>
          <cell r="AM467" t="str">
            <v>5000001459 </v>
          </cell>
          <cell r="AN467" t="str">
            <v>5000001459</v>
          </cell>
          <cell r="AO467">
            <v>0</v>
          </cell>
          <cell r="AP467">
            <v>0</v>
          </cell>
          <cell r="AQ467" t="str">
            <v>N7L 3K6</v>
          </cell>
          <cell r="AR467">
            <v>0</v>
          </cell>
          <cell r="AS467">
            <v>0</v>
          </cell>
          <cell r="AT467" t="str">
            <v>EN</v>
          </cell>
        </row>
        <row r="467">
          <cell r="AV467">
            <v>1</v>
          </cell>
          <cell r="AW467" t="b">
            <v>0</v>
          </cell>
        </row>
        <row r="467">
          <cell r="AY467" t="str">
            <v>GTA</v>
          </cell>
          <cell r="AZ467" t="b">
            <v>0</v>
          </cell>
        </row>
        <row r="467">
          <cell r="BB467" t="str">
            <v>ACTIF</v>
          </cell>
          <cell r="BC467" t="str">
            <v/>
          </cell>
          <cell r="BD467">
            <v>0</v>
          </cell>
        </row>
        <row r="468">
          <cell r="A468" t="str">
            <v>5000001461</v>
          </cell>
          <cell r="B468" t="str">
            <v>HEALTHY ISLAND</v>
          </cell>
          <cell r="C468" t="str">
            <v>5 Bastion St</v>
          </cell>
          <cell r="D468" t="str">
            <v>Toronto</v>
          </cell>
          <cell r="E468" t="str">
            <v>ON</v>
          </cell>
          <cell r="F468" t="str">
            <v>GTA</v>
          </cell>
          <cell r="G468" t="str">
            <v>NATUREL</v>
          </cell>
          <cell r="H468" t="str">
            <v>647-993-4543</v>
          </cell>
        </row>
        <row r="468">
          <cell r="J468" t="str">
            <v>E</v>
          </cell>
        </row>
        <row r="468">
          <cell r="L468" t="str">
            <v>ATT VIR</v>
          </cell>
          <cell r="M468">
            <v>0.05</v>
          </cell>
          <cell r="N468">
            <v>0</v>
          </cell>
          <cell r="O468" t="str">
            <v>BEAU</v>
          </cell>
          <cell r="P468">
            <v>0</v>
          </cell>
          <cell r="Q468">
            <v>0</v>
          </cell>
          <cell r="R468">
            <v>5</v>
          </cell>
        </row>
        <row r="468">
          <cell r="T468">
            <v>0</v>
          </cell>
          <cell r="U468" t="str">
            <v>Toronto@healthyplanetcanada.com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2015/09/02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8">
          <cell r="AG468">
            <v>0</v>
          </cell>
          <cell r="AH468">
            <v>0</v>
          </cell>
          <cell r="AI468" t="str">
            <v/>
          </cell>
          <cell r="AJ468">
            <v>0</v>
          </cell>
          <cell r="AK468" t="str">
            <v>5000001461</v>
          </cell>
          <cell r="AL468" t="str">
            <v>5000001461       </v>
          </cell>
          <cell r="AM468" t="str">
            <v>5000001461 </v>
          </cell>
          <cell r="AN468" t="str">
            <v>5000001461</v>
          </cell>
          <cell r="AO468">
            <v>0</v>
          </cell>
          <cell r="AP468">
            <v>0</v>
          </cell>
          <cell r="AQ468" t="str">
            <v>M5V 1A4</v>
          </cell>
          <cell r="AR468">
            <v>0</v>
          </cell>
          <cell r="AS468">
            <v>0</v>
          </cell>
          <cell r="AT468" t="str">
            <v>EN</v>
          </cell>
        </row>
        <row r="468">
          <cell r="AV468">
            <v>1</v>
          </cell>
          <cell r="AW468" t="b">
            <v>0</v>
          </cell>
        </row>
        <row r="468">
          <cell r="AY468" t="str">
            <v>GTA</v>
          </cell>
          <cell r="AZ468" t="b">
            <v>0</v>
          </cell>
        </row>
        <row r="468">
          <cell r="BB468" t="str">
            <v>ACTIF</v>
          </cell>
          <cell r="BC468" t="str">
            <v/>
          </cell>
          <cell r="BD468">
            <v>0</v>
          </cell>
        </row>
        <row r="469">
          <cell r="A469" t="str">
            <v>5000001462</v>
          </cell>
          <cell r="B469" t="str">
            <v>HEALTHY LIFE AYLMER</v>
          </cell>
          <cell r="C469" t="str">
            <v>63 Talbot st E</v>
          </cell>
          <cell r="D469" t="str">
            <v>Aylmer</v>
          </cell>
          <cell r="E469" t="str">
            <v>ON</v>
          </cell>
          <cell r="F469" t="str">
            <v>GTA</v>
          </cell>
          <cell r="G469" t="str">
            <v>NATUREL</v>
          </cell>
          <cell r="H469" t="str">
            <v>519-773-3877</v>
          </cell>
        </row>
        <row r="469">
          <cell r="J469" t="str">
            <v>E</v>
          </cell>
        </row>
        <row r="469">
          <cell r="L469" t="str">
            <v>ATT VIR</v>
          </cell>
          <cell r="M469">
            <v>0.05</v>
          </cell>
          <cell r="N469">
            <v>0</v>
          </cell>
          <cell r="O469" t="str">
            <v>BEAU</v>
          </cell>
          <cell r="P469">
            <v>0</v>
          </cell>
          <cell r="Q469">
            <v>0</v>
          </cell>
          <cell r="R469">
            <v>5</v>
          </cell>
        </row>
        <row r="469">
          <cell r="T469">
            <v>0</v>
          </cell>
          <cell r="U469" t="str">
            <v>Aylmer@healthyplanetcanada.com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2018/01/17</v>
          </cell>
          <cell r="AB469">
            <v>0</v>
          </cell>
          <cell r="AC469" t="str">
            <v>Irene TOWNSEND</v>
          </cell>
          <cell r="AD469" t="str">
            <v>healthylifestyles_aylmer@hotmail.com</v>
          </cell>
          <cell r="AE469">
            <v>0</v>
          </cell>
        </row>
        <row r="469">
          <cell r="AG469">
            <v>0</v>
          </cell>
          <cell r="AH469">
            <v>0</v>
          </cell>
          <cell r="AI469" t="str">
            <v/>
          </cell>
          <cell r="AJ469">
            <v>0</v>
          </cell>
          <cell r="AK469" t="str">
            <v>5000001462</v>
          </cell>
          <cell r="AL469" t="str">
            <v>5000001462       </v>
          </cell>
          <cell r="AM469" t="str">
            <v>5000001462 </v>
          </cell>
          <cell r="AN469" t="str">
            <v>5000001462</v>
          </cell>
          <cell r="AO469">
            <v>0</v>
          </cell>
          <cell r="AP469">
            <v>0</v>
          </cell>
          <cell r="AQ469" t="str">
            <v>N5H 1H4</v>
          </cell>
          <cell r="AR469">
            <v>0</v>
          </cell>
          <cell r="AS469">
            <v>0</v>
          </cell>
          <cell r="AT469" t="str">
            <v>EN</v>
          </cell>
        </row>
        <row r="469">
          <cell r="AV469">
            <v>1</v>
          </cell>
          <cell r="AW469" t="b">
            <v>0</v>
          </cell>
        </row>
        <row r="469">
          <cell r="AY469" t="str">
            <v>GTA</v>
          </cell>
          <cell r="AZ469" t="b">
            <v>0</v>
          </cell>
        </row>
        <row r="469">
          <cell r="BB469" t="str">
            <v>ACTIF</v>
          </cell>
          <cell r="BC469" t="str">
            <v/>
          </cell>
          <cell r="BD469">
            <v>0</v>
          </cell>
        </row>
        <row r="470">
          <cell r="A470" t="str">
            <v>5000001463</v>
          </cell>
          <cell r="B470" t="str">
            <v>HEALTHY LIFESTYLE</v>
          </cell>
          <cell r="C470" t="str">
            <v>4123 Catherine St</v>
          </cell>
          <cell r="D470" t="str">
            <v>Dorchester</v>
          </cell>
          <cell r="E470" t="str">
            <v>ON</v>
          </cell>
          <cell r="F470" t="str">
            <v>GTA</v>
          </cell>
          <cell r="G470" t="str">
            <v>NATUREL</v>
          </cell>
          <cell r="H470" t="str">
            <v>519-268-7551</v>
          </cell>
        </row>
        <row r="470">
          <cell r="J470" t="str">
            <v>E</v>
          </cell>
        </row>
        <row r="470">
          <cell r="L470" t="str">
            <v>ATT VIR</v>
          </cell>
          <cell r="M470">
            <v>0.05</v>
          </cell>
          <cell r="N470">
            <v>0</v>
          </cell>
          <cell r="O470" t="str">
            <v>BEAU</v>
          </cell>
          <cell r="P470">
            <v>0</v>
          </cell>
          <cell r="Q470">
            <v>0</v>
          </cell>
          <cell r="R470">
            <v>5</v>
          </cell>
        </row>
        <row r="470">
          <cell r="T470">
            <v>0</v>
          </cell>
          <cell r="U470" t="str">
            <v>Dorchester@Healthyplanetcanada.com</v>
          </cell>
          <cell r="V470">
            <v>0</v>
          </cell>
          <cell r="W470" t="str">
            <v>2015/01/01</v>
          </cell>
          <cell r="X470">
            <v>0</v>
          </cell>
          <cell r="Y470">
            <v>0</v>
          </cell>
          <cell r="Z470">
            <v>0</v>
          </cell>
          <cell r="AA470" t="str">
            <v>2015/01/01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0">
          <cell r="AG470">
            <v>0</v>
          </cell>
          <cell r="AH470">
            <v>0</v>
          </cell>
          <cell r="AI470" t="str">
            <v/>
          </cell>
          <cell r="AJ470">
            <v>0</v>
          </cell>
          <cell r="AK470" t="str">
            <v>5000001463</v>
          </cell>
          <cell r="AL470" t="str">
            <v>5000001463       </v>
          </cell>
          <cell r="AM470" t="str">
            <v>5000001463 </v>
          </cell>
          <cell r="AN470" t="str">
            <v>5000001463</v>
          </cell>
          <cell r="AO470">
            <v>0</v>
          </cell>
          <cell r="AP470">
            <v>0</v>
          </cell>
          <cell r="AQ470" t="str">
            <v>N0L 1G0</v>
          </cell>
          <cell r="AR470">
            <v>0</v>
          </cell>
          <cell r="AS470">
            <v>0</v>
          </cell>
          <cell r="AT470" t="str">
            <v>EN</v>
          </cell>
        </row>
        <row r="470">
          <cell r="AV470">
            <v>1</v>
          </cell>
          <cell r="AW470" t="b">
            <v>0</v>
          </cell>
        </row>
        <row r="470">
          <cell r="AY470" t="str">
            <v>GTA</v>
          </cell>
          <cell r="AZ470" t="b">
            <v>0</v>
          </cell>
        </row>
        <row r="470">
          <cell r="BB470" t="str">
            <v>ACTIF</v>
          </cell>
          <cell r="BC470" t="str">
            <v/>
          </cell>
          <cell r="BD470">
            <v>0</v>
          </cell>
        </row>
        <row r="471">
          <cell r="A471" t="str">
            <v>5000001074</v>
          </cell>
          <cell r="B471" t="str">
            <v>HEALTHY LIFE-STYLES</v>
          </cell>
          <cell r="C471" t="str">
            <v>4 First ave</v>
          </cell>
          <cell r="D471" t="str">
            <v>St-Thomas</v>
          </cell>
          <cell r="E471" t="str">
            <v>ON</v>
          </cell>
          <cell r="F471" t="str">
            <v>GTA</v>
          </cell>
          <cell r="G471" t="str">
            <v>NATUREL</v>
          </cell>
          <cell r="H471">
            <v>0</v>
          </cell>
        </row>
        <row r="471">
          <cell r="J471" t="str">
            <v>E</v>
          </cell>
        </row>
        <row r="471">
          <cell r="L471" t="str">
            <v>ATT VIR</v>
          </cell>
          <cell r="M471">
            <v>0.05</v>
          </cell>
          <cell r="N471">
            <v>0</v>
          </cell>
          <cell r="O471" t="str">
            <v>BEAU</v>
          </cell>
          <cell r="P471">
            <v>0</v>
          </cell>
          <cell r="Q471">
            <v>0</v>
          </cell>
          <cell r="R471">
            <v>5</v>
          </cell>
        </row>
        <row r="471">
          <cell r="T471">
            <v>0</v>
          </cell>
          <cell r="U471" t="str">
            <v>St-thomas@healthyplanetcanada.com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1">
          <cell r="AG471">
            <v>0</v>
          </cell>
          <cell r="AH471">
            <v>0</v>
          </cell>
          <cell r="AI471" t="str">
            <v/>
          </cell>
          <cell r="AJ471">
            <v>0</v>
          </cell>
          <cell r="AK471" t="str">
            <v>5000001074</v>
          </cell>
          <cell r="AL471" t="str">
            <v>5000001074       </v>
          </cell>
          <cell r="AM471" t="str">
            <v>5000001074 </v>
          </cell>
          <cell r="AN471" t="str">
            <v>5000001074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 t="str">
            <v>EN</v>
          </cell>
        </row>
        <row r="471">
          <cell r="AV471">
            <v>1</v>
          </cell>
          <cell r="AW471" t="b">
            <v>0</v>
          </cell>
        </row>
        <row r="471">
          <cell r="AY471" t="str">
            <v>GTA</v>
          </cell>
          <cell r="AZ471" t="b">
            <v>0</v>
          </cell>
        </row>
        <row r="471">
          <cell r="BB471" t="str">
            <v>ACTIF</v>
          </cell>
          <cell r="BC471" t="str">
            <v/>
          </cell>
          <cell r="BD471">
            <v>0</v>
          </cell>
        </row>
        <row r="472">
          <cell r="A472" t="str">
            <v>5000001075</v>
          </cell>
          <cell r="B472" t="str">
            <v>HEALTHY PLANET AJAX</v>
          </cell>
          <cell r="C472" t="str">
            <v>280 Kingston rd E #E</v>
          </cell>
          <cell r="D472" t="str">
            <v>Ajax</v>
          </cell>
          <cell r="E472" t="str">
            <v>ON</v>
          </cell>
          <cell r="F472" t="str">
            <v>GTA</v>
          </cell>
          <cell r="G472" t="str">
            <v>NATUREL</v>
          </cell>
          <cell r="H472" t="str">
            <v>289-275-3441</v>
          </cell>
        </row>
        <row r="472">
          <cell r="J472" t="str">
            <v>C</v>
          </cell>
        </row>
        <row r="472">
          <cell r="L472">
            <v>30</v>
          </cell>
          <cell r="M472">
            <v>0.05</v>
          </cell>
          <cell r="N472" t="str">
            <v>HPLA</v>
          </cell>
          <cell r="O472" t="str">
            <v>BEAU</v>
          </cell>
          <cell r="P472" t="str">
            <v>5000001075</v>
          </cell>
          <cell r="Q472" t="str">
            <v>LSMITH</v>
          </cell>
          <cell r="R472">
            <v>5</v>
          </cell>
        </row>
        <row r="472">
          <cell r="T472">
            <v>0</v>
          </cell>
          <cell r="U472" t="str">
            <v>ajax@healthyplanetcanada.com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</row>
        <row r="472">
          <cell r="AG472">
            <v>0</v>
          </cell>
          <cell r="AH472" t="str">
            <v>ajax@healthyplanetcanada.com</v>
          </cell>
          <cell r="AI472" t="str">
            <v/>
          </cell>
          <cell r="AJ472">
            <v>0</v>
          </cell>
          <cell r="AK472" t="str">
            <v>5000001075</v>
          </cell>
          <cell r="AL472" t="str">
            <v>5000001075       </v>
          </cell>
          <cell r="AM472" t="str">
            <v>5000001075 </v>
          </cell>
          <cell r="AN472" t="str">
            <v>5000001075</v>
          </cell>
          <cell r="AO472">
            <v>0</v>
          </cell>
          <cell r="AP472">
            <v>0</v>
          </cell>
          <cell r="AQ472" t="str">
            <v>L1Z 1G1</v>
          </cell>
          <cell r="AR472">
            <v>0</v>
          </cell>
          <cell r="AS472">
            <v>0</v>
          </cell>
          <cell r="AT472" t="str">
            <v>EN</v>
          </cell>
        </row>
        <row r="472">
          <cell r="AV472">
            <v>6</v>
          </cell>
          <cell r="AW472" t="b">
            <v>0</v>
          </cell>
        </row>
        <row r="472">
          <cell r="AY472" t="str">
            <v>GTA</v>
          </cell>
          <cell r="AZ472" t="b">
            <v>0</v>
          </cell>
        </row>
        <row r="472">
          <cell r="BB472" t="str">
            <v>ACTIF</v>
          </cell>
          <cell r="BC472" t="str">
            <v/>
          </cell>
          <cell r="BD472">
            <v>0</v>
          </cell>
        </row>
        <row r="473">
          <cell r="A473" t="str">
            <v>5000001076</v>
          </cell>
          <cell r="B473" t="str">
            <v>HEALTHY PLANET ANCASTER</v>
          </cell>
          <cell r="C473" t="str">
            <v>821 Golf Links rd #1A</v>
          </cell>
          <cell r="D473" t="str">
            <v>Ancaster</v>
          </cell>
          <cell r="E473" t="str">
            <v>ON</v>
          </cell>
          <cell r="F473" t="str">
            <v>GTA</v>
          </cell>
          <cell r="G473" t="str">
            <v>NATUREL</v>
          </cell>
          <cell r="H473" t="str">
            <v>289-204-1008</v>
          </cell>
        </row>
        <row r="473">
          <cell r="J473" t="str">
            <v>C</v>
          </cell>
        </row>
        <row r="473">
          <cell r="L473">
            <v>30</v>
          </cell>
          <cell r="M473">
            <v>0.05</v>
          </cell>
          <cell r="N473" t="str">
            <v>HPLA</v>
          </cell>
          <cell r="O473" t="str">
            <v>BEAU</v>
          </cell>
          <cell r="P473">
            <v>0</v>
          </cell>
          <cell r="Q473">
            <v>0</v>
          </cell>
          <cell r="R473">
            <v>5</v>
          </cell>
        </row>
        <row r="473">
          <cell r="T473">
            <v>0</v>
          </cell>
          <cell r="U473" t="str">
            <v>Ancaster@healthyplanetcanada.com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</row>
        <row r="473">
          <cell r="AG473">
            <v>0</v>
          </cell>
          <cell r="AH473" t="str">
            <v>Ancaster@healthyplanetcanada.com</v>
          </cell>
          <cell r="AI473" t="str">
            <v/>
          </cell>
          <cell r="AJ473">
            <v>0</v>
          </cell>
          <cell r="AK473" t="str">
            <v>5000001076</v>
          </cell>
          <cell r="AL473" t="str">
            <v>5000001076       </v>
          </cell>
          <cell r="AM473" t="str">
            <v>5000001076 </v>
          </cell>
          <cell r="AN473" t="str">
            <v>5000001076</v>
          </cell>
          <cell r="AO473">
            <v>0</v>
          </cell>
          <cell r="AP473">
            <v>0</v>
          </cell>
          <cell r="AQ473" t="str">
            <v>L9K 1L5</v>
          </cell>
          <cell r="AR473">
            <v>0</v>
          </cell>
          <cell r="AS473">
            <v>0</v>
          </cell>
          <cell r="AT473" t="str">
            <v>EN</v>
          </cell>
        </row>
        <row r="473">
          <cell r="AV473">
            <v>6</v>
          </cell>
          <cell r="AW473" t="b">
            <v>0</v>
          </cell>
        </row>
        <row r="473">
          <cell r="AY473" t="str">
            <v>GTA</v>
          </cell>
          <cell r="AZ473" t="b">
            <v>0</v>
          </cell>
        </row>
        <row r="473">
          <cell r="BB473" t="str">
            <v>ACTIF</v>
          </cell>
          <cell r="BC473" t="str">
            <v/>
          </cell>
          <cell r="BD473">
            <v>0</v>
          </cell>
        </row>
        <row r="474">
          <cell r="A474" t="str">
            <v>5000001077</v>
          </cell>
          <cell r="B474" t="str">
            <v>HEALTHY PLANET AURORA</v>
          </cell>
          <cell r="C474" t="str">
            <v>14760 Yonge st #3</v>
          </cell>
          <cell r="D474" t="str">
            <v>Aurora</v>
          </cell>
          <cell r="E474" t="str">
            <v>ON</v>
          </cell>
          <cell r="F474" t="str">
            <v>GTA</v>
          </cell>
          <cell r="G474" t="str">
            <v>NATUREL</v>
          </cell>
          <cell r="H474" t="str">
            <v>289-879-2700</v>
          </cell>
        </row>
        <row r="474">
          <cell r="J474" t="str">
            <v>C</v>
          </cell>
        </row>
        <row r="474">
          <cell r="L474">
            <v>30</v>
          </cell>
          <cell r="M474">
            <v>0.05</v>
          </cell>
          <cell r="N474" t="str">
            <v>HPLA</v>
          </cell>
          <cell r="O474" t="str">
            <v>BEAU</v>
          </cell>
          <cell r="P474">
            <v>0</v>
          </cell>
          <cell r="Q474">
            <v>0</v>
          </cell>
          <cell r="R474">
            <v>5</v>
          </cell>
        </row>
        <row r="474">
          <cell r="T474">
            <v>0</v>
          </cell>
          <cell r="U474" t="str">
            <v>Aurora@healthyplanetcanada.com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</row>
        <row r="474">
          <cell r="AG474">
            <v>0</v>
          </cell>
          <cell r="AH474" t="str">
            <v>Aurora@healthyplanetcanada.com</v>
          </cell>
          <cell r="AI474" t="str">
            <v/>
          </cell>
          <cell r="AJ474">
            <v>0</v>
          </cell>
          <cell r="AK474" t="str">
            <v>5000001077</v>
          </cell>
          <cell r="AL474" t="str">
            <v>5000001077       </v>
          </cell>
          <cell r="AM474" t="str">
            <v>5000001077 </v>
          </cell>
          <cell r="AN474" t="str">
            <v>5000001077</v>
          </cell>
          <cell r="AO474">
            <v>0</v>
          </cell>
          <cell r="AP474">
            <v>0</v>
          </cell>
          <cell r="AQ474" t="str">
            <v>L4G 7H8</v>
          </cell>
          <cell r="AR474">
            <v>0</v>
          </cell>
          <cell r="AS474">
            <v>0</v>
          </cell>
          <cell r="AT474" t="str">
            <v>EN</v>
          </cell>
        </row>
        <row r="474">
          <cell r="AV474">
            <v>6</v>
          </cell>
          <cell r="AW474" t="b">
            <v>0</v>
          </cell>
        </row>
        <row r="474">
          <cell r="AY474" t="str">
            <v>GTA</v>
          </cell>
          <cell r="AZ474" t="b">
            <v>0</v>
          </cell>
        </row>
        <row r="474">
          <cell r="BB474" t="str">
            <v>ACTIF</v>
          </cell>
          <cell r="BC474" t="str">
            <v/>
          </cell>
          <cell r="BD474">
            <v>0</v>
          </cell>
        </row>
        <row r="475">
          <cell r="A475" t="str">
            <v>5000001464</v>
          </cell>
          <cell r="B475" t="str">
            <v>HEALTHY PLANET BRAMPTON</v>
          </cell>
          <cell r="C475" t="str">
            <v>150 West dr #18-401</v>
          </cell>
          <cell r="D475" t="str">
            <v>Brampton</v>
          </cell>
          <cell r="E475" t="str">
            <v>ON</v>
          </cell>
          <cell r="F475" t="str">
            <v>GTA</v>
          </cell>
          <cell r="G475" t="str">
            <v>NATUREL</v>
          </cell>
          <cell r="H475" t="str">
            <v>905-457-6565</v>
          </cell>
        </row>
        <row r="475">
          <cell r="J475" t="str">
            <v>C</v>
          </cell>
        </row>
        <row r="475">
          <cell r="L475">
            <v>30</v>
          </cell>
          <cell r="M475">
            <v>0.05</v>
          </cell>
          <cell r="N475" t="str">
            <v>HPLA</v>
          </cell>
          <cell r="O475" t="str">
            <v>BEAU</v>
          </cell>
          <cell r="P475">
            <v>0</v>
          </cell>
          <cell r="Q475">
            <v>0</v>
          </cell>
          <cell r="R475">
            <v>5</v>
          </cell>
        </row>
        <row r="475">
          <cell r="T475">
            <v>0</v>
          </cell>
          <cell r="U475" t="str">
            <v>Brampton@healthyplanetcanada.com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2017/08/28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</row>
        <row r="475">
          <cell r="AG475" t="str">
            <v>Mohammed</v>
          </cell>
          <cell r="AH475" t="str">
            <v>Brampton@healthyplanetcanada.com</v>
          </cell>
          <cell r="AI475" t="str">
            <v/>
          </cell>
          <cell r="AJ475">
            <v>0</v>
          </cell>
          <cell r="AK475" t="str">
            <v>5000001464</v>
          </cell>
          <cell r="AL475" t="str">
            <v>5000001464       </v>
          </cell>
          <cell r="AM475" t="str">
            <v>5000001464 </v>
          </cell>
          <cell r="AN475" t="str">
            <v>5000001464</v>
          </cell>
          <cell r="AO475">
            <v>0</v>
          </cell>
          <cell r="AP475">
            <v>0</v>
          </cell>
          <cell r="AQ475" t="str">
            <v>L6T 4P9</v>
          </cell>
          <cell r="AR475">
            <v>0</v>
          </cell>
          <cell r="AS475">
            <v>0</v>
          </cell>
          <cell r="AT475" t="str">
            <v>EN</v>
          </cell>
        </row>
        <row r="475">
          <cell r="AV475">
            <v>6</v>
          </cell>
          <cell r="AW475" t="b">
            <v>0</v>
          </cell>
        </row>
        <row r="475">
          <cell r="AY475" t="str">
            <v>GTA</v>
          </cell>
          <cell r="AZ475" t="b">
            <v>0</v>
          </cell>
        </row>
        <row r="475">
          <cell r="BB475" t="str">
            <v>ACTIF</v>
          </cell>
          <cell r="BC475" t="str">
            <v/>
          </cell>
          <cell r="BD475" t="str">
            <v>finance@healthyplanetcanada.com</v>
          </cell>
        </row>
        <row r="476">
          <cell r="A476" t="str">
            <v>5000001465</v>
          </cell>
          <cell r="B476" t="str">
            <v>HEALTHY PLANET BURLINGTON</v>
          </cell>
          <cell r="C476" t="str">
            <v>3500 Fairview Street</v>
          </cell>
          <cell r="D476" t="str">
            <v>Burlington</v>
          </cell>
          <cell r="E476" t="str">
            <v>ON</v>
          </cell>
          <cell r="F476" t="str">
            <v>GTA</v>
          </cell>
          <cell r="G476" t="str">
            <v>NATUREL</v>
          </cell>
          <cell r="H476" t="str">
            <v>905-639-7580</v>
          </cell>
        </row>
        <row r="476">
          <cell r="J476" t="str">
            <v>C</v>
          </cell>
        </row>
        <row r="476">
          <cell r="L476">
            <v>30</v>
          </cell>
          <cell r="M476">
            <v>0.05</v>
          </cell>
          <cell r="N476" t="str">
            <v>HPLA</v>
          </cell>
          <cell r="O476" t="str">
            <v>BEAU</v>
          </cell>
          <cell r="P476">
            <v>0</v>
          </cell>
          <cell r="Q476">
            <v>0</v>
          </cell>
          <cell r="R476">
            <v>5</v>
          </cell>
        </row>
        <row r="476">
          <cell r="T476">
            <v>0</v>
          </cell>
          <cell r="U476" t="str">
            <v>Burlington@healthyplanetcanada.com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2017/08/28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</row>
        <row r="476">
          <cell r="AG476" t="str">
            <v>Mohammed</v>
          </cell>
          <cell r="AH476" t="str">
            <v>Burlington@healthyplanetcanada.com</v>
          </cell>
          <cell r="AI476" t="str">
            <v/>
          </cell>
          <cell r="AJ476">
            <v>0</v>
          </cell>
          <cell r="AK476" t="str">
            <v>5000001465</v>
          </cell>
          <cell r="AL476" t="str">
            <v>5000001465       </v>
          </cell>
          <cell r="AM476" t="str">
            <v>5000001465 </v>
          </cell>
          <cell r="AN476" t="str">
            <v>5000001465</v>
          </cell>
          <cell r="AO476">
            <v>0</v>
          </cell>
          <cell r="AP476">
            <v>0</v>
          </cell>
          <cell r="AQ476" t="str">
            <v>L7N 2R5</v>
          </cell>
          <cell r="AR476">
            <v>0</v>
          </cell>
          <cell r="AS476">
            <v>0</v>
          </cell>
          <cell r="AT476" t="str">
            <v>EN</v>
          </cell>
        </row>
        <row r="476">
          <cell r="AV476">
            <v>6</v>
          </cell>
          <cell r="AW476" t="b">
            <v>0</v>
          </cell>
        </row>
        <row r="476">
          <cell r="AY476" t="str">
            <v>GTA</v>
          </cell>
          <cell r="AZ476" t="b">
            <v>0</v>
          </cell>
        </row>
        <row r="476">
          <cell r="BB476" t="str">
            <v>ACTIF</v>
          </cell>
          <cell r="BC476" t="str">
            <v/>
          </cell>
          <cell r="BD476" t="str">
            <v>finance@healthyplanetcanada.com</v>
          </cell>
        </row>
        <row r="477">
          <cell r="A477" t="str">
            <v>5000002212</v>
          </cell>
          <cell r="B477" t="str">
            <v>HEALTHY PLANET CAMBRIDGE</v>
          </cell>
          <cell r="C477" t="str">
            <v>600 Hespeler rd #59B</v>
          </cell>
          <cell r="D477" t="str">
            <v>Cambridge</v>
          </cell>
          <cell r="E477" t="str">
            <v>ON</v>
          </cell>
          <cell r="F477" t="str">
            <v>OTTAWA</v>
          </cell>
          <cell r="G477" t="str">
            <v>NATUREL</v>
          </cell>
          <cell r="H477">
            <v>0</v>
          </cell>
        </row>
        <row r="477">
          <cell r="J477" t="str">
            <v>C</v>
          </cell>
        </row>
        <row r="477">
          <cell r="L477">
            <v>30</v>
          </cell>
          <cell r="M477">
            <v>0.05</v>
          </cell>
          <cell r="N477" t="str">
            <v>HPLA</v>
          </cell>
          <cell r="O477" t="str">
            <v>BEAU</v>
          </cell>
          <cell r="P477">
            <v>0</v>
          </cell>
          <cell r="Q477">
            <v>0</v>
          </cell>
          <cell r="R477">
            <v>5</v>
          </cell>
        </row>
        <row r="477">
          <cell r="T477">
            <v>0</v>
          </cell>
          <cell r="U477" t="str">
            <v>Cambridge@healthyplanetcanada.com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</row>
        <row r="477">
          <cell r="AG477">
            <v>0</v>
          </cell>
          <cell r="AH477" t="str">
            <v>Cambridge@healthyplanetcanada.com</v>
          </cell>
          <cell r="AI477" t="str">
            <v/>
          </cell>
          <cell r="AJ477">
            <v>0</v>
          </cell>
          <cell r="AK477" t="str">
            <v>5000002212</v>
          </cell>
          <cell r="AL477" t="str">
            <v>5000002212       </v>
          </cell>
          <cell r="AM477" t="str">
            <v>5000002212 </v>
          </cell>
          <cell r="AN477" t="str">
            <v>5000002212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 t="str">
            <v>EN</v>
          </cell>
        </row>
        <row r="477">
          <cell r="AV477">
            <v>6</v>
          </cell>
          <cell r="AW477" t="b">
            <v>0</v>
          </cell>
        </row>
        <row r="477">
          <cell r="AY477" t="str">
            <v>ON2</v>
          </cell>
          <cell r="AZ477" t="b">
            <v>0</v>
          </cell>
        </row>
        <row r="477">
          <cell r="BB477" t="str">
            <v>ACTIF</v>
          </cell>
          <cell r="BC477" t="str">
            <v/>
          </cell>
          <cell r="BD477">
            <v>0</v>
          </cell>
        </row>
        <row r="478">
          <cell r="A478" t="str">
            <v>5000001473</v>
          </cell>
          <cell r="B478" t="str">
            <v>HEALTHY PLANET CHEMONG</v>
          </cell>
          <cell r="C478" t="str">
            <v>871 Chemong Rd #1</v>
          </cell>
          <cell r="D478" t="str">
            <v>Peterborough</v>
          </cell>
          <cell r="E478" t="str">
            <v>ON</v>
          </cell>
          <cell r="F478" t="str">
            <v>GTA</v>
          </cell>
          <cell r="G478" t="str">
            <v>NATUREL</v>
          </cell>
          <cell r="H478" t="str">
            <v>705-243-2020</v>
          </cell>
        </row>
        <row r="478">
          <cell r="J478" t="str">
            <v>C</v>
          </cell>
        </row>
        <row r="478">
          <cell r="L478">
            <v>30</v>
          </cell>
          <cell r="M478">
            <v>0.05</v>
          </cell>
          <cell r="N478" t="str">
            <v>HPLA</v>
          </cell>
          <cell r="O478" t="str">
            <v>BEAU</v>
          </cell>
          <cell r="P478" t="str">
            <v>1002432020</v>
          </cell>
          <cell r="Q478" t="str">
            <v>LSMITH</v>
          </cell>
          <cell r="R478">
            <v>5</v>
          </cell>
        </row>
        <row r="478">
          <cell r="T478" t="str">
            <v>Mohammed</v>
          </cell>
          <cell r="U478" t="str">
            <v>peterborough@healthyplanetcanada.com</v>
          </cell>
          <cell r="V478">
            <v>0</v>
          </cell>
          <cell r="W478" t="str">
            <v>2019/05/09</v>
          </cell>
          <cell r="X478">
            <v>0</v>
          </cell>
          <cell r="Y478">
            <v>0</v>
          </cell>
          <cell r="Z478">
            <v>0</v>
          </cell>
          <cell r="AA478" t="str">
            <v>2017/08/28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</row>
        <row r="478">
          <cell r="AG478" t="str">
            <v>Mohammed</v>
          </cell>
          <cell r="AH478" t="str">
            <v>peterborough@healthyplanetcanada.com</v>
          </cell>
          <cell r="AI478" t="str">
            <v/>
          </cell>
          <cell r="AJ478">
            <v>0</v>
          </cell>
          <cell r="AK478" t="str">
            <v>1002432020</v>
          </cell>
          <cell r="AL478" t="str">
            <v>5000001473       </v>
          </cell>
          <cell r="AM478" t="str">
            <v>5000001473 </v>
          </cell>
          <cell r="AN478" t="str">
            <v>5000001473</v>
          </cell>
          <cell r="AO478">
            <v>0</v>
          </cell>
          <cell r="AP478">
            <v>0</v>
          </cell>
          <cell r="AQ478" t="str">
            <v>K9H 5Z5</v>
          </cell>
          <cell r="AR478">
            <v>0</v>
          </cell>
          <cell r="AS478">
            <v>0</v>
          </cell>
          <cell r="AT478" t="str">
            <v>EN</v>
          </cell>
        </row>
        <row r="478">
          <cell r="AV478">
            <v>6</v>
          </cell>
          <cell r="AW478" t="b">
            <v>0</v>
          </cell>
        </row>
        <row r="478">
          <cell r="AY478" t="str">
            <v>GTA</v>
          </cell>
          <cell r="AZ478" t="b">
            <v>0</v>
          </cell>
        </row>
        <row r="478">
          <cell r="BB478" t="str">
            <v>ACTIF</v>
          </cell>
          <cell r="BC478" t="str">
            <v/>
          </cell>
          <cell r="BD478" t="str">
            <v>finance@healthyplanetcanada.com</v>
          </cell>
        </row>
        <row r="479">
          <cell r="A479" t="str">
            <v>5000001466</v>
          </cell>
          <cell r="B479" t="str">
            <v>HEALTHY PLANET DANFORTH</v>
          </cell>
          <cell r="C479" t="str">
            <v>568 Danforth ave</v>
          </cell>
          <cell r="D479" t="str">
            <v>Toronto</v>
          </cell>
          <cell r="E479" t="str">
            <v>ON</v>
          </cell>
          <cell r="F479" t="str">
            <v>GTA</v>
          </cell>
          <cell r="G479" t="str">
            <v>NATUREL</v>
          </cell>
          <cell r="H479" t="str">
            <v>416-465-9998</v>
          </cell>
        </row>
        <row r="479">
          <cell r="J479" t="str">
            <v>C</v>
          </cell>
        </row>
        <row r="479">
          <cell r="L479">
            <v>30</v>
          </cell>
          <cell r="M479">
            <v>0.05</v>
          </cell>
          <cell r="N479" t="str">
            <v>HPLA</v>
          </cell>
          <cell r="O479" t="str">
            <v>BEAU</v>
          </cell>
          <cell r="P479">
            <v>0</v>
          </cell>
          <cell r="Q479">
            <v>0</v>
          </cell>
          <cell r="R479">
            <v>5</v>
          </cell>
        </row>
        <row r="479">
          <cell r="T479">
            <v>0</v>
          </cell>
          <cell r="U479" t="str">
            <v>danforth@healthyplanetcanada.com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2017/08/28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</row>
        <row r="479">
          <cell r="AG479" t="str">
            <v>Mohammed</v>
          </cell>
          <cell r="AH479" t="str">
            <v>danforth@healthyplanetcanada.com</v>
          </cell>
          <cell r="AI479" t="str">
            <v/>
          </cell>
          <cell r="AJ479">
            <v>0</v>
          </cell>
          <cell r="AK479" t="str">
            <v>5000001466</v>
          </cell>
          <cell r="AL479" t="str">
            <v>5000001466       </v>
          </cell>
          <cell r="AM479" t="str">
            <v>5000001466 </v>
          </cell>
          <cell r="AN479" t="str">
            <v>5000001466</v>
          </cell>
          <cell r="AO479">
            <v>0</v>
          </cell>
          <cell r="AP479">
            <v>0</v>
          </cell>
          <cell r="AQ479" t="str">
            <v>M4K 1R1</v>
          </cell>
          <cell r="AR479">
            <v>0</v>
          </cell>
          <cell r="AS479">
            <v>0</v>
          </cell>
          <cell r="AT479" t="str">
            <v>EN</v>
          </cell>
        </row>
        <row r="479">
          <cell r="AV479">
            <v>6</v>
          </cell>
          <cell r="AW479" t="b">
            <v>0</v>
          </cell>
        </row>
        <row r="479">
          <cell r="AY479" t="str">
            <v>GTA</v>
          </cell>
          <cell r="AZ479" t="b">
            <v>0</v>
          </cell>
        </row>
        <row r="479">
          <cell r="BB479" t="str">
            <v>ACTIF</v>
          </cell>
          <cell r="BC479" t="str">
            <v/>
          </cell>
          <cell r="BD479" t="str">
            <v>finance@healthyplanetcanada.com</v>
          </cell>
        </row>
        <row r="480">
          <cell r="A480" t="str">
            <v>5000001476</v>
          </cell>
          <cell r="B480" t="str">
            <v>HEALTHY PLANET ELLESMERE</v>
          </cell>
          <cell r="C480" t="str">
            <v>85 Ellesmere</v>
          </cell>
          <cell r="D480" t="str">
            <v>Scarborough</v>
          </cell>
          <cell r="E480" t="str">
            <v>ON</v>
          </cell>
          <cell r="F480" t="str">
            <v>GTA</v>
          </cell>
          <cell r="G480" t="str">
            <v>NATUREL</v>
          </cell>
          <cell r="H480" t="str">
            <v>416-568-9805</v>
          </cell>
        </row>
        <row r="480">
          <cell r="J480" t="str">
            <v>C</v>
          </cell>
        </row>
        <row r="480">
          <cell r="L480">
            <v>30</v>
          </cell>
          <cell r="M480">
            <v>0.05</v>
          </cell>
          <cell r="N480" t="str">
            <v>HPLA</v>
          </cell>
          <cell r="O480" t="str">
            <v>BEAU</v>
          </cell>
          <cell r="P480">
            <v>0</v>
          </cell>
          <cell r="Q480">
            <v>0</v>
          </cell>
          <cell r="R480">
            <v>5</v>
          </cell>
        </row>
        <row r="480">
          <cell r="T480">
            <v>0</v>
          </cell>
          <cell r="U480" t="str">
            <v>parkway@healthyplanetcanada.com</v>
          </cell>
          <cell r="V480">
            <v>0</v>
          </cell>
          <cell r="W480" t="str">
            <v>2015/01/01</v>
          </cell>
          <cell r="X480">
            <v>0</v>
          </cell>
          <cell r="Y480">
            <v>0</v>
          </cell>
          <cell r="Z480">
            <v>0</v>
          </cell>
          <cell r="AA480" t="str">
            <v>2015/01/01</v>
          </cell>
          <cell r="AB480">
            <v>0</v>
          </cell>
          <cell r="AC480">
            <v>0</v>
          </cell>
          <cell r="AD480" t="str">
            <v>Finance@healthyplanetcanada.com</v>
          </cell>
          <cell r="AE480">
            <v>0</v>
          </cell>
        </row>
        <row r="480">
          <cell r="AG480">
            <v>0</v>
          </cell>
          <cell r="AH480" t="str">
            <v>parkway@healthyplanetcanada.com</v>
          </cell>
          <cell r="AI480" t="str">
            <v/>
          </cell>
          <cell r="AJ480">
            <v>0</v>
          </cell>
          <cell r="AK480" t="str">
            <v>5000001476</v>
          </cell>
          <cell r="AL480" t="str">
            <v>5000001476       </v>
          </cell>
          <cell r="AM480" t="str">
            <v>5000001476 </v>
          </cell>
          <cell r="AN480" t="str">
            <v>5000001476</v>
          </cell>
          <cell r="AO480">
            <v>0</v>
          </cell>
          <cell r="AP480">
            <v>0</v>
          </cell>
          <cell r="AQ480" t="str">
            <v>M1R 4B7</v>
          </cell>
          <cell r="AR480">
            <v>0</v>
          </cell>
          <cell r="AS480">
            <v>0</v>
          </cell>
          <cell r="AT480" t="str">
            <v>EN</v>
          </cell>
        </row>
        <row r="480">
          <cell r="AV480">
            <v>6</v>
          </cell>
          <cell r="AW480" t="b">
            <v>0</v>
          </cell>
        </row>
        <row r="480">
          <cell r="AY480" t="str">
            <v>GTA</v>
          </cell>
          <cell r="AZ480" t="b">
            <v>0</v>
          </cell>
        </row>
        <row r="480">
          <cell r="BB480" t="str">
            <v>ACTIF</v>
          </cell>
          <cell r="BC480" t="str">
            <v/>
          </cell>
          <cell r="BD480" t="str">
            <v>Finance@healthyplanetcanada.com</v>
          </cell>
        </row>
        <row r="481">
          <cell r="A481" t="str">
            <v>5000001467</v>
          </cell>
          <cell r="B481" t="str">
            <v>HEALTHY PLANET ETOBICOKE</v>
          </cell>
          <cell r="C481" t="str">
            <v>1000 Islington ave #3</v>
          </cell>
          <cell r="D481" t="str">
            <v>Etobicoke</v>
          </cell>
          <cell r="E481" t="str">
            <v>ON</v>
          </cell>
          <cell r="F481" t="str">
            <v>GTA</v>
          </cell>
          <cell r="G481" t="str">
            <v>NATUREL</v>
          </cell>
          <cell r="H481" t="str">
            <v>416-259-5197</v>
          </cell>
        </row>
        <row r="481">
          <cell r="J481" t="str">
            <v>C</v>
          </cell>
        </row>
        <row r="481">
          <cell r="L481">
            <v>30</v>
          </cell>
          <cell r="M481">
            <v>0.05</v>
          </cell>
          <cell r="N481" t="str">
            <v>HPLA</v>
          </cell>
          <cell r="O481" t="str">
            <v>BEAU</v>
          </cell>
          <cell r="P481">
            <v>0</v>
          </cell>
          <cell r="Q481">
            <v>0</v>
          </cell>
          <cell r="R481">
            <v>5</v>
          </cell>
        </row>
        <row r="481">
          <cell r="T481">
            <v>0</v>
          </cell>
          <cell r="U481" t="str">
            <v>etobicoke@healthyplanetcanada.com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2017/08/28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</row>
        <row r="481">
          <cell r="AG481" t="str">
            <v>Mohammed</v>
          </cell>
          <cell r="AH481" t="str">
            <v>etobicoke@healthyplanetcanada.com</v>
          </cell>
          <cell r="AI481" t="str">
            <v/>
          </cell>
          <cell r="AJ481">
            <v>0</v>
          </cell>
          <cell r="AK481" t="str">
            <v>5000001467</v>
          </cell>
          <cell r="AL481" t="str">
            <v>5000001467       </v>
          </cell>
          <cell r="AM481" t="str">
            <v>5000001467 </v>
          </cell>
          <cell r="AN481" t="str">
            <v>5000001467</v>
          </cell>
          <cell r="AO481">
            <v>0</v>
          </cell>
          <cell r="AP481">
            <v>0</v>
          </cell>
          <cell r="AQ481" t="str">
            <v>M8Z 4P8</v>
          </cell>
          <cell r="AR481">
            <v>0</v>
          </cell>
          <cell r="AS481">
            <v>0</v>
          </cell>
          <cell r="AT481" t="str">
            <v>EN</v>
          </cell>
        </row>
        <row r="481">
          <cell r="AV481">
            <v>6</v>
          </cell>
          <cell r="AW481" t="b">
            <v>0</v>
          </cell>
        </row>
        <row r="481">
          <cell r="AY481" t="str">
            <v>GTA</v>
          </cell>
          <cell r="AZ481" t="b">
            <v>0</v>
          </cell>
        </row>
        <row r="481">
          <cell r="BB481" t="str">
            <v>ACTIF</v>
          </cell>
          <cell r="BC481" t="str">
            <v/>
          </cell>
          <cell r="BD481" t="str">
            <v>finance@healthyplanetcanada.com</v>
          </cell>
        </row>
        <row r="482">
          <cell r="A482" t="str">
            <v>5000002225</v>
          </cell>
          <cell r="B482" t="str">
            <v>HEALTHY PLANET HAMILTON</v>
          </cell>
          <cell r="C482" t="str">
            <v>2180 Rymal rd E #F5</v>
          </cell>
          <cell r="D482" t="str">
            <v>Hamilton</v>
          </cell>
          <cell r="E482" t="str">
            <v>ON</v>
          </cell>
          <cell r="F482" t="str">
            <v>OTTAWA</v>
          </cell>
          <cell r="G482" t="str">
            <v>NATUREL</v>
          </cell>
          <cell r="H482">
            <v>0</v>
          </cell>
        </row>
        <row r="482">
          <cell r="J482" t="str">
            <v>C</v>
          </cell>
        </row>
        <row r="482">
          <cell r="L482">
            <v>30</v>
          </cell>
          <cell r="M482">
            <v>0.05</v>
          </cell>
          <cell r="N482" t="str">
            <v>HPLA</v>
          </cell>
          <cell r="O482" t="str">
            <v>BEAU</v>
          </cell>
          <cell r="P482">
            <v>0</v>
          </cell>
          <cell r="Q482">
            <v>0</v>
          </cell>
          <cell r="R482">
            <v>5</v>
          </cell>
        </row>
        <row r="482">
          <cell r="T482">
            <v>0</v>
          </cell>
          <cell r="U482" t="str">
            <v>Hamilton@healthyplanetcanada.com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2019/12/01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</row>
        <row r="482">
          <cell r="AG482">
            <v>0</v>
          </cell>
          <cell r="AH482" t="str">
            <v>Hamilton@healthyplanetcanada.com</v>
          </cell>
          <cell r="AI482" t="str">
            <v/>
          </cell>
          <cell r="AJ482">
            <v>0</v>
          </cell>
          <cell r="AK482" t="str">
            <v>5000002225</v>
          </cell>
          <cell r="AL482" t="str">
            <v>5000002225       </v>
          </cell>
          <cell r="AM482" t="str">
            <v>5000002225 </v>
          </cell>
          <cell r="AN482" t="str">
            <v>5000002225</v>
          </cell>
          <cell r="AO482">
            <v>0</v>
          </cell>
          <cell r="AP482">
            <v>0</v>
          </cell>
          <cell r="AQ482" t="str">
            <v>L0R 1P0</v>
          </cell>
          <cell r="AR482">
            <v>0</v>
          </cell>
          <cell r="AS482">
            <v>0</v>
          </cell>
          <cell r="AT482" t="str">
            <v>EN</v>
          </cell>
        </row>
        <row r="482">
          <cell r="AV482">
            <v>6</v>
          </cell>
          <cell r="AW482" t="b">
            <v>0</v>
          </cell>
        </row>
        <row r="482">
          <cell r="AY482" t="str">
            <v>ON2</v>
          </cell>
          <cell r="AZ482" t="b">
            <v>0</v>
          </cell>
        </row>
        <row r="482">
          <cell r="BB482" t="str">
            <v>ACTIF</v>
          </cell>
          <cell r="BC482" t="str">
            <v/>
          </cell>
          <cell r="BD482" t="str">
            <v>finance@healthyplanetcanada.com</v>
          </cell>
        </row>
        <row r="483">
          <cell r="A483" t="str">
            <v>5000002202</v>
          </cell>
          <cell r="B483" t="str">
            <v>HEALTHY PLANET HURONTARIO</v>
          </cell>
          <cell r="C483" t="str">
            <v>4555 Hurontario St Unit C1,</v>
          </cell>
          <cell r="D483" t="str">
            <v>Mississauga</v>
          </cell>
          <cell r="E483" t="str">
            <v>ON</v>
          </cell>
          <cell r="F483" t="str">
            <v>GTA</v>
          </cell>
          <cell r="G483" t="str">
            <v>NATUREL</v>
          </cell>
          <cell r="H483">
            <v>0</v>
          </cell>
        </row>
        <row r="483">
          <cell r="J483" t="str">
            <v>C</v>
          </cell>
        </row>
        <row r="483">
          <cell r="L483">
            <v>30</v>
          </cell>
          <cell r="M483">
            <v>0.05</v>
          </cell>
          <cell r="N483" t="str">
            <v>HPLA</v>
          </cell>
          <cell r="O483" t="str">
            <v>BEAU</v>
          </cell>
          <cell r="P483">
            <v>0</v>
          </cell>
          <cell r="Q483">
            <v>0</v>
          </cell>
          <cell r="R483">
            <v>5</v>
          </cell>
        </row>
        <row r="483">
          <cell r="T483">
            <v>0</v>
          </cell>
          <cell r="U483" t="str">
            <v>mississauga@healthyplanetcanada.com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3">
          <cell r="AG483">
            <v>0</v>
          </cell>
          <cell r="AH483">
            <v>0</v>
          </cell>
          <cell r="AI483" t="str">
            <v/>
          </cell>
          <cell r="AJ483">
            <v>0</v>
          </cell>
          <cell r="AK483" t="str">
            <v>5000002202</v>
          </cell>
          <cell r="AL483" t="str">
            <v>5000002202       </v>
          </cell>
          <cell r="AM483" t="str">
            <v>5000002202 </v>
          </cell>
          <cell r="AN483" t="str">
            <v>5000002202</v>
          </cell>
          <cell r="AO483">
            <v>0</v>
          </cell>
          <cell r="AP483">
            <v>0</v>
          </cell>
          <cell r="AQ483" t="str">
            <v>L4Z 3L9</v>
          </cell>
          <cell r="AR483">
            <v>0</v>
          </cell>
          <cell r="AS483">
            <v>0</v>
          </cell>
          <cell r="AT483" t="str">
            <v>EN</v>
          </cell>
        </row>
        <row r="483">
          <cell r="AV483">
            <v>6</v>
          </cell>
          <cell r="AW483" t="b">
            <v>0</v>
          </cell>
        </row>
        <row r="483">
          <cell r="AY483" t="str">
            <v>GTA</v>
          </cell>
          <cell r="AZ483" t="b">
            <v>0</v>
          </cell>
        </row>
        <row r="483">
          <cell r="BB483" t="str">
            <v>ACTIF</v>
          </cell>
          <cell r="BC483" t="str">
            <v/>
          </cell>
          <cell r="BD483">
            <v>0</v>
          </cell>
        </row>
        <row r="484">
          <cell r="A484" t="str">
            <v>5000001080</v>
          </cell>
          <cell r="B484" t="str">
            <v>HEALTHY PLANET HYDE</v>
          </cell>
          <cell r="C484" t="str">
            <v>2501 Hyde Park Gate #C2</v>
          </cell>
          <cell r="D484" t="str">
            <v>Oakville</v>
          </cell>
          <cell r="E484" t="str">
            <v>ON</v>
          </cell>
          <cell r="F484" t="str">
            <v>GTA</v>
          </cell>
          <cell r="G484" t="str">
            <v>NATUREL</v>
          </cell>
          <cell r="H484" t="str">
            <v>905-829-0999</v>
          </cell>
        </row>
        <row r="484">
          <cell r="J484" t="str">
            <v>C</v>
          </cell>
        </row>
        <row r="484">
          <cell r="L484">
            <v>30</v>
          </cell>
          <cell r="M484">
            <v>0.05</v>
          </cell>
          <cell r="N484" t="str">
            <v>HPLA</v>
          </cell>
          <cell r="O484" t="str">
            <v>BEAU</v>
          </cell>
          <cell r="P484">
            <v>0</v>
          </cell>
          <cell r="Q484">
            <v>0</v>
          </cell>
          <cell r="R484">
            <v>5</v>
          </cell>
        </row>
        <row r="484">
          <cell r="T484">
            <v>0</v>
          </cell>
          <cell r="U484" t="str">
            <v>oakville@healthyplanetcanada.com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</row>
        <row r="484">
          <cell r="AG484">
            <v>0</v>
          </cell>
          <cell r="AH484" t="str">
            <v>oakville@healthyplanetcanada.com</v>
          </cell>
          <cell r="AI484" t="str">
            <v/>
          </cell>
          <cell r="AJ484">
            <v>0</v>
          </cell>
          <cell r="AK484" t="str">
            <v>5000001080</v>
          </cell>
          <cell r="AL484" t="str">
            <v>5000001080       </v>
          </cell>
          <cell r="AM484" t="str">
            <v>5000001080 </v>
          </cell>
          <cell r="AN484" t="str">
            <v>5000001080</v>
          </cell>
          <cell r="AO484">
            <v>0</v>
          </cell>
          <cell r="AP484">
            <v>0</v>
          </cell>
          <cell r="AQ484" t="str">
            <v>L6H 6G6</v>
          </cell>
          <cell r="AR484">
            <v>0</v>
          </cell>
          <cell r="AS484">
            <v>0</v>
          </cell>
          <cell r="AT484" t="str">
            <v>EN</v>
          </cell>
        </row>
        <row r="484">
          <cell r="AV484">
            <v>6</v>
          </cell>
          <cell r="AW484" t="b">
            <v>0</v>
          </cell>
        </row>
        <row r="484">
          <cell r="AY484" t="str">
            <v>GTA</v>
          </cell>
          <cell r="AZ484" t="b">
            <v>0</v>
          </cell>
        </row>
        <row r="484">
          <cell r="BB484" t="str">
            <v>ACTIF</v>
          </cell>
          <cell r="BC484" t="str">
            <v/>
          </cell>
          <cell r="BD484">
            <v>0</v>
          </cell>
        </row>
        <row r="485">
          <cell r="A485" t="str">
            <v>5000002226</v>
          </cell>
          <cell r="B485" t="str">
            <v>HEALTHY PLANET KANATA</v>
          </cell>
          <cell r="C485" t="str">
            <v>400 Earl Grey Drive, Unit B10</v>
          </cell>
          <cell r="D485" t="str">
            <v>Kanata</v>
          </cell>
          <cell r="E485" t="str">
            <v>ON</v>
          </cell>
          <cell r="F485" t="str">
            <v>OTTAWA</v>
          </cell>
          <cell r="G485" t="str">
            <v>NATUREL</v>
          </cell>
          <cell r="H485" t="str">
            <v>613-366-5117</v>
          </cell>
        </row>
        <row r="485">
          <cell r="J485" t="str">
            <v>C</v>
          </cell>
        </row>
        <row r="485">
          <cell r="L485">
            <v>30</v>
          </cell>
          <cell r="M485">
            <v>0.05</v>
          </cell>
          <cell r="N485" t="str">
            <v>HPLA</v>
          </cell>
          <cell r="O485" t="str">
            <v>BEAU</v>
          </cell>
          <cell r="P485">
            <v>0</v>
          </cell>
          <cell r="Q485">
            <v>0</v>
          </cell>
          <cell r="R485">
            <v>5</v>
          </cell>
        </row>
        <row r="485">
          <cell r="T485" t="str">
            <v>Ipek MUMCU</v>
          </cell>
          <cell r="U485" t="str">
            <v>kanata@healthyplanetcanada.com</v>
          </cell>
          <cell r="V485">
            <v>0</v>
          </cell>
          <cell r="W485" t="str">
            <v>2023/04/06</v>
          </cell>
          <cell r="X485">
            <v>0</v>
          </cell>
          <cell r="Y485">
            <v>0</v>
          </cell>
          <cell r="Z485">
            <v>0</v>
          </cell>
          <cell r="AA485" t="str">
            <v>2019/12/01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</row>
        <row r="485">
          <cell r="AG485" t="str">
            <v>Ipek MUMCU</v>
          </cell>
          <cell r="AH485" t="str">
            <v>Kanata@healthyplanetcanada.com</v>
          </cell>
          <cell r="AI485" t="str">
            <v/>
          </cell>
          <cell r="AJ485">
            <v>0</v>
          </cell>
          <cell r="AK485" t="str">
            <v>5000002226</v>
          </cell>
          <cell r="AL485" t="str">
            <v>5000002226       </v>
          </cell>
          <cell r="AM485" t="str">
            <v>5000002226 </v>
          </cell>
          <cell r="AN485" t="str">
            <v>5000002226</v>
          </cell>
          <cell r="AO485">
            <v>0</v>
          </cell>
          <cell r="AP485">
            <v>0</v>
          </cell>
          <cell r="AQ485" t="str">
            <v>K2T 1B9</v>
          </cell>
          <cell r="AR485">
            <v>0</v>
          </cell>
          <cell r="AS485">
            <v>0</v>
          </cell>
          <cell r="AT485" t="str">
            <v>EN</v>
          </cell>
        </row>
        <row r="485">
          <cell r="AV485">
            <v>6</v>
          </cell>
          <cell r="AW485" t="b">
            <v>0</v>
          </cell>
        </row>
        <row r="485">
          <cell r="AY485" t="str">
            <v>ON2</v>
          </cell>
          <cell r="AZ485" t="b">
            <v>0</v>
          </cell>
        </row>
        <row r="485">
          <cell r="BB485" t="str">
            <v>ACTIF</v>
          </cell>
          <cell r="BC485" t="str">
            <v/>
          </cell>
          <cell r="BD485" t="str">
            <v>finance@healthyplanetcanada.com</v>
          </cell>
        </row>
        <row r="486">
          <cell r="A486" t="str">
            <v>5000002213</v>
          </cell>
          <cell r="B486" t="str">
            <v>HEALTHY PLANET KITCHENER</v>
          </cell>
          <cell r="C486" t="str">
            <v>1400 Ottawa st South #B-21</v>
          </cell>
          <cell r="D486" t="str">
            <v>Kitchener</v>
          </cell>
          <cell r="E486" t="str">
            <v>ON</v>
          </cell>
          <cell r="F486" t="str">
            <v>OTTAWA</v>
          </cell>
          <cell r="G486" t="str">
            <v>NATUREL</v>
          </cell>
          <cell r="H486">
            <v>0</v>
          </cell>
        </row>
        <row r="486">
          <cell r="J486" t="str">
            <v>C</v>
          </cell>
        </row>
        <row r="486">
          <cell r="L486">
            <v>30</v>
          </cell>
          <cell r="M486">
            <v>0.05</v>
          </cell>
          <cell r="N486" t="str">
            <v>HPLA</v>
          </cell>
          <cell r="O486" t="str">
            <v>BEAU</v>
          </cell>
          <cell r="P486">
            <v>0</v>
          </cell>
          <cell r="Q486">
            <v>0</v>
          </cell>
          <cell r="R486">
            <v>5</v>
          </cell>
        </row>
        <row r="486">
          <cell r="T486">
            <v>0</v>
          </cell>
          <cell r="U486" t="str">
            <v>Kitchener@healthyplanetcanada.com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6">
          <cell r="AG486">
            <v>0</v>
          </cell>
          <cell r="AH486" t="str">
            <v>Kitchener@healthyplanetcanada.com</v>
          </cell>
          <cell r="AI486" t="str">
            <v/>
          </cell>
          <cell r="AJ486">
            <v>0</v>
          </cell>
          <cell r="AK486" t="str">
            <v>5000002213</v>
          </cell>
          <cell r="AL486" t="str">
            <v>5000002213       </v>
          </cell>
          <cell r="AM486" t="str">
            <v>5000002213 </v>
          </cell>
          <cell r="AN486" t="str">
            <v>5000002213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 t="str">
            <v>EN</v>
          </cell>
        </row>
        <row r="486">
          <cell r="AV486">
            <v>6</v>
          </cell>
          <cell r="AW486" t="b">
            <v>0</v>
          </cell>
        </row>
        <row r="486">
          <cell r="AY486" t="str">
            <v>ON2</v>
          </cell>
          <cell r="AZ486" t="b">
            <v>0</v>
          </cell>
        </row>
        <row r="486">
          <cell r="BB486" t="str">
            <v>ACTIF</v>
          </cell>
          <cell r="BC486" t="str">
            <v/>
          </cell>
          <cell r="BD486">
            <v>0</v>
          </cell>
        </row>
        <row r="487">
          <cell r="A487" t="str">
            <v>5000001477</v>
          </cell>
          <cell r="B487" t="str">
            <v>HEALTHY PLANET LAWRENCE</v>
          </cell>
          <cell r="C487" t="str">
            <v>3434 Lawrence ave E</v>
          </cell>
          <cell r="D487" t="str">
            <v>Scarborough</v>
          </cell>
          <cell r="E487" t="str">
            <v>ON</v>
          </cell>
          <cell r="F487" t="str">
            <v>GTA</v>
          </cell>
          <cell r="G487" t="str">
            <v>NATUREL</v>
          </cell>
          <cell r="H487" t="str">
            <v>416-289-0808</v>
          </cell>
        </row>
        <row r="487">
          <cell r="J487" t="str">
            <v>C</v>
          </cell>
        </row>
        <row r="487">
          <cell r="L487">
            <v>30</v>
          </cell>
          <cell r="M487">
            <v>0.05</v>
          </cell>
          <cell r="N487" t="str">
            <v>HPLA</v>
          </cell>
          <cell r="O487" t="str">
            <v>BEAU</v>
          </cell>
          <cell r="P487">
            <v>0</v>
          </cell>
          <cell r="Q487">
            <v>0</v>
          </cell>
          <cell r="R487">
            <v>5</v>
          </cell>
        </row>
        <row r="487">
          <cell r="T487">
            <v>0</v>
          </cell>
          <cell r="U487" t="str">
            <v>escarborough@healthyplanetcanada.com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2017/08/28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7">
          <cell r="AG487" t="str">
            <v>Mohammed</v>
          </cell>
          <cell r="AH487" t="str">
            <v>escarborough@healthyplanetcanada.com</v>
          </cell>
          <cell r="AI487" t="str">
            <v/>
          </cell>
          <cell r="AJ487">
            <v>0</v>
          </cell>
          <cell r="AK487" t="str">
            <v>5000001477</v>
          </cell>
          <cell r="AL487" t="str">
            <v>5000001477       </v>
          </cell>
          <cell r="AM487" t="str">
            <v>5000001477 </v>
          </cell>
          <cell r="AN487" t="str">
            <v>5000001477</v>
          </cell>
          <cell r="AO487">
            <v>0</v>
          </cell>
          <cell r="AP487">
            <v>0</v>
          </cell>
          <cell r="AQ487" t="str">
            <v>M1H 1A9</v>
          </cell>
          <cell r="AR487">
            <v>0</v>
          </cell>
          <cell r="AS487">
            <v>0</v>
          </cell>
          <cell r="AT487" t="str">
            <v>EN</v>
          </cell>
        </row>
        <row r="487">
          <cell r="AV487">
            <v>6</v>
          </cell>
          <cell r="AW487" t="b">
            <v>0</v>
          </cell>
        </row>
        <row r="487">
          <cell r="AY487" t="str">
            <v>GTA</v>
          </cell>
          <cell r="AZ487" t="b">
            <v>0</v>
          </cell>
        </row>
        <row r="487">
          <cell r="BB487" t="str">
            <v>ACTIF</v>
          </cell>
          <cell r="BC487" t="str">
            <v/>
          </cell>
          <cell r="BD487" t="str">
            <v>finance@healthyplanetcanada.com</v>
          </cell>
        </row>
        <row r="488">
          <cell r="A488" t="str">
            <v>5000001468</v>
          </cell>
          <cell r="B488" t="str">
            <v>HEALTHY PLANET LEASIDE</v>
          </cell>
          <cell r="C488" t="str">
            <v>95 Laird Drive Leaside Village</v>
          </cell>
          <cell r="D488" t="str">
            <v>Toronto</v>
          </cell>
          <cell r="E488" t="str">
            <v>ON</v>
          </cell>
          <cell r="F488" t="str">
            <v>GTA</v>
          </cell>
          <cell r="G488" t="str">
            <v>NATUREL</v>
          </cell>
          <cell r="H488" t="str">
            <v>416-422-0505</v>
          </cell>
        </row>
        <row r="488">
          <cell r="J488" t="str">
            <v>C</v>
          </cell>
        </row>
        <row r="488">
          <cell r="L488">
            <v>30</v>
          </cell>
          <cell r="M488">
            <v>0.05</v>
          </cell>
          <cell r="N488" t="str">
            <v>HPLA</v>
          </cell>
          <cell r="O488" t="str">
            <v>BEAU</v>
          </cell>
          <cell r="P488">
            <v>0</v>
          </cell>
          <cell r="Q488">
            <v>0</v>
          </cell>
          <cell r="R488">
            <v>5</v>
          </cell>
        </row>
        <row r="488">
          <cell r="T488">
            <v>0</v>
          </cell>
          <cell r="U488" t="str">
            <v>leaside@healthyplanetcanada.com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2017/08/28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8">
          <cell r="AG488">
            <v>0</v>
          </cell>
          <cell r="AH488" t="str">
            <v>leaside@healthyplanetcanada.com</v>
          </cell>
          <cell r="AI488" t="str">
            <v/>
          </cell>
          <cell r="AJ488">
            <v>0</v>
          </cell>
          <cell r="AK488" t="str">
            <v>5000001468</v>
          </cell>
          <cell r="AL488" t="str">
            <v>5000001468       </v>
          </cell>
          <cell r="AM488" t="str">
            <v>5000001468 </v>
          </cell>
          <cell r="AN488" t="str">
            <v>5000001468</v>
          </cell>
          <cell r="AO488">
            <v>0</v>
          </cell>
          <cell r="AP488">
            <v>0</v>
          </cell>
          <cell r="AQ488" t="str">
            <v>M4G 3T7</v>
          </cell>
          <cell r="AR488">
            <v>0</v>
          </cell>
          <cell r="AS488">
            <v>0</v>
          </cell>
          <cell r="AT488" t="str">
            <v>EN</v>
          </cell>
        </row>
        <row r="488">
          <cell r="AV488">
            <v>6</v>
          </cell>
          <cell r="AW488" t="b">
            <v>0</v>
          </cell>
        </row>
        <row r="488">
          <cell r="AY488" t="str">
            <v>GTA</v>
          </cell>
          <cell r="AZ488" t="b">
            <v>0</v>
          </cell>
        </row>
        <row r="488">
          <cell r="BB488" t="str">
            <v>ACTIF</v>
          </cell>
          <cell r="BC488" t="str">
            <v/>
          </cell>
          <cell r="BD488">
            <v>0</v>
          </cell>
        </row>
        <row r="489">
          <cell r="A489" t="str">
            <v>5000001469</v>
          </cell>
          <cell r="B489" t="str">
            <v>HEALTHY PLANET LEBOVIC AVE</v>
          </cell>
          <cell r="C489" t="str">
            <v>8 Lebovic ave #3B</v>
          </cell>
          <cell r="D489" t="str">
            <v>Scarborough</v>
          </cell>
          <cell r="E489" t="str">
            <v>ON</v>
          </cell>
          <cell r="F489" t="str">
            <v>GTA</v>
          </cell>
          <cell r="G489" t="str">
            <v>NATUREL</v>
          </cell>
          <cell r="H489" t="str">
            <v>416-750-7979</v>
          </cell>
        </row>
        <row r="489">
          <cell r="J489" t="str">
            <v>C</v>
          </cell>
        </row>
        <row r="489">
          <cell r="L489">
            <v>30</v>
          </cell>
          <cell r="M489">
            <v>0.05</v>
          </cell>
          <cell r="N489" t="str">
            <v>HPLA</v>
          </cell>
          <cell r="O489" t="str">
            <v>BEAU</v>
          </cell>
          <cell r="P489">
            <v>0</v>
          </cell>
          <cell r="Q489">
            <v>0</v>
          </cell>
          <cell r="R489">
            <v>5</v>
          </cell>
        </row>
        <row r="489">
          <cell r="T489">
            <v>0</v>
          </cell>
          <cell r="U489" t="str">
            <v>sscarborough@healthyplanetcanada.com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2017/08/28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89">
          <cell r="AG489" t="str">
            <v>Mohammed</v>
          </cell>
          <cell r="AH489" t="str">
            <v>sscarborough@healthyplanetcanada.com</v>
          </cell>
          <cell r="AI489" t="str">
            <v/>
          </cell>
          <cell r="AJ489">
            <v>0</v>
          </cell>
          <cell r="AK489" t="str">
            <v>5000001469</v>
          </cell>
          <cell r="AL489" t="str">
            <v>5000001469       </v>
          </cell>
          <cell r="AM489" t="str">
            <v>5000001469 </v>
          </cell>
          <cell r="AN489" t="str">
            <v>5000001469</v>
          </cell>
          <cell r="AO489">
            <v>0</v>
          </cell>
          <cell r="AP489">
            <v>0</v>
          </cell>
          <cell r="AQ489" t="str">
            <v>M1L 4V9</v>
          </cell>
          <cell r="AR489">
            <v>0</v>
          </cell>
          <cell r="AS489">
            <v>0</v>
          </cell>
          <cell r="AT489" t="str">
            <v>EN</v>
          </cell>
        </row>
        <row r="489">
          <cell r="AV489">
            <v>6</v>
          </cell>
          <cell r="AW489" t="b">
            <v>0</v>
          </cell>
        </row>
        <row r="489">
          <cell r="AY489" t="str">
            <v>GTA</v>
          </cell>
          <cell r="AZ489" t="b">
            <v>0</v>
          </cell>
        </row>
        <row r="489">
          <cell r="BB489" t="str">
            <v>ACTIF</v>
          </cell>
          <cell r="BC489" t="str">
            <v/>
          </cell>
          <cell r="BD489" t="str">
            <v>finance@healthyplanetcanada.com</v>
          </cell>
        </row>
        <row r="490">
          <cell r="A490" t="str">
            <v>5000001470</v>
          </cell>
          <cell r="B490" t="str">
            <v>HEALTHY PLANET MARKHAM</v>
          </cell>
          <cell r="C490" t="str">
            <v>8567 McCowan rd</v>
          </cell>
          <cell r="D490" t="str">
            <v>Markham</v>
          </cell>
          <cell r="E490" t="str">
            <v>ON</v>
          </cell>
          <cell r="F490" t="str">
            <v>GTA</v>
          </cell>
          <cell r="G490" t="str">
            <v>NATUREL</v>
          </cell>
          <cell r="H490" t="str">
            <v>905-209-7474</v>
          </cell>
        </row>
        <row r="490">
          <cell r="J490" t="str">
            <v>C</v>
          </cell>
        </row>
        <row r="490">
          <cell r="L490">
            <v>30</v>
          </cell>
          <cell r="M490">
            <v>0.05</v>
          </cell>
          <cell r="N490" t="str">
            <v>HPLA</v>
          </cell>
          <cell r="O490" t="str">
            <v>BEAU</v>
          </cell>
          <cell r="P490">
            <v>0</v>
          </cell>
          <cell r="Q490">
            <v>0</v>
          </cell>
          <cell r="R490">
            <v>5</v>
          </cell>
        </row>
        <row r="490">
          <cell r="T490">
            <v>0</v>
          </cell>
          <cell r="U490" t="str">
            <v>markham@healthyplanetcanada.com</v>
          </cell>
          <cell r="V490">
            <v>0</v>
          </cell>
          <cell r="W490" t="str">
            <v>2023/06/20</v>
          </cell>
          <cell r="X490">
            <v>0</v>
          </cell>
          <cell r="Y490">
            <v>0</v>
          </cell>
          <cell r="Z490">
            <v>0</v>
          </cell>
          <cell r="AA490" t="str">
            <v>2017/08/28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0">
          <cell r="AG490" t="str">
            <v>Urwah RASOOL</v>
          </cell>
          <cell r="AH490" t="str">
            <v>markham@healthyplanetcanada.com</v>
          </cell>
          <cell r="AI490" t="str">
            <v/>
          </cell>
          <cell r="AJ490">
            <v>0</v>
          </cell>
          <cell r="AK490" t="str">
            <v>5000001470</v>
          </cell>
          <cell r="AL490" t="str">
            <v>5000001470       </v>
          </cell>
          <cell r="AM490" t="str">
            <v>5000001470 </v>
          </cell>
          <cell r="AN490" t="str">
            <v>5000001470</v>
          </cell>
          <cell r="AO490">
            <v>0</v>
          </cell>
          <cell r="AP490">
            <v>0</v>
          </cell>
          <cell r="AQ490" t="str">
            <v>L3P 1W9</v>
          </cell>
          <cell r="AR490">
            <v>0</v>
          </cell>
          <cell r="AS490">
            <v>0</v>
          </cell>
          <cell r="AT490" t="str">
            <v>EN</v>
          </cell>
        </row>
        <row r="490">
          <cell r="AV490">
            <v>6</v>
          </cell>
          <cell r="AW490" t="b">
            <v>0</v>
          </cell>
        </row>
        <row r="490">
          <cell r="AY490" t="str">
            <v>GTA</v>
          </cell>
          <cell r="AZ490" t="b">
            <v>0</v>
          </cell>
        </row>
        <row r="490">
          <cell r="BB490" t="str">
            <v>ACTIF</v>
          </cell>
          <cell r="BC490" t="str">
            <v/>
          </cell>
          <cell r="BD490" t="str">
            <v>finance@healthyplanetcanada.com</v>
          </cell>
        </row>
        <row r="491">
          <cell r="A491" t="str">
            <v>5000001078</v>
          </cell>
          <cell r="B491" t="str">
            <v>HEALTHY PLANET MILTON</v>
          </cell>
          <cell r="C491" t="str">
            <v>1250 Steeles ave E #E3</v>
          </cell>
          <cell r="D491" t="str">
            <v>Milton</v>
          </cell>
          <cell r="E491" t="str">
            <v>ON</v>
          </cell>
          <cell r="F491" t="str">
            <v>GTA</v>
          </cell>
          <cell r="G491" t="str">
            <v>NATUREL</v>
          </cell>
          <cell r="H491" t="str">
            <v>289-270-2322</v>
          </cell>
        </row>
        <row r="491">
          <cell r="J491" t="str">
            <v>C</v>
          </cell>
        </row>
        <row r="491">
          <cell r="L491">
            <v>30</v>
          </cell>
          <cell r="M491">
            <v>0.05</v>
          </cell>
          <cell r="N491" t="str">
            <v>HPLA</v>
          </cell>
          <cell r="O491" t="str">
            <v>BEAU</v>
          </cell>
          <cell r="P491">
            <v>0</v>
          </cell>
          <cell r="Q491">
            <v>0</v>
          </cell>
          <cell r="R491">
            <v>5</v>
          </cell>
        </row>
        <row r="491">
          <cell r="T491">
            <v>0</v>
          </cell>
          <cell r="U491" t="str">
            <v>milton@healthyplanetcanada.com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1">
          <cell r="AG491">
            <v>0</v>
          </cell>
          <cell r="AH491">
            <v>0</v>
          </cell>
          <cell r="AI491" t="str">
            <v/>
          </cell>
          <cell r="AJ491">
            <v>0</v>
          </cell>
          <cell r="AK491" t="str">
            <v>5000001078</v>
          </cell>
          <cell r="AL491" t="str">
            <v>5000001078       </v>
          </cell>
          <cell r="AM491" t="str">
            <v>5000001078 </v>
          </cell>
          <cell r="AN491" t="str">
            <v>5000001078</v>
          </cell>
          <cell r="AO491">
            <v>0</v>
          </cell>
          <cell r="AP491">
            <v>0</v>
          </cell>
          <cell r="AQ491" t="str">
            <v>L9T 6R1</v>
          </cell>
          <cell r="AR491">
            <v>0</v>
          </cell>
          <cell r="AS491">
            <v>0</v>
          </cell>
          <cell r="AT491" t="str">
            <v>EN</v>
          </cell>
        </row>
        <row r="491">
          <cell r="AV491">
            <v>6</v>
          </cell>
          <cell r="AW491" t="b">
            <v>0</v>
          </cell>
        </row>
        <row r="491">
          <cell r="AY491" t="str">
            <v>GTA</v>
          </cell>
          <cell r="AZ491" t="b">
            <v>0</v>
          </cell>
        </row>
        <row r="491">
          <cell r="BB491" t="str">
            <v>ACTIF</v>
          </cell>
          <cell r="BC491" t="str">
            <v/>
          </cell>
          <cell r="BD491">
            <v>0</v>
          </cell>
        </row>
        <row r="492">
          <cell r="A492" t="str">
            <v>5000001471</v>
          </cell>
          <cell r="B492" t="str">
            <v>HEALTHY PLANET MISSISSAUGA</v>
          </cell>
          <cell r="C492" t="str">
            <v>1425 Dundas st E #1</v>
          </cell>
          <cell r="D492" t="str">
            <v>Mississauga</v>
          </cell>
          <cell r="E492" t="str">
            <v>ON</v>
          </cell>
          <cell r="F492" t="str">
            <v>GTA</v>
          </cell>
          <cell r="G492" t="str">
            <v>NATUREL</v>
          </cell>
          <cell r="H492" t="str">
            <v>905-361-1020</v>
          </cell>
        </row>
        <row r="492">
          <cell r="J492" t="str">
            <v>C</v>
          </cell>
        </row>
        <row r="492">
          <cell r="L492">
            <v>30</v>
          </cell>
          <cell r="M492">
            <v>0.05</v>
          </cell>
          <cell r="N492" t="str">
            <v>HPLA</v>
          </cell>
          <cell r="O492" t="str">
            <v>BEAU</v>
          </cell>
          <cell r="P492">
            <v>0</v>
          </cell>
          <cell r="Q492">
            <v>0</v>
          </cell>
          <cell r="R492">
            <v>5</v>
          </cell>
        </row>
        <row r="492">
          <cell r="T492">
            <v>0</v>
          </cell>
          <cell r="U492" t="str">
            <v>Mississauga@healthyplanetcanada.com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2017/08/28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</row>
        <row r="492">
          <cell r="AG492" t="str">
            <v>Mohammed</v>
          </cell>
          <cell r="AH492" t="str">
            <v>Mississauga@healthyplanetcanada.com</v>
          </cell>
          <cell r="AI492" t="str">
            <v/>
          </cell>
          <cell r="AJ492">
            <v>0</v>
          </cell>
          <cell r="AK492" t="str">
            <v>5000001471</v>
          </cell>
          <cell r="AL492" t="str">
            <v>5000001471       </v>
          </cell>
          <cell r="AM492" t="str">
            <v>5000001471 </v>
          </cell>
          <cell r="AN492" t="str">
            <v>5000001471</v>
          </cell>
          <cell r="AO492">
            <v>0</v>
          </cell>
          <cell r="AP492">
            <v>0</v>
          </cell>
          <cell r="AQ492" t="str">
            <v>L4X 1L4</v>
          </cell>
          <cell r="AR492">
            <v>0</v>
          </cell>
          <cell r="AS492">
            <v>0</v>
          </cell>
          <cell r="AT492" t="str">
            <v>EN</v>
          </cell>
        </row>
        <row r="492">
          <cell r="AV492">
            <v>6</v>
          </cell>
          <cell r="AW492" t="b">
            <v>0</v>
          </cell>
        </row>
        <row r="492">
          <cell r="AY492" t="str">
            <v>GTA</v>
          </cell>
          <cell r="AZ492" t="b">
            <v>0</v>
          </cell>
        </row>
        <row r="492">
          <cell r="BB492" t="str">
            <v>ACTIF</v>
          </cell>
          <cell r="BC492" t="str">
            <v/>
          </cell>
          <cell r="BD492" t="str">
            <v>finance@healthyplanetcanada.com</v>
          </cell>
        </row>
        <row r="493">
          <cell r="A493" t="str">
            <v>5000001472</v>
          </cell>
          <cell r="B493" t="str">
            <v>HEALTHY PLANET NORTH YORK</v>
          </cell>
          <cell r="C493" t="str">
            <v>588 Sheppard ave W</v>
          </cell>
          <cell r="D493" t="str">
            <v>Toronto</v>
          </cell>
          <cell r="E493" t="str">
            <v>ON</v>
          </cell>
          <cell r="F493" t="str">
            <v>GTA</v>
          </cell>
          <cell r="G493" t="str">
            <v>NATUREL</v>
          </cell>
          <cell r="H493" t="str">
            <v>416-398-2444</v>
          </cell>
        </row>
        <row r="493">
          <cell r="J493" t="str">
            <v>C</v>
          </cell>
        </row>
        <row r="493">
          <cell r="L493">
            <v>30</v>
          </cell>
          <cell r="M493">
            <v>0.05</v>
          </cell>
          <cell r="N493" t="str">
            <v>HPLA</v>
          </cell>
          <cell r="O493" t="str">
            <v>BEAU</v>
          </cell>
          <cell r="P493">
            <v>0</v>
          </cell>
          <cell r="Q493">
            <v>0</v>
          </cell>
          <cell r="R493">
            <v>5</v>
          </cell>
        </row>
        <row r="493">
          <cell r="T493">
            <v>0</v>
          </cell>
          <cell r="U493" t="str">
            <v>northyork@healthyplanetcanada.com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2017/08/28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</row>
        <row r="493">
          <cell r="AG493" t="str">
            <v>Mohammed</v>
          </cell>
          <cell r="AH493" t="str">
            <v>northyork@healthyplanetcanada.com</v>
          </cell>
          <cell r="AI493" t="str">
            <v/>
          </cell>
          <cell r="AJ493">
            <v>0</v>
          </cell>
          <cell r="AK493" t="str">
            <v>5000001472</v>
          </cell>
          <cell r="AL493" t="str">
            <v>5000001472       </v>
          </cell>
          <cell r="AM493" t="str">
            <v>5000001472 </v>
          </cell>
          <cell r="AN493" t="str">
            <v>5000001472</v>
          </cell>
          <cell r="AO493">
            <v>0</v>
          </cell>
          <cell r="AP493">
            <v>0</v>
          </cell>
          <cell r="AQ493" t="str">
            <v>M3H 2S1</v>
          </cell>
          <cell r="AR493">
            <v>0</v>
          </cell>
          <cell r="AS493">
            <v>0</v>
          </cell>
          <cell r="AT493" t="str">
            <v>EN</v>
          </cell>
        </row>
        <row r="493">
          <cell r="AV493">
            <v>6</v>
          </cell>
          <cell r="AW493" t="b">
            <v>0</v>
          </cell>
        </row>
        <row r="493">
          <cell r="AY493" t="str">
            <v>GTA</v>
          </cell>
          <cell r="AZ493" t="b">
            <v>0</v>
          </cell>
        </row>
        <row r="493">
          <cell r="BB493" t="str">
            <v>ACTIF</v>
          </cell>
          <cell r="BC493" t="str">
            <v/>
          </cell>
          <cell r="BD493" t="str">
            <v>finance@healthyplanetcanada.com</v>
          </cell>
        </row>
        <row r="494">
          <cell r="A494" t="str">
            <v>5000001079</v>
          </cell>
          <cell r="B494" t="str">
            <v>HEALTHY PLANET NW LONDON</v>
          </cell>
          <cell r="C494" t="str">
            <v>1965 Hyde Park rd #102</v>
          </cell>
          <cell r="D494" t="str">
            <v>London</v>
          </cell>
          <cell r="E494" t="str">
            <v>ON</v>
          </cell>
          <cell r="F494" t="str">
            <v>GTA</v>
          </cell>
          <cell r="G494" t="str">
            <v>NATUREL</v>
          </cell>
          <cell r="H494" t="str">
            <v>519-657-7070</v>
          </cell>
        </row>
        <row r="494">
          <cell r="J494" t="str">
            <v>C</v>
          </cell>
        </row>
        <row r="494">
          <cell r="L494">
            <v>30</v>
          </cell>
          <cell r="M494">
            <v>0.05</v>
          </cell>
          <cell r="N494" t="str">
            <v>HPLA</v>
          </cell>
          <cell r="O494" t="str">
            <v>BEAU</v>
          </cell>
          <cell r="P494">
            <v>0</v>
          </cell>
          <cell r="Q494">
            <v>0</v>
          </cell>
          <cell r="R494">
            <v>5</v>
          </cell>
        </row>
        <row r="494">
          <cell r="T494">
            <v>0</v>
          </cell>
          <cell r="U494" t="str">
            <v>nwlondon@healthyplanetcanada.com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</row>
        <row r="494">
          <cell r="AG494">
            <v>0</v>
          </cell>
          <cell r="AH494" t="str">
            <v>nwlondon@healthyplanetcanada.com</v>
          </cell>
          <cell r="AI494" t="str">
            <v/>
          </cell>
          <cell r="AJ494">
            <v>0</v>
          </cell>
          <cell r="AK494" t="str">
            <v>5000001079</v>
          </cell>
          <cell r="AL494" t="str">
            <v>5000001079       </v>
          </cell>
          <cell r="AM494" t="str">
            <v>5000001079 </v>
          </cell>
          <cell r="AN494" t="str">
            <v>5000001079</v>
          </cell>
          <cell r="AO494">
            <v>0</v>
          </cell>
          <cell r="AP494">
            <v>0</v>
          </cell>
          <cell r="AQ494" t="str">
            <v>N6H 0A3</v>
          </cell>
          <cell r="AR494">
            <v>0</v>
          </cell>
          <cell r="AS494">
            <v>0</v>
          </cell>
          <cell r="AT494" t="str">
            <v>EN</v>
          </cell>
        </row>
        <row r="494">
          <cell r="AV494">
            <v>6</v>
          </cell>
          <cell r="AW494" t="b">
            <v>0</v>
          </cell>
        </row>
        <row r="494">
          <cell r="AY494" t="str">
            <v>GTA</v>
          </cell>
          <cell r="AZ494" t="b">
            <v>0</v>
          </cell>
        </row>
        <row r="494">
          <cell r="BB494" t="str">
            <v>ACTIF</v>
          </cell>
          <cell r="BC494" t="str">
            <v/>
          </cell>
          <cell r="BD494">
            <v>0</v>
          </cell>
        </row>
        <row r="495">
          <cell r="A495" t="str">
            <v>5000001480</v>
          </cell>
          <cell r="B495" t="str">
            <v>HEALTHY PLANET OAKVILLE</v>
          </cell>
          <cell r="C495" t="str">
            <v>210 North Service rd W</v>
          </cell>
          <cell r="D495" t="str">
            <v>Oakville</v>
          </cell>
          <cell r="E495" t="str">
            <v>ON</v>
          </cell>
          <cell r="F495" t="str">
            <v>GTA</v>
          </cell>
          <cell r="G495" t="str">
            <v>NATUREL</v>
          </cell>
          <cell r="H495" t="str">
            <v>905-815-1118</v>
          </cell>
        </row>
        <row r="495">
          <cell r="J495" t="str">
            <v>C</v>
          </cell>
        </row>
        <row r="495">
          <cell r="L495">
            <v>30</v>
          </cell>
          <cell r="M495">
            <v>0.05</v>
          </cell>
          <cell r="N495" t="str">
            <v>HPLA</v>
          </cell>
          <cell r="O495" t="str">
            <v>BEAU</v>
          </cell>
          <cell r="P495">
            <v>0</v>
          </cell>
          <cell r="Q495">
            <v>0</v>
          </cell>
          <cell r="R495">
            <v>5</v>
          </cell>
        </row>
        <row r="495">
          <cell r="T495">
            <v>0</v>
          </cell>
          <cell r="U495" t="str">
            <v>woakville@healthyplanetcanada.com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2017/08/28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</row>
        <row r="495">
          <cell r="AG495" t="str">
            <v>Mohammed</v>
          </cell>
          <cell r="AH495" t="str">
            <v>woakville@healthyplanetcanada.com</v>
          </cell>
          <cell r="AI495" t="str">
            <v/>
          </cell>
          <cell r="AJ495">
            <v>0</v>
          </cell>
          <cell r="AK495" t="str">
            <v>5000001480</v>
          </cell>
          <cell r="AL495" t="str">
            <v>5000001480       </v>
          </cell>
          <cell r="AM495" t="str">
            <v>5000001480 </v>
          </cell>
          <cell r="AN495" t="str">
            <v>5000001480</v>
          </cell>
          <cell r="AO495">
            <v>0</v>
          </cell>
          <cell r="AP495">
            <v>0</v>
          </cell>
          <cell r="AQ495" t="str">
            <v>L6M 2Y2</v>
          </cell>
          <cell r="AR495">
            <v>0</v>
          </cell>
          <cell r="AS495">
            <v>0</v>
          </cell>
          <cell r="AT495" t="str">
            <v>EN</v>
          </cell>
        </row>
        <row r="495">
          <cell r="AV495">
            <v>6</v>
          </cell>
          <cell r="AW495" t="b">
            <v>0</v>
          </cell>
        </row>
        <row r="495">
          <cell r="AY495" t="str">
            <v>GTA</v>
          </cell>
          <cell r="AZ495" t="b">
            <v>0</v>
          </cell>
        </row>
        <row r="495">
          <cell r="BB495" t="str">
            <v>ACTIF</v>
          </cell>
          <cell r="BC495" t="str">
            <v/>
          </cell>
          <cell r="BD495" t="str">
            <v>finance@healthyplanetcanada.com</v>
          </cell>
        </row>
        <row r="496">
          <cell r="A496" t="str">
            <v>5000001474</v>
          </cell>
          <cell r="B496" t="str">
            <v>HEALTHY PLANET PICKERING</v>
          </cell>
          <cell r="C496" t="str">
            <v>1725 Kingston rd #14</v>
          </cell>
          <cell r="D496" t="str">
            <v>Pickering</v>
          </cell>
          <cell r="E496" t="str">
            <v>ON</v>
          </cell>
          <cell r="F496" t="str">
            <v>GTA</v>
          </cell>
          <cell r="G496" t="str">
            <v>NATUREL</v>
          </cell>
          <cell r="H496" t="str">
            <v>905-239-7922</v>
          </cell>
        </row>
        <row r="496">
          <cell r="J496" t="str">
            <v>C</v>
          </cell>
        </row>
        <row r="496">
          <cell r="L496">
            <v>30</v>
          </cell>
          <cell r="M496">
            <v>0.05</v>
          </cell>
          <cell r="N496" t="str">
            <v>HPLA</v>
          </cell>
          <cell r="O496" t="str">
            <v>BEAU</v>
          </cell>
          <cell r="P496" t="str">
            <v>1002397922</v>
          </cell>
          <cell r="Q496" t="str">
            <v>LSMITH</v>
          </cell>
          <cell r="R496">
            <v>5</v>
          </cell>
        </row>
        <row r="496">
          <cell r="T496" t="str">
            <v>Mohammed</v>
          </cell>
          <cell r="U496" t="str">
            <v>pickering@healthyplanetcanada.com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2017/08/28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</row>
        <row r="496">
          <cell r="AG496" t="str">
            <v>Mohammed</v>
          </cell>
          <cell r="AH496" t="str">
            <v>pickering@healthyplanetcanada.com</v>
          </cell>
          <cell r="AI496" t="str">
            <v/>
          </cell>
          <cell r="AJ496">
            <v>0</v>
          </cell>
          <cell r="AK496" t="str">
            <v>1002397922</v>
          </cell>
          <cell r="AL496" t="str">
            <v>5000001474       </v>
          </cell>
          <cell r="AM496" t="str">
            <v>5000001474 </v>
          </cell>
          <cell r="AN496" t="str">
            <v>5000001474</v>
          </cell>
          <cell r="AO496">
            <v>0</v>
          </cell>
          <cell r="AP496">
            <v>0</v>
          </cell>
          <cell r="AQ496" t="str">
            <v>L1V 4L9</v>
          </cell>
          <cell r="AR496">
            <v>0</v>
          </cell>
          <cell r="AS496">
            <v>0</v>
          </cell>
          <cell r="AT496" t="str">
            <v>EN</v>
          </cell>
        </row>
        <row r="496">
          <cell r="AV496">
            <v>6</v>
          </cell>
          <cell r="AW496" t="b">
            <v>0</v>
          </cell>
        </row>
        <row r="496">
          <cell r="AY496" t="str">
            <v>GTA</v>
          </cell>
          <cell r="AZ496" t="b">
            <v>0</v>
          </cell>
        </row>
        <row r="496">
          <cell r="BB496" t="str">
            <v>ACTIF</v>
          </cell>
          <cell r="BC496" t="str">
            <v/>
          </cell>
          <cell r="BD496" t="str">
            <v>finance@healthyplanetcanada.com</v>
          </cell>
        </row>
        <row r="497">
          <cell r="A497" t="str">
            <v>5000001475</v>
          </cell>
          <cell r="B497" t="str">
            <v>HEALTHY PLANET RICHMOND</v>
          </cell>
          <cell r="C497" t="str">
            <v>10520 Yonge st # 20</v>
          </cell>
          <cell r="D497" t="str">
            <v>Richmond Hill</v>
          </cell>
          <cell r="E497" t="str">
            <v>ON</v>
          </cell>
          <cell r="F497" t="str">
            <v>GTA</v>
          </cell>
          <cell r="G497" t="str">
            <v>NATUREL</v>
          </cell>
          <cell r="H497" t="str">
            <v>905-884-8771</v>
          </cell>
        </row>
        <row r="497">
          <cell r="J497" t="str">
            <v>C</v>
          </cell>
        </row>
        <row r="497">
          <cell r="L497">
            <v>30</v>
          </cell>
          <cell r="M497">
            <v>0.05</v>
          </cell>
          <cell r="N497" t="str">
            <v>HPLA</v>
          </cell>
          <cell r="O497" t="str">
            <v>BEAU</v>
          </cell>
          <cell r="P497">
            <v>0</v>
          </cell>
          <cell r="Q497">
            <v>0</v>
          </cell>
          <cell r="R497">
            <v>5</v>
          </cell>
        </row>
        <row r="497">
          <cell r="T497">
            <v>0</v>
          </cell>
          <cell r="U497" t="str">
            <v>rhill@healthyplanetcanada.com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2017/08/28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</row>
        <row r="497">
          <cell r="AG497" t="str">
            <v>Mohammed</v>
          </cell>
          <cell r="AH497" t="str">
            <v>rhill@healthyplanetcanada.com</v>
          </cell>
          <cell r="AI497" t="str">
            <v/>
          </cell>
          <cell r="AJ497">
            <v>0</v>
          </cell>
          <cell r="AK497" t="str">
            <v>5000001475</v>
          </cell>
          <cell r="AL497" t="str">
            <v>5000001475       </v>
          </cell>
          <cell r="AM497" t="str">
            <v>5000001475 </v>
          </cell>
          <cell r="AN497" t="str">
            <v>5000001475</v>
          </cell>
          <cell r="AO497">
            <v>0</v>
          </cell>
          <cell r="AP497">
            <v>0</v>
          </cell>
          <cell r="AQ497" t="str">
            <v>L4C 3C7</v>
          </cell>
          <cell r="AR497">
            <v>0</v>
          </cell>
          <cell r="AS497">
            <v>0</v>
          </cell>
          <cell r="AT497" t="str">
            <v>EN</v>
          </cell>
        </row>
        <row r="497">
          <cell r="AV497">
            <v>6</v>
          </cell>
          <cell r="AW497" t="b">
            <v>0</v>
          </cell>
        </row>
        <row r="497">
          <cell r="AY497" t="str">
            <v>GTA</v>
          </cell>
          <cell r="AZ497" t="b">
            <v>0</v>
          </cell>
        </row>
        <row r="497">
          <cell r="BB497" t="str">
            <v>ACTIF</v>
          </cell>
          <cell r="BC497" t="str">
            <v/>
          </cell>
          <cell r="BD497" t="str">
            <v>finance@healthyplanetcanada.com</v>
          </cell>
        </row>
        <row r="498">
          <cell r="A498" t="str">
            <v>5000001478</v>
          </cell>
          <cell r="B498" t="str">
            <v>HEALTHY PLANET STOCKYARD</v>
          </cell>
          <cell r="C498" t="str">
            <v>1980 St. Clair Avenue West, #C109</v>
          </cell>
          <cell r="D498" t="str">
            <v>Toronto</v>
          </cell>
          <cell r="E498" t="str">
            <v>ON</v>
          </cell>
          <cell r="F498" t="str">
            <v>GTA</v>
          </cell>
          <cell r="G498" t="str">
            <v>NATUREL</v>
          </cell>
          <cell r="H498" t="str">
            <v>416-902-7750</v>
          </cell>
        </row>
        <row r="498">
          <cell r="J498" t="str">
            <v>C</v>
          </cell>
        </row>
        <row r="498">
          <cell r="L498">
            <v>30</v>
          </cell>
          <cell r="M498">
            <v>0.05</v>
          </cell>
          <cell r="N498" t="str">
            <v>HPLA</v>
          </cell>
          <cell r="O498" t="str">
            <v>BEAU</v>
          </cell>
          <cell r="P498">
            <v>0</v>
          </cell>
          <cell r="Q498">
            <v>0</v>
          </cell>
          <cell r="R498">
            <v>5</v>
          </cell>
        </row>
        <row r="498">
          <cell r="T498">
            <v>0</v>
          </cell>
          <cell r="U498" t="str">
            <v>stockyards@healthyplanetcanada.com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2017/08/28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</row>
        <row r="498">
          <cell r="AG498">
            <v>0</v>
          </cell>
          <cell r="AH498" t="str">
            <v>stockyards@healthyplanetcanada.com</v>
          </cell>
          <cell r="AI498" t="str">
            <v/>
          </cell>
          <cell r="AJ498">
            <v>0</v>
          </cell>
          <cell r="AK498" t="str">
            <v>5000001478</v>
          </cell>
          <cell r="AL498" t="str">
            <v>5000001478       </v>
          </cell>
          <cell r="AM498" t="str">
            <v>5000001478 </v>
          </cell>
          <cell r="AN498" t="str">
            <v>5000001478</v>
          </cell>
          <cell r="AO498">
            <v>0</v>
          </cell>
          <cell r="AP498">
            <v>0</v>
          </cell>
          <cell r="AQ498" t="str">
            <v>M6N 0A3</v>
          </cell>
          <cell r="AR498">
            <v>0</v>
          </cell>
          <cell r="AS498">
            <v>0</v>
          </cell>
          <cell r="AT498" t="str">
            <v>EN</v>
          </cell>
        </row>
        <row r="498">
          <cell r="AV498">
            <v>6</v>
          </cell>
          <cell r="AW498" t="b">
            <v>0</v>
          </cell>
        </row>
        <row r="498">
          <cell r="AY498" t="str">
            <v>GTA</v>
          </cell>
          <cell r="AZ498" t="b">
            <v>0</v>
          </cell>
        </row>
        <row r="498">
          <cell r="BB498" t="str">
            <v>ACTIF</v>
          </cell>
          <cell r="BC498" t="str">
            <v/>
          </cell>
          <cell r="BD498">
            <v>0</v>
          </cell>
        </row>
        <row r="499">
          <cell r="A499" t="str">
            <v>5000002188</v>
          </cell>
          <cell r="B499" t="str">
            <v>HEALTHY PLANET STONEY</v>
          </cell>
          <cell r="C499" t="str">
            <v>502 Centennial Parkway</v>
          </cell>
          <cell r="D499" t="str">
            <v>Hamilton</v>
          </cell>
          <cell r="E499" t="str">
            <v>ON</v>
          </cell>
          <cell r="F499" t="str">
            <v>OTTAWA</v>
          </cell>
          <cell r="G499" t="str">
            <v>NATUREL</v>
          </cell>
          <cell r="H499">
            <v>0</v>
          </cell>
        </row>
        <row r="499">
          <cell r="J499" t="str">
            <v>C</v>
          </cell>
        </row>
        <row r="499">
          <cell r="L499">
            <v>30</v>
          </cell>
          <cell r="M499">
            <v>0.05</v>
          </cell>
          <cell r="N499" t="str">
            <v>HPLA</v>
          </cell>
          <cell r="O499" t="str">
            <v>BEAU</v>
          </cell>
          <cell r="P499">
            <v>0</v>
          </cell>
          <cell r="Q499">
            <v>0</v>
          </cell>
          <cell r="R499">
            <v>5</v>
          </cell>
        </row>
        <row r="499">
          <cell r="T499">
            <v>0</v>
          </cell>
          <cell r="U499" t="str">
            <v>Hamilton@healthyplanetcanada.com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2019/12/01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</row>
        <row r="499">
          <cell r="AG499">
            <v>0</v>
          </cell>
          <cell r="AH499" t="str">
            <v>Hamilton@healthyplanetcanada.com</v>
          </cell>
          <cell r="AI499" t="str">
            <v/>
          </cell>
          <cell r="AJ499">
            <v>0</v>
          </cell>
          <cell r="AK499" t="str">
            <v>5000002188</v>
          </cell>
          <cell r="AL499" t="str">
            <v>5000002188       </v>
          </cell>
          <cell r="AM499" t="str">
            <v>5000002188 </v>
          </cell>
          <cell r="AN499" t="str">
            <v>5000002188</v>
          </cell>
          <cell r="AO499">
            <v>0</v>
          </cell>
          <cell r="AP499">
            <v>0</v>
          </cell>
          <cell r="AQ499" t="str">
            <v>L8E 0G2</v>
          </cell>
          <cell r="AR499">
            <v>0</v>
          </cell>
          <cell r="AS499">
            <v>0</v>
          </cell>
          <cell r="AT499" t="str">
            <v>EN</v>
          </cell>
        </row>
        <row r="499">
          <cell r="AV499">
            <v>6</v>
          </cell>
          <cell r="AW499" t="b">
            <v>0</v>
          </cell>
        </row>
        <row r="499">
          <cell r="AY499" t="str">
            <v>ON2</v>
          </cell>
          <cell r="AZ499" t="b">
            <v>0</v>
          </cell>
        </row>
        <row r="499">
          <cell r="BB499" t="str">
            <v>ACTIF</v>
          </cell>
          <cell r="BC499" t="str">
            <v/>
          </cell>
          <cell r="BD499" t="str">
            <v>finance@healthyplanetcanada.com</v>
          </cell>
        </row>
        <row r="500">
          <cell r="A500" t="str">
            <v>5000002093</v>
          </cell>
          <cell r="B500" t="str">
            <v>HEALTHY PLANET TRAINYARD</v>
          </cell>
          <cell r="C500" t="str">
            <v>590 Industrial ave #3</v>
          </cell>
          <cell r="D500" t="str">
            <v>Ottawa</v>
          </cell>
          <cell r="E500" t="str">
            <v>ON</v>
          </cell>
          <cell r="F500" t="str">
            <v>OTTAWA</v>
          </cell>
          <cell r="G500" t="str">
            <v>NATUREL</v>
          </cell>
          <cell r="H500" t="str">
            <v>613-730-2020</v>
          </cell>
        </row>
        <row r="500">
          <cell r="J500" t="str">
            <v>C</v>
          </cell>
        </row>
        <row r="500">
          <cell r="L500">
            <v>30</v>
          </cell>
          <cell r="M500">
            <v>0.05</v>
          </cell>
          <cell r="N500" t="str">
            <v>HPLA</v>
          </cell>
          <cell r="O500" t="str">
            <v>BEAU</v>
          </cell>
          <cell r="P500">
            <v>0</v>
          </cell>
          <cell r="Q500">
            <v>0</v>
          </cell>
          <cell r="R500">
            <v>5</v>
          </cell>
        </row>
        <row r="500">
          <cell r="T500">
            <v>0</v>
          </cell>
          <cell r="U500" t="str">
            <v>trainyards@healthyplanetcanada.com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2019/12/01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</row>
        <row r="500">
          <cell r="AG500">
            <v>0</v>
          </cell>
          <cell r="AH500" t="str">
            <v>trainyards@healthyplanetcanada.com</v>
          </cell>
          <cell r="AI500" t="str">
            <v/>
          </cell>
          <cell r="AJ500">
            <v>0</v>
          </cell>
          <cell r="AK500" t="str">
            <v>5000002093</v>
          </cell>
          <cell r="AL500" t="str">
            <v>5000002093       </v>
          </cell>
          <cell r="AM500" t="str">
            <v>5000002093 </v>
          </cell>
          <cell r="AN500" t="str">
            <v>5000002093</v>
          </cell>
          <cell r="AO500">
            <v>0</v>
          </cell>
          <cell r="AP500">
            <v>0</v>
          </cell>
          <cell r="AQ500" t="str">
            <v>K1G 5A5</v>
          </cell>
          <cell r="AR500">
            <v>0</v>
          </cell>
          <cell r="AS500">
            <v>0</v>
          </cell>
          <cell r="AT500" t="str">
            <v>EN</v>
          </cell>
        </row>
        <row r="500">
          <cell r="AV500">
            <v>6</v>
          </cell>
          <cell r="AW500" t="b">
            <v>0</v>
          </cell>
        </row>
        <row r="500">
          <cell r="AY500" t="str">
            <v>ON2</v>
          </cell>
          <cell r="AZ500" t="b">
            <v>0</v>
          </cell>
        </row>
        <row r="500">
          <cell r="BB500" t="str">
            <v>ACTIF</v>
          </cell>
          <cell r="BC500" t="str">
            <v/>
          </cell>
          <cell r="BD500" t="str">
            <v>finance@healthyplanetcanada.com</v>
          </cell>
        </row>
        <row r="501">
          <cell r="A501" t="str">
            <v>5000001479</v>
          </cell>
          <cell r="B501" t="str">
            <v>HEALTHY PLANET WAREHOUSE</v>
          </cell>
          <cell r="C501" t="str">
            <v>47 Rail Side rd</v>
          </cell>
          <cell r="D501" t="str">
            <v>Toronto</v>
          </cell>
          <cell r="E501" t="str">
            <v>ON</v>
          </cell>
          <cell r="F501" t="str">
            <v>GTA</v>
          </cell>
          <cell r="G501" t="str">
            <v>NATUREL</v>
          </cell>
          <cell r="H501">
            <v>0</v>
          </cell>
        </row>
        <row r="501">
          <cell r="J501" t="str">
            <v>C</v>
          </cell>
        </row>
        <row r="501">
          <cell r="L501">
            <v>30</v>
          </cell>
          <cell r="M501">
            <v>0.05</v>
          </cell>
          <cell r="N501" t="str">
            <v>HPLA</v>
          </cell>
          <cell r="O501" t="str">
            <v>BEAU</v>
          </cell>
          <cell r="P501">
            <v>0</v>
          </cell>
          <cell r="Q501">
            <v>0</v>
          </cell>
          <cell r="R501">
            <v>5</v>
          </cell>
        </row>
        <row r="501">
          <cell r="T501">
            <v>0</v>
          </cell>
          <cell r="U501" t="str">
            <v>toronto@healthyplanetcanada.com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2015/01/01</v>
          </cell>
          <cell r="AB501">
            <v>0</v>
          </cell>
          <cell r="AC501">
            <v>0</v>
          </cell>
          <cell r="AD501" t="str">
            <v>invoices2@healthyplanetcanada.com</v>
          </cell>
          <cell r="AE501" t="str">
            <v>Mohammed</v>
          </cell>
        </row>
        <row r="501">
          <cell r="AG501" t="str">
            <v>Imran SHAIKH</v>
          </cell>
          <cell r="AH501" t="str">
            <v>toronto@healthyplanetcanada.com</v>
          </cell>
          <cell r="AI501" t="str">
            <v/>
          </cell>
          <cell r="AJ501">
            <v>0</v>
          </cell>
          <cell r="AK501" t="str">
            <v>5000001479</v>
          </cell>
          <cell r="AL501" t="str">
            <v>5000001479       </v>
          </cell>
          <cell r="AM501" t="str">
            <v>5000001479 </v>
          </cell>
          <cell r="AN501" t="str">
            <v>5000001479</v>
          </cell>
          <cell r="AO501">
            <v>0</v>
          </cell>
          <cell r="AP501">
            <v>0</v>
          </cell>
          <cell r="AQ501" t="str">
            <v>M3A 1B2</v>
          </cell>
          <cell r="AR501">
            <v>0</v>
          </cell>
          <cell r="AS501">
            <v>0</v>
          </cell>
          <cell r="AT501" t="str">
            <v>EN</v>
          </cell>
        </row>
        <row r="501">
          <cell r="AV501">
            <v>6</v>
          </cell>
          <cell r="AW501" t="b">
            <v>0</v>
          </cell>
        </row>
        <row r="501">
          <cell r="AY501" t="str">
            <v>GTA</v>
          </cell>
          <cell r="AZ501" t="b">
            <v>0</v>
          </cell>
        </row>
        <row r="501">
          <cell r="BB501" t="str">
            <v>ACTIF</v>
          </cell>
          <cell r="BC501" t="str">
            <v/>
          </cell>
          <cell r="BD501" t="str">
            <v>finance@healthyplanetcanada.com</v>
          </cell>
        </row>
        <row r="502">
          <cell r="A502" t="str">
            <v>5000001481</v>
          </cell>
          <cell r="B502" t="str">
            <v>HEALTHY PLANET WHITBY</v>
          </cell>
          <cell r="C502" t="str">
            <v>80 Thickson rd S #3</v>
          </cell>
          <cell r="D502" t="str">
            <v>Whitby</v>
          </cell>
          <cell r="E502" t="str">
            <v>ON</v>
          </cell>
          <cell r="F502" t="str">
            <v>GTA</v>
          </cell>
          <cell r="G502" t="str">
            <v>NATUREL</v>
          </cell>
          <cell r="H502" t="str">
            <v>905-444-9500</v>
          </cell>
        </row>
        <row r="502">
          <cell r="J502" t="str">
            <v>C</v>
          </cell>
        </row>
        <row r="502">
          <cell r="L502">
            <v>30</v>
          </cell>
          <cell r="M502">
            <v>0.05</v>
          </cell>
          <cell r="N502" t="str">
            <v>HPLA</v>
          </cell>
          <cell r="O502" t="str">
            <v>BEAU</v>
          </cell>
          <cell r="P502" t="str">
            <v>1004449500</v>
          </cell>
          <cell r="Q502" t="str">
            <v>LSMITH</v>
          </cell>
          <cell r="R502">
            <v>5</v>
          </cell>
        </row>
        <row r="502">
          <cell r="T502" t="str">
            <v>Mohammed</v>
          </cell>
          <cell r="U502" t="str">
            <v>Whitby@healthyplanetcanada.com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2017/08/28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</row>
        <row r="502">
          <cell r="AG502" t="str">
            <v>Mohammed</v>
          </cell>
          <cell r="AH502" t="str">
            <v>Whitby@healthyplanetcanada.com</v>
          </cell>
          <cell r="AI502" t="str">
            <v/>
          </cell>
          <cell r="AJ502">
            <v>0</v>
          </cell>
          <cell r="AK502" t="str">
            <v>1004449500</v>
          </cell>
          <cell r="AL502" t="str">
            <v>5000001481       </v>
          </cell>
          <cell r="AM502" t="str">
            <v>5000001481 </v>
          </cell>
          <cell r="AN502" t="str">
            <v>5000001481</v>
          </cell>
          <cell r="AO502">
            <v>0</v>
          </cell>
          <cell r="AP502">
            <v>0</v>
          </cell>
          <cell r="AQ502" t="str">
            <v>L1N 7T2</v>
          </cell>
          <cell r="AR502">
            <v>0</v>
          </cell>
          <cell r="AS502">
            <v>0</v>
          </cell>
          <cell r="AT502" t="str">
            <v>EN</v>
          </cell>
        </row>
        <row r="502">
          <cell r="AV502">
            <v>6</v>
          </cell>
          <cell r="AW502" t="b">
            <v>0</v>
          </cell>
        </row>
        <row r="502">
          <cell r="AY502" t="str">
            <v>GTA</v>
          </cell>
          <cell r="AZ502" t="b">
            <v>0</v>
          </cell>
        </row>
        <row r="502">
          <cell r="BB502" t="str">
            <v>ACTIF</v>
          </cell>
          <cell r="BC502" t="str">
            <v/>
          </cell>
          <cell r="BD502" t="str">
            <v>finance@healthyplanetcanada.com</v>
          </cell>
        </row>
        <row r="503">
          <cell r="A503" t="str">
            <v>5000002100</v>
          </cell>
          <cell r="B503" t="str">
            <v>HEALTHY SELECTION</v>
          </cell>
          <cell r="C503" t="str">
            <v>1509 Bedford hway</v>
          </cell>
          <cell r="D503" t="str">
            <v>Bedford</v>
          </cell>
          <cell r="E503" t="str">
            <v>NS</v>
          </cell>
          <cell r="F503" t="str">
            <v>MARITIMES</v>
          </cell>
          <cell r="G503" t="str">
            <v>NATUREL</v>
          </cell>
          <cell r="H503" t="str">
            <v>902-832-7511</v>
          </cell>
        </row>
        <row r="503">
          <cell r="J503" t="str">
            <v>E</v>
          </cell>
        </row>
        <row r="503">
          <cell r="L503" t="str">
            <v>ATT VIR</v>
          </cell>
          <cell r="M503">
            <v>0.05</v>
          </cell>
          <cell r="N503">
            <v>0</v>
          </cell>
          <cell r="O503" t="str">
            <v>BEAU</v>
          </cell>
          <cell r="P503">
            <v>0</v>
          </cell>
          <cell r="Q503">
            <v>0</v>
          </cell>
          <cell r="R503">
            <v>5</v>
          </cell>
        </row>
        <row r="503"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3">
          <cell r="AG503">
            <v>0</v>
          </cell>
          <cell r="AH503">
            <v>0</v>
          </cell>
          <cell r="AI503" t="str">
            <v/>
          </cell>
          <cell r="AJ503">
            <v>0</v>
          </cell>
          <cell r="AK503" t="str">
            <v>5000002100</v>
          </cell>
          <cell r="AL503" t="str">
            <v>5000002100       </v>
          </cell>
          <cell r="AM503" t="str">
            <v>5000002100 </v>
          </cell>
          <cell r="AN503" t="str">
            <v>5000002100</v>
          </cell>
          <cell r="AO503">
            <v>0</v>
          </cell>
          <cell r="AP503">
            <v>0</v>
          </cell>
          <cell r="AQ503" t="str">
            <v>B4A 1E3</v>
          </cell>
          <cell r="AR503">
            <v>0</v>
          </cell>
          <cell r="AS503">
            <v>0</v>
          </cell>
          <cell r="AT503" t="str">
            <v>FR</v>
          </cell>
        </row>
        <row r="503">
          <cell r="AV503">
            <v>1</v>
          </cell>
          <cell r="AW503" t="b">
            <v>0</v>
          </cell>
        </row>
        <row r="503">
          <cell r="AY503" t="str">
            <v>MR</v>
          </cell>
          <cell r="AZ503" t="b">
            <v>1</v>
          </cell>
        </row>
        <row r="503">
          <cell r="BB503" t="str">
            <v>ACTIF</v>
          </cell>
          <cell r="BC503" t="str">
            <v/>
          </cell>
          <cell r="BD503">
            <v>0</v>
          </cell>
        </row>
        <row r="504">
          <cell r="A504" t="str">
            <v>5000001483</v>
          </cell>
          <cell r="B504" t="str">
            <v>HEALTHY SELECTION NG</v>
          </cell>
          <cell r="C504" t="str">
            <v>106 Stellarton Rd</v>
          </cell>
          <cell r="D504" t="str">
            <v>New Glasgow</v>
          </cell>
          <cell r="E504" t="str">
            <v>NS</v>
          </cell>
          <cell r="F504" t="str">
            <v>MARITIMES</v>
          </cell>
          <cell r="G504" t="str">
            <v>NATUREL</v>
          </cell>
          <cell r="H504" t="str">
            <v>902-695-3104</v>
          </cell>
        </row>
        <row r="504">
          <cell r="J504" t="str">
            <v>E</v>
          </cell>
        </row>
        <row r="504">
          <cell r="L504" t="str">
            <v>ATT VIR</v>
          </cell>
          <cell r="M504">
            <v>0.05</v>
          </cell>
          <cell r="N504">
            <v>0</v>
          </cell>
          <cell r="O504" t="str">
            <v>BEAU</v>
          </cell>
          <cell r="P504">
            <v>0</v>
          </cell>
          <cell r="Q504">
            <v>0</v>
          </cell>
          <cell r="R504">
            <v>5</v>
          </cell>
        </row>
        <row r="504">
          <cell r="T504">
            <v>0</v>
          </cell>
          <cell r="U504" t="str">
            <v>angearbuckle@hotmail.com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2015/01/01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</row>
        <row r="504">
          <cell r="AG504">
            <v>0</v>
          </cell>
          <cell r="AH504">
            <v>0</v>
          </cell>
          <cell r="AI504" t="str">
            <v/>
          </cell>
          <cell r="AJ504">
            <v>0</v>
          </cell>
          <cell r="AK504" t="str">
            <v>5000001483</v>
          </cell>
          <cell r="AL504" t="str">
            <v>5000001483       </v>
          </cell>
          <cell r="AM504" t="str">
            <v>5000001483 </v>
          </cell>
          <cell r="AN504" t="str">
            <v>5000001483</v>
          </cell>
          <cell r="AO504">
            <v>0</v>
          </cell>
          <cell r="AP504">
            <v>0</v>
          </cell>
          <cell r="AQ504" t="str">
            <v>B2H 1L8</v>
          </cell>
          <cell r="AR504">
            <v>0</v>
          </cell>
          <cell r="AS504">
            <v>0</v>
          </cell>
          <cell r="AT504" t="str">
            <v>EN</v>
          </cell>
        </row>
        <row r="504">
          <cell r="AV504">
            <v>6</v>
          </cell>
          <cell r="AW504" t="b">
            <v>0</v>
          </cell>
        </row>
        <row r="504">
          <cell r="AY504" t="str">
            <v>MR</v>
          </cell>
          <cell r="AZ504" t="b">
            <v>0</v>
          </cell>
        </row>
        <row r="504">
          <cell r="BB504" t="str">
            <v>ACTIF</v>
          </cell>
          <cell r="BC504" t="str">
            <v/>
          </cell>
          <cell r="BD504">
            <v>0</v>
          </cell>
        </row>
        <row r="505">
          <cell r="A505" t="str">
            <v>5000001484</v>
          </cell>
          <cell r="B505" t="str">
            <v>HEALTHY TREASURES</v>
          </cell>
          <cell r="C505" t="str">
            <v>2nd ave NW #220C</v>
          </cell>
          <cell r="D505" t="str">
            <v>Slave Lake</v>
          </cell>
          <cell r="E505" t="str">
            <v>AB</v>
          </cell>
          <cell r="F505" t="str">
            <v>EDMONTON</v>
          </cell>
          <cell r="G505" t="str">
            <v>NATUREL</v>
          </cell>
          <cell r="H505" t="str">
            <v>780-849-4442</v>
          </cell>
        </row>
        <row r="505">
          <cell r="J505" t="str">
            <v>E</v>
          </cell>
        </row>
        <row r="505">
          <cell r="L505" t="str">
            <v>ATT VIR</v>
          </cell>
          <cell r="M505">
            <v>0.2</v>
          </cell>
          <cell r="N505">
            <v>0</v>
          </cell>
          <cell r="O505" t="str">
            <v>BEAU</v>
          </cell>
          <cell r="P505" t="str">
            <v>1008494442</v>
          </cell>
          <cell r="Q505" t="str">
            <v>LSMITH</v>
          </cell>
          <cell r="R505">
            <v>20</v>
          </cell>
        </row>
        <row r="505">
          <cell r="T505" t="str">
            <v>Karen Morton</v>
          </cell>
          <cell r="U505" t="str">
            <v>karen@healthytreasures.ca</v>
          </cell>
          <cell r="V505">
            <v>0</v>
          </cell>
          <cell r="W505" t="str">
            <v>2025/05/07</v>
          </cell>
          <cell r="X505">
            <v>644.48</v>
          </cell>
          <cell r="Y505">
            <v>2566.45</v>
          </cell>
          <cell r="Z505">
            <v>5176.3</v>
          </cell>
          <cell r="AA505" t="str">
            <v>2015/09/02</v>
          </cell>
          <cell r="AB505">
            <v>0</v>
          </cell>
          <cell r="AC505" t="str">
            <v>Karen MORTON</v>
          </cell>
          <cell r="AD505" t="str">
            <v>karen@healthytreasures.ca</v>
          </cell>
          <cell r="AE505">
            <v>0</v>
          </cell>
        </row>
        <row r="505">
          <cell r="AG505" t="str">
            <v>Karen Morton</v>
          </cell>
          <cell r="AH505" t="str">
            <v>karen@healthytreasures.ca</v>
          </cell>
          <cell r="AI505" t="str">
            <v/>
          </cell>
          <cell r="AJ505">
            <v>0</v>
          </cell>
          <cell r="AK505" t="str">
            <v>1008494442</v>
          </cell>
          <cell r="AL505" t="str">
            <v>5000001484       </v>
          </cell>
          <cell r="AM505" t="str">
            <v>5000001484 </v>
          </cell>
          <cell r="AN505" t="str">
            <v>5000001484</v>
          </cell>
          <cell r="AO505">
            <v>0</v>
          </cell>
          <cell r="AP505">
            <v>0</v>
          </cell>
          <cell r="AQ505" t="str">
            <v>T0G 2A1</v>
          </cell>
          <cell r="AR505">
            <v>0</v>
          </cell>
          <cell r="AS505">
            <v>0</v>
          </cell>
          <cell r="AT505" t="str">
            <v>EN</v>
          </cell>
        </row>
        <row r="505">
          <cell r="AV505">
            <v>1</v>
          </cell>
          <cell r="AW505" t="b">
            <v>0</v>
          </cell>
        </row>
        <row r="505">
          <cell r="AY505" t="str">
            <v>AB2</v>
          </cell>
          <cell r="AZ505" t="b">
            <v>0</v>
          </cell>
        </row>
        <row r="505">
          <cell r="BB505" t="str">
            <v>ACTIF</v>
          </cell>
          <cell r="BC505" t="str">
            <v/>
          </cell>
          <cell r="BD505" t="str">
            <v>karen@healthytreasures.ca</v>
          </cell>
        </row>
        <row r="506">
          <cell r="A506" t="str">
            <v>5000001485</v>
          </cell>
          <cell r="B506" t="str">
            <v>HEALTHY VIBE CONCEPTION</v>
          </cell>
          <cell r="C506" t="str">
            <v>344 Conception bay S</v>
          </cell>
          <cell r="D506" t="str">
            <v>Conception</v>
          </cell>
          <cell r="E506" t="str">
            <v>NL</v>
          </cell>
          <cell r="F506" t="str">
            <v>MARITIMES</v>
          </cell>
          <cell r="G506" t="str">
            <v>NATUREL</v>
          </cell>
          <cell r="H506" t="str">
            <v>709-834-6644</v>
          </cell>
        </row>
        <row r="506">
          <cell r="J506" t="str">
            <v>E</v>
          </cell>
        </row>
        <row r="506">
          <cell r="L506" t="str">
            <v>ATT VIR</v>
          </cell>
          <cell r="M506">
            <v>0.05</v>
          </cell>
          <cell r="N506">
            <v>0</v>
          </cell>
          <cell r="O506" t="str">
            <v>BEAU</v>
          </cell>
          <cell r="P506">
            <v>0</v>
          </cell>
          <cell r="Q506">
            <v>0</v>
          </cell>
          <cell r="R506">
            <v>5</v>
          </cell>
        </row>
        <row r="506"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2015/05/28</v>
          </cell>
          <cell r="AB506">
            <v>0</v>
          </cell>
          <cell r="AC506" t="str">
            <v>Alan</v>
          </cell>
          <cell r="AD506" t="str">
            <v>alain@healthyvibe.com</v>
          </cell>
          <cell r="AE506">
            <v>0</v>
          </cell>
        </row>
        <row r="506">
          <cell r="AG506">
            <v>0</v>
          </cell>
          <cell r="AH506">
            <v>0</v>
          </cell>
          <cell r="AI506" t="str">
            <v/>
          </cell>
          <cell r="AJ506">
            <v>0</v>
          </cell>
          <cell r="AK506" t="str">
            <v>5000001485</v>
          </cell>
          <cell r="AL506" t="str">
            <v>5000001485       </v>
          </cell>
          <cell r="AM506" t="str">
            <v>5000001485 </v>
          </cell>
          <cell r="AN506" t="str">
            <v>5000001485</v>
          </cell>
          <cell r="AO506">
            <v>0</v>
          </cell>
          <cell r="AP506">
            <v>0</v>
          </cell>
          <cell r="AQ506" t="str">
            <v>A1X 7A3</v>
          </cell>
          <cell r="AR506">
            <v>0</v>
          </cell>
          <cell r="AS506">
            <v>0</v>
          </cell>
          <cell r="AT506" t="str">
            <v>EN</v>
          </cell>
        </row>
        <row r="506">
          <cell r="AV506">
            <v>6</v>
          </cell>
          <cell r="AW506" t="b">
            <v>0</v>
          </cell>
        </row>
        <row r="506">
          <cell r="AY506" t="str">
            <v>MR</v>
          </cell>
          <cell r="AZ506" t="b">
            <v>0</v>
          </cell>
        </row>
        <row r="506">
          <cell r="BB506" t="str">
            <v>ACTIF</v>
          </cell>
          <cell r="BC506" t="str">
            <v/>
          </cell>
          <cell r="BD506">
            <v>0</v>
          </cell>
        </row>
        <row r="507">
          <cell r="A507" t="str">
            <v>5000001081</v>
          </cell>
          <cell r="B507" t="str">
            <v>HEALTHY VIBE ST-JOHN</v>
          </cell>
          <cell r="C507" t="str">
            <v>304 Water st</v>
          </cell>
          <cell r="D507" t="str">
            <v>St-John's</v>
          </cell>
          <cell r="E507" t="str">
            <v>NL</v>
          </cell>
          <cell r="F507" t="str">
            <v>MARITIMES</v>
          </cell>
          <cell r="G507" t="str">
            <v>NATUREL</v>
          </cell>
          <cell r="H507">
            <v>0</v>
          </cell>
        </row>
        <row r="507">
          <cell r="J507" t="str">
            <v>E</v>
          </cell>
        </row>
        <row r="507">
          <cell r="L507" t="str">
            <v>ATT VIR</v>
          </cell>
          <cell r="M507">
            <v>0.05</v>
          </cell>
          <cell r="N507">
            <v>0</v>
          </cell>
          <cell r="O507" t="str">
            <v>BEAU</v>
          </cell>
          <cell r="P507">
            <v>0</v>
          </cell>
          <cell r="Q507">
            <v>0</v>
          </cell>
          <cell r="R507">
            <v>5</v>
          </cell>
        </row>
        <row r="507"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7">
          <cell r="AG507">
            <v>0</v>
          </cell>
          <cell r="AH507">
            <v>0</v>
          </cell>
          <cell r="AI507" t="str">
            <v/>
          </cell>
          <cell r="AJ507">
            <v>0</v>
          </cell>
          <cell r="AK507" t="str">
            <v>5000001081</v>
          </cell>
          <cell r="AL507" t="str">
            <v>5000001081       </v>
          </cell>
          <cell r="AM507" t="str">
            <v>5000001081 </v>
          </cell>
          <cell r="AN507" t="str">
            <v>5000001081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 t="str">
            <v>EN</v>
          </cell>
        </row>
        <row r="507">
          <cell r="AV507">
            <v>1</v>
          </cell>
          <cell r="AW507" t="b">
            <v>0</v>
          </cell>
        </row>
        <row r="507">
          <cell r="AY507" t="str">
            <v>MR</v>
          </cell>
          <cell r="AZ507" t="b">
            <v>0</v>
          </cell>
        </row>
        <row r="507">
          <cell r="BB507" t="str">
            <v>ACTIF</v>
          </cell>
          <cell r="BC507" t="str">
            <v/>
          </cell>
          <cell r="BD507">
            <v>0</v>
          </cell>
        </row>
        <row r="508">
          <cell r="A508" t="str">
            <v>5000002101</v>
          </cell>
          <cell r="B508" t="str">
            <v>HEALTHYWAY FOODS</v>
          </cell>
          <cell r="C508" t="str">
            <v>1121 Cedar st</v>
          </cell>
          <cell r="D508" t="str">
            <v>Campbell River</v>
          </cell>
          <cell r="E508" t="str">
            <v>BC</v>
          </cell>
          <cell r="F508" t="str">
            <v>BC ISLANDS</v>
          </cell>
          <cell r="G508" t="str">
            <v>NATUREL</v>
          </cell>
          <cell r="H508" t="str">
            <v>250-286-6011</v>
          </cell>
        </row>
        <row r="508">
          <cell r="J508" t="str">
            <v>E</v>
          </cell>
        </row>
        <row r="508">
          <cell r="L508" t="str">
            <v>ATT VIR</v>
          </cell>
          <cell r="M508">
            <v>0.05</v>
          </cell>
          <cell r="N508">
            <v>0</v>
          </cell>
          <cell r="O508" t="str">
            <v>BEAU</v>
          </cell>
          <cell r="P508">
            <v>0</v>
          </cell>
          <cell r="Q508">
            <v>0</v>
          </cell>
          <cell r="R508">
            <v>5</v>
          </cell>
        </row>
        <row r="508"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8">
          <cell r="AG508">
            <v>0</v>
          </cell>
          <cell r="AH508">
            <v>0</v>
          </cell>
          <cell r="AI508" t="str">
            <v/>
          </cell>
          <cell r="AJ508">
            <v>0</v>
          </cell>
          <cell r="AK508" t="str">
            <v>5000002101</v>
          </cell>
          <cell r="AL508" t="str">
            <v>5000002101       </v>
          </cell>
          <cell r="AM508" t="str">
            <v>5000002101 </v>
          </cell>
          <cell r="AN508" t="str">
            <v>5000002101</v>
          </cell>
          <cell r="AO508">
            <v>0</v>
          </cell>
          <cell r="AP508">
            <v>0</v>
          </cell>
          <cell r="AQ508" t="str">
            <v>V9W 2W4</v>
          </cell>
          <cell r="AR508">
            <v>0</v>
          </cell>
          <cell r="AS508">
            <v>0</v>
          </cell>
          <cell r="AT508" t="str">
            <v>FR</v>
          </cell>
        </row>
        <row r="508">
          <cell r="AV508">
            <v>1</v>
          </cell>
          <cell r="AW508" t="b">
            <v>0</v>
          </cell>
        </row>
        <row r="508">
          <cell r="AY508" t="str">
            <v>BC2</v>
          </cell>
          <cell r="AZ508" t="b">
            <v>1</v>
          </cell>
        </row>
        <row r="508">
          <cell r="BB508" t="str">
            <v>ACTIF</v>
          </cell>
          <cell r="BC508" t="str">
            <v/>
          </cell>
          <cell r="BD508">
            <v>0</v>
          </cell>
        </row>
        <row r="509">
          <cell r="A509" t="str">
            <v>1000001862</v>
          </cell>
          <cell r="B509" t="str">
            <v>HEART &amp; SOIL FARMSTEAD</v>
          </cell>
          <cell r="C509" t="str">
            <v>17731 rte 12</v>
          </cell>
          <cell r="D509" t="str">
            <v>Tignish</v>
          </cell>
          <cell r="E509" t="str">
            <v>PE</v>
          </cell>
          <cell r="F509" t="str">
            <v>MARITIMES</v>
          </cell>
          <cell r="G509" t="str">
            <v>FABRICANT</v>
          </cell>
          <cell r="H509" t="str">
            <v>514-476-2022</v>
          </cell>
        </row>
        <row r="509">
          <cell r="J509" t="str">
            <v>E</v>
          </cell>
        </row>
        <row r="509">
          <cell r="L509">
            <v>30</v>
          </cell>
          <cell r="M509">
            <v>0.05</v>
          </cell>
          <cell r="N509">
            <v>0</v>
          </cell>
          <cell r="O509" t="str">
            <v>MAN</v>
          </cell>
          <cell r="P509" t="str">
            <v>1000001862</v>
          </cell>
          <cell r="Q509">
            <v>0</v>
          </cell>
          <cell r="R509">
            <v>5</v>
          </cell>
        </row>
        <row r="509">
          <cell r="T509" t="str">
            <v>Michael ROSSY</v>
          </cell>
          <cell r="U509" t="str">
            <v>heartandsoilpei@gmail.com</v>
          </cell>
          <cell r="V509">
            <v>0</v>
          </cell>
          <cell r="W509" t="str">
            <v>2025/03/26</v>
          </cell>
          <cell r="X509">
            <v>0</v>
          </cell>
          <cell r="Y509">
            <v>3778.84</v>
          </cell>
          <cell r="Z509">
            <v>8967.84</v>
          </cell>
          <cell r="AA509">
            <v>0</v>
          </cell>
          <cell r="AB509">
            <v>0</v>
          </cell>
          <cell r="AC509" t="str">
            <v>Michel ROSSY</v>
          </cell>
          <cell r="AD509" t="str">
            <v>heartandsoilpei@gmail.com</v>
          </cell>
          <cell r="AE509" t="str">
            <v>Michael ROSSY</v>
          </cell>
        </row>
        <row r="509">
          <cell r="AG509">
            <v>0</v>
          </cell>
          <cell r="AH509">
            <v>0</v>
          </cell>
          <cell r="AI509" t="str">
            <v/>
          </cell>
          <cell r="AJ509">
            <v>0</v>
          </cell>
          <cell r="AK509" t="str">
            <v>1000001862</v>
          </cell>
          <cell r="AL509" t="str">
            <v>1000001862       </v>
          </cell>
          <cell r="AM509" t="str">
            <v>1000001862 </v>
          </cell>
          <cell r="AN509" t="str">
            <v>1000001862</v>
          </cell>
          <cell r="AO509">
            <v>0</v>
          </cell>
          <cell r="AP509">
            <v>0</v>
          </cell>
          <cell r="AQ509" t="str">
            <v>C0B 2B0</v>
          </cell>
          <cell r="AR509">
            <v>0</v>
          </cell>
          <cell r="AS509">
            <v>0</v>
          </cell>
          <cell r="AT509" t="str">
            <v>FR</v>
          </cell>
        </row>
        <row r="509">
          <cell r="AV509">
            <v>1</v>
          </cell>
          <cell r="AW509" t="b">
            <v>0</v>
          </cell>
        </row>
        <row r="509">
          <cell r="AY509" t="str">
            <v>MR</v>
          </cell>
          <cell r="AZ509" t="b">
            <v>1</v>
          </cell>
        </row>
        <row r="509">
          <cell r="BB509" t="str">
            <v>ACTIF</v>
          </cell>
          <cell r="BC509" t="str">
            <v/>
          </cell>
          <cell r="BD509" t="str">
            <v>heartandsoilpei@gmail.com</v>
          </cell>
        </row>
        <row r="510">
          <cell r="A510" t="str">
            <v>5000001082</v>
          </cell>
          <cell r="B510" t="str">
            <v>HEART FOOD HOLISTIC</v>
          </cell>
          <cell r="C510" t="str">
            <v>12018, 89th St</v>
          </cell>
          <cell r="D510" t="str">
            <v>Edmonton</v>
          </cell>
          <cell r="E510" t="str">
            <v>AB</v>
          </cell>
          <cell r="F510" t="str">
            <v>EDMONTON</v>
          </cell>
          <cell r="G510" t="str">
            <v>NATUREL</v>
          </cell>
          <cell r="H510">
            <v>0</v>
          </cell>
        </row>
        <row r="510">
          <cell r="J510" t="str">
            <v>E</v>
          </cell>
        </row>
        <row r="510">
          <cell r="L510" t="str">
            <v>ATT VIR</v>
          </cell>
          <cell r="M510">
            <v>0.05</v>
          </cell>
          <cell r="N510">
            <v>0</v>
          </cell>
          <cell r="O510" t="str">
            <v>BEAU</v>
          </cell>
          <cell r="P510">
            <v>0</v>
          </cell>
          <cell r="Q510">
            <v>0</v>
          </cell>
          <cell r="R510">
            <v>5</v>
          </cell>
        </row>
        <row r="510"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0">
          <cell r="AG510">
            <v>0</v>
          </cell>
          <cell r="AH510">
            <v>0</v>
          </cell>
          <cell r="AI510" t="str">
            <v/>
          </cell>
          <cell r="AJ510">
            <v>0</v>
          </cell>
          <cell r="AK510" t="str">
            <v>5000001082</v>
          </cell>
          <cell r="AL510" t="str">
            <v>5000001082       </v>
          </cell>
          <cell r="AM510" t="str">
            <v>5000001082 </v>
          </cell>
          <cell r="AN510" t="str">
            <v>5000001082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 t="str">
            <v>EN</v>
          </cell>
        </row>
        <row r="510">
          <cell r="AV510">
            <v>1</v>
          </cell>
          <cell r="AW510" t="b">
            <v>0</v>
          </cell>
        </row>
        <row r="510">
          <cell r="AY510" t="str">
            <v>AB2</v>
          </cell>
          <cell r="AZ510" t="b">
            <v>0</v>
          </cell>
        </row>
        <row r="510">
          <cell r="BB510" t="str">
            <v>ACTIF</v>
          </cell>
          <cell r="BC510" t="str">
            <v/>
          </cell>
          <cell r="BD510">
            <v>0</v>
          </cell>
        </row>
        <row r="511">
          <cell r="A511" t="str">
            <v>5000001487</v>
          </cell>
          <cell r="B511" t="str">
            <v>HEARTLAKE</v>
          </cell>
          <cell r="C511" t="str">
            <v>230 SandaWood pkwy  E #2</v>
          </cell>
          <cell r="D511" t="str">
            <v>Brampton</v>
          </cell>
          <cell r="E511" t="str">
            <v>ON</v>
          </cell>
          <cell r="F511" t="str">
            <v>GTA</v>
          </cell>
          <cell r="G511" t="str">
            <v>PHARMA</v>
          </cell>
          <cell r="H511" t="str">
            <v>905-846-3737</v>
          </cell>
        </row>
        <row r="511">
          <cell r="J511" t="str">
            <v>E</v>
          </cell>
        </row>
        <row r="511">
          <cell r="L511" t="str">
            <v>ATT VIR</v>
          </cell>
          <cell r="M511">
            <v>0.05</v>
          </cell>
          <cell r="N511">
            <v>0</v>
          </cell>
          <cell r="O511" t="str">
            <v>BEAU</v>
          </cell>
          <cell r="P511">
            <v>0</v>
          </cell>
          <cell r="Q511">
            <v>0</v>
          </cell>
          <cell r="R511">
            <v>5</v>
          </cell>
        </row>
        <row r="511">
          <cell r="T511">
            <v>0</v>
          </cell>
          <cell r="U511" t="str">
            <v>idanutrition@gmail.com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2016/01/18</v>
          </cell>
          <cell r="AB511">
            <v>0</v>
          </cell>
          <cell r="AC511" t="str">
            <v>Antonio BEHRO</v>
          </cell>
          <cell r="AD511">
            <v>0</v>
          </cell>
          <cell r="AE511">
            <v>0</v>
          </cell>
        </row>
        <row r="511">
          <cell r="AG511">
            <v>0</v>
          </cell>
          <cell r="AH511">
            <v>0</v>
          </cell>
          <cell r="AI511" t="str">
            <v/>
          </cell>
          <cell r="AJ511">
            <v>0</v>
          </cell>
          <cell r="AK511" t="str">
            <v>5000001487</v>
          </cell>
          <cell r="AL511" t="str">
            <v>5000001487       </v>
          </cell>
          <cell r="AM511" t="str">
            <v>5000001487 </v>
          </cell>
          <cell r="AN511" t="str">
            <v>5000001487</v>
          </cell>
          <cell r="AO511">
            <v>0</v>
          </cell>
          <cell r="AP511">
            <v>0</v>
          </cell>
          <cell r="AQ511" t="str">
            <v>L6W 1R3</v>
          </cell>
          <cell r="AR511">
            <v>0</v>
          </cell>
          <cell r="AS511">
            <v>0</v>
          </cell>
          <cell r="AT511" t="str">
            <v>EN</v>
          </cell>
        </row>
        <row r="511">
          <cell r="AV511">
            <v>1</v>
          </cell>
          <cell r="AW511" t="b">
            <v>0</v>
          </cell>
        </row>
        <row r="511">
          <cell r="AY511" t="str">
            <v>GTA</v>
          </cell>
          <cell r="AZ511" t="b">
            <v>0</v>
          </cell>
        </row>
        <row r="511">
          <cell r="BB511" t="str">
            <v>ACTIF</v>
          </cell>
          <cell r="BC511" t="str">
            <v/>
          </cell>
          <cell r="BD511">
            <v>0</v>
          </cell>
        </row>
        <row r="512">
          <cell r="A512" t="str">
            <v>5000002210</v>
          </cell>
          <cell r="B512" t="str">
            <v>HEAVEN ON EARTH BC</v>
          </cell>
          <cell r="C512" t="str">
            <v>148 west 2ND avenue</v>
          </cell>
          <cell r="D512" t="str">
            <v>Qualicum Beach</v>
          </cell>
          <cell r="E512" t="str">
            <v>BC</v>
          </cell>
          <cell r="F512" t="str">
            <v>BC ISLANDS</v>
          </cell>
          <cell r="G512" t="str">
            <v>NATUREL</v>
          </cell>
          <cell r="H512">
            <v>0</v>
          </cell>
        </row>
        <row r="512">
          <cell r="J512" t="str">
            <v>E</v>
          </cell>
        </row>
        <row r="512">
          <cell r="L512" t="str">
            <v>ATT VIR</v>
          </cell>
          <cell r="M512">
            <v>0.05</v>
          </cell>
          <cell r="N512">
            <v>0</v>
          </cell>
          <cell r="O512" t="str">
            <v>BEAU</v>
          </cell>
          <cell r="P512">
            <v>0</v>
          </cell>
          <cell r="Q512">
            <v>0</v>
          </cell>
          <cell r="R512">
            <v>5</v>
          </cell>
        </row>
        <row r="512"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2011/11/29</v>
          </cell>
          <cell r="AB512">
            <v>0</v>
          </cell>
          <cell r="AC512">
            <v>0</v>
          </cell>
          <cell r="AD512" t="str">
            <v>kris@shopnaked.ca</v>
          </cell>
          <cell r="AE512">
            <v>0</v>
          </cell>
        </row>
        <row r="512">
          <cell r="AG512">
            <v>0</v>
          </cell>
          <cell r="AH512">
            <v>0</v>
          </cell>
          <cell r="AI512" t="str">
            <v/>
          </cell>
          <cell r="AJ512">
            <v>0</v>
          </cell>
          <cell r="AK512" t="str">
            <v>5000002210</v>
          </cell>
          <cell r="AL512" t="str">
            <v>5000002210       </v>
          </cell>
          <cell r="AM512" t="str">
            <v>5000002210 </v>
          </cell>
          <cell r="AN512" t="str">
            <v>5000002210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 t="str">
            <v>EN</v>
          </cell>
        </row>
        <row r="512">
          <cell r="AV512">
            <v>1</v>
          </cell>
          <cell r="AW512" t="b">
            <v>0</v>
          </cell>
        </row>
        <row r="512">
          <cell r="AY512" t="str">
            <v>BC2</v>
          </cell>
          <cell r="AZ512" t="b">
            <v>0</v>
          </cell>
        </row>
        <row r="512">
          <cell r="BB512" t="str">
            <v>ACTIF</v>
          </cell>
          <cell r="BC512" t="str">
            <v/>
          </cell>
          <cell r="BD512">
            <v>0</v>
          </cell>
        </row>
        <row r="513">
          <cell r="A513" t="str">
            <v>5000001488</v>
          </cell>
          <cell r="B513" t="str">
            <v>HEAVEN ON EARTH MIS</v>
          </cell>
          <cell r="C513" t="str">
            <v>6411 Snowflake lane</v>
          </cell>
          <cell r="D513" t="str">
            <v>Mississauga</v>
          </cell>
          <cell r="E513" t="str">
            <v>ON</v>
          </cell>
          <cell r="F513" t="str">
            <v>GTA</v>
          </cell>
          <cell r="G513" t="str">
            <v>NATUREL</v>
          </cell>
          <cell r="H513" t="str">
            <v>416-617-9145</v>
          </cell>
        </row>
        <row r="513">
          <cell r="J513" t="str">
            <v>E</v>
          </cell>
        </row>
        <row r="513">
          <cell r="L513" t="str">
            <v>ATT VIR</v>
          </cell>
          <cell r="M513">
            <v>0.05</v>
          </cell>
          <cell r="N513">
            <v>0</v>
          </cell>
          <cell r="O513" t="str">
            <v>BEAU</v>
          </cell>
          <cell r="P513">
            <v>0</v>
          </cell>
          <cell r="Q513">
            <v>0</v>
          </cell>
          <cell r="R513">
            <v>5</v>
          </cell>
        </row>
        <row r="513">
          <cell r="T513">
            <v>0</v>
          </cell>
          <cell r="U513" t="str">
            <v>dcemail@rogers.com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>2016/07/06</v>
          </cell>
          <cell r="AB513">
            <v>0</v>
          </cell>
          <cell r="AC513" t="str">
            <v>David CUTHBERTSON</v>
          </cell>
          <cell r="AD513" t="str">
            <v>dcemail@rogers.com</v>
          </cell>
          <cell r="AE513">
            <v>0</v>
          </cell>
        </row>
        <row r="513">
          <cell r="AG513">
            <v>0</v>
          </cell>
          <cell r="AH513">
            <v>0</v>
          </cell>
          <cell r="AI513" t="str">
            <v/>
          </cell>
          <cell r="AJ513">
            <v>0</v>
          </cell>
          <cell r="AK513" t="str">
            <v>5000001488</v>
          </cell>
          <cell r="AL513" t="str">
            <v>5000001488       </v>
          </cell>
          <cell r="AM513" t="str">
            <v>5000001488 </v>
          </cell>
          <cell r="AN513" t="str">
            <v>5000001488</v>
          </cell>
          <cell r="AO513">
            <v>0</v>
          </cell>
          <cell r="AP513">
            <v>0</v>
          </cell>
          <cell r="AQ513" t="str">
            <v>L5N 6H1</v>
          </cell>
          <cell r="AR513">
            <v>0</v>
          </cell>
          <cell r="AS513">
            <v>0</v>
          </cell>
          <cell r="AT513" t="str">
            <v>EN</v>
          </cell>
        </row>
        <row r="513">
          <cell r="AV513">
            <v>1</v>
          </cell>
          <cell r="AW513" t="b">
            <v>0</v>
          </cell>
        </row>
        <row r="513">
          <cell r="AY513" t="str">
            <v>GTA</v>
          </cell>
          <cell r="AZ513" t="b">
            <v>0</v>
          </cell>
        </row>
        <row r="513">
          <cell r="BB513" t="str">
            <v>ACTIF</v>
          </cell>
          <cell r="BC513" t="str">
            <v/>
          </cell>
          <cell r="BD513">
            <v>0</v>
          </cell>
        </row>
        <row r="514">
          <cell r="A514" t="str">
            <v>5000002193</v>
          </cell>
          <cell r="B514" t="str">
            <v>HEDLEY HEALTH HUT</v>
          </cell>
          <cell r="C514" t="str">
            <v>1570,18th st #61</v>
          </cell>
          <cell r="D514" t="str">
            <v>Brandon</v>
          </cell>
          <cell r="E514" t="str">
            <v>MB</v>
          </cell>
          <cell r="F514" t="str">
            <v>MANIT</v>
          </cell>
          <cell r="G514" t="str">
            <v>NATUREL</v>
          </cell>
          <cell r="H514">
            <v>0</v>
          </cell>
        </row>
        <row r="514">
          <cell r="J514" t="str">
            <v>E</v>
          </cell>
        </row>
        <row r="514">
          <cell r="L514">
            <v>30</v>
          </cell>
          <cell r="M514">
            <v>0.05</v>
          </cell>
          <cell r="N514">
            <v>0</v>
          </cell>
          <cell r="O514" t="str">
            <v>BEAU</v>
          </cell>
          <cell r="P514">
            <v>0</v>
          </cell>
          <cell r="Q514">
            <v>0</v>
          </cell>
          <cell r="R514">
            <v>5</v>
          </cell>
        </row>
        <row r="514">
          <cell r="T514">
            <v>0</v>
          </cell>
          <cell r="U514" t="str">
            <v>hhb@wcgwave.ca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2020/07/31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</row>
        <row r="514">
          <cell r="AG514">
            <v>0</v>
          </cell>
          <cell r="AH514" t="str">
            <v>hhb@wcgwave.ca</v>
          </cell>
          <cell r="AI514" t="str">
            <v/>
          </cell>
          <cell r="AJ514">
            <v>0</v>
          </cell>
          <cell r="AK514" t="str">
            <v>5000002193</v>
          </cell>
          <cell r="AL514" t="str">
            <v>5000002193       </v>
          </cell>
          <cell r="AM514" t="str">
            <v>5000002193 </v>
          </cell>
          <cell r="AN514" t="str">
            <v>5000002193</v>
          </cell>
          <cell r="AO514">
            <v>0</v>
          </cell>
          <cell r="AP514">
            <v>0</v>
          </cell>
          <cell r="AQ514" t="str">
            <v>R7A 5C5</v>
          </cell>
          <cell r="AR514">
            <v>0</v>
          </cell>
          <cell r="AS514">
            <v>0</v>
          </cell>
          <cell r="AT514" t="str">
            <v>EN</v>
          </cell>
        </row>
        <row r="514">
          <cell r="AV514">
            <v>1</v>
          </cell>
          <cell r="AW514" t="b">
            <v>0</v>
          </cell>
        </row>
        <row r="514">
          <cell r="AY514" t="str">
            <v>MB</v>
          </cell>
          <cell r="AZ514" t="b">
            <v>0</v>
          </cell>
        </row>
        <row r="514">
          <cell r="BB514" t="str">
            <v>ACTIF</v>
          </cell>
          <cell r="BC514" t="str">
            <v/>
          </cell>
          <cell r="BD514">
            <v>0</v>
          </cell>
        </row>
        <row r="515">
          <cell r="A515" t="str">
            <v>5000001083</v>
          </cell>
          <cell r="B515" t="str">
            <v>HEIRLOOM &amp; ASSOCIATES</v>
          </cell>
          <cell r="C515" t="str">
            <v>28 Hwy 8</v>
          </cell>
          <cell r="D515" t="str">
            <v>Dundas</v>
          </cell>
          <cell r="E515" t="str">
            <v>ON</v>
          </cell>
          <cell r="F515" t="str">
            <v>GTA</v>
          </cell>
          <cell r="G515" t="str">
            <v>NATUREL</v>
          </cell>
          <cell r="H515">
            <v>0</v>
          </cell>
        </row>
        <row r="515">
          <cell r="J515" t="str">
            <v>E</v>
          </cell>
        </row>
        <row r="515">
          <cell r="L515" t="str">
            <v>ATT VIR</v>
          </cell>
          <cell r="M515">
            <v>0.05</v>
          </cell>
          <cell r="N515">
            <v>0</v>
          </cell>
          <cell r="O515" t="str">
            <v>BEAU</v>
          </cell>
          <cell r="P515">
            <v>0</v>
          </cell>
          <cell r="Q515">
            <v>0</v>
          </cell>
          <cell r="R515">
            <v>5</v>
          </cell>
        </row>
        <row r="515"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</row>
        <row r="515">
          <cell r="AG515">
            <v>0</v>
          </cell>
          <cell r="AH515">
            <v>0</v>
          </cell>
          <cell r="AI515" t="str">
            <v/>
          </cell>
          <cell r="AJ515">
            <v>0</v>
          </cell>
          <cell r="AK515" t="str">
            <v>5000001083</v>
          </cell>
          <cell r="AL515" t="str">
            <v>5000001083       </v>
          </cell>
          <cell r="AM515" t="str">
            <v>5000001083 </v>
          </cell>
          <cell r="AN515" t="str">
            <v>5000001083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 t="str">
            <v>EN</v>
          </cell>
        </row>
        <row r="515">
          <cell r="AV515">
            <v>1</v>
          </cell>
          <cell r="AW515" t="b">
            <v>0</v>
          </cell>
        </row>
        <row r="515">
          <cell r="AY515" t="str">
            <v>GTA</v>
          </cell>
          <cell r="AZ515" t="b">
            <v>0</v>
          </cell>
        </row>
        <row r="515">
          <cell r="BB515" t="str">
            <v>ACTIF</v>
          </cell>
          <cell r="BC515" t="str">
            <v/>
          </cell>
          <cell r="BD515">
            <v>0</v>
          </cell>
        </row>
        <row r="516">
          <cell r="A516" t="str">
            <v>1000001834</v>
          </cell>
          <cell r="B516" t="str">
            <v>HERB &amp; SPICE SHOP</v>
          </cell>
          <cell r="C516" t="str">
            <v>375 Bank st</v>
          </cell>
          <cell r="D516" t="str">
            <v>Ottawa</v>
          </cell>
          <cell r="E516" t="str">
            <v>ON</v>
          </cell>
          <cell r="F516" t="str">
            <v>OTTAWA</v>
          </cell>
          <cell r="G516" t="str">
            <v>NATUREL</v>
          </cell>
          <cell r="H516" t="str">
            <v>613-232-4087</v>
          </cell>
        </row>
        <row r="516">
          <cell r="J516" t="str">
            <v>E</v>
          </cell>
        </row>
        <row r="516">
          <cell r="L516">
            <v>30</v>
          </cell>
          <cell r="M516">
            <v>0.2</v>
          </cell>
          <cell r="N516">
            <v>0</v>
          </cell>
          <cell r="O516" t="str">
            <v>BEAU</v>
          </cell>
          <cell r="P516" t="str">
            <v>1002324087</v>
          </cell>
          <cell r="Q516" t="str">
            <v>LSMITH</v>
          </cell>
          <cell r="R516">
            <v>20</v>
          </cell>
        </row>
        <row r="516">
          <cell r="T516" t="str">
            <v>Jacques AMSELLEM</v>
          </cell>
          <cell r="U516" t="str">
            <v>herbandspiceshop@gmail.com</v>
          </cell>
          <cell r="V516">
            <v>0</v>
          </cell>
          <cell r="W516" t="str">
            <v>2025/06/23</v>
          </cell>
          <cell r="X516">
            <v>763.27</v>
          </cell>
          <cell r="Y516">
            <v>13051.74</v>
          </cell>
          <cell r="Z516">
            <v>132079.24</v>
          </cell>
          <cell r="AA516" t="str">
            <v>2006/10/02</v>
          </cell>
          <cell r="AB516">
            <v>0</v>
          </cell>
          <cell r="AC516" t="str">
            <v>Tara VICCKIES</v>
          </cell>
          <cell r="AD516" t="str">
            <v>herbandspiceshop@gmail.com; info@herbandspiceshop.com</v>
          </cell>
          <cell r="AE516" t="str">
            <v>Jérôme DUQUETTE</v>
          </cell>
        </row>
        <row r="516">
          <cell r="AG516" t="str">
            <v>Natasha KYSSA</v>
          </cell>
          <cell r="AH516" t="str">
            <v>herbandspiceshop@gmail.com</v>
          </cell>
          <cell r="AI516" t="str">
            <v/>
          </cell>
          <cell r="AJ516" t="str">
            <v>17391002</v>
          </cell>
          <cell r="AK516" t="str">
            <v>1002324087</v>
          </cell>
          <cell r="AL516" t="str">
            <v>1000001834       </v>
          </cell>
          <cell r="AM516" t="str">
            <v>1000001834 </v>
          </cell>
          <cell r="AN516" t="str">
            <v>1000001834</v>
          </cell>
          <cell r="AO516" t="str">
            <v>17391002</v>
          </cell>
          <cell r="AP516">
            <v>0</v>
          </cell>
          <cell r="AQ516" t="str">
            <v>K2P 1Y2</v>
          </cell>
          <cell r="AR516" t="str">
            <v>613-232-8936</v>
          </cell>
          <cell r="AS516">
            <v>0</v>
          </cell>
          <cell r="AT516" t="str">
            <v>EN</v>
          </cell>
        </row>
        <row r="516">
          <cell r="AV516">
            <v>1</v>
          </cell>
          <cell r="AW516" t="b">
            <v>0</v>
          </cell>
        </row>
        <row r="516">
          <cell r="AY516" t="str">
            <v>ON2</v>
          </cell>
          <cell r="AZ516" t="b">
            <v>0</v>
          </cell>
        </row>
        <row r="516">
          <cell r="BB516" t="str">
            <v>ACTIF</v>
          </cell>
          <cell r="BC516" t="str">
            <v/>
          </cell>
          <cell r="BD516" t="str">
            <v>herbandspiceshop.ap@gmail.com</v>
          </cell>
        </row>
        <row r="517">
          <cell r="A517" t="str">
            <v>5000002269</v>
          </cell>
          <cell r="B517" t="str">
            <v>HERBAL CONCEPTS</v>
          </cell>
          <cell r="C517" t="str">
            <v>6447 Sideroad 15</v>
          </cell>
          <cell r="D517" t="str">
            <v>Listowel</v>
          </cell>
          <cell r="E517" t="str">
            <v>ON</v>
          </cell>
          <cell r="F517" t="str">
            <v>GTA</v>
          </cell>
          <cell r="G517" t="str">
            <v>NATUREL</v>
          </cell>
          <cell r="H517" t="str">
            <v>844-811-5897</v>
          </cell>
        </row>
        <row r="517">
          <cell r="J517" t="str">
            <v>E</v>
          </cell>
        </row>
        <row r="517">
          <cell r="L517">
            <v>30</v>
          </cell>
          <cell r="M517">
            <v>0.99</v>
          </cell>
          <cell r="N517">
            <v>0</v>
          </cell>
          <cell r="O517" t="str">
            <v>BEAU</v>
          </cell>
          <cell r="P517">
            <v>0</v>
          </cell>
          <cell r="Q517">
            <v>0</v>
          </cell>
          <cell r="R517">
            <v>99</v>
          </cell>
        </row>
        <row r="517">
          <cell r="T517" t="str">
            <v>Elizabeth GASCHO</v>
          </cell>
          <cell r="U517" t="str">
            <v>elizabethgascho@gmail.com</v>
          </cell>
          <cell r="V517">
            <v>0</v>
          </cell>
          <cell r="W517" t="str">
            <v>2024/11/12</v>
          </cell>
          <cell r="X517">
            <v>0</v>
          </cell>
          <cell r="Y517">
            <v>4327.76</v>
          </cell>
          <cell r="Z517">
            <v>6110.87</v>
          </cell>
          <cell r="AA517">
            <v>0</v>
          </cell>
          <cell r="AB517">
            <v>0</v>
          </cell>
          <cell r="AC517" t="str">
            <v>Andrea BOWAN</v>
          </cell>
          <cell r="AD517" t="str">
            <v>elizabethgascho@gmail.com</v>
          </cell>
          <cell r="AE517">
            <v>0</v>
          </cell>
        </row>
        <row r="517">
          <cell r="AG517" t="str">
            <v>Andrea BOWAN</v>
          </cell>
          <cell r="AH517" t="str">
            <v>info@herbalconcepts.com</v>
          </cell>
          <cell r="AI517" t="str">
            <v/>
          </cell>
          <cell r="AJ517">
            <v>0</v>
          </cell>
          <cell r="AK517" t="str">
            <v>5000002269</v>
          </cell>
          <cell r="AL517" t="str">
            <v>5000002269       </v>
          </cell>
          <cell r="AM517" t="str">
            <v>5000002269 </v>
          </cell>
          <cell r="AN517" t="str">
            <v>5000002269</v>
          </cell>
          <cell r="AO517">
            <v>0</v>
          </cell>
          <cell r="AP517">
            <v>0</v>
          </cell>
          <cell r="AQ517" t="str">
            <v>N4W 3G8</v>
          </cell>
          <cell r="AR517">
            <v>0</v>
          </cell>
          <cell r="AS517">
            <v>0</v>
          </cell>
          <cell r="AT517" t="str">
            <v>EN</v>
          </cell>
        </row>
        <row r="517">
          <cell r="AV517">
            <v>1</v>
          </cell>
          <cell r="AW517" t="b">
            <v>0</v>
          </cell>
        </row>
        <row r="517">
          <cell r="AY517" t="str">
            <v>GTA</v>
          </cell>
          <cell r="AZ517" t="b">
            <v>0</v>
          </cell>
        </row>
        <row r="517">
          <cell r="BB517" t="str">
            <v>ACTIF</v>
          </cell>
          <cell r="BC517" t="str">
            <v/>
          </cell>
          <cell r="BD517">
            <v>0</v>
          </cell>
        </row>
        <row r="518">
          <cell r="A518" t="str">
            <v>5000001493</v>
          </cell>
          <cell r="B518" t="str">
            <v>HERBALLY YOURS</v>
          </cell>
          <cell r="C518" t="str">
            <v>180 Mary st #1A</v>
          </cell>
          <cell r="D518" t="str">
            <v>Port Perry</v>
          </cell>
          <cell r="E518" t="str">
            <v>ON</v>
          </cell>
          <cell r="F518" t="str">
            <v>GTA</v>
          </cell>
          <cell r="G518" t="str">
            <v>NATUREL</v>
          </cell>
          <cell r="H518" t="str">
            <v>902-985-0861</v>
          </cell>
        </row>
        <row r="518">
          <cell r="J518" t="str">
            <v>E</v>
          </cell>
        </row>
        <row r="518">
          <cell r="L518" t="str">
            <v>ATT VIR</v>
          </cell>
          <cell r="M518">
            <v>0.05</v>
          </cell>
          <cell r="N518">
            <v>0</v>
          </cell>
          <cell r="O518" t="str">
            <v>BEAU</v>
          </cell>
          <cell r="P518">
            <v>0</v>
          </cell>
          <cell r="Q518">
            <v>0</v>
          </cell>
          <cell r="R518">
            <v>5</v>
          </cell>
        </row>
        <row r="518">
          <cell r="T518">
            <v>0</v>
          </cell>
          <cell r="U518" t="str">
            <v>herballyyours1@gmail.com</v>
          </cell>
          <cell r="V518">
            <v>0</v>
          </cell>
          <cell r="W518" t="str">
            <v>2015/01/01</v>
          </cell>
          <cell r="X518">
            <v>0</v>
          </cell>
          <cell r="Y518">
            <v>0</v>
          </cell>
          <cell r="Z518">
            <v>0</v>
          </cell>
          <cell r="AA518" t="str">
            <v>2015/01/01</v>
          </cell>
          <cell r="AB518">
            <v>0</v>
          </cell>
          <cell r="AC518" t="str">
            <v>Twyla</v>
          </cell>
          <cell r="AD518" t="str">
            <v>herballyyours1@gmail.com</v>
          </cell>
          <cell r="AE518">
            <v>0</v>
          </cell>
        </row>
        <row r="518">
          <cell r="AG518">
            <v>0</v>
          </cell>
          <cell r="AH518">
            <v>0</v>
          </cell>
          <cell r="AI518" t="str">
            <v/>
          </cell>
          <cell r="AJ518">
            <v>0</v>
          </cell>
          <cell r="AK518" t="str">
            <v>5000001493</v>
          </cell>
          <cell r="AL518" t="str">
            <v>5000001493       </v>
          </cell>
          <cell r="AM518" t="str">
            <v>5000001493 </v>
          </cell>
          <cell r="AN518" t="str">
            <v>5000001493</v>
          </cell>
          <cell r="AO518">
            <v>0</v>
          </cell>
          <cell r="AP518">
            <v>0</v>
          </cell>
          <cell r="AQ518" t="str">
            <v>L9L 1C4</v>
          </cell>
          <cell r="AR518">
            <v>0</v>
          </cell>
          <cell r="AS518">
            <v>0</v>
          </cell>
          <cell r="AT518" t="str">
            <v>EN</v>
          </cell>
        </row>
        <row r="518">
          <cell r="AV518">
            <v>1</v>
          </cell>
          <cell r="AW518" t="b">
            <v>0</v>
          </cell>
        </row>
        <row r="518">
          <cell r="AY518" t="str">
            <v>GTA</v>
          </cell>
          <cell r="AZ518" t="b">
            <v>0</v>
          </cell>
        </row>
        <row r="518">
          <cell r="BB518" t="str">
            <v>ACTIF</v>
          </cell>
          <cell r="BC518" t="str">
            <v/>
          </cell>
          <cell r="BD518">
            <v>0</v>
          </cell>
        </row>
        <row r="519">
          <cell r="A519" t="str">
            <v>1000002023</v>
          </cell>
          <cell r="B519" t="str">
            <v>HERBANICA</v>
          </cell>
          <cell r="C519" t="str">
            <v>1238 Rue Rabelais</v>
          </cell>
          <cell r="D519" t="str">
            <v>Repentigny</v>
          </cell>
          <cell r="E519" t="str">
            <v>QC</v>
          </cell>
          <cell r="F519" t="str">
            <v>LANAUDIÈRE</v>
          </cell>
          <cell r="G519" t="str">
            <v>FABRICANT</v>
          </cell>
          <cell r="H519" t="str">
            <v>514-702-3986</v>
          </cell>
        </row>
        <row r="519">
          <cell r="J519" t="str">
            <v>E</v>
          </cell>
        </row>
        <row r="519">
          <cell r="L519" t="str">
            <v>ATT VIR</v>
          </cell>
          <cell r="M519">
            <v>0.05</v>
          </cell>
          <cell r="N519">
            <v>0</v>
          </cell>
          <cell r="O519" t="str">
            <v>MAN</v>
          </cell>
          <cell r="P519">
            <v>0</v>
          </cell>
          <cell r="Q519">
            <v>0</v>
          </cell>
          <cell r="R519">
            <v>5</v>
          </cell>
        </row>
        <row r="519">
          <cell r="T519" t="str">
            <v>Louise TRUDEL</v>
          </cell>
          <cell r="U519" t="str">
            <v>lou@herbanica.ca</v>
          </cell>
          <cell r="V519">
            <v>0</v>
          </cell>
          <cell r="W519" t="str">
            <v>2022/05/19</v>
          </cell>
          <cell r="X519">
            <v>0</v>
          </cell>
          <cell r="Y519">
            <v>0</v>
          </cell>
          <cell r="Z519">
            <v>773.12</v>
          </cell>
          <cell r="AA519" t="str">
            <v>2022/05/09</v>
          </cell>
          <cell r="AB519">
            <v>0</v>
          </cell>
          <cell r="AC519" t="str">
            <v>Louise TRUDEL</v>
          </cell>
          <cell r="AD519" t="str">
            <v>lou@herbanica.ca</v>
          </cell>
          <cell r="AE519" t="str">
            <v>Louise TRUDEL</v>
          </cell>
        </row>
        <row r="519">
          <cell r="AG519">
            <v>0</v>
          </cell>
          <cell r="AH519">
            <v>0</v>
          </cell>
          <cell r="AI519" t="str">
            <v/>
          </cell>
          <cell r="AJ519">
            <v>0</v>
          </cell>
          <cell r="AK519" t="str">
            <v>1000002023</v>
          </cell>
          <cell r="AL519" t="str">
            <v>1000002023       </v>
          </cell>
          <cell r="AM519" t="str">
            <v>1000002023 </v>
          </cell>
          <cell r="AN519" t="str">
            <v>1000002023</v>
          </cell>
          <cell r="AO519">
            <v>0</v>
          </cell>
          <cell r="AP519">
            <v>0</v>
          </cell>
          <cell r="AQ519" t="str">
            <v>J5Y 3R7</v>
          </cell>
          <cell r="AR519">
            <v>0</v>
          </cell>
          <cell r="AS519">
            <v>0</v>
          </cell>
          <cell r="AT519" t="str">
            <v>FR</v>
          </cell>
        </row>
        <row r="519">
          <cell r="AV519">
            <v>1</v>
          </cell>
          <cell r="AW519" t="b">
            <v>0</v>
          </cell>
        </row>
        <row r="519">
          <cell r="AY519" t="str">
            <v>Q14</v>
          </cell>
          <cell r="AZ519" t="b">
            <v>1</v>
          </cell>
        </row>
        <row r="519">
          <cell r="BB519" t="str">
            <v>ACTIF</v>
          </cell>
          <cell r="BC519" t="str">
            <v/>
          </cell>
          <cell r="BD519" t="str">
            <v>lou@herbanica.ca</v>
          </cell>
        </row>
        <row r="520">
          <cell r="A520" t="str">
            <v>1000001330</v>
          </cell>
          <cell r="B520" t="str">
            <v>HERBES ORFORD</v>
          </cell>
          <cell r="C520" t="str">
            <v>6749 rte 220</v>
          </cell>
          <cell r="D520" t="str">
            <v>Orford</v>
          </cell>
          <cell r="E520" t="str">
            <v>QC</v>
          </cell>
          <cell r="F520" t="str">
            <v>ESTRIE</v>
          </cell>
          <cell r="G520" t="str">
            <v>ONLINE</v>
          </cell>
          <cell r="H520" t="str">
            <v>450-532-2504</v>
          </cell>
        </row>
        <row r="520">
          <cell r="J520" t="str">
            <v>E</v>
          </cell>
        </row>
        <row r="520">
          <cell r="L520">
            <v>30</v>
          </cell>
          <cell r="M520">
            <v>0.05</v>
          </cell>
          <cell r="N520">
            <v>0</v>
          </cell>
          <cell r="O520" t="str">
            <v>MAN</v>
          </cell>
          <cell r="P520">
            <v>0</v>
          </cell>
          <cell r="Q520" t="str">
            <v>NON</v>
          </cell>
          <cell r="R520">
            <v>5</v>
          </cell>
        </row>
        <row r="520">
          <cell r="T520" t="str">
            <v>Thierry BONTE</v>
          </cell>
          <cell r="U520" t="str">
            <v>info@herbesorford.com</v>
          </cell>
          <cell r="V520">
            <v>0</v>
          </cell>
          <cell r="W520" t="str">
            <v>2016/04/21</v>
          </cell>
          <cell r="X520">
            <v>0</v>
          </cell>
          <cell r="Y520">
            <v>0</v>
          </cell>
          <cell r="Z520">
            <v>8366.59</v>
          </cell>
          <cell r="AA520" t="str">
            <v>2013/02/13</v>
          </cell>
          <cell r="AB520">
            <v>0</v>
          </cell>
          <cell r="AC520" t="str">
            <v>Melissa MERCIER</v>
          </cell>
          <cell r="AD520" t="str">
            <v>info@herbesorford.com</v>
          </cell>
          <cell r="AE520" t="str">
            <v>Mélissa Mercier</v>
          </cell>
        </row>
        <row r="520">
          <cell r="AG520">
            <v>0</v>
          </cell>
          <cell r="AH520">
            <v>0</v>
          </cell>
          <cell r="AI520" t="str">
            <v/>
          </cell>
          <cell r="AJ520">
            <v>0</v>
          </cell>
          <cell r="AK520" t="str">
            <v>1000001330</v>
          </cell>
          <cell r="AL520" t="str">
            <v>1000001330       </v>
          </cell>
          <cell r="AM520" t="str">
            <v>1000001330 </v>
          </cell>
          <cell r="AN520" t="str">
            <v>1000001330</v>
          </cell>
          <cell r="AO520">
            <v>0</v>
          </cell>
          <cell r="AP520">
            <v>0</v>
          </cell>
          <cell r="AQ520" t="str">
            <v>J1X 6L3</v>
          </cell>
          <cell r="AR520" t="str">
            <v>450-532-2504</v>
          </cell>
          <cell r="AS520">
            <v>0</v>
          </cell>
          <cell r="AT520" t="str">
            <v>FR</v>
          </cell>
        </row>
        <row r="520">
          <cell r="AV520">
            <v>1</v>
          </cell>
          <cell r="AW520" t="b">
            <v>0</v>
          </cell>
        </row>
        <row r="520">
          <cell r="AY520" t="str">
            <v>Q05</v>
          </cell>
          <cell r="AZ520" t="b">
            <v>1</v>
          </cell>
        </row>
        <row r="520">
          <cell r="BB520" t="str">
            <v>ACTIF</v>
          </cell>
          <cell r="BC520" t="str">
            <v/>
          </cell>
          <cell r="BD520" t="str">
            <v>info@herbesorford.com</v>
          </cell>
        </row>
        <row r="521">
          <cell r="A521" t="str">
            <v>1000001332</v>
          </cell>
          <cell r="B521" t="str">
            <v>HERBO MAUVAISES HERBES</v>
          </cell>
          <cell r="C521" t="str">
            <v>2050, Rue Dandurand #206</v>
          </cell>
          <cell r="D521" t="str">
            <v>Montréal</v>
          </cell>
          <cell r="E521" t="str">
            <v>QC</v>
          </cell>
          <cell r="F521" t="str">
            <v>MONTRÉAL</v>
          </cell>
          <cell r="G521" t="str">
            <v>FABRICANT</v>
          </cell>
          <cell r="H521" t="str">
            <v>514-443-4850</v>
          </cell>
        </row>
        <row r="521">
          <cell r="J521" t="str">
            <v>E</v>
          </cell>
        </row>
        <row r="521">
          <cell r="L521">
            <v>30</v>
          </cell>
          <cell r="M521">
            <v>0.05</v>
          </cell>
          <cell r="N521">
            <v>0</v>
          </cell>
          <cell r="O521" t="str">
            <v>CLEF</v>
          </cell>
          <cell r="P521">
            <v>0</v>
          </cell>
          <cell r="Q521" t="str">
            <v>NON</v>
          </cell>
          <cell r="R521">
            <v>5</v>
          </cell>
        </row>
        <row r="521">
          <cell r="T521" t="str">
            <v>Marianne GAUDREAU</v>
          </cell>
          <cell r="U521" t="str">
            <v>operations@les-mauvaisesherbes.com</v>
          </cell>
          <cell r="V521">
            <v>0</v>
          </cell>
          <cell r="W521" t="str">
            <v>2025/06/12</v>
          </cell>
          <cell r="X521">
            <v>332.17</v>
          </cell>
          <cell r="Y521">
            <v>8256.87</v>
          </cell>
          <cell r="Z521">
            <v>51058.97</v>
          </cell>
          <cell r="AA521" t="str">
            <v>2018/08/15</v>
          </cell>
          <cell r="AB521">
            <v>0</v>
          </cell>
          <cell r="AC521" t="str">
            <v>Magalie MASSEY</v>
          </cell>
          <cell r="AD521" t="str">
            <v>achats@les-mauvaisesherbes.com</v>
          </cell>
          <cell r="AE521">
            <v>0</v>
          </cell>
        </row>
        <row r="521">
          <cell r="AG521">
            <v>0</v>
          </cell>
          <cell r="AH521">
            <v>0</v>
          </cell>
          <cell r="AI521" t="str">
            <v/>
          </cell>
          <cell r="AJ521">
            <v>0</v>
          </cell>
          <cell r="AK521" t="str">
            <v>1000001332</v>
          </cell>
          <cell r="AL521" t="str">
            <v>1000001332       </v>
          </cell>
          <cell r="AM521" t="str">
            <v>1000001332 </v>
          </cell>
          <cell r="AN521" t="str">
            <v>1000001332</v>
          </cell>
          <cell r="AO521">
            <v>0</v>
          </cell>
          <cell r="AP521">
            <v>0</v>
          </cell>
          <cell r="AQ521" t="str">
            <v>H2G 1Y9</v>
          </cell>
          <cell r="AR521">
            <v>0</v>
          </cell>
          <cell r="AS521" t="str">
            <v>LUNDI AU JEUDI 9H - 16H</v>
          </cell>
          <cell r="AT521" t="str">
            <v>FR</v>
          </cell>
        </row>
        <row r="521">
          <cell r="AV521">
            <v>1</v>
          </cell>
          <cell r="AW521" t="b">
            <v>0</v>
          </cell>
        </row>
        <row r="521">
          <cell r="AY521" t="str">
            <v>Q06</v>
          </cell>
          <cell r="AZ521" t="b">
            <v>1</v>
          </cell>
        </row>
        <row r="521">
          <cell r="BB521" t="str">
            <v>ACTIF</v>
          </cell>
          <cell r="BC521" t="str">
            <v/>
          </cell>
          <cell r="BD521" t="str">
            <v>operations@les-mauvaisesherbes.com</v>
          </cell>
        </row>
        <row r="522">
          <cell r="A522" t="str">
            <v>1000001337</v>
          </cell>
          <cell r="B522" t="str">
            <v>HERBO PLAISIR-SANTE</v>
          </cell>
          <cell r="C522" t="str">
            <v>338 boul de l'Ange-Gardien</v>
          </cell>
          <cell r="D522" t="str">
            <v>L'Assomption</v>
          </cell>
          <cell r="E522" t="str">
            <v>QC</v>
          </cell>
          <cell r="F522" t="str">
            <v>LANAUDIÈRE</v>
          </cell>
          <cell r="G522" t="str">
            <v>NATUREL</v>
          </cell>
          <cell r="H522" t="str">
            <v>450-589-0611</v>
          </cell>
        </row>
        <row r="522">
          <cell r="J522" t="str">
            <v>D</v>
          </cell>
        </row>
        <row r="522">
          <cell r="L522">
            <v>30</v>
          </cell>
          <cell r="M522">
            <v>0.1</v>
          </cell>
          <cell r="N522">
            <v>0</v>
          </cell>
          <cell r="O522" t="str">
            <v>NAT</v>
          </cell>
          <cell r="P522" t="str">
            <v>PROCHAINE COMMANDE</v>
          </cell>
          <cell r="Q522" t="str">
            <v>EDU-FR</v>
          </cell>
          <cell r="R522">
            <v>10</v>
          </cell>
        </row>
        <row r="522">
          <cell r="T522" t="str">
            <v>Isabelle DELISLE</v>
          </cell>
          <cell r="U522" t="str">
            <v>plaisirsante@hotmail.com</v>
          </cell>
          <cell r="V522">
            <v>0</v>
          </cell>
          <cell r="W522" t="str">
            <v>2025/07/02</v>
          </cell>
          <cell r="X522">
            <v>2605.38</v>
          </cell>
          <cell r="Y522">
            <v>26672.71</v>
          </cell>
          <cell r="Z522">
            <v>309842.46</v>
          </cell>
          <cell r="AA522" t="str">
            <v>1999/05/04</v>
          </cell>
          <cell r="AB522">
            <v>0</v>
          </cell>
          <cell r="AC522" t="str">
            <v>Isabelle DELISLE</v>
          </cell>
          <cell r="AD522" t="str">
            <v>plaisirsante@hotmail.com</v>
          </cell>
          <cell r="AE522" t="str">
            <v>Isabelle DELISLE</v>
          </cell>
        </row>
        <row r="522">
          <cell r="AG522" t="str">
            <v>Isabelle DELISLE</v>
          </cell>
          <cell r="AH522" t="str">
            <v>plaisirsante@hotmail.com</v>
          </cell>
          <cell r="AI522" t="str">
            <v/>
          </cell>
          <cell r="AJ522">
            <v>0</v>
          </cell>
          <cell r="AK522" t="str">
            <v>PROCHAINE COMMANDE</v>
          </cell>
          <cell r="AL522" t="str">
            <v>1000001337       </v>
          </cell>
          <cell r="AM522" t="str">
            <v>1000001337 </v>
          </cell>
          <cell r="AN522" t="str">
            <v>1000001337</v>
          </cell>
          <cell r="AO522">
            <v>0</v>
          </cell>
          <cell r="AP522">
            <v>0</v>
          </cell>
          <cell r="AQ522" t="str">
            <v>J5W 1S3</v>
          </cell>
          <cell r="AR522">
            <v>0</v>
          </cell>
          <cell r="AS522">
            <v>0</v>
          </cell>
          <cell r="AT522" t="str">
            <v>FR</v>
          </cell>
        </row>
        <row r="522">
          <cell r="AV522">
            <v>3</v>
          </cell>
          <cell r="AW522" t="b">
            <v>0</v>
          </cell>
        </row>
        <row r="522">
          <cell r="AY522" t="str">
            <v>Q14</v>
          </cell>
          <cell r="AZ522" t="b">
            <v>1</v>
          </cell>
        </row>
        <row r="522">
          <cell r="BB522" t="str">
            <v>ACTIF</v>
          </cell>
          <cell r="BC522" t="str">
            <v/>
          </cell>
          <cell r="BD522">
            <v>0</v>
          </cell>
        </row>
        <row r="523">
          <cell r="A523" t="str">
            <v>5000001494</v>
          </cell>
          <cell r="B523" t="str">
            <v>HERBOLOGY HEALTH</v>
          </cell>
          <cell r="C523" t="str">
            <v>5003 50th ave</v>
          </cell>
          <cell r="D523" t="str">
            <v>Bonnyville</v>
          </cell>
          <cell r="E523" t="str">
            <v>AB</v>
          </cell>
          <cell r="F523" t="str">
            <v>EDMONTON</v>
          </cell>
          <cell r="G523" t="str">
            <v>NATUREL</v>
          </cell>
          <cell r="H523" t="str">
            <v>780-826-1877</v>
          </cell>
        </row>
        <row r="523">
          <cell r="J523" t="str">
            <v>E</v>
          </cell>
        </row>
        <row r="523">
          <cell r="L523" t="str">
            <v>ATT VIR</v>
          </cell>
          <cell r="M523">
            <v>0.05</v>
          </cell>
          <cell r="N523">
            <v>0</v>
          </cell>
          <cell r="O523" t="str">
            <v>BEAU</v>
          </cell>
          <cell r="P523">
            <v>0</v>
          </cell>
          <cell r="Q523">
            <v>0</v>
          </cell>
          <cell r="R523">
            <v>5</v>
          </cell>
        </row>
        <row r="523">
          <cell r="T523">
            <v>0</v>
          </cell>
          <cell r="U523" t="str">
            <v>herbology@mcsnet.ca</v>
          </cell>
          <cell r="V523">
            <v>0</v>
          </cell>
          <cell r="W523" t="str">
            <v>2015/01/01</v>
          </cell>
          <cell r="X523">
            <v>0</v>
          </cell>
          <cell r="Y523">
            <v>0</v>
          </cell>
          <cell r="Z523">
            <v>0</v>
          </cell>
          <cell r="AA523" t="str">
            <v>2015/01/01</v>
          </cell>
          <cell r="AB523">
            <v>0</v>
          </cell>
          <cell r="AC523" t="str">
            <v>Judy NABESS</v>
          </cell>
          <cell r="AD523" t="str">
            <v>herbology@mcsnet.ca</v>
          </cell>
          <cell r="AE523">
            <v>0</v>
          </cell>
        </row>
        <row r="523">
          <cell r="AG523">
            <v>0</v>
          </cell>
          <cell r="AH523">
            <v>0</v>
          </cell>
          <cell r="AI523" t="str">
            <v/>
          </cell>
          <cell r="AJ523">
            <v>0</v>
          </cell>
          <cell r="AK523" t="str">
            <v>5000001494</v>
          </cell>
          <cell r="AL523" t="str">
            <v>5000001494       </v>
          </cell>
          <cell r="AM523" t="str">
            <v>5000001494 </v>
          </cell>
          <cell r="AN523" t="str">
            <v>5000001494</v>
          </cell>
          <cell r="AO523">
            <v>0</v>
          </cell>
          <cell r="AP523">
            <v>0</v>
          </cell>
          <cell r="AQ523" t="str">
            <v>T9N 2H9</v>
          </cell>
          <cell r="AR523">
            <v>0</v>
          </cell>
          <cell r="AS523">
            <v>0</v>
          </cell>
          <cell r="AT523" t="str">
            <v>EN</v>
          </cell>
        </row>
        <row r="523">
          <cell r="AV523">
            <v>1</v>
          </cell>
          <cell r="AW523" t="b">
            <v>0</v>
          </cell>
        </row>
        <row r="523">
          <cell r="AY523" t="str">
            <v>AB2</v>
          </cell>
          <cell r="AZ523" t="b">
            <v>0</v>
          </cell>
        </row>
        <row r="523">
          <cell r="BB523" t="str">
            <v>ACTIF</v>
          </cell>
          <cell r="BC523" t="str">
            <v/>
          </cell>
          <cell r="BD523">
            <v>0</v>
          </cell>
        </row>
        <row r="524">
          <cell r="A524" t="str">
            <v>1000001336</v>
          </cell>
          <cell r="B524" t="str">
            <v>HERBORISTERIE LA MARIA</v>
          </cell>
          <cell r="C524" t="str">
            <v>264 rang 2 O</v>
          </cell>
          <cell r="D524" t="str">
            <v>St-Michel-Bellechasse</v>
          </cell>
          <cell r="E524" t="str">
            <v>QC</v>
          </cell>
          <cell r="F524" t="str">
            <v>CHAUD-APPA</v>
          </cell>
          <cell r="G524" t="str">
            <v>FABRICANT</v>
          </cell>
          <cell r="H524" t="str">
            <v>418-884-3626</v>
          </cell>
        </row>
        <row r="524">
          <cell r="J524" t="str">
            <v>E</v>
          </cell>
        </row>
        <row r="524">
          <cell r="L524">
            <v>30</v>
          </cell>
          <cell r="M524">
            <v>0.05</v>
          </cell>
          <cell r="N524">
            <v>0</v>
          </cell>
          <cell r="O524" t="str">
            <v>CLEF</v>
          </cell>
          <cell r="P524">
            <v>0</v>
          </cell>
          <cell r="Q524" t="str">
            <v>NON</v>
          </cell>
          <cell r="R524">
            <v>5</v>
          </cell>
        </row>
        <row r="524">
          <cell r="T524" t="str">
            <v>Marie-Helene NOEL</v>
          </cell>
          <cell r="U524" t="str">
            <v>mariehelenenoel@hotmail.com</v>
          </cell>
          <cell r="V524">
            <v>0</v>
          </cell>
          <cell r="W524" t="str">
            <v>2024/11/14</v>
          </cell>
          <cell r="X524">
            <v>0</v>
          </cell>
          <cell r="Y524">
            <v>4312.13</v>
          </cell>
          <cell r="Z524">
            <v>29594.21</v>
          </cell>
          <cell r="AA524" t="str">
            <v>2005/10/31</v>
          </cell>
          <cell r="AB524">
            <v>0</v>
          </cell>
          <cell r="AC524" t="str">
            <v>Marie-Hélène NOEL</v>
          </cell>
          <cell r="AD524" t="str">
            <v>mariehelenenoel@hotmail.com</v>
          </cell>
          <cell r="AE524" t="str">
            <v>Marie-Hélène Noel</v>
          </cell>
        </row>
        <row r="524">
          <cell r="AG524">
            <v>0</v>
          </cell>
          <cell r="AH524">
            <v>0</v>
          </cell>
          <cell r="AI524" t="str">
            <v/>
          </cell>
          <cell r="AJ524">
            <v>0</v>
          </cell>
          <cell r="AK524" t="str">
            <v>1000001336</v>
          </cell>
          <cell r="AL524" t="str">
            <v>1000001336       </v>
          </cell>
          <cell r="AM524" t="str">
            <v>1000001336 </v>
          </cell>
          <cell r="AN524" t="str">
            <v>1000001336</v>
          </cell>
          <cell r="AO524">
            <v>0</v>
          </cell>
          <cell r="AP524">
            <v>0</v>
          </cell>
          <cell r="AQ524" t="str">
            <v>G0R 3S0</v>
          </cell>
          <cell r="AR524">
            <v>0</v>
          </cell>
          <cell r="AS524">
            <v>0</v>
          </cell>
          <cell r="AT524" t="str">
            <v>FR</v>
          </cell>
        </row>
        <row r="524">
          <cell r="AV524">
            <v>1</v>
          </cell>
          <cell r="AW524" t="b">
            <v>0</v>
          </cell>
        </row>
        <row r="524">
          <cell r="AY524" t="str">
            <v>Q12</v>
          </cell>
          <cell r="AZ524" t="b">
            <v>1</v>
          </cell>
        </row>
        <row r="524">
          <cell r="BB524" t="str">
            <v>ACTIF</v>
          </cell>
          <cell r="BC524" t="str">
            <v/>
          </cell>
          <cell r="BD524" t="str">
            <v>mariehelenenoel@hotmail.com</v>
          </cell>
        </row>
        <row r="525">
          <cell r="A525" t="str">
            <v>5000001495</v>
          </cell>
          <cell r="B525" t="str">
            <v>HERBS &amp; HEALTH FOODS</v>
          </cell>
          <cell r="C525" t="str">
            <v>32700 S Fraser Way #32</v>
          </cell>
          <cell r="D525" t="str">
            <v>Abbotsford</v>
          </cell>
          <cell r="E525" t="str">
            <v>BC</v>
          </cell>
          <cell r="F525" t="str">
            <v>VANCOUVER</v>
          </cell>
          <cell r="G525" t="str">
            <v>NATUREL</v>
          </cell>
          <cell r="H525" t="str">
            <v>604-852-4425</v>
          </cell>
        </row>
        <row r="525">
          <cell r="J525" t="str">
            <v>E</v>
          </cell>
        </row>
        <row r="525">
          <cell r="L525" t="str">
            <v>ATT VIR</v>
          </cell>
          <cell r="M525">
            <v>0.05</v>
          </cell>
          <cell r="N525">
            <v>0</v>
          </cell>
          <cell r="O525" t="str">
            <v>BEAU</v>
          </cell>
          <cell r="P525">
            <v>0</v>
          </cell>
          <cell r="Q525">
            <v>0</v>
          </cell>
          <cell r="R525">
            <v>5</v>
          </cell>
        </row>
        <row r="525">
          <cell r="T525">
            <v>0</v>
          </cell>
          <cell r="U525" t="str">
            <v>herbsandhealth@shaw.ca</v>
          </cell>
          <cell r="V525">
            <v>0</v>
          </cell>
          <cell r="W525" t="str">
            <v>2015/01/01</v>
          </cell>
          <cell r="X525">
            <v>0</v>
          </cell>
          <cell r="Y525">
            <v>0</v>
          </cell>
          <cell r="Z525">
            <v>0</v>
          </cell>
          <cell r="AA525" t="str">
            <v>2015/01/01</v>
          </cell>
          <cell r="AB525">
            <v>0</v>
          </cell>
          <cell r="AC525">
            <v>0</v>
          </cell>
          <cell r="AD525" t="str">
            <v>herbsandhealth@shaw.ca</v>
          </cell>
          <cell r="AE525">
            <v>0</v>
          </cell>
        </row>
        <row r="525">
          <cell r="AG525" t="str">
            <v>Roland LARSON</v>
          </cell>
          <cell r="AH525" t="str">
            <v>herbsandhealth@shaw.ca</v>
          </cell>
          <cell r="AI525" t="str">
            <v/>
          </cell>
          <cell r="AJ525">
            <v>0</v>
          </cell>
          <cell r="AK525" t="str">
            <v>5000001495</v>
          </cell>
          <cell r="AL525" t="str">
            <v>5000001495       </v>
          </cell>
          <cell r="AM525" t="str">
            <v>5000001495 </v>
          </cell>
          <cell r="AN525" t="str">
            <v>5000001495</v>
          </cell>
          <cell r="AO525">
            <v>0</v>
          </cell>
          <cell r="AP525">
            <v>0</v>
          </cell>
          <cell r="AQ525" t="str">
            <v>V2T 4M5</v>
          </cell>
          <cell r="AR525">
            <v>0</v>
          </cell>
          <cell r="AS525">
            <v>0</v>
          </cell>
          <cell r="AT525" t="str">
            <v>EN</v>
          </cell>
        </row>
        <row r="525">
          <cell r="AV525">
            <v>1</v>
          </cell>
          <cell r="AW525" t="b">
            <v>0</v>
          </cell>
        </row>
        <row r="525">
          <cell r="AY525" t="str">
            <v>BC1</v>
          </cell>
          <cell r="AZ525" t="b">
            <v>0</v>
          </cell>
        </row>
        <row r="525">
          <cell r="BB525" t="str">
            <v>ACTIF</v>
          </cell>
          <cell r="BC525" t="str">
            <v/>
          </cell>
          <cell r="BD525">
            <v>0</v>
          </cell>
        </row>
        <row r="526">
          <cell r="A526" t="str">
            <v>5000001496</v>
          </cell>
          <cell r="B526" t="str">
            <v>HERBS &amp; NUTRITION</v>
          </cell>
          <cell r="C526" t="str">
            <v>572 Bloor St W</v>
          </cell>
          <cell r="D526" t="str">
            <v>Toronto</v>
          </cell>
          <cell r="E526" t="str">
            <v>ON</v>
          </cell>
          <cell r="F526" t="str">
            <v>GTA</v>
          </cell>
          <cell r="G526" t="str">
            <v>NATUREL</v>
          </cell>
          <cell r="H526" t="str">
            <v>647-348-8064</v>
          </cell>
        </row>
        <row r="526">
          <cell r="J526" t="str">
            <v>D</v>
          </cell>
        </row>
        <row r="526">
          <cell r="L526">
            <v>30</v>
          </cell>
          <cell r="M526">
            <v>0.25</v>
          </cell>
          <cell r="N526">
            <v>0</v>
          </cell>
          <cell r="O526" t="str">
            <v>BEAU</v>
          </cell>
          <cell r="P526" t="str">
            <v>1003488064</v>
          </cell>
          <cell r="Q526" t="str">
            <v>LSMITH</v>
          </cell>
          <cell r="R526">
            <v>25</v>
          </cell>
        </row>
        <row r="526">
          <cell r="T526" t="str">
            <v>Joanne HUR</v>
          </cell>
          <cell r="U526" t="str">
            <v>sales@herbsandnutrition.ca</v>
          </cell>
          <cell r="V526">
            <v>0</v>
          </cell>
          <cell r="W526" t="str">
            <v>2025/06/03</v>
          </cell>
          <cell r="X526">
            <v>473.26</v>
          </cell>
          <cell r="Y526">
            <v>6026.66</v>
          </cell>
          <cell r="Z526">
            <v>25246.83</v>
          </cell>
          <cell r="AA526" t="str">
            <v>2013/01/31</v>
          </cell>
          <cell r="AB526">
            <v>0</v>
          </cell>
          <cell r="AC526" t="str">
            <v>Ken HUR</v>
          </cell>
          <cell r="AD526" t="str">
            <v>sales@herbsandnutrition.ca</v>
          </cell>
          <cell r="AE526">
            <v>0</v>
          </cell>
        </row>
        <row r="526">
          <cell r="AG526" t="str">
            <v>Joanne HUR</v>
          </cell>
          <cell r="AH526" t="str">
            <v>khur@herbsandnutrition.ca</v>
          </cell>
          <cell r="AI526" t="str">
            <v/>
          </cell>
          <cell r="AJ526">
            <v>0</v>
          </cell>
          <cell r="AK526" t="str">
            <v>1003488064</v>
          </cell>
          <cell r="AL526" t="str">
            <v>5000001496       </v>
          </cell>
          <cell r="AM526" t="str">
            <v>5000001496 </v>
          </cell>
          <cell r="AN526" t="str">
            <v>5000001496</v>
          </cell>
          <cell r="AO526">
            <v>0</v>
          </cell>
          <cell r="AP526">
            <v>0</v>
          </cell>
          <cell r="AQ526" t="str">
            <v>M6G 1K1</v>
          </cell>
          <cell r="AR526" t="str">
            <v>647-348-8073</v>
          </cell>
          <cell r="AS526">
            <v>0</v>
          </cell>
          <cell r="AT526" t="str">
            <v>EN</v>
          </cell>
        </row>
        <row r="526">
          <cell r="AV526">
            <v>1</v>
          </cell>
          <cell r="AW526" t="b">
            <v>0</v>
          </cell>
        </row>
        <row r="526">
          <cell r="AY526" t="str">
            <v>GTA</v>
          </cell>
          <cell r="AZ526" t="b">
            <v>0</v>
          </cell>
        </row>
        <row r="526">
          <cell r="BB526" t="str">
            <v>ACTIF</v>
          </cell>
          <cell r="BC526" t="str">
            <v/>
          </cell>
          <cell r="BD526" t="str">
            <v>sales@herbsandnutrition.ca</v>
          </cell>
        </row>
        <row r="527">
          <cell r="A527" t="str">
            <v>5000001497</v>
          </cell>
          <cell r="B527" t="str">
            <v>HERBS FOR LESS</v>
          </cell>
          <cell r="C527" t="str">
            <v>5210 50th ave #B</v>
          </cell>
          <cell r="D527" t="str">
            <v>Cold Lake</v>
          </cell>
          <cell r="E527" t="str">
            <v>AB</v>
          </cell>
          <cell r="F527" t="str">
            <v>EDMONTON</v>
          </cell>
          <cell r="G527" t="str">
            <v>NATUREL</v>
          </cell>
          <cell r="H527" t="str">
            <v>780-594-0338</v>
          </cell>
        </row>
        <row r="527">
          <cell r="J527" t="str">
            <v>E</v>
          </cell>
        </row>
        <row r="527">
          <cell r="L527" t="str">
            <v>ATT VIR</v>
          </cell>
          <cell r="M527">
            <v>0.05</v>
          </cell>
          <cell r="N527">
            <v>0</v>
          </cell>
          <cell r="O527" t="str">
            <v>BEAU</v>
          </cell>
          <cell r="P527">
            <v>0</v>
          </cell>
          <cell r="Q527">
            <v>0</v>
          </cell>
          <cell r="R527">
            <v>5</v>
          </cell>
        </row>
        <row r="527"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2018/01/10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7">
          <cell r="AG527">
            <v>0</v>
          </cell>
          <cell r="AH527">
            <v>0</v>
          </cell>
          <cell r="AI527" t="str">
            <v/>
          </cell>
          <cell r="AJ527">
            <v>0</v>
          </cell>
          <cell r="AK527" t="str">
            <v>5000001497</v>
          </cell>
          <cell r="AL527" t="str">
            <v>5000001497       </v>
          </cell>
          <cell r="AM527" t="str">
            <v>5000001497 </v>
          </cell>
          <cell r="AN527" t="str">
            <v>5000001497</v>
          </cell>
          <cell r="AO527">
            <v>0</v>
          </cell>
          <cell r="AP527">
            <v>0</v>
          </cell>
          <cell r="AQ527" t="str">
            <v>T9M 1P1</v>
          </cell>
          <cell r="AR527">
            <v>0</v>
          </cell>
          <cell r="AS527">
            <v>0</v>
          </cell>
          <cell r="AT527" t="str">
            <v>EN</v>
          </cell>
        </row>
        <row r="527">
          <cell r="AV527">
            <v>1</v>
          </cell>
          <cell r="AW527" t="b">
            <v>0</v>
          </cell>
        </row>
        <row r="527">
          <cell r="AY527" t="str">
            <v>AB2</v>
          </cell>
          <cell r="AZ527" t="b">
            <v>0</v>
          </cell>
        </row>
        <row r="527">
          <cell r="BB527" t="str">
            <v>ACTIF</v>
          </cell>
          <cell r="BC527" t="str">
            <v/>
          </cell>
          <cell r="BD527">
            <v>0</v>
          </cell>
        </row>
        <row r="528">
          <cell r="A528" t="str">
            <v>5000002216</v>
          </cell>
          <cell r="B528" t="str">
            <v>HERITAGE FOOD</v>
          </cell>
          <cell r="C528" t="str">
            <v>635 2nd St West</v>
          </cell>
          <cell r="D528" t="str">
            <v>Brooks</v>
          </cell>
          <cell r="E528" t="str">
            <v>AB</v>
          </cell>
          <cell r="F528" t="str">
            <v>CALGARY</v>
          </cell>
          <cell r="G528" t="str">
            <v>NATUREL</v>
          </cell>
          <cell r="H528">
            <v>0</v>
          </cell>
        </row>
        <row r="528">
          <cell r="J528" t="str">
            <v>E</v>
          </cell>
        </row>
        <row r="528">
          <cell r="L528" t="str">
            <v>ATT VIR</v>
          </cell>
          <cell r="M528">
            <v>0.05</v>
          </cell>
          <cell r="N528">
            <v>0</v>
          </cell>
          <cell r="O528" t="str">
            <v>BEAU</v>
          </cell>
          <cell r="P528">
            <v>0</v>
          </cell>
          <cell r="Q528">
            <v>0</v>
          </cell>
          <cell r="R528">
            <v>5</v>
          </cell>
        </row>
        <row r="528"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2020/07/31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8">
          <cell r="AG528">
            <v>0</v>
          </cell>
          <cell r="AH528">
            <v>0</v>
          </cell>
          <cell r="AI528" t="str">
            <v/>
          </cell>
          <cell r="AJ528">
            <v>0</v>
          </cell>
          <cell r="AK528" t="str">
            <v>5000002216</v>
          </cell>
          <cell r="AL528" t="str">
            <v>5000002216       </v>
          </cell>
          <cell r="AM528" t="str">
            <v>5000002216 </v>
          </cell>
          <cell r="AN528" t="str">
            <v>5000002216</v>
          </cell>
          <cell r="AO528">
            <v>0</v>
          </cell>
          <cell r="AP528">
            <v>0</v>
          </cell>
          <cell r="AQ528" t="str">
            <v>T1R 1C8</v>
          </cell>
          <cell r="AR528">
            <v>0</v>
          </cell>
          <cell r="AS528">
            <v>0</v>
          </cell>
          <cell r="AT528" t="str">
            <v>EN</v>
          </cell>
        </row>
        <row r="528">
          <cell r="AV528">
            <v>1</v>
          </cell>
          <cell r="AW528" t="b">
            <v>0</v>
          </cell>
        </row>
        <row r="528">
          <cell r="AY528" t="str">
            <v>AB1</v>
          </cell>
          <cell r="AZ528" t="b">
            <v>0</v>
          </cell>
        </row>
        <row r="528">
          <cell r="BB528" t="str">
            <v>ACTIF</v>
          </cell>
          <cell r="BC528" t="str">
            <v/>
          </cell>
          <cell r="BD528">
            <v>0</v>
          </cell>
        </row>
        <row r="529">
          <cell r="A529" t="str">
            <v>5000001500</v>
          </cell>
          <cell r="B529" t="str">
            <v>HIGH LEVEL</v>
          </cell>
          <cell r="C529" t="str">
            <v>10204-100Th Ave Box # 5005</v>
          </cell>
          <cell r="D529" t="str">
            <v>High Level</v>
          </cell>
          <cell r="E529" t="str">
            <v>AB</v>
          </cell>
          <cell r="F529" t="str">
            <v>EDMONTON</v>
          </cell>
          <cell r="G529" t="str">
            <v>PHARMA</v>
          </cell>
          <cell r="H529" t="str">
            <v>780-926-3516</v>
          </cell>
        </row>
        <row r="529">
          <cell r="J529" t="str">
            <v>E</v>
          </cell>
        </row>
        <row r="529">
          <cell r="L529" t="str">
            <v>ATT VIR</v>
          </cell>
          <cell r="M529">
            <v>0.05</v>
          </cell>
          <cell r="N529">
            <v>0</v>
          </cell>
          <cell r="O529" t="str">
            <v>BEAU</v>
          </cell>
          <cell r="P529">
            <v>0</v>
          </cell>
          <cell r="Q529">
            <v>0</v>
          </cell>
          <cell r="R529">
            <v>5</v>
          </cell>
        </row>
        <row r="529">
          <cell r="T529">
            <v>0</v>
          </cell>
          <cell r="U529" t="str">
            <v>hlida@telus.net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2016/01/18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29">
          <cell r="AG529">
            <v>0</v>
          </cell>
          <cell r="AH529">
            <v>0</v>
          </cell>
          <cell r="AI529" t="str">
            <v/>
          </cell>
          <cell r="AJ529">
            <v>0</v>
          </cell>
          <cell r="AK529" t="str">
            <v>5000001500</v>
          </cell>
          <cell r="AL529" t="str">
            <v>5000001500       </v>
          </cell>
          <cell r="AM529" t="str">
            <v>5000001500 </v>
          </cell>
          <cell r="AN529" t="str">
            <v>5000001500</v>
          </cell>
          <cell r="AO529">
            <v>0</v>
          </cell>
          <cell r="AP529">
            <v>0</v>
          </cell>
          <cell r="AQ529" t="str">
            <v>T0H 4J0</v>
          </cell>
          <cell r="AR529">
            <v>0</v>
          </cell>
          <cell r="AS529">
            <v>0</v>
          </cell>
          <cell r="AT529" t="str">
            <v>EN</v>
          </cell>
        </row>
        <row r="529">
          <cell r="AV529">
            <v>1</v>
          </cell>
          <cell r="AW529" t="b">
            <v>0</v>
          </cell>
        </row>
        <row r="529">
          <cell r="AY529" t="str">
            <v>AB2</v>
          </cell>
          <cell r="AZ529" t="b">
            <v>0</v>
          </cell>
        </row>
        <row r="529">
          <cell r="BB529" t="str">
            <v>ACTIF</v>
          </cell>
          <cell r="BC529" t="str">
            <v/>
          </cell>
          <cell r="BD529">
            <v>0</v>
          </cell>
        </row>
        <row r="530">
          <cell r="A530" t="str">
            <v>5000001501</v>
          </cell>
          <cell r="B530" t="str">
            <v>HIGHER GROUND</v>
          </cell>
          <cell r="C530" t="str">
            <v>100 South Birch ave</v>
          </cell>
          <cell r="D530" t="str">
            <v>Hundred Mile House</v>
          </cell>
          <cell r="E530" t="str">
            <v>BC</v>
          </cell>
          <cell r="F530" t="str">
            <v>BC INTER</v>
          </cell>
          <cell r="G530" t="str">
            <v>NATUREL</v>
          </cell>
          <cell r="H530" t="str">
            <v>250-395-2261</v>
          </cell>
        </row>
        <row r="530">
          <cell r="J530" t="str">
            <v>E</v>
          </cell>
        </row>
        <row r="530">
          <cell r="L530" t="str">
            <v>ATT VIR</v>
          </cell>
          <cell r="M530">
            <v>0.05</v>
          </cell>
          <cell r="N530">
            <v>0</v>
          </cell>
          <cell r="O530" t="str">
            <v>BEAU</v>
          </cell>
          <cell r="P530">
            <v>0</v>
          </cell>
          <cell r="Q530">
            <v>0</v>
          </cell>
          <cell r="R530">
            <v>5</v>
          </cell>
        </row>
        <row r="530">
          <cell r="T530">
            <v>0</v>
          </cell>
          <cell r="U530" t="str">
            <v>hgnfoods@shaw.ca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2015/05/28</v>
          </cell>
          <cell r="AB530">
            <v>0</v>
          </cell>
          <cell r="AC530">
            <v>0</v>
          </cell>
          <cell r="AD530" t="str">
            <v>hgnfoods@shaw.ca</v>
          </cell>
          <cell r="AE530">
            <v>0</v>
          </cell>
        </row>
        <row r="530">
          <cell r="AG530" t="str">
            <v>Heidi READ</v>
          </cell>
          <cell r="AH530" t="str">
            <v>hgnfoods@shaw.ca</v>
          </cell>
          <cell r="AI530" t="str">
            <v/>
          </cell>
          <cell r="AJ530">
            <v>0</v>
          </cell>
          <cell r="AK530" t="str">
            <v>5000001501</v>
          </cell>
          <cell r="AL530" t="str">
            <v>5000001501       </v>
          </cell>
          <cell r="AM530" t="str">
            <v>5000001501 </v>
          </cell>
          <cell r="AN530" t="str">
            <v>5000001501</v>
          </cell>
          <cell r="AO530">
            <v>0</v>
          </cell>
          <cell r="AP530">
            <v>0</v>
          </cell>
          <cell r="AQ530" t="str">
            <v>V0K 2E0</v>
          </cell>
          <cell r="AR530">
            <v>0</v>
          </cell>
          <cell r="AS530">
            <v>0</v>
          </cell>
          <cell r="AT530" t="str">
            <v>EN</v>
          </cell>
        </row>
        <row r="530">
          <cell r="AV530">
            <v>1</v>
          </cell>
          <cell r="AW530" t="b">
            <v>0</v>
          </cell>
        </row>
        <row r="530">
          <cell r="AY530" t="str">
            <v>BC3</v>
          </cell>
          <cell r="AZ530" t="b">
            <v>0</v>
          </cell>
        </row>
        <row r="530">
          <cell r="BB530" t="str">
            <v>ACTIF</v>
          </cell>
          <cell r="BC530" t="str">
            <v/>
          </cell>
          <cell r="BD530">
            <v>0</v>
          </cell>
        </row>
        <row r="531">
          <cell r="A531" t="str">
            <v>5000001502</v>
          </cell>
          <cell r="B531" t="str">
            <v>HILLCREST CENTRE</v>
          </cell>
          <cell r="C531" t="str">
            <v>832 St Clair ave W</v>
          </cell>
          <cell r="D531" t="str">
            <v>Toronto</v>
          </cell>
          <cell r="E531" t="str">
            <v>ON</v>
          </cell>
          <cell r="F531" t="str">
            <v>GTA</v>
          </cell>
          <cell r="G531" t="str">
            <v>NATUREL</v>
          </cell>
          <cell r="H531" t="str">
            <v>416-651-6602</v>
          </cell>
        </row>
        <row r="531">
          <cell r="J531" t="str">
            <v>E</v>
          </cell>
        </row>
        <row r="531">
          <cell r="L531" t="str">
            <v>ATT VIR</v>
          </cell>
          <cell r="M531">
            <v>0.05</v>
          </cell>
          <cell r="N531">
            <v>0</v>
          </cell>
          <cell r="O531" t="str">
            <v>BEAU</v>
          </cell>
          <cell r="P531">
            <v>0</v>
          </cell>
          <cell r="Q531">
            <v>0</v>
          </cell>
          <cell r="R531">
            <v>5</v>
          </cell>
        </row>
        <row r="531">
          <cell r="T531">
            <v>0</v>
          </cell>
          <cell r="U531" t="str">
            <v>info@hillcresthealthcentre.com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>2018/09/01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1">
          <cell r="AG531" t="str">
            <v>Alex HURTADO</v>
          </cell>
          <cell r="AH531" t="str">
            <v>info@hillcresthealthcentre.com</v>
          </cell>
          <cell r="AI531" t="str">
            <v/>
          </cell>
          <cell r="AJ531">
            <v>0</v>
          </cell>
          <cell r="AK531" t="str">
            <v>5000001502</v>
          </cell>
          <cell r="AL531" t="str">
            <v>5000001502       </v>
          </cell>
          <cell r="AM531" t="str">
            <v>5000001502 </v>
          </cell>
          <cell r="AN531" t="str">
            <v>5000001502</v>
          </cell>
          <cell r="AO531">
            <v>0</v>
          </cell>
          <cell r="AP531">
            <v>0</v>
          </cell>
          <cell r="AQ531" t="str">
            <v>M6C 1C1</v>
          </cell>
          <cell r="AR531">
            <v>0</v>
          </cell>
          <cell r="AS531">
            <v>0</v>
          </cell>
          <cell r="AT531" t="str">
            <v>EN</v>
          </cell>
        </row>
        <row r="531">
          <cell r="AV531">
            <v>1</v>
          </cell>
          <cell r="AW531" t="b">
            <v>0</v>
          </cell>
        </row>
        <row r="531">
          <cell r="AY531" t="str">
            <v>GTA</v>
          </cell>
          <cell r="AZ531" t="b">
            <v>0</v>
          </cell>
        </row>
        <row r="531">
          <cell r="BB531" t="str">
            <v>ACTIF</v>
          </cell>
          <cell r="BC531" t="str">
            <v/>
          </cell>
          <cell r="BD531">
            <v>0</v>
          </cell>
        </row>
        <row r="532">
          <cell r="A532" t="str">
            <v>5000001084</v>
          </cell>
          <cell r="B532" t="str">
            <v>HIMACHAL AYURVEDIC</v>
          </cell>
          <cell r="C532" t="str">
            <v>351 Parkhurst Square #12</v>
          </cell>
          <cell r="D532" t="str">
            <v>Brampton</v>
          </cell>
          <cell r="E532" t="str">
            <v>ON</v>
          </cell>
          <cell r="F532" t="str">
            <v>GTA</v>
          </cell>
          <cell r="G532" t="str">
            <v>NATUREL</v>
          </cell>
          <cell r="H532">
            <v>0</v>
          </cell>
        </row>
        <row r="532">
          <cell r="J532" t="str">
            <v>E</v>
          </cell>
        </row>
        <row r="532">
          <cell r="L532" t="str">
            <v>ATT VIR</v>
          </cell>
          <cell r="M532">
            <v>0.05</v>
          </cell>
          <cell r="N532">
            <v>0</v>
          </cell>
          <cell r="O532" t="str">
            <v>BEAU</v>
          </cell>
          <cell r="P532">
            <v>0</v>
          </cell>
          <cell r="Q532">
            <v>0</v>
          </cell>
          <cell r="R532">
            <v>5</v>
          </cell>
        </row>
        <row r="532"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</row>
        <row r="532">
          <cell r="AG532">
            <v>0</v>
          </cell>
          <cell r="AH532">
            <v>0</v>
          </cell>
          <cell r="AI532" t="str">
            <v/>
          </cell>
          <cell r="AJ532">
            <v>0</v>
          </cell>
          <cell r="AK532" t="str">
            <v>5000001084</v>
          </cell>
          <cell r="AL532" t="str">
            <v>5000001084       </v>
          </cell>
          <cell r="AM532" t="str">
            <v>5000001084 </v>
          </cell>
          <cell r="AN532" t="str">
            <v>5000001084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 t="str">
            <v>EN</v>
          </cell>
        </row>
        <row r="532">
          <cell r="AV532">
            <v>1</v>
          </cell>
          <cell r="AW532" t="b">
            <v>0</v>
          </cell>
        </row>
        <row r="532">
          <cell r="AY532" t="str">
            <v>GTA</v>
          </cell>
          <cell r="AZ532" t="b">
            <v>0</v>
          </cell>
        </row>
        <row r="532">
          <cell r="BB532" t="str">
            <v>ACTIF</v>
          </cell>
          <cell r="BC532" t="str">
            <v/>
          </cell>
          <cell r="BD532">
            <v>0</v>
          </cell>
        </row>
        <row r="533">
          <cell r="A533" t="str">
            <v>5000001085</v>
          </cell>
          <cell r="B533" t="str">
            <v>HIPPIE CHIKS</v>
          </cell>
          <cell r="C533" t="str">
            <v>279 Foord St</v>
          </cell>
          <cell r="D533" t="str">
            <v>Stellarton</v>
          </cell>
          <cell r="E533" t="str">
            <v>NS</v>
          </cell>
          <cell r="F533" t="str">
            <v>MARITIMES</v>
          </cell>
          <cell r="G533" t="str">
            <v>NATUREL</v>
          </cell>
          <cell r="H533">
            <v>0</v>
          </cell>
        </row>
        <row r="533">
          <cell r="J533" t="str">
            <v>E</v>
          </cell>
        </row>
        <row r="533">
          <cell r="L533" t="str">
            <v>ATT VIR</v>
          </cell>
          <cell r="M533">
            <v>0.05</v>
          </cell>
          <cell r="N533">
            <v>0</v>
          </cell>
          <cell r="O533" t="str">
            <v>BEAU</v>
          </cell>
          <cell r="P533">
            <v>0</v>
          </cell>
          <cell r="Q533">
            <v>0</v>
          </cell>
          <cell r="R533">
            <v>5</v>
          </cell>
        </row>
        <row r="533"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</row>
        <row r="533">
          <cell r="AG533">
            <v>0</v>
          </cell>
          <cell r="AH533">
            <v>0</v>
          </cell>
          <cell r="AI533" t="str">
            <v/>
          </cell>
          <cell r="AJ533">
            <v>0</v>
          </cell>
          <cell r="AK533" t="str">
            <v>5000001085</v>
          </cell>
          <cell r="AL533" t="str">
            <v>5000001085       </v>
          </cell>
          <cell r="AM533" t="str">
            <v>5000001085 </v>
          </cell>
          <cell r="AN533" t="str">
            <v>5000001085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 t="str">
            <v>EN</v>
          </cell>
        </row>
        <row r="533">
          <cell r="AV533">
            <v>1</v>
          </cell>
          <cell r="AW533" t="b">
            <v>0</v>
          </cell>
        </row>
        <row r="533">
          <cell r="AY533" t="str">
            <v>MR</v>
          </cell>
          <cell r="AZ533" t="b">
            <v>0</v>
          </cell>
        </row>
        <row r="533">
          <cell r="BB533" t="str">
            <v>ACTIF</v>
          </cell>
          <cell r="BC533" t="str">
            <v/>
          </cell>
          <cell r="BD533">
            <v>0</v>
          </cell>
        </row>
        <row r="534">
          <cell r="A534" t="str">
            <v>5000001504</v>
          </cell>
          <cell r="B534" t="str">
            <v>HOA DA</v>
          </cell>
          <cell r="C534" t="str">
            <v>1369 Wilson ave</v>
          </cell>
          <cell r="D534" t="str">
            <v>Toronto</v>
          </cell>
          <cell r="E534" t="str">
            <v>ON</v>
          </cell>
          <cell r="F534" t="str">
            <v>GTA</v>
          </cell>
          <cell r="G534" t="str">
            <v>NATUREL</v>
          </cell>
          <cell r="H534" t="str">
            <v>647-588-0430</v>
          </cell>
        </row>
        <row r="534">
          <cell r="J534" t="str">
            <v>E</v>
          </cell>
        </row>
        <row r="534">
          <cell r="L534" t="str">
            <v>ATT VIR</v>
          </cell>
          <cell r="M534">
            <v>0.05</v>
          </cell>
          <cell r="N534">
            <v>0</v>
          </cell>
          <cell r="O534" t="str">
            <v>BEAU</v>
          </cell>
          <cell r="P534">
            <v>0</v>
          </cell>
          <cell r="Q534">
            <v>0</v>
          </cell>
          <cell r="R534">
            <v>5</v>
          </cell>
        </row>
        <row r="534">
          <cell r="T534">
            <v>0</v>
          </cell>
          <cell r="U534" t="str">
            <v>hoadatoronto@gmail.com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2017/01/27</v>
          </cell>
          <cell r="AB534">
            <v>0</v>
          </cell>
          <cell r="AC534">
            <v>0</v>
          </cell>
          <cell r="AD534" t="str">
            <v>hoadatoronto@gmail.com</v>
          </cell>
          <cell r="AE534">
            <v>0</v>
          </cell>
        </row>
        <row r="534">
          <cell r="AG534" t="str">
            <v>Kim TRAN</v>
          </cell>
          <cell r="AH534" t="str">
            <v>hoadatoronto@gmail.com</v>
          </cell>
          <cell r="AI534" t="str">
            <v/>
          </cell>
          <cell r="AJ534">
            <v>0</v>
          </cell>
          <cell r="AK534" t="str">
            <v>5000001504</v>
          </cell>
          <cell r="AL534" t="str">
            <v>5000001504       </v>
          </cell>
          <cell r="AM534" t="str">
            <v>5000001504 </v>
          </cell>
          <cell r="AN534" t="str">
            <v>5000001504</v>
          </cell>
          <cell r="AO534">
            <v>0</v>
          </cell>
          <cell r="AP534">
            <v>0</v>
          </cell>
          <cell r="AQ534" t="str">
            <v>M3M 1H7</v>
          </cell>
          <cell r="AR534">
            <v>0</v>
          </cell>
          <cell r="AS534">
            <v>0</v>
          </cell>
          <cell r="AT534" t="str">
            <v>EN</v>
          </cell>
        </row>
        <row r="534">
          <cell r="AV534">
            <v>1</v>
          </cell>
          <cell r="AW534" t="b">
            <v>0</v>
          </cell>
        </row>
        <row r="534">
          <cell r="AY534" t="str">
            <v>GTA</v>
          </cell>
          <cell r="AZ534" t="b">
            <v>0</v>
          </cell>
        </row>
        <row r="534">
          <cell r="BB534" t="str">
            <v>ACTIF</v>
          </cell>
          <cell r="BC534" t="str">
            <v/>
          </cell>
          <cell r="BD534">
            <v>0</v>
          </cell>
        </row>
        <row r="535">
          <cell r="A535" t="str">
            <v>5000001506</v>
          </cell>
          <cell r="B535" t="str">
            <v>HOLLOW WILLOW</v>
          </cell>
          <cell r="C535" t="str">
            <v>15 Grand River st N</v>
          </cell>
          <cell r="D535" t="str">
            <v>Paris</v>
          </cell>
          <cell r="E535" t="str">
            <v>ON</v>
          </cell>
          <cell r="F535" t="str">
            <v>GTA</v>
          </cell>
          <cell r="G535" t="str">
            <v>NATUREL</v>
          </cell>
          <cell r="H535" t="str">
            <v>519-442-6001</v>
          </cell>
        </row>
        <row r="535">
          <cell r="J535" t="str">
            <v>E</v>
          </cell>
        </row>
        <row r="535">
          <cell r="L535" t="str">
            <v>ATT VIR</v>
          </cell>
          <cell r="M535">
            <v>0.05</v>
          </cell>
          <cell r="N535">
            <v>0</v>
          </cell>
          <cell r="O535" t="str">
            <v>BEAU</v>
          </cell>
          <cell r="P535">
            <v>0</v>
          </cell>
          <cell r="Q535">
            <v>0</v>
          </cell>
          <cell r="R535">
            <v>5</v>
          </cell>
        </row>
        <row r="535">
          <cell r="T535">
            <v>0</v>
          </cell>
          <cell r="U535" t="str">
            <v>thehollowwillowhealthstore@gmail.com</v>
          </cell>
          <cell r="V535">
            <v>0</v>
          </cell>
          <cell r="W535" t="str">
            <v>2020/02/04</v>
          </cell>
          <cell r="X535">
            <v>0</v>
          </cell>
          <cell r="Y535">
            <v>0</v>
          </cell>
          <cell r="Z535">
            <v>0</v>
          </cell>
          <cell r="AA535" t="str">
            <v>2018/01/17</v>
          </cell>
          <cell r="AB535">
            <v>0</v>
          </cell>
          <cell r="AC535">
            <v>0</v>
          </cell>
          <cell r="AD535" t="str">
            <v>thehollowwillowhealthstore@gmail.com</v>
          </cell>
          <cell r="AE535">
            <v>0</v>
          </cell>
        </row>
        <row r="535">
          <cell r="AG535">
            <v>0</v>
          </cell>
          <cell r="AH535">
            <v>0</v>
          </cell>
          <cell r="AI535" t="str">
            <v/>
          </cell>
          <cell r="AJ535">
            <v>0</v>
          </cell>
          <cell r="AK535" t="str">
            <v>5000001506</v>
          </cell>
          <cell r="AL535" t="str">
            <v>5000001506       </v>
          </cell>
          <cell r="AM535" t="str">
            <v>5000001506 </v>
          </cell>
          <cell r="AN535" t="str">
            <v>5000001506</v>
          </cell>
          <cell r="AO535">
            <v>0</v>
          </cell>
          <cell r="AP535">
            <v>0</v>
          </cell>
          <cell r="AQ535" t="str">
            <v>N3L 2N9</v>
          </cell>
          <cell r="AR535">
            <v>0</v>
          </cell>
          <cell r="AS535">
            <v>0</v>
          </cell>
          <cell r="AT535" t="str">
            <v>EN</v>
          </cell>
        </row>
        <row r="535">
          <cell r="AV535">
            <v>1</v>
          </cell>
          <cell r="AW535" t="b">
            <v>0</v>
          </cell>
        </row>
        <row r="535">
          <cell r="AY535" t="str">
            <v>GTA</v>
          </cell>
          <cell r="AZ535" t="b">
            <v>0</v>
          </cell>
        </row>
        <row r="535">
          <cell r="BB535" t="str">
            <v>ACTIF</v>
          </cell>
          <cell r="BC535" t="str">
            <v/>
          </cell>
          <cell r="BD535">
            <v>0</v>
          </cell>
        </row>
        <row r="536">
          <cell r="A536" t="str">
            <v>5000001508</v>
          </cell>
          <cell r="B536" t="str">
            <v>HOME HEALTH  CARE</v>
          </cell>
          <cell r="C536" t="str">
            <v>3001 Hospital Gate</v>
          </cell>
          <cell r="D536" t="str">
            <v>Oakville</v>
          </cell>
          <cell r="E536" t="str">
            <v>ON</v>
          </cell>
          <cell r="F536" t="str">
            <v>GTA</v>
          </cell>
          <cell r="G536" t="str">
            <v>NATUREL</v>
          </cell>
          <cell r="H536" t="str">
            <v>905-847-3223</v>
          </cell>
        </row>
        <row r="536">
          <cell r="J536" t="str">
            <v>E</v>
          </cell>
        </row>
        <row r="536">
          <cell r="L536" t="str">
            <v>ATT VIR</v>
          </cell>
          <cell r="M536">
            <v>0.05</v>
          </cell>
          <cell r="N536">
            <v>0</v>
          </cell>
          <cell r="O536" t="str">
            <v>BEAU</v>
          </cell>
          <cell r="P536">
            <v>0</v>
          </cell>
          <cell r="Q536">
            <v>0</v>
          </cell>
          <cell r="R536">
            <v>5</v>
          </cell>
        </row>
        <row r="536"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2016/12/08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</row>
        <row r="536">
          <cell r="AG536">
            <v>0</v>
          </cell>
          <cell r="AH536">
            <v>0</v>
          </cell>
          <cell r="AI536" t="str">
            <v/>
          </cell>
          <cell r="AJ536">
            <v>0</v>
          </cell>
          <cell r="AK536" t="str">
            <v>5000001508</v>
          </cell>
          <cell r="AL536" t="str">
            <v>5000001508       </v>
          </cell>
          <cell r="AM536" t="str">
            <v>5000001508 </v>
          </cell>
          <cell r="AN536" t="str">
            <v>5000001508</v>
          </cell>
          <cell r="AO536">
            <v>0</v>
          </cell>
          <cell r="AP536">
            <v>0</v>
          </cell>
          <cell r="AQ536" t="str">
            <v>L6M 0L8</v>
          </cell>
          <cell r="AR536">
            <v>0</v>
          </cell>
          <cell r="AS536">
            <v>0</v>
          </cell>
          <cell r="AT536" t="str">
            <v>EN</v>
          </cell>
        </row>
        <row r="536">
          <cell r="AV536">
            <v>1</v>
          </cell>
          <cell r="AW536" t="b">
            <v>0</v>
          </cell>
        </row>
        <row r="536">
          <cell r="AY536" t="str">
            <v>GTA</v>
          </cell>
          <cell r="AZ536" t="b">
            <v>0</v>
          </cell>
        </row>
        <row r="536">
          <cell r="BB536" t="str">
            <v>ACTIF</v>
          </cell>
          <cell r="BC536" t="str">
            <v/>
          </cell>
          <cell r="BD536">
            <v>0</v>
          </cell>
        </row>
        <row r="537">
          <cell r="A537" t="str">
            <v>5000001509</v>
          </cell>
          <cell r="B537" t="str">
            <v>HOMEGROWN FOODS</v>
          </cell>
          <cell r="C537" t="str">
            <v>19 Granite dr #10</v>
          </cell>
          <cell r="D537" t="str">
            <v>Stoney Plain</v>
          </cell>
          <cell r="E537" t="str">
            <v>AB</v>
          </cell>
          <cell r="F537" t="str">
            <v>EDMONTON</v>
          </cell>
          <cell r="G537" t="str">
            <v>NATUREL</v>
          </cell>
          <cell r="H537" t="str">
            <v>780-963-5305</v>
          </cell>
        </row>
        <row r="537">
          <cell r="J537" t="str">
            <v>E</v>
          </cell>
        </row>
        <row r="537">
          <cell r="L537" t="str">
            <v>ATT VIR</v>
          </cell>
          <cell r="M537">
            <v>0.05</v>
          </cell>
          <cell r="N537">
            <v>0</v>
          </cell>
          <cell r="O537" t="str">
            <v>BEAU</v>
          </cell>
          <cell r="P537">
            <v>0</v>
          </cell>
          <cell r="Q537">
            <v>0</v>
          </cell>
          <cell r="R537">
            <v>5</v>
          </cell>
        </row>
        <row r="537">
          <cell r="T537">
            <v>0</v>
          </cell>
          <cell r="U537" t="str">
            <v>online@homegrownfoods.ca</v>
          </cell>
          <cell r="V537">
            <v>0</v>
          </cell>
          <cell r="W537" t="str">
            <v>2019/01/25</v>
          </cell>
          <cell r="X537">
            <v>0</v>
          </cell>
          <cell r="Y537">
            <v>0</v>
          </cell>
          <cell r="Z537">
            <v>0</v>
          </cell>
          <cell r="AA537" t="str">
            <v>2017/11/06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</row>
        <row r="537">
          <cell r="AG537" t="str">
            <v>James SCHOEPP</v>
          </cell>
          <cell r="AH537" t="str">
            <v>online@homegrownfoods.ca</v>
          </cell>
          <cell r="AI537" t="str">
            <v/>
          </cell>
          <cell r="AJ537">
            <v>0</v>
          </cell>
          <cell r="AK537" t="str">
            <v>5000001509</v>
          </cell>
          <cell r="AL537" t="str">
            <v>5000001509       </v>
          </cell>
          <cell r="AM537" t="str">
            <v>5000001509 </v>
          </cell>
          <cell r="AN537" t="str">
            <v>5000001509</v>
          </cell>
          <cell r="AO537">
            <v>0</v>
          </cell>
          <cell r="AP537">
            <v>0</v>
          </cell>
          <cell r="AQ537" t="str">
            <v>T7Z 1V8</v>
          </cell>
          <cell r="AR537">
            <v>0</v>
          </cell>
          <cell r="AS537">
            <v>0</v>
          </cell>
          <cell r="AT537" t="str">
            <v>EN</v>
          </cell>
        </row>
        <row r="537">
          <cell r="AV537">
            <v>1</v>
          </cell>
          <cell r="AW537" t="b">
            <v>0</v>
          </cell>
        </row>
        <row r="537">
          <cell r="AY537" t="str">
            <v>AB2</v>
          </cell>
          <cell r="AZ537" t="b">
            <v>0</v>
          </cell>
        </row>
        <row r="537">
          <cell r="BB537" t="str">
            <v>ACTIF</v>
          </cell>
          <cell r="BC537" t="str">
            <v/>
          </cell>
          <cell r="BD537">
            <v>0</v>
          </cell>
        </row>
        <row r="538">
          <cell r="A538" t="str">
            <v>5000001510</v>
          </cell>
          <cell r="B538" t="str">
            <v>HOMEGROWN MARKET</v>
          </cell>
          <cell r="C538" t="str">
            <v>320 Boadway st</v>
          </cell>
          <cell r="D538" t="str">
            <v>Nakusp</v>
          </cell>
          <cell r="E538" t="str">
            <v>BC</v>
          </cell>
          <cell r="F538" t="str">
            <v>BC INTER</v>
          </cell>
          <cell r="G538">
            <v>0</v>
          </cell>
          <cell r="H538" t="str">
            <v>250-265-3188</v>
          </cell>
        </row>
        <row r="538">
          <cell r="J538" t="str">
            <v>E</v>
          </cell>
        </row>
        <row r="538">
          <cell r="L538" t="str">
            <v>ATT VIR</v>
          </cell>
          <cell r="M538">
            <v>0.05</v>
          </cell>
          <cell r="N538">
            <v>0</v>
          </cell>
          <cell r="O538" t="str">
            <v>BEAU</v>
          </cell>
          <cell r="P538">
            <v>0</v>
          </cell>
          <cell r="Q538">
            <v>0</v>
          </cell>
          <cell r="R538">
            <v>5</v>
          </cell>
        </row>
        <row r="538">
          <cell r="T538">
            <v>0</v>
          </cell>
          <cell r="U538" t="str">
            <v>homegrownnakusp@gmail.com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2016/08/11</v>
          </cell>
          <cell r="AB538">
            <v>0</v>
          </cell>
          <cell r="AC538" t="str">
            <v>Brendalee</v>
          </cell>
          <cell r="AD538" t="str">
            <v>homegrownnakusp@gmail.com</v>
          </cell>
          <cell r="AE538">
            <v>0</v>
          </cell>
        </row>
        <row r="538">
          <cell r="AG538">
            <v>0</v>
          </cell>
          <cell r="AH538">
            <v>0</v>
          </cell>
          <cell r="AI538" t="str">
            <v/>
          </cell>
          <cell r="AJ538">
            <v>0</v>
          </cell>
          <cell r="AK538" t="str">
            <v>5000001510</v>
          </cell>
          <cell r="AL538" t="str">
            <v>5000001510       </v>
          </cell>
          <cell r="AM538" t="str">
            <v>5000001510 </v>
          </cell>
          <cell r="AN538" t="str">
            <v>5000001510</v>
          </cell>
          <cell r="AO538">
            <v>0</v>
          </cell>
          <cell r="AP538">
            <v>0</v>
          </cell>
          <cell r="AQ538" t="str">
            <v>V0G 1R0</v>
          </cell>
          <cell r="AR538">
            <v>0</v>
          </cell>
          <cell r="AS538">
            <v>0</v>
          </cell>
          <cell r="AT538" t="str">
            <v>EN</v>
          </cell>
        </row>
        <row r="538">
          <cell r="AV538">
            <v>1</v>
          </cell>
          <cell r="AW538" t="b">
            <v>0</v>
          </cell>
        </row>
        <row r="538">
          <cell r="AY538" t="str">
            <v>BC3</v>
          </cell>
          <cell r="AZ538" t="b">
            <v>0</v>
          </cell>
        </row>
        <row r="538">
          <cell r="BB538" t="str">
            <v>ACTIF</v>
          </cell>
          <cell r="BC538" t="str">
            <v/>
          </cell>
          <cell r="BD538">
            <v>0</v>
          </cell>
        </row>
        <row r="539">
          <cell r="A539" t="str">
            <v>5000001513</v>
          </cell>
          <cell r="B539" t="str">
            <v>HOMESTEADER GATEWAY</v>
          </cell>
          <cell r="C539" t="str">
            <v>111th st #10360</v>
          </cell>
          <cell r="D539" t="str">
            <v>Grande Prairie</v>
          </cell>
          <cell r="E539" t="str">
            <v>AB</v>
          </cell>
          <cell r="F539" t="str">
            <v>EDMONTON</v>
          </cell>
          <cell r="G539" t="str">
            <v>NATUREL</v>
          </cell>
          <cell r="H539" t="str">
            <v>780-538-9970</v>
          </cell>
        </row>
        <row r="539">
          <cell r="J539" t="str">
            <v>E</v>
          </cell>
        </row>
        <row r="539">
          <cell r="L539">
            <v>30</v>
          </cell>
          <cell r="M539">
            <v>0.05</v>
          </cell>
          <cell r="N539" t="str">
            <v>HOMS</v>
          </cell>
          <cell r="O539" t="str">
            <v>BEAU</v>
          </cell>
          <cell r="P539">
            <v>0</v>
          </cell>
          <cell r="Q539">
            <v>0</v>
          </cell>
          <cell r="R539">
            <v>5</v>
          </cell>
        </row>
        <row r="539">
          <cell r="T539">
            <v>0</v>
          </cell>
          <cell r="U539">
            <v>0</v>
          </cell>
          <cell r="V539">
            <v>0</v>
          </cell>
          <cell r="W539" t="str">
            <v>2016/11/21</v>
          </cell>
          <cell r="X539">
            <v>0</v>
          </cell>
          <cell r="Y539">
            <v>0</v>
          </cell>
          <cell r="Z539">
            <v>9538.52</v>
          </cell>
          <cell r="AA539" t="str">
            <v>2012/11/01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</row>
        <row r="539">
          <cell r="AG539">
            <v>0</v>
          </cell>
          <cell r="AH539">
            <v>0</v>
          </cell>
          <cell r="AI539" t="str">
            <v/>
          </cell>
          <cell r="AJ539">
            <v>0</v>
          </cell>
          <cell r="AK539" t="str">
            <v>5000001513</v>
          </cell>
          <cell r="AL539" t="str">
            <v>5000001513       </v>
          </cell>
          <cell r="AM539" t="str">
            <v>5000001513 </v>
          </cell>
          <cell r="AN539" t="str">
            <v>5000001513</v>
          </cell>
          <cell r="AO539">
            <v>0</v>
          </cell>
          <cell r="AP539">
            <v>0</v>
          </cell>
          <cell r="AQ539" t="str">
            <v>T8V 7L3</v>
          </cell>
          <cell r="AR539" t="str">
            <v>780-538-4994</v>
          </cell>
          <cell r="AS539">
            <v>0</v>
          </cell>
          <cell r="AT539" t="str">
            <v>EN</v>
          </cell>
        </row>
        <row r="539">
          <cell r="AV539">
            <v>1</v>
          </cell>
          <cell r="AW539" t="b">
            <v>0</v>
          </cell>
        </row>
        <row r="539">
          <cell r="AY539" t="str">
            <v>AB2</v>
          </cell>
          <cell r="AZ539" t="b">
            <v>0</v>
          </cell>
        </row>
        <row r="539">
          <cell r="BB539" t="str">
            <v>ACTIF</v>
          </cell>
          <cell r="BC539" t="str">
            <v/>
          </cell>
          <cell r="BD539">
            <v>0</v>
          </cell>
        </row>
        <row r="540">
          <cell r="A540" t="str">
            <v>5000002102</v>
          </cell>
          <cell r="B540" t="str">
            <v>HOMESTEADER HEALTH HO</v>
          </cell>
          <cell r="C540" t="str">
            <v>9920, 97th ave</v>
          </cell>
          <cell r="D540" t="str">
            <v>Fort St-John</v>
          </cell>
          <cell r="E540" t="str">
            <v>BC</v>
          </cell>
          <cell r="F540" t="str">
            <v>BC INTER</v>
          </cell>
          <cell r="G540" t="str">
            <v>NATUREL</v>
          </cell>
          <cell r="H540" t="str">
            <v>250-785-1455</v>
          </cell>
        </row>
        <row r="540">
          <cell r="J540" t="str">
            <v>E</v>
          </cell>
        </row>
        <row r="540">
          <cell r="L540" t="str">
            <v>ATT VIR</v>
          </cell>
          <cell r="M540">
            <v>0.05</v>
          </cell>
          <cell r="N540" t="str">
            <v>HOMS</v>
          </cell>
          <cell r="O540" t="str">
            <v>BEAU</v>
          </cell>
          <cell r="P540">
            <v>0</v>
          </cell>
          <cell r="Q540">
            <v>0</v>
          </cell>
          <cell r="R540">
            <v>5</v>
          </cell>
        </row>
        <row r="540">
          <cell r="T540">
            <v>0</v>
          </cell>
          <cell r="U540" t="str">
            <v>info@homesteaderhealth.com</v>
          </cell>
          <cell r="V540">
            <v>0</v>
          </cell>
          <cell r="W540" t="str">
            <v>2021/10/04</v>
          </cell>
          <cell r="X540">
            <v>0</v>
          </cell>
          <cell r="Y540">
            <v>0</v>
          </cell>
          <cell r="Z540">
            <v>365.27</v>
          </cell>
          <cell r="AA540" t="str">
            <v>2013/08/29</v>
          </cell>
          <cell r="AB540">
            <v>0</v>
          </cell>
          <cell r="AC540" t="str">
            <v>DEBBY</v>
          </cell>
          <cell r="AD540" t="str">
            <v>debby@homesteaderhealth.com</v>
          </cell>
          <cell r="AE540">
            <v>0</v>
          </cell>
        </row>
        <row r="540">
          <cell r="AG540">
            <v>0</v>
          </cell>
          <cell r="AH540">
            <v>0</v>
          </cell>
          <cell r="AI540" t="str">
            <v/>
          </cell>
          <cell r="AJ540">
            <v>0</v>
          </cell>
          <cell r="AK540" t="str">
            <v>5000002102</v>
          </cell>
          <cell r="AL540" t="str">
            <v>5000002102       </v>
          </cell>
          <cell r="AM540" t="str">
            <v>5000002102 </v>
          </cell>
          <cell r="AN540" t="str">
            <v>5000002102</v>
          </cell>
          <cell r="AO540">
            <v>0</v>
          </cell>
          <cell r="AP540">
            <v>0</v>
          </cell>
          <cell r="AQ540" t="str">
            <v>V1J 6L8</v>
          </cell>
          <cell r="AR540">
            <v>0</v>
          </cell>
          <cell r="AS540">
            <v>0</v>
          </cell>
          <cell r="AT540" t="str">
            <v>EN</v>
          </cell>
        </row>
        <row r="540">
          <cell r="AV540">
            <v>1</v>
          </cell>
          <cell r="AW540" t="b">
            <v>0</v>
          </cell>
        </row>
        <row r="540">
          <cell r="AY540" t="str">
            <v>BC3</v>
          </cell>
          <cell r="AZ540" t="b">
            <v>0</v>
          </cell>
        </row>
        <row r="540">
          <cell r="BB540" t="str">
            <v>ACTIF</v>
          </cell>
          <cell r="BC540" t="str">
            <v/>
          </cell>
          <cell r="BD540">
            <v>0</v>
          </cell>
        </row>
        <row r="541">
          <cell r="A541" t="str">
            <v>5000002222</v>
          </cell>
          <cell r="B541" t="str">
            <v>HOMESTEADER P GEORGE</v>
          </cell>
          <cell r="C541" t="str">
            <v>6561 Hart Hwy</v>
          </cell>
          <cell r="D541" t="str">
            <v>Prince George</v>
          </cell>
          <cell r="E541" t="str">
            <v>BC</v>
          </cell>
          <cell r="F541" t="str">
            <v>BC INTER</v>
          </cell>
          <cell r="G541" t="str">
            <v>NATUREL</v>
          </cell>
          <cell r="H541">
            <v>0</v>
          </cell>
        </row>
        <row r="541">
          <cell r="J541" t="str">
            <v>E</v>
          </cell>
        </row>
        <row r="541">
          <cell r="L541" t="str">
            <v>ATT VIR</v>
          </cell>
          <cell r="M541">
            <v>0.05</v>
          </cell>
          <cell r="N541" t="str">
            <v>HOMS</v>
          </cell>
          <cell r="O541" t="str">
            <v>BEAU</v>
          </cell>
          <cell r="P541">
            <v>0</v>
          </cell>
          <cell r="Q541">
            <v>0</v>
          </cell>
          <cell r="R541">
            <v>5</v>
          </cell>
        </row>
        <row r="541"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2013/08/29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</row>
        <row r="541">
          <cell r="AG541">
            <v>0</v>
          </cell>
          <cell r="AH541">
            <v>0</v>
          </cell>
          <cell r="AI541" t="str">
            <v/>
          </cell>
          <cell r="AJ541">
            <v>0</v>
          </cell>
          <cell r="AK541" t="str">
            <v>5000002222</v>
          </cell>
          <cell r="AL541" t="str">
            <v>5000002222       </v>
          </cell>
          <cell r="AM541" t="str">
            <v>5000002222 </v>
          </cell>
          <cell r="AN541" t="str">
            <v>5000002222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 t="str">
            <v>EN</v>
          </cell>
        </row>
        <row r="541">
          <cell r="AV541">
            <v>1</v>
          </cell>
          <cell r="AW541" t="b">
            <v>0</v>
          </cell>
        </row>
        <row r="541">
          <cell r="AY541" t="str">
            <v>BC3</v>
          </cell>
          <cell r="AZ541" t="b">
            <v>0</v>
          </cell>
        </row>
        <row r="541">
          <cell r="BB541" t="str">
            <v>ACTIF</v>
          </cell>
          <cell r="BC541" t="str">
            <v/>
          </cell>
          <cell r="BD541">
            <v>0</v>
          </cell>
        </row>
        <row r="542">
          <cell r="A542" t="str">
            <v>5000002297</v>
          </cell>
          <cell r="B542" t="str">
            <v>HONEY &amp; GINGER BEDFORD</v>
          </cell>
          <cell r="C542" t="str">
            <v>1415-26, Peakview Way</v>
          </cell>
          <cell r="D542" t="str">
            <v>Halifax</v>
          </cell>
          <cell r="E542" t="str">
            <v>NS</v>
          </cell>
          <cell r="F542" t="str">
            <v>MARITIMES</v>
          </cell>
          <cell r="G542" t="str">
            <v>NATUREL</v>
          </cell>
          <cell r="H542" t="str">
            <v>902-431-0801</v>
          </cell>
        </row>
        <row r="542">
          <cell r="J542" t="str">
            <v>E</v>
          </cell>
        </row>
        <row r="542">
          <cell r="L542">
            <v>30</v>
          </cell>
          <cell r="M542">
            <v>0.05</v>
          </cell>
          <cell r="N542">
            <v>0</v>
          </cell>
          <cell r="O542" t="str">
            <v>BEAU</v>
          </cell>
          <cell r="P542">
            <v>0</v>
          </cell>
          <cell r="Q542">
            <v>0</v>
          </cell>
          <cell r="R542">
            <v>5</v>
          </cell>
        </row>
        <row r="542">
          <cell r="T542" t="str">
            <v>Barb BRENNAN</v>
          </cell>
          <cell r="U542" t="str">
            <v>barb.brennan@honeyandginger.ca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2016/01/18</v>
          </cell>
          <cell r="AB542">
            <v>0</v>
          </cell>
          <cell r="AC542" t="str">
            <v>Aimee BROWN</v>
          </cell>
          <cell r="AD542" t="str">
            <v>aimee.brown@honeyandginger.ca</v>
          </cell>
          <cell r="AE542" t="str">
            <v>Jennifer MILLS</v>
          </cell>
        </row>
        <row r="542">
          <cell r="AG542" t="str">
            <v>Maggie BRENNAN</v>
          </cell>
          <cell r="AH542" t="str">
            <v>maggie.brennan@honeyandginger.ca</v>
          </cell>
          <cell r="AI542" t="str">
            <v/>
          </cell>
          <cell r="AJ542">
            <v>0</v>
          </cell>
          <cell r="AK542" t="str">
            <v>5000002297</v>
          </cell>
          <cell r="AL542" t="str">
            <v>5000002297       </v>
          </cell>
          <cell r="AM542" t="str">
            <v>5000002297 </v>
          </cell>
          <cell r="AN542" t="str">
            <v>5000002297</v>
          </cell>
          <cell r="AO542">
            <v>0</v>
          </cell>
          <cell r="AP542" t="str">
            <v>Healthy Life Natural Products</v>
          </cell>
          <cell r="AQ542" t="str">
            <v>B3M 0G1</v>
          </cell>
          <cell r="AR542">
            <v>0</v>
          </cell>
          <cell r="AS542" t="str">
            <v>MONDAY to SAT. 9H30 to 5</v>
          </cell>
          <cell r="AT542" t="str">
            <v>EN</v>
          </cell>
        </row>
        <row r="542">
          <cell r="AV542">
            <v>1</v>
          </cell>
          <cell r="AW542" t="b">
            <v>0</v>
          </cell>
        </row>
        <row r="542">
          <cell r="AY542" t="str">
            <v>MR</v>
          </cell>
          <cell r="AZ542" t="b">
            <v>0</v>
          </cell>
        </row>
        <row r="542">
          <cell r="BB542" t="str">
            <v>ACTIF</v>
          </cell>
          <cell r="BC542" t="str">
            <v/>
          </cell>
          <cell r="BD542" t="str">
            <v>admin@honeyandginger.ca</v>
          </cell>
        </row>
        <row r="543">
          <cell r="A543" t="str">
            <v>5000002103</v>
          </cell>
          <cell r="B543" t="str">
            <v>HONEY &amp; GINGER DARTMOUTH</v>
          </cell>
          <cell r="C543" t="str">
            <v>262 Baker Drive</v>
          </cell>
          <cell r="D543" t="str">
            <v>Dartmouth</v>
          </cell>
          <cell r="E543" t="str">
            <v>NS</v>
          </cell>
          <cell r="F543" t="str">
            <v>MARITIMES</v>
          </cell>
          <cell r="G543" t="str">
            <v>NATUREL</v>
          </cell>
          <cell r="H543" t="str">
            <v>902-431-0801</v>
          </cell>
        </row>
        <row r="543">
          <cell r="J543" t="str">
            <v>E</v>
          </cell>
        </row>
        <row r="543">
          <cell r="L543">
            <v>30</v>
          </cell>
          <cell r="M543">
            <v>0.05</v>
          </cell>
          <cell r="N543">
            <v>0</v>
          </cell>
          <cell r="O543" t="str">
            <v>BEAU</v>
          </cell>
          <cell r="P543">
            <v>0</v>
          </cell>
          <cell r="Q543">
            <v>0</v>
          </cell>
          <cell r="R543">
            <v>5</v>
          </cell>
        </row>
        <row r="543">
          <cell r="T543" t="str">
            <v>Barb BRENNAN</v>
          </cell>
          <cell r="U543" t="str">
            <v>barb.brennan@honeyandginger.ca</v>
          </cell>
          <cell r="V543">
            <v>0</v>
          </cell>
          <cell r="W543" t="str">
            <v>2025/01/29</v>
          </cell>
          <cell r="X543">
            <v>0</v>
          </cell>
          <cell r="Y543">
            <v>633.74</v>
          </cell>
          <cell r="Z543">
            <v>633.74</v>
          </cell>
          <cell r="AA543">
            <v>0</v>
          </cell>
          <cell r="AB543">
            <v>0</v>
          </cell>
          <cell r="AC543" t="str">
            <v>Aimee BROWN</v>
          </cell>
          <cell r="AD543" t="str">
            <v>aimee.brown@honeyandginger.ca</v>
          </cell>
          <cell r="AE543" t="str">
            <v>Jennifer MILLS</v>
          </cell>
        </row>
        <row r="543">
          <cell r="AG543" t="str">
            <v>Maggie BRENNAN</v>
          </cell>
          <cell r="AH543" t="str">
            <v>maggie.brennan@honeyandginger.ca</v>
          </cell>
          <cell r="AI543" t="str">
            <v/>
          </cell>
          <cell r="AJ543">
            <v>0</v>
          </cell>
          <cell r="AK543" t="str">
            <v>5000002103</v>
          </cell>
          <cell r="AL543" t="str">
            <v>5000002103       </v>
          </cell>
          <cell r="AM543" t="str">
            <v>5000002103 </v>
          </cell>
          <cell r="AN543" t="str">
            <v>5000002103</v>
          </cell>
          <cell r="AO543">
            <v>0</v>
          </cell>
          <cell r="AP543">
            <v>0</v>
          </cell>
          <cell r="AQ543" t="str">
            <v>B2W 6L4</v>
          </cell>
          <cell r="AR543">
            <v>0</v>
          </cell>
          <cell r="AS543" t="str">
            <v>Mon. to Sat. 9:30AM to 5PM</v>
          </cell>
          <cell r="AT543" t="str">
            <v>EN</v>
          </cell>
        </row>
        <row r="543">
          <cell r="AV543">
            <v>1</v>
          </cell>
          <cell r="AW543" t="b">
            <v>0</v>
          </cell>
        </row>
        <row r="543">
          <cell r="AY543" t="str">
            <v>MR</v>
          </cell>
          <cell r="AZ543" t="b">
            <v>0</v>
          </cell>
        </row>
        <row r="543">
          <cell r="BB543" t="str">
            <v>ACTIF</v>
          </cell>
          <cell r="BC543" t="str">
            <v/>
          </cell>
          <cell r="BD543" t="str">
            <v>admin@honeyandginger.ca</v>
          </cell>
        </row>
        <row r="544">
          <cell r="A544" t="str">
            <v>5000001514</v>
          </cell>
          <cell r="B544" t="str">
            <v>HONEYBEE HFS</v>
          </cell>
          <cell r="C544" t="str">
            <v>1609 Saskatchewan ave W #A</v>
          </cell>
          <cell r="D544" t="str">
            <v>Portage</v>
          </cell>
          <cell r="E544" t="str">
            <v>MB</v>
          </cell>
          <cell r="F544" t="str">
            <v>MANIT</v>
          </cell>
          <cell r="G544" t="str">
            <v>NATUREL</v>
          </cell>
          <cell r="H544" t="str">
            <v>204-856-0264</v>
          </cell>
        </row>
        <row r="544">
          <cell r="J544" t="str">
            <v>E</v>
          </cell>
        </row>
        <row r="544">
          <cell r="L544" t="str">
            <v>ATT VIR</v>
          </cell>
          <cell r="M544">
            <v>0.05</v>
          </cell>
          <cell r="N544">
            <v>0</v>
          </cell>
          <cell r="O544" t="str">
            <v>BEAU</v>
          </cell>
          <cell r="P544">
            <v>0</v>
          </cell>
          <cell r="Q544">
            <v>0</v>
          </cell>
          <cell r="R544">
            <v>5</v>
          </cell>
        </row>
        <row r="544">
          <cell r="T544">
            <v>0</v>
          </cell>
          <cell r="U544" t="str">
            <v>accounting@honeybeehealthfoods.com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2017/09/08</v>
          </cell>
          <cell r="AB544">
            <v>0</v>
          </cell>
          <cell r="AC544" t="str">
            <v>Tim NEUFELD</v>
          </cell>
          <cell r="AD544" t="str">
            <v>accounting@honeybeehealthfoods.com</v>
          </cell>
          <cell r="AE544">
            <v>0</v>
          </cell>
        </row>
        <row r="544">
          <cell r="AG544">
            <v>0</v>
          </cell>
          <cell r="AH544">
            <v>0</v>
          </cell>
          <cell r="AI544" t="str">
            <v/>
          </cell>
          <cell r="AJ544">
            <v>0</v>
          </cell>
          <cell r="AK544" t="str">
            <v>5000001514</v>
          </cell>
          <cell r="AL544" t="str">
            <v>5000001514       </v>
          </cell>
          <cell r="AM544" t="str">
            <v>5000001514 </v>
          </cell>
          <cell r="AN544" t="str">
            <v>5000001514</v>
          </cell>
          <cell r="AO544">
            <v>0</v>
          </cell>
          <cell r="AP544">
            <v>0</v>
          </cell>
          <cell r="AQ544" t="str">
            <v>R1N 0R4</v>
          </cell>
          <cell r="AR544">
            <v>0</v>
          </cell>
          <cell r="AS544">
            <v>0</v>
          </cell>
          <cell r="AT544" t="str">
            <v>EN</v>
          </cell>
        </row>
        <row r="544">
          <cell r="AV544">
            <v>1</v>
          </cell>
          <cell r="AW544" t="b">
            <v>0</v>
          </cell>
        </row>
        <row r="544">
          <cell r="AY544" t="str">
            <v>MB</v>
          </cell>
          <cell r="AZ544" t="b">
            <v>0</v>
          </cell>
        </row>
        <row r="544">
          <cell r="BB544" t="str">
            <v>ACTIF</v>
          </cell>
          <cell r="BC544" t="str">
            <v/>
          </cell>
          <cell r="BD544">
            <v>0</v>
          </cell>
        </row>
        <row r="545">
          <cell r="A545" t="str">
            <v>5000002250</v>
          </cell>
          <cell r="B545" t="str">
            <v>HONEYCOMB HEALTH FOOD</v>
          </cell>
          <cell r="C545" t="str">
            <v>258   1St. Street</v>
          </cell>
          <cell r="D545" t="str">
            <v>Winkler</v>
          </cell>
          <cell r="E545" t="str">
            <v>MB</v>
          </cell>
          <cell r="F545" t="str">
            <v>MANIT</v>
          </cell>
          <cell r="G545" t="str">
            <v>NATUREL</v>
          </cell>
          <cell r="H545" t="str">
            <v>204-325-9845</v>
          </cell>
        </row>
        <row r="545">
          <cell r="J545" t="str">
            <v>E</v>
          </cell>
        </row>
        <row r="545">
          <cell r="L545">
            <v>30</v>
          </cell>
          <cell r="M545">
            <v>0.1</v>
          </cell>
          <cell r="N545">
            <v>0</v>
          </cell>
          <cell r="O545" t="str">
            <v>BEAU</v>
          </cell>
          <cell r="P545">
            <v>0</v>
          </cell>
          <cell r="Q545">
            <v>0</v>
          </cell>
          <cell r="R545">
            <v>10</v>
          </cell>
        </row>
        <row r="545">
          <cell r="T545" t="str">
            <v>James REMPEL</v>
          </cell>
          <cell r="U545" t="str">
            <v>honeycombhealthfoods@gmail.com</v>
          </cell>
          <cell r="V545">
            <v>0</v>
          </cell>
          <cell r="W545" t="str">
            <v>2025/04/04</v>
          </cell>
          <cell r="X545">
            <v>0</v>
          </cell>
          <cell r="Y545">
            <v>3495.73</v>
          </cell>
          <cell r="Z545">
            <v>5829.51</v>
          </cell>
          <cell r="AA545" t="str">
            <v>2022/05/10</v>
          </cell>
          <cell r="AB545">
            <v>0</v>
          </cell>
          <cell r="AC545" t="str">
            <v>James REMPEL</v>
          </cell>
          <cell r="AD545" t="str">
            <v>honeycombhealthfoods@gmail.com</v>
          </cell>
          <cell r="AE545" t="str">
            <v>James REMPEL</v>
          </cell>
        </row>
        <row r="545">
          <cell r="AG545">
            <v>0</v>
          </cell>
          <cell r="AH545">
            <v>0</v>
          </cell>
          <cell r="AI545" t="str">
            <v/>
          </cell>
          <cell r="AJ545">
            <v>0</v>
          </cell>
          <cell r="AK545" t="str">
            <v>5000002250</v>
          </cell>
          <cell r="AL545" t="str">
            <v>5000002250       </v>
          </cell>
          <cell r="AM545" t="str">
            <v>5000002250 </v>
          </cell>
          <cell r="AN545" t="str">
            <v>5000002250</v>
          </cell>
          <cell r="AO545">
            <v>0</v>
          </cell>
          <cell r="AP545">
            <v>0</v>
          </cell>
          <cell r="AQ545" t="str">
            <v>R6W 3N2</v>
          </cell>
          <cell r="AR545">
            <v>0</v>
          </cell>
          <cell r="AS545">
            <v>0</v>
          </cell>
          <cell r="AT545" t="str">
            <v>EN</v>
          </cell>
        </row>
        <row r="545">
          <cell r="AV545">
            <v>1</v>
          </cell>
          <cell r="AW545" t="b">
            <v>0</v>
          </cell>
        </row>
        <row r="545">
          <cell r="AY545" t="str">
            <v>MB</v>
          </cell>
          <cell r="AZ545" t="b">
            <v>0</v>
          </cell>
        </row>
        <row r="545">
          <cell r="BB545" t="str">
            <v>ACTIF</v>
          </cell>
          <cell r="BC545" t="str">
            <v/>
          </cell>
          <cell r="BD545" t="str">
            <v>honeycombhealthfoods@gmail.com</v>
          </cell>
        </row>
        <row r="546">
          <cell r="A546" t="str">
            <v>1000001895</v>
          </cell>
          <cell r="B546" t="str">
            <v>HORIZON BEAUPRE</v>
          </cell>
          <cell r="C546" t="str">
            <v>10974 boul Ste-Anne</v>
          </cell>
          <cell r="D546" t="str">
            <v>Beaupré</v>
          </cell>
          <cell r="E546" t="str">
            <v>QC</v>
          </cell>
          <cell r="F546" t="str">
            <v>QUÉBEC</v>
          </cell>
          <cell r="G546" t="str">
            <v>PHARMA</v>
          </cell>
          <cell r="H546" t="str">
            <v>418-827-3757</v>
          </cell>
        </row>
        <row r="546">
          <cell r="J546" t="str">
            <v>E</v>
          </cell>
        </row>
        <row r="546">
          <cell r="L546" t="str">
            <v>ATT VIR</v>
          </cell>
          <cell r="M546">
            <v>0.05</v>
          </cell>
          <cell r="N546" t="str">
            <v>HORZ</v>
          </cell>
          <cell r="O546" t="str">
            <v>MAN</v>
          </cell>
          <cell r="P546">
            <v>0</v>
          </cell>
          <cell r="Q546">
            <v>0</v>
          </cell>
          <cell r="R546">
            <v>5</v>
          </cell>
        </row>
        <row r="546">
          <cell r="T546">
            <v>0</v>
          </cell>
          <cell r="U546" t="str">
            <v>info@horizonsante.com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</row>
        <row r="546">
          <cell r="AG546">
            <v>0</v>
          </cell>
          <cell r="AH546" t="str">
            <v>beaupre@lavoiepharma.ca</v>
          </cell>
          <cell r="AI546" t="str">
            <v/>
          </cell>
          <cell r="AJ546">
            <v>0</v>
          </cell>
          <cell r="AK546" t="str">
            <v>1000001895</v>
          </cell>
          <cell r="AL546" t="str">
            <v>1000001895       </v>
          </cell>
          <cell r="AM546" t="str">
            <v>1000001895 </v>
          </cell>
          <cell r="AN546" t="str">
            <v>1000001895</v>
          </cell>
          <cell r="AO546">
            <v>0</v>
          </cell>
          <cell r="AP546">
            <v>0</v>
          </cell>
          <cell r="AQ546" t="str">
            <v>G0A 1E0</v>
          </cell>
          <cell r="AR546">
            <v>0</v>
          </cell>
          <cell r="AS546">
            <v>0</v>
          </cell>
          <cell r="AT546" t="str">
            <v>FR</v>
          </cell>
        </row>
        <row r="546">
          <cell r="AV546">
            <v>1</v>
          </cell>
          <cell r="AW546" t="b">
            <v>0</v>
          </cell>
        </row>
        <row r="546">
          <cell r="AY546" t="str">
            <v>Q03</v>
          </cell>
          <cell r="AZ546" t="b">
            <v>1</v>
          </cell>
        </row>
        <row r="546">
          <cell r="BB546" t="str">
            <v>ACTIF</v>
          </cell>
          <cell r="BC546" t="str">
            <v/>
          </cell>
          <cell r="BD546">
            <v>0</v>
          </cell>
        </row>
        <row r="547">
          <cell r="A547" t="str">
            <v>1000001896</v>
          </cell>
          <cell r="B547" t="str">
            <v>HORIZON CANARDIERE</v>
          </cell>
          <cell r="C547" t="str">
            <v>2485 boul Ste-Anne</v>
          </cell>
          <cell r="D547" t="str">
            <v>Québec</v>
          </cell>
          <cell r="E547" t="str">
            <v>QC</v>
          </cell>
          <cell r="F547" t="str">
            <v>QUÉBEC</v>
          </cell>
          <cell r="G547" t="str">
            <v>PHARMA</v>
          </cell>
          <cell r="H547" t="str">
            <v>418-661-3759</v>
          </cell>
        </row>
        <row r="547">
          <cell r="J547" t="str">
            <v>E</v>
          </cell>
        </row>
        <row r="547">
          <cell r="L547" t="str">
            <v>ATT VIR</v>
          </cell>
          <cell r="M547">
            <v>0.05</v>
          </cell>
          <cell r="N547" t="str">
            <v>HORZ</v>
          </cell>
          <cell r="O547" t="str">
            <v>MAN</v>
          </cell>
          <cell r="P547">
            <v>0</v>
          </cell>
          <cell r="Q547">
            <v>0</v>
          </cell>
          <cell r="R547">
            <v>5</v>
          </cell>
        </row>
        <row r="547"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</row>
        <row r="547">
          <cell r="AG547">
            <v>0</v>
          </cell>
          <cell r="AH547" t="str">
            <v>canardiere@lavoiepharma.ca</v>
          </cell>
          <cell r="AI547" t="str">
            <v/>
          </cell>
          <cell r="AJ547">
            <v>0</v>
          </cell>
          <cell r="AK547" t="str">
            <v>1000001896</v>
          </cell>
          <cell r="AL547" t="str">
            <v>1000001896       </v>
          </cell>
          <cell r="AM547" t="str">
            <v>1000001896 </v>
          </cell>
          <cell r="AN547" t="str">
            <v>1000001896</v>
          </cell>
          <cell r="AO547">
            <v>0</v>
          </cell>
          <cell r="AP547">
            <v>0</v>
          </cell>
          <cell r="AQ547" t="str">
            <v>G1J 1Y4</v>
          </cell>
          <cell r="AR547">
            <v>0</v>
          </cell>
          <cell r="AS547">
            <v>0</v>
          </cell>
          <cell r="AT547" t="str">
            <v>FR</v>
          </cell>
        </row>
        <row r="547">
          <cell r="AV547">
            <v>1</v>
          </cell>
          <cell r="AW547" t="b">
            <v>0</v>
          </cell>
        </row>
        <row r="547">
          <cell r="AY547" t="str">
            <v>Q03</v>
          </cell>
          <cell r="AZ547" t="b">
            <v>1</v>
          </cell>
        </row>
        <row r="547">
          <cell r="BB547" t="str">
            <v>ACTIF</v>
          </cell>
          <cell r="BC547" t="str">
            <v/>
          </cell>
          <cell r="BD547">
            <v>0</v>
          </cell>
        </row>
        <row r="548">
          <cell r="A548" t="str">
            <v>1000001897</v>
          </cell>
          <cell r="B548" t="str">
            <v>HORIZON COURVILLE</v>
          </cell>
          <cell r="C548" t="str">
            <v>1100 ave Larue</v>
          </cell>
          <cell r="D548" t="str">
            <v>Québec</v>
          </cell>
          <cell r="E548" t="str">
            <v>QC</v>
          </cell>
          <cell r="F548" t="str">
            <v>QUÉBEC</v>
          </cell>
          <cell r="G548" t="str">
            <v>PHARMA</v>
          </cell>
          <cell r="H548" t="str">
            <v>418-667-3366</v>
          </cell>
        </row>
        <row r="548">
          <cell r="J548" t="str">
            <v>E</v>
          </cell>
        </row>
        <row r="548">
          <cell r="L548" t="str">
            <v>ATT VIR</v>
          </cell>
          <cell r="M548">
            <v>0.05</v>
          </cell>
          <cell r="N548" t="str">
            <v>HORZ</v>
          </cell>
          <cell r="O548" t="str">
            <v>MAN</v>
          </cell>
          <cell r="P548">
            <v>0</v>
          </cell>
          <cell r="Q548">
            <v>0</v>
          </cell>
          <cell r="R548">
            <v>5</v>
          </cell>
        </row>
        <row r="548">
          <cell r="T548">
            <v>0</v>
          </cell>
          <cell r="U548" t="str">
            <v>courville@lavoiepharma.ca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</row>
        <row r="548">
          <cell r="AG548">
            <v>0</v>
          </cell>
          <cell r="AH548" t="str">
            <v>courville@lavoiepharma.ca</v>
          </cell>
          <cell r="AI548" t="str">
            <v/>
          </cell>
          <cell r="AJ548">
            <v>0</v>
          </cell>
          <cell r="AK548" t="str">
            <v>1000001897</v>
          </cell>
          <cell r="AL548" t="str">
            <v>1000001897       </v>
          </cell>
          <cell r="AM548" t="str">
            <v>1000001897 </v>
          </cell>
          <cell r="AN548" t="str">
            <v>1000001897</v>
          </cell>
          <cell r="AO548">
            <v>0</v>
          </cell>
          <cell r="AP548">
            <v>0</v>
          </cell>
          <cell r="AQ548" t="str">
            <v>G1C 6H4</v>
          </cell>
          <cell r="AR548">
            <v>0</v>
          </cell>
          <cell r="AS548">
            <v>0</v>
          </cell>
          <cell r="AT548" t="str">
            <v>FR</v>
          </cell>
        </row>
        <row r="548">
          <cell r="AV548">
            <v>1</v>
          </cell>
          <cell r="AW548" t="b">
            <v>0</v>
          </cell>
        </row>
        <row r="548">
          <cell r="AY548" t="str">
            <v>Q03</v>
          </cell>
          <cell r="AZ548" t="b">
            <v>1</v>
          </cell>
        </row>
        <row r="548">
          <cell r="BB548" t="str">
            <v>ACTIF</v>
          </cell>
          <cell r="BC548" t="str">
            <v/>
          </cell>
          <cell r="BD548">
            <v>0</v>
          </cell>
        </row>
        <row r="549">
          <cell r="A549" t="str">
            <v>1000001898</v>
          </cell>
          <cell r="B549" t="str">
            <v>HORIZON EVANGELINE</v>
          </cell>
          <cell r="C549" t="str">
            <v>2415 Évangéline</v>
          </cell>
          <cell r="D549" t="str">
            <v>Québec</v>
          </cell>
          <cell r="E549" t="str">
            <v>QC</v>
          </cell>
          <cell r="F549" t="str">
            <v>QUÉBEC</v>
          </cell>
          <cell r="G549" t="str">
            <v>PHARMA</v>
          </cell>
          <cell r="H549" t="str">
            <v>418-667-3373</v>
          </cell>
        </row>
        <row r="549">
          <cell r="J549" t="str">
            <v>E</v>
          </cell>
        </row>
        <row r="549">
          <cell r="L549" t="str">
            <v>ATT VIR</v>
          </cell>
          <cell r="M549">
            <v>0.05</v>
          </cell>
          <cell r="N549" t="str">
            <v>HORZ</v>
          </cell>
          <cell r="O549" t="str">
            <v>MAN</v>
          </cell>
          <cell r="P549">
            <v>0</v>
          </cell>
          <cell r="Q549">
            <v>0</v>
          </cell>
          <cell r="R549">
            <v>5</v>
          </cell>
        </row>
        <row r="549">
          <cell r="T549">
            <v>0</v>
          </cell>
          <cell r="U549" t="str">
            <v>evangeline@lavoiepharma.ca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</row>
        <row r="549">
          <cell r="AG549">
            <v>0</v>
          </cell>
          <cell r="AH549" t="str">
            <v>evangeline@lavoiepharma.ca</v>
          </cell>
          <cell r="AI549" t="str">
            <v/>
          </cell>
          <cell r="AJ549">
            <v>0</v>
          </cell>
          <cell r="AK549" t="str">
            <v>1000001898</v>
          </cell>
          <cell r="AL549" t="str">
            <v>1000001898       </v>
          </cell>
          <cell r="AM549" t="str">
            <v>1000001898 </v>
          </cell>
          <cell r="AN549" t="str">
            <v>1000001898</v>
          </cell>
          <cell r="AO549">
            <v>0</v>
          </cell>
          <cell r="AP549">
            <v>0</v>
          </cell>
          <cell r="AQ549" t="str">
            <v>G1E 1M7</v>
          </cell>
          <cell r="AR549">
            <v>0</v>
          </cell>
          <cell r="AS549">
            <v>0</v>
          </cell>
          <cell r="AT549" t="str">
            <v>FR</v>
          </cell>
        </row>
        <row r="549">
          <cell r="AV549">
            <v>1</v>
          </cell>
          <cell r="AW549" t="b">
            <v>0</v>
          </cell>
        </row>
        <row r="549">
          <cell r="AY549" t="str">
            <v>Q03</v>
          </cell>
          <cell r="AZ549" t="b">
            <v>1</v>
          </cell>
        </row>
        <row r="549">
          <cell r="BB549" t="str">
            <v>ACTIF</v>
          </cell>
          <cell r="BC549" t="str">
            <v/>
          </cell>
          <cell r="BD549">
            <v>0</v>
          </cell>
        </row>
        <row r="550">
          <cell r="A550" t="str">
            <v>1000001899</v>
          </cell>
          <cell r="B550" t="str">
            <v>HORIZON HENRI-BOURASSA</v>
          </cell>
          <cell r="C550" t="str">
            <v>7100 Henri-Bourassa</v>
          </cell>
          <cell r="D550" t="str">
            <v>Montréal</v>
          </cell>
          <cell r="E550" t="str">
            <v>QC</v>
          </cell>
          <cell r="F550" t="str">
            <v>MONTRÉAL</v>
          </cell>
          <cell r="G550" t="str">
            <v>PHARMA</v>
          </cell>
          <cell r="H550" t="str">
            <v>418-623-9811</v>
          </cell>
        </row>
        <row r="550">
          <cell r="J550" t="str">
            <v>E</v>
          </cell>
        </row>
        <row r="550">
          <cell r="L550" t="str">
            <v>ATT VIR</v>
          </cell>
          <cell r="M550">
            <v>0.05</v>
          </cell>
          <cell r="N550" t="str">
            <v>HORZ</v>
          </cell>
          <cell r="O550" t="str">
            <v>MAN</v>
          </cell>
          <cell r="P550">
            <v>0</v>
          </cell>
          <cell r="Q550">
            <v>0</v>
          </cell>
          <cell r="R550">
            <v>5</v>
          </cell>
        </row>
        <row r="550">
          <cell r="T550">
            <v>0</v>
          </cell>
          <cell r="U550" t="str">
            <v>traitcarre@lavoiepharma.ca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</row>
        <row r="550">
          <cell r="AG550">
            <v>0</v>
          </cell>
          <cell r="AH550" t="str">
            <v>traitcarre@lavoiepharma.ca</v>
          </cell>
          <cell r="AI550" t="str">
            <v/>
          </cell>
          <cell r="AJ550">
            <v>0</v>
          </cell>
          <cell r="AK550" t="str">
            <v>1000001899</v>
          </cell>
          <cell r="AL550" t="str">
            <v>1000001899       </v>
          </cell>
          <cell r="AM550" t="str">
            <v>1000001899 </v>
          </cell>
          <cell r="AN550" t="str">
            <v>1000001899</v>
          </cell>
          <cell r="AO550">
            <v>0</v>
          </cell>
          <cell r="AP550">
            <v>0</v>
          </cell>
          <cell r="AQ550" t="str">
            <v>G1H 3E4</v>
          </cell>
          <cell r="AR550">
            <v>0</v>
          </cell>
          <cell r="AS550">
            <v>0</v>
          </cell>
          <cell r="AT550" t="str">
            <v>FR</v>
          </cell>
        </row>
        <row r="550">
          <cell r="AV550">
            <v>1</v>
          </cell>
          <cell r="AW550" t="b">
            <v>0</v>
          </cell>
        </row>
        <row r="550">
          <cell r="AY550" t="str">
            <v>Q06</v>
          </cell>
          <cell r="AZ550" t="b">
            <v>1</v>
          </cell>
        </row>
        <row r="550">
          <cell r="BB550" t="str">
            <v>ACTIF</v>
          </cell>
          <cell r="BC550" t="str">
            <v/>
          </cell>
          <cell r="BD550">
            <v>0</v>
          </cell>
        </row>
        <row r="551">
          <cell r="A551" t="str">
            <v>1000001900</v>
          </cell>
          <cell r="B551" t="str">
            <v>HORIZON ST-DAVID</v>
          </cell>
          <cell r="C551" t="str">
            <v>2845 St-David</v>
          </cell>
          <cell r="D551" t="str">
            <v>Québec</v>
          </cell>
          <cell r="E551" t="str">
            <v>QC</v>
          </cell>
          <cell r="F551" t="str">
            <v>QUÉBEC</v>
          </cell>
          <cell r="G551" t="str">
            <v>PHARMA</v>
          </cell>
          <cell r="H551" t="str">
            <v>418-666-8888</v>
          </cell>
        </row>
        <row r="551">
          <cell r="J551" t="str">
            <v>E</v>
          </cell>
        </row>
        <row r="551">
          <cell r="L551" t="str">
            <v>ATT VIR</v>
          </cell>
          <cell r="M551">
            <v>0.05</v>
          </cell>
          <cell r="N551" t="str">
            <v>HORZ</v>
          </cell>
          <cell r="O551" t="str">
            <v>MAN</v>
          </cell>
          <cell r="P551">
            <v>0</v>
          </cell>
          <cell r="Q551">
            <v>0</v>
          </cell>
          <cell r="R551">
            <v>5</v>
          </cell>
        </row>
        <row r="551">
          <cell r="T551">
            <v>0</v>
          </cell>
          <cell r="U551" t="str">
            <v>stdavid@lavoiepharma.ca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</row>
        <row r="551">
          <cell r="AG551">
            <v>0</v>
          </cell>
          <cell r="AH551" t="str">
            <v>stdavid@lavoiepharma.ca</v>
          </cell>
          <cell r="AI551" t="str">
            <v/>
          </cell>
          <cell r="AJ551">
            <v>0</v>
          </cell>
          <cell r="AK551" t="str">
            <v>1000001900</v>
          </cell>
          <cell r="AL551" t="str">
            <v>1000001900       </v>
          </cell>
          <cell r="AM551" t="str">
            <v>1000001900 </v>
          </cell>
          <cell r="AN551" t="str">
            <v>1000001900</v>
          </cell>
          <cell r="AO551">
            <v>0</v>
          </cell>
          <cell r="AP551">
            <v>0</v>
          </cell>
          <cell r="AQ551" t="str">
            <v>G1E 0J3</v>
          </cell>
          <cell r="AR551">
            <v>0</v>
          </cell>
          <cell r="AS551">
            <v>0</v>
          </cell>
          <cell r="AT551" t="str">
            <v>FR</v>
          </cell>
        </row>
        <row r="551">
          <cell r="AV551">
            <v>1</v>
          </cell>
          <cell r="AW551" t="b">
            <v>0</v>
          </cell>
        </row>
        <row r="551">
          <cell r="AY551" t="str">
            <v>Q03</v>
          </cell>
          <cell r="AZ551" t="b">
            <v>1</v>
          </cell>
        </row>
        <row r="551">
          <cell r="BB551" t="str">
            <v>ACTIF</v>
          </cell>
          <cell r="BC551" t="str">
            <v/>
          </cell>
          <cell r="BD551">
            <v>0</v>
          </cell>
        </row>
        <row r="552">
          <cell r="A552" t="str">
            <v>1000001901</v>
          </cell>
          <cell r="B552" t="str">
            <v>HORIZON VANIER</v>
          </cell>
          <cell r="C552" t="str">
            <v>465 Père Lelièvre</v>
          </cell>
          <cell r="D552" t="str">
            <v>Québec</v>
          </cell>
          <cell r="E552" t="str">
            <v>QC</v>
          </cell>
          <cell r="F552" t="str">
            <v>QUÉBEC</v>
          </cell>
          <cell r="G552" t="str">
            <v>PHARMA</v>
          </cell>
          <cell r="H552" t="str">
            <v>418-683-2858</v>
          </cell>
        </row>
        <row r="552">
          <cell r="J552" t="str">
            <v>E</v>
          </cell>
        </row>
        <row r="552">
          <cell r="L552" t="str">
            <v>ATT VIR</v>
          </cell>
          <cell r="M552">
            <v>0.05</v>
          </cell>
          <cell r="N552" t="str">
            <v>HORZ</v>
          </cell>
          <cell r="O552" t="str">
            <v>MAN</v>
          </cell>
          <cell r="P552">
            <v>0</v>
          </cell>
          <cell r="Q552">
            <v>0</v>
          </cell>
          <cell r="R552">
            <v>5</v>
          </cell>
        </row>
        <row r="552">
          <cell r="T552">
            <v>0</v>
          </cell>
          <cell r="U552" t="str">
            <v>chabot@lavoiepharma.ca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</row>
        <row r="552">
          <cell r="AG552">
            <v>0</v>
          </cell>
          <cell r="AH552" t="str">
            <v>chabot@lavoiepharma.ca</v>
          </cell>
          <cell r="AI552" t="str">
            <v/>
          </cell>
          <cell r="AJ552">
            <v>0</v>
          </cell>
          <cell r="AK552" t="str">
            <v>1000001901</v>
          </cell>
          <cell r="AL552" t="str">
            <v>1000001901       </v>
          </cell>
          <cell r="AM552" t="str">
            <v>1000001901 </v>
          </cell>
          <cell r="AN552" t="str">
            <v>1000001901</v>
          </cell>
          <cell r="AO552">
            <v>0</v>
          </cell>
          <cell r="AP552">
            <v>0</v>
          </cell>
          <cell r="AQ552" t="str">
            <v>G1M 1M9</v>
          </cell>
          <cell r="AR552">
            <v>0</v>
          </cell>
          <cell r="AS552">
            <v>0</v>
          </cell>
          <cell r="AT552" t="str">
            <v>FR</v>
          </cell>
        </row>
        <row r="552">
          <cell r="AV552">
            <v>1</v>
          </cell>
          <cell r="AW552" t="b">
            <v>0</v>
          </cell>
        </row>
        <row r="552">
          <cell r="AY552" t="str">
            <v>Q03</v>
          </cell>
          <cell r="AZ552" t="b">
            <v>1</v>
          </cell>
        </row>
        <row r="552">
          <cell r="BB552" t="str">
            <v>ACTIF</v>
          </cell>
          <cell r="BC552" t="str">
            <v/>
          </cell>
          <cell r="BD552">
            <v>0</v>
          </cell>
        </row>
        <row r="553">
          <cell r="A553" t="str">
            <v>5000002252</v>
          </cell>
          <cell r="B553" t="str">
            <v>HOUSE OF MEDICINE</v>
          </cell>
          <cell r="C553" t="str">
            <v>1780 Albion Rd #6</v>
          </cell>
          <cell r="D553" t="str">
            <v>Etobicoke</v>
          </cell>
          <cell r="E553" t="str">
            <v>ON</v>
          </cell>
          <cell r="F553" t="str">
            <v>GTA</v>
          </cell>
          <cell r="G553" t="str">
            <v>NATUREL</v>
          </cell>
          <cell r="H553" t="str">
            <v>416-745-2091</v>
          </cell>
        </row>
        <row r="553">
          <cell r="J553" t="str">
            <v>E</v>
          </cell>
        </row>
        <row r="553">
          <cell r="L553" t="str">
            <v>ATT VIR</v>
          </cell>
          <cell r="M553">
            <v>0</v>
          </cell>
          <cell r="N553">
            <v>0</v>
          </cell>
          <cell r="O553" t="str">
            <v>BEAU</v>
          </cell>
          <cell r="P553">
            <v>0</v>
          </cell>
          <cell r="Q553">
            <v>0</v>
          </cell>
          <cell r="R553">
            <v>0</v>
          </cell>
        </row>
        <row r="553">
          <cell r="T553" t="str">
            <v>Mohammed SYED</v>
          </cell>
          <cell r="U553" t="str">
            <v>support@houseofmedicine.ca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2022/10/07</v>
          </cell>
          <cell r="AB553">
            <v>0</v>
          </cell>
          <cell r="AC553" t="str">
            <v>Mohammed SYED</v>
          </cell>
          <cell r="AD553" t="str">
            <v>support@houseofmedicine.ca</v>
          </cell>
          <cell r="AE553" t="str">
            <v>Mohammed SYED</v>
          </cell>
        </row>
        <row r="553">
          <cell r="AG553">
            <v>0</v>
          </cell>
          <cell r="AH553">
            <v>0</v>
          </cell>
          <cell r="AI553" t="str">
            <v/>
          </cell>
          <cell r="AJ553">
            <v>0</v>
          </cell>
          <cell r="AK553" t="str">
            <v>5000002252</v>
          </cell>
          <cell r="AL553" t="str">
            <v>5000002252       </v>
          </cell>
          <cell r="AM553" t="str">
            <v>5000002252 </v>
          </cell>
          <cell r="AN553" t="str">
            <v>5000002252</v>
          </cell>
          <cell r="AO553">
            <v>0</v>
          </cell>
          <cell r="AP553">
            <v>0</v>
          </cell>
          <cell r="AQ553" t="str">
            <v>M9V 1C1</v>
          </cell>
          <cell r="AR553">
            <v>0</v>
          </cell>
          <cell r="AS553">
            <v>0</v>
          </cell>
          <cell r="AT553" t="str">
            <v>EN</v>
          </cell>
        </row>
        <row r="553">
          <cell r="AV553">
            <v>1</v>
          </cell>
          <cell r="AW553" t="b">
            <v>0</v>
          </cell>
        </row>
        <row r="553">
          <cell r="AY553" t="str">
            <v>GTA</v>
          </cell>
          <cell r="AZ553" t="b">
            <v>0</v>
          </cell>
        </row>
        <row r="553">
          <cell r="BB553" t="str">
            <v>ACTIF</v>
          </cell>
          <cell r="BC553" t="str">
            <v/>
          </cell>
          <cell r="BD553" t="str">
            <v>support@houseofmedicine.ca</v>
          </cell>
        </row>
        <row r="554">
          <cell r="A554" t="str">
            <v>5000002235</v>
          </cell>
          <cell r="B554" t="str">
            <v>HOUSE OF NUTRITION</v>
          </cell>
          <cell r="C554" t="str">
            <v>310 Goldstream ave #6</v>
          </cell>
          <cell r="D554" t="str">
            <v>Victoria</v>
          </cell>
          <cell r="E554" t="str">
            <v>BC</v>
          </cell>
          <cell r="F554" t="str">
            <v>BC ISLANDS</v>
          </cell>
          <cell r="G554" t="str">
            <v>NATUREL</v>
          </cell>
          <cell r="H554" t="str">
            <v>250-478-3244</v>
          </cell>
        </row>
        <row r="554">
          <cell r="J554" t="str">
            <v>E</v>
          </cell>
        </row>
        <row r="554">
          <cell r="L554" t="str">
            <v>ATT VIR</v>
          </cell>
          <cell r="M554">
            <v>0.05</v>
          </cell>
          <cell r="N554">
            <v>0</v>
          </cell>
          <cell r="O554" t="str">
            <v>BEAU</v>
          </cell>
          <cell r="P554">
            <v>0</v>
          </cell>
          <cell r="Q554">
            <v>0</v>
          </cell>
          <cell r="R554">
            <v>5</v>
          </cell>
        </row>
        <row r="554"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2020/07/31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</row>
        <row r="554">
          <cell r="AG554">
            <v>0</v>
          </cell>
          <cell r="AH554">
            <v>0</v>
          </cell>
          <cell r="AI554" t="str">
            <v/>
          </cell>
          <cell r="AJ554">
            <v>0</v>
          </cell>
          <cell r="AK554" t="str">
            <v>5000002235</v>
          </cell>
          <cell r="AL554" t="str">
            <v>5000002235       </v>
          </cell>
          <cell r="AM554" t="str">
            <v>5000002235 </v>
          </cell>
          <cell r="AN554" t="str">
            <v>5000002235</v>
          </cell>
          <cell r="AO554">
            <v>0</v>
          </cell>
          <cell r="AP554">
            <v>0</v>
          </cell>
          <cell r="AQ554" t="str">
            <v>V9B 2W3</v>
          </cell>
          <cell r="AR554">
            <v>0</v>
          </cell>
          <cell r="AS554">
            <v>0</v>
          </cell>
          <cell r="AT554" t="str">
            <v>EN</v>
          </cell>
        </row>
        <row r="554">
          <cell r="AV554">
            <v>1</v>
          </cell>
          <cell r="AW554" t="b">
            <v>0</v>
          </cell>
        </row>
        <row r="554">
          <cell r="AY554" t="str">
            <v>BC2</v>
          </cell>
          <cell r="AZ554" t="b">
            <v>0</v>
          </cell>
        </row>
        <row r="554">
          <cell r="BB554" t="str">
            <v>ACTIF</v>
          </cell>
          <cell r="BC554" t="str">
            <v/>
          </cell>
          <cell r="BD554">
            <v>0</v>
          </cell>
        </row>
        <row r="555">
          <cell r="A555" t="str">
            <v>1000002025</v>
          </cell>
          <cell r="B555" t="str">
            <v>HUIT LUNES</v>
          </cell>
          <cell r="C555" t="str">
            <v>572, 111e Avenue</v>
          </cell>
          <cell r="D555" t="str">
            <v>St-Jerome</v>
          </cell>
          <cell r="E555" t="str">
            <v>QC</v>
          </cell>
          <cell r="F555" t="str">
            <v>LAURENTIDES</v>
          </cell>
          <cell r="G555">
            <v>0</v>
          </cell>
          <cell r="H555" t="str">
            <v>450-275-9518</v>
          </cell>
        </row>
        <row r="555">
          <cell r="J555" t="str">
            <v>P</v>
          </cell>
        </row>
        <row r="555">
          <cell r="L555">
            <v>30</v>
          </cell>
          <cell r="M555">
            <v>0.05</v>
          </cell>
          <cell r="N555">
            <v>0</v>
          </cell>
          <cell r="O555" t="str">
            <v>CLEF</v>
          </cell>
          <cell r="P555">
            <v>0</v>
          </cell>
          <cell r="Q555">
            <v>0</v>
          </cell>
          <cell r="R555">
            <v>5</v>
          </cell>
        </row>
        <row r="555">
          <cell r="T555" t="str">
            <v>Valérie BEAUCHAMP</v>
          </cell>
          <cell r="U555" t="str">
            <v>info.8lunes@gmail.com</v>
          </cell>
          <cell r="V555">
            <v>0</v>
          </cell>
          <cell r="W555" t="str">
            <v>2025/04/23</v>
          </cell>
          <cell r="X555">
            <v>0</v>
          </cell>
          <cell r="Y555">
            <v>2626.15</v>
          </cell>
          <cell r="Z555">
            <v>3484.3</v>
          </cell>
          <cell r="AA555" t="str">
            <v>2022/05/27</v>
          </cell>
          <cell r="AB555">
            <v>0</v>
          </cell>
          <cell r="AC555" t="str">
            <v>Valérie BEAUCHAMP</v>
          </cell>
          <cell r="AD555" t="str">
            <v>info.8lunes@gmail.com</v>
          </cell>
          <cell r="AE555" t="str">
            <v>Valérie BEAUCHAMP</v>
          </cell>
        </row>
        <row r="555">
          <cell r="AG555">
            <v>0</v>
          </cell>
          <cell r="AH555">
            <v>0</v>
          </cell>
          <cell r="AI555" t="str">
            <v/>
          </cell>
          <cell r="AJ555">
            <v>0</v>
          </cell>
          <cell r="AK555" t="str">
            <v>1000002025</v>
          </cell>
          <cell r="AL555" t="str">
            <v>1000002025       </v>
          </cell>
          <cell r="AM555" t="str">
            <v>1000002025 </v>
          </cell>
          <cell r="AN555" t="str">
            <v>1000002025</v>
          </cell>
          <cell r="AO555">
            <v>0</v>
          </cell>
          <cell r="AP555">
            <v>0</v>
          </cell>
          <cell r="AQ555" t="str">
            <v>J7Y 5H9</v>
          </cell>
          <cell r="AR555">
            <v>0</v>
          </cell>
          <cell r="AS555">
            <v>0</v>
          </cell>
          <cell r="AT555" t="str">
            <v>FR</v>
          </cell>
        </row>
        <row r="555">
          <cell r="AV555">
            <v>1</v>
          </cell>
          <cell r="AW555" t="b">
            <v>0</v>
          </cell>
        </row>
        <row r="555">
          <cell r="AY555" t="str">
            <v>Q15</v>
          </cell>
          <cell r="AZ555" t="b">
            <v>1</v>
          </cell>
        </row>
        <row r="555">
          <cell r="BB555" t="str">
            <v>ACTIF</v>
          </cell>
          <cell r="BC555" t="str">
            <v/>
          </cell>
          <cell r="BD555" t="str">
            <v>info.8lunes@gmail.com</v>
          </cell>
        </row>
        <row r="556">
          <cell r="A556" t="str">
            <v>5000001518</v>
          </cell>
          <cell r="B556" t="str">
            <v>HYGEIA HEALTH MARKET</v>
          </cell>
          <cell r="C556" t="str">
            <v>304 Stonebridge blvd #40</v>
          </cell>
          <cell r="D556" t="str">
            <v>Saskatoon</v>
          </cell>
          <cell r="E556" t="str">
            <v>SK</v>
          </cell>
          <cell r="F556" t="str">
            <v>SASK</v>
          </cell>
          <cell r="G556" t="str">
            <v>NATUREL</v>
          </cell>
          <cell r="H556" t="str">
            <v>306-933-4550</v>
          </cell>
        </row>
        <row r="556">
          <cell r="J556" t="str">
            <v>E</v>
          </cell>
        </row>
        <row r="556">
          <cell r="L556" t="str">
            <v>ATT VIR</v>
          </cell>
          <cell r="M556">
            <v>0.05</v>
          </cell>
          <cell r="N556">
            <v>0</v>
          </cell>
          <cell r="O556" t="str">
            <v>BEAU</v>
          </cell>
          <cell r="P556">
            <v>0</v>
          </cell>
          <cell r="Q556">
            <v>0</v>
          </cell>
          <cell r="R556">
            <v>5</v>
          </cell>
        </row>
        <row r="556">
          <cell r="T556">
            <v>0</v>
          </cell>
          <cell r="U556" t="str">
            <v>pbprat@yahoo.ca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2016/01/18</v>
          </cell>
          <cell r="AB556">
            <v>0</v>
          </cell>
          <cell r="AC556" t="str">
            <v>Kathy BRINKMEIER</v>
          </cell>
          <cell r="AD556">
            <v>0</v>
          </cell>
          <cell r="AE556">
            <v>0</v>
          </cell>
        </row>
        <row r="556">
          <cell r="AG556">
            <v>0</v>
          </cell>
          <cell r="AH556" t="str">
            <v>pbprat@yahoo.ca</v>
          </cell>
          <cell r="AI556" t="str">
            <v/>
          </cell>
          <cell r="AJ556">
            <v>0</v>
          </cell>
          <cell r="AK556" t="str">
            <v>5000001518</v>
          </cell>
          <cell r="AL556" t="str">
            <v>5000001518       </v>
          </cell>
          <cell r="AM556" t="str">
            <v>5000001518 </v>
          </cell>
          <cell r="AN556" t="str">
            <v>5000001518</v>
          </cell>
          <cell r="AO556">
            <v>0</v>
          </cell>
          <cell r="AP556">
            <v>0</v>
          </cell>
          <cell r="AQ556" t="str">
            <v>S7T 0J1</v>
          </cell>
          <cell r="AR556">
            <v>0</v>
          </cell>
          <cell r="AS556">
            <v>0</v>
          </cell>
          <cell r="AT556" t="str">
            <v>EN</v>
          </cell>
        </row>
        <row r="556">
          <cell r="AV556">
            <v>1</v>
          </cell>
          <cell r="AW556" t="b">
            <v>0</v>
          </cell>
        </row>
        <row r="556">
          <cell r="AY556" t="str">
            <v>SK</v>
          </cell>
          <cell r="AZ556" t="b">
            <v>0</v>
          </cell>
        </row>
        <row r="556">
          <cell r="BB556" t="str">
            <v>ACTIF</v>
          </cell>
          <cell r="BC556" t="str">
            <v/>
          </cell>
          <cell r="BD556">
            <v>0</v>
          </cell>
        </row>
        <row r="557">
          <cell r="A557" t="str">
            <v>1000001345</v>
          </cell>
          <cell r="B557" t="str">
            <v>ICI SANTE</v>
          </cell>
          <cell r="C557" t="str">
            <v>4799 rue Laval</v>
          </cell>
          <cell r="D557" t="str">
            <v>Lac-Mégantic</v>
          </cell>
          <cell r="E557" t="str">
            <v>QC</v>
          </cell>
          <cell r="F557" t="str">
            <v>ESTRIE</v>
          </cell>
          <cell r="G557" t="str">
            <v>NATUREL</v>
          </cell>
          <cell r="H557" t="str">
            <v>819-583-5858</v>
          </cell>
        </row>
        <row r="557">
          <cell r="J557" t="str">
            <v>E</v>
          </cell>
        </row>
        <row r="557">
          <cell r="L557" t="str">
            <v>ATT VIR</v>
          </cell>
          <cell r="M557">
            <v>0.05</v>
          </cell>
          <cell r="N557">
            <v>0</v>
          </cell>
          <cell r="O557" t="str">
            <v>MAN</v>
          </cell>
          <cell r="P557" t="str">
            <v>VIA MONDE AU NATUREL</v>
          </cell>
          <cell r="Q557" t="str">
            <v>EDU-FR</v>
          </cell>
          <cell r="R557">
            <v>5</v>
          </cell>
        </row>
        <row r="557">
          <cell r="T557" t="str">
            <v>Isabelle LANGEVIN</v>
          </cell>
          <cell r="U557" t="str">
            <v>ilangevin@hotmail.com</v>
          </cell>
          <cell r="V557">
            <v>0</v>
          </cell>
          <cell r="W557" t="str">
            <v>2017/11/08</v>
          </cell>
          <cell r="X557">
            <v>0</v>
          </cell>
          <cell r="Y557">
            <v>0</v>
          </cell>
          <cell r="Z557">
            <v>1462.93</v>
          </cell>
          <cell r="AA557" t="str">
            <v>2017/10/30</v>
          </cell>
          <cell r="AB557">
            <v>0</v>
          </cell>
          <cell r="AC557" t="str">
            <v>Isabelle LANGEVIN</v>
          </cell>
          <cell r="AD557" t="str">
            <v>ilangevin@hotmail.com</v>
          </cell>
          <cell r="AE557">
            <v>0</v>
          </cell>
        </row>
        <row r="557">
          <cell r="AG557" t="str">
            <v>Lucie DESROCHERS</v>
          </cell>
          <cell r="AH557" t="str">
            <v>ilangevin@hotmail.com</v>
          </cell>
          <cell r="AI557" t="str">
            <v/>
          </cell>
          <cell r="AJ557">
            <v>0</v>
          </cell>
          <cell r="AK557" t="str">
            <v>VIA MONDE AU NATUREL</v>
          </cell>
          <cell r="AL557" t="str">
            <v>1000001345       </v>
          </cell>
          <cell r="AM557" t="str">
            <v>1000001345 </v>
          </cell>
          <cell r="AN557" t="str">
            <v>1000001345</v>
          </cell>
          <cell r="AO557">
            <v>0</v>
          </cell>
          <cell r="AP557">
            <v>0</v>
          </cell>
          <cell r="AQ557" t="str">
            <v>G6B 1C9</v>
          </cell>
          <cell r="AR557">
            <v>0</v>
          </cell>
          <cell r="AS557">
            <v>0</v>
          </cell>
          <cell r="AT557" t="str">
            <v>FR</v>
          </cell>
        </row>
        <row r="557">
          <cell r="AV557">
            <v>1</v>
          </cell>
          <cell r="AW557" t="b">
            <v>0</v>
          </cell>
        </row>
        <row r="557">
          <cell r="AY557" t="str">
            <v>Q05</v>
          </cell>
          <cell r="AZ557" t="b">
            <v>1</v>
          </cell>
        </row>
        <row r="557">
          <cell r="BB557" t="str">
            <v>ACTIF</v>
          </cell>
          <cell r="BC557" t="str">
            <v/>
          </cell>
          <cell r="BD557">
            <v>0</v>
          </cell>
        </row>
        <row r="558">
          <cell r="A558" t="str">
            <v>1000002154</v>
          </cell>
          <cell r="B558" t="str">
            <v>IESN</v>
          </cell>
          <cell r="C558" t="str">
            <v>3523 Windsor</v>
          </cell>
          <cell r="D558" t="str">
            <v>Longueuil</v>
          </cell>
          <cell r="E558" t="str">
            <v>QC</v>
          </cell>
          <cell r="F558" t="str">
            <v>MONTRÉAL</v>
          </cell>
          <cell r="G558">
            <v>0</v>
          </cell>
          <cell r="H558" t="str">
            <v>438-858-6665</v>
          </cell>
        </row>
        <row r="558">
          <cell r="J558" t="str">
            <v>P</v>
          </cell>
        </row>
        <row r="558">
          <cell r="L558" t="str">
            <v>ATT VIR</v>
          </cell>
          <cell r="M558">
            <v>0.05</v>
          </cell>
          <cell r="N558">
            <v>0</v>
          </cell>
          <cell r="O558" t="str">
            <v>CLEF</v>
          </cell>
          <cell r="P558" t="str">
            <v>VIRTUEL</v>
          </cell>
          <cell r="Q558" t="str">
            <v>EDU-VIRTUEL</v>
          </cell>
          <cell r="R558">
            <v>5</v>
          </cell>
        </row>
        <row r="558">
          <cell r="T558" t="str">
            <v>Marie-Hélène LESSARD</v>
          </cell>
          <cell r="U558" t="str">
            <v>mlessard@iesn.ca</v>
          </cell>
          <cell r="V558">
            <v>0</v>
          </cell>
          <cell r="W558" t="str">
            <v>2025/05/23</v>
          </cell>
          <cell r="X558">
            <v>0</v>
          </cell>
          <cell r="Y558">
            <v>0</v>
          </cell>
          <cell r="Z558">
            <v>319.36</v>
          </cell>
          <cell r="AA558" t="str">
            <v>2023/09/26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</row>
        <row r="558">
          <cell r="AG558" t="str">
            <v>Myriam BOUDAOUI</v>
          </cell>
          <cell r="AH558" t="str">
            <v>myriambl.mb@gmail.com</v>
          </cell>
          <cell r="AI558" t="str">
            <v/>
          </cell>
          <cell r="AJ558">
            <v>0</v>
          </cell>
          <cell r="AK558" t="str">
            <v>VIRTUEL</v>
          </cell>
          <cell r="AL558" t="str">
            <v>1000002154       </v>
          </cell>
          <cell r="AM558" t="str">
            <v>1000002154 </v>
          </cell>
          <cell r="AN558" t="str">
            <v>1000002154</v>
          </cell>
          <cell r="AO558">
            <v>0</v>
          </cell>
          <cell r="AP558">
            <v>0</v>
          </cell>
          <cell r="AQ558" t="str">
            <v>J4T 2Y8</v>
          </cell>
          <cell r="AR558">
            <v>0</v>
          </cell>
          <cell r="AS558">
            <v>0</v>
          </cell>
          <cell r="AT558" t="str">
            <v>FR</v>
          </cell>
        </row>
        <row r="558">
          <cell r="AV558">
            <v>1</v>
          </cell>
          <cell r="AW558" t="b">
            <v>0</v>
          </cell>
        </row>
        <row r="558">
          <cell r="AY558" t="str">
            <v>Q06</v>
          </cell>
          <cell r="AZ558" t="b">
            <v>1</v>
          </cell>
        </row>
        <row r="558">
          <cell r="BB558" t="str">
            <v>ACTIF</v>
          </cell>
          <cell r="BC558" t="str">
            <v/>
          </cell>
          <cell r="BD558">
            <v>0</v>
          </cell>
        </row>
        <row r="559">
          <cell r="A559" t="str">
            <v>5000001520</v>
          </cell>
          <cell r="B559" t="str">
            <v>INFINITY OFFICE &amp; HEALTH</v>
          </cell>
          <cell r="C559" t="str">
            <v>1233 5th ave Box 910</v>
          </cell>
          <cell r="D559" t="str">
            <v>Valemount</v>
          </cell>
          <cell r="E559" t="str">
            <v>BC</v>
          </cell>
          <cell r="F559" t="str">
            <v>BC INTER</v>
          </cell>
          <cell r="G559" t="str">
            <v>NATUREL</v>
          </cell>
          <cell r="H559" t="str">
            <v>250-566-4225</v>
          </cell>
        </row>
        <row r="559">
          <cell r="J559" t="str">
            <v>E</v>
          </cell>
        </row>
        <row r="559">
          <cell r="L559" t="str">
            <v>ATT VIR</v>
          </cell>
          <cell r="M559">
            <v>0.05</v>
          </cell>
          <cell r="N559">
            <v>0</v>
          </cell>
          <cell r="O559" t="str">
            <v>BEAU</v>
          </cell>
          <cell r="P559">
            <v>0</v>
          </cell>
          <cell r="Q559">
            <v>0</v>
          </cell>
          <cell r="R559">
            <v>5</v>
          </cell>
        </row>
        <row r="559">
          <cell r="T559">
            <v>0</v>
          </cell>
          <cell r="U559" t="str">
            <v>infoff@telus.net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2016/01/18</v>
          </cell>
          <cell r="AB559">
            <v>0</v>
          </cell>
          <cell r="AC559" t="str">
            <v>Rashmi NARAYAN</v>
          </cell>
          <cell r="AD559" t="str">
            <v>infoff@telus.net</v>
          </cell>
          <cell r="AE559">
            <v>0</v>
          </cell>
        </row>
        <row r="559">
          <cell r="AG559">
            <v>0</v>
          </cell>
          <cell r="AH559">
            <v>0</v>
          </cell>
          <cell r="AI559" t="str">
            <v/>
          </cell>
          <cell r="AJ559">
            <v>0</v>
          </cell>
          <cell r="AK559" t="str">
            <v>5000001520</v>
          </cell>
          <cell r="AL559" t="str">
            <v>5000001520       </v>
          </cell>
          <cell r="AM559" t="str">
            <v>5000001520 </v>
          </cell>
          <cell r="AN559" t="str">
            <v>5000001520</v>
          </cell>
          <cell r="AO559">
            <v>0</v>
          </cell>
          <cell r="AP559">
            <v>0</v>
          </cell>
          <cell r="AQ559" t="str">
            <v>V0E 2Z0</v>
          </cell>
          <cell r="AR559">
            <v>0</v>
          </cell>
          <cell r="AS559">
            <v>0</v>
          </cell>
          <cell r="AT559" t="str">
            <v>EN</v>
          </cell>
        </row>
        <row r="559">
          <cell r="AV559">
            <v>1</v>
          </cell>
          <cell r="AW559" t="b">
            <v>0</v>
          </cell>
        </row>
        <row r="559">
          <cell r="AY559" t="str">
            <v>BC3</v>
          </cell>
          <cell r="AZ559" t="b">
            <v>0</v>
          </cell>
        </row>
        <row r="559">
          <cell r="BB559" t="str">
            <v>ACTIF</v>
          </cell>
          <cell r="BC559" t="str">
            <v/>
          </cell>
          <cell r="BD559">
            <v>0</v>
          </cell>
        </row>
        <row r="560">
          <cell r="A560" t="str">
            <v>1000001572</v>
          </cell>
          <cell r="B560" t="str">
            <v>INFUSION FLOEM</v>
          </cell>
          <cell r="C560" t="str">
            <v>2177 rue Masson #206</v>
          </cell>
          <cell r="D560" t="str">
            <v>Montréal</v>
          </cell>
          <cell r="E560" t="str">
            <v>QC</v>
          </cell>
          <cell r="F560" t="str">
            <v>MONTRÉAL</v>
          </cell>
          <cell r="G560" t="str">
            <v>FABRICANT</v>
          </cell>
          <cell r="H560" t="str">
            <v>514-260-7488</v>
          </cell>
        </row>
        <row r="560">
          <cell r="J560" t="str">
            <v>E</v>
          </cell>
        </row>
        <row r="560">
          <cell r="L560" t="str">
            <v>ATT VIR</v>
          </cell>
          <cell r="M560">
            <v>0.05</v>
          </cell>
          <cell r="N560">
            <v>0</v>
          </cell>
          <cell r="O560" t="str">
            <v>CLEF</v>
          </cell>
          <cell r="P560" t="str">
            <v>1002607488</v>
          </cell>
          <cell r="Q560">
            <v>0</v>
          </cell>
          <cell r="R560">
            <v>5</v>
          </cell>
        </row>
        <row r="560">
          <cell r="T560" t="str">
            <v>Roxane VALIQUETTE</v>
          </cell>
          <cell r="U560" t="str">
            <v>frederic.verville@pilki.ca</v>
          </cell>
          <cell r="V560">
            <v>0</v>
          </cell>
          <cell r="W560" t="str">
            <v>2023/10/04</v>
          </cell>
          <cell r="X560">
            <v>0</v>
          </cell>
          <cell r="Y560">
            <v>0</v>
          </cell>
          <cell r="Z560">
            <v>11673.93</v>
          </cell>
          <cell r="AA560" t="str">
            <v>2019/04/10</v>
          </cell>
          <cell r="AB560">
            <v>0</v>
          </cell>
          <cell r="AC560" t="str">
            <v>Roxane VALIQUETTE</v>
          </cell>
          <cell r="AD560" t="str">
            <v>roxane.valiquette@pilki.ca</v>
          </cell>
          <cell r="AE560" t="str">
            <v>Frederic VERVILLE</v>
          </cell>
        </row>
        <row r="560">
          <cell r="AG560">
            <v>0</v>
          </cell>
          <cell r="AH560">
            <v>0</v>
          </cell>
          <cell r="AI560" t="str">
            <v/>
          </cell>
          <cell r="AJ560">
            <v>0</v>
          </cell>
          <cell r="AK560" t="str">
            <v>1002607488</v>
          </cell>
          <cell r="AL560" t="str">
            <v>1000001572       </v>
          </cell>
          <cell r="AM560" t="str">
            <v>1000001572 </v>
          </cell>
          <cell r="AN560" t="str">
            <v>1000001572</v>
          </cell>
          <cell r="AO560">
            <v>0</v>
          </cell>
          <cell r="AP560">
            <v>0</v>
          </cell>
          <cell r="AQ560" t="str">
            <v>H2H 1B1</v>
          </cell>
          <cell r="AR560">
            <v>0</v>
          </cell>
          <cell r="AS560">
            <v>0</v>
          </cell>
          <cell r="AT560" t="str">
            <v>FR</v>
          </cell>
        </row>
        <row r="560">
          <cell r="AV560">
            <v>1</v>
          </cell>
          <cell r="AW560" t="b">
            <v>0</v>
          </cell>
        </row>
        <row r="560">
          <cell r="AY560" t="str">
            <v>Q06</v>
          </cell>
          <cell r="AZ560" t="b">
            <v>1</v>
          </cell>
        </row>
        <row r="560">
          <cell r="BB560" t="str">
            <v>ACTIF</v>
          </cell>
          <cell r="BC560" t="str">
            <v/>
          </cell>
          <cell r="BD560" t="str">
            <v>facturation@floem.ca</v>
          </cell>
        </row>
        <row r="561">
          <cell r="A561" t="str">
            <v>5000001521</v>
          </cell>
          <cell r="B561" t="str">
            <v>INKA</v>
          </cell>
          <cell r="C561" t="str">
            <v>5 Canis St</v>
          </cell>
          <cell r="D561" t="str">
            <v>Brampton</v>
          </cell>
          <cell r="E561" t="str">
            <v>ON</v>
          </cell>
          <cell r="F561" t="str">
            <v>GTA</v>
          </cell>
          <cell r="G561" t="str">
            <v>NATUREL</v>
          </cell>
          <cell r="H561" t="str">
            <v>647-201-2275</v>
          </cell>
        </row>
        <row r="561">
          <cell r="J561" t="str">
            <v>E</v>
          </cell>
        </row>
        <row r="561">
          <cell r="L561" t="str">
            <v>ATT VIR</v>
          </cell>
          <cell r="M561">
            <v>0.05</v>
          </cell>
          <cell r="N561">
            <v>0</v>
          </cell>
          <cell r="O561" t="str">
            <v>BEAU</v>
          </cell>
          <cell r="P561">
            <v>0</v>
          </cell>
          <cell r="Q561">
            <v>0</v>
          </cell>
          <cell r="R561">
            <v>5</v>
          </cell>
        </row>
        <row r="561"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2017/04/28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</row>
        <row r="561">
          <cell r="AG561">
            <v>0</v>
          </cell>
          <cell r="AH561">
            <v>0</v>
          </cell>
          <cell r="AI561" t="str">
            <v/>
          </cell>
          <cell r="AJ561">
            <v>0</v>
          </cell>
          <cell r="AK561" t="str">
            <v>5000001521</v>
          </cell>
          <cell r="AL561" t="str">
            <v>5000001521       </v>
          </cell>
          <cell r="AM561" t="str">
            <v>5000001521 </v>
          </cell>
          <cell r="AN561" t="str">
            <v>5000001521</v>
          </cell>
          <cell r="AO561">
            <v>0</v>
          </cell>
          <cell r="AP561">
            <v>0</v>
          </cell>
          <cell r="AQ561" t="str">
            <v>L6X 2Y4</v>
          </cell>
          <cell r="AR561">
            <v>0</v>
          </cell>
          <cell r="AS561">
            <v>0</v>
          </cell>
          <cell r="AT561" t="str">
            <v>EN</v>
          </cell>
        </row>
        <row r="561">
          <cell r="AV561">
            <v>1</v>
          </cell>
          <cell r="AW561" t="b">
            <v>0</v>
          </cell>
        </row>
        <row r="561">
          <cell r="AY561" t="str">
            <v>GTA</v>
          </cell>
          <cell r="AZ561" t="b">
            <v>0</v>
          </cell>
        </row>
        <row r="561">
          <cell r="BB561" t="str">
            <v>ACTIF</v>
          </cell>
          <cell r="BC561" t="str">
            <v/>
          </cell>
          <cell r="BD561">
            <v>0</v>
          </cell>
        </row>
        <row r="562">
          <cell r="A562" t="str">
            <v>5000002249</v>
          </cell>
          <cell r="B562" t="str">
            <v>INNATA  ESPACE SANTÉ</v>
          </cell>
          <cell r="C562" t="str">
            <v>451 Rue Georges O</v>
          </cell>
          <cell r="D562" t="str">
            <v>Tracadie</v>
          </cell>
          <cell r="E562" t="str">
            <v>NB</v>
          </cell>
          <cell r="F562" t="str">
            <v>MARITIMES</v>
          </cell>
          <cell r="G562" t="str">
            <v>NATUREL</v>
          </cell>
          <cell r="H562" t="str">
            <v>506-600-0837</v>
          </cell>
        </row>
        <row r="562">
          <cell r="J562" t="str">
            <v>E</v>
          </cell>
        </row>
        <row r="562">
          <cell r="L562" t="str">
            <v>ATT VIR</v>
          </cell>
          <cell r="M562">
            <v>0.05</v>
          </cell>
          <cell r="N562">
            <v>0</v>
          </cell>
          <cell r="O562" t="str">
            <v>BEAU</v>
          </cell>
          <cell r="P562">
            <v>0</v>
          </cell>
          <cell r="Q562">
            <v>0</v>
          </cell>
          <cell r="R562">
            <v>5</v>
          </cell>
        </row>
        <row r="562">
          <cell r="T562" t="str">
            <v>Martine BRIDEAU</v>
          </cell>
          <cell r="U562" t="str">
            <v>basqmartine@gmail.com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2022/05/10</v>
          </cell>
          <cell r="AB562">
            <v>0</v>
          </cell>
          <cell r="AC562" t="str">
            <v>Martine BRIDEAU</v>
          </cell>
          <cell r="AD562" t="str">
            <v>basqmartine@gmail.com</v>
          </cell>
          <cell r="AE562" t="str">
            <v>Martine BRIDEAU</v>
          </cell>
        </row>
        <row r="562">
          <cell r="AG562">
            <v>0</v>
          </cell>
          <cell r="AH562">
            <v>0</v>
          </cell>
          <cell r="AI562" t="str">
            <v/>
          </cell>
          <cell r="AJ562">
            <v>0</v>
          </cell>
          <cell r="AK562" t="str">
            <v>5000002249</v>
          </cell>
          <cell r="AL562" t="str">
            <v>5000002249       </v>
          </cell>
          <cell r="AM562" t="str">
            <v>5000002249 </v>
          </cell>
          <cell r="AN562" t="str">
            <v>5000002249</v>
          </cell>
          <cell r="AO562">
            <v>0</v>
          </cell>
          <cell r="AP562">
            <v>0</v>
          </cell>
          <cell r="AQ562" t="str">
            <v>E1X 1C8</v>
          </cell>
          <cell r="AR562">
            <v>0</v>
          </cell>
          <cell r="AS562" t="str">
            <v>LUNDI AU JEUDI 9-16:30</v>
          </cell>
          <cell r="AT562" t="str">
            <v>EN</v>
          </cell>
        </row>
        <row r="562">
          <cell r="AV562">
            <v>1</v>
          </cell>
          <cell r="AW562" t="b">
            <v>0</v>
          </cell>
        </row>
        <row r="562">
          <cell r="AY562" t="str">
            <v>MR</v>
          </cell>
          <cell r="AZ562" t="b">
            <v>0</v>
          </cell>
        </row>
        <row r="562">
          <cell r="BB562" t="str">
            <v>ACTIF</v>
          </cell>
          <cell r="BC562" t="str">
            <v/>
          </cell>
          <cell r="BD562" t="str">
            <v>basqmartine@gmail.com</v>
          </cell>
        </row>
        <row r="563">
          <cell r="A563" t="str">
            <v>1000001349</v>
          </cell>
          <cell r="B563" t="str">
            <v>INTEGRALE</v>
          </cell>
          <cell r="C563" t="str">
            <v>151 ch Cyr</v>
          </cell>
          <cell r="D563" t="str">
            <v>New Richmond</v>
          </cell>
          <cell r="E563" t="str">
            <v>QC</v>
          </cell>
          <cell r="F563" t="str">
            <v>GASPÉSIE-ILES</v>
          </cell>
          <cell r="G563" t="str">
            <v>NATUREL</v>
          </cell>
          <cell r="H563" t="str">
            <v>418-392-4100</v>
          </cell>
        </row>
        <row r="563">
          <cell r="J563" t="str">
            <v>E</v>
          </cell>
        </row>
        <row r="563">
          <cell r="L563" t="str">
            <v>ATT VIR</v>
          </cell>
          <cell r="M563">
            <v>0.05</v>
          </cell>
          <cell r="N563">
            <v>0</v>
          </cell>
          <cell r="O563" t="str">
            <v>MAN</v>
          </cell>
          <cell r="P563" t="str">
            <v>VIA MONDE AU NATUREL</v>
          </cell>
          <cell r="Q563" t="str">
            <v>EDU-FR</v>
          </cell>
          <cell r="R563">
            <v>5</v>
          </cell>
        </row>
        <row r="563">
          <cell r="T563" t="str">
            <v>Joel GAUDREAU</v>
          </cell>
          <cell r="U563" t="str">
            <v>integrale.epicerie@gmail.com</v>
          </cell>
          <cell r="V563">
            <v>0</v>
          </cell>
          <cell r="W563" t="str">
            <v>2015/01/01</v>
          </cell>
          <cell r="X563">
            <v>0</v>
          </cell>
          <cell r="Y563">
            <v>0</v>
          </cell>
          <cell r="Z563">
            <v>0</v>
          </cell>
          <cell r="AA563" t="str">
            <v>2015/01/01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3">
          <cell r="AG563" t="str">
            <v>Joel GAUDREAU</v>
          </cell>
          <cell r="AH563" t="str">
            <v>integrale.epicerie@gmail.com</v>
          </cell>
          <cell r="AI563" t="str">
            <v/>
          </cell>
          <cell r="AJ563">
            <v>0</v>
          </cell>
          <cell r="AK563" t="str">
            <v>VIA MONDE AU NATUREL</v>
          </cell>
          <cell r="AL563" t="str">
            <v>1000001349       </v>
          </cell>
          <cell r="AM563" t="str">
            <v>1000001349 </v>
          </cell>
          <cell r="AN563" t="str">
            <v>1000001349</v>
          </cell>
          <cell r="AO563">
            <v>0</v>
          </cell>
          <cell r="AP563">
            <v>0</v>
          </cell>
          <cell r="AQ563" t="str">
            <v>G0C 2B0</v>
          </cell>
          <cell r="AR563">
            <v>0</v>
          </cell>
          <cell r="AS563">
            <v>0</v>
          </cell>
          <cell r="AT563" t="str">
            <v>FR</v>
          </cell>
        </row>
        <row r="563">
          <cell r="AV563">
            <v>1</v>
          </cell>
          <cell r="AW563" t="b">
            <v>0</v>
          </cell>
        </row>
        <row r="563">
          <cell r="AY563" t="str">
            <v>Q11</v>
          </cell>
          <cell r="AZ563" t="b">
            <v>1</v>
          </cell>
        </row>
        <row r="563">
          <cell r="BB563" t="str">
            <v>ACTIF</v>
          </cell>
          <cell r="BC563" t="str">
            <v/>
          </cell>
          <cell r="BD563">
            <v>0</v>
          </cell>
        </row>
        <row r="564">
          <cell r="A564" t="str">
            <v>5000001525</v>
          </cell>
          <cell r="B564" t="str">
            <v>ISABEL CREEK NATURAL</v>
          </cell>
          <cell r="C564" t="str">
            <v>3219 Wharf St</v>
          </cell>
          <cell r="D564" t="str">
            <v>Queen Charlotte</v>
          </cell>
          <cell r="E564" t="str">
            <v>BC</v>
          </cell>
          <cell r="F564" t="str">
            <v>BC INTER</v>
          </cell>
          <cell r="G564" t="str">
            <v>NATUREL</v>
          </cell>
          <cell r="H564" t="str">
            <v>250-559-8623</v>
          </cell>
        </row>
        <row r="564">
          <cell r="J564" t="str">
            <v>E</v>
          </cell>
        </row>
        <row r="564">
          <cell r="L564" t="str">
            <v>ATT VIR</v>
          </cell>
          <cell r="M564">
            <v>0.05</v>
          </cell>
          <cell r="N564">
            <v>0</v>
          </cell>
          <cell r="O564" t="str">
            <v>BEAU</v>
          </cell>
          <cell r="P564">
            <v>0</v>
          </cell>
          <cell r="Q564">
            <v>0</v>
          </cell>
          <cell r="R564">
            <v>5</v>
          </cell>
        </row>
        <row r="564">
          <cell r="T564">
            <v>0</v>
          </cell>
          <cell r="U564" t="str">
            <v>isabelck@qcislands.net</v>
          </cell>
          <cell r="V564">
            <v>0</v>
          </cell>
          <cell r="W564" t="str">
            <v>2015/01/01</v>
          </cell>
          <cell r="X564">
            <v>0</v>
          </cell>
          <cell r="Y564">
            <v>0</v>
          </cell>
          <cell r="Z564">
            <v>0</v>
          </cell>
          <cell r="AA564" t="str">
            <v>2015/01/01</v>
          </cell>
          <cell r="AB564">
            <v>0</v>
          </cell>
          <cell r="AC564" t="str">
            <v>Gail</v>
          </cell>
          <cell r="AD564" t="str">
            <v>isabelck@qcislands.net</v>
          </cell>
          <cell r="AE564">
            <v>0</v>
          </cell>
        </row>
        <row r="564">
          <cell r="AG564">
            <v>0</v>
          </cell>
          <cell r="AH564" t="str">
            <v>isabelck@qcislands.net</v>
          </cell>
          <cell r="AI564" t="str">
            <v/>
          </cell>
          <cell r="AJ564">
            <v>0</v>
          </cell>
          <cell r="AK564" t="str">
            <v>5000001525</v>
          </cell>
          <cell r="AL564" t="str">
            <v>5000001525       </v>
          </cell>
          <cell r="AM564" t="str">
            <v>5000001525 </v>
          </cell>
          <cell r="AN564" t="str">
            <v>5000001525</v>
          </cell>
          <cell r="AO564">
            <v>0</v>
          </cell>
          <cell r="AP564">
            <v>0</v>
          </cell>
          <cell r="AQ564" t="str">
            <v>V0T 1S0</v>
          </cell>
          <cell r="AR564">
            <v>0</v>
          </cell>
          <cell r="AS564">
            <v>0</v>
          </cell>
          <cell r="AT564" t="str">
            <v>EN</v>
          </cell>
        </row>
        <row r="564">
          <cell r="AV564">
            <v>1</v>
          </cell>
          <cell r="AW564" t="b">
            <v>0</v>
          </cell>
        </row>
        <row r="564">
          <cell r="AY564" t="str">
            <v>bc3</v>
          </cell>
          <cell r="AZ564" t="b">
            <v>0</v>
          </cell>
        </row>
        <row r="564">
          <cell r="BB564" t="str">
            <v>ACTIF</v>
          </cell>
          <cell r="BC564" t="str">
            <v/>
          </cell>
          <cell r="BD564">
            <v>0</v>
          </cell>
        </row>
        <row r="565">
          <cell r="A565" t="str">
            <v>5000001526</v>
          </cell>
          <cell r="B565" t="str">
            <v>J &amp; N ENTREPRISE</v>
          </cell>
          <cell r="C565" t="str">
            <v>Box 880</v>
          </cell>
          <cell r="D565" t="str">
            <v>Rosthern</v>
          </cell>
          <cell r="E565" t="str">
            <v>SK</v>
          </cell>
          <cell r="F565" t="str">
            <v>SASK</v>
          </cell>
          <cell r="G565" t="str">
            <v>NATUREL</v>
          </cell>
          <cell r="H565" t="str">
            <v>306-232-4935</v>
          </cell>
        </row>
        <row r="565">
          <cell r="J565" t="str">
            <v>E</v>
          </cell>
        </row>
        <row r="565">
          <cell r="L565" t="str">
            <v>ATT VIR</v>
          </cell>
          <cell r="M565">
            <v>0.05</v>
          </cell>
          <cell r="N565">
            <v>0</v>
          </cell>
          <cell r="O565" t="str">
            <v>BEAU</v>
          </cell>
          <cell r="P565">
            <v>0</v>
          </cell>
          <cell r="Q565">
            <v>0</v>
          </cell>
          <cell r="R565">
            <v>5</v>
          </cell>
        </row>
        <row r="565"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2016/12/08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</row>
        <row r="565">
          <cell r="AG565">
            <v>0</v>
          </cell>
          <cell r="AH565">
            <v>0</v>
          </cell>
          <cell r="AI565" t="str">
            <v/>
          </cell>
          <cell r="AJ565">
            <v>0</v>
          </cell>
          <cell r="AK565" t="str">
            <v>5000001526</v>
          </cell>
          <cell r="AL565" t="str">
            <v>5000001526       </v>
          </cell>
          <cell r="AM565" t="str">
            <v>5000001526 </v>
          </cell>
          <cell r="AN565" t="str">
            <v>5000001526</v>
          </cell>
          <cell r="AO565">
            <v>0</v>
          </cell>
          <cell r="AP565">
            <v>0</v>
          </cell>
          <cell r="AQ565" t="str">
            <v>S0K 3R0</v>
          </cell>
          <cell r="AR565">
            <v>0</v>
          </cell>
          <cell r="AS565">
            <v>0</v>
          </cell>
          <cell r="AT565" t="str">
            <v>EN</v>
          </cell>
        </row>
        <row r="565">
          <cell r="AV565">
            <v>1</v>
          </cell>
          <cell r="AW565" t="b">
            <v>0</v>
          </cell>
        </row>
        <row r="565">
          <cell r="AY565" t="str">
            <v>SK</v>
          </cell>
          <cell r="AZ565" t="b">
            <v>0</v>
          </cell>
        </row>
        <row r="565">
          <cell r="BB565" t="str">
            <v>ACTIF</v>
          </cell>
          <cell r="BC565" t="str">
            <v/>
          </cell>
          <cell r="BD565">
            <v>0</v>
          </cell>
        </row>
        <row r="566">
          <cell r="A566" t="str">
            <v>5000001527</v>
          </cell>
          <cell r="B566" t="str">
            <v>J HOLTMANN (V HEALTH)</v>
          </cell>
          <cell r="C566" t="str">
            <v>106 Osborne St. #200</v>
          </cell>
          <cell r="D566" t="str">
            <v>Winnipeg</v>
          </cell>
          <cell r="E566" t="str">
            <v>MB</v>
          </cell>
          <cell r="F566" t="str">
            <v>MANIT</v>
          </cell>
          <cell r="G566" t="str">
            <v>NATUREL</v>
          </cell>
          <cell r="H566" t="str">
            <v>204-984-9599</v>
          </cell>
        </row>
        <row r="566">
          <cell r="J566" t="str">
            <v>E</v>
          </cell>
        </row>
        <row r="566">
          <cell r="L566" t="str">
            <v>ATT VIR</v>
          </cell>
          <cell r="M566">
            <v>0.05</v>
          </cell>
          <cell r="N566" t="str">
            <v>VITA</v>
          </cell>
          <cell r="O566" t="str">
            <v>BEAU</v>
          </cell>
          <cell r="P566">
            <v>0</v>
          </cell>
          <cell r="Q566">
            <v>0</v>
          </cell>
          <cell r="R566">
            <v>5</v>
          </cell>
        </row>
        <row r="566">
          <cell r="T566">
            <v>0</v>
          </cell>
          <cell r="U566" t="str">
            <v>marketing@myvita.ca</v>
          </cell>
          <cell r="V566">
            <v>0</v>
          </cell>
          <cell r="W566" t="str">
            <v>2012/10/25</v>
          </cell>
          <cell r="X566">
            <v>0</v>
          </cell>
          <cell r="Y566">
            <v>0</v>
          </cell>
          <cell r="Z566">
            <v>1937.57</v>
          </cell>
          <cell r="AA566" t="str">
            <v>2007/02/14</v>
          </cell>
          <cell r="AB566">
            <v>0</v>
          </cell>
          <cell r="AC566" t="str">
            <v>Ashley Chornopyski</v>
          </cell>
          <cell r="AD566" t="str">
            <v>Ashley Chornopyski [purchasing@myvita.ca]</v>
          </cell>
          <cell r="AE566" t="str">
            <v>Kristy Howell</v>
          </cell>
        </row>
        <row r="566">
          <cell r="AG566">
            <v>0</v>
          </cell>
          <cell r="AH566">
            <v>0</v>
          </cell>
          <cell r="AI566" t="str">
            <v/>
          </cell>
          <cell r="AJ566">
            <v>0</v>
          </cell>
          <cell r="AK566" t="str">
            <v>5000001527</v>
          </cell>
          <cell r="AL566" t="str">
            <v>5000001527       </v>
          </cell>
          <cell r="AM566" t="str">
            <v>5000001527 </v>
          </cell>
          <cell r="AN566" t="str">
            <v>5000001527</v>
          </cell>
          <cell r="AO566">
            <v>0</v>
          </cell>
          <cell r="AP566">
            <v>0</v>
          </cell>
          <cell r="AQ566" t="str">
            <v>R3L 1Y8</v>
          </cell>
          <cell r="AR566" t="str">
            <v>204-984-9566</v>
          </cell>
          <cell r="AS566">
            <v>0</v>
          </cell>
          <cell r="AT566" t="str">
            <v>EN</v>
          </cell>
        </row>
        <row r="566">
          <cell r="AV566">
            <v>1</v>
          </cell>
          <cell r="AW566" t="b">
            <v>0</v>
          </cell>
        </row>
        <row r="566">
          <cell r="AY566" t="str">
            <v>MB</v>
          </cell>
          <cell r="AZ566" t="b">
            <v>0</v>
          </cell>
        </row>
        <row r="566">
          <cell r="BB566" t="str">
            <v>ACTIF</v>
          </cell>
          <cell r="BC566" t="str">
            <v/>
          </cell>
          <cell r="BD566" t="str">
            <v>accounting@myvita.ca</v>
          </cell>
        </row>
        <row r="567">
          <cell r="A567" t="str">
            <v>5000001528</v>
          </cell>
          <cell r="B567" t="str">
            <v>JACQUES, CATHERINE</v>
          </cell>
          <cell r="C567" t="str">
            <v>4655, Willow Road, Box 158</v>
          </cell>
          <cell r="D567" t="str">
            <v>Wasa</v>
          </cell>
          <cell r="E567" t="str">
            <v>BC</v>
          </cell>
          <cell r="F567" t="str">
            <v>BC INTER</v>
          </cell>
          <cell r="G567" t="str">
            <v>CLINIC</v>
          </cell>
          <cell r="H567" t="str">
            <v>250-417-5658</v>
          </cell>
        </row>
        <row r="567">
          <cell r="J567" t="str">
            <v>CL</v>
          </cell>
        </row>
        <row r="567">
          <cell r="L567">
            <v>30</v>
          </cell>
          <cell r="M567">
            <v>0.2</v>
          </cell>
          <cell r="N567">
            <v>0</v>
          </cell>
          <cell r="O567" t="str">
            <v>BEAU</v>
          </cell>
          <cell r="P567">
            <v>0</v>
          </cell>
          <cell r="Q567">
            <v>0</v>
          </cell>
          <cell r="R567">
            <v>20</v>
          </cell>
        </row>
        <row r="567">
          <cell r="T567" t="str">
            <v>Catherine JACQUES</v>
          </cell>
          <cell r="U567" t="str">
            <v>ccfjacques@yahoo.ca</v>
          </cell>
          <cell r="V567">
            <v>0</v>
          </cell>
          <cell r="W567" t="str">
            <v>2023/12/21</v>
          </cell>
          <cell r="X567">
            <v>0</v>
          </cell>
          <cell r="Y567">
            <v>0</v>
          </cell>
          <cell r="Z567">
            <v>19259.03</v>
          </cell>
          <cell r="AA567" t="str">
            <v>2005/06/27</v>
          </cell>
          <cell r="AB567">
            <v>0</v>
          </cell>
          <cell r="AC567" t="str">
            <v>Catherine JACQUES</v>
          </cell>
          <cell r="AD567" t="str">
            <v>ccfjacques@yahoo.ca</v>
          </cell>
          <cell r="AE567">
            <v>0</v>
          </cell>
        </row>
        <row r="567">
          <cell r="AG567">
            <v>0</v>
          </cell>
          <cell r="AH567">
            <v>0</v>
          </cell>
          <cell r="AI567" t="str">
            <v/>
          </cell>
          <cell r="AJ567">
            <v>0</v>
          </cell>
          <cell r="AK567" t="str">
            <v>5000001528</v>
          </cell>
          <cell r="AL567" t="str">
            <v>5000001528       </v>
          </cell>
          <cell r="AM567" t="str">
            <v>5000001528 </v>
          </cell>
          <cell r="AN567" t="str">
            <v>5000001528</v>
          </cell>
          <cell r="AO567">
            <v>0</v>
          </cell>
          <cell r="AP567">
            <v>0</v>
          </cell>
          <cell r="AQ567" t="str">
            <v>V0B 2K0</v>
          </cell>
          <cell r="AR567" t="str">
            <v>250-422-9265</v>
          </cell>
          <cell r="AS567" t="str">
            <v>POSTE TJRS</v>
          </cell>
          <cell r="AT567" t="str">
            <v>FR</v>
          </cell>
        </row>
        <row r="567">
          <cell r="AV567">
            <v>1</v>
          </cell>
          <cell r="AW567" t="b">
            <v>0</v>
          </cell>
        </row>
        <row r="567">
          <cell r="AY567" t="str">
            <v>BC3</v>
          </cell>
          <cell r="AZ567" t="b">
            <v>1</v>
          </cell>
        </row>
        <row r="567">
          <cell r="BB567" t="str">
            <v>ACTIF</v>
          </cell>
          <cell r="BC567" t="str">
            <v/>
          </cell>
          <cell r="BD567">
            <v>0</v>
          </cell>
        </row>
        <row r="568">
          <cell r="A568" t="str">
            <v>1000001353</v>
          </cell>
          <cell r="B568" t="str">
            <v>JARDIN DE JULIE</v>
          </cell>
          <cell r="C568" t="str">
            <v>3624 rue Radin</v>
          </cell>
          <cell r="D568" t="str">
            <v>Saguenay</v>
          </cell>
          <cell r="E568" t="str">
            <v>QC</v>
          </cell>
          <cell r="F568" t="str">
            <v>SAGUENAY</v>
          </cell>
          <cell r="G568" t="str">
            <v>ONLINE</v>
          </cell>
          <cell r="H568" t="str">
            <v>418-213-0686</v>
          </cell>
        </row>
        <row r="568">
          <cell r="J568" t="str">
            <v>E</v>
          </cell>
        </row>
        <row r="568">
          <cell r="L568" t="str">
            <v>ATT VIR</v>
          </cell>
          <cell r="M568">
            <v>0.05</v>
          </cell>
          <cell r="N568">
            <v>0</v>
          </cell>
          <cell r="O568" t="str">
            <v>MAN</v>
          </cell>
          <cell r="P568">
            <v>0</v>
          </cell>
          <cell r="Q568" t="str">
            <v>0</v>
          </cell>
          <cell r="R568">
            <v>5</v>
          </cell>
        </row>
        <row r="568">
          <cell r="T568" t="str">
            <v>Julie Filiatrault</v>
          </cell>
          <cell r="U568" t="str">
            <v>lejardindejulie@videotron.ca</v>
          </cell>
          <cell r="V568">
            <v>0</v>
          </cell>
          <cell r="W568" t="str">
            <v>2015/01/01</v>
          </cell>
          <cell r="X568">
            <v>0</v>
          </cell>
          <cell r="Y568">
            <v>0</v>
          </cell>
          <cell r="Z568">
            <v>735.3</v>
          </cell>
          <cell r="AA568" t="str">
            <v>2015/01/01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8">
          <cell r="AG568">
            <v>0</v>
          </cell>
          <cell r="AH568">
            <v>0</v>
          </cell>
          <cell r="AI568" t="str">
            <v/>
          </cell>
          <cell r="AJ568">
            <v>0</v>
          </cell>
          <cell r="AK568" t="str">
            <v>1000001353</v>
          </cell>
          <cell r="AL568" t="str">
            <v>1000001353       </v>
          </cell>
          <cell r="AM568" t="str">
            <v>1000001353 </v>
          </cell>
          <cell r="AN568" t="str">
            <v>1000001353</v>
          </cell>
          <cell r="AO568">
            <v>0</v>
          </cell>
          <cell r="AP568">
            <v>0</v>
          </cell>
          <cell r="AQ568" t="str">
            <v>G7X 1C4</v>
          </cell>
          <cell r="AR568" t="str">
            <v>418-213-1614</v>
          </cell>
          <cell r="AS568">
            <v>0</v>
          </cell>
          <cell r="AT568" t="str">
            <v>FR</v>
          </cell>
        </row>
        <row r="568">
          <cell r="AV568">
            <v>1</v>
          </cell>
          <cell r="AW568" t="b">
            <v>0</v>
          </cell>
        </row>
        <row r="568">
          <cell r="AY568" t="str">
            <v>Q02</v>
          </cell>
          <cell r="AZ568" t="b">
            <v>1</v>
          </cell>
        </row>
        <row r="568">
          <cell r="BB568" t="str">
            <v>ACTIF</v>
          </cell>
          <cell r="BC568" t="str">
            <v/>
          </cell>
          <cell r="BD568">
            <v>0</v>
          </cell>
        </row>
        <row r="569">
          <cell r="A569" t="str">
            <v>1000001360</v>
          </cell>
          <cell r="B569" t="str">
            <v>JARDIN DES DRUIDESSES</v>
          </cell>
          <cell r="C569" t="str">
            <v>962 3e av</v>
          </cell>
          <cell r="D569" t="str">
            <v>Val-d'Or</v>
          </cell>
          <cell r="E569" t="str">
            <v>QC</v>
          </cell>
          <cell r="F569" t="str">
            <v>ABITIBI</v>
          </cell>
          <cell r="G569" t="str">
            <v>NATUREL</v>
          </cell>
          <cell r="H569" t="str">
            <v>819-874-0002</v>
          </cell>
        </row>
        <row r="569">
          <cell r="J569" t="str">
            <v>D</v>
          </cell>
        </row>
        <row r="569">
          <cell r="L569">
            <v>30</v>
          </cell>
          <cell r="M569">
            <v>0.05</v>
          </cell>
          <cell r="N569">
            <v>0</v>
          </cell>
          <cell r="O569" t="str">
            <v>NAT</v>
          </cell>
          <cell r="P569" t="str">
            <v>VIRTUEL</v>
          </cell>
          <cell r="Q569" t="str">
            <v>EDU-VIRTUEL</v>
          </cell>
          <cell r="R569">
            <v>5</v>
          </cell>
        </row>
        <row r="569">
          <cell r="T569" t="str">
            <v>Sylvette DROUIN</v>
          </cell>
          <cell r="U569" t="str">
            <v>jardindesdruidesses@outlook.com</v>
          </cell>
          <cell r="V569">
            <v>0</v>
          </cell>
          <cell r="W569" t="str">
            <v>2025/07/24</v>
          </cell>
          <cell r="X569">
            <v>3317.16</v>
          </cell>
          <cell r="Y569">
            <v>15648.19</v>
          </cell>
          <cell r="Z569">
            <v>68188.5</v>
          </cell>
          <cell r="AA569" t="str">
            <v>2012/11/19</v>
          </cell>
          <cell r="AB569">
            <v>0</v>
          </cell>
          <cell r="AC569" t="str">
            <v>Sylvette DROUIN</v>
          </cell>
          <cell r="AD569" t="str">
            <v>jardindesdruidesses@outlook.com</v>
          </cell>
          <cell r="AE569" t="str">
            <v>Sylvette DROUIN</v>
          </cell>
        </row>
        <row r="569">
          <cell r="AG569" t="str">
            <v>Sylvette DROUIN</v>
          </cell>
          <cell r="AH569" t="str">
            <v>jardindesdruidesses@outlook.com</v>
          </cell>
          <cell r="AI569" t="str">
            <v/>
          </cell>
          <cell r="AJ569">
            <v>0</v>
          </cell>
          <cell r="AK569" t="str">
            <v>VIRTUEL</v>
          </cell>
          <cell r="AL569" t="str">
            <v>1000001360       </v>
          </cell>
          <cell r="AM569" t="str">
            <v>1000001360 </v>
          </cell>
          <cell r="AN569" t="str">
            <v>1000001360</v>
          </cell>
          <cell r="AO569">
            <v>0</v>
          </cell>
          <cell r="AP569">
            <v>0</v>
          </cell>
          <cell r="AQ569" t="str">
            <v>J9P 1T3</v>
          </cell>
          <cell r="AR569">
            <v>0</v>
          </cell>
          <cell r="AS569">
            <v>0</v>
          </cell>
          <cell r="AT569" t="str">
            <v>FR</v>
          </cell>
        </row>
        <row r="569">
          <cell r="AV569">
            <v>3</v>
          </cell>
          <cell r="AW569" t="b">
            <v>0</v>
          </cell>
        </row>
        <row r="569">
          <cell r="AY569" t="str">
            <v>Q08</v>
          </cell>
          <cell r="AZ569" t="b">
            <v>1</v>
          </cell>
        </row>
        <row r="569">
          <cell r="BB569" t="str">
            <v>ACTIF</v>
          </cell>
          <cell r="BC569" t="str">
            <v/>
          </cell>
          <cell r="BD569">
            <v>0</v>
          </cell>
        </row>
        <row r="570">
          <cell r="A570" t="str">
            <v>1000001356</v>
          </cell>
          <cell r="B570" t="str">
            <v>JARDIN DES SAGES</v>
          </cell>
          <cell r="C570" t="str">
            <v>10435 1re av</v>
          </cell>
          <cell r="D570" t="str">
            <v>St-Georges</v>
          </cell>
          <cell r="E570" t="str">
            <v>QC</v>
          </cell>
          <cell r="F570" t="str">
            <v>CHAUD-APPA</v>
          </cell>
          <cell r="G570" t="str">
            <v>NATUREL</v>
          </cell>
          <cell r="H570" t="str">
            <v>418-228-0317</v>
          </cell>
        </row>
        <row r="570">
          <cell r="J570" t="str">
            <v>E</v>
          </cell>
        </row>
        <row r="570">
          <cell r="L570" t="str">
            <v>ATT VIR</v>
          </cell>
          <cell r="M570">
            <v>0.05</v>
          </cell>
          <cell r="N570">
            <v>0</v>
          </cell>
          <cell r="O570" t="str">
            <v>MAN</v>
          </cell>
          <cell r="P570" t="str">
            <v>VIA MONDE AU NATUREL</v>
          </cell>
          <cell r="Q570" t="str">
            <v>EDU-FR</v>
          </cell>
          <cell r="R570">
            <v>5</v>
          </cell>
        </row>
        <row r="570">
          <cell r="T570" t="str">
            <v>Henri ARSENAULT</v>
          </cell>
          <cell r="U570" t="str">
            <v>jardindessages@outlook.com</v>
          </cell>
          <cell r="V570">
            <v>0</v>
          </cell>
          <cell r="W570" t="str">
            <v>2015/09/22</v>
          </cell>
          <cell r="X570">
            <v>0</v>
          </cell>
          <cell r="Y570">
            <v>0</v>
          </cell>
          <cell r="Z570">
            <v>9648.05</v>
          </cell>
          <cell r="AA570" t="str">
            <v>2015/01/01</v>
          </cell>
          <cell r="AB570">
            <v>0</v>
          </cell>
          <cell r="AC570" t="str">
            <v>Henri ARSENAULT</v>
          </cell>
          <cell r="AD570" t="str">
            <v>jardindessages@outlook.com</v>
          </cell>
          <cell r="AE570">
            <v>0</v>
          </cell>
        </row>
        <row r="570">
          <cell r="AG570" t="str">
            <v>Johanne LABBE</v>
          </cell>
          <cell r="AH570" t="str">
            <v>jardindessages@outlook.com</v>
          </cell>
          <cell r="AI570" t="str">
            <v/>
          </cell>
          <cell r="AJ570">
            <v>0</v>
          </cell>
          <cell r="AK570" t="str">
            <v>VIA MONDE AU NATUREL</v>
          </cell>
          <cell r="AL570" t="str">
            <v>1000001356       </v>
          </cell>
          <cell r="AM570" t="str">
            <v>1000001356 </v>
          </cell>
          <cell r="AN570" t="str">
            <v>1000001356</v>
          </cell>
          <cell r="AO570">
            <v>0</v>
          </cell>
          <cell r="AP570">
            <v>0</v>
          </cell>
          <cell r="AQ570" t="str">
            <v>G5Y 6X8</v>
          </cell>
          <cell r="AR570" t="str">
            <v>418-228-1864</v>
          </cell>
          <cell r="AS570">
            <v>0</v>
          </cell>
          <cell r="AT570" t="str">
            <v>FR</v>
          </cell>
        </row>
        <row r="570">
          <cell r="AV570">
            <v>1</v>
          </cell>
          <cell r="AW570" t="b">
            <v>0</v>
          </cell>
        </row>
        <row r="570">
          <cell r="AY570" t="str">
            <v>Q12</v>
          </cell>
          <cell r="AZ570" t="b">
            <v>1</v>
          </cell>
        </row>
        <row r="570">
          <cell r="BB570" t="str">
            <v>ACTIF</v>
          </cell>
          <cell r="BC570" t="str">
            <v/>
          </cell>
          <cell r="BD570">
            <v>0</v>
          </cell>
        </row>
        <row r="571">
          <cell r="A571" t="str">
            <v>1000001359</v>
          </cell>
          <cell r="B571" t="str">
            <v>JARDIN SANTE</v>
          </cell>
          <cell r="C571" t="str">
            <v>340 14e av</v>
          </cell>
          <cell r="D571" t="str">
            <v>Guadeloupe</v>
          </cell>
          <cell r="E571" t="str">
            <v>QC</v>
          </cell>
          <cell r="F571" t="str">
            <v>CHAUD-APPA</v>
          </cell>
          <cell r="G571" t="str">
            <v>NATUREL</v>
          </cell>
          <cell r="H571" t="str">
            <v>418-459-3260</v>
          </cell>
        </row>
        <row r="571">
          <cell r="J571" t="str">
            <v>E</v>
          </cell>
        </row>
        <row r="571">
          <cell r="L571" t="str">
            <v>ATT VIR</v>
          </cell>
          <cell r="M571">
            <v>0.05</v>
          </cell>
          <cell r="N571">
            <v>0</v>
          </cell>
          <cell r="O571" t="str">
            <v>MAN</v>
          </cell>
          <cell r="P571">
            <v>0</v>
          </cell>
          <cell r="Q571" t="str">
            <v>0</v>
          </cell>
          <cell r="R571">
            <v>5</v>
          </cell>
        </row>
        <row r="571">
          <cell r="T571" t="str">
            <v>Sylvie Veilleux</v>
          </cell>
          <cell r="U571">
            <v>0</v>
          </cell>
          <cell r="V571">
            <v>0</v>
          </cell>
          <cell r="W571" t="str">
            <v>2015/01/01</v>
          </cell>
          <cell r="X571">
            <v>0</v>
          </cell>
          <cell r="Y571">
            <v>0</v>
          </cell>
          <cell r="Z571">
            <v>0</v>
          </cell>
          <cell r="AA571" t="str">
            <v>2015/01/01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1">
          <cell r="AG571">
            <v>0</v>
          </cell>
          <cell r="AH571">
            <v>0</v>
          </cell>
          <cell r="AI571" t="str">
            <v/>
          </cell>
          <cell r="AJ571">
            <v>0</v>
          </cell>
          <cell r="AK571" t="str">
            <v>1000001359</v>
          </cell>
          <cell r="AL571" t="str">
            <v>1000001359       </v>
          </cell>
          <cell r="AM571" t="str">
            <v>1000001359 </v>
          </cell>
          <cell r="AN571" t="str">
            <v>1000001359</v>
          </cell>
          <cell r="AO571">
            <v>0</v>
          </cell>
          <cell r="AP571">
            <v>0</v>
          </cell>
          <cell r="AQ571" t="str">
            <v>G0M 1G0</v>
          </cell>
          <cell r="AR571" t="str">
            <v>418-459-3626</v>
          </cell>
          <cell r="AS571">
            <v>0</v>
          </cell>
          <cell r="AT571" t="str">
            <v>FR</v>
          </cell>
        </row>
        <row r="571">
          <cell r="AV571">
            <v>1</v>
          </cell>
          <cell r="AW571" t="b">
            <v>0</v>
          </cell>
        </row>
        <row r="571">
          <cell r="AY571" t="str">
            <v>Q12</v>
          </cell>
          <cell r="AZ571" t="b">
            <v>1</v>
          </cell>
        </row>
        <row r="571">
          <cell r="BB571" t="str">
            <v>ACTIF</v>
          </cell>
          <cell r="BC571" t="str">
            <v/>
          </cell>
          <cell r="BD571">
            <v>0</v>
          </cell>
        </row>
        <row r="572">
          <cell r="A572" t="str">
            <v>1000002128</v>
          </cell>
          <cell r="B572" t="str">
            <v>JARDINERIES ST-AMBROISE</v>
          </cell>
          <cell r="C572" t="str">
            <v>371 Rang Double</v>
          </cell>
          <cell r="D572" t="str">
            <v>St-Ambroise-De-Kildare</v>
          </cell>
          <cell r="E572" t="str">
            <v>QC</v>
          </cell>
          <cell r="F572" t="str">
            <v>LANAUDIÈRE</v>
          </cell>
          <cell r="G572" t="str">
            <v>NATUREL</v>
          </cell>
          <cell r="H572" t="str">
            <v>450-752-0420</v>
          </cell>
        </row>
        <row r="572">
          <cell r="J572" t="str">
            <v>E</v>
          </cell>
        </row>
        <row r="572">
          <cell r="L572" t="str">
            <v>ATT VIR</v>
          </cell>
          <cell r="M572">
            <v>0.05</v>
          </cell>
          <cell r="N572">
            <v>0</v>
          </cell>
          <cell r="O572" t="str">
            <v>MAN</v>
          </cell>
          <cell r="P572" t="str">
            <v>VIA MONDE AU NATUREL</v>
          </cell>
          <cell r="Q572" t="str">
            <v>EDU-FR</v>
          </cell>
          <cell r="R572">
            <v>5</v>
          </cell>
        </row>
        <row r="572">
          <cell r="T572" t="str">
            <v>Caroline Laforce</v>
          </cell>
          <cell r="U572" t="str">
            <v>info@jardineriesstambroise.com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2022/11/28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</row>
        <row r="572">
          <cell r="AG572" t="str">
            <v>Caroline LAFORCE</v>
          </cell>
          <cell r="AH572" t="str">
            <v>info@jardineriesstambroise.com</v>
          </cell>
          <cell r="AI572" t="str">
            <v/>
          </cell>
          <cell r="AJ572">
            <v>0</v>
          </cell>
          <cell r="AK572" t="str">
            <v>VIA MONDE AU NATUREL</v>
          </cell>
          <cell r="AL572" t="str">
            <v>1000002128       </v>
          </cell>
          <cell r="AM572" t="str">
            <v>1000002128 </v>
          </cell>
          <cell r="AN572" t="str">
            <v>1000002128</v>
          </cell>
          <cell r="AO572">
            <v>0</v>
          </cell>
          <cell r="AP572">
            <v>0</v>
          </cell>
          <cell r="AQ572" t="str">
            <v>J0K 1C0</v>
          </cell>
          <cell r="AR572">
            <v>0</v>
          </cell>
          <cell r="AS572">
            <v>0</v>
          </cell>
          <cell r="AT572" t="str">
            <v>FR</v>
          </cell>
        </row>
        <row r="572">
          <cell r="AV572">
            <v>1</v>
          </cell>
          <cell r="AW572" t="b">
            <v>0</v>
          </cell>
        </row>
        <row r="572">
          <cell r="AY572" t="str">
            <v>Q14</v>
          </cell>
          <cell r="AZ572" t="b">
            <v>1</v>
          </cell>
        </row>
        <row r="572">
          <cell r="BB572" t="str">
            <v>ACTIF</v>
          </cell>
          <cell r="BC572" t="str">
            <v/>
          </cell>
          <cell r="BD572">
            <v>0</v>
          </cell>
        </row>
        <row r="573">
          <cell r="A573" t="str">
            <v>1000002142</v>
          </cell>
          <cell r="B573" t="str">
            <v>JARDINS DE LA MINGA</v>
          </cell>
          <cell r="C573" t="str">
            <v>91 ch. Ste-croix</v>
          </cell>
          <cell r="D573" t="str">
            <v>Baie-St-Paul</v>
          </cell>
          <cell r="E573" t="str">
            <v>QC</v>
          </cell>
          <cell r="F573" t="str">
            <v>BAS ST-LAURENT</v>
          </cell>
          <cell r="G573" t="str">
            <v>NATUREL</v>
          </cell>
          <cell r="H573" t="str">
            <v>418-435-5262</v>
          </cell>
        </row>
        <row r="573">
          <cell r="J573" t="str">
            <v>E</v>
          </cell>
        </row>
        <row r="573">
          <cell r="L573">
            <v>30</v>
          </cell>
          <cell r="M573">
            <v>0.05</v>
          </cell>
          <cell r="N573">
            <v>0</v>
          </cell>
          <cell r="O573" t="str">
            <v>CLEF</v>
          </cell>
          <cell r="P573" t="str">
            <v>PROCHAINE COMMANDE</v>
          </cell>
          <cell r="Q573" t="str">
            <v>EDU-FR</v>
          </cell>
          <cell r="R573">
            <v>5</v>
          </cell>
        </row>
        <row r="573">
          <cell r="T573" t="str">
            <v>Arianne Laprise</v>
          </cell>
          <cell r="U573" t="str">
            <v>apothicari@gmail.com</v>
          </cell>
          <cell r="V573">
            <v>0</v>
          </cell>
          <cell r="W573" t="str">
            <v>2025/06/04</v>
          </cell>
          <cell r="X573">
            <v>1019.89</v>
          </cell>
          <cell r="Y573">
            <v>4182.4</v>
          </cell>
          <cell r="Z573">
            <v>5179.99</v>
          </cell>
          <cell r="AA573">
            <v>0</v>
          </cell>
          <cell r="AB573">
            <v>0</v>
          </cell>
          <cell r="AC573" t="str">
            <v>Arianne Laprise</v>
          </cell>
          <cell r="AD573" t="str">
            <v>apothicari@gmail.com</v>
          </cell>
          <cell r="AE573" t="str">
            <v>Arianne Laprise</v>
          </cell>
        </row>
        <row r="573">
          <cell r="AG573" t="str">
            <v>Arianne Laprise</v>
          </cell>
          <cell r="AH573" t="str">
            <v>apothicari@gmail.com</v>
          </cell>
          <cell r="AI573" t="str">
            <v/>
          </cell>
          <cell r="AJ573">
            <v>0</v>
          </cell>
          <cell r="AK573" t="str">
            <v>PROCHAINE COMMANDE</v>
          </cell>
          <cell r="AL573" t="str">
            <v>1000002142       </v>
          </cell>
          <cell r="AM573" t="str">
            <v>1000002142 </v>
          </cell>
          <cell r="AN573" t="str">
            <v>1000002142</v>
          </cell>
          <cell r="AO573">
            <v>0</v>
          </cell>
          <cell r="AP573">
            <v>0</v>
          </cell>
          <cell r="AQ573" t="str">
            <v>G3Z 1A1</v>
          </cell>
          <cell r="AR573">
            <v>0</v>
          </cell>
          <cell r="AS573">
            <v>0</v>
          </cell>
          <cell r="AT573" t="str">
            <v>FR</v>
          </cell>
        </row>
        <row r="573">
          <cell r="AV573">
            <v>1</v>
          </cell>
          <cell r="AW573" t="b">
            <v>0</v>
          </cell>
        </row>
        <row r="573">
          <cell r="AY573" t="str">
            <v>Q01</v>
          </cell>
          <cell r="AZ573" t="b">
            <v>1</v>
          </cell>
        </row>
        <row r="573">
          <cell r="BB573" t="str">
            <v>ACTIF</v>
          </cell>
          <cell r="BC573" t="str">
            <v/>
          </cell>
          <cell r="BD573" t="str">
            <v>apothicari@gmail.com</v>
          </cell>
        </row>
        <row r="574">
          <cell r="A574" t="str">
            <v>1000001361</v>
          </cell>
          <cell r="B574" t="str">
            <v>JARDINS GRAND-PORTAGE</v>
          </cell>
          <cell r="C574" t="str">
            <v>800 ch du Portage</v>
          </cell>
          <cell r="D574" t="str">
            <v>St-Didace</v>
          </cell>
          <cell r="E574" t="str">
            <v>QC</v>
          </cell>
          <cell r="F574" t="str">
            <v>LANAUDIÈRE</v>
          </cell>
          <cell r="G574" t="str">
            <v>PROFESSIONNEL</v>
          </cell>
          <cell r="H574" t="str">
            <v>450-835-5813</v>
          </cell>
        </row>
        <row r="574">
          <cell r="J574" t="str">
            <v>E</v>
          </cell>
        </row>
        <row r="574">
          <cell r="L574">
            <v>30</v>
          </cell>
          <cell r="M574">
            <v>0.05</v>
          </cell>
          <cell r="N574">
            <v>0</v>
          </cell>
          <cell r="O574" t="str">
            <v>WEB</v>
          </cell>
          <cell r="P574" t="str">
            <v>VIRTUEL</v>
          </cell>
          <cell r="Q574" t="str">
            <v>EDU-VIRTUEL</v>
          </cell>
          <cell r="R574">
            <v>5</v>
          </cell>
        </row>
        <row r="574">
          <cell r="T574" t="str">
            <v>Diane MACKAY</v>
          </cell>
          <cell r="U574" t="str">
            <v>info@jardinsdugrandportage.com</v>
          </cell>
          <cell r="V574">
            <v>0</v>
          </cell>
          <cell r="W574" t="str">
            <v>2023/09/29</v>
          </cell>
          <cell r="X574">
            <v>0</v>
          </cell>
          <cell r="Y574">
            <v>0</v>
          </cell>
          <cell r="Z574">
            <v>16624.59</v>
          </cell>
          <cell r="AA574" t="str">
            <v>1996/01/11</v>
          </cell>
          <cell r="AB574">
            <v>0</v>
          </cell>
          <cell r="AC574" t="str">
            <v>Diane MACKAY</v>
          </cell>
          <cell r="AD574" t="str">
            <v>diane@jardinsdugrandportage.com</v>
          </cell>
          <cell r="AE574">
            <v>0</v>
          </cell>
        </row>
        <row r="574">
          <cell r="AG574" t="str">
            <v>Diane MACKAY</v>
          </cell>
          <cell r="AH574" t="str">
            <v>info@jardinsdugrandportage.com</v>
          </cell>
          <cell r="AI574" t="str">
            <v/>
          </cell>
          <cell r="AJ574">
            <v>0</v>
          </cell>
          <cell r="AK574" t="str">
            <v>VIRTUEL</v>
          </cell>
          <cell r="AL574" t="str">
            <v>1000001361       </v>
          </cell>
          <cell r="AM574" t="str">
            <v>1000001361 </v>
          </cell>
          <cell r="AN574" t="str">
            <v>1000001361</v>
          </cell>
          <cell r="AO574">
            <v>0</v>
          </cell>
          <cell r="AP574">
            <v>0</v>
          </cell>
          <cell r="AQ574" t="str">
            <v>J0K 2G0</v>
          </cell>
          <cell r="AR574" t="str">
            <v>450-835-5813</v>
          </cell>
          <cell r="AS574">
            <v>0</v>
          </cell>
          <cell r="AT574" t="str">
            <v>FR</v>
          </cell>
        </row>
        <row r="574">
          <cell r="AV574">
            <v>1</v>
          </cell>
          <cell r="AW574" t="b">
            <v>0</v>
          </cell>
        </row>
        <row r="574">
          <cell r="AY574" t="str">
            <v>Q14</v>
          </cell>
          <cell r="AZ574" t="b">
            <v>1</v>
          </cell>
        </row>
        <row r="574">
          <cell r="BB574" t="str">
            <v>ACTIF</v>
          </cell>
          <cell r="BC574" t="str">
            <v/>
          </cell>
          <cell r="BD574">
            <v>0</v>
          </cell>
        </row>
        <row r="575">
          <cell r="A575" t="str">
            <v>5000002064</v>
          </cell>
          <cell r="B575" t="str">
            <v>JO ANNE'S PLACE</v>
          </cell>
          <cell r="C575" t="str">
            <v>1260  Lansdowne st W</v>
          </cell>
          <cell r="D575" t="str">
            <v>Peterborough</v>
          </cell>
          <cell r="E575" t="str">
            <v>ON</v>
          </cell>
          <cell r="F575" t="str">
            <v>GTA</v>
          </cell>
          <cell r="G575" t="str">
            <v>NATUREL</v>
          </cell>
          <cell r="H575" t="str">
            <v>705-749-9474</v>
          </cell>
        </row>
        <row r="575">
          <cell r="J575" t="str">
            <v>D</v>
          </cell>
        </row>
        <row r="575">
          <cell r="L575">
            <v>30</v>
          </cell>
          <cell r="M575">
            <v>0.2</v>
          </cell>
          <cell r="N575">
            <v>0</v>
          </cell>
          <cell r="O575" t="str">
            <v>BEAU</v>
          </cell>
          <cell r="P575" t="str">
            <v>1007426456</v>
          </cell>
          <cell r="Q575" t="str">
            <v>LSMITH</v>
          </cell>
          <cell r="R575">
            <v>20</v>
          </cell>
        </row>
        <row r="575">
          <cell r="T575" t="str">
            <v>Carli GRAHAM</v>
          </cell>
          <cell r="U575" t="str">
            <v>carligraham@joannesplace.ca</v>
          </cell>
          <cell r="V575">
            <v>0</v>
          </cell>
          <cell r="W575" t="str">
            <v>2025/06/04</v>
          </cell>
          <cell r="X575">
            <v>355.93</v>
          </cell>
          <cell r="Y575">
            <v>2576.13</v>
          </cell>
          <cell r="Z575">
            <v>67813.67</v>
          </cell>
          <cell r="AA575" t="str">
            <v>2008/10/01</v>
          </cell>
          <cell r="AB575">
            <v>0</v>
          </cell>
          <cell r="AC575" t="str">
            <v>Meighan WOOLFREY</v>
          </cell>
          <cell r="AD575" t="str">
            <v>meighan@joannesplace.ca</v>
          </cell>
          <cell r="AE575">
            <v>0</v>
          </cell>
        </row>
        <row r="575">
          <cell r="AG575" t="str">
            <v>Carli GRAHAM</v>
          </cell>
          <cell r="AH575" t="str">
            <v>carligraham@joannesplace.ca</v>
          </cell>
          <cell r="AI575" t="str">
            <v/>
          </cell>
          <cell r="AJ575">
            <v>0</v>
          </cell>
          <cell r="AK575" t="str">
            <v>1007426456</v>
          </cell>
          <cell r="AL575" t="str">
            <v>5000002064       </v>
          </cell>
          <cell r="AM575" t="str">
            <v>5000002064 </v>
          </cell>
          <cell r="AN575" t="str">
            <v>5000002064</v>
          </cell>
          <cell r="AO575">
            <v>0</v>
          </cell>
          <cell r="AP575">
            <v>0</v>
          </cell>
          <cell r="AQ575" t="str">
            <v>K9J 2A1</v>
          </cell>
          <cell r="AR575" t="str">
            <v>705-749-9472</v>
          </cell>
          <cell r="AS575">
            <v>0</v>
          </cell>
          <cell r="AT575" t="str">
            <v>EN</v>
          </cell>
        </row>
        <row r="575">
          <cell r="AV575">
            <v>4</v>
          </cell>
          <cell r="AW575" t="b">
            <v>0</v>
          </cell>
        </row>
        <row r="575">
          <cell r="AY575" t="str">
            <v>GTA</v>
          </cell>
          <cell r="AZ575" t="b">
            <v>0</v>
          </cell>
        </row>
        <row r="575">
          <cell r="BB575" t="str">
            <v>ACTIF</v>
          </cell>
          <cell r="BC575" t="str">
            <v/>
          </cell>
          <cell r="BD575" t="str">
            <v>accountspayable@joannesplace.ca</v>
          </cell>
        </row>
        <row r="576">
          <cell r="A576" t="str">
            <v>5000001087</v>
          </cell>
          <cell r="B576" t="str">
            <v>JOY AND VITALITY CTR</v>
          </cell>
          <cell r="C576" t="str">
            <v>163 Quarry Park Blvd</v>
          </cell>
          <cell r="D576" t="str">
            <v>Calgary</v>
          </cell>
          <cell r="E576" t="str">
            <v>AB</v>
          </cell>
          <cell r="F576" t="str">
            <v>CALGARY</v>
          </cell>
          <cell r="G576" t="str">
            <v>NATUREL</v>
          </cell>
          <cell r="H576">
            <v>0</v>
          </cell>
        </row>
        <row r="576">
          <cell r="J576" t="str">
            <v>E</v>
          </cell>
        </row>
        <row r="576">
          <cell r="L576" t="str">
            <v>ATT VIR</v>
          </cell>
          <cell r="M576">
            <v>0.05</v>
          </cell>
          <cell r="N576">
            <v>0</v>
          </cell>
          <cell r="O576" t="str">
            <v>BEAU</v>
          </cell>
          <cell r="P576">
            <v>0</v>
          </cell>
          <cell r="Q576">
            <v>0</v>
          </cell>
          <cell r="R576">
            <v>5</v>
          </cell>
        </row>
        <row r="576"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</row>
        <row r="576">
          <cell r="AG576">
            <v>0</v>
          </cell>
          <cell r="AH576">
            <v>0</v>
          </cell>
          <cell r="AI576" t="str">
            <v/>
          </cell>
          <cell r="AJ576">
            <v>0</v>
          </cell>
          <cell r="AK576" t="str">
            <v>5000001087</v>
          </cell>
          <cell r="AL576" t="str">
            <v>5000001087       </v>
          </cell>
          <cell r="AM576" t="str">
            <v>5000001087 </v>
          </cell>
          <cell r="AN576" t="str">
            <v>5000001087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 t="str">
            <v>EN</v>
          </cell>
        </row>
        <row r="576">
          <cell r="AV576">
            <v>1</v>
          </cell>
          <cell r="AW576" t="b">
            <v>0</v>
          </cell>
        </row>
        <row r="576">
          <cell r="AY576" t="str">
            <v>AB1</v>
          </cell>
          <cell r="AZ576" t="b">
            <v>0</v>
          </cell>
        </row>
        <row r="576">
          <cell r="BB576" t="str">
            <v>ACTIF</v>
          </cell>
          <cell r="BC576" t="str">
            <v/>
          </cell>
          <cell r="BD576">
            <v>0</v>
          </cell>
        </row>
        <row r="577">
          <cell r="A577" t="str">
            <v>5000001530</v>
          </cell>
          <cell r="B577" t="str">
            <v>JRS NATURAL BULK</v>
          </cell>
          <cell r="C577" t="str">
            <v>1385 Queen St W</v>
          </cell>
          <cell r="D577" t="str">
            <v>Toronto</v>
          </cell>
          <cell r="E577" t="str">
            <v>ON</v>
          </cell>
          <cell r="F577" t="str">
            <v>GTA</v>
          </cell>
          <cell r="G577" t="str">
            <v>NATUREL</v>
          </cell>
          <cell r="H577" t="str">
            <v>416-539-9422</v>
          </cell>
        </row>
        <row r="577">
          <cell r="J577" t="str">
            <v>E</v>
          </cell>
        </row>
        <row r="577">
          <cell r="L577" t="str">
            <v>ATT VIR</v>
          </cell>
          <cell r="M577">
            <v>0.05</v>
          </cell>
          <cell r="N577">
            <v>0</v>
          </cell>
          <cell r="O577" t="str">
            <v>BEAU</v>
          </cell>
          <cell r="P577">
            <v>0</v>
          </cell>
          <cell r="Q577">
            <v>0</v>
          </cell>
          <cell r="R577">
            <v>5</v>
          </cell>
        </row>
        <row r="577"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2016/12/08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</row>
        <row r="577">
          <cell r="AG577">
            <v>0</v>
          </cell>
          <cell r="AH577">
            <v>0</v>
          </cell>
          <cell r="AI577" t="str">
            <v/>
          </cell>
          <cell r="AJ577">
            <v>0</v>
          </cell>
          <cell r="AK577" t="str">
            <v>5000001530</v>
          </cell>
          <cell r="AL577" t="str">
            <v>5000001530       </v>
          </cell>
          <cell r="AM577" t="str">
            <v>5000001530 </v>
          </cell>
          <cell r="AN577" t="str">
            <v>5000001530</v>
          </cell>
          <cell r="AO577">
            <v>0</v>
          </cell>
          <cell r="AP577">
            <v>0</v>
          </cell>
          <cell r="AQ577" t="str">
            <v>M6K 2L7</v>
          </cell>
          <cell r="AR577">
            <v>0</v>
          </cell>
          <cell r="AS577">
            <v>0</v>
          </cell>
          <cell r="AT577" t="str">
            <v>EN</v>
          </cell>
        </row>
        <row r="577">
          <cell r="AV577">
            <v>1</v>
          </cell>
          <cell r="AW577" t="b">
            <v>0</v>
          </cell>
        </row>
        <row r="577">
          <cell r="AY577" t="str">
            <v>GTA</v>
          </cell>
          <cell r="AZ577" t="b">
            <v>0</v>
          </cell>
        </row>
        <row r="577">
          <cell r="BB577" t="str">
            <v>ACTIF</v>
          </cell>
          <cell r="BC577" t="str">
            <v/>
          </cell>
          <cell r="BD577">
            <v>0</v>
          </cell>
        </row>
        <row r="578">
          <cell r="A578" t="str">
            <v>5000001531</v>
          </cell>
          <cell r="B578" t="str">
            <v>JUMP START</v>
          </cell>
          <cell r="C578" t="str">
            <v>6677 Meadow Twn Ctr Circle</v>
          </cell>
          <cell r="D578" t="str">
            <v>Mississauga</v>
          </cell>
          <cell r="E578" t="str">
            <v>ON</v>
          </cell>
          <cell r="F578" t="str">
            <v>GTA</v>
          </cell>
          <cell r="G578" t="str">
            <v>NATUREL</v>
          </cell>
          <cell r="H578" t="str">
            <v>905-858-1181</v>
          </cell>
        </row>
        <row r="578">
          <cell r="J578" t="str">
            <v>E</v>
          </cell>
        </row>
        <row r="578">
          <cell r="L578" t="str">
            <v>ATT VIR</v>
          </cell>
          <cell r="M578">
            <v>0.05</v>
          </cell>
          <cell r="N578">
            <v>0</v>
          </cell>
          <cell r="O578" t="str">
            <v>BEAU</v>
          </cell>
          <cell r="P578">
            <v>0</v>
          </cell>
          <cell r="Q578">
            <v>0</v>
          </cell>
          <cell r="R578">
            <v>5</v>
          </cell>
        </row>
        <row r="578"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2017/06/07</v>
          </cell>
          <cell r="AB578">
            <v>0</v>
          </cell>
          <cell r="AC578" t="str">
            <v>Chee Y KAM</v>
          </cell>
          <cell r="AD578" t="str">
            <v>cheekim@live.com</v>
          </cell>
          <cell r="AE578">
            <v>0</v>
          </cell>
        </row>
        <row r="578">
          <cell r="AG578">
            <v>0</v>
          </cell>
          <cell r="AH578">
            <v>0</v>
          </cell>
          <cell r="AI578" t="str">
            <v/>
          </cell>
          <cell r="AJ578">
            <v>0</v>
          </cell>
          <cell r="AK578" t="str">
            <v>5000001531</v>
          </cell>
          <cell r="AL578" t="str">
            <v>5000001531       </v>
          </cell>
          <cell r="AM578" t="str">
            <v>5000001531 </v>
          </cell>
          <cell r="AN578" t="str">
            <v>5000001531</v>
          </cell>
          <cell r="AO578">
            <v>0</v>
          </cell>
          <cell r="AP578">
            <v>0</v>
          </cell>
          <cell r="AQ578" t="str">
            <v>L5N 2R5</v>
          </cell>
          <cell r="AR578">
            <v>0</v>
          </cell>
          <cell r="AS578">
            <v>0</v>
          </cell>
          <cell r="AT578" t="str">
            <v>EN</v>
          </cell>
        </row>
        <row r="578">
          <cell r="AV578">
            <v>1</v>
          </cell>
          <cell r="AW578" t="b">
            <v>0</v>
          </cell>
        </row>
        <row r="578">
          <cell r="AY578" t="str">
            <v>GTA</v>
          </cell>
          <cell r="AZ578" t="b">
            <v>0</v>
          </cell>
        </row>
        <row r="578">
          <cell r="BB578" t="str">
            <v>ACTIF</v>
          </cell>
          <cell r="BC578" t="str">
            <v/>
          </cell>
          <cell r="BD578">
            <v>0</v>
          </cell>
        </row>
        <row r="579">
          <cell r="A579" t="str">
            <v>5000002065</v>
          </cell>
          <cell r="B579" t="str">
            <v>JUN, JENNY</v>
          </cell>
          <cell r="C579" t="str">
            <v>410-188 Eglinton ave E</v>
          </cell>
          <cell r="D579" t="str">
            <v>Toronto</v>
          </cell>
          <cell r="E579" t="str">
            <v>ON</v>
          </cell>
          <cell r="F579" t="str">
            <v>GTA</v>
          </cell>
          <cell r="G579" t="str">
            <v>CLINIC</v>
          </cell>
          <cell r="H579" t="str">
            <v>416-839-2776</v>
          </cell>
        </row>
        <row r="579">
          <cell r="J579" t="str">
            <v>P</v>
          </cell>
        </row>
        <row r="579">
          <cell r="L579">
            <v>30</v>
          </cell>
          <cell r="M579">
            <v>0.05</v>
          </cell>
          <cell r="N579">
            <v>0</v>
          </cell>
          <cell r="O579" t="str">
            <v>CLEF</v>
          </cell>
          <cell r="P579" t="str">
            <v>1008392776</v>
          </cell>
          <cell r="Q579">
            <v>0</v>
          </cell>
          <cell r="R579">
            <v>5</v>
          </cell>
        </row>
        <row r="579">
          <cell r="T579" t="str">
            <v>Jenny JUN</v>
          </cell>
          <cell r="U579" t="str">
            <v>jennymaryjun@gmail.com</v>
          </cell>
          <cell r="V579">
            <v>0</v>
          </cell>
          <cell r="W579" t="str">
            <v>2022/11/29</v>
          </cell>
          <cell r="X579">
            <v>0</v>
          </cell>
          <cell r="Y579">
            <v>0</v>
          </cell>
          <cell r="Z579">
            <v>28982.93</v>
          </cell>
          <cell r="AA579" t="str">
            <v>2012/04/11</v>
          </cell>
          <cell r="AB579">
            <v>0</v>
          </cell>
          <cell r="AC579" t="str">
            <v>Jenny JUN</v>
          </cell>
          <cell r="AD579" t="str">
            <v>jennymaryjun@gmail.com</v>
          </cell>
          <cell r="AE579">
            <v>0</v>
          </cell>
        </row>
        <row r="579">
          <cell r="AG579">
            <v>0</v>
          </cell>
          <cell r="AH579">
            <v>0</v>
          </cell>
          <cell r="AI579" t="str">
            <v/>
          </cell>
          <cell r="AJ579">
            <v>0</v>
          </cell>
          <cell r="AK579" t="str">
            <v>1008392776</v>
          </cell>
          <cell r="AL579" t="str">
            <v>5000002065       </v>
          </cell>
          <cell r="AM579" t="str">
            <v>5000002065 </v>
          </cell>
          <cell r="AN579" t="str">
            <v>5000002065</v>
          </cell>
          <cell r="AO579">
            <v>0</v>
          </cell>
          <cell r="AP579">
            <v>0</v>
          </cell>
          <cell r="AQ579" t="str">
            <v>M4P 2X7</v>
          </cell>
          <cell r="AR579">
            <v>0</v>
          </cell>
          <cell r="AS579">
            <v>0</v>
          </cell>
          <cell r="AT579" t="str">
            <v>EN</v>
          </cell>
        </row>
        <row r="579">
          <cell r="AV579">
            <v>1</v>
          </cell>
          <cell r="AW579" t="b">
            <v>0</v>
          </cell>
        </row>
        <row r="579">
          <cell r="AY579" t="str">
            <v>GTA</v>
          </cell>
          <cell r="AZ579" t="b">
            <v>0</v>
          </cell>
        </row>
        <row r="579">
          <cell r="BB579" t="str">
            <v>ACTIF</v>
          </cell>
          <cell r="BC579" t="str">
            <v/>
          </cell>
          <cell r="BD579">
            <v>0</v>
          </cell>
        </row>
        <row r="580">
          <cell r="A580" t="str">
            <v>5000001532</v>
          </cell>
          <cell r="B580" t="str">
            <v>JUST NATURALLY</v>
          </cell>
          <cell r="C580" t="str">
            <v>602 10 st</v>
          </cell>
          <cell r="D580" t="str">
            <v>Wainwright</v>
          </cell>
          <cell r="E580" t="str">
            <v>AB</v>
          </cell>
          <cell r="F580" t="str">
            <v>EDMONTON</v>
          </cell>
          <cell r="G580" t="str">
            <v>NATUREL</v>
          </cell>
          <cell r="H580" t="str">
            <v>587-767-0234</v>
          </cell>
        </row>
        <row r="580">
          <cell r="J580" t="str">
            <v>E</v>
          </cell>
        </row>
        <row r="580">
          <cell r="L580" t="str">
            <v>ATT VIR</v>
          </cell>
          <cell r="M580">
            <v>0.05</v>
          </cell>
          <cell r="N580">
            <v>0</v>
          </cell>
          <cell r="O580" t="str">
            <v>BEAU</v>
          </cell>
          <cell r="P580">
            <v>0</v>
          </cell>
          <cell r="Q580">
            <v>0</v>
          </cell>
          <cell r="R580">
            <v>5</v>
          </cell>
        </row>
        <row r="580">
          <cell r="T580">
            <v>0</v>
          </cell>
          <cell r="U580" t="str">
            <v>hello.justnaturally@gmail.com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>2018/01/10</v>
          </cell>
          <cell r="AB580">
            <v>0</v>
          </cell>
          <cell r="AC580">
            <v>0</v>
          </cell>
          <cell r="AD580" t="str">
            <v>hello.justnaturally@gmail.com</v>
          </cell>
          <cell r="AE580">
            <v>0</v>
          </cell>
        </row>
        <row r="580">
          <cell r="AG580">
            <v>0</v>
          </cell>
          <cell r="AH580">
            <v>0</v>
          </cell>
          <cell r="AI580" t="str">
            <v/>
          </cell>
          <cell r="AJ580">
            <v>0</v>
          </cell>
          <cell r="AK580" t="str">
            <v>5000001532</v>
          </cell>
          <cell r="AL580" t="str">
            <v>5000001532       </v>
          </cell>
          <cell r="AM580" t="str">
            <v>5000001532 </v>
          </cell>
          <cell r="AN580" t="str">
            <v>5000001532</v>
          </cell>
          <cell r="AO580">
            <v>0</v>
          </cell>
          <cell r="AP580">
            <v>0</v>
          </cell>
          <cell r="AQ580" t="str">
            <v>T9W 1E2</v>
          </cell>
          <cell r="AR580">
            <v>0</v>
          </cell>
          <cell r="AS580">
            <v>0</v>
          </cell>
          <cell r="AT580" t="str">
            <v>EN</v>
          </cell>
        </row>
        <row r="580">
          <cell r="AV580">
            <v>1</v>
          </cell>
          <cell r="AW580" t="b">
            <v>0</v>
          </cell>
        </row>
        <row r="580">
          <cell r="AY580" t="str">
            <v>AB2</v>
          </cell>
          <cell r="AZ580" t="b">
            <v>0</v>
          </cell>
        </row>
        <row r="580">
          <cell r="BB580" t="str">
            <v>ACTIF</v>
          </cell>
          <cell r="BC580" t="str">
            <v/>
          </cell>
          <cell r="BD580">
            <v>0</v>
          </cell>
        </row>
        <row r="581">
          <cell r="A581" t="str">
            <v>5000001533</v>
          </cell>
          <cell r="B581" t="str">
            <v>KAMLOOPS ACTIVE HEALTH</v>
          </cell>
          <cell r="C581" t="str">
            <v>865 Setmour St</v>
          </cell>
          <cell r="D581" t="str">
            <v>Kamloops</v>
          </cell>
          <cell r="E581" t="str">
            <v>BC</v>
          </cell>
          <cell r="F581" t="str">
            <v>BC INTER</v>
          </cell>
          <cell r="G581" t="str">
            <v>NATUREL</v>
          </cell>
          <cell r="H581" t="str">
            <v>250-372-8856</v>
          </cell>
        </row>
        <row r="581">
          <cell r="J581" t="str">
            <v>E</v>
          </cell>
        </row>
        <row r="581">
          <cell r="L581" t="str">
            <v>ATT VIR</v>
          </cell>
          <cell r="M581">
            <v>0.05</v>
          </cell>
          <cell r="N581">
            <v>0</v>
          </cell>
          <cell r="O581" t="str">
            <v>BEAU</v>
          </cell>
          <cell r="P581">
            <v>0</v>
          </cell>
          <cell r="Q581">
            <v>0</v>
          </cell>
          <cell r="R581">
            <v>5</v>
          </cell>
        </row>
        <row r="581"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2018/07/16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</row>
        <row r="581">
          <cell r="AG581">
            <v>0</v>
          </cell>
          <cell r="AH581">
            <v>0</v>
          </cell>
          <cell r="AI581" t="str">
            <v/>
          </cell>
          <cell r="AJ581">
            <v>0</v>
          </cell>
          <cell r="AK581" t="str">
            <v>5000001533</v>
          </cell>
          <cell r="AL581" t="str">
            <v>5000001533       </v>
          </cell>
          <cell r="AM581" t="str">
            <v>5000001533 </v>
          </cell>
          <cell r="AN581" t="str">
            <v>5000001533</v>
          </cell>
          <cell r="AO581">
            <v>0</v>
          </cell>
          <cell r="AP581">
            <v>0</v>
          </cell>
          <cell r="AQ581" t="str">
            <v>V2C 2H6</v>
          </cell>
          <cell r="AR581">
            <v>0</v>
          </cell>
          <cell r="AS581">
            <v>0</v>
          </cell>
          <cell r="AT581" t="str">
            <v>EN</v>
          </cell>
        </row>
        <row r="581">
          <cell r="AV581">
            <v>1</v>
          </cell>
          <cell r="AW581" t="b">
            <v>0</v>
          </cell>
        </row>
        <row r="581">
          <cell r="AY581" t="str">
            <v>BC3</v>
          </cell>
          <cell r="AZ581" t="b">
            <v>0</v>
          </cell>
        </row>
        <row r="581">
          <cell r="BB581" t="str">
            <v>ACTIF</v>
          </cell>
          <cell r="BC581" t="str">
            <v/>
          </cell>
          <cell r="BD581">
            <v>0</v>
          </cell>
        </row>
        <row r="582">
          <cell r="A582" t="str">
            <v>5000001534</v>
          </cell>
          <cell r="B582" t="str">
            <v>KARDISH BARRHAVEN</v>
          </cell>
          <cell r="C582" t="str">
            <v>58 Antares Drive  unit #1</v>
          </cell>
          <cell r="D582" t="str">
            <v>Nepean</v>
          </cell>
          <cell r="E582" t="str">
            <v>ON</v>
          </cell>
          <cell r="F582" t="str">
            <v>OTTAWA</v>
          </cell>
          <cell r="G582" t="str">
            <v>NATUREL</v>
          </cell>
          <cell r="H582" t="str">
            <v>613-226-7317</v>
          </cell>
        </row>
        <row r="582">
          <cell r="J582" t="str">
            <v>E</v>
          </cell>
        </row>
        <row r="582">
          <cell r="L582" t="str">
            <v>ATT VIR</v>
          </cell>
          <cell r="M582">
            <v>0.05</v>
          </cell>
          <cell r="N582" t="str">
            <v>KARD</v>
          </cell>
          <cell r="O582" t="str">
            <v>BEAU</v>
          </cell>
          <cell r="P582">
            <v>0</v>
          </cell>
          <cell r="Q582">
            <v>0</v>
          </cell>
          <cell r="R582">
            <v>5</v>
          </cell>
        </row>
        <row r="582"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2015/05/28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</row>
        <row r="582">
          <cell r="AG582">
            <v>0</v>
          </cell>
          <cell r="AH582">
            <v>0</v>
          </cell>
          <cell r="AI582" t="str">
            <v/>
          </cell>
          <cell r="AJ582">
            <v>0</v>
          </cell>
          <cell r="AK582" t="str">
            <v>5000001534</v>
          </cell>
          <cell r="AL582" t="str">
            <v>5000001534       </v>
          </cell>
          <cell r="AM582" t="str">
            <v>5000001534 </v>
          </cell>
          <cell r="AN582" t="str">
            <v>5000001534</v>
          </cell>
          <cell r="AO582">
            <v>0</v>
          </cell>
          <cell r="AP582">
            <v>0</v>
          </cell>
          <cell r="AQ582" t="str">
            <v>K2E 7W6</v>
          </cell>
          <cell r="AR582">
            <v>0</v>
          </cell>
          <cell r="AS582">
            <v>0</v>
          </cell>
          <cell r="AT582" t="str">
            <v>EN</v>
          </cell>
        </row>
        <row r="582">
          <cell r="AV582">
            <v>1</v>
          </cell>
          <cell r="AW582" t="b">
            <v>0</v>
          </cell>
        </row>
        <row r="582">
          <cell r="AY582" t="str">
            <v>ON2</v>
          </cell>
          <cell r="AZ582" t="b">
            <v>0</v>
          </cell>
        </row>
        <row r="582">
          <cell r="BB582" t="str">
            <v>ACTIF</v>
          </cell>
          <cell r="BC582" t="str">
            <v/>
          </cell>
          <cell r="BD582">
            <v>0</v>
          </cell>
        </row>
        <row r="583">
          <cell r="A583" t="str">
            <v>5000001088</v>
          </cell>
          <cell r="B583" t="str">
            <v>KARDISH BELLS CORNERS</v>
          </cell>
          <cell r="C583" t="str">
            <v>1831 Robertson Rd #14A</v>
          </cell>
          <cell r="D583" t="str">
            <v>Nepean</v>
          </cell>
          <cell r="E583" t="str">
            <v>ON</v>
          </cell>
          <cell r="F583" t="str">
            <v>OTTAWA</v>
          </cell>
          <cell r="G583" t="str">
            <v>NATUREL</v>
          </cell>
          <cell r="H583">
            <v>0</v>
          </cell>
        </row>
        <row r="583">
          <cell r="J583" t="str">
            <v>E</v>
          </cell>
        </row>
        <row r="583">
          <cell r="L583" t="str">
            <v>ATT VIR</v>
          </cell>
          <cell r="M583">
            <v>0.05</v>
          </cell>
          <cell r="N583" t="str">
            <v>KARD</v>
          </cell>
          <cell r="O583" t="str">
            <v>BEAU</v>
          </cell>
          <cell r="P583">
            <v>0</v>
          </cell>
          <cell r="Q583">
            <v>0</v>
          </cell>
          <cell r="R583">
            <v>5</v>
          </cell>
        </row>
        <row r="583"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3">
          <cell r="AG583">
            <v>0</v>
          </cell>
          <cell r="AH583">
            <v>0</v>
          </cell>
          <cell r="AI583" t="str">
            <v/>
          </cell>
          <cell r="AJ583">
            <v>0</v>
          </cell>
          <cell r="AK583" t="str">
            <v>5000001088</v>
          </cell>
          <cell r="AL583" t="str">
            <v>5000001088       </v>
          </cell>
          <cell r="AM583" t="str">
            <v>5000001088 </v>
          </cell>
          <cell r="AN583" t="str">
            <v>5000001088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 t="str">
            <v>EN</v>
          </cell>
        </row>
        <row r="583">
          <cell r="AV583">
            <v>1</v>
          </cell>
          <cell r="AW583" t="b">
            <v>0</v>
          </cell>
        </row>
        <row r="583">
          <cell r="AY583" t="str">
            <v>ON2</v>
          </cell>
          <cell r="AZ583" t="b">
            <v>0</v>
          </cell>
        </row>
        <row r="583">
          <cell r="BB583" t="str">
            <v>ACTIF</v>
          </cell>
          <cell r="BC583" t="str">
            <v/>
          </cell>
          <cell r="BD583">
            <v>0</v>
          </cell>
        </row>
        <row r="584">
          <cell r="A584" t="str">
            <v>5000001535</v>
          </cell>
          <cell r="B584" t="str">
            <v>KARDISH HEALTH MERIVALE</v>
          </cell>
          <cell r="C584" t="str">
            <v>1701 Merivale Road</v>
          </cell>
          <cell r="D584" t="str">
            <v>Nepean</v>
          </cell>
          <cell r="E584" t="str">
            <v>ON</v>
          </cell>
          <cell r="F584" t="str">
            <v>OTTAWA</v>
          </cell>
          <cell r="G584" t="str">
            <v>NATUREL</v>
          </cell>
          <cell r="H584" t="str">
            <v>613-224-1414</v>
          </cell>
        </row>
        <row r="584">
          <cell r="J584" t="str">
            <v>E</v>
          </cell>
        </row>
        <row r="584">
          <cell r="L584" t="str">
            <v>ATT VIR</v>
          </cell>
          <cell r="M584">
            <v>0.05</v>
          </cell>
          <cell r="N584" t="str">
            <v>KARD</v>
          </cell>
          <cell r="O584" t="str">
            <v>BEAU</v>
          </cell>
          <cell r="P584">
            <v>0</v>
          </cell>
          <cell r="Q584">
            <v>0</v>
          </cell>
          <cell r="R584">
            <v>5</v>
          </cell>
        </row>
        <row r="584">
          <cell r="T584">
            <v>0</v>
          </cell>
          <cell r="U584" t="str">
            <v>accounting@kardishfoods.com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2013/08/30</v>
          </cell>
          <cell r="AB584">
            <v>0</v>
          </cell>
          <cell r="AC584">
            <v>0</v>
          </cell>
          <cell r="AD584">
            <v>0</v>
          </cell>
          <cell r="AE584" t="str">
            <v>Melinda</v>
          </cell>
        </row>
        <row r="584">
          <cell r="AG584" t="str">
            <v>Robert Assaf</v>
          </cell>
          <cell r="AH584" t="str">
            <v>accounting@kardishfoods.com</v>
          </cell>
          <cell r="AI584" t="str">
            <v/>
          </cell>
          <cell r="AJ584">
            <v>0</v>
          </cell>
          <cell r="AK584" t="str">
            <v>5000001535</v>
          </cell>
          <cell r="AL584" t="str">
            <v>5000001535       </v>
          </cell>
          <cell r="AM584" t="str">
            <v>5000001535 </v>
          </cell>
          <cell r="AN584" t="str">
            <v>5000001535</v>
          </cell>
          <cell r="AO584">
            <v>0</v>
          </cell>
          <cell r="AP584">
            <v>0</v>
          </cell>
          <cell r="AQ584" t="str">
            <v>K2G 3K2</v>
          </cell>
          <cell r="AR584" t="str">
            <v>613-224-4805</v>
          </cell>
          <cell r="AS584">
            <v>0</v>
          </cell>
          <cell r="AT584" t="str">
            <v>EN</v>
          </cell>
        </row>
        <row r="584">
          <cell r="AV584">
            <v>1</v>
          </cell>
          <cell r="AW584" t="b">
            <v>0</v>
          </cell>
        </row>
        <row r="584">
          <cell r="AY584" t="str">
            <v>ON2</v>
          </cell>
          <cell r="AZ584" t="b">
            <v>0</v>
          </cell>
        </row>
        <row r="584">
          <cell r="BB584" t="str">
            <v>ACTIF</v>
          </cell>
          <cell r="BC584" t="str">
            <v/>
          </cell>
          <cell r="BD584" t="str">
            <v>accounting@kardishfoods.com</v>
          </cell>
        </row>
        <row r="585">
          <cell r="A585" t="str">
            <v>5000001089</v>
          </cell>
          <cell r="B585" t="str">
            <v>KARDISH ORLEANS</v>
          </cell>
          <cell r="C585" t="str">
            <v>3712 Innes Rd #6</v>
          </cell>
          <cell r="D585" t="str">
            <v>Orleans</v>
          </cell>
          <cell r="E585" t="str">
            <v>ON</v>
          </cell>
          <cell r="F585" t="str">
            <v>OTTAWA</v>
          </cell>
          <cell r="G585" t="str">
            <v>NATUREL</v>
          </cell>
          <cell r="H585">
            <v>0</v>
          </cell>
        </row>
        <row r="585">
          <cell r="J585" t="str">
            <v>E</v>
          </cell>
        </row>
        <row r="585">
          <cell r="L585" t="str">
            <v>ATT VIR</v>
          </cell>
          <cell r="M585">
            <v>0.05</v>
          </cell>
          <cell r="N585" t="str">
            <v>KARD</v>
          </cell>
          <cell r="O585" t="str">
            <v>BEAU</v>
          </cell>
          <cell r="P585">
            <v>0</v>
          </cell>
          <cell r="Q585">
            <v>0</v>
          </cell>
          <cell r="R585">
            <v>5</v>
          </cell>
        </row>
        <row r="585"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</row>
        <row r="585">
          <cell r="AG585">
            <v>0</v>
          </cell>
          <cell r="AH585">
            <v>0</v>
          </cell>
          <cell r="AI585" t="str">
            <v/>
          </cell>
          <cell r="AJ585">
            <v>0</v>
          </cell>
          <cell r="AK585" t="str">
            <v>5000001089</v>
          </cell>
          <cell r="AL585" t="str">
            <v>5000001089       </v>
          </cell>
          <cell r="AM585" t="str">
            <v>5000001089 </v>
          </cell>
          <cell r="AN585" t="str">
            <v>5000001089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 t="str">
            <v>EN</v>
          </cell>
        </row>
        <row r="585">
          <cell r="AV585">
            <v>1</v>
          </cell>
          <cell r="AW585" t="b">
            <v>0</v>
          </cell>
        </row>
        <row r="585">
          <cell r="AY585" t="str">
            <v>ON2</v>
          </cell>
          <cell r="AZ585" t="b">
            <v>0</v>
          </cell>
        </row>
        <row r="585">
          <cell r="BB585" t="str">
            <v>ACTIF</v>
          </cell>
          <cell r="BC585" t="str">
            <v/>
          </cell>
          <cell r="BD585">
            <v>0</v>
          </cell>
        </row>
        <row r="586">
          <cell r="A586" t="str">
            <v>5000001536</v>
          </cell>
          <cell r="B586" t="str">
            <v>KARDISH OTTAWA</v>
          </cell>
          <cell r="C586" t="str">
            <v>52 Antares Drives Unit #3</v>
          </cell>
          <cell r="D586" t="str">
            <v>Ottawa</v>
          </cell>
          <cell r="E586" t="str">
            <v>ON</v>
          </cell>
          <cell r="F586" t="str">
            <v>OTTAWA</v>
          </cell>
          <cell r="G586" t="str">
            <v>NATUREL</v>
          </cell>
          <cell r="H586" t="str">
            <v>613-737-0305</v>
          </cell>
        </row>
        <row r="586">
          <cell r="J586" t="str">
            <v>E</v>
          </cell>
        </row>
        <row r="586">
          <cell r="L586" t="str">
            <v>ATT VIR</v>
          </cell>
          <cell r="M586">
            <v>0.05</v>
          </cell>
          <cell r="N586" t="str">
            <v>KARD</v>
          </cell>
          <cell r="O586" t="str">
            <v>BEAU</v>
          </cell>
          <cell r="P586" t="str">
            <v>9007370305</v>
          </cell>
          <cell r="Q586" t="str">
            <v>LSMITH</v>
          </cell>
          <cell r="R586">
            <v>5</v>
          </cell>
        </row>
        <row r="586"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2015/05/28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6">
          <cell r="AG586">
            <v>0</v>
          </cell>
          <cell r="AH586">
            <v>0</v>
          </cell>
          <cell r="AI586" t="str">
            <v/>
          </cell>
          <cell r="AJ586">
            <v>0</v>
          </cell>
          <cell r="AK586" t="str">
            <v>9007370305</v>
          </cell>
          <cell r="AL586" t="str">
            <v>5000001536       </v>
          </cell>
          <cell r="AM586" t="str">
            <v>5000001536 </v>
          </cell>
          <cell r="AN586" t="str">
            <v>5000001536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 t="str">
            <v>EN</v>
          </cell>
        </row>
        <row r="586">
          <cell r="AV586">
            <v>1</v>
          </cell>
          <cell r="AW586" t="b">
            <v>0</v>
          </cell>
        </row>
        <row r="586">
          <cell r="AY586" t="str">
            <v>ON2</v>
          </cell>
          <cell r="AZ586" t="b">
            <v>0</v>
          </cell>
        </row>
        <row r="586">
          <cell r="BB586" t="str">
            <v>ACTIF</v>
          </cell>
          <cell r="BC586" t="str">
            <v/>
          </cell>
          <cell r="BD586">
            <v>0</v>
          </cell>
        </row>
        <row r="587">
          <cell r="A587" t="str">
            <v>5000001539</v>
          </cell>
          <cell r="B587" t="str">
            <v>KARENHILL.CA</v>
          </cell>
          <cell r="C587" t="str">
            <v>2023 CheirfWood rd</v>
          </cell>
          <cell r="D587" t="str">
            <v>Oshweken</v>
          </cell>
          <cell r="E587" t="str">
            <v>ON</v>
          </cell>
          <cell r="F587" t="str">
            <v>GTA</v>
          </cell>
          <cell r="G587" t="str">
            <v>NATUREL</v>
          </cell>
          <cell r="H587" t="str">
            <v>519-445-4554</v>
          </cell>
        </row>
        <row r="587">
          <cell r="J587" t="str">
            <v>E</v>
          </cell>
        </row>
        <row r="587">
          <cell r="L587" t="str">
            <v>ATT VIR</v>
          </cell>
          <cell r="M587">
            <v>0.05</v>
          </cell>
          <cell r="N587">
            <v>0</v>
          </cell>
          <cell r="O587" t="str">
            <v>BEAU</v>
          </cell>
          <cell r="P587">
            <v>0</v>
          </cell>
          <cell r="Q587">
            <v>0</v>
          </cell>
          <cell r="R587">
            <v>5</v>
          </cell>
        </row>
        <row r="587">
          <cell r="T587">
            <v>0</v>
          </cell>
          <cell r="U587" t="str">
            <v>info@karenhill.ca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2018/03/12</v>
          </cell>
          <cell r="AB587">
            <v>0</v>
          </cell>
          <cell r="AC587">
            <v>0</v>
          </cell>
          <cell r="AD587" t="str">
            <v>info@karenhill.ca</v>
          </cell>
          <cell r="AE587">
            <v>0</v>
          </cell>
        </row>
        <row r="587">
          <cell r="AG587">
            <v>0</v>
          </cell>
          <cell r="AH587">
            <v>0</v>
          </cell>
          <cell r="AI587" t="str">
            <v/>
          </cell>
          <cell r="AJ587">
            <v>0</v>
          </cell>
          <cell r="AK587" t="str">
            <v>5000001539</v>
          </cell>
          <cell r="AL587" t="str">
            <v>5000001539       </v>
          </cell>
          <cell r="AM587" t="str">
            <v>5000001539 </v>
          </cell>
          <cell r="AN587" t="str">
            <v>5000001539</v>
          </cell>
          <cell r="AO587">
            <v>0</v>
          </cell>
          <cell r="AP587">
            <v>0</v>
          </cell>
          <cell r="AQ587" t="str">
            <v>N0A 1M0</v>
          </cell>
          <cell r="AR587">
            <v>0</v>
          </cell>
          <cell r="AS587">
            <v>0</v>
          </cell>
          <cell r="AT587" t="str">
            <v>FR</v>
          </cell>
        </row>
        <row r="587">
          <cell r="AV587">
            <v>1</v>
          </cell>
          <cell r="AW587" t="b">
            <v>0</v>
          </cell>
        </row>
        <row r="587">
          <cell r="AY587" t="str">
            <v>GTA</v>
          </cell>
          <cell r="AZ587" t="b">
            <v>1</v>
          </cell>
        </row>
        <row r="587">
          <cell r="BB587" t="str">
            <v>ACTIF</v>
          </cell>
          <cell r="BC587" t="str">
            <v/>
          </cell>
          <cell r="BD587">
            <v>0</v>
          </cell>
        </row>
        <row r="588">
          <cell r="A588" t="str">
            <v>5000001090</v>
          </cell>
          <cell r="B588" t="str">
            <v>KATHERINE AU</v>
          </cell>
          <cell r="C588" t="str">
            <v>748 Auburn Cres</v>
          </cell>
          <cell r="D588" t="str">
            <v>Burlington</v>
          </cell>
          <cell r="E588" t="str">
            <v>ON</v>
          </cell>
          <cell r="F588" t="str">
            <v>GTA</v>
          </cell>
          <cell r="G588" t="str">
            <v>NATUREL</v>
          </cell>
          <cell r="H588">
            <v>0</v>
          </cell>
        </row>
        <row r="588">
          <cell r="J588" t="str">
            <v>E</v>
          </cell>
        </row>
        <row r="588">
          <cell r="L588" t="str">
            <v>ATT VIR</v>
          </cell>
          <cell r="M588">
            <v>0.05</v>
          </cell>
          <cell r="N588">
            <v>0</v>
          </cell>
          <cell r="O588" t="str">
            <v>BEAU</v>
          </cell>
          <cell r="P588">
            <v>0</v>
          </cell>
          <cell r="Q588">
            <v>0</v>
          </cell>
          <cell r="R588">
            <v>5</v>
          </cell>
        </row>
        <row r="588"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8">
          <cell r="AG588">
            <v>0</v>
          </cell>
          <cell r="AH588">
            <v>0</v>
          </cell>
          <cell r="AI588" t="str">
            <v/>
          </cell>
          <cell r="AJ588">
            <v>0</v>
          </cell>
          <cell r="AK588" t="str">
            <v>5000001090</v>
          </cell>
          <cell r="AL588" t="str">
            <v>5000001090       </v>
          </cell>
          <cell r="AM588" t="str">
            <v>5000001090 </v>
          </cell>
          <cell r="AN588" t="str">
            <v>5000001090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 t="str">
            <v>EN</v>
          </cell>
        </row>
        <row r="588">
          <cell r="AV588">
            <v>1</v>
          </cell>
          <cell r="AW588" t="b">
            <v>0</v>
          </cell>
        </row>
        <row r="588">
          <cell r="AY588" t="str">
            <v>GTA</v>
          </cell>
          <cell r="AZ588" t="b">
            <v>0</v>
          </cell>
        </row>
        <row r="588">
          <cell r="BB588" t="str">
            <v>ACTIF</v>
          </cell>
          <cell r="BC588" t="str">
            <v/>
          </cell>
          <cell r="BD588">
            <v>0</v>
          </cell>
        </row>
        <row r="589">
          <cell r="A589" t="str">
            <v>5000001541</v>
          </cell>
          <cell r="B589" t="str">
            <v>KEEWATIN PLACE</v>
          </cell>
          <cell r="C589" t="str">
            <v>1007 St Clair st</v>
          </cell>
          <cell r="D589" t="str">
            <v>Keewatin</v>
          </cell>
          <cell r="E589" t="str">
            <v>ON</v>
          </cell>
          <cell r="F589" t="str">
            <v>ONTARIO</v>
          </cell>
          <cell r="G589" t="str">
            <v>NATUREL</v>
          </cell>
          <cell r="H589" t="str">
            <v>807-547-2222</v>
          </cell>
        </row>
        <row r="589">
          <cell r="J589" t="str">
            <v>E</v>
          </cell>
        </row>
        <row r="589">
          <cell r="L589" t="str">
            <v>ATT VIR</v>
          </cell>
          <cell r="M589">
            <v>0.05</v>
          </cell>
          <cell r="N589">
            <v>0</v>
          </cell>
          <cell r="O589" t="str">
            <v>BEAU</v>
          </cell>
          <cell r="P589">
            <v>0</v>
          </cell>
          <cell r="Q589">
            <v>0</v>
          </cell>
          <cell r="R589">
            <v>5</v>
          </cell>
        </row>
        <row r="589">
          <cell r="T589">
            <v>0</v>
          </cell>
          <cell r="U589" t="str">
            <v>info@keewatinplace.com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2016/07/06</v>
          </cell>
          <cell r="AB589">
            <v>0</v>
          </cell>
          <cell r="AC589" t="str">
            <v>Gwen</v>
          </cell>
          <cell r="AD589" t="str">
            <v>info@keewatinplace.com</v>
          </cell>
          <cell r="AE589">
            <v>0</v>
          </cell>
        </row>
        <row r="589">
          <cell r="AG589">
            <v>0</v>
          </cell>
          <cell r="AH589">
            <v>0</v>
          </cell>
          <cell r="AI589" t="str">
            <v/>
          </cell>
          <cell r="AJ589">
            <v>0</v>
          </cell>
          <cell r="AK589" t="str">
            <v>5000001541</v>
          </cell>
          <cell r="AL589" t="str">
            <v>5000001541       </v>
          </cell>
          <cell r="AM589" t="str">
            <v>5000001541 </v>
          </cell>
          <cell r="AN589" t="str">
            <v>5000001541</v>
          </cell>
          <cell r="AO589">
            <v>0</v>
          </cell>
          <cell r="AP589">
            <v>0</v>
          </cell>
          <cell r="AQ589" t="str">
            <v>P0X 1C0</v>
          </cell>
          <cell r="AR589">
            <v>0</v>
          </cell>
          <cell r="AS589">
            <v>0</v>
          </cell>
          <cell r="AT589" t="str">
            <v>EN</v>
          </cell>
        </row>
        <row r="589">
          <cell r="AV589">
            <v>1</v>
          </cell>
          <cell r="AW589" t="b">
            <v>0</v>
          </cell>
        </row>
        <row r="589">
          <cell r="AY589" t="str">
            <v>ON1</v>
          </cell>
          <cell r="AZ589" t="b">
            <v>0</v>
          </cell>
        </row>
        <row r="589">
          <cell r="BB589" t="str">
            <v>ACTIF</v>
          </cell>
          <cell r="BC589" t="str">
            <v/>
          </cell>
          <cell r="BD589">
            <v>0</v>
          </cell>
        </row>
        <row r="590">
          <cell r="A590" t="str">
            <v>5000001542</v>
          </cell>
          <cell r="B590" t="str">
            <v>KELCEYS NUTRITION</v>
          </cell>
          <cell r="C590" t="str">
            <v>65 Hunter St East</v>
          </cell>
          <cell r="D590" t="str">
            <v>Peterborough</v>
          </cell>
          <cell r="E590" t="str">
            <v>ON</v>
          </cell>
          <cell r="F590" t="str">
            <v>GTA</v>
          </cell>
          <cell r="G590" t="str">
            <v>NATUREL</v>
          </cell>
          <cell r="H590" t="str">
            <v>705-745-6120</v>
          </cell>
        </row>
        <row r="590">
          <cell r="J590" t="str">
            <v>E</v>
          </cell>
        </row>
        <row r="590">
          <cell r="L590" t="str">
            <v>ATT VIR</v>
          </cell>
          <cell r="M590">
            <v>0.05</v>
          </cell>
          <cell r="N590">
            <v>0</v>
          </cell>
          <cell r="O590" t="str">
            <v>BEAU</v>
          </cell>
          <cell r="P590" t="str">
            <v>9007456120</v>
          </cell>
          <cell r="Q590">
            <v>0</v>
          </cell>
          <cell r="R590">
            <v>5</v>
          </cell>
        </row>
        <row r="590">
          <cell r="T590">
            <v>0</v>
          </cell>
          <cell r="U590" t="str">
            <v>kelceynutrition@nexicom.net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2016/07/06</v>
          </cell>
          <cell r="AB590">
            <v>0</v>
          </cell>
          <cell r="AC590">
            <v>0</v>
          </cell>
          <cell r="AD590" t="str">
            <v>kelceynutrition@nexicom.net</v>
          </cell>
          <cell r="AE590">
            <v>0</v>
          </cell>
        </row>
        <row r="590">
          <cell r="AG590">
            <v>0</v>
          </cell>
          <cell r="AH590">
            <v>0</v>
          </cell>
          <cell r="AI590" t="str">
            <v/>
          </cell>
          <cell r="AJ590">
            <v>0</v>
          </cell>
          <cell r="AK590" t="str">
            <v>9007456120</v>
          </cell>
          <cell r="AL590" t="str">
            <v>5000001542       </v>
          </cell>
          <cell r="AM590" t="str">
            <v>5000001542 </v>
          </cell>
          <cell r="AN590" t="str">
            <v>5000001542</v>
          </cell>
          <cell r="AO590">
            <v>0</v>
          </cell>
          <cell r="AP590">
            <v>0</v>
          </cell>
          <cell r="AQ590" t="str">
            <v>K9H 1G4</v>
          </cell>
          <cell r="AR590">
            <v>0</v>
          </cell>
          <cell r="AS590">
            <v>0</v>
          </cell>
          <cell r="AT590" t="str">
            <v>EN</v>
          </cell>
        </row>
        <row r="590">
          <cell r="AV590">
            <v>1</v>
          </cell>
          <cell r="AW590" t="b">
            <v>0</v>
          </cell>
        </row>
        <row r="590">
          <cell r="AY590" t="str">
            <v>GTA</v>
          </cell>
          <cell r="AZ590" t="b">
            <v>0</v>
          </cell>
        </row>
        <row r="590">
          <cell r="BB590" t="str">
            <v>ACTIF</v>
          </cell>
          <cell r="BC590" t="str">
            <v/>
          </cell>
          <cell r="BD590">
            <v>0</v>
          </cell>
        </row>
        <row r="591">
          <cell r="A591" t="str">
            <v>5000001543</v>
          </cell>
          <cell r="B591" t="str">
            <v>KELIZA HEALTHY LIVING</v>
          </cell>
          <cell r="C591" t="str">
            <v>19 Aberdeen lane</v>
          </cell>
          <cell r="D591" t="str">
            <v>Mahone</v>
          </cell>
          <cell r="E591" t="str">
            <v>NS</v>
          </cell>
          <cell r="F591" t="str">
            <v>MARITIMES</v>
          </cell>
          <cell r="G591" t="str">
            <v>NATUREL</v>
          </cell>
          <cell r="H591" t="str">
            <v>902-531-2780</v>
          </cell>
        </row>
        <row r="591">
          <cell r="J591" t="str">
            <v>E</v>
          </cell>
        </row>
        <row r="591">
          <cell r="L591" t="str">
            <v>ATT VIR</v>
          </cell>
          <cell r="M591">
            <v>0.05</v>
          </cell>
          <cell r="N591">
            <v>0</v>
          </cell>
          <cell r="O591" t="str">
            <v>BEAU</v>
          </cell>
          <cell r="P591">
            <v>0</v>
          </cell>
          <cell r="Q591">
            <v>0</v>
          </cell>
          <cell r="R591">
            <v>5</v>
          </cell>
        </row>
        <row r="591"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2018/06/14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1">
          <cell r="AG591">
            <v>0</v>
          </cell>
          <cell r="AH591">
            <v>0</v>
          </cell>
          <cell r="AI591" t="str">
            <v/>
          </cell>
          <cell r="AJ591">
            <v>0</v>
          </cell>
          <cell r="AK591" t="str">
            <v>5000001543</v>
          </cell>
          <cell r="AL591" t="str">
            <v>5000001543       </v>
          </cell>
          <cell r="AM591" t="str">
            <v>5000001543 </v>
          </cell>
          <cell r="AN591" t="str">
            <v>5000001543</v>
          </cell>
          <cell r="AO591">
            <v>0</v>
          </cell>
          <cell r="AP591">
            <v>0</v>
          </cell>
          <cell r="AQ591" t="str">
            <v>B0J 2E0</v>
          </cell>
          <cell r="AR591">
            <v>0</v>
          </cell>
          <cell r="AS591">
            <v>0</v>
          </cell>
          <cell r="AT591" t="str">
            <v>EN</v>
          </cell>
        </row>
        <row r="591">
          <cell r="AV591">
            <v>1</v>
          </cell>
          <cell r="AW591" t="b">
            <v>0</v>
          </cell>
        </row>
        <row r="591">
          <cell r="AY591" t="str">
            <v>MR</v>
          </cell>
          <cell r="AZ591" t="b">
            <v>0</v>
          </cell>
        </row>
        <row r="591">
          <cell r="BB591" t="str">
            <v>ACTIF</v>
          </cell>
          <cell r="BC591" t="str">
            <v/>
          </cell>
          <cell r="BD591">
            <v>0</v>
          </cell>
        </row>
        <row r="592">
          <cell r="A592" t="str">
            <v>5000001091</v>
          </cell>
          <cell r="B592" t="str">
            <v>KELLY'S NUTRITION CENTRE</v>
          </cell>
          <cell r="C592" t="str">
            <v>820 Red River Rd</v>
          </cell>
          <cell r="D592" t="str">
            <v>Thunder Bay</v>
          </cell>
          <cell r="E592" t="str">
            <v>ON</v>
          </cell>
          <cell r="F592" t="str">
            <v>ONTARIO</v>
          </cell>
          <cell r="G592" t="str">
            <v>NATUREL</v>
          </cell>
          <cell r="H592">
            <v>0</v>
          </cell>
        </row>
        <row r="592">
          <cell r="J592" t="str">
            <v>E</v>
          </cell>
        </row>
        <row r="592">
          <cell r="L592" t="str">
            <v>ATT VIR</v>
          </cell>
          <cell r="M592">
            <v>0.05</v>
          </cell>
          <cell r="N592">
            <v>0</v>
          </cell>
          <cell r="O592" t="str">
            <v>BEAU</v>
          </cell>
          <cell r="P592">
            <v>0</v>
          </cell>
          <cell r="Q592">
            <v>0</v>
          </cell>
          <cell r="R592">
            <v>5</v>
          </cell>
        </row>
        <row r="592"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</row>
        <row r="592">
          <cell r="AG592">
            <v>0</v>
          </cell>
          <cell r="AH592">
            <v>0</v>
          </cell>
          <cell r="AI592" t="str">
            <v/>
          </cell>
          <cell r="AJ592">
            <v>0</v>
          </cell>
          <cell r="AK592" t="str">
            <v>5000001091</v>
          </cell>
          <cell r="AL592" t="str">
            <v>5000001091       </v>
          </cell>
          <cell r="AM592" t="str">
            <v>5000001091 </v>
          </cell>
          <cell r="AN592" t="str">
            <v>5000001091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 t="str">
            <v>EN</v>
          </cell>
        </row>
        <row r="592">
          <cell r="AV592">
            <v>1</v>
          </cell>
          <cell r="AW592" t="b">
            <v>0</v>
          </cell>
        </row>
        <row r="592">
          <cell r="AY592" t="str">
            <v>ON1</v>
          </cell>
          <cell r="AZ592" t="b">
            <v>0</v>
          </cell>
        </row>
        <row r="592">
          <cell r="BB592" t="str">
            <v>ACTIF</v>
          </cell>
          <cell r="BC592" t="str">
            <v/>
          </cell>
          <cell r="BD592">
            <v>0</v>
          </cell>
        </row>
        <row r="593">
          <cell r="A593" t="str">
            <v>1000001367</v>
          </cell>
          <cell r="B593" t="str">
            <v>KI POINTE-CLAIRE</v>
          </cell>
          <cell r="C593" t="str">
            <v>997 boul St-Jean</v>
          </cell>
          <cell r="D593" t="str">
            <v>Pointe-Claire</v>
          </cell>
          <cell r="E593" t="str">
            <v>QC</v>
          </cell>
          <cell r="F593" t="str">
            <v>MONTRÉAL</v>
          </cell>
          <cell r="G593" t="str">
            <v>NATUREL</v>
          </cell>
          <cell r="H593" t="str">
            <v>514-695-7934</v>
          </cell>
        </row>
        <row r="593">
          <cell r="J593" t="str">
            <v>E</v>
          </cell>
        </row>
        <row r="593">
          <cell r="L593">
            <v>30</v>
          </cell>
          <cell r="M593">
            <v>0.05</v>
          </cell>
          <cell r="N593" t="str">
            <v>KINA</v>
          </cell>
          <cell r="O593" t="str">
            <v>NAT</v>
          </cell>
          <cell r="P593" t="str">
            <v>VIA KI ST-DENIS</v>
          </cell>
          <cell r="Q593" t="str">
            <v>EDU-FR</v>
          </cell>
          <cell r="R593">
            <v>5</v>
          </cell>
        </row>
        <row r="593">
          <cell r="T593" t="str">
            <v>Sebastian WONG</v>
          </cell>
          <cell r="U593" t="str">
            <v>sebastian@kisante.com</v>
          </cell>
          <cell r="V593">
            <v>0</v>
          </cell>
          <cell r="W593" t="str">
            <v>2022/03/21</v>
          </cell>
          <cell r="X593">
            <v>0</v>
          </cell>
          <cell r="Y593">
            <v>0</v>
          </cell>
          <cell r="Z593">
            <v>64365.9</v>
          </cell>
          <cell r="AA593" t="str">
            <v>1996/01/24</v>
          </cell>
          <cell r="AB593">
            <v>0</v>
          </cell>
          <cell r="AC593" t="str">
            <v>Sebastien WONG</v>
          </cell>
          <cell r="AD593" t="str">
            <v>sebastian@kisante.com</v>
          </cell>
          <cell r="AE593" t="str">
            <v>Sebastian WONG</v>
          </cell>
        </row>
        <row r="593">
          <cell r="AG593" t="str">
            <v>Paula WONG</v>
          </cell>
          <cell r="AH593" t="str">
            <v>sebastian@kisante.com</v>
          </cell>
          <cell r="AI593" t="str">
            <v/>
          </cell>
          <cell r="AJ593">
            <v>0</v>
          </cell>
          <cell r="AK593" t="str">
            <v>VIA KI ST-DENIS</v>
          </cell>
          <cell r="AL593" t="str">
            <v>1000001367       </v>
          </cell>
          <cell r="AM593" t="str">
            <v>1000001367 </v>
          </cell>
          <cell r="AN593" t="str">
            <v>1000001367</v>
          </cell>
          <cell r="AO593">
            <v>0</v>
          </cell>
          <cell r="AP593">
            <v>0</v>
          </cell>
          <cell r="AQ593" t="str">
            <v>H9R 5M3</v>
          </cell>
          <cell r="AR593" t="str">
            <v>514-695-7982</v>
          </cell>
          <cell r="AS593" t="str">
            <v>VIA KI ST-DENIS</v>
          </cell>
          <cell r="AT593" t="str">
            <v>FR</v>
          </cell>
        </row>
        <row r="593">
          <cell r="AV593">
            <v>1</v>
          </cell>
          <cell r="AW593" t="b">
            <v>0</v>
          </cell>
        </row>
        <row r="593">
          <cell r="AY593" t="str">
            <v>Q06</v>
          </cell>
          <cell r="AZ593" t="b">
            <v>1</v>
          </cell>
        </row>
        <row r="593">
          <cell r="BB593" t="str">
            <v>ACTIF</v>
          </cell>
          <cell r="BC593" t="str">
            <v/>
          </cell>
          <cell r="BD593" t="str">
            <v>sebastian@kisante.com</v>
          </cell>
        </row>
        <row r="594">
          <cell r="A594" t="str">
            <v>1000001368</v>
          </cell>
          <cell r="B594" t="str">
            <v>KI ST-DENIS</v>
          </cell>
          <cell r="C594" t="str">
            <v>4279 rue St-Denis</v>
          </cell>
          <cell r="D594" t="str">
            <v>Montréal</v>
          </cell>
          <cell r="E594" t="str">
            <v>QC</v>
          </cell>
          <cell r="F594" t="str">
            <v>MONTRÉAL</v>
          </cell>
          <cell r="G594" t="str">
            <v>NATUREL</v>
          </cell>
          <cell r="H594" t="str">
            <v>514-841-9696</v>
          </cell>
        </row>
        <row r="594">
          <cell r="J594" t="str">
            <v>D</v>
          </cell>
        </row>
        <row r="594">
          <cell r="L594">
            <v>30</v>
          </cell>
          <cell r="M594">
            <v>0.05</v>
          </cell>
          <cell r="N594" t="str">
            <v>KINA</v>
          </cell>
          <cell r="O594" t="str">
            <v>NAT</v>
          </cell>
          <cell r="P594" t="str">
            <v>PROCHAINE COMMANDE</v>
          </cell>
          <cell r="Q594" t="str">
            <v>EDU-FR</v>
          </cell>
          <cell r="R594">
            <v>5</v>
          </cell>
        </row>
        <row r="594">
          <cell r="T594" t="str">
            <v>Sébastien WONG</v>
          </cell>
          <cell r="U594" t="str">
            <v>sebastian@kisante.com</v>
          </cell>
          <cell r="V594">
            <v>0</v>
          </cell>
          <cell r="W594" t="str">
            <v>2025/07/17</v>
          </cell>
          <cell r="X594">
            <v>2862.92</v>
          </cell>
          <cell r="Y594">
            <v>14309.49</v>
          </cell>
          <cell r="Z594">
            <v>273360.91</v>
          </cell>
          <cell r="AA594" t="str">
            <v>1997/07/10</v>
          </cell>
          <cell r="AB594">
            <v>0</v>
          </cell>
          <cell r="AC594" t="str">
            <v>Sebastien WONG</v>
          </cell>
          <cell r="AD594" t="str">
            <v>sebastian@kisante.com</v>
          </cell>
          <cell r="AE594" t="str">
            <v>Sebastian WONG</v>
          </cell>
        </row>
        <row r="594">
          <cell r="AG594" t="str">
            <v>Annabelle DESRUES</v>
          </cell>
          <cell r="AH594" t="str">
            <v>sebastian@kisante.com</v>
          </cell>
          <cell r="AI594" t="str">
            <v/>
          </cell>
          <cell r="AJ594">
            <v>0</v>
          </cell>
          <cell r="AK594" t="str">
            <v>PROCHAINE COMMANDE</v>
          </cell>
          <cell r="AL594" t="str">
            <v>1000001368       </v>
          </cell>
          <cell r="AM594" t="str">
            <v>1000001368 </v>
          </cell>
          <cell r="AN594" t="str">
            <v>1000001368</v>
          </cell>
          <cell r="AO594">
            <v>0</v>
          </cell>
          <cell r="AP594">
            <v>0</v>
          </cell>
          <cell r="AQ594" t="str">
            <v>H2J 2K9</v>
          </cell>
          <cell r="AR594" t="str">
            <v>514-841-9797</v>
          </cell>
          <cell r="AS594">
            <v>0</v>
          </cell>
          <cell r="AT594" t="str">
            <v>FR</v>
          </cell>
        </row>
        <row r="594">
          <cell r="AV594">
            <v>3</v>
          </cell>
          <cell r="AW594" t="b">
            <v>0</v>
          </cell>
        </row>
        <row r="594">
          <cell r="AY594" t="str">
            <v>Q06</v>
          </cell>
          <cell r="AZ594" t="b">
            <v>1</v>
          </cell>
        </row>
        <row r="594">
          <cell r="BB594" t="str">
            <v>ACTIF</v>
          </cell>
          <cell r="BC594" t="str">
            <v/>
          </cell>
          <cell r="BD594" t="str">
            <v>sebastian@kisante.com</v>
          </cell>
        </row>
        <row r="595">
          <cell r="A595" t="str">
            <v>5000002181</v>
          </cell>
          <cell r="B595" t="str">
            <v>KIM NATURAL</v>
          </cell>
          <cell r="C595" t="str">
            <v>219 Roncesvalles ave</v>
          </cell>
          <cell r="D595" t="str">
            <v>Toronto</v>
          </cell>
          <cell r="E595" t="str">
            <v>QC</v>
          </cell>
          <cell r="F595" t="str">
            <v>GTA</v>
          </cell>
          <cell r="G595" t="str">
            <v>NATUREL</v>
          </cell>
          <cell r="H595" t="str">
            <v>416-537-1428</v>
          </cell>
        </row>
        <row r="595">
          <cell r="J595" t="str">
            <v>E</v>
          </cell>
        </row>
        <row r="595">
          <cell r="L595" t="str">
            <v>ATT VIR</v>
          </cell>
          <cell r="M595">
            <v>0.05</v>
          </cell>
          <cell r="N595">
            <v>0</v>
          </cell>
          <cell r="O595" t="str">
            <v>BEAU</v>
          </cell>
          <cell r="P595">
            <v>0</v>
          </cell>
          <cell r="Q595">
            <v>0</v>
          </cell>
          <cell r="R595">
            <v>5</v>
          </cell>
        </row>
        <row r="595"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2020/07/31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</row>
        <row r="595">
          <cell r="AG595">
            <v>0</v>
          </cell>
          <cell r="AH595">
            <v>0</v>
          </cell>
          <cell r="AI595" t="str">
            <v/>
          </cell>
          <cell r="AJ595">
            <v>0</v>
          </cell>
          <cell r="AK595" t="str">
            <v>5000002181</v>
          </cell>
          <cell r="AL595" t="str">
            <v>5000002181       </v>
          </cell>
          <cell r="AM595" t="str">
            <v>5000002181 </v>
          </cell>
          <cell r="AN595" t="str">
            <v>5000002181</v>
          </cell>
          <cell r="AO595">
            <v>0</v>
          </cell>
          <cell r="AP595">
            <v>0</v>
          </cell>
          <cell r="AQ595" t="str">
            <v>M6R 2L6</v>
          </cell>
          <cell r="AR595">
            <v>0</v>
          </cell>
          <cell r="AS595">
            <v>0</v>
          </cell>
          <cell r="AT595" t="str">
            <v>EN</v>
          </cell>
        </row>
        <row r="595">
          <cell r="AV595">
            <v>1</v>
          </cell>
          <cell r="AW595" t="b">
            <v>0</v>
          </cell>
        </row>
        <row r="595">
          <cell r="AY595" t="str">
            <v>GTA</v>
          </cell>
          <cell r="AZ595" t="b">
            <v>0</v>
          </cell>
        </row>
        <row r="595">
          <cell r="BB595" t="str">
            <v>ACTIF</v>
          </cell>
          <cell r="BC595" t="str">
            <v/>
          </cell>
          <cell r="BD595">
            <v>0</v>
          </cell>
        </row>
        <row r="596">
          <cell r="A596" t="str">
            <v>5000001544</v>
          </cell>
          <cell r="B596" t="str">
            <v>KIMBERLEY MARKET</v>
          </cell>
          <cell r="C596" t="str">
            <v>521 Wallinger ave</v>
          </cell>
          <cell r="D596" t="str">
            <v>Kimberley</v>
          </cell>
          <cell r="E596" t="str">
            <v>BC</v>
          </cell>
          <cell r="F596" t="str">
            <v>BC INTER</v>
          </cell>
          <cell r="G596" t="str">
            <v>NATUREL</v>
          </cell>
          <cell r="H596" t="str">
            <v>250-427-4944</v>
          </cell>
        </row>
        <row r="596">
          <cell r="J596" t="str">
            <v>E</v>
          </cell>
        </row>
        <row r="596">
          <cell r="L596" t="str">
            <v>ATT VIR</v>
          </cell>
          <cell r="M596">
            <v>0.05</v>
          </cell>
          <cell r="N596">
            <v>0</v>
          </cell>
          <cell r="O596" t="str">
            <v>BEAU</v>
          </cell>
          <cell r="P596">
            <v>0</v>
          </cell>
          <cell r="Q596">
            <v>0</v>
          </cell>
          <cell r="R596">
            <v>5</v>
          </cell>
        </row>
        <row r="596">
          <cell r="T596">
            <v>0</v>
          </cell>
          <cell r="U596" t="str">
            <v>kimberleycentex@hotmail.ca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2017/01/27</v>
          </cell>
          <cell r="AB596">
            <v>0</v>
          </cell>
          <cell r="AC596">
            <v>0</v>
          </cell>
          <cell r="AD596" t="str">
            <v>kimberleycentex@hotmail.com</v>
          </cell>
          <cell r="AE596">
            <v>0</v>
          </cell>
        </row>
        <row r="596">
          <cell r="AG596">
            <v>0</v>
          </cell>
          <cell r="AH596">
            <v>0</v>
          </cell>
          <cell r="AI596" t="str">
            <v/>
          </cell>
          <cell r="AJ596">
            <v>0</v>
          </cell>
          <cell r="AK596" t="str">
            <v>5000001544</v>
          </cell>
          <cell r="AL596" t="str">
            <v>5000001544       </v>
          </cell>
          <cell r="AM596" t="str">
            <v>5000001544 </v>
          </cell>
          <cell r="AN596" t="str">
            <v>5000001544</v>
          </cell>
          <cell r="AO596">
            <v>0</v>
          </cell>
          <cell r="AP596">
            <v>0</v>
          </cell>
          <cell r="AQ596" t="str">
            <v>V1A 1Z7</v>
          </cell>
          <cell r="AR596">
            <v>0</v>
          </cell>
          <cell r="AS596">
            <v>0</v>
          </cell>
          <cell r="AT596" t="str">
            <v>EN</v>
          </cell>
        </row>
        <row r="596">
          <cell r="AV596">
            <v>1</v>
          </cell>
          <cell r="AW596" t="b">
            <v>0</v>
          </cell>
        </row>
        <row r="596">
          <cell r="AY596" t="str">
            <v>BC3</v>
          </cell>
          <cell r="AZ596" t="b">
            <v>0</v>
          </cell>
        </row>
        <row r="596">
          <cell r="BB596" t="str">
            <v>ACTIF</v>
          </cell>
          <cell r="BC596" t="str">
            <v/>
          </cell>
          <cell r="BD596">
            <v>0</v>
          </cell>
        </row>
        <row r="597">
          <cell r="A597" t="str">
            <v>5000001546</v>
          </cell>
          <cell r="B597" t="str">
            <v>KUEPFERS</v>
          </cell>
          <cell r="C597" t="str">
            <v>Rd 121 #7016 Box 187</v>
          </cell>
          <cell r="D597" t="str">
            <v>Millbank</v>
          </cell>
          <cell r="E597" t="str">
            <v>ON</v>
          </cell>
          <cell r="F597" t="str">
            <v>GTA</v>
          </cell>
          <cell r="G597" t="str">
            <v>NATUREL</v>
          </cell>
          <cell r="H597" t="str">
            <v>519-595-8838</v>
          </cell>
        </row>
        <row r="597">
          <cell r="J597" t="str">
            <v>E</v>
          </cell>
        </row>
        <row r="597">
          <cell r="L597" t="str">
            <v>ATT VIR</v>
          </cell>
          <cell r="M597">
            <v>0.05</v>
          </cell>
          <cell r="N597">
            <v>0</v>
          </cell>
          <cell r="O597" t="str">
            <v>BEAU</v>
          </cell>
          <cell r="P597">
            <v>0</v>
          </cell>
          <cell r="Q597">
            <v>0</v>
          </cell>
          <cell r="R597">
            <v>5</v>
          </cell>
        </row>
        <row r="597"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2016/01/18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</row>
        <row r="597">
          <cell r="AG597">
            <v>0</v>
          </cell>
          <cell r="AH597">
            <v>0</v>
          </cell>
          <cell r="AI597" t="str">
            <v/>
          </cell>
          <cell r="AJ597">
            <v>0</v>
          </cell>
          <cell r="AK597" t="str">
            <v>5000001546</v>
          </cell>
          <cell r="AL597" t="str">
            <v>5000001546       </v>
          </cell>
          <cell r="AM597" t="str">
            <v>5000001546 </v>
          </cell>
          <cell r="AN597" t="str">
            <v>5000001546</v>
          </cell>
          <cell r="AO597">
            <v>0</v>
          </cell>
          <cell r="AP597">
            <v>0</v>
          </cell>
          <cell r="AQ597" t="str">
            <v>N0K 1L0</v>
          </cell>
          <cell r="AR597">
            <v>0</v>
          </cell>
          <cell r="AS597">
            <v>0</v>
          </cell>
          <cell r="AT597" t="str">
            <v>EN</v>
          </cell>
        </row>
        <row r="597">
          <cell r="AV597">
            <v>1</v>
          </cell>
          <cell r="AW597" t="b">
            <v>0</v>
          </cell>
        </row>
        <row r="597">
          <cell r="AY597" t="str">
            <v>GTA</v>
          </cell>
          <cell r="AZ597" t="b">
            <v>0</v>
          </cell>
        </row>
        <row r="597">
          <cell r="BB597" t="str">
            <v>ACTIF</v>
          </cell>
          <cell r="BC597" t="str">
            <v/>
          </cell>
          <cell r="BD597">
            <v>0</v>
          </cell>
        </row>
        <row r="598">
          <cell r="A598" t="str">
            <v>1000002143</v>
          </cell>
          <cell r="B598" t="str">
            <v>KWE CAFE</v>
          </cell>
          <cell r="C598" t="str">
            <v>1912 rue principale</v>
          </cell>
          <cell r="D598" t="str">
            <v>Pohénégamook</v>
          </cell>
          <cell r="E598" t="str">
            <v>QC</v>
          </cell>
          <cell r="F598" t="str">
            <v>BAS ST-LAURENT</v>
          </cell>
          <cell r="G598" t="str">
            <v>NATUREL</v>
          </cell>
          <cell r="H598" t="str">
            <v>418-859-2706</v>
          </cell>
        </row>
        <row r="598">
          <cell r="J598" t="str">
            <v>E</v>
          </cell>
        </row>
        <row r="598">
          <cell r="L598">
            <v>30</v>
          </cell>
          <cell r="M598">
            <v>0.05</v>
          </cell>
          <cell r="N598">
            <v>0</v>
          </cell>
          <cell r="O598" t="str">
            <v>CLEF</v>
          </cell>
          <cell r="P598">
            <v>0</v>
          </cell>
          <cell r="Q598">
            <v>0</v>
          </cell>
          <cell r="R598">
            <v>5</v>
          </cell>
        </row>
        <row r="598">
          <cell r="T598" t="str">
            <v>Gabriel THIBERT</v>
          </cell>
          <cell r="U598" t="str">
            <v>kwecafe@gmail.com</v>
          </cell>
          <cell r="V598">
            <v>0</v>
          </cell>
          <cell r="W598" t="str">
            <v>2025/07/17</v>
          </cell>
          <cell r="X598">
            <v>661.09</v>
          </cell>
          <cell r="Y598">
            <v>1223.09</v>
          </cell>
          <cell r="Z598">
            <v>3278.37</v>
          </cell>
          <cell r="AA598">
            <v>0</v>
          </cell>
          <cell r="AB598">
            <v>0</v>
          </cell>
          <cell r="AC598" t="str">
            <v>Gabriel THIBERT</v>
          </cell>
          <cell r="AD598" t="str">
            <v>kwecafe@gmail.com</v>
          </cell>
          <cell r="AE598" t="str">
            <v>Gabriel THIBERT</v>
          </cell>
        </row>
        <row r="598">
          <cell r="AG598">
            <v>0</v>
          </cell>
          <cell r="AH598">
            <v>0</v>
          </cell>
          <cell r="AI598" t="str">
            <v/>
          </cell>
          <cell r="AJ598">
            <v>0</v>
          </cell>
          <cell r="AK598" t="str">
            <v>1000002143</v>
          </cell>
          <cell r="AL598" t="str">
            <v>1000002143       </v>
          </cell>
          <cell r="AM598" t="str">
            <v>1000002143 </v>
          </cell>
          <cell r="AN598" t="str">
            <v>1000002143</v>
          </cell>
          <cell r="AO598">
            <v>0</v>
          </cell>
          <cell r="AP598" t="str">
            <v>9491-0718 QUÉBEC INC.</v>
          </cell>
          <cell r="AQ598" t="str">
            <v>G0L 1J0</v>
          </cell>
          <cell r="AR598">
            <v>0</v>
          </cell>
          <cell r="AS598">
            <v>0</v>
          </cell>
          <cell r="AT598" t="str">
            <v>FR</v>
          </cell>
        </row>
        <row r="598">
          <cell r="AV598">
            <v>1</v>
          </cell>
          <cell r="AW598" t="b">
            <v>0</v>
          </cell>
        </row>
        <row r="598">
          <cell r="AY598" t="str">
            <v>Q01</v>
          </cell>
          <cell r="AZ598" t="b">
            <v>1</v>
          </cell>
        </row>
        <row r="598">
          <cell r="BB598" t="str">
            <v>ACTIF</v>
          </cell>
          <cell r="BC598" t="str">
            <v/>
          </cell>
          <cell r="BD598" t="str">
            <v>factureskwecafe@gmail.com</v>
          </cell>
        </row>
        <row r="599">
          <cell r="A599" t="str">
            <v>1000002235</v>
          </cell>
          <cell r="B599" t="str">
            <v>LA JAMBONNIERE</v>
          </cell>
          <cell r="C599" t="str">
            <v>2378, Rang Leclerc</v>
          </cell>
          <cell r="D599" t="str">
            <v>St-Remi de Tingwick</v>
          </cell>
          <cell r="E599" t="str">
            <v>QC</v>
          </cell>
          <cell r="F599" t="str">
            <v>CENTRE DU QC</v>
          </cell>
          <cell r="G599" t="str">
            <v>FABRICANT</v>
          </cell>
          <cell r="H599" t="str">
            <v>819-359-3700</v>
          </cell>
        </row>
        <row r="599">
          <cell r="J599" t="str">
            <v>E</v>
          </cell>
        </row>
        <row r="599">
          <cell r="L599">
            <v>30</v>
          </cell>
          <cell r="M599">
            <v>0.05</v>
          </cell>
          <cell r="N599">
            <v>0</v>
          </cell>
          <cell r="O599" t="str">
            <v>CLEF</v>
          </cell>
          <cell r="P599">
            <v>0</v>
          </cell>
          <cell r="Q599">
            <v>0</v>
          </cell>
          <cell r="R599">
            <v>5</v>
          </cell>
        </row>
        <row r="599">
          <cell r="T599" t="str">
            <v>Marco COUTURE</v>
          </cell>
          <cell r="U599" t="str">
            <v>marco.couture@jambonniere.com</v>
          </cell>
          <cell r="V599">
            <v>0</v>
          </cell>
          <cell r="W599" t="str">
            <v>2025/07/08</v>
          </cell>
          <cell r="X599">
            <v>2807.62</v>
          </cell>
          <cell r="Y599">
            <v>2807.62</v>
          </cell>
          <cell r="Z599">
            <v>2807.62</v>
          </cell>
          <cell r="AA599" t="str">
            <v>2016/08/15</v>
          </cell>
          <cell r="AB599">
            <v>0</v>
          </cell>
          <cell r="AC599" t="str">
            <v>Marco COUTURE</v>
          </cell>
          <cell r="AD599" t="str">
            <v>marco.couture@jambonniere.com</v>
          </cell>
          <cell r="AE599" t="str">
            <v>Elyse GROLEAU</v>
          </cell>
        </row>
        <row r="599">
          <cell r="AG599">
            <v>0</v>
          </cell>
          <cell r="AH599">
            <v>0</v>
          </cell>
          <cell r="AI599" t="str">
            <v/>
          </cell>
          <cell r="AJ599">
            <v>0</v>
          </cell>
          <cell r="AK599" t="str">
            <v>1000002235</v>
          </cell>
          <cell r="AL599" t="str">
            <v>1000002235       </v>
          </cell>
          <cell r="AM599" t="str">
            <v>1000002235 </v>
          </cell>
          <cell r="AN599" t="str">
            <v>1000002235</v>
          </cell>
          <cell r="AO599">
            <v>0</v>
          </cell>
          <cell r="AP599">
            <v>0</v>
          </cell>
          <cell r="AQ599" t="str">
            <v>J0A 1K0</v>
          </cell>
          <cell r="AR599">
            <v>0</v>
          </cell>
          <cell r="AS599">
            <v>0</v>
          </cell>
          <cell r="AT599" t="str">
            <v>FR</v>
          </cell>
        </row>
        <row r="599">
          <cell r="AV599">
            <v>1</v>
          </cell>
          <cell r="AW599" t="b">
            <v>0</v>
          </cell>
        </row>
        <row r="599">
          <cell r="AY599" t="str">
            <v>Q17</v>
          </cell>
          <cell r="AZ599" t="b">
            <v>1</v>
          </cell>
        </row>
        <row r="599">
          <cell r="BB599" t="str">
            <v>ACTIF</v>
          </cell>
          <cell r="BC599" t="str">
            <v/>
          </cell>
          <cell r="BD599" t="str">
            <v>comptabilite@jambonniere.com</v>
          </cell>
        </row>
        <row r="600">
          <cell r="A600" t="str">
            <v>1000001717</v>
          </cell>
          <cell r="B600" t="str">
            <v>LA SEMENCE</v>
          </cell>
          <cell r="C600" t="str">
            <v>119 7e rue</v>
          </cell>
          <cell r="D600" t="str">
            <v>Rouyn-Noranda</v>
          </cell>
          <cell r="E600" t="str">
            <v>QC</v>
          </cell>
          <cell r="F600" t="str">
            <v>ABITIBI</v>
          </cell>
          <cell r="G600" t="str">
            <v>NATUREL</v>
          </cell>
          <cell r="H600" t="str">
            <v>819-762-8918</v>
          </cell>
        </row>
        <row r="600">
          <cell r="J600" t="str">
            <v>E</v>
          </cell>
        </row>
        <row r="600">
          <cell r="L600">
            <v>30</v>
          </cell>
          <cell r="M600">
            <v>0.05</v>
          </cell>
          <cell r="N600">
            <v>0</v>
          </cell>
          <cell r="O600" t="str">
            <v>CLEF</v>
          </cell>
          <cell r="P600" t="str">
            <v>PROCHAINE COMMANDE</v>
          </cell>
          <cell r="Q600" t="str">
            <v>EDU-FR</v>
          </cell>
          <cell r="R600">
            <v>5</v>
          </cell>
        </row>
        <row r="600">
          <cell r="T600" t="str">
            <v>Leandre BERGERON</v>
          </cell>
          <cell r="U600" t="str">
            <v>lasemence@tlb.sympatico.ca</v>
          </cell>
          <cell r="V600">
            <v>0</v>
          </cell>
          <cell r="W600" t="str">
            <v>2025/07/03</v>
          </cell>
          <cell r="X600">
            <v>2480.27</v>
          </cell>
          <cell r="Y600">
            <v>9707.81</v>
          </cell>
          <cell r="Z600">
            <v>186779.98</v>
          </cell>
          <cell r="AA600" t="str">
            <v>2003/07/08</v>
          </cell>
          <cell r="AB600">
            <v>0</v>
          </cell>
          <cell r="AC600" t="str">
            <v>Caroline NOLET</v>
          </cell>
          <cell r="AD600" t="str">
            <v>info@lasemence.ca</v>
          </cell>
          <cell r="AE600" t="str">
            <v>Léandre Bergeron</v>
          </cell>
        </row>
        <row r="600">
          <cell r="AG600" t="str">
            <v>Caroline NOLET</v>
          </cell>
          <cell r="AH600" t="str">
            <v>lasemence@tlb.sympatico.ca</v>
          </cell>
          <cell r="AI600" t="str">
            <v/>
          </cell>
          <cell r="AJ600" t="str">
            <v>12575HO</v>
          </cell>
          <cell r="AK600" t="str">
            <v>PROCHAINE COMMANDE</v>
          </cell>
          <cell r="AL600" t="str">
            <v>1000001717       </v>
          </cell>
          <cell r="AM600" t="str">
            <v>1000001717 </v>
          </cell>
          <cell r="AN600" t="str">
            <v>1000001717</v>
          </cell>
          <cell r="AO600" t="str">
            <v>12575HO</v>
          </cell>
          <cell r="AP600">
            <v>0</v>
          </cell>
          <cell r="AQ600" t="str">
            <v>J9X 1Z8</v>
          </cell>
          <cell r="AR600" t="str">
            <v>819-762-8312</v>
          </cell>
          <cell r="AS600">
            <v>0</v>
          </cell>
          <cell r="AT600" t="str">
            <v>FR</v>
          </cell>
        </row>
        <row r="600">
          <cell r="AV600">
            <v>1</v>
          </cell>
          <cell r="AW600" t="b">
            <v>0</v>
          </cell>
        </row>
        <row r="600">
          <cell r="AY600" t="str">
            <v>Q08</v>
          </cell>
          <cell r="AZ600" t="b">
            <v>1</v>
          </cell>
        </row>
        <row r="600">
          <cell r="BB600" t="str">
            <v>ACTIF</v>
          </cell>
          <cell r="BC600" t="str">
            <v/>
          </cell>
          <cell r="BD600" t="str">
            <v>info@lasemence.ca</v>
          </cell>
        </row>
        <row r="601">
          <cell r="A601" t="str">
            <v>1000001375</v>
          </cell>
          <cell r="B601" t="str">
            <v>LABORATOIRES DRUIDE</v>
          </cell>
          <cell r="C601" t="str">
            <v>154 Oneida dr</v>
          </cell>
          <cell r="D601" t="str">
            <v>Pointe-Claire</v>
          </cell>
          <cell r="E601" t="str">
            <v>QC</v>
          </cell>
          <cell r="F601" t="str">
            <v>MONTRÉAL</v>
          </cell>
          <cell r="G601" t="str">
            <v>FABRICANT</v>
          </cell>
          <cell r="H601" t="str">
            <v>514-426-7227</v>
          </cell>
        </row>
        <row r="601">
          <cell r="J601" t="str">
            <v>E</v>
          </cell>
        </row>
        <row r="601">
          <cell r="L601">
            <v>30</v>
          </cell>
          <cell r="M601">
            <v>0.05</v>
          </cell>
          <cell r="N601">
            <v>0</v>
          </cell>
          <cell r="O601" t="str">
            <v>CLEF</v>
          </cell>
          <cell r="P601">
            <v>0</v>
          </cell>
          <cell r="Q601">
            <v>0</v>
          </cell>
          <cell r="R601">
            <v>5</v>
          </cell>
        </row>
        <row r="601">
          <cell r="T601" t="str">
            <v>Stefan OLIVIER</v>
          </cell>
          <cell r="U601" t="str">
            <v>stefan@druide.ca</v>
          </cell>
          <cell r="V601">
            <v>0</v>
          </cell>
          <cell r="W601" t="str">
            <v>2025/07/01</v>
          </cell>
          <cell r="X601">
            <v>1583.05</v>
          </cell>
          <cell r="Y601">
            <v>14346.19</v>
          </cell>
          <cell r="Z601">
            <v>224434.59</v>
          </cell>
          <cell r="AA601" t="str">
            <v>2002/09/05</v>
          </cell>
          <cell r="AB601" t="str">
            <v>CHECK</v>
          </cell>
          <cell r="AC601" t="str">
            <v>Stefan OLIVIER</v>
          </cell>
          <cell r="AD601" t="str">
            <v>stefan@druide.ca</v>
          </cell>
          <cell r="AE601" t="str">
            <v>Stefan OLIVIER</v>
          </cell>
        </row>
        <row r="601">
          <cell r="AG601">
            <v>0</v>
          </cell>
          <cell r="AH601">
            <v>0</v>
          </cell>
          <cell r="AI601" t="str">
            <v/>
          </cell>
          <cell r="AJ601">
            <v>0</v>
          </cell>
          <cell r="AK601" t="str">
            <v>1000001375</v>
          </cell>
          <cell r="AL601" t="str">
            <v>1000001375       </v>
          </cell>
          <cell r="AM601" t="str">
            <v>1000001375 </v>
          </cell>
          <cell r="AN601" t="str">
            <v>1000001375</v>
          </cell>
          <cell r="AO601">
            <v>0</v>
          </cell>
          <cell r="AP601">
            <v>0</v>
          </cell>
          <cell r="AQ601" t="str">
            <v>H9R 1A8</v>
          </cell>
          <cell r="AR601" t="str">
            <v>514-426-7233</v>
          </cell>
          <cell r="AS601">
            <v>0</v>
          </cell>
          <cell r="AT601" t="str">
            <v>FR</v>
          </cell>
        </row>
        <row r="601">
          <cell r="AV601">
            <v>1</v>
          </cell>
          <cell r="AW601" t="b">
            <v>0</v>
          </cell>
        </row>
        <row r="601">
          <cell r="AY601" t="str">
            <v>Q06</v>
          </cell>
          <cell r="AZ601" t="b">
            <v>1</v>
          </cell>
        </row>
        <row r="601">
          <cell r="BB601" t="str">
            <v>ACTIF</v>
          </cell>
          <cell r="BC601" t="str">
            <v/>
          </cell>
          <cell r="BD601" t="str">
            <v>stefan@druide.ca</v>
          </cell>
        </row>
        <row r="602">
          <cell r="A602" t="str">
            <v>1000001378</v>
          </cell>
          <cell r="B602" t="str">
            <v>LACOURSIERE BIO ORGANIC</v>
          </cell>
          <cell r="C602" t="str">
            <v>32 rue Sarah Garth</v>
          </cell>
          <cell r="D602" t="str">
            <v>Blainville</v>
          </cell>
          <cell r="E602" t="str">
            <v>QC</v>
          </cell>
          <cell r="F602" t="str">
            <v>LAURENTIDES</v>
          </cell>
          <cell r="G602" t="str">
            <v>FABRICANT</v>
          </cell>
          <cell r="H602" t="str">
            <v>450-939-4922</v>
          </cell>
        </row>
        <row r="602">
          <cell r="J602" t="str">
            <v>E</v>
          </cell>
        </row>
        <row r="602">
          <cell r="L602" t="str">
            <v>ATT VIR</v>
          </cell>
          <cell r="M602">
            <v>0.05</v>
          </cell>
          <cell r="N602">
            <v>0</v>
          </cell>
          <cell r="O602" t="str">
            <v>MAN</v>
          </cell>
          <cell r="P602">
            <v>0</v>
          </cell>
          <cell r="Q602" t="str">
            <v>0</v>
          </cell>
          <cell r="R602">
            <v>5</v>
          </cell>
        </row>
        <row r="602">
          <cell r="T602" t="str">
            <v>Marco LACOURSIERE</v>
          </cell>
          <cell r="U602" t="str">
            <v>info@lacoursierebio-organic.com</v>
          </cell>
          <cell r="V602">
            <v>0</v>
          </cell>
          <cell r="W602" t="str">
            <v>2018/09/18</v>
          </cell>
          <cell r="X602">
            <v>0</v>
          </cell>
          <cell r="Y602">
            <v>0</v>
          </cell>
          <cell r="Z602">
            <v>1444.21</v>
          </cell>
          <cell r="AA602" t="str">
            <v>2011/07/18</v>
          </cell>
          <cell r="AB602">
            <v>0</v>
          </cell>
          <cell r="AC602" t="str">
            <v>Marco LACOURSIERE</v>
          </cell>
          <cell r="AD602" t="str">
            <v>info@lacoursierebio-organic.com</v>
          </cell>
          <cell r="AE602" t="str">
            <v>Marco LACOURSIERE</v>
          </cell>
        </row>
        <row r="602">
          <cell r="AG602">
            <v>0</v>
          </cell>
          <cell r="AH602">
            <v>0</v>
          </cell>
          <cell r="AI602" t="str">
            <v/>
          </cell>
          <cell r="AJ602">
            <v>0</v>
          </cell>
          <cell r="AK602" t="str">
            <v>1000001378</v>
          </cell>
          <cell r="AL602" t="str">
            <v>1000001378       </v>
          </cell>
          <cell r="AM602" t="str">
            <v>1000001378 </v>
          </cell>
          <cell r="AN602" t="str">
            <v>1000001378</v>
          </cell>
          <cell r="AO602">
            <v>0</v>
          </cell>
          <cell r="AP602">
            <v>0</v>
          </cell>
          <cell r="AQ602" t="str">
            <v>J7C 4V9</v>
          </cell>
          <cell r="AR602" t="str">
            <v>450-939-3232</v>
          </cell>
          <cell r="AS602">
            <v>0</v>
          </cell>
          <cell r="AT602" t="str">
            <v>FR</v>
          </cell>
        </row>
        <row r="602">
          <cell r="AV602">
            <v>1</v>
          </cell>
          <cell r="AW602" t="b">
            <v>0</v>
          </cell>
        </row>
        <row r="602">
          <cell r="AY602" t="str">
            <v>Q15</v>
          </cell>
          <cell r="AZ602" t="b">
            <v>1</v>
          </cell>
        </row>
        <row r="602">
          <cell r="BB602" t="str">
            <v>ACTIF</v>
          </cell>
          <cell r="BC602" t="str">
            <v/>
          </cell>
          <cell r="BD602" t="str">
            <v>info@lacoursierebio-organic.com</v>
          </cell>
        </row>
        <row r="603">
          <cell r="A603" t="str">
            <v>1000002230</v>
          </cell>
          <cell r="B603" t="str">
            <v>LALONDE, CATHERINE</v>
          </cell>
          <cell r="C603" t="str">
            <v>18, Rue Gagne</v>
          </cell>
          <cell r="D603" t="str">
            <v>Sutton</v>
          </cell>
          <cell r="E603" t="str">
            <v>QC</v>
          </cell>
          <cell r="F603" t="str">
            <v>ESTRIE</v>
          </cell>
          <cell r="G603" t="str">
            <v>PROFESSIONNEL</v>
          </cell>
          <cell r="H603" t="str">
            <v>450-522-1205</v>
          </cell>
        </row>
        <row r="603">
          <cell r="J603" t="str">
            <v>P</v>
          </cell>
        </row>
        <row r="603">
          <cell r="L603" t="str">
            <v>ATT VIR</v>
          </cell>
          <cell r="M603">
            <v>0.05</v>
          </cell>
          <cell r="N603">
            <v>0</v>
          </cell>
          <cell r="O603" t="str">
            <v>WEB</v>
          </cell>
          <cell r="P603" t="str">
            <v>VIRTUEL</v>
          </cell>
          <cell r="Q603" t="str">
            <v>EDU-VIRTUEL</v>
          </cell>
          <cell r="R603">
            <v>5</v>
          </cell>
        </row>
        <row r="603">
          <cell r="T603" t="str">
            <v>Catherine LALONDE</v>
          </cell>
          <cell r="U603" t="str">
            <v>catherinelalondeherboriste@gmail.com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>2024/05/01</v>
          </cell>
          <cell r="AB603">
            <v>0</v>
          </cell>
          <cell r="AC603">
            <v>0</v>
          </cell>
          <cell r="AD603" t="str">
            <v>marie.charles@live.be</v>
          </cell>
          <cell r="AE603">
            <v>0</v>
          </cell>
        </row>
        <row r="603">
          <cell r="AG603" t="str">
            <v>Catherine LALONDE</v>
          </cell>
          <cell r="AH603" t="str">
            <v>catherinelalondeherboriste@gmail.com</v>
          </cell>
          <cell r="AI603" t="str">
            <v/>
          </cell>
          <cell r="AJ603">
            <v>0</v>
          </cell>
          <cell r="AK603" t="str">
            <v>VIRTUEL</v>
          </cell>
          <cell r="AL603" t="str">
            <v>1000002230       </v>
          </cell>
          <cell r="AM603" t="str">
            <v>1000002230 </v>
          </cell>
          <cell r="AN603" t="str">
            <v>1000002230</v>
          </cell>
          <cell r="AO603">
            <v>0</v>
          </cell>
          <cell r="AP603">
            <v>0</v>
          </cell>
          <cell r="AQ603" t="str">
            <v>J0E 2K0</v>
          </cell>
          <cell r="AR603">
            <v>0</v>
          </cell>
          <cell r="AS603">
            <v>0</v>
          </cell>
          <cell r="AT603" t="str">
            <v>FR</v>
          </cell>
        </row>
        <row r="603">
          <cell r="AV603">
            <v>1</v>
          </cell>
          <cell r="AW603" t="b">
            <v>0</v>
          </cell>
        </row>
        <row r="603">
          <cell r="AY603" t="str">
            <v>Q05</v>
          </cell>
          <cell r="AZ603" t="b">
            <v>1</v>
          </cell>
        </row>
        <row r="603">
          <cell r="BB603" t="str">
            <v>ACTIF</v>
          </cell>
          <cell r="BC603" t="str">
            <v/>
          </cell>
          <cell r="BD603">
            <v>0</v>
          </cell>
        </row>
        <row r="604">
          <cell r="A604" t="str">
            <v>5000001551</v>
          </cell>
          <cell r="B604" t="str">
            <v>L'BEARS NATURAL FOOD</v>
          </cell>
          <cell r="C604" t="str">
            <v>1339 Cedar ave</v>
          </cell>
          <cell r="D604" t="str">
            <v>Trail</v>
          </cell>
          <cell r="E604" t="str">
            <v>BC</v>
          </cell>
          <cell r="F604" t="str">
            <v>BC INTER</v>
          </cell>
          <cell r="G604" t="str">
            <v>NATUREL</v>
          </cell>
          <cell r="H604" t="str">
            <v>250-368-8318</v>
          </cell>
        </row>
        <row r="604">
          <cell r="J604" t="str">
            <v>E</v>
          </cell>
        </row>
        <row r="604">
          <cell r="L604" t="str">
            <v>ATT VIR</v>
          </cell>
          <cell r="M604">
            <v>0.05</v>
          </cell>
          <cell r="N604">
            <v>0</v>
          </cell>
          <cell r="O604" t="str">
            <v>BEAU</v>
          </cell>
          <cell r="P604">
            <v>0</v>
          </cell>
          <cell r="Q604">
            <v>0</v>
          </cell>
          <cell r="R604">
            <v>5</v>
          </cell>
        </row>
        <row r="604">
          <cell r="T604">
            <v>0</v>
          </cell>
          <cell r="U604" t="str">
            <v>lbearshealthfoods@hotmail.com</v>
          </cell>
          <cell r="V604">
            <v>0</v>
          </cell>
          <cell r="W604" t="str">
            <v>2015/01/01</v>
          </cell>
          <cell r="X604">
            <v>0</v>
          </cell>
          <cell r="Y604">
            <v>0</v>
          </cell>
          <cell r="Z604">
            <v>0</v>
          </cell>
          <cell r="AA604" t="str">
            <v>2015/01/01</v>
          </cell>
          <cell r="AB604">
            <v>0</v>
          </cell>
          <cell r="AC604">
            <v>0</v>
          </cell>
          <cell r="AD604" t="str">
            <v>lbearshealthfoods@hotmail.com</v>
          </cell>
          <cell r="AE604">
            <v>0</v>
          </cell>
        </row>
        <row r="604">
          <cell r="AG604">
            <v>0</v>
          </cell>
          <cell r="AH604">
            <v>0</v>
          </cell>
          <cell r="AI604" t="str">
            <v/>
          </cell>
          <cell r="AJ604">
            <v>0</v>
          </cell>
          <cell r="AK604" t="str">
            <v>5000001551</v>
          </cell>
          <cell r="AL604" t="str">
            <v>5000001551       </v>
          </cell>
          <cell r="AM604" t="str">
            <v>5000001551 </v>
          </cell>
          <cell r="AN604" t="str">
            <v>5000001551</v>
          </cell>
          <cell r="AO604">
            <v>0</v>
          </cell>
          <cell r="AP604">
            <v>0</v>
          </cell>
          <cell r="AQ604" t="str">
            <v>V1R 4C3</v>
          </cell>
          <cell r="AR604">
            <v>0</v>
          </cell>
          <cell r="AS604">
            <v>0</v>
          </cell>
          <cell r="AT604" t="str">
            <v>EN</v>
          </cell>
        </row>
        <row r="604">
          <cell r="AV604">
            <v>1</v>
          </cell>
          <cell r="AW604" t="b">
            <v>0</v>
          </cell>
        </row>
        <row r="604">
          <cell r="AY604" t="str">
            <v>BC3</v>
          </cell>
          <cell r="AZ604" t="b">
            <v>0</v>
          </cell>
        </row>
        <row r="604">
          <cell r="BB604" t="str">
            <v>ACTIF</v>
          </cell>
          <cell r="BC604" t="str">
            <v/>
          </cell>
          <cell r="BD604">
            <v>0</v>
          </cell>
        </row>
        <row r="605">
          <cell r="A605" t="str">
            <v>6000001028</v>
          </cell>
          <cell r="B605" t="str">
            <v>LEBEAU EXCEL</v>
          </cell>
          <cell r="C605" t="str">
            <v>198 St Andrew St W</v>
          </cell>
          <cell r="D605" t="str">
            <v>Fergus</v>
          </cell>
          <cell r="E605" t="str">
            <v>ON</v>
          </cell>
          <cell r="F605" t="str">
            <v>ONTARIO</v>
          </cell>
          <cell r="G605" t="str">
            <v>GESTION</v>
          </cell>
          <cell r="H605" t="str">
            <v>519-900-5585</v>
          </cell>
        </row>
        <row r="605">
          <cell r="J605" t="str">
            <v>E</v>
          </cell>
        </row>
        <row r="605">
          <cell r="L605" t="str">
            <v>ATT VIR</v>
          </cell>
          <cell r="M605">
            <v>0.05</v>
          </cell>
          <cell r="N605">
            <v>0</v>
          </cell>
          <cell r="O605" t="str">
            <v>CLEF</v>
          </cell>
          <cell r="P605" t="str">
            <v>VIRTUEL</v>
          </cell>
          <cell r="Q605" t="str">
            <v>EDU-VIRTUEL</v>
          </cell>
          <cell r="R605">
            <v>5</v>
          </cell>
        </row>
        <row r="605">
          <cell r="T605" t="str">
            <v>Matt LEBEAU</v>
          </cell>
          <cell r="U605" t="str">
            <v>matt@lebeauexcel.com</v>
          </cell>
          <cell r="V605">
            <v>0</v>
          </cell>
          <cell r="W605" t="str">
            <v>2025/06/23</v>
          </cell>
          <cell r="X605">
            <v>0</v>
          </cell>
          <cell r="Y605">
            <v>0</v>
          </cell>
          <cell r="Z605">
            <v>0</v>
          </cell>
          <cell r="AA605" t="str">
            <v>2009/04/08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</row>
        <row r="605">
          <cell r="AG605" t="str">
            <v>Matt LEBEAU</v>
          </cell>
          <cell r="AH605" t="str">
            <v>matt@lebeauexcel.com</v>
          </cell>
          <cell r="AI605" t="str">
            <v/>
          </cell>
          <cell r="AJ605">
            <v>0</v>
          </cell>
          <cell r="AK605" t="str">
            <v>VIRTUEL</v>
          </cell>
          <cell r="AL605" t="str">
            <v>6000001028       </v>
          </cell>
          <cell r="AM605" t="str">
            <v>6000001028 </v>
          </cell>
          <cell r="AN605" t="str">
            <v>6000001028</v>
          </cell>
          <cell r="AO605">
            <v>0</v>
          </cell>
          <cell r="AP605">
            <v>0</v>
          </cell>
          <cell r="AQ605" t="str">
            <v>N1M 1N7</v>
          </cell>
          <cell r="AR605">
            <v>0</v>
          </cell>
          <cell r="AS605">
            <v>0</v>
          </cell>
          <cell r="AT605" t="str">
            <v>EN</v>
          </cell>
        </row>
        <row r="605">
          <cell r="AV605">
            <v>11</v>
          </cell>
          <cell r="AW605" t="b">
            <v>0</v>
          </cell>
        </row>
        <row r="605">
          <cell r="AY605" t="str">
            <v>ON1</v>
          </cell>
          <cell r="AZ605" t="b">
            <v>0</v>
          </cell>
        </row>
        <row r="605">
          <cell r="BB605" t="str">
            <v>ACTIF</v>
          </cell>
          <cell r="BC605" t="str">
            <v/>
          </cell>
          <cell r="BD605">
            <v>0</v>
          </cell>
        </row>
        <row r="606">
          <cell r="A606" t="str">
            <v>5000001552</v>
          </cell>
          <cell r="B606" t="str">
            <v>LEDUC PROCESSING CENTRE</v>
          </cell>
          <cell r="C606" t="str">
            <v>6309 45 st</v>
          </cell>
          <cell r="D606" t="str">
            <v>Leduc</v>
          </cell>
          <cell r="E606" t="str">
            <v>AB</v>
          </cell>
          <cell r="F606" t="str">
            <v>EDMONTON</v>
          </cell>
          <cell r="G606" t="str">
            <v>NATUREL</v>
          </cell>
          <cell r="H606" t="str">
            <v>780-986-6986</v>
          </cell>
        </row>
        <row r="606">
          <cell r="J606" t="str">
            <v>E</v>
          </cell>
        </row>
        <row r="606">
          <cell r="L606" t="str">
            <v>ATT VIR</v>
          </cell>
          <cell r="M606">
            <v>0.05</v>
          </cell>
          <cell r="N606">
            <v>0</v>
          </cell>
          <cell r="O606" t="str">
            <v>BEAU</v>
          </cell>
          <cell r="P606">
            <v>0</v>
          </cell>
          <cell r="Q606">
            <v>0</v>
          </cell>
          <cell r="R606">
            <v>5</v>
          </cell>
        </row>
        <row r="606">
          <cell r="T606">
            <v>0</v>
          </cell>
          <cell r="U606" t="str">
            <v>marilynsochatsky@shaw.ca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2015/08/17</v>
          </cell>
          <cell r="AB606">
            <v>0</v>
          </cell>
          <cell r="AC606" t="str">
            <v>Shannon SCHALK</v>
          </cell>
          <cell r="AD606" t="str">
            <v>marilynsochatsky@shaw.ca</v>
          </cell>
          <cell r="AE606">
            <v>0</v>
          </cell>
        </row>
        <row r="606">
          <cell r="AG606">
            <v>0</v>
          </cell>
          <cell r="AH606">
            <v>0</v>
          </cell>
          <cell r="AI606" t="str">
            <v/>
          </cell>
          <cell r="AJ606">
            <v>0</v>
          </cell>
          <cell r="AK606" t="str">
            <v>5000001552</v>
          </cell>
          <cell r="AL606" t="str">
            <v>5000001552       </v>
          </cell>
          <cell r="AM606" t="str">
            <v>5000001552 </v>
          </cell>
          <cell r="AN606" t="str">
            <v>5000001552</v>
          </cell>
          <cell r="AO606">
            <v>0</v>
          </cell>
          <cell r="AP606">
            <v>0</v>
          </cell>
          <cell r="AQ606" t="str">
            <v>T9E 7C5</v>
          </cell>
          <cell r="AR606">
            <v>0</v>
          </cell>
          <cell r="AS606">
            <v>0</v>
          </cell>
          <cell r="AT606" t="str">
            <v>EN</v>
          </cell>
        </row>
        <row r="606">
          <cell r="AV606">
            <v>1</v>
          </cell>
          <cell r="AW606" t="b">
            <v>0</v>
          </cell>
        </row>
        <row r="606">
          <cell r="AY606" t="str">
            <v>AB2</v>
          </cell>
          <cell r="AZ606" t="b">
            <v>0</v>
          </cell>
        </row>
        <row r="606">
          <cell r="BB606" t="str">
            <v>ACTIF</v>
          </cell>
          <cell r="BC606" t="str">
            <v/>
          </cell>
          <cell r="BD606">
            <v>0</v>
          </cell>
        </row>
        <row r="607">
          <cell r="A607" t="str">
            <v>5000001553</v>
          </cell>
          <cell r="B607" t="str">
            <v>LIFE IN BALANCE</v>
          </cell>
          <cell r="C607" t="str">
            <v>3420 Carling Av</v>
          </cell>
          <cell r="D607" t="str">
            <v>Ottawa</v>
          </cell>
          <cell r="E607" t="str">
            <v>ON</v>
          </cell>
          <cell r="F607" t="str">
            <v>OTTAWA</v>
          </cell>
          <cell r="G607" t="str">
            <v>NATUREL</v>
          </cell>
          <cell r="H607" t="str">
            <v>613-355-0349</v>
          </cell>
        </row>
        <row r="607">
          <cell r="J607" t="str">
            <v>E</v>
          </cell>
        </row>
        <row r="607">
          <cell r="L607" t="str">
            <v>ATT VIR</v>
          </cell>
          <cell r="M607">
            <v>0.05</v>
          </cell>
          <cell r="N607">
            <v>0</v>
          </cell>
          <cell r="O607" t="str">
            <v>BEAU</v>
          </cell>
          <cell r="P607" t="str">
            <v>1003550349</v>
          </cell>
          <cell r="Q607">
            <v>0</v>
          </cell>
          <cell r="R607">
            <v>5</v>
          </cell>
        </row>
        <row r="607"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2018/01/17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7">
          <cell r="AG607">
            <v>0</v>
          </cell>
          <cell r="AH607">
            <v>0</v>
          </cell>
          <cell r="AI607" t="str">
            <v/>
          </cell>
          <cell r="AJ607">
            <v>0</v>
          </cell>
          <cell r="AK607" t="str">
            <v>1003550349</v>
          </cell>
          <cell r="AL607" t="str">
            <v>5000001553       </v>
          </cell>
          <cell r="AM607" t="str">
            <v>5000001553 </v>
          </cell>
          <cell r="AN607" t="str">
            <v>5000001553</v>
          </cell>
          <cell r="AO607">
            <v>0</v>
          </cell>
          <cell r="AP607">
            <v>0</v>
          </cell>
          <cell r="AQ607" t="str">
            <v>K2H 5B1</v>
          </cell>
          <cell r="AR607">
            <v>0</v>
          </cell>
          <cell r="AS607">
            <v>0</v>
          </cell>
          <cell r="AT607" t="str">
            <v>EN</v>
          </cell>
        </row>
        <row r="607">
          <cell r="AV607">
            <v>1</v>
          </cell>
          <cell r="AW607" t="b">
            <v>0</v>
          </cell>
        </row>
        <row r="607">
          <cell r="AY607" t="str">
            <v>ON2</v>
          </cell>
          <cell r="AZ607" t="b">
            <v>0</v>
          </cell>
        </row>
        <row r="607">
          <cell r="BB607" t="str">
            <v>ACTIF</v>
          </cell>
          <cell r="BC607" t="str">
            <v/>
          </cell>
          <cell r="BD607">
            <v>0</v>
          </cell>
        </row>
        <row r="608">
          <cell r="A608" t="str">
            <v>5000002156</v>
          </cell>
          <cell r="B608" t="str">
            <v>LIFE SUSTAINERS</v>
          </cell>
          <cell r="C608" t="str">
            <v>1721 Chiefswood rd #64</v>
          </cell>
          <cell r="D608" t="str">
            <v>Ohsweken</v>
          </cell>
          <cell r="E608" t="str">
            <v>ON</v>
          </cell>
          <cell r="F608" t="str">
            <v>GTA</v>
          </cell>
          <cell r="G608" t="str">
            <v>NATUREL</v>
          </cell>
          <cell r="H608" t="str">
            <v>519-770-8485</v>
          </cell>
        </row>
        <row r="608">
          <cell r="J608" t="str">
            <v>E</v>
          </cell>
        </row>
        <row r="608">
          <cell r="L608" t="str">
            <v>ATT VIR</v>
          </cell>
          <cell r="M608">
            <v>0.05</v>
          </cell>
          <cell r="N608">
            <v>0</v>
          </cell>
          <cell r="O608" t="str">
            <v>BEAU</v>
          </cell>
          <cell r="P608">
            <v>0</v>
          </cell>
          <cell r="Q608">
            <v>0</v>
          </cell>
          <cell r="R608">
            <v>5</v>
          </cell>
        </row>
        <row r="608">
          <cell r="T608">
            <v>0</v>
          </cell>
          <cell r="U608" t="str">
            <v>info@lifesustainers.com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2020/07/31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8">
          <cell r="AG608">
            <v>0</v>
          </cell>
          <cell r="AH608">
            <v>0</v>
          </cell>
          <cell r="AI608" t="str">
            <v/>
          </cell>
          <cell r="AJ608">
            <v>0</v>
          </cell>
          <cell r="AK608" t="str">
            <v>5000002156</v>
          </cell>
          <cell r="AL608" t="str">
            <v>5000002156       </v>
          </cell>
          <cell r="AM608" t="str">
            <v>5000002156 </v>
          </cell>
          <cell r="AN608" t="str">
            <v>5000002156</v>
          </cell>
          <cell r="AO608">
            <v>0</v>
          </cell>
          <cell r="AP608">
            <v>0</v>
          </cell>
          <cell r="AQ608" t="str">
            <v>N0A 1M0</v>
          </cell>
          <cell r="AR608">
            <v>0</v>
          </cell>
          <cell r="AS608">
            <v>0</v>
          </cell>
          <cell r="AT608" t="str">
            <v>EN</v>
          </cell>
        </row>
        <row r="608">
          <cell r="AV608">
            <v>1</v>
          </cell>
          <cell r="AW608" t="b">
            <v>0</v>
          </cell>
        </row>
        <row r="608">
          <cell r="AY608" t="str">
            <v>GTA</v>
          </cell>
          <cell r="AZ608" t="b">
            <v>0</v>
          </cell>
        </row>
        <row r="608">
          <cell r="BB608" t="str">
            <v>ACTIF</v>
          </cell>
          <cell r="BC608" t="str">
            <v/>
          </cell>
          <cell r="BD608">
            <v>0</v>
          </cell>
        </row>
        <row r="609">
          <cell r="A609" t="str">
            <v>5000002067</v>
          </cell>
          <cell r="B609" t="str">
            <v>LIFEMAX NATURAL FOODS</v>
          </cell>
          <cell r="C609" t="str">
            <v>1773, Bayly st</v>
          </cell>
          <cell r="D609" t="str">
            <v>Pickering</v>
          </cell>
          <cell r="E609" t="str">
            <v>ON</v>
          </cell>
          <cell r="F609" t="str">
            <v>GTA</v>
          </cell>
          <cell r="G609" t="str">
            <v>PROFESSIONNEL</v>
          </cell>
          <cell r="H609" t="str">
            <v>905-831-5433</v>
          </cell>
        </row>
        <row r="609">
          <cell r="J609" t="str">
            <v>P</v>
          </cell>
        </row>
        <row r="609">
          <cell r="L609" t="str">
            <v>ATT VIR</v>
          </cell>
          <cell r="M609">
            <v>0.05</v>
          </cell>
          <cell r="N609">
            <v>0</v>
          </cell>
          <cell r="O609" t="str">
            <v>WEB</v>
          </cell>
          <cell r="P609" t="str">
            <v>1008315433</v>
          </cell>
          <cell r="Q609" t="str">
            <v>LSMITH</v>
          </cell>
          <cell r="R609">
            <v>5</v>
          </cell>
        </row>
        <row r="609">
          <cell r="T609" t="str">
            <v>Robert SAHOTA</v>
          </cell>
          <cell r="U609" t="str">
            <v>psahota@lifemax.ca</v>
          </cell>
          <cell r="V609">
            <v>0</v>
          </cell>
          <cell r="W609" t="str">
            <v>2022/08/18</v>
          </cell>
          <cell r="X609">
            <v>0</v>
          </cell>
          <cell r="Y609">
            <v>0</v>
          </cell>
          <cell r="Z609">
            <v>42822.8</v>
          </cell>
          <cell r="AA609" t="str">
            <v>2007/08/30</v>
          </cell>
          <cell r="AB609">
            <v>0</v>
          </cell>
          <cell r="AC609" t="str">
            <v>Parshan SAHOTA</v>
          </cell>
          <cell r="AD609" t="str">
            <v>psahota@lifemax.ca</v>
          </cell>
          <cell r="AE609" t="str">
            <v>Robert Sahota</v>
          </cell>
        </row>
        <row r="609">
          <cell r="AG609" t="str">
            <v>Robert SAHOTA</v>
          </cell>
          <cell r="AH609" t="str">
            <v>psahota@lifemax.ca</v>
          </cell>
          <cell r="AI609" t="str">
            <v/>
          </cell>
          <cell r="AJ609">
            <v>0</v>
          </cell>
          <cell r="AK609" t="str">
            <v>1008315433</v>
          </cell>
          <cell r="AL609" t="str">
            <v>5000002067       </v>
          </cell>
          <cell r="AM609" t="str">
            <v>5000002067 </v>
          </cell>
          <cell r="AN609" t="str">
            <v>5000002067</v>
          </cell>
          <cell r="AO609">
            <v>0</v>
          </cell>
          <cell r="AP609">
            <v>0</v>
          </cell>
          <cell r="AQ609" t="str">
            <v>L1W 2Y7</v>
          </cell>
          <cell r="AR609" t="str">
            <v>905-831-4333</v>
          </cell>
          <cell r="AS609">
            <v>0</v>
          </cell>
          <cell r="AT609" t="str">
            <v>EN</v>
          </cell>
        </row>
        <row r="609">
          <cell r="AV609">
            <v>1</v>
          </cell>
          <cell r="AW609" t="b">
            <v>0</v>
          </cell>
        </row>
        <row r="609">
          <cell r="AY609" t="str">
            <v>GTA</v>
          </cell>
          <cell r="AZ609" t="b">
            <v>0</v>
          </cell>
        </row>
        <row r="609">
          <cell r="BB609" t="str">
            <v>ACTIF</v>
          </cell>
          <cell r="BC609" t="str">
            <v/>
          </cell>
          <cell r="BD609" t="str">
            <v>rsahota@lifemax.ca</v>
          </cell>
        </row>
        <row r="610">
          <cell r="A610" t="str">
            <v>5000002178</v>
          </cell>
          <cell r="B610" t="str">
            <v>LIFESTYLE MKT COOK ST</v>
          </cell>
          <cell r="C610" t="str">
            <v>343 Cook st</v>
          </cell>
          <cell r="D610" t="str">
            <v>Victoria</v>
          </cell>
          <cell r="E610" t="str">
            <v>BC</v>
          </cell>
          <cell r="F610" t="str">
            <v>BC ISLANDS</v>
          </cell>
          <cell r="G610" t="str">
            <v>NATUREL</v>
          </cell>
          <cell r="H610" t="str">
            <v>250-381-5450</v>
          </cell>
        </row>
        <row r="610">
          <cell r="J610" t="str">
            <v>D</v>
          </cell>
        </row>
        <row r="610">
          <cell r="L610" t="str">
            <v>ATT VIR</v>
          </cell>
          <cell r="M610">
            <v>0.05</v>
          </cell>
          <cell r="N610">
            <v>0</v>
          </cell>
          <cell r="O610" t="str">
            <v>BEAU</v>
          </cell>
          <cell r="P610" t="str">
            <v>5000002178</v>
          </cell>
          <cell r="Q610">
            <v>0</v>
          </cell>
          <cell r="R610">
            <v>5</v>
          </cell>
        </row>
        <row r="610">
          <cell r="T610">
            <v>0</v>
          </cell>
          <cell r="U610" t="str">
            <v>cookstreet@lifestylemarkets.com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2020/09/28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0">
          <cell r="AG610">
            <v>0</v>
          </cell>
          <cell r="AH610">
            <v>0</v>
          </cell>
          <cell r="AI610" t="str">
            <v/>
          </cell>
          <cell r="AJ610">
            <v>0</v>
          </cell>
          <cell r="AK610" t="str">
            <v>5000002178</v>
          </cell>
          <cell r="AL610" t="str">
            <v>5000002178       </v>
          </cell>
          <cell r="AM610" t="str">
            <v>5000002178 </v>
          </cell>
          <cell r="AN610" t="str">
            <v>5000002178</v>
          </cell>
          <cell r="AO610">
            <v>0</v>
          </cell>
          <cell r="AP610">
            <v>0</v>
          </cell>
          <cell r="AQ610" t="str">
            <v>V8V 3X6</v>
          </cell>
          <cell r="AR610">
            <v>0</v>
          </cell>
          <cell r="AS610">
            <v>0</v>
          </cell>
          <cell r="AT610" t="str">
            <v>EN</v>
          </cell>
        </row>
        <row r="610">
          <cell r="AV610">
            <v>3</v>
          </cell>
          <cell r="AW610" t="b">
            <v>0</v>
          </cell>
        </row>
        <row r="610">
          <cell r="AY610" t="str">
            <v>BC2</v>
          </cell>
          <cell r="AZ610" t="b">
            <v>0</v>
          </cell>
        </row>
        <row r="610">
          <cell r="BB610" t="str">
            <v>ACTIF</v>
          </cell>
          <cell r="BC610" t="str">
            <v/>
          </cell>
          <cell r="BD610">
            <v>0</v>
          </cell>
        </row>
        <row r="611">
          <cell r="A611" t="str">
            <v>5000001556</v>
          </cell>
          <cell r="B611" t="str">
            <v>LIFESTYLE MKT SYDNEY</v>
          </cell>
          <cell r="C611" t="str">
            <v>9769 5th st #C</v>
          </cell>
          <cell r="D611" t="str">
            <v>Sidney</v>
          </cell>
          <cell r="E611" t="str">
            <v>BC</v>
          </cell>
          <cell r="F611" t="str">
            <v>BC ISLANDS</v>
          </cell>
          <cell r="G611" t="str">
            <v>NATUREL</v>
          </cell>
          <cell r="H611" t="str">
            <v>250-656-2326</v>
          </cell>
        </row>
        <row r="611">
          <cell r="J611" t="str">
            <v>D</v>
          </cell>
        </row>
        <row r="611">
          <cell r="L611" t="str">
            <v>ATT VIR</v>
          </cell>
          <cell r="M611">
            <v>0.05</v>
          </cell>
          <cell r="N611" t="str">
            <v>LST</v>
          </cell>
          <cell r="O611" t="str">
            <v>BEAU</v>
          </cell>
          <cell r="P611" t="str">
            <v>1006562326</v>
          </cell>
          <cell r="Q611" t="str">
            <v>LSMITH</v>
          </cell>
          <cell r="R611">
            <v>5</v>
          </cell>
        </row>
        <row r="611"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>2018/01/12</v>
          </cell>
          <cell r="AB611">
            <v>0</v>
          </cell>
          <cell r="AC611" t="str">
            <v>Patti</v>
          </cell>
          <cell r="AD611" t="str">
            <v>lifestylemarkets@shaw.ca</v>
          </cell>
          <cell r="AE611">
            <v>0</v>
          </cell>
        </row>
        <row r="611">
          <cell r="AG611">
            <v>0</v>
          </cell>
          <cell r="AH611">
            <v>0</v>
          </cell>
          <cell r="AI611" t="str">
            <v/>
          </cell>
          <cell r="AJ611">
            <v>0</v>
          </cell>
          <cell r="AK611" t="str">
            <v>1006562326</v>
          </cell>
          <cell r="AL611" t="str">
            <v>5000001556       </v>
          </cell>
          <cell r="AM611" t="str">
            <v>5000001556 </v>
          </cell>
          <cell r="AN611" t="str">
            <v>5000001556</v>
          </cell>
          <cell r="AO611">
            <v>0</v>
          </cell>
          <cell r="AP611">
            <v>0</v>
          </cell>
          <cell r="AQ611" t="str">
            <v>V8L 2X1</v>
          </cell>
          <cell r="AR611">
            <v>0</v>
          </cell>
          <cell r="AS611">
            <v>0</v>
          </cell>
          <cell r="AT611" t="str">
            <v>EN</v>
          </cell>
        </row>
        <row r="611">
          <cell r="AV611">
            <v>3</v>
          </cell>
          <cell r="AW611" t="b">
            <v>0</v>
          </cell>
        </row>
        <row r="611">
          <cell r="AY611" t="str">
            <v>BC2</v>
          </cell>
          <cell r="AZ611" t="b">
            <v>0</v>
          </cell>
        </row>
        <row r="611">
          <cell r="BB611" t="str">
            <v>ACTIF</v>
          </cell>
          <cell r="BC611" t="str">
            <v/>
          </cell>
          <cell r="BD611">
            <v>0</v>
          </cell>
        </row>
        <row r="612">
          <cell r="A612" t="str">
            <v>5000001555</v>
          </cell>
          <cell r="B612" t="str">
            <v>LIFESTYLE MKT VICTORIA</v>
          </cell>
          <cell r="C612" t="str">
            <v>2950 Douglas st #180</v>
          </cell>
          <cell r="D612" t="str">
            <v>Victoria</v>
          </cell>
          <cell r="E612" t="str">
            <v>BC</v>
          </cell>
          <cell r="F612" t="str">
            <v>BC ISLANDS</v>
          </cell>
          <cell r="G612" t="str">
            <v>NATUREL</v>
          </cell>
          <cell r="H612" t="str">
            <v>250-384-3388</v>
          </cell>
        </row>
        <row r="612">
          <cell r="J612" t="str">
            <v>D</v>
          </cell>
        </row>
        <row r="612">
          <cell r="L612">
            <v>30</v>
          </cell>
          <cell r="M612">
            <v>0.05</v>
          </cell>
          <cell r="N612" t="str">
            <v>LST</v>
          </cell>
          <cell r="O612" t="str">
            <v>BEAU</v>
          </cell>
          <cell r="P612" t="str">
            <v>1003843388</v>
          </cell>
          <cell r="Q612" t="str">
            <v>LSMITH</v>
          </cell>
          <cell r="R612">
            <v>5</v>
          </cell>
        </row>
        <row r="612">
          <cell r="T612" t="str">
            <v>Carmine Sparanese</v>
          </cell>
          <cell r="U612" t="str">
            <v>christina@lifestylemarkets.com</v>
          </cell>
          <cell r="V612">
            <v>0</v>
          </cell>
          <cell r="W612" t="str">
            <v>2022/04/14</v>
          </cell>
          <cell r="X612">
            <v>0</v>
          </cell>
          <cell r="Y612">
            <v>0</v>
          </cell>
          <cell r="Z612">
            <v>728.5</v>
          </cell>
          <cell r="AA612" t="str">
            <v>2017/09/08</v>
          </cell>
          <cell r="AB612">
            <v>0</v>
          </cell>
          <cell r="AC612" t="str">
            <v>Alexandre</v>
          </cell>
          <cell r="AD612" t="str">
            <v>alex@lifestylemarkets.com</v>
          </cell>
          <cell r="AE612" t="str">
            <v>Christina</v>
          </cell>
        </row>
        <row r="612">
          <cell r="AG612" t="str">
            <v>Carmine Sparanese</v>
          </cell>
          <cell r="AH612" t="str">
            <v>christina@lifestylemarkets.com;info@lifestylemarkets.com</v>
          </cell>
          <cell r="AI612" t="str">
            <v/>
          </cell>
          <cell r="AJ612">
            <v>0</v>
          </cell>
          <cell r="AK612" t="str">
            <v>1003843388</v>
          </cell>
          <cell r="AL612" t="str">
            <v>5000001555       </v>
          </cell>
          <cell r="AM612" t="str">
            <v>5000001555 </v>
          </cell>
          <cell r="AN612" t="str">
            <v>5000001555</v>
          </cell>
          <cell r="AO612">
            <v>0</v>
          </cell>
          <cell r="AP612">
            <v>0</v>
          </cell>
          <cell r="AQ612" t="str">
            <v>V8T 4N4</v>
          </cell>
          <cell r="AR612" t="str">
            <v>250-384-3050</v>
          </cell>
          <cell r="AS612">
            <v>0</v>
          </cell>
          <cell r="AT612" t="str">
            <v>EN</v>
          </cell>
        </row>
        <row r="612">
          <cell r="AV612">
            <v>3</v>
          </cell>
          <cell r="AW612" t="b">
            <v>0</v>
          </cell>
        </row>
        <row r="612">
          <cell r="AY612" t="str">
            <v>BC2</v>
          </cell>
          <cell r="AZ612" t="b">
            <v>0</v>
          </cell>
        </row>
        <row r="612">
          <cell r="BB612" t="str">
            <v>ACTIF</v>
          </cell>
          <cell r="BC612" t="str">
            <v/>
          </cell>
          <cell r="BD612" t="str">
            <v>christina@lifestylemarkets.com</v>
          </cell>
        </row>
        <row r="613">
          <cell r="A613" t="str">
            <v>5000001092</v>
          </cell>
          <cell r="B613" t="str">
            <v>LIFESTYLE NATURALS</v>
          </cell>
          <cell r="C613" t="str">
            <v>4900 27th St, #0191</v>
          </cell>
          <cell r="D613" t="str">
            <v>Vernon</v>
          </cell>
          <cell r="E613" t="str">
            <v>BC</v>
          </cell>
          <cell r="F613" t="str">
            <v>BC INTER</v>
          </cell>
          <cell r="G613" t="str">
            <v>NATUREL</v>
          </cell>
          <cell r="H613">
            <v>0</v>
          </cell>
        </row>
        <row r="613">
          <cell r="J613" t="str">
            <v>E</v>
          </cell>
        </row>
        <row r="613">
          <cell r="L613" t="str">
            <v>ATT VIR</v>
          </cell>
          <cell r="M613">
            <v>0.05</v>
          </cell>
          <cell r="N613">
            <v>0</v>
          </cell>
          <cell r="O613" t="str">
            <v>BEAU</v>
          </cell>
          <cell r="P613" t="str">
            <v>5000001092</v>
          </cell>
          <cell r="Q613">
            <v>0</v>
          </cell>
          <cell r="R613">
            <v>5</v>
          </cell>
        </row>
        <row r="613"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</row>
        <row r="613">
          <cell r="AG613">
            <v>0</v>
          </cell>
          <cell r="AH613">
            <v>0</v>
          </cell>
          <cell r="AI613" t="str">
            <v/>
          </cell>
          <cell r="AJ613">
            <v>0</v>
          </cell>
          <cell r="AK613" t="str">
            <v>5000001092</v>
          </cell>
          <cell r="AL613" t="str">
            <v>5000001092       </v>
          </cell>
          <cell r="AM613" t="str">
            <v>5000001092 </v>
          </cell>
          <cell r="AN613" t="str">
            <v>5000001092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 t="str">
            <v>EN</v>
          </cell>
        </row>
        <row r="613">
          <cell r="AV613">
            <v>1</v>
          </cell>
          <cell r="AW613" t="b">
            <v>0</v>
          </cell>
        </row>
        <row r="613">
          <cell r="AY613" t="str">
            <v>BC3</v>
          </cell>
          <cell r="AZ613" t="b">
            <v>0</v>
          </cell>
        </row>
        <row r="613">
          <cell r="BB613" t="str">
            <v>ACTIF</v>
          </cell>
          <cell r="BC613" t="str">
            <v/>
          </cell>
          <cell r="BD613">
            <v>0</v>
          </cell>
        </row>
        <row r="614">
          <cell r="A614" t="str">
            <v>5000001557</v>
          </cell>
          <cell r="B614" t="str">
            <v>LIFETIME ORGANICS</v>
          </cell>
          <cell r="C614" t="str">
            <v>#1, 2119 152 st.</v>
          </cell>
          <cell r="D614" t="str">
            <v>Surrey</v>
          </cell>
          <cell r="E614" t="str">
            <v>BC</v>
          </cell>
          <cell r="F614" t="str">
            <v>VANCOUVER</v>
          </cell>
          <cell r="G614" t="str">
            <v>NATUREL</v>
          </cell>
          <cell r="H614" t="str">
            <v>604-541-0933</v>
          </cell>
        </row>
        <row r="614">
          <cell r="J614" t="str">
            <v>E</v>
          </cell>
        </row>
        <row r="614">
          <cell r="L614" t="str">
            <v>ATT VIR</v>
          </cell>
          <cell r="M614">
            <v>0.05</v>
          </cell>
          <cell r="N614">
            <v>0</v>
          </cell>
          <cell r="O614" t="str">
            <v>BEAU</v>
          </cell>
          <cell r="P614" t="str">
            <v>9005410933</v>
          </cell>
          <cell r="Q614">
            <v>0</v>
          </cell>
          <cell r="R614">
            <v>5</v>
          </cell>
        </row>
        <row r="614">
          <cell r="T614" t="str">
            <v>Yup kim</v>
          </cell>
          <cell r="U614" t="str">
            <v>grant.kim11@gmail.com</v>
          </cell>
          <cell r="V614">
            <v>0</v>
          </cell>
          <cell r="W614" t="str">
            <v>2014/03/31</v>
          </cell>
          <cell r="X614">
            <v>0</v>
          </cell>
          <cell r="Y614">
            <v>0</v>
          </cell>
          <cell r="Z614">
            <v>3386.34</v>
          </cell>
          <cell r="AA614" t="str">
            <v>2012/02/02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</row>
        <row r="614">
          <cell r="AG614">
            <v>0</v>
          </cell>
          <cell r="AH614">
            <v>0</v>
          </cell>
          <cell r="AI614" t="str">
            <v/>
          </cell>
          <cell r="AJ614">
            <v>0</v>
          </cell>
          <cell r="AK614" t="str">
            <v>9005410933</v>
          </cell>
          <cell r="AL614" t="str">
            <v>5000001557       </v>
          </cell>
          <cell r="AM614" t="str">
            <v>5000001557 </v>
          </cell>
          <cell r="AN614" t="str">
            <v>5000001557</v>
          </cell>
          <cell r="AO614">
            <v>0</v>
          </cell>
          <cell r="AP614">
            <v>0</v>
          </cell>
          <cell r="AQ614" t="str">
            <v>V4A 4N7</v>
          </cell>
          <cell r="AR614" t="str">
            <v>604-541-0933</v>
          </cell>
          <cell r="AS614">
            <v>0</v>
          </cell>
          <cell r="AT614" t="str">
            <v>EN</v>
          </cell>
        </row>
        <row r="614">
          <cell r="AV614">
            <v>1</v>
          </cell>
          <cell r="AW614" t="b">
            <v>0</v>
          </cell>
        </row>
        <row r="614">
          <cell r="AY614" t="str">
            <v>BC1</v>
          </cell>
          <cell r="AZ614" t="b">
            <v>0</v>
          </cell>
        </row>
        <row r="614">
          <cell r="BB614" t="str">
            <v>ACTIF</v>
          </cell>
          <cell r="BC614" t="str">
            <v/>
          </cell>
          <cell r="BD614">
            <v>0</v>
          </cell>
        </row>
        <row r="615">
          <cell r="A615" t="str">
            <v>5000001558</v>
          </cell>
          <cell r="B615" t="str">
            <v>LILOU ORG</v>
          </cell>
          <cell r="C615" t="str">
            <v>6018 Perth St</v>
          </cell>
          <cell r="D615" t="str">
            <v>Richmond</v>
          </cell>
          <cell r="E615" t="str">
            <v>ON</v>
          </cell>
          <cell r="F615" t="str">
            <v>OTTAWA</v>
          </cell>
          <cell r="G615" t="str">
            <v>NATUREL</v>
          </cell>
          <cell r="H615" t="str">
            <v>613-692-2800</v>
          </cell>
        </row>
        <row r="615">
          <cell r="J615" t="str">
            <v>E</v>
          </cell>
        </row>
        <row r="615">
          <cell r="L615" t="str">
            <v>ATT VIR</v>
          </cell>
          <cell r="M615">
            <v>0.05</v>
          </cell>
          <cell r="N615">
            <v>0</v>
          </cell>
          <cell r="O615" t="str">
            <v>BEAU</v>
          </cell>
          <cell r="P615">
            <v>0</v>
          </cell>
          <cell r="Q615">
            <v>0</v>
          </cell>
          <cell r="R615">
            <v>5</v>
          </cell>
        </row>
        <row r="615"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2016/01/01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</row>
        <row r="615">
          <cell r="AG615">
            <v>0</v>
          </cell>
          <cell r="AH615">
            <v>0</v>
          </cell>
          <cell r="AI615" t="str">
            <v/>
          </cell>
          <cell r="AJ615">
            <v>0</v>
          </cell>
          <cell r="AK615" t="str">
            <v>5000001558</v>
          </cell>
          <cell r="AL615" t="str">
            <v>5000001558       </v>
          </cell>
          <cell r="AM615" t="str">
            <v>5000001558 </v>
          </cell>
          <cell r="AN615" t="str">
            <v>5000001558</v>
          </cell>
          <cell r="AO615">
            <v>0</v>
          </cell>
          <cell r="AP615">
            <v>0</v>
          </cell>
          <cell r="AQ615" t="str">
            <v>K0A 2Z0</v>
          </cell>
          <cell r="AR615">
            <v>0</v>
          </cell>
          <cell r="AS615">
            <v>0</v>
          </cell>
          <cell r="AT615" t="str">
            <v>EN</v>
          </cell>
        </row>
        <row r="615">
          <cell r="AV615">
            <v>1</v>
          </cell>
          <cell r="AW615" t="b">
            <v>0</v>
          </cell>
        </row>
        <row r="615">
          <cell r="AY615" t="str">
            <v>ON2</v>
          </cell>
          <cell r="AZ615" t="b">
            <v>0</v>
          </cell>
        </row>
        <row r="615">
          <cell r="BB615" t="str">
            <v>ACTIF</v>
          </cell>
          <cell r="BC615" t="str">
            <v/>
          </cell>
          <cell r="BD615">
            <v>0</v>
          </cell>
        </row>
        <row r="616">
          <cell r="A616" t="str">
            <v>5000001094</v>
          </cell>
          <cell r="B616" t="str">
            <v>LILY TWIG MARKET</v>
          </cell>
          <cell r="C616" t="str">
            <v>213 Franklin St</v>
          </cell>
          <cell r="D616" t="str">
            <v>Outlook</v>
          </cell>
          <cell r="E616" t="str">
            <v>SK</v>
          </cell>
          <cell r="F616" t="str">
            <v>SASK</v>
          </cell>
          <cell r="G616" t="str">
            <v>NATUREL</v>
          </cell>
          <cell r="H616">
            <v>0</v>
          </cell>
        </row>
        <row r="616">
          <cell r="J616" t="str">
            <v>E</v>
          </cell>
        </row>
        <row r="616">
          <cell r="L616" t="str">
            <v>ATT VIR</v>
          </cell>
          <cell r="M616">
            <v>0.05</v>
          </cell>
          <cell r="N616">
            <v>0</v>
          </cell>
          <cell r="O616" t="str">
            <v>BEAU</v>
          </cell>
          <cell r="P616">
            <v>0</v>
          </cell>
          <cell r="Q616">
            <v>0</v>
          </cell>
          <cell r="R616">
            <v>5</v>
          </cell>
        </row>
        <row r="616"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</row>
        <row r="616">
          <cell r="AG616">
            <v>0</v>
          </cell>
          <cell r="AH616">
            <v>0</v>
          </cell>
          <cell r="AI616" t="str">
            <v/>
          </cell>
          <cell r="AJ616">
            <v>0</v>
          </cell>
          <cell r="AK616" t="str">
            <v>5000001094</v>
          </cell>
          <cell r="AL616" t="str">
            <v>5000001094       </v>
          </cell>
          <cell r="AM616" t="str">
            <v>5000001094 </v>
          </cell>
          <cell r="AN616" t="str">
            <v>5000001094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 t="str">
            <v>EN</v>
          </cell>
        </row>
        <row r="616">
          <cell r="AV616">
            <v>1</v>
          </cell>
          <cell r="AW616" t="b">
            <v>0</v>
          </cell>
        </row>
        <row r="616">
          <cell r="AY616" t="str">
            <v>SK</v>
          </cell>
          <cell r="AZ616" t="b">
            <v>0</v>
          </cell>
        </row>
        <row r="616">
          <cell r="BB616" t="str">
            <v>ACTIF</v>
          </cell>
          <cell r="BC616" t="str">
            <v/>
          </cell>
          <cell r="BD616">
            <v>0</v>
          </cell>
        </row>
        <row r="617">
          <cell r="A617" t="str">
            <v>1000002193</v>
          </cell>
          <cell r="B617" t="str">
            <v>LIMONADES OFLORE</v>
          </cell>
          <cell r="C617" t="str">
            <v>1883 Rue St-Clement</v>
          </cell>
          <cell r="D617" t="str">
            <v>Montréal</v>
          </cell>
          <cell r="E617" t="str">
            <v>QC</v>
          </cell>
          <cell r="F617" t="str">
            <v>MONTRÉAL</v>
          </cell>
          <cell r="G617" t="str">
            <v>FABRICANT</v>
          </cell>
          <cell r="H617" t="str">
            <v>514-647-6986</v>
          </cell>
        </row>
        <row r="617">
          <cell r="J617" t="str">
            <v>E</v>
          </cell>
        </row>
        <row r="617">
          <cell r="L617">
            <v>30</v>
          </cell>
          <cell r="M617">
            <v>0</v>
          </cell>
          <cell r="N617">
            <v>0</v>
          </cell>
          <cell r="O617" t="str">
            <v>LIN</v>
          </cell>
          <cell r="P617" t="str">
            <v>1006476983</v>
          </cell>
          <cell r="Q617">
            <v>0</v>
          </cell>
          <cell r="R617">
            <v>0</v>
          </cell>
        </row>
        <row r="617">
          <cell r="T617" t="str">
            <v>Hugo FERRAN</v>
          </cell>
          <cell r="U617" t="str">
            <v>hugo.ferran@oflore.com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2017/11/06</v>
          </cell>
          <cell r="AB617">
            <v>0</v>
          </cell>
          <cell r="AC617" t="str">
            <v>Hugo FERRAN</v>
          </cell>
          <cell r="AD617" t="str">
            <v>hugo.ferran@oflore.com</v>
          </cell>
          <cell r="AE617" t="str">
            <v>Hugo FERRAN</v>
          </cell>
        </row>
        <row r="617">
          <cell r="AG617" t="str">
            <v>Oumou Keita</v>
          </cell>
          <cell r="AH617" t="str">
            <v>oumou.keita@oflore.com</v>
          </cell>
          <cell r="AI617" t="str">
            <v/>
          </cell>
          <cell r="AJ617">
            <v>0</v>
          </cell>
          <cell r="AK617" t="str">
            <v>1006476983</v>
          </cell>
          <cell r="AL617" t="str">
            <v>1000002193       </v>
          </cell>
          <cell r="AM617" t="str">
            <v>1000002193 </v>
          </cell>
          <cell r="AN617" t="str">
            <v>1000002193</v>
          </cell>
          <cell r="AO617">
            <v>0</v>
          </cell>
          <cell r="AP617">
            <v>0</v>
          </cell>
          <cell r="AQ617" t="str">
            <v>H1V 3E5</v>
          </cell>
          <cell r="AR617">
            <v>0</v>
          </cell>
          <cell r="AS617">
            <v>0</v>
          </cell>
          <cell r="AT617" t="str">
            <v>FR</v>
          </cell>
        </row>
        <row r="617">
          <cell r="AV617">
            <v>1</v>
          </cell>
          <cell r="AW617" t="b">
            <v>0</v>
          </cell>
        </row>
        <row r="617">
          <cell r="AY617" t="str">
            <v>Q06</v>
          </cell>
          <cell r="AZ617" t="b">
            <v>1</v>
          </cell>
        </row>
        <row r="617">
          <cell r="BB617" t="str">
            <v>ACTIF</v>
          </cell>
          <cell r="BC617" t="str">
            <v/>
          </cell>
          <cell r="BD617" t="str">
            <v>hugo.ferran@oflore.com</v>
          </cell>
        </row>
        <row r="618">
          <cell r="A618" t="str">
            <v>5000002137</v>
          </cell>
          <cell r="B618" t="str">
            <v>LISTEN TO YR GUT</v>
          </cell>
          <cell r="C618" t="str">
            <v>7351, VANTAGE WAY</v>
          </cell>
          <cell r="D618" t="str">
            <v>Delta</v>
          </cell>
          <cell r="E618" t="str">
            <v>BC</v>
          </cell>
          <cell r="F618" t="str">
            <v>VANCOUVER</v>
          </cell>
          <cell r="G618" t="str">
            <v>NATUREL</v>
          </cell>
          <cell r="H618" t="str">
            <v>888-866-7745</v>
          </cell>
        </row>
        <row r="618">
          <cell r="J618" t="str">
            <v>E</v>
          </cell>
        </row>
        <row r="618">
          <cell r="L618" t="str">
            <v>ATT VIR</v>
          </cell>
          <cell r="M618">
            <v>0.05</v>
          </cell>
          <cell r="N618">
            <v>0</v>
          </cell>
          <cell r="O618" t="str">
            <v>BEAU</v>
          </cell>
          <cell r="P618">
            <v>0</v>
          </cell>
          <cell r="Q618">
            <v>0</v>
          </cell>
          <cell r="R618">
            <v>5</v>
          </cell>
        </row>
        <row r="618">
          <cell r="T618">
            <v>0</v>
          </cell>
          <cell r="U618" t="str">
            <v>jane@listentoyourgut.com</v>
          </cell>
          <cell r="V618">
            <v>0</v>
          </cell>
          <cell r="W618" t="str">
            <v>2024/02/28</v>
          </cell>
          <cell r="X618">
            <v>0</v>
          </cell>
          <cell r="Y618">
            <v>267.19</v>
          </cell>
          <cell r="Z618">
            <v>569.04</v>
          </cell>
          <cell r="AA618">
            <v>0</v>
          </cell>
          <cell r="AB618">
            <v>0</v>
          </cell>
          <cell r="AC618" t="str">
            <v>Jane Paraguya</v>
          </cell>
          <cell r="AD618" t="str">
            <v>jane@listentoyourgut.com</v>
          </cell>
          <cell r="AE618">
            <v>0</v>
          </cell>
        </row>
        <row r="618">
          <cell r="AG618">
            <v>0</v>
          </cell>
          <cell r="AH618">
            <v>0</v>
          </cell>
          <cell r="AI618" t="str">
            <v/>
          </cell>
          <cell r="AJ618">
            <v>0</v>
          </cell>
          <cell r="AK618" t="str">
            <v>5000002137</v>
          </cell>
          <cell r="AL618" t="str">
            <v>5000002137       </v>
          </cell>
          <cell r="AM618" t="str">
            <v>5000002137 </v>
          </cell>
          <cell r="AN618" t="str">
            <v>5000002137</v>
          </cell>
          <cell r="AO618">
            <v>0</v>
          </cell>
          <cell r="AP618" t="str">
            <v>c/o Pro Pack Logistics CA</v>
          </cell>
          <cell r="AQ618" t="str">
            <v>V4G 1C9</v>
          </cell>
          <cell r="AR618">
            <v>0</v>
          </cell>
          <cell r="AS618">
            <v>0</v>
          </cell>
          <cell r="AT618" t="str">
            <v>EN</v>
          </cell>
        </row>
        <row r="618">
          <cell r="AV618">
            <v>1</v>
          </cell>
          <cell r="AW618" t="b">
            <v>0</v>
          </cell>
        </row>
        <row r="618">
          <cell r="AY618" t="str">
            <v>BC1</v>
          </cell>
          <cell r="AZ618" t="b">
            <v>0</v>
          </cell>
        </row>
        <row r="618">
          <cell r="BB618" t="str">
            <v>ACTIF</v>
          </cell>
          <cell r="BC618" t="str">
            <v/>
          </cell>
          <cell r="BD618" t="str">
            <v>jane@listentoyourgut.com</v>
          </cell>
        </row>
        <row r="619">
          <cell r="A619" t="str">
            <v>5000002207</v>
          </cell>
          <cell r="B619" t="str">
            <v>LITTLE GREEN GROCERY</v>
          </cell>
          <cell r="C619" t="str">
            <v>120 Downie St</v>
          </cell>
          <cell r="D619" t="str">
            <v>Stratford</v>
          </cell>
          <cell r="E619" t="str">
            <v>ON</v>
          </cell>
          <cell r="F619" t="str">
            <v>ONTARIO</v>
          </cell>
          <cell r="G619" t="str">
            <v>NATUREL</v>
          </cell>
          <cell r="H619" t="str">
            <v>519-305-8544</v>
          </cell>
        </row>
        <row r="619">
          <cell r="J619" t="str">
            <v>E</v>
          </cell>
        </row>
        <row r="619">
          <cell r="L619" t="str">
            <v>ATT VIR</v>
          </cell>
          <cell r="M619">
            <v>0.05</v>
          </cell>
          <cell r="N619">
            <v>0</v>
          </cell>
          <cell r="O619" t="str">
            <v>BEAU</v>
          </cell>
          <cell r="P619">
            <v>0</v>
          </cell>
          <cell r="Q619">
            <v>0</v>
          </cell>
          <cell r="R619">
            <v>5</v>
          </cell>
        </row>
        <row r="619"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2020/07/31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</row>
        <row r="619">
          <cell r="AG619">
            <v>0</v>
          </cell>
          <cell r="AH619">
            <v>0</v>
          </cell>
          <cell r="AI619" t="str">
            <v/>
          </cell>
          <cell r="AJ619">
            <v>0</v>
          </cell>
          <cell r="AK619" t="str">
            <v>5000002207</v>
          </cell>
          <cell r="AL619" t="str">
            <v>5000002207       </v>
          </cell>
          <cell r="AM619" t="str">
            <v>5000002207 </v>
          </cell>
          <cell r="AN619" t="str">
            <v>5000002207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 t="str">
            <v>EN</v>
          </cell>
        </row>
        <row r="619">
          <cell r="AV619">
            <v>1</v>
          </cell>
          <cell r="AW619" t="b">
            <v>0</v>
          </cell>
        </row>
        <row r="619">
          <cell r="AY619" t="str">
            <v>ON1</v>
          </cell>
          <cell r="AZ619" t="b">
            <v>0</v>
          </cell>
        </row>
        <row r="619">
          <cell r="BB619" t="str">
            <v>ACTIF</v>
          </cell>
          <cell r="BC619" t="str">
            <v/>
          </cell>
          <cell r="BD619">
            <v>0</v>
          </cell>
        </row>
        <row r="620">
          <cell r="A620" t="str">
            <v>5000001560</v>
          </cell>
          <cell r="B620" t="str">
            <v>LITTLE OLIVE HEALTH MKT</v>
          </cell>
          <cell r="C620" t="str">
            <v>103 Main St</v>
          </cell>
          <cell r="D620" t="str">
            <v>Watrous</v>
          </cell>
          <cell r="E620" t="str">
            <v>SK</v>
          </cell>
          <cell r="F620" t="str">
            <v>SASK</v>
          </cell>
          <cell r="G620" t="str">
            <v>NATUREL</v>
          </cell>
          <cell r="H620" t="str">
            <v>306-946-3003</v>
          </cell>
        </row>
        <row r="620">
          <cell r="J620" t="str">
            <v>E</v>
          </cell>
        </row>
        <row r="620">
          <cell r="L620" t="str">
            <v>ATT VIR</v>
          </cell>
          <cell r="M620">
            <v>0.05</v>
          </cell>
          <cell r="N620">
            <v>0</v>
          </cell>
          <cell r="O620" t="str">
            <v>BEAU</v>
          </cell>
          <cell r="P620">
            <v>0</v>
          </cell>
          <cell r="Q620">
            <v>0</v>
          </cell>
          <cell r="R620">
            <v>5</v>
          </cell>
        </row>
        <row r="620">
          <cell r="T620">
            <v>0</v>
          </cell>
          <cell r="U620">
            <v>0</v>
          </cell>
          <cell r="V620">
            <v>0</v>
          </cell>
          <cell r="W620" t="str">
            <v>2015/01/01</v>
          </cell>
          <cell r="X620">
            <v>0</v>
          </cell>
          <cell r="Y620">
            <v>0</v>
          </cell>
          <cell r="Z620">
            <v>0</v>
          </cell>
          <cell r="AA620" t="str">
            <v>2015/01/01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</row>
        <row r="620">
          <cell r="AG620">
            <v>0</v>
          </cell>
          <cell r="AH620">
            <v>0</v>
          </cell>
          <cell r="AI620" t="str">
            <v/>
          </cell>
          <cell r="AJ620">
            <v>0</v>
          </cell>
          <cell r="AK620" t="str">
            <v>5000001560</v>
          </cell>
          <cell r="AL620" t="str">
            <v>5000001560       </v>
          </cell>
          <cell r="AM620" t="str">
            <v>5000001560 </v>
          </cell>
          <cell r="AN620" t="str">
            <v>5000001560</v>
          </cell>
          <cell r="AO620">
            <v>0</v>
          </cell>
          <cell r="AP620">
            <v>0</v>
          </cell>
          <cell r="AQ620" t="str">
            <v>S0K 4T0</v>
          </cell>
          <cell r="AR620">
            <v>0</v>
          </cell>
          <cell r="AS620">
            <v>0</v>
          </cell>
          <cell r="AT620" t="str">
            <v>EN</v>
          </cell>
        </row>
        <row r="620">
          <cell r="AV620">
            <v>1</v>
          </cell>
          <cell r="AW620" t="b">
            <v>0</v>
          </cell>
        </row>
        <row r="620">
          <cell r="AY620" t="str">
            <v>SK</v>
          </cell>
          <cell r="AZ620" t="b">
            <v>0</v>
          </cell>
        </row>
        <row r="620">
          <cell r="BB620" t="str">
            <v>ACTIF</v>
          </cell>
          <cell r="BC620" t="str">
            <v/>
          </cell>
          <cell r="BD620">
            <v>0</v>
          </cell>
        </row>
        <row r="621">
          <cell r="A621" t="str">
            <v>5000002107</v>
          </cell>
          <cell r="B621" t="str">
            <v>LIVING HOLISTIC</v>
          </cell>
          <cell r="C621" t="str">
            <v>47 Robinson st</v>
          </cell>
          <cell r="D621" t="str">
            <v>Simcoe</v>
          </cell>
          <cell r="E621" t="str">
            <v>ON</v>
          </cell>
          <cell r="F621" t="str">
            <v>GTA</v>
          </cell>
          <cell r="G621" t="str">
            <v>NATUREL</v>
          </cell>
          <cell r="H621" t="str">
            <v>519-426-8338</v>
          </cell>
        </row>
        <row r="621">
          <cell r="J621" t="str">
            <v>E</v>
          </cell>
        </row>
        <row r="621">
          <cell r="L621" t="str">
            <v>ATT VIR</v>
          </cell>
          <cell r="M621">
            <v>0.05</v>
          </cell>
          <cell r="N621">
            <v>0</v>
          </cell>
          <cell r="O621" t="str">
            <v>BEAU</v>
          </cell>
          <cell r="P621" t="str">
            <v>5000002107</v>
          </cell>
          <cell r="Q621">
            <v>0</v>
          </cell>
          <cell r="R621">
            <v>5</v>
          </cell>
        </row>
        <row r="621"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2020/02/01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</row>
        <row r="621">
          <cell r="AG621">
            <v>0</v>
          </cell>
          <cell r="AH621">
            <v>0</v>
          </cell>
          <cell r="AI621" t="str">
            <v/>
          </cell>
          <cell r="AJ621">
            <v>0</v>
          </cell>
          <cell r="AK621" t="str">
            <v>5000002107</v>
          </cell>
          <cell r="AL621" t="str">
            <v>5000002107       </v>
          </cell>
          <cell r="AM621" t="str">
            <v>5000002107 </v>
          </cell>
          <cell r="AN621" t="str">
            <v>5000002107</v>
          </cell>
          <cell r="AO621">
            <v>0</v>
          </cell>
          <cell r="AP621">
            <v>0</v>
          </cell>
          <cell r="AQ621" t="str">
            <v>N3Y 1W5</v>
          </cell>
          <cell r="AR621">
            <v>0</v>
          </cell>
          <cell r="AS621">
            <v>0</v>
          </cell>
          <cell r="AT621" t="str">
            <v>EN</v>
          </cell>
        </row>
        <row r="621">
          <cell r="AV621">
            <v>1</v>
          </cell>
          <cell r="AW621" t="b">
            <v>0</v>
          </cell>
        </row>
        <row r="621">
          <cell r="AY621" t="str">
            <v>GTA</v>
          </cell>
          <cell r="AZ621" t="b">
            <v>0</v>
          </cell>
        </row>
        <row r="621">
          <cell r="BB621" t="str">
            <v>ACTIF</v>
          </cell>
          <cell r="BC621" t="str">
            <v/>
          </cell>
          <cell r="BD621">
            <v>0</v>
          </cell>
        </row>
        <row r="622">
          <cell r="A622" t="str">
            <v>5000001561</v>
          </cell>
          <cell r="B622" t="str">
            <v>LIVING WELL</v>
          </cell>
          <cell r="C622" t="str">
            <v>5-45966 yale Road W</v>
          </cell>
          <cell r="D622" t="str">
            <v>Chilliwack</v>
          </cell>
          <cell r="E622" t="str">
            <v>BC</v>
          </cell>
          <cell r="F622" t="str">
            <v>VANCOUVER</v>
          </cell>
          <cell r="G622" t="str">
            <v>NATUREL</v>
          </cell>
          <cell r="H622" t="str">
            <v>604-782-471</v>
          </cell>
        </row>
        <row r="622">
          <cell r="J622" t="str">
            <v>E</v>
          </cell>
        </row>
        <row r="622">
          <cell r="L622" t="str">
            <v>ATT VIR</v>
          </cell>
          <cell r="M622">
            <v>0.05</v>
          </cell>
          <cell r="N622">
            <v>0</v>
          </cell>
          <cell r="O622" t="str">
            <v>BEAU</v>
          </cell>
          <cell r="P622">
            <v>0</v>
          </cell>
          <cell r="Q622">
            <v>0</v>
          </cell>
          <cell r="R622">
            <v>5</v>
          </cell>
        </row>
        <row r="622"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2016/01/18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</row>
        <row r="622">
          <cell r="AG622">
            <v>0</v>
          </cell>
          <cell r="AH622">
            <v>0</v>
          </cell>
          <cell r="AI622" t="str">
            <v/>
          </cell>
          <cell r="AJ622">
            <v>0</v>
          </cell>
          <cell r="AK622" t="str">
            <v>5000001561</v>
          </cell>
          <cell r="AL622" t="str">
            <v>5000001561       </v>
          </cell>
          <cell r="AM622" t="str">
            <v>5000001561 </v>
          </cell>
          <cell r="AN622" t="str">
            <v>5000001561</v>
          </cell>
          <cell r="AO622">
            <v>0</v>
          </cell>
          <cell r="AP622">
            <v>0</v>
          </cell>
          <cell r="AQ622" t="str">
            <v>V2P 2M3</v>
          </cell>
          <cell r="AR622">
            <v>0</v>
          </cell>
          <cell r="AS622">
            <v>0</v>
          </cell>
          <cell r="AT622" t="str">
            <v>EN</v>
          </cell>
        </row>
        <row r="622">
          <cell r="AV622">
            <v>1</v>
          </cell>
          <cell r="AW622" t="b">
            <v>0</v>
          </cell>
        </row>
        <row r="622">
          <cell r="AY622" t="str">
            <v>BC1</v>
          </cell>
          <cell r="AZ622" t="b">
            <v>0</v>
          </cell>
        </row>
        <row r="622">
          <cell r="BB622" t="str">
            <v>ACTIF</v>
          </cell>
          <cell r="BC622" t="str">
            <v/>
          </cell>
          <cell r="BD622">
            <v>0</v>
          </cell>
        </row>
        <row r="623">
          <cell r="A623" t="str">
            <v>5000001562</v>
          </cell>
          <cell r="B623" t="str">
            <v>LONGEVITY LIFE NUTRITION</v>
          </cell>
          <cell r="C623" t="str">
            <v>562 Clarke rd #G/H</v>
          </cell>
          <cell r="D623" t="str">
            <v>Coquitlam</v>
          </cell>
          <cell r="E623" t="str">
            <v>BC</v>
          </cell>
          <cell r="F623" t="str">
            <v>VANCOUVER</v>
          </cell>
          <cell r="G623" t="str">
            <v>NATUREL</v>
          </cell>
          <cell r="H623" t="str">
            <v>604-936-8530</v>
          </cell>
        </row>
        <row r="623">
          <cell r="J623" t="str">
            <v>E</v>
          </cell>
        </row>
        <row r="623">
          <cell r="L623" t="str">
            <v>ATT VIR</v>
          </cell>
          <cell r="M623">
            <v>0.05</v>
          </cell>
          <cell r="N623">
            <v>0</v>
          </cell>
          <cell r="O623" t="str">
            <v>BEAU</v>
          </cell>
          <cell r="P623">
            <v>0</v>
          </cell>
          <cell r="Q623">
            <v>0</v>
          </cell>
          <cell r="R623">
            <v>5</v>
          </cell>
        </row>
        <row r="623"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2017/02/10</v>
          </cell>
          <cell r="AB623">
            <v>0</v>
          </cell>
          <cell r="AC623" t="str">
            <v>Andre LEVAN</v>
          </cell>
          <cell r="AD623" t="str">
            <v>atlevan@gmail.com</v>
          </cell>
          <cell r="AE623">
            <v>0</v>
          </cell>
        </row>
        <row r="623">
          <cell r="AG623">
            <v>0</v>
          </cell>
          <cell r="AH623">
            <v>0</v>
          </cell>
          <cell r="AI623" t="str">
            <v/>
          </cell>
          <cell r="AJ623">
            <v>0</v>
          </cell>
          <cell r="AK623" t="str">
            <v>5000001562</v>
          </cell>
          <cell r="AL623" t="str">
            <v>5000001562       </v>
          </cell>
          <cell r="AM623" t="str">
            <v>5000001562 </v>
          </cell>
          <cell r="AN623" t="str">
            <v>5000001562</v>
          </cell>
          <cell r="AO623">
            <v>0</v>
          </cell>
          <cell r="AP623">
            <v>0</v>
          </cell>
          <cell r="AQ623" t="str">
            <v>V3J 3X5</v>
          </cell>
          <cell r="AR623">
            <v>0</v>
          </cell>
          <cell r="AS623">
            <v>0</v>
          </cell>
          <cell r="AT623" t="str">
            <v>EN</v>
          </cell>
        </row>
        <row r="623">
          <cell r="AV623">
            <v>1</v>
          </cell>
          <cell r="AW623" t="b">
            <v>0</v>
          </cell>
        </row>
        <row r="623">
          <cell r="AY623" t="str">
            <v>BC1</v>
          </cell>
          <cell r="AZ623" t="b">
            <v>0</v>
          </cell>
        </row>
        <row r="623">
          <cell r="BB623" t="str">
            <v>ACTIF</v>
          </cell>
          <cell r="BC623" t="str">
            <v/>
          </cell>
          <cell r="BD623">
            <v>0</v>
          </cell>
        </row>
        <row r="624">
          <cell r="A624" t="str">
            <v>5000001013</v>
          </cell>
          <cell r="B624" t="str">
            <v>LONGOS AURORA</v>
          </cell>
          <cell r="C624" t="str">
            <v>650 Wellington st E</v>
          </cell>
          <cell r="D624" t="str">
            <v>Aurora</v>
          </cell>
          <cell r="E624" t="str">
            <v>ON</v>
          </cell>
          <cell r="F624" t="str">
            <v>GTA</v>
          </cell>
          <cell r="G624" t="str">
            <v>NATUREL</v>
          </cell>
          <cell r="H624" t="str">
            <v>905-726-7928</v>
          </cell>
        </row>
        <row r="624">
          <cell r="J624" t="str">
            <v>E</v>
          </cell>
        </row>
        <row r="624">
          <cell r="L624" t="str">
            <v>ATT VIR</v>
          </cell>
          <cell r="M624">
            <v>0.05</v>
          </cell>
          <cell r="N624" t="str">
            <v>LONG</v>
          </cell>
          <cell r="O624" t="str">
            <v>BEAU</v>
          </cell>
          <cell r="P624">
            <v>0</v>
          </cell>
          <cell r="Q624">
            <v>0</v>
          </cell>
          <cell r="R624">
            <v>5</v>
          </cell>
        </row>
        <row r="624"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2018/05/03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</row>
        <row r="624">
          <cell r="AG624">
            <v>0</v>
          </cell>
          <cell r="AH624" t="str">
            <v>barb.mazzatenta@longos.com</v>
          </cell>
          <cell r="AI624" t="str">
            <v/>
          </cell>
          <cell r="AJ624">
            <v>0</v>
          </cell>
          <cell r="AK624" t="str">
            <v>5000001013</v>
          </cell>
          <cell r="AL624" t="str">
            <v>5000001013       </v>
          </cell>
          <cell r="AM624" t="str">
            <v>5000001013 </v>
          </cell>
          <cell r="AN624" t="str">
            <v>5000001013</v>
          </cell>
          <cell r="AO624">
            <v>0</v>
          </cell>
          <cell r="AP624">
            <v>0</v>
          </cell>
          <cell r="AQ624" t="str">
            <v>L4G 0K3</v>
          </cell>
          <cell r="AR624">
            <v>0</v>
          </cell>
          <cell r="AS624">
            <v>0</v>
          </cell>
          <cell r="AT624" t="str">
            <v>EN</v>
          </cell>
        </row>
        <row r="624">
          <cell r="AV624">
            <v>1</v>
          </cell>
          <cell r="AW624" t="b">
            <v>0</v>
          </cell>
        </row>
        <row r="624">
          <cell r="AY624" t="str">
            <v>GTA</v>
          </cell>
          <cell r="AZ624" t="b">
            <v>0</v>
          </cell>
        </row>
        <row r="624">
          <cell r="BB624" t="str">
            <v>ACTIF</v>
          </cell>
          <cell r="BC624" t="str">
            <v/>
          </cell>
          <cell r="BD624" t="str">
            <v>barb.mazzatenta@longos.com</v>
          </cell>
        </row>
        <row r="625">
          <cell r="A625" t="str">
            <v>5000002209</v>
          </cell>
          <cell r="B625" t="str">
            <v>LONGOS BRAMPTON</v>
          </cell>
          <cell r="C625" t="str">
            <v>7700 Hurontario st</v>
          </cell>
          <cell r="D625" t="str">
            <v>Brampton</v>
          </cell>
          <cell r="E625" t="str">
            <v>ON</v>
          </cell>
          <cell r="F625" t="str">
            <v>GTA</v>
          </cell>
          <cell r="G625" t="str">
            <v>NATUREL</v>
          </cell>
          <cell r="H625">
            <v>0</v>
          </cell>
        </row>
        <row r="625">
          <cell r="J625" t="str">
            <v>E</v>
          </cell>
        </row>
        <row r="625">
          <cell r="L625" t="str">
            <v>ATT VIR</v>
          </cell>
          <cell r="M625">
            <v>0.05</v>
          </cell>
          <cell r="N625" t="str">
            <v>LONG</v>
          </cell>
          <cell r="O625" t="str">
            <v>BEAU</v>
          </cell>
          <cell r="P625">
            <v>0</v>
          </cell>
          <cell r="Q625">
            <v>0</v>
          </cell>
          <cell r="R625">
            <v>5</v>
          </cell>
        </row>
        <row r="625"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>2018/05/03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</row>
        <row r="625">
          <cell r="AG625">
            <v>0</v>
          </cell>
          <cell r="AH625" t="str">
            <v>barb.mazzatenta@longos.com</v>
          </cell>
          <cell r="AI625" t="str">
            <v/>
          </cell>
          <cell r="AJ625">
            <v>0</v>
          </cell>
          <cell r="AK625" t="str">
            <v>5000002209</v>
          </cell>
          <cell r="AL625" t="str">
            <v>5000002209       </v>
          </cell>
          <cell r="AM625" t="str">
            <v>5000002209 </v>
          </cell>
          <cell r="AN625" t="str">
            <v>5000002209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 t="str">
            <v>EN</v>
          </cell>
        </row>
        <row r="625">
          <cell r="AV625">
            <v>1</v>
          </cell>
          <cell r="AW625" t="b">
            <v>0</v>
          </cell>
        </row>
        <row r="625">
          <cell r="AY625" t="str">
            <v>GTA</v>
          </cell>
          <cell r="AZ625" t="b">
            <v>0</v>
          </cell>
        </row>
        <row r="625">
          <cell r="BB625" t="str">
            <v>ACTIF</v>
          </cell>
          <cell r="BC625" t="str">
            <v/>
          </cell>
          <cell r="BD625" t="str">
            <v>barb.mazzatenta@longos.com</v>
          </cell>
        </row>
        <row r="626">
          <cell r="A626" t="str">
            <v>5000002217</v>
          </cell>
          <cell r="B626" t="str">
            <v>LONGOS BURLINGTON</v>
          </cell>
          <cell r="C626" t="str">
            <v>2900 Walkers line</v>
          </cell>
          <cell r="D626" t="str">
            <v>Burlington</v>
          </cell>
          <cell r="E626" t="str">
            <v>ON</v>
          </cell>
          <cell r="F626" t="str">
            <v>GTA</v>
          </cell>
          <cell r="G626" t="str">
            <v>NATUREL</v>
          </cell>
          <cell r="H626">
            <v>0</v>
          </cell>
        </row>
        <row r="626">
          <cell r="J626" t="str">
            <v>E</v>
          </cell>
        </row>
        <row r="626">
          <cell r="L626" t="str">
            <v>ATT VIR</v>
          </cell>
          <cell r="M626">
            <v>0.05</v>
          </cell>
          <cell r="N626" t="str">
            <v>LONG</v>
          </cell>
          <cell r="O626" t="str">
            <v>BEAU</v>
          </cell>
          <cell r="P626">
            <v>0</v>
          </cell>
          <cell r="Q626">
            <v>0</v>
          </cell>
          <cell r="R626">
            <v>5</v>
          </cell>
        </row>
        <row r="626"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</row>
        <row r="626">
          <cell r="AG626">
            <v>0</v>
          </cell>
          <cell r="AH626">
            <v>0</v>
          </cell>
          <cell r="AI626" t="str">
            <v/>
          </cell>
          <cell r="AJ626">
            <v>0</v>
          </cell>
          <cell r="AK626" t="str">
            <v>5000002217</v>
          </cell>
          <cell r="AL626" t="str">
            <v>5000002217       </v>
          </cell>
          <cell r="AM626" t="str">
            <v>5000002217 </v>
          </cell>
          <cell r="AN626" t="str">
            <v>5000002217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 t="str">
            <v>EN</v>
          </cell>
        </row>
        <row r="626">
          <cell r="AV626">
            <v>1</v>
          </cell>
          <cell r="AW626" t="b">
            <v>0</v>
          </cell>
        </row>
        <row r="626">
          <cell r="AY626" t="str">
            <v>GTA</v>
          </cell>
          <cell r="AZ626" t="b">
            <v>0</v>
          </cell>
        </row>
        <row r="626">
          <cell r="BB626" t="str">
            <v>ACTIF</v>
          </cell>
          <cell r="BC626" t="str">
            <v/>
          </cell>
          <cell r="BD626">
            <v>0</v>
          </cell>
        </row>
        <row r="627">
          <cell r="A627" t="str">
            <v>5000001001</v>
          </cell>
          <cell r="B627" t="str">
            <v>LONGOS BURLOK</v>
          </cell>
          <cell r="C627" t="str">
            <v>3455 Wyecroft dr</v>
          </cell>
          <cell r="D627" t="str">
            <v>Oakville</v>
          </cell>
          <cell r="E627" t="str">
            <v>ON</v>
          </cell>
          <cell r="F627" t="str">
            <v>GTA</v>
          </cell>
          <cell r="G627" t="str">
            <v>NATUREL</v>
          </cell>
          <cell r="H627" t="str">
            <v>905-825-8989</v>
          </cell>
        </row>
        <row r="627">
          <cell r="J627" t="str">
            <v>E</v>
          </cell>
        </row>
        <row r="627">
          <cell r="L627" t="str">
            <v>ATT VIR</v>
          </cell>
          <cell r="M627">
            <v>0.05</v>
          </cell>
          <cell r="N627" t="str">
            <v>LONG</v>
          </cell>
          <cell r="O627" t="str">
            <v>BEAU</v>
          </cell>
          <cell r="P627">
            <v>0</v>
          </cell>
          <cell r="Q627">
            <v>0</v>
          </cell>
          <cell r="R627">
            <v>5</v>
          </cell>
        </row>
        <row r="627"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7">
          <cell r="AG627">
            <v>0</v>
          </cell>
          <cell r="AH627">
            <v>0</v>
          </cell>
          <cell r="AI627" t="str">
            <v/>
          </cell>
          <cell r="AJ627">
            <v>0</v>
          </cell>
          <cell r="AK627" t="str">
            <v>5000001001</v>
          </cell>
          <cell r="AL627" t="str">
            <v>5000001001       </v>
          </cell>
          <cell r="AM627" t="str">
            <v>5000001001 </v>
          </cell>
          <cell r="AN627" t="str">
            <v>5000001001</v>
          </cell>
          <cell r="AO627">
            <v>0</v>
          </cell>
          <cell r="AP627">
            <v>0</v>
          </cell>
          <cell r="AQ627" t="str">
            <v>L6L 0B6</v>
          </cell>
          <cell r="AR627">
            <v>0</v>
          </cell>
          <cell r="AS627">
            <v>0</v>
          </cell>
          <cell r="AT627" t="str">
            <v>EN</v>
          </cell>
        </row>
        <row r="627">
          <cell r="AV627">
            <v>1</v>
          </cell>
          <cell r="AW627" t="b">
            <v>0</v>
          </cell>
        </row>
        <row r="627">
          <cell r="AY627" t="str">
            <v>GTA</v>
          </cell>
          <cell r="AZ627" t="b">
            <v>0</v>
          </cell>
        </row>
        <row r="627">
          <cell r="BB627" t="str">
            <v>ACTIF</v>
          </cell>
          <cell r="BC627" t="str">
            <v/>
          </cell>
          <cell r="BD627">
            <v>0</v>
          </cell>
        </row>
        <row r="628">
          <cell r="A628" t="str">
            <v>5000001005</v>
          </cell>
          <cell r="B628" t="str">
            <v>LONGOS GREEN LANE</v>
          </cell>
          <cell r="C628" t="str">
            <v>18319 Yonge</v>
          </cell>
          <cell r="D628" t="str">
            <v>East Gwillimbury</v>
          </cell>
          <cell r="E628" t="str">
            <v>ON</v>
          </cell>
          <cell r="F628" t="str">
            <v>GTA</v>
          </cell>
          <cell r="G628" t="str">
            <v>NATUREL</v>
          </cell>
          <cell r="H628" t="str">
            <v>905-967-0958</v>
          </cell>
        </row>
        <row r="628">
          <cell r="J628" t="str">
            <v>E</v>
          </cell>
        </row>
        <row r="628">
          <cell r="L628" t="str">
            <v>ATT VIR</v>
          </cell>
          <cell r="M628">
            <v>0.05</v>
          </cell>
          <cell r="N628" t="str">
            <v>LONG</v>
          </cell>
          <cell r="O628" t="str">
            <v>BEAU</v>
          </cell>
          <cell r="P628">
            <v>0</v>
          </cell>
          <cell r="Q628">
            <v>0</v>
          </cell>
          <cell r="R628">
            <v>5</v>
          </cell>
        </row>
        <row r="628"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8">
          <cell r="AG628">
            <v>0</v>
          </cell>
          <cell r="AH628">
            <v>0</v>
          </cell>
          <cell r="AI628" t="str">
            <v/>
          </cell>
          <cell r="AJ628">
            <v>0</v>
          </cell>
          <cell r="AK628" t="str">
            <v>5000001005</v>
          </cell>
          <cell r="AL628" t="str">
            <v>5000001005       </v>
          </cell>
          <cell r="AM628" t="str">
            <v>5000001005 </v>
          </cell>
          <cell r="AN628" t="str">
            <v>5000001005</v>
          </cell>
          <cell r="AO628">
            <v>0</v>
          </cell>
          <cell r="AP628">
            <v>0</v>
          </cell>
          <cell r="AQ628" t="str">
            <v>L9N 0A2</v>
          </cell>
          <cell r="AR628">
            <v>0</v>
          </cell>
          <cell r="AS628">
            <v>0</v>
          </cell>
          <cell r="AT628" t="str">
            <v>EN</v>
          </cell>
        </row>
        <row r="628">
          <cell r="AV628">
            <v>1</v>
          </cell>
          <cell r="AW628" t="b">
            <v>0</v>
          </cell>
        </row>
        <row r="628">
          <cell r="AY628" t="str">
            <v>GTA</v>
          </cell>
          <cell r="AZ628" t="b">
            <v>0</v>
          </cell>
        </row>
        <row r="628">
          <cell r="BB628" t="str">
            <v>ACTIF</v>
          </cell>
          <cell r="BC628" t="str">
            <v/>
          </cell>
          <cell r="BD628">
            <v>0</v>
          </cell>
        </row>
        <row r="629">
          <cell r="A629" t="str">
            <v>5000001007</v>
          </cell>
          <cell r="B629" t="str">
            <v>LONGOS GUELPH</v>
          </cell>
          <cell r="C629" t="str">
            <v>24 Clair rd W</v>
          </cell>
          <cell r="D629" t="str">
            <v>Guelph</v>
          </cell>
          <cell r="E629" t="str">
            <v>ON</v>
          </cell>
          <cell r="F629" t="str">
            <v>GTA</v>
          </cell>
          <cell r="G629" t="str">
            <v>NATUREL</v>
          </cell>
          <cell r="H629" t="str">
            <v>905-567-4450</v>
          </cell>
        </row>
        <row r="629">
          <cell r="J629" t="str">
            <v>E</v>
          </cell>
        </row>
        <row r="629">
          <cell r="L629" t="str">
            <v>ATT VIR</v>
          </cell>
          <cell r="M629">
            <v>0.05</v>
          </cell>
          <cell r="N629" t="str">
            <v>LONG</v>
          </cell>
          <cell r="O629" t="str">
            <v>BEAU</v>
          </cell>
          <cell r="P629">
            <v>0</v>
          </cell>
          <cell r="Q629">
            <v>0</v>
          </cell>
          <cell r="R629">
            <v>5</v>
          </cell>
        </row>
        <row r="629"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29">
          <cell r="AG629">
            <v>0</v>
          </cell>
          <cell r="AH629">
            <v>0</v>
          </cell>
          <cell r="AI629" t="str">
            <v/>
          </cell>
          <cell r="AJ629">
            <v>0</v>
          </cell>
          <cell r="AK629" t="str">
            <v>5000001007</v>
          </cell>
          <cell r="AL629" t="str">
            <v>5000001007       </v>
          </cell>
          <cell r="AM629" t="str">
            <v>5000001007 </v>
          </cell>
          <cell r="AN629" t="str">
            <v>5000001007</v>
          </cell>
          <cell r="AO629">
            <v>0</v>
          </cell>
          <cell r="AP629">
            <v>0</v>
          </cell>
          <cell r="AQ629" t="str">
            <v>N1L 0A6</v>
          </cell>
          <cell r="AR629">
            <v>0</v>
          </cell>
          <cell r="AS629">
            <v>0</v>
          </cell>
          <cell r="AT629" t="str">
            <v>EN</v>
          </cell>
        </row>
        <row r="629">
          <cell r="AV629">
            <v>1</v>
          </cell>
          <cell r="AW629" t="b">
            <v>0</v>
          </cell>
        </row>
        <row r="629">
          <cell r="AY629" t="str">
            <v>GTA</v>
          </cell>
          <cell r="AZ629" t="b">
            <v>0</v>
          </cell>
        </row>
        <row r="629">
          <cell r="BB629" t="str">
            <v>ACTIF</v>
          </cell>
          <cell r="BC629" t="str">
            <v/>
          </cell>
          <cell r="BD629">
            <v>0</v>
          </cell>
        </row>
        <row r="630">
          <cell r="A630" t="str">
            <v>5000001000</v>
          </cell>
          <cell r="B630" t="str">
            <v>LONGOS HEAD OFFICE</v>
          </cell>
          <cell r="C630" t="str">
            <v>8800 Huntington rd</v>
          </cell>
          <cell r="D630" t="str">
            <v>Vaughan</v>
          </cell>
          <cell r="E630" t="str">
            <v>ON</v>
          </cell>
          <cell r="F630" t="str">
            <v>GTA</v>
          </cell>
          <cell r="G630" t="str">
            <v>NATUREL</v>
          </cell>
          <cell r="H630" t="str">
            <v>905-264-4100</v>
          </cell>
        </row>
        <row r="630">
          <cell r="J630" t="str">
            <v>B</v>
          </cell>
        </row>
        <row r="630">
          <cell r="L630" t="str">
            <v>ATT VIR</v>
          </cell>
          <cell r="M630">
            <v>0.05</v>
          </cell>
          <cell r="N630" t="str">
            <v>LONG</v>
          </cell>
          <cell r="O630" t="str">
            <v>BEAU</v>
          </cell>
          <cell r="P630">
            <v>0</v>
          </cell>
          <cell r="Q630">
            <v>0</v>
          </cell>
          <cell r="R630">
            <v>5</v>
          </cell>
        </row>
        <row r="630"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2018/05/03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0">
          <cell r="AG630" t="str">
            <v>Sandra EDWARDS</v>
          </cell>
          <cell r="AH630">
            <v>0</v>
          </cell>
          <cell r="AI630" t="str">
            <v/>
          </cell>
          <cell r="AJ630">
            <v>0</v>
          </cell>
          <cell r="AK630" t="str">
            <v>5000001000</v>
          </cell>
          <cell r="AL630" t="str">
            <v>5000001000       </v>
          </cell>
          <cell r="AM630" t="str">
            <v>5000001000 </v>
          </cell>
          <cell r="AN630" t="str">
            <v>5000001000</v>
          </cell>
          <cell r="AO630">
            <v>0</v>
          </cell>
          <cell r="AP630">
            <v>0</v>
          </cell>
          <cell r="AQ630" t="str">
            <v>L4H 3M6</v>
          </cell>
          <cell r="AR630">
            <v>0</v>
          </cell>
          <cell r="AS630">
            <v>0</v>
          </cell>
          <cell r="AT630" t="str">
            <v>EN</v>
          </cell>
        </row>
        <row r="630">
          <cell r="AV630">
            <v>5</v>
          </cell>
          <cell r="AW630" t="b">
            <v>0</v>
          </cell>
        </row>
        <row r="630">
          <cell r="AY630" t="str">
            <v>GTA</v>
          </cell>
          <cell r="AZ630" t="b">
            <v>0</v>
          </cell>
        </row>
        <row r="630">
          <cell r="BB630" t="str">
            <v>ACTIF</v>
          </cell>
          <cell r="BC630" t="str">
            <v/>
          </cell>
          <cell r="BD630">
            <v>0</v>
          </cell>
        </row>
        <row r="631">
          <cell r="A631" t="str">
            <v>5000001002</v>
          </cell>
          <cell r="B631" t="str">
            <v>LONGOS LEASIDE</v>
          </cell>
          <cell r="C631" t="str">
            <v>96 Laird dr</v>
          </cell>
          <cell r="D631" t="str">
            <v>Leaside</v>
          </cell>
          <cell r="E631" t="str">
            <v>ON</v>
          </cell>
          <cell r="F631" t="str">
            <v>GTA</v>
          </cell>
          <cell r="G631" t="str">
            <v>NATUREL</v>
          </cell>
          <cell r="H631" t="str">
            <v>416-421-6806</v>
          </cell>
        </row>
        <row r="631">
          <cell r="J631" t="str">
            <v>E</v>
          </cell>
        </row>
        <row r="631">
          <cell r="L631" t="str">
            <v>ATT VIR</v>
          </cell>
          <cell r="M631">
            <v>0.05</v>
          </cell>
          <cell r="N631" t="str">
            <v>LONG</v>
          </cell>
          <cell r="O631" t="str">
            <v>BEAU</v>
          </cell>
          <cell r="P631">
            <v>0</v>
          </cell>
          <cell r="Q631">
            <v>0</v>
          </cell>
          <cell r="R631">
            <v>5</v>
          </cell>
        </row>
        <row r="631"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1">
          <cell r="AG631">
            <v>0</v>
          </cell>
          <cell r="AH631">
            <v>0</v>
          </cell>
          <cell r="AI631" t="str">
            <v/>
          </cell>
          <cell r="AJ631">
            <v>0</v>
          </cell>
          <cell r="AK631" t="str">
            <v>5000001002</v>
          </cell>
          <cell r="AL631" t="str">
            <v>5000001002       </v>
          </cell>
          <cell r="AM631" t="str">
            <v>5000001002 </v>
          </cell>
          <cell r="AN631" t="str">
            <v>5000001002</v>
          </cell>
          <cell r="AO631">
            <v>0</v>
          </cell>
          <cell r="AP631">
            <v>0</v>
          </cell>
          <cell r="AQ631" t="str">
            <v>M4G 3V1</v>
          </cell>
          <cell r="AR631">
            <v>0</v>
          </cell>
          <cell r="AS631">
            <v>0</v>
          </cell>
          <cell r="AT631" t="str">
            <v>EN</v>
          </cell>
        </row>
        <row r="631">
          <cell r="AV631">
            <v>1</v>
          </cell>
          <cell r="AW631" t="b">
            <v>0</v>
          </cell>
        </row>
        <row r="631">
          <cell r="AY631" t="str">
            <v>GTA</v>
          </cell>
          <cell r="AZ631" t="b">
            <v>0</v>
          </cell>
        </row>
        <row r="631">
          <cell r="BB631" t="str">
            <v>ACTIF</v>
          </cell>
          <cell r="BC631" t="str">
            <v/>
          </cell>
          <cell r="BD631">
            <v>0</v>
          </cell>
        </row>
        <row r="632">
          <cell r="A632" t="str">
            <v>5000001006</v>
          </cell>
          <cell r="B632" t="str">
            <v>LONGOS LIBERTY</v>
          </cell>
          <cell r="C632" t="str">
            <v>1100 King W</v>
          </cell>
          <cell r="D632" t="str">
            <v>Toronto</v>
          </cell>
          <cell r="E632" t="str">
            <v>ON</v>
          </cell>
          <cell r="F632" t="str">
            <v>GTA</v>
          </cell>
          <cell r="G632" t="str">
            <v>NATUREL</v>
          </cell>
          <cell r="H632" t="str">
            <v>416-538-1300</v>
          </cell>
        </row>
        <row r="632">
          <cell r="J632" t="str">
            <v>E</v>
          </cell>
        </row>
        <row r="632">
          <cell r="L632" t="str">
            <v>ATT VIR</v>
          </cell>
          <cell r="M632">
            <v>0.05</v>
          </cell>
          <cell r="N632" t="str">
            <v>LONG</v>
          </cell>
          <cell r="O632" t="str">
            <v>BEAU</v>
          </cell>
          <cell r="P632">
            <v>0</v>
          </cell>
          <cell r="Q632">
            <v>0</v>
          </cell>
          <cell r="R632">
            <v>5</v>
          </cell>
        </row>
        <row r="632"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</row>
        <row r="632">
          <cell r="AG632">
            <v>0</v>
          </cell>
          <cell r="AH632">
            <v>0</v>
          </cell>
          <cell r="AI632" t="str">
            <v/>
          </cell>
          <cell r="AJ632">
            <v>0</v>
          </cell>
          <cell r="AK632" t="str">
            <v>5000001006</v>
          </cell>
          <cell r="AL632" t="str">
            <v>5000001006       </v>
          </cell>
          <cell r="AM632" t="str">
            <v>5000001006 </v>
          </cell>
          <cell r="AN632" t="str">
            <v>5000001006</v>
          </cell>
          <cell r="AO632">
            <v>0</v>
          </cell>
          <cell r="AP632">
            <v>0</v>
          </cell>
          <cell r="AQ632" t="str">
            <v>M6K 1E6</v>
          </cell>
          <cell r="AR632">
            <v>0</v>
          </cell>
          <cell r="AS632">
            <v>0</v>
          </cell>
          <cell r="AT632" t="str">
            <v>EN</v>
          </cell>
        </row>
        <row r="632">
          <cell r="AV632">
            <v>1</v>
          </cell>
          <cell r="AW632" t="b">
            <v>0</v>
          </cell>
        </row>
        <row r="632">
          <cell r="AY632" t="str">
            <v>GTA</v>
          </cell>
          <cell r="AZ632" t="b">
            <v>0</v>
          </cell>
        </row>
        <row r="632">
          <cell r="BB632" t="str">
            <v>ACTIF</v>
          </cell>
          <cell r="BC632" t="str">
            <v/>
          </cell>
          <cell r="BD632">
            <v>0</v>
          </cell>
        </row>
        <row r="633">
          <cell r="A633" t="str">
            <v>5000001012</v>
          </cell>
          <cell r="B633" t="str">
            <v>LONGOS MAPLE</v>
          </cell>
          <cell r="C633" t="str">
            <v>2810 Major MacKenzie dr W</v>
          </cell>
          <cell r="D633" t="str">
            <v>Maple</v>
          </cell>
          <cell r="E633" t="str">
            <v>ON</v>
          </cell>
          <cell r="F633" t="str">
            <v>GTA</v>
          </cell>
          <cell r="G633" t="str">
            <v>NATUREL</v>
          </cell>
          <cell r="H633" t="str">
            <v>905-417-0207</v>
          </cell>
        </row>
        <row r="633">
          <cell r="J633" t="str">
            <v>E</v>
          </cell>
        </row>
        <row r="633">
          <cell r="L633" t="str">
            <v>ATT VIR</v>
          </cell>
          <cell r="M633">
            <v>0.05</v>
          </cell>
          <cell r="N633" t="str">
            <v>LONG</v>
          </cell>
          <cell r="O633" t="str">
            <v>BEAU</v>
          </cell>
          <cell r="P633">
            <v>0</v>
          </cell>
          <cell r="Q633">
            <v>0</v>
          </cell>
          <cell r="R633">
            <v>5</v>
          </cell>
        </row>
        <row r="633">
          <cell r="T633">
            <v>0</v>
          </cell>
          <cell r="U633" t="str">
            <v>barb.mazzatenta@longos.com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2018/05/03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</row>
        <row r="633">
          <cell r="AG633" t="str">
            <v>Sandra EDWARDS</v>
          </cell>
          <cell r="AH633" t="str">
            <v>barb.mazzatenta@longos.com</v>
          </cell>
          <cell r="AI633" t="str">
            <v/>
          </cell>
          <cell r="AJ633">
            <v>0</v>
          </cell>
          <cell r="AK633" t="str">
            <v>5000001012</v>
          </cell>
          <cell r="AL633" t="str">
            <v>5000001012       </v>
          </cell>
          <cell r="AM633" t="str">
            <v>5000001012 </v>
          </cell>
          <cell r="AN633" t="str">
            <v>5000001012</v>
          </cell>
          <cell r="AO633">
            <v>0</v>
          </cell>
          <cell r="AP633">
            <v>0</v>
          </cell>
          <cell r="AQ633" t="str">
            <v>L6A 1R8</v>
          </cell>
          <cell r="AR633">
            <v>0</v>
          </cell>
          <cell r="AS633">
            <v>0</v>
          </cell>
          <cell r="AT633" t="str">
            <v>EN</v>
          </cell>
        </row>
        <row r="633">
          <cell r="AV633">
            <v>1</v>
          </cell>
          <cell r="AW633" t="b">
            <v>0</v>
          </cell>
        </row>
        <row r="633">
          <cell r="AY633" t="str">
            <v>GTA</v>
          </cell>
          <cell r="AZ633" t="b">
            <v>0</v>
          </cell>
        </row>
        <row r="633">
          <cell r="BB633" t="str">
            <v>ACTIF</v>
          </cell>
          <cell r="BC633" t="str">
            <v/>
          </cell>
          <cell r="BD633" t="str">
            <v>barb.mazzatenta@longos.com</v>
          </cell>
        </row>
        <row r="634">
          <cell r="A634" t="str">
            <v>5000001003</v>
          </cell>
          <cell r="B634" t="str">
            <v>LONGOS MAPLE LEAF</v>
          </cell>
          <cell r="C634" t="str">
            <v>15 York</v>
          </cell>
          <cell r="D634" t="str">
            <v>Toronto</v>
          </cell>
          <cell r="E634" t="str">
            <v>ON</v>
          </cell>
          <cell r="F634" t="str">
            <v>GTA</v>
          </cell>
          <cell r="G634" t="str">
            <v>NATUREL</v>
          </cell>
          <cell r="H634" t="str">
            <v>416-366-1717</v>
          </cell>
        </row>
        <row r="634">
          <cell r="J634" t="str">
            <v>E</v>
          </cell>
        </row>
        <row r="634">
          <cell r="L634" t="str">
            <v>ATT VIR</v>
          </cell>
          <cell r="M634">
            <v>0.05</v>
          </cell>
          <cell r="N634" t="str">
            <v>LONG</v>
          </cell>
          <cell r="O634" t="str">
            <v>BEAU</v>
          </cell>
          <cell r="P634">
            <v>0</v>
          </cell>
          <cell r="Q634">
            <v>0</v>
          </cell>
          <cell r="R634">
            <v>5</v>
          </cell>
        </row>
        <row r="634"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</row>
        <row r="634">
          <cell r="AG634">
            <v>0</v>
          </cell>
          <cell r="AH634">
            <v>0</v>
          </cell>
          <cell r="AI634" t="str">
            <v/>
          </cell>
          <cell r="AJ634">
            <v>0</v>
          </cell>
          <cell r="AK634" t="str">
            <v>5000001003</v>
          </cell>
          <cell r="AL634" t="str">
            <v>5000001003       </v>
          </cell>
          <cell r="AM634" t="str">
            <v>5000001003 </v>
          </cell>
          <cell r="AN634" t="str">
            <v>5000001003</v>
          </cell>
          <cell r="AO634">
            <v>0</v>
          </cell>
          <cell r="AP634">
            <v>0</v>
          </cell>
          <cell r="AQ634" t="str">
            <v>M5J 0A3</v>
          </cell>
          <cell r="AR634">
            <v>0</v>
          </cell>
          <cell r="AS634">
            <v>0</v>
          </cell>
          <cell r="AT634" t="str">
            <v>EN</v>
          </cell>
        </row>
        <row r="634">
          <cell r="AV634">
            <v>1</v>
          </cell>
          <cell r="AW634" t="b">
            <v>0</v>
          </cell>
        </row>
        <row r="634">
          <cell r="AY634" t="str">
            <v>GTA</v>
          </cell>
          <cell r="AZ634" t="b">
            <v>0</v>
          </cell>
        </row>
        <row r="634">
          <cell r="BB634" t="str">
            <v>ACTIF</v>
          </cell>
          <cell r="BC634" t="str">
            <v/>
          </cell>
          <cell r="BD634">
            <v>0</v>
          </cell>
        </row>
        <row r="635">
          <cell r="A635" t="str">
            <v>5000001008</v>
          </cell>
          <cell r="B635" t="str">
            <v>LONGOS NORTH YORK</v>
          </cell>
          <cell r="C635" t="str">
            <v>4841 Yonge st</v>
          </cell>
          <cell r="D635" t="str">
            <v>North York</v>
          </cell>
          <cell r="E635" t="str">
            <v>ON</v>
          </cell>
          <cell r="F635" t="str">
            <v>GTA</v>
          </cell>
          <cell r="G635" t="str">
            <v>NATUREL</v>
          </cell>
          <cell r="H635" t="str">
            <v>416-226-4477</v>
          </cell>
        </row>
        <row r="635">
          <cell r="J635" t="str">
            <v>E</v>
          </cell>
        </row>
        <row r="635">
          <cell r="L635" t="str">
            <v>ATT VIR</v>
          </cell>
          <cell r="M635">
            <v>0.05</v>
          </cell>
          <cell r="N635" t="str">
            <v>LONG</v>
          </cell>
          <cell r="O635" t="str">
            <v>BEAU</v>
          </cell>
          <cell r="P635">
            <v>0</v>
          </cell>
          <cell r="Q635">
            <v>0</v>
          </cell>
          <cell r="R635">
            <v>5</v>
          </cell>
        </row>
        <row r="635"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</row>
        <row r="635">
          <cell r="AG635">
            <v>0</v>
          </cell>
          <cell r="AH635">
            <v>0</v>
          </cell>
          <cell r="AI635" t="str">
            <v/>
          </cell>
          <cell r="AJ635">
            <v>0</v>
          </cell>
          <cell r="AK635" t="str">
            <v>5000001008</v>
          </cell>
          <cell r="AL635" t="str">
            <v>5000001008       </v>
          </cell>
          <cell r="AM635" t="str">
            <v>5000001008 </v>
          </cell>
          <cell r="AN635" t="str">
            <v>5000001008</v>
          </cell>
          <cell r="AO635">
            <v>0</v>
          </cell>
          <cell r="AP635">
            <v>0</v>
          </cell>
          <cell r="AQ635" t="str">
            <v>M2N 5X2</v>
          </cell>
          <cell r="AR635">
            <v>0</v>
          </cell>
          <cell r="AS635">
            <v>0</v>
          </cell>
          <cell r="AT635" t="str">
            <v>EN</v>
          </cell>
        </row>
        <row r="635">
          <cell r="AV635">
            <v>1</v>
          </cell>
          <cell r="AW635" t="b">
            <v>0</v>
          </cell>
        </row>
        <row r="635">
          <cell r="AY635" t="str">
            <v>GTA</v>
          </cell>
          <cell r="AZ635" t="b">
            <v>0</v>
          </cell>
        </row>
        <row r="635">
          <cell r="BB635" t="str">
            <v>ACTIF</v>
          </cell>
          <cell r="BC635" t="str">
            <v/>
          </cell>
          <cell r="BD635">
            <v>0</v>
          </cell>
        </row>
        <row r="636">
          <cell r="A636" t="str">
            <v>5000001010</v>
          </cell>
          <cell r="B636" t="str">
            <v>LONGOS REXDALE</v>
          </cell>
          <cell r="C636" t="str">
            <v>225 Rexdale blvd unit #3</v>
          </cell>
          <cell r="D636" t="str">
            <v>Etobicoke</v>
          </cell>
          <cell r="E636" t="str">
            <v>ON</v>
          </cell>
          <cell r="F636" t="str">
            <v>GTA</v>
          </cell>
          <cell r="G636" t="str">
            <v>NATUREL</v>
          </cell>
          <cell r="H636" t="str">
            <v>416-743-0293</v>
          </cell>
        </row>
        <row r="636">
          <cell r="J636" t="str">
            <v>E</v>
          </cell>
        </row>
        <row r="636">
          <cell r="L636" t="str">
            <v>ATT VIR</v>
          </cell>
          <cell r="M636">
            <v>0.05</v>
          </cell>
          <cell r="N636" t="str">
            <v>LONG</v>
          </cell>
          <cell r="O636" t="str">
            <v>BEAU</v>
          </cell>
          <cell r="P636">
            <v>0</v>
          </cell>
          <cell r="Q636">
            <v>0</v>
          </cell>
          <cell r="R636">
            <v>5</v>
          </cell>
        </row>
        <row r="636">
          <cell r="T636">
            <v>0</v>
          </cell>
          <cell r="U636" t="str">
            <v>barb.mazzatenta@longos.com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2018/05/03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</row>
        <row r="636">
          <cell r="AG636" t="str">
            <v>Sandra EDWARDS</v>
          </cell>
          <cell r="AH636" t="str">
            <v>barb.mazzatenta@longos.com</v>
          </cell>
          <cell r="AI636" t="str">
            <v/>
          </cell>
          <cell r="AJ636">
            <v>0</v>
          </cell>
          <cell r="AK636" t="str">
            <v>5000001010</v>
          </cell>
          <cell r="AL636" t="str">
            <v>5000001010       </v>
          </cell>
          <cell r="AM636" t="str">
            <v>5000001010 </v>
          </cell>
          <cell r="AN636" t="str">
            <v>5000001010</v>
          </cell>
          <cell r="AO636">
            <v>0</v>
          </cell>
          <cell r="AP636">
            <v>0</v>
          </cell>
          <cell r="AQ636" t="str">
            <v>M9W 1R2</v>
          </cell>
          <cell r="AR636">
            <v>0</v>
          </cell>
          <cell r="AS636">
            <v>0</v>
          </cell>
          <cell r="AT636" t="str">
            <v>EN</v>
          </cell>
        </row>
        <row r="636">
          <cell r="AV636">
            <v>1</v>
          </cell>
          <cell r="AW636" t="b">
            <v>0</v>
          </cell>
        </row>
        <row r="636">
          <cell r="AY636" t="str">
            <v>GTA</v>
          </cell>
          <cell r="AZ636" t="b">
            <v>0</v>
          </cell>
        </row>
        <row r="636">
          <cell r="BB636" t="str">
            <v>ACTIF</v>
          </cell>
          <cell r="BC636" t="str">
            <v/>
          </cell>
          <cell r="BD636" t="str">
            <v>barb.mazzatenta@longos.com</v>
          </cell>
        </row>
        <row r="637">
          <cell r="A637" t="str">
            <v>5000001004</v>
          </cell>
          <cell r="B637" t="str">
            <v>LONGOS SOUTHEAST</v>
          </cell>
          <cell r="C637" t="str">
            <v>469 Cornwall</v>
          </cell>
          <cell r="D637" t="str">
            <v>Oakville</v>
          </cell>
          <cell r="E637" t="str">
            <v>ON</v>
          </cell>
          <cell r="F637" t="str">
            <v>GTA</v>
          </cell>
          <cell r="G637" t="str">
            <v>NATUREL</v>
          </cell>
          <cell r="H637" t="str">
            <v>905-338-1255</v>
          </cell>
        </row>
        <row r="637">
          <cell r="J637" t="str">
            <v>D</v>
          </cell>
        </row>
        <row r="637">
          <cell r="L637">
            <v>30</v>
          </cell>
          <cell r="M637">
            <v>0.05</v>
          </cell>
          <cell r="N637" t="str">
            <v>LONG</v>
          </cell>
          <cell r="O637" t="str">
            <v>BEAU</v>
          </cell>
          <cell r="P637">
            <v>0</v>
          </cell>
          <cell r="Q637">
            <v>0</v>
          </cell>
          <cell r="R637">
            <v>5</v>
          </cell>
        </row>
        <row r="637">
          <cell r="T637">
            <v>0</v>
          </cell>
          <cell r="U637" t="str">
            <v>barb.mazzatenta@longos.com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 t="str">
            <v>barb.mazzatenta@longos.com</v>
          </cell>
          <cell r="AE637">
            <v>0</v>
          </cell>
        </row>
        <row r="637">
          <cell r="AG637">
            <v>0</v>
          </cell>
          <cell r="AH637">
            <v>0</v>
          </cell>
          <cell r="AI637" t="str">
            <v/>
          </cell>
          <cell r="AJ637">
            <v>0</v>
          </cell>
          <cell r="AK637" t="str">
            <v>5000001004</v>
          </cell>
          <cell r="AL637" t="str">
            <v>5000001004       </v>
          </cell>
          <cell r="AM637" t="str">
            <v>5000001004 </v>
          </cell>
          <cell r="AN637" t="str">
            <v>5000001004</v>
          </cell>
          <cell r="AO637">
            <v>0</v>
          </cell>
          <cell r="AP637">
            <v>0</v>
          </cell>
          <cell r="AQ637" t="str">
            <v>L6J 7S8</v>
          </cell>
          <cell r="AR637">
            <v>0</v>
          </cell>
          <cell r="AS637">
            <v>0</v>
          </cell>
          <cell r="AT637" t="str">
            <v>EN</v>
          </cell>
        </row>
        <row r="637">
          <cell r="AV637">
            <v>3</v>
          </cell>
          <cell r="AW637" t="b">
            <v>0</v>
          </cell>
        </row>
        <row r="637">
          <cell r="AY637" t="str">
            <v>GTA</v>
          </cell>
          <cell r="AZ637" t="b">
            <v>0</v>
          </cell>
        </row>
        <row r="637">
          <cell r="BB637" t="str">
            <v>ACTIF</v>
          </cell>
          <cell r="BC637" t="str">
            <v/>
          </cell>
          <cell r="BD637">
            <v>0</v>
          </cell>
        </row>
        <row r="638">
          <cell r="A638" t="str">
            <v>5000001011</v>
          </cell>
          <cell r="B638" t="str">
            <v>LONGOS STOUFFVILLE</v>
          </cell>
          <cell r="C638" t="str">
            <v>5769 Main st</v>
          </cell>
          <cell r="D638" t="str">
            <v>Stouffville</v>
          </cell>
          <cell r="E638" t="str">
            <v>ON</v>
          </cell>
          <cell r="F638" t="str">
            <v>GTA</v>
          </cell>
          <cell r="G638" t="str">
            <v>NATUREL</v>
          </cell>
          <cell r="H638" t="str">
            <v>905-640-5825</v>
          </cell>
        </row>
        <row r="638">
          <cell r="J638" t="str">
            <v>D</v>
          </cell>
        </row>
        <row r="638">
          <cell r="L638">
            <v>30</v>
          </cell>
          <cell r="M638">
            <v>0.05</v>
          </cell>
          <cell r="N638" t="str">
            <v>LONG</v>
          </cell>
          <cell r="O638" t="str">
            <v>BEAU</v>
          </cell>
          <cell r="P638">
            <v>0</v>
          </cell>
          <cell r="Q638">
            <v>0</v>
          </cell>
          <cell r="R638">
            <v>5</v>
          </cell>
        </row>
        <row r="638">
          <cell r="T638">
            <v>0</v>
          </cell>
          <cell r="U638" t="str">
            <v>barb.mazzatenta@longos.com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2018/05/03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</row>
        <row r="638">
          <cell r="AG638" t="str">
            <v>Sandra EDWARDS</v>
          </cell>
          <cell r="AH638" t="str">
            <v>barb.mazzatenta@longos.com</v>
          </cell>
          <cell r="AI638" t="str">
            <v/>
          </cell>
          <cell r="AJ638">
            <v>0</v>
          </cell>
          <cell r="AK638" t="str">
            <v>5000001011</v>
          </cell>
          <cell r="AL638" t="str">
            <v>5000001011       </v>
          </cell>
          <cell r="AM638" t="str">
            <v>5000001011 </v>
          </cell>
          <cell r="AN638" t="str">
            <v>5000001011</v>
          </cell>
          <cell r="AO638">
            <v>0</v>
          </cell>
          <cell r="AP638">
            <v>0</v>
          </cell>
          <cell r="AQ638" t="str">
            <v>L4A 2T1</v>
          </cell>
          <cell r="AR638">
            <v>0</v>
          </cell>
          <cell r="AS638">
            <v>0</v>
          </cell>
          <cell r="AT638" t="str">
            <v>EN</v>
          </cell>
        </row>
        <row r="638">
          <cell r="AV638">
            <v>3</v>
          </cell>
          <cell r="AW638" t="b">
            <v>0</v>
          </cell>
        </row>
        <row r="638">
          <cell r="AY638" t="str">
            <v>GTA</v>
          </cell>
          <cell r="AZ638" t="b">
            <v>0</v>
          </cell>
        </row>
        <row r="638">
          <cell r="BB638" t="str">
            <v>ACTIF</v>
          </cell>
          <cell r="BC638" t="str">
            <v/>
          </cell>
          <cell r="BD638" t="str">
            <v>barb.mazzatenta@longos.com</v>
          </cell>
        </row>
        <row r="639">
          <cell r="A639" t="str">
            <v>5000002094</v>
          </cell>
          <cell r="B639" t="str">
            <v>LUMINATE WELLNESS</v>
          </cell>
          <cell r="C639" t="str">
            <v>486 Starboard dr</v>
          </cell>
          <cell r="D639" t="str">
            <v>Bedford</v>
          </cell>
          <cell r="E639" t="str">
            <v>NS</v>
          </cell>
          <cell r="F639" t="str">
            <v>MARITIMES</v>
          </cell>
          <cell r="G639" t="str">
            <v>NATUREL</v>
          </cell>
          <cell r="H639" t="str">
            <v>902-835-9319</v>
          </cell>
        </row>
        <row r="639">
          <cell r="J639" t="str">
            <v>E</v>
          </cell>
        </row>
        <row r="639">
          <cell r="L639" t="str">
            <v>ATT VIR</v>
          </cell>
          <cell r="M639">
            <v>0.05</v>
          </cell>
          <cell r="N639">
            <v>0</v>
          </cell>
          <cell r="O639" t="str">
            <v>BEAU</v>
          </cell>
          <cell r="P639">
            <v>0</v>
          </cell>
          <cell r="Q639">
            <v>0</v>
          </cell>
          <cell r="R639">
            <v>5</v>
          </cell>
        </row>
        <row r="639"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>2018/01/10</v>
          </cell>
          <cell r="AB639">
            <v>0</v>
          </cell>
          <cell r="AC639">
            <v>0</v>
          </cell>
          <cell r="AD639" t="str">
            <v>hello.justnaturally@gmail.com</v>
          </cell>
          <cell r="AE639">
            <v>0</v>
          </cell>
        </row>
        <row r="639">
          <cell r="AG639">
            <v>0</v>
          </cell>
          <cell r="AH639" t="str">
            <v>hello.justnaturally@gmail.com</v>
          </cell>
          <cell r="AI639" t="str">
            <v/>
          </cell>
          <cell r="AJ639">
            <v>0</v>
          </cell>
          <cell r="AK639" t="str">
            <v>5000002094</v>
          </cell>
          <cell r="AL639" t="str">
            <v>5000002094       </v>
          </cell>
          <cell r="AM639" t="str">
            <v>5000002094 </v>
          </cell>
          <cell r="AN639" t="str">
            <v>5000002094</v>
          </cell>
          <cell r="AO639">
            <v>0</v>
          </cell>
          <cell r="AP639">
            <v>0</v>
          </cell>
          <cell r="AQ639" t="str">
            <v>B3M 0N6</v>
          </cell>
          <cell r="AR639">
            <v>0</v>
          </cell>
          <cell r="AS639">
            <v>0</v>
          </cell>
          <cell r="AT639" t="str">
            <v>EN</v>
          </cell>
        </row>
        <row r="639">
          <cell r="AV639">
            <v>1</v>
          </cell>
          <cell r="AW639" t="b">
            <v>0</v>
          </cell>
        </row>
        <row r="639">
          <cell r="AY639" t="str">
            <v>MR</v>
          </cell>
          <cell r="AZ639" t="b">
            <v>0</v>
          </cell>
        </row>
        <row r="639">
          <cell r="BB639" t="str">
            <v>ACTIF</v>
          </cell>
          <cell r="BC639" t="str">
            <v/>
          </cell>
          <cell r="BD639">
            <v>0</v>
          </cell>
        </row>
        <row r="640">
          <cell r="A640" t="str">
            <v>5000001563</v>
          </cell>
          <cell r="B640" t="str">
            <v>LYN-DYS</v>
          </cell>
          <cell r="C640" t="str">
            <v>1016 Oxford st E</v>
          </cell>
          <cell r="D640" t="str">
            <v>London</v>
          </cell>
          <cell r="E640" t="str">
            <v>ON</v>
          </cell>
          <cell r="F640" t="str">
            <v>GTA</v>
          </cell>
          <cell r="G640" t="str">
            <v>NATUREL</v>
          </cell>
          <cell r="H640" t="str">
            <v>519-455-5573</v>
          </cell>
        </row>
        <row r="640">
          <cell r="J640" t="str">
            <v>E</v>
          </cell>
        </row>
        <row r="640">
          <cell r="L640" t="str">
            <v>ATT VIR</v>
          </cell>
          <cell r="M640">
            <v>0.05</v>
          </cell>
          <cell r="N640">
            <v>0</v>
          </cell>
          <cell r="O640" t="str">
            <v>BEAU</v>
          </cell>
          <cell r="P640">
            <v>0</v>
          </cell>
          <cell r="Q640">
            <v>0</v>
          </cell>
          <cell r="R640">
            <v>5</v>
          </cell>
        </row>
        <row r="640"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2018/01/17</v>
          </cell>
          <cell r="AB640">
            <v>0</v>
          </cell>
          <cell r="AC640" t="str">
            <v>Lynda PHILLIPS</v>
          </cell>
          <cell r="AD640" t="str">
            <v>lyndys_healthfood@yahoo.ca</v>
          </cell>
          <cell r="AE640">
            <v>0</v>
          </cell>
        </row>
        <row r="640">
          <cell r="AG640">
            <v>0</v>
          </cell>
          <cell r="AH640">
            <v>0</v>
          </cell>
          <cell r="AI640" t="str">
            <v/>
          </cell>
          <cell r="AJ640">
            <v>0</v>
          </cell>
          <cell r="AK640" t="str">
            <v>5000001563</v>
          </cell>
          <cell r="AL640" t="str">
            <v>5000001563       </v>
          </cell>
          <cell r="AM640" t="str">
            <v>5000001563 </v>
          </cell>
          <cell r="AN640" t="str">
            <v>5000001563</v>
          </cell>
          <cell r="AO640">
            <v>0</v>
          </cell>
          <cell r="AP640">
            <v>0</v>
          </cell>
          <cell r="AQ640" t="str">
            <v>N5Y 3K7</v>
          </cell>
          <cell r="AR640">
            <v>0</v>
          </cell>
          <cell r="AS640">
            <v>0</v>
          </cell>
          <cell r="AT640" t="str">
            <v>EN</v>
          </cell>
        </row>
        <row r="640">
          <cell r="AV640">
            <v>1</v>
          </cell>
          <cell r="AW640" t="b">
            <v>0</v>
          </cell>
        </row>
        <row r="640">
          <cell r="AY640" t="str">
            <v>GTA</v>
          </cell>
          <cell r="AZ640" t="b">
            <v>0</v>
          </cell>
        </row>
        <row r="640">
          <cell r="BB640" t="str">
            <v>ACTIF</v>
          </cell>
          <cell r="BC640" t="str">
            <v/>
          </cell>
          <cell r="BD640">
            <v>0</v>
          </cell>
        </row>
        <row r="641">
          <cell r="A641" t="str">
            <v>5000001564</v>
          </cell>
          <cell r="B641" t="str">
            <v>LYNNS VITAMIN GALLERY</v>
          </cell>
          <cell r="C641" t="str">
            <v>180 Central ave #4</v>
          </cell>
          <cell r="D641" t="str">
            <v>Duncan</v>
          </cell>
          <cell r="E641" t="str">
            <v>BC</v>
          </cell>
          <cell r="F641" t="str">
            <v>BC ISLANDS</v>
          </cell>
          <cell r="G641" t="str">
            <v>NATUREL</v>
          </cell>
          <cell r="H641" t="str">
            <v>250-748-4421</v>
          </cell>
        </row>
        <row r="641">
          <cell r="J641" t="str">
            <v>E</v>
          </cell>
        </row>
        <row r="641">
          <cell r="L641">
            <v>30</v>
          </cell>
          <cell r="M641">
            <v>0.05</v>
          </cell>
          <cell r="N641">
            <v>0</v>
          </cell>
          <cell r="O641" t="str">
            <v>BEAU</v>
          </cell>
          <cell r="P641">
            <v>0</v>
          </cell>
          <cell r="Q641">
            <v>0</v>
          </cell>
          <cell r="R641">
            <v>5</v>
          </cell>
        </row>
        <row r="641">
          <cell r="T641">
            <v>0</v>
          </cell>
          <cell r="U641" t="str">
            <v>info@lynnsvitamingallery.ca</v>
          </cell>
          <cell r="V641">
            <v>0</v>
          </cell>
          <cell r="W641" t="str">
            <v>2013/04/17</v>
          </cell>
          <cell r="X641">
            <v>0</v>
          </cell>
          <cell r="Y641">
            <v>0</v>
          </cell>
          <cell r="Z641">
            <v>1866.28</v>
          </cell>
          <cell r="AA641" t="str">
            <v>2011/10/26</v>
          </cell>
          <cell r="AB641">
            <v>0</v>
          </cell>
          <cell r="AC641" t="str">
            <v>Nevena</v>
          </cell>
          <cell r="AD641" t="str">
            <v>info@lynnsvitamingallery.ca</v>
          </cell>
          <cell r="AE641">
            <v>0</v>
          </cell>
        </row>
        <row r="641">
          <cell r="AG641">
            <v>0</v>
          </cell>
          <cell r="AH641" t="str">
            <v>info@lynnsvitamingallery.ca</v>
          </cell>
          <cell r="AI641" t="str">
            <v/>
          </cell>
          <cell r="AJ641">
            <v>0</v>
          </cell>
          <cell r="AK641" t="str">
            <v>5000001564</v>
          </cell>
          <cell r="AL641" t="str">
            <v>5000001564       </v>
          </cell>
          <cell r="AM641" t="str">
            <v>5000001564 </v>
          </cell>
          <cell r="AN641" t="str">
            <v>5000001564</v>
          </cell>
          <cell r="AO641">
            <v>0</v>
          </cell>
          <cell r="AP641">
            <v>0</v>
          </cell>
          <cell r="AQ641" t="str">
            <v>V9L 4X3</v>
          </cell>
          <cell r="AR641" t="str">
            <v>250-748-4865</v>
          </cell>
          <cell r="AS641">
            <v>0</v>
          </cell>
          <cell r="AT641" t="str">
            <v>EN</v>
          </cell>
        </row>
        <row r="641">
          <cell r="AV641">
            <v>1</v>
          </cell>
          <cell r="AW641" t="b">
            <v>0</v>
          </cell>
        </row>
        <row r="641">
          <cell r="AY641" t="str">
            <v>BC2</v>
          </cell>
          <cell r="AZ641" t="b">
            <v>0</v>
          </cell>
        </row>
        <row r="641">
          <cell r="BB641" t="str">
            <v>ACTIF</v>
          </cell>
          <cell r="BC641" t="str">
            <v/>
          </cell>
          <cell r="BD641">
            <v>0</v>
          </cell>
        </row>
        <row r="642">
          <cell r="A642" t="str">
            <v>5000001566</v>
          </cell>
          <cell r="B642" t="str">
            <v>MACKENZIE PHARMACHOICE</v>
          </cell>
          <cell r="C642" t="str">
            <v>700 Mackenzie blvd</v>
          </cell>
          <cell r="D642" t="str">
            <v>Mackenzie</v>
          </cell>
          <cell r="E642" t="str">
            <v>BC</v>
          </cell>
          <cell r="F642" t="str">
            <v>BC INTER</v>
          </cell>
          <cell r="G642" t="str">
            <v>NATUREL</v>
          </cell>
          <cell r="H642" t="str">
            <v>250-997-5460</v>
          </cell>
        </row>
        <row r="642">
          <cell r="J642" t="str">
            <v>E</v>
          </cell>
        </row>
        <row r="642">
          <cell r="L642" t="str">
            <v>ATT VIR</v>
          </cell>
          <cell r="M642">
            <v>0.05</v>
          </cell>
          <cell r="N642">
            <v>0</v>
          </cell>
          <cell r="O642" t="str">
            <v>BEAU</v>
          </cell>
          <cell r="P642">
            <v>0</v>
          </cell>
          <cell r="Q642">
            <v>0</v>
          </cell>
          <cell r="R642">
            <v>5</v>
          </cell>
        </row>
        <row r="642"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2017/09/08</v>
          </cell>
          <cell r="AB642">
            <v>0</v>
          </cell>
          <cell r="AC642" t="str">
            <v>Shelley DOWNEY</v>
          </cell>
          <cell r="AD642" t="str">
            <v>mackenziefs@pharmachoice.ca</v>
          </cell>
          <cell r="AE642">
            <v>0</v>
          </cell>
        </row>
        <row r="642">
          <cell r="AG642" t="str">
            <v>Shelley DOWNEY</v>
          </cell>
          <cell r="AH642" t="str">
            <v>mackenziefs@pharmachoice.ca</v>
          </cell>
          <cell r="AI642" t="str">
            <v/>
          </cell>
          <cell r="AJ642">
            <v>0</v>
          </cell>
          <cell r="AK642" t="str">
            <v>5000001566</v>
          </cell>
          <cell r="AL642" t="str">
            <v>5000001566       </v>
          </cell>
          <cell r="AM642" t="str">
            <v>5000001566 </v>
          </cell>
          <cell r="AN642" t="str">
            <v>5000001566</v>
          </cell>
          <cell r="AO642">
            <v>0</v>
          </cell>
          <cell r="AP642">
            <v>0</v>
          </cell>
          <cell r="AQ642" t="str">
            <v>V0J 2C0</v>
          </cell>
          <cell r="AR642">
            <v>0</v>
          </cell>
          <cell r="AS642">
            <v>0</v>
          </cell>
          <cell r="AT642" t="str">
            <v>EN</v>
          </cell>
        </row>
        <row r="642">
          <cell r="AV642">
            <v>1</v>
          </cell>
          <cell r="AW642" t="b">
            <v>0</v>
          </cell>
        </row>
        <row r="642">
          <cell r="AY642" t="str">
            <v>BC3</v>
          </cell>
          <cell r="AZ642" t="b">
            <v>0</v>
          </cell>
        </row>
        <row r="642">
          <cell r="BB642" t="str">
            <v>ACTIF</v>
          </cell>
          <cell r="BC642" t="str">
            <v/>
          </cell>
          <cell r="BD642">
            <v>0</v>
          </cell>
        </row>
        <row r="643">
          <cell r="A643" t="str">
            <v>5000001097</v>
          </cell>
          <cell r="B643" t="str">
            <v>MACROBIOTICS</v>
          </cell>
          <cell r="C643" t="str">
            <v>265 Blakeney Rd, RR3</v>
          </cell>
          <cell r="D643" t="str">
            <v>Almonte</v>
          </cell>
          <cell r="E643" t="str">
            <v>ON</v>
          </cell>
          <cell r="F643" t="str">
            <v>OTTAWA</v>
          </cell>
          <cell r="G643" t="str">
            <v>NATUREL</v>
          </cell>
          <cell r="H643">
            <v>0</v>
          </cell>
        </row>
        <row r="643">
          <cell r="J643" t="str">
            <v>E</v>
          </cell>
        </row>
        <row r="643">
          <cell r="L643" t="str">
            <v>ATT VIR</v>
          </cell>
          <cell r="M643">
            <v>0.05</v>
          </cell>
          <cell r="N643">
            <v>0</v>
          </cell>
          <cell r="O643" t="str">
            <v>BEAU</v>
          </cell>
          <cell r="P643">
            <v>0</v>
          </cell>
          <cell r="Q643">
            <v>0</v>
          </cell>
          <cell r="R643">
            <v>5</v>
          </cell>
        </row>
        <row r="643"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3">
          <cell r="AG643">
            <v>0</v>
          </cell>
          <cell r="AH643">
            <v>0</v>
          </cell>
          <cell r="AI643" t="str">
            <v/>
          </cell>
          <cell r="AJ643">
            <v>0</v>
          </cell>
          <cell r="AK643" t="str">
            <v>5000001097</v>
          </cell>
          <cell r="AL643" t="str">
            <v>5000001097       </v>
          </cell>
          <cell r="AM643" t="str">
            <v>5000001097 </v>
          </cell>
          <cell r="AN643" t="str">
            <v>5000001097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 t="str">
            <v>EN</v>
          </cell>
        </row>
        <row r="643">
          <cell r="AV643">
            <v>1</v>
          </cell>
          <cell r="AW643" t="b">
            <v>0</v>
          </cell>
        </row>
        <row r="643">
          <cell r="AY643" t="str">
            <v>ON2</v>
          </cell>
          <cell r="AZ643" t="b">
            <v>0</v>
          </cell>
        </row>
        <row r="643">
          <cell r="BB643" t="str">
            <v>ACTIF</v>
          </cell>
          <cell r="BC643" t="str">
            <v/>
          </cell>
          <cell r="BD643">
            <v>0</v>
          </cell>
        </row>
        <row r="644">
          <cell r="A644" t="str">
            <v>5000001567</v>
          </cell>
          <cell r="B644" t="str">
            <v>MAIA HERBS</v>
          </cell>
          <cell r="C644" t="str">
            <v>888 Dundas St East</v>
          </cell>
          <cell r="D644" t="str">
            <v>Mississauga</v>
          </cell>
          <cell r="E644" t="str">
            <v>ON</v>
          </cell>
          <cell r="F644" t="str">
            <v>GTA</v>
          </cell>
          <cell r="G644" t="str">
            <v>NATUREL</v>
          </cell>
          <cell r="H644" t="str">
            <v>647-588-0430</v>
          </cell>
        </row>
        <row r="644">
          <cell r="J644" t="str">
            <v>E</v>
          </cell>
        </row>
        <row r="644">
          <cell r="L644" t="str">
            <v>ATT VIR</v>
          </cell>
          <cell r="M644">
            <v>0.05</v>
          </cell>
          <cell r="N644">
            <v>0</v>
          </cell>
          <cell r="O644" t="str">
            <v>BEAU</v>
          </cell>
          <cell r="P644">
            <v>0</v>
          </cell>
          <cell r="Q644">
            <v>0</v>
          </cell>
          <cell r="R644">
            <v>5</v>
          </cell>
        </row>
        <row r="644">
          <cell r="T644">
            <v>0</v>
          </cell>
          <cell r="U644" t="str">
            <v>maiaherbs@gmail.com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2016/01/18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</row>
        <row r="644">
          <cell r="AG644">
            <v>0</v>
          </cell>
          <cell r="AH644">
            <v>0</v>
          </cell>
          <cell r="AI644" t="str">
            <v/>
          </cell>
          <cell r="AJ644">
            <v>0</v>
          </cell>
          <cell r="AK644" t="str">
            <v>5000001567</v>
          </cell>
          <cell r="AL644" t="str">
            <v>5000001567       </v>
          </cell>
          <cell r="AM644" t="str">
            <v>5000001567 </v>
          </cell>
          <cell r="AN644" t="str">
            <v>5000001567</v>
          </cell>
          <cell r="AO644">
            <v>0</v>
          </cell>
          <cell r="AP644">
            <v>0</v>
          </cell>
          <cell r="AQ644" t="str">
            <v>L4Y 4G6</v>
          </cell>
          <cell r="AR644">
            <v>0</v>
          </cell>
          <cell r="AS644">
            <v>0</v>
          </cell>
          <cell r="AT644" t="str">
            <v>EN</v>
          </cell>
        </row>
        <row r="644">
          <cell r="AV644">
            <v>1</v>
          </cell>
          <cell r="AW644" t="b">
            <v>0</v>
          </cell>
        </row>
        <row r="644">
          <cell r="AY644" t="str">
            <v>GTA</v>
          </cell>
          <cell r="AZ644" t="b">
            <v>0</v>
          </cell>
        </row>
        <row r="644">
          <cell r="BB644" t="str">
            <v>ACTIF</v>
          </cell>
          <cell r="BC644" t="str">
            <v/>
          </cell>
          <cell r="BD644">
            <v>0</v>
          </cell>
        </row>
        <row r="645">
          <cell r="A645" t="str">
            <v>5000001568</v>
          </cell>
          <cell r="B645" t="str">
            <v>MAINSTAY NATURAL</v>
          </cell>
          <cell r="C645" t="str">
            <v>71 John St</v>
          </cell>
          <cell r="D645" t="str">
            <v>Napanee</v>
          </cell>
          <cell r="E645" t="str">
            <v>ON</v>
          </cell>
          <cell r="F645" t="str">
            <v>GTA</v>
          </cell>
          <cell r="G645" t="str">
            <v>NATUREL</v>
          </cell>
          <cell r="H645" t="str">
            <v>613-354-4769</v>
          </cell>
        </row>
        <row r="645">
          <cell r="J645" t="str">
            <v>E</v>
          </cell>
        </row>
        <row r="645">
          <cell r="L645" t="str">
            <v>ATT VIR</v>
          </cell>
          <cell r="M645">
            <v>0.05</v>
          </cell>
          <cell r="N645">
            <v>0</v>
          </cell>
          <cell r="O645" t="str">
            <v>BEAU</v>
          </cell>
          <cell r="P645" t="str">
            <v>9003544769</v>
          </cell>
          <cell r="Q645">
            <v>0</v>
          </cell>
          <cell r="R645">
            <v>5</v>
          </cell>
        </row>
        <row r="645">
          <cell r="T645">
            <v>0</v>
          </cell>
          <cell r="U645">
            <v>0</v>
          </cell>
          <cell r="V645">
            <v>0</v>
          </cell>
          <cell r="W645" t="str">
            <v>2015/01/01</v>
          </cell>
          <cell r="X645">
            <v>0</v>
          </cell>
          <cell r="Y645">
            <v>0</v>
          </cell>
          <cell r="Z645">
            <v>0</v>
          </cell>
          <cell r="AA645" t="str">
            <v>2015/01/01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</row>
        <row r="645">
          <cell r="AG645">
            <v>0</v>
          </cell>
          <cell r="AH645">
            <v>0</v>
          </cell>
          <cell r="AI645" t="str">
            <v/>
          </cell>
          <cell r="AJ645">
            <v>0</v>
          </cell>
          <cell r="AK645" t="str">
            <v>9003544769</v>
          </cell>
          <cell r="AL645" t="str">
            <v>5000001568       </v>
          </cell>
          <cell r="AM645" t="str">
            <v>5000001568 </v>
          </cell>
          <cell r="AN645" t="str">
            <v>5000001568</v>
          </cell>
          <cell r="AO645">
            <v>0</v>
          </cell>
          <cell r="AP645">
            <v>0</v>
          </cell>
          <cell r="AQ645" t="str">
            <v>K7R 1P9</v>
          </cell>
          <cell r="AR645">
            <v>0</v>
          </cell>
          <cell r="AS645">
            <v>0</v>
          </cell>
          <cell r="AT645" t="str">
            <v>EN</v>
          </cell>
        </row>
        <row r="645">
          <cell r="AV645">
            <v>1</v>
          </cell>
          <cell r="AW645" t="b">
            <v>0</v>
          </cell>
        </row>
        <row r="645">
          <cell r="AY645" t="str">
            <v>GTA</v>
          </cell>
          <cell r="AZ645" t="b">
            <v>0</v>
          </cell>
        </row>
        <row r="645">
          <cell r="BB645" t="str">
            <v>ACTIF</v>
          </cell>
          <cell r="BC645" t="str">
            <v/>
          </cell>
          <cell r="BD645">
            <v>0</v>
          </cell>
        </row>
        <row r="646">
          <cell r="A646" t="str">
            <v>1000001416</v>
          </cell>
          <cell r="B646" t="str">
            <v>MAISON DE THE CHA NOIR</v>
          </cell>
          <cell r="C646" t="str">
            <v>4611 rue Wellington</v>
          </cell>
          <cell r="D646" t="str">
            <v>Montréal</v>
          </cell>
          <cell r="E646" t="str">
            <v>QC</v>
          </cell>
          <cell r="F646" t="str">
            <v>MONTRÉAL</v>
          </cell>
          <cell r="G646" t="str">
            <v>ZERO</v>
          </cell>
          <cell r="H646" t="str">
            <v>514-769-1242</v>
          </cell>
        </row>
        <row r="646">
          <cell r="J646" t="str">
            <v>E</v>
          </cell>
        </row>
        <row r="646">
          <cell r="L646" t="str">
            <v>ATT VIR</v>
          </cell>
          <cell r="M646">
            <v>0.05</v>
          </cell>
          <cell r="N646">
            <v>0</v>
          </cell>
          <cell r="O646" t="str">
            <v>MAN</v>
          </cell>
          <cell r="P646">
            <v>0</v>
          </cell>
          <cell r="Q646" t="str">
            <v>0</v>
          </cell>
          <cell r="R646">
            <v>5</v>
          </cell>
        </row>
        <row r="646">
          <cell r="T646" t="str">
            <v>Mellanie THIBAULT</v>
          </cell>
          <cell r="U646" t="str">
            <v>mellanie@cha-noir.com</v>
          </cell>
          <cell r="V646">
            <v>0</v>
          </cell>
          <cell r="W646" t="str">
            <v>2016/11/24</v>
          </cell>
          <cell r="X646">
            <v>0</v>
          </cell>
          <cell r="Y646">
            <v>0</v>
          </cell>
          <cell r="Z646">
            <v>1397.67</v>
          </cell>
          <cell r="AA646" t="str">
            <v>2010/06/04</v>
          </cell>
          <cell r="AB646">
            <v>0</v>
          </cell>
          <cell r="AC646" t="str">
            <v>Mellanie THIBAULT</v>
          </cell>
          <cell r="AD646" t="str">
            <v>mellanie@cha-noir.com</v>
          </cell>
          <cell r="AE646" t="str">
            <v>Mellanie</v>
          </cell>
        </row>
        <row r="646">
          <cell r="AG646">
            <v>0</v>
          </cell>
          <cell r="AH646">
            <v>0</v>
          </cell>
          <cell r="AI646" t="str">
            <v/>
          </cell>
          <cell r="AJ646">
            <v>0</v>
          </cell>
          <cell r="AK646" t="str">
            <v>1000001416</v>
          </cell>
          <cell r="AL646" t="str">
            <v>1000001416       </v>
          </cell>
          <cell r="AM646" t="str">
            <v>1000001416 </v>
          </cell>
          <cell r="AN646" t="str">
            <v>1000001416</v>
          </cell>
          <cell r="AO646">
            <v>0</v>
          </cell>
          <cell r="AP646">
            <v>0</v>
          </cell>
          <cell r="AQ646" t="str">
            <v>H4G 1X1</v>
          </cell>
          <cell r="AR646">
            <v>0</v>
          </cell>
          <cell r="AS646">
            <v>0</v>
          </cell>
          <cell r="AT646" t="str">
            <v>FR</v>
          </cell>
        </row>
        <row r="646">
          <cell r="AV646">
            <v>1</v>
          </cell>
          <cell r="AW646" t="b">
            <v>0</v>
          </cell>
        </row>
        <row r="646">
          <cell r="AY646" t="str">
            <v>Q06</v>
          </cell>
          <cell r="AZ646" t="b">
            <v>1</v>
          </cell>
        </row>
        <row r="646">
          <cell r="BB646" t="str">
            <v>ACTIF</v>
          </cell>
          <cell r="BC646" t="str">
            <v/>
          </cell>
          <cell r="BD646">
            <v>0</v>
          </cell>
        </row>
        <row r="647">
          <cell r="A647" t="str">
            <v>1000001418</v>
          </cell>
          <cell r="B647" t="str">
            <v>MAISON ECOLONET</v>
          </cell>
          <cell r="C647" t="str">
            <v>925 Bélanger</v>
          </cell>
          <cell r="D647" t="str">
            <v>Montréal</v>
          </cell>
          <cell r="E647" t="str">
            <v>QC</v>
          </cell>
          <cell r="F647" t="str">
            <v>MONTRÉAL</v>
          </cell>
          <cell r="G647" t="str">
            <v>NATUREL</v>
          </cell>
          <cell r="H647" t="str">
            <v>514-279-1881</v>
          </cell>
        </row>
        <row r="647">
          <cell r="J647" t="str">
            <v>E</v>
          </cell>
        </row>
        <row r="647">
          <cell r="L647">
            <v>30</v>
          </cell>
          <cell r="M647">
            <v>0.05</v>
          </cell>
          <cell r="N647">
            <v>0</v>
          </cell>
          <cell r="O647" t="str">
            <v>CLEF</v>
          </cell>
          <cell r="P647" t="str">
            <v>PROCHAINE COMMANDE</v>
          </cell>
          <cell r="Q647" t="str">
            <v>EDU-FR</v>
          </cell>
          <cell r="R647">
            <v>5</v>
          </cell>
        </row>
        <row r="647">
          <cell r="T647" t="str">
            <v>Martine PETTIGREW</v>
          </cell>
          <cell r="U647" t="str">
            <v>maisonecolonet@gmail.com</v>
          </cell>
          <cell r="V647">
            <v>0</v>
          </cell>
          <cell r="W647" t="str">
            <v>2025/05/28</v>
          </cell>
          <cell r="X647">
            <v>422.52</v>
          </cell>
          <cell r="Y647">
            <v>1774.81</v>
          </cell>
          <cell r="Z647">
            <v>19672.54</v>
          </cell>
          <cell r="AA647" t="str">
            <v>2014/05/02</v>
          </cell>
          <cell r="AB647">
            <v>0</v>
          </cell>
          <cell r="AC647" t="str">
            <v>Martine PETTIGREW</v>
          </cell>
          <cell r="AD647" t="str">
            <v>maisonecolonet@gmail.com</v>
          </cell>
          <cell r="AE647">
            <v>0</v>
          </cell>
        </row>
        <row r="647">
          <cell r="AG647" t="str">
            <v>Martine PETITGREW</v>
          </cell>
          <cell r="AH647" t="str">
            <v>maisonecolonet@gmail.com</v>
          </cell>
          <cell r="AI647" t="str">
            <v/>
          </cell>
          <cell r="AJ647">
            <v>0</v>
          </cell>
          <cell r="AK647" t="str">
            <v>PROCHAINE COMMANDE</v>
          </cell>
          <cell r="AL647" t="str">
            <v>1000001418       </v>
          </cell>
          <cell r="AM647" t="str">
            <v>1000001418 </v>
          </cell>
          <cell r="AN647" t="str">
            <v>1000001418</v>
          </cell>
          <cell r="AO647">
            <v>0</v>
          </cell>
          <cell r="AP647">
            <v>0</v>
          </cell>
          <cell r="AQ647" t="str">
            <v>H2S 1G9</v>
          </cell>
          <cell r="AR647">
            <v>0</v>
          </cell>
          <cell r="AS647" t="str">
            <v>MERCREDI AU SAMEDI 10H A 17H</v>
          </cell>
          <cell r="AT647" t="str">
            <v>FR</v>
          </cell>
        </row>
        <row r="647">
          <cell r="AV647">
            <v>1</v>
          </cell>
          <cell r="AW647" t="b">
            <v>0</v>
          </cell>
        </row>
        <row r="647">
          <cell r="AY647" t="str">
            <v>Q06</v>
          </cell>
          <cell r="AZ647" t="b">
            <v>1</v>
          </cell>
        </row>
        <row r="647">
          <cell r="BB647" t="str">
            <v>ACTIF</v>
          </cell>
          <cell r="BC647" t="str">
            <v/>
          </cell>
          <cell r="BD647">
            <v>0</v>
          </cell>
        </row>
        <row r="648">
          <cell r="A648" t="str">
            <v>1000001419</v>
          </cell>
          <cell r="B648" t="str">
            <v>MAISON EMMANUEL</v>
          </cell>
          <cell r="C648" t="str">
            <v>1561 ch Beaulne</v>
          </cell>
          <cell r="D648" t="str">
            <v>Val-Morin</v>
          </cell>
          <cell r="E648" t="str">
            <v>QC</v>
          </cell>
          <cell r="F648" t="str">
            <v>LAURENTIDES</v>
          </cell>
          <cell r="G648">
            <v>0</v>
          </cell>
          <cell r="H648" t="str">
            <v>819-322-7014</v>
          </cell>
        </row>
        <row r="648">
          <cell r="J648" t="str">
            <v>P</v>
          </cell>
        </row>
        <row r="648">
          <cell r="L648">
            <v>30</v>
          </cell>
          <cell r="M648">
            <v>0.05</v>
          </cell>
          <cell r="N648">
            <v>0</v>
          </cell>
          <cell r="O648" t="str">
            <v>CLEF</v>
          </cell>
          <cell r="P648">
            <v>0</v>
          </cell>
          <cell r="Q648">
            <v>0</v>
          </cell>
          <cell r="R648">
            <v>5</v>
          </cell>
        </row>
        <row r="648">
          <cell r="T648" t="str">
            <v>Line ST-AMANT</v>
          </cell>
          <cell r="U648" t="str">
            <v>administration@maisonemmanuel.org</v>
          </cell>
          <cell r="V648">
            <v>0</v>
          </cell>
          <cell r="W648" t="str">
            <v>2025/02/19</v>
          </cell>
          <cell r="X648">
            <v>0</v>
          </cell>
          <cell r="Y648">
            <v>1945.25</v>
          </cell>
          <cell r="Z648">
            <v>29731.05</v>
          </cell>
          <cell r="AA648" t="str">
            <v>1999/02/03</v>
          </cell>
          <cell r="AB648">
            <v>0</v>
          </cell>
          <cell r="AC648" t="str">
            <v>Armelle FARRANDIZ</v>
          </cell>
          <cell r="AD648" t="str">
            <v>armelle.mf@gmail.com</v>
          </cell>
          <cell r="AE648">
            <v>0</v>
          </cell>
        </row>
        <row r="648">
          <cell r="AG648">
            <v>0</v>
          </cell>
          <cell r="AH648">
            <v>0</v>
          </cell>
          <cell r="AI648" t="str">
            <v/>
          </cell>
          <cell r="AJ648">
            <v>0</v>
          </cell>
          <cell r="AK648" t="str">
            <v>1000001419</v>
          </cell>
          <cell r="AL648" t="str">
            <v>1000001419       </v>
          </cell>
          <cell r="AM648" t="str">
            <v>1000001419 </v>
          </cell>
          <cell r="AN648" t="str">
            <v>1000001419</v>
          </cell>
          <cell r="AO648">
            <v>0</v>
          </cell>
          <cell r="AP648">
            <v>0</v>
          </cell>
          <cell r="AQ648" t="str">
            <v>J0T 2R0</v>
          </cell>
          <cell r="AR648" t="str">
            <v>819-322-6930</v>
          </cell>
          <cell r="AS648">
            <v>0</v>
          </cell>
          <cell r="AT648" t="str">
            <v>FR</v>
          </cell>
        </row>
        <row r="648">
          <cell r="AV648">
            <v>1</v>
          </cell>
          <cell r="AW648" t="b">
            <v>0</v>
          </cell>
        </row>
        <row r="648">
          <cell r="AY648" t="str">
            <v>Q15</v>
          </cell>
          <cell r="AZ648" t="b">
            <v>1</v>
          </cell>
        </row>
        <row r="648">
          <cell r="BB648" t="str">
            <v>ACTIF</v>
          </cell>
          <cell r="BC648" t="str">
            <v/>
          </cell>
          <cell r="BD648" t="str">
            <v>administration@maisonemmanuel.org</v>
          </cell>
        </row>
        <row r="649">
          <cell r="A649" t="str">
            <v>9007753636</v>
          </cell>
          <cell r="B649" t="str">
            <v>MAISON NAISS COLETTEJULIEN</v>
          </cell>
          <cell r="C649" t="str">
            <v>40, St-Paul</v>
          </cell>
          <cell r="D649" t="str">
            <v>Mont-Joli</v>
          </cell>
          <cell r="E649" t="str">
            <v>QC</v>
          </cell>
          <cell r="F649" t="str">
            <v>BAS ST-LAURENT</v>
          </cell>
          <cell r="G649">
            <v>0</v>
          </cell>
          <cell r="H649" t="str">
            <v>418-750-6983</v>
          </cell>
        </row>
        <row r="649">
          <cell r="J649">
            <v>0</v>
          </cell>
        </row>
        <row r="649">
          <cell r="L649" t="str">
            <v>ATT VIR</v>
          </cell>
          <cell r="M649">
            <v>0.05</v>
          </cell>
          <cell r="N649" t="str">
            <v>CISSS</v>
          </cell>
          <cell r="O649" t="str">
            <v>CLEF</v>
          </cell>
          <cell r="P649">
            <v>0</v>
          </cell>
          <cell r="Q649">
            <v>0</v>
          </cell>
          <cell r="R649">
            <v>5</v>
          </cell>
        </row>
        <row r="649">
          <cell r="T649" t="str">
            <v>Monika Beaulieu</v>
          </cell>
          <cell r="U649" t="str">
            <v>monika.beaulieu.csssmitis@ssss.gouv.qc.ca</v>
          </cell>
          <cell r="V649">
            <v>0</v>
          </cell>
          <cell r="W649" t="str">
            <v>2024/03/21</v>
          </cell>
          <cell r="X649">
            <v>0</v>
          </cell>
          <cell r="Y649">
            <v>17.25</v>
          </cell>
          <cell r="Z649">
            <v>12788.34</v>
          </cell>
          <cell r="AA649" t="str">
            <v>1996/10/02</v>
          </cell>
          <cell r="AB649">
            <v>0</v>
          </cell>
          <cell r="AC649" t="str">
            <v>Karine Dubon</v>
          </cell>
          <cell r="AD649" t="str">
            <v>karinedubon@hotmail.fr</v>
          </cell>
          <cell r="AE649" t="str">
            <v>Karine Dubon</v>
          </cell>
        </row>
        <row r="649">
          <cell r="AG649">
            <v>0</v>
          </cell>
          <cell r="AH649">
            <v>0</v>
          </cell>
          <cell r="AI649" t="str">
            <v> #4227</v>
          </cell>
          <cell r="AJ649">
            <v>0</v>
          </cell>
          <cell r="AK649" t="str">
            <v>9007753636</v>
          </cell>
          <cell r="AL649" t="str">
            <v>9007753636       </v>
          </cell>
          <cell r="AM649" t="str">
            <v>9007753636 </v>
          </cell>
          <cell r="AN649" t="str">
            <v>9007753636</v>
          </cell>
          <cell r="AO649">
            <v>0</v>
          </cell>
          <cell r="AP649">
            <v>0</v>
          </cell>
          <cell r="AQ649" t="str">
            <v>G5H 1B9</v>
          </cell>
          <cell r="AR649" t="str">
            <v>418-775-7811</v>
          </cell>
          <cell r="AS649">
            <v>0</v>
          </cell>
          <cell r="AT649" t="str">
            <v>FR</v>
          </cell>
        </row>
        <row r="649">
          <cell r="AV649">
            <v>1</v>
          </cell>
          <cell r="AW649" t="b">
            <v>0</v>
          </cell>
        </row>
        <row r="649">
          <cell r="AY649" t="str">
            <v>Q01</v>
          </cell>
          <cell r="AZ649" t="b">
            <v>1</v>
          </cell>
        </row>
        <row r="649">
          <cell r="BB649" t="str">
            <v>ACTIF</v>
          </cell>
          <cell r="BC649" t="str">
            <v/>
          </cell>
          <cell r="BD649" t="str">
            <v>karinedubon@hotmail.fr</v>
          </cell>
        </row>
        <row r="650">
          <cell r="A650" t="str">
            <v>1000001421</v>
          </cell>
          <cell r="B650" t="str">
            <v>MAISON NAISS OUTAOUAIS</v>
          </cell>
          <cell r="C650" t="str">
            <v>76 av Gatineau</v>
          </cell>
          <cell r="D650" t="str">
            <v>Gatineau</v>
          </cell>
          <cell r="E650" t="str">
            <v>QC</v>
          </cell>
          <cell r="F650" t="str">
            <v>OUTAOUAIS</v>
          </cell>
          <cell r="G650" t="str">
            <v>PROFESSIONNEL</v>
          </cell>
          <cell r="H650" t="str">
            <v>813-878-9627</v>
          </cell>
        </row>
        <row r="650">
          <cell r="J650" t="str">
            <v>P</v>
          </cell>
        </row>
        <row r="650">
          <cell r="L650">
            <v>30</v>
          </cell>
          <cell r="M650">
            <v>0.05</v>
          </cell>
          <cell r="N650" t="str">
            <v>CISSS</v>
          </cell>
          <cell r="O650" t="str">
            <v>WEB</v>
          </cell>
          <cell r="P650">
            <v>0</v>
          </cell>
          <cell r="Q650">
            <v>0</v>
          </cell>
          <cell r="R650">
            <v>5</v>
          </cell>
        </row>
        <row r="650">
          <cell r="T650" t="str">
            <v>Kim DESLAURIERS</v>
          </cell>
          <cell r="U650" t="str">
            <v>kim.deslauriers.cissso@ssss.gouv.qc.ca</v>
          </cell>
          <cell r="V650">
            <v>0</v>
          </cell>
          <cell r="W650" t="str">
            <v>2024/02/21</v>
          </cell>
          <cell r="X650">
            <v>0</v>
          </cell>
          <cell r="Y650">
            <v>315.9</v>
          </cell>
          <cell r="Z650">
            <v>1217.71</v>
          </cell>
          <cell r="AA650" t="str">
            <v>2018/07/26</v>
          </cell>
          <cell r="AB650">
            <v>0</v>
          </cell>
          <cell r="AC650" t="str">
            <v>Kim DESLAURIERS</v>
          </cell>
          <cell r="AD650" t="str">
            <v>kim.deslauriers.cissso@ssss.gouv.qc.ca</v>
          </cell>
          <cell r="AE650" t="str">
            <v>Kim DESLAURIERS</v>
          </cell>
        </row>
        <row r="650">
          <cell r="AG650">
            <v>0</v>
          </cell>
          <cell r="AH650">
            <v>0</v>
          </cell>
          <cell r="AI650" t="str">
            <v/>
          </cell>
          <cell r="AJ650">
            <v>0</v>
          </cell>
          <cell r="AK650" t="str">
            <v>1000001421</v>
          </cell>
          <cell r="AL650" t="str">
            <v>1000001421       </v>
          </cell>
          <cell r="AM650" t="str">
            <v>1000001421 </v>
          </cell>
          <cell r="AN650" t="str">
            <v>1000001421</v>
          </cell>
          <cell r="AO650">
            <v>0</v>
          </cell>
          <cell r="AP650">
            <v>0</v>
          </cell>
          <cell r="AQ650" t="str">
            <v>J8T 4J3</v>
          </cell>
          <cell r="AR650" t="str">
            <v>819-966-6586</v>
          </cell>
          <cell r="AS650">
            <v>0</v>
          </cell>
          <cell r="AT650" t="str">
            <v>FR</v>
          </cell>
        </row>
        <row r="650">
          <cell r="AV650">
            <v>1</v>
          </cell>
          <cell r="AW650" t="b">
            <v>0</v>
          </cell>
        </row>
        <row r="650">
          <cell r="AY650" t="str">
            <v>Q07</v>
          </cell>
          <cell r="AZ650" t="b">
            <v>1</v>
          </cell>
        </row>
        <row r="650">
          <cell r="BB650" t="str">
            <v>ACTIF</v>
          </cell>
          <cell r="BC650" t="str">
            <v/>
          </cell>
          <cell r="BD650" t="str">
            <v>07.payable@ssss.gouv.qc.ca</v>
          </cell>
        </row>
        <row r="651">
          <cell r="A651" t="str">
            <v>1000001423</v>
          </cell>
          <cell r="B651" t="str">
            <v>MAISON OFLORE</v>
          </cell>
          <cell r="C651" t="str">
            <v>511, Avenue Duluth Est</v>
          </cell>
          <cell r="D651" t="str">
            <v>Montréal</v>
          </cell>
          <cell r="E651" t="str">
            <v>QC</v>
          </cell>
          <cell r="F651" t="str">
            <v>MONTRÉAL</v>
          </cell>
          <cell r="G651" t="str">
            <v>FABRICANT</v>
          </cell>
          <cell r="H651" t="str">
            <v>514-647-6986</v>
          </cell>
        </row>
        <row r="651">
          <cell r="J651" t="str">
            <v>E</v>
          </cell>
        </row>
        <row r="651">
          <cell r="L651">
            <v>30</v>
          </cell>
          <cell r="M651">
            <v>0</v>
          </cell>
          <cell r="N651">
            <v>0</v>
          </cell>
          <cell r="O651" t="str">
            <v>LIN</v>
          </cell>
          <cell r="P651">
            <v>0</v>
          </cell>
          <cell r="Q651">
            <v>0</v>
          </cell>
          <cell r="R651">
            <v>0</v>
          </cell>
        </row>
        <row r="651">
          <cell r="T651" t="str">
            <v>Hugo FERRAN</v>
          </cell>
          <cell r="U651" t="str">
            <v>hugo.ferran@oflore.com</v>
          </cell>
          <cell r="V651">
            <v>0</v>
          </cell>
          <cell r="W651" t="str">
            <v>2024/08/20</v>
          </cell>
          <cell r="X651">
            <v>0</v>
          </cell>
          <cell r="Y651">
            <v>1554.84</v>
          </cell>
          <cell r="Z651">
            <v>7093.8</v>
          </cell>
          <cell r="AA651" t="str">
            <v>2017/11/06</v>
          </cell>
          <cell r="AB651">
            <v>0</v>
          </cell>
          <cell r="AC651" t="str">
            <v>Hugo FERRAN</v>
          </cell>
          <cell r="AD651" t="str">
            <v>hugo.ferran@oflore.com</v>
          </cell>
          <cell r="AE651" t="str">
            <v>Hugo FERRAN</v>
          </cell>
        </row>
        <row r="651">
          <cell r="AG651" t="str">
            <v>Oumou Keita</v>
          </cell>
          <cell r="AH651" t="str">
            <v>oumou.keita@oflore.com</v>
          </cell>
          <cell r="AI651" t="str">
            <v/>
          </cell>
          <cell r="AJ651">
            <v>0</v>
          </cell>
          <cell r="AK651" t="str">
            <v>1000001423</v>
          </cell>
          <cell r="AL651" t="str">
            <v>1000001423       </v>
          </cell>
          <cell r="AM651" t="str">
            <v>1000001423 </v>
          </cell>
          <cell r="AN651" t="str">
            <v>1000001423</v>
          </cell>
          <cell r="AO651">
            <v>0</v>
          </cell>
          <cell r="AP651">
            <v>0</v>
          </cell>
          <cell r="AQ651" t="str">
            <v>H2L 1A8</v>
          </cell>
          <cell r="AR651">
            <v>0</v>
          </cell>
          <cell r="AS651">
            <v>0</v>
          </cell>
          <cell r="AT651" t="str">
            <v>FR</v>
          </cell>
        </row>
        <row r="651">
          <cell r="AV651">
            <v>1</v>
          </cell>
          <cell r="AW651" t="b">
            <v>0</v>
          </cell>
        </row>
        <row r="651">
          <cell r="AY651" t="str">
            <v>Q06</v>
          </cell>
          <cell r="AZ651" t="b">
            <v>1</v>
          </cell>
        </row>
        <row r="651">
          <cell r="BB651" t="str">
            <v>ACTIF</v>
          </cell>
          <cell r="BC651" t="str">
            <v/>
          </cell>
          <cell r="BD651" t="str">
            <v>hugo.ferran@oflore.com</v>
          </cell>
        </row>
        <row r="652">
          <cell r="A652" t="str">
            <v>5000002236</v>
          </cell>
          <cell r="B652" t="str">
            <v>MANITOULIN HERBALS</v>
          </cell>
          <cell r="C652" t="str">
            <v>6025 Highway 542</v>
          </cell>
          <cell r="D652" t="str">
            <v>Mindemoya</v>
          </cell>
          <cell r="E652" t="str">
            <v>ON</v>
          </cell>
          <cell r="F652" t="str">
            <v>ONTARIO</v>
          </cell>
          <cell r="G652" t="str">
            <v>NATUREL</v>
          </cell>
          <cell r="H652" t="str">
            <v>705-377-4335</v>
          </cell>
        </row>
        <row r="652">
          <cell r="J652" t="str">
            <v>E</v>
          </cell>
        </row>
        <row r="652">
          <cell r="L652" t="str">
            <v>ATT VIR</v>
          </cell>
          <cell r="M652">
            <v>0.05</v>
          </cell>
          <cell r="N652">
            <v>0</v>
          </cell>
          <cell r="O652" t="str">
            <v>BEAU</v>
          </cell>
          <cell r="P652">
            <v>0</v>
          </cell>
          <cell r="Q652">
            <v>0</v>
          </cell>
          <cell r="R652">
            <v>5</v>
          </cell>
        </row>
        <row r="652"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2020/07/31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</row>
        <row r="652">
          <cell r="AG652">
            <v>0</v>
          </cell>
          <cell r="AH652">
            <v>0</v>
          </cell>
          <cell r="AI652" t="str">
            <v/>
          </cell>
          <cell r="AJ652">
            <v>0</v>
          </cell>
          <cell r="AK652" t="str">
            <v>5000002236</v>
          </cell>
          <cell r="AL652" t="str">
            <v>5000002236       </v>
          </cell>
          <cell r="AM652" t="str">
            <v>5000002236 </v>
          </cell>
          <cell r="AN652" t="str">
            <v>5000002236</v>
          </cell>
          <cell r="AO652">
            <v>0</v>
          </cell>
          <cell r="AP652">
            <v>0</v>
          </cell>
          <cell r="AQ652" t="str">
            <v>P0P 1S0</v>
          </cell>
          <cell r="AR652">
            <v>0</v>
          </cell>
          <cell r="AS652">
            <v>0</v>
          </cell>
          <cell r="AT652" t="str">
            <v>EN</v>
          </cell>
        </row>
        <row r="652">
          <cell r="AV652">
            <v>1</v>
          </cell>
          <cell r="AW652" t="b">
            <v>0</v>
          </cell>
        </row>
        <row r="652">
          <cell r="AY652" t="str">
            <v>ON1</v>
          </cell>
          <cell r="AZ652" t="b">
            <v>0</v>
          </cell>
        </row>
        <row r="652">
          <cell r="BB652" t="str">
            <v>ACTIF</v>
          </cell>
          <cell r="BC652" t="str">
            <v/>
          </cell>
          <cell r="BD652">
            <v>0</v>
          </cell>
        </row>
        <row r="653">
          <cell r="A653" t="str">
            <v>5000002157</v>
          </cell>
          <cell r="B653" t="str">
            <v>MANN'S</v>
          </cell>
          <cell r="C653" t="str">
            <v>3850 Dougall ave #120</v>
          </cell>
          <cell r="D653" t="str">
            <v>Windsor</v>
          </cell>
          <cell r="E653" t="str">
            <v>ON</v>
          </cell>
          <cell r="F653" t="str">
            <v>GTA</v>
          </cell>
          <cell r="G653" t="str">
            <v>NATUREL</v>
          </cell>
          <cell r="H653" t="str">
            <v>519-972-3076</v>
          </cell>
        </row>
        <row r="653">
          <cell r="J653" t="str">
            <v>E</v>
          </cell>
        </row>
        <row r="653">
          <cell r="L653" t="str">
            <v>ATT VIR</v>
          </cell>
          <cell r="M653">
            <v>0.05</v>
          </cell>
          <cell r="N653">
            <v>0</v>
          </cell>
          <cell r="O653" t="str">
            <v>BEAU</v>
          </cell>
          <cell r="P653">
            <v>0</v>
          </cell>
          <cell r="Q653">
            <v>0</v>
          </cell>
          <cell r="R653">
            <v>5</v>
          </cell>
        </row>
        <row r="653"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2020/07/31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</row>
        <row r="653">
          <cell r="AG653">
            <v>0</v>
          </cell>
          <cell r="AH653">
            <v>0</v>
          </cell>
          <cell r="AI653" t="str">
            <v/>
          </cell>
          <cell r="AJ653">
            <v>0</v>
          </cell>
          <cell r="AK653" t="str">
            <v>5000002157</v>
          </cell>
          <cell r="AL653" t="str">
            <v>5000002157       </v>
          </cell>
          <cell r="AM653" t="str">
            <v>5000002157 </v>
          </cell>
          <cell r="AN653" t="str">
            <v>5000002157</v>
          </cell>
          <cell r="AO653">
            <v>0</v>
          </cell>
          <cell r="AP653">
            <v>0</v>
          </cell>
          <cell r="AQ653" t="str">
            <v>N9G 1X2</v>
          </cell>
          <cell r="AR653">
            <v>0</v>
          </cell>
          <cell r="AS653">
            <v>0</v>
          </cell>
          <cell r="AT653" t="str">
            <v>EN</v>
          </cell>
        </row>
        <row r="653">
          <cell r="AV653">
            <v>1</v>
          </cell>
          <cell r="AW653" t="b">
            <v>0</v>
          </cell>
        </row>
        <row r="653">
          <cell r="AY653" t="str">
            <v>GTA</v>
          </cell>
          <cell r="AZ653" t="b">
            <v>0</v>
          </cell>
        </row>
        <row r="653">
          <cell r="BB653" t="str">
            <v>ACTIF</v>
          </cell>
          <cell r="BC653" t="str">
            <v/>
          </cell>
          <cell r="BD653">
            <v>0</v>
          </cell>
        </row>
        <row r="654">
          <cell r="A654" t="str">
            <v>5000001573</v>
          </cell>
          <cell r="B654" t="str">
            <v>MAPLE RIDGE VITAMIN</v>
          </cell>
          <cell r="C654" t="str">
            <v>22709 Lougheed hwy #390</v>
          </cell>
          <cell r="D654" t="str">
            <v>Maple Ridge</v>
          </cell>
          <cell r="E654" t="str">
            <v>BC</v>
          </cell>
          <cell r="F654" t="str">
            <v>VANCOUVER</v>
          </cell>
          <cell r="G654" t="str">
            <v>NATUREL</v>
          </cell>
          <cell r="H654" t="str">
            <v>604-463-4018</v>
          </cell>
        </row>
        <row r="654">
          <cell r="J654" t="str">
            <v>E</v>
          </cell>
        </row>
        <row r="654">
          <cell r="L654" t="str">
            <v>ATT VIR</v>
          </cell>
          <cell r="M654">
            <v>0.05</v>
          </cell>
          <cell r="N654">
            <v>0</v>
          </cell>
          <cell r="O654" t="str">
            <v>BEAU</v>
          </cell>
          <cell r="P654">
            <v>0</v>
          </cell>
          <cell r="Q654">
            <v>0</v>
          </cell>
          <cell r="R654">
            <v>5</v>
          </cell>
        </row>
        <row r="654">
          <cell r="T654">
            <v>0</v>
          </cell>
          <cell r="U654" t="str">
            <v>marianobleza@gmail.com</v>
          </cell>
          <cell r="V654">
            <v>0</v>
          </cell>
          <cell r="W654" t="str">
            <v>2012/05/09</v>
          </cell>
          <cell r="X654">
            <v>0</v>
          </cell>
          <cell r="Y654">
            <v>0</v>
          </cell>
          <cell r="Z654">
            <v>6181.58</v>
          </cell>
          <cell r="AA654" t="str">
            <v>2010/06/16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</row>
        <row r="654">
          <cell r="AG654" t="str">
            <v>Maria Nobleza</v>
          </cell>
          <cell r="AH654" t="str">
            <v>marianobleza@gmail.com</v>
          </cell>
          <cell r="AI654" t="str">
            <v/>
          </cell>
          <cell r="AJ654">
            <v>0</v>
          </cell>
          <cell r="AK654" t="str">
            <v>5000001573</v>
          </cell>
          <cell r="AL654" t="str">
            <v>5000001573       </v>
          </cell>
          <cell r="AM654" t="str">
            <v>5000001573 </v>
          </cell>
          <cell r="AN654" t="str">
            <v>5000001573</v>
          </cell>
          <cell r="AO654">
            <v>0</v>
          </cell>
          <cell r="AP654">
            <v>0</v>
          </cell>
          <cell r="AQ654" t="str">
            <v>V2X 2V5</v>
          </cell>
          <cell r="AR654" t="str">
            <v>604-463-4018</v>
          </cell>
          <cell r="AS654">
            <v>0</v>
          </cell>
          <cell r="AT654" t="str">
            <v>EN</v>
          </cell>
        </row>
        <row r="654">
          <cell r="AV654">
            <v>1</v>
          </cell>
          <cell r="AW654" t="b">
            <v>0</v>
          </cell>
        </row>
        <row r="654">
          <cell r="AY654" t="str">
            <v>BC1</v>
          </cell>
          <cell r="AZ654" t="b">
            <v>0</v>
          </cell>
        </row>
        <row r="654">
          <cell r="BB654" t="str">
            <v>ACTIF</v>
          </cell>
          <cell r="BC654" t="str">
            <v/>
          </cell>
          <cell r="BD654">
            <v>0</v>
          </cell>
        </row>
        <row r="655">
          <cell r="A655" t="str">
            <v>5000001574</v>
          </cell>
          <cell r="B655" t="str">
            <v>MARCH DISPENSARY</v>
          </cell>
          <cell r="C655" t="str">
            <v>209 Queen St East</v>
          </cell>
          <cell r="D655" t="str">
            <v>Toronto</v>
          </cell>
          <cell r="E655" t="str">
            <v>ON</v>
          </cell>
          <cell r="F655" t="str">
            <v>GTA</v>
          </cell>
          <cell r="G655" t="str">
            <v>NATUREL</v>
          </cell>
          <cell r="H655" t="str">
            <v>416-368-6666</v>
          </cell>
        </row>
        <row r="655">
          <cell r="J655" t="str">
            <v>E</v>
          </cell>
        </row>
        <row r="655">
          <cell r="L655" t="str">
            <v>ATT VIR</v>
          </cell>
          <cell r="M655">
            <v>0.05</v>
          </cell>
          <cell r="N655">
            <v>0</v>
          </cell>
          <cell r="O655" t="str">
            <v>BEAU</v>
          </cell>
          <cell r="P655">
            <v>0</v>
          </cell>
          <cell r="Q655">
            <v>0</v>
          </cell>
          <cell r="R655">
            <v>5</v>
          </cell>
        </row>
        <row r="655">
          <cell r="T655">
            <v>0</v>
          </cell>
          <cell r="U655" t="str">
            <v>marchese.cathy@gmail.com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2015/01/01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</row>
        <row r="655">
          <cell r="AG655">
            <v>0</v>
          </cell>
          <cell r="AH655">
            <v>0</v>
          </cell>
          <cell r="AI655" t="str">
            <v/>
          </cell>
          <cell r="AJ655">
            <v>0</v>
          </cell>
          <cell r="AK655" t="str">
            <v>5000001574</v>
          </cell>
          <cell r="AL655" t="str">
            <v>5000001574       </v>
          </cell>
          <cell r="AM655" t="str">
            <v>5000001574 </v>
          </cell>
          <cell r="AN655" t="str">
            <v>5000001574</v>
          </cell>
          <cell r="AO655">
            <v>0</v>
          </cell>
          <cell r="AP655">
            <v>0</v>
          </cell>
          <cell r="AQ655" t="str">
            <v>M5A 1S2</v>
          </cell>
          <cell r="AR655">
            <v>0</v>
          </cell>
          <cell r="AS655">
            <v>0</v>
          </cell>
          <cell r="AT655" t="str">
            <v>EN</v>
          </cell>
        </row>
        <row r="655">
          <cell r="AV655">
            <v>1</v>
          </cell>
          <cell r="AW655" t="b">
            <v>0</v>
          </cell>
        </row>
        <row r="655">
          <cell r="AY655" t="str">
            <v>GTA</v>
          </cell>
          <cell r="AZ655" t="b">
            <v>0</v>
          </cell>
        </row>
        <row r="655">
          <cell r="BB655" t="str">
            <v>ACTIF</v>
          </cell>
          <cell r="BC655" t="str">
            <v/>
          </cell>
          <cell r="BD655">
            <v>0</v>
          </cell>
        </row>
        <row r="656">
          <cell r="A656" t="str">
            <v>1000001980</v>
          </cell>
          <cell r="B656" t="str">
            <v>MARCHE BIO NDG</v>
          </cell>
          <cell r="C656" t="str">
            <v>5785 rue Sherbrooke O</v>
          </cell>
          <cell r="D656" t="str">
            <v>Montréal</v>
          </cell>
          <cell r="E656" t="str">
            <v>QC</v>
          </cell>
          <cell r="F656" t="str">
            <v>MONTRÉAL</v>
          </cell>
          <cell r="G656" t="str">
            <v>NATUREL</v>
          </cell>
          <cell r="H656" t="str">
            <v>514-903-4124</v>
          </cell>
        </row>
        <row r="656">
          <cell r="J656" t="str">
            <v>E</v>
          </cell>
        </row>
        <row r="656">
          <cell r="L656" t="str">
            <v>ATT VIR</v>
          </cell>
          <cell r="M656">
            <v>0.05</v>
          </cell>
          <cell r="N656">
            <v>0</v>
          </cell>
          <cell r="O656" t="str">
            <v>MAN</v>
          </cell>
          <cell r="P656">
            <v>0</v>
          </cell>
          <cell r="Q656">
            <v>0</v>
          </cell>
          <cell r="R656">
            <v>5</v>
          </cell>
        </row>
        <row r="656"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2022/02/10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</row>
        <row r="656">
          <cell r="AG656">
            <v>0</v>
          </cell>
          <cell r="AH656">
            <v>0</v>
          </cell>
          <cell r="AI656" t="str">
            <v/>
          </cell>
          <cell r="AJ656">
            <v>0</v>
          </cell>
          <cell r="AK656" t="str">
            <v>1000001980</v>
          </cell>
          <cell r="AL656" t="str">
            <v>1000001980       </v>
          </cell>
          <cell r="AM656" t="str">
            <v>1000001980 </v>
          </cell>
          <cell r="AN656" t="str">
            <v>1000001980</v>
          </cell>
          <cell r="AO656">
            <v>0</v>
          </cell>
          <cell r="AP656">
            <v>0</v>
          </cell>
          <cell r="AQ656" t="str">
            <v>H4A 1X2</v>
          </cell>
          <cell r="AR656">
            <v>0</v>
          </cell>
          <cell r="AS656">
            <v>0</v>
          </cell>
          <cell r="AT656" t="str">
            <v>FR</v>
          </cell>
        </row>
        <row r="656">
          <cell r="AV656">
            <v>1</v>
          </cell>
          <cell r="AW656" t="b">
            <v>0</v>
          </cell>
        </row>
        <row r="656">
          <cell r="AY656" t="str">
            <v>Q06</v>
          </cell>
          <cell r="AZ656" t="b">
            <v>1</v>
          </cell>
        </row>
        <row r="656">
          <cell r="BB656" t="str">
            <v>ACTIF</v>
          </cell>
          <cell r="BC656" t="str">
            <v/>
          </cell>
          <cell r="BD656">
            <v>0</v>
          </cell>
        </row>
        <row r="657">
          <cell r="A657" t="str">
            <v>1000001431</v>
          </cell>
          <cell r="B657" t="str">
            <v>MARCHE BLEUET</v>
          </cell>
          <cell r="C657" t="str">
            <v>2733 rue Notre-Dame O</v>
          </cell>
          <cell r="D657" t="str">
            <v>Montréal</v>
          </cell>
          <cell r="E657" t="str">
            <v>QC</v>
          </cell>
          <cell r="F657" t="str">
            <v>MONTRÉAL</v>
          </cell>
          <cell r="G657" t="str">
            <v>NATUREL</v>
          </cell>
          <cell r="H657" t="str">
            <v>514-507-2404</v>
          </cell>
        </row>
        <row r="657">
          <cell r="J657" t="str">
            <v>E</v>
          </cell>
        </row>
        <row r="657">
          <cell r="L657">
            <v>30</v>
          </cell>
          <cell r="M657">
            <v>0.05</v>
          </cell>
          <cell r="N657">
            <v>0</v>
          </cell>
          <cell r="O657" t="str">
            <v>NAT</v>
          </cell>
          <cell r="P657" t="str">
            <v>1005072404</v>
          </cell>
          <cell r="Q657" t="str">
            <v>LSMITH</v>
          </cell>
          <cell r="R657">
            <v>5</v>
          </cell>
        </row>
        <row r="657">
          <cell r="T657" t="str">
            <v>Chokri  RIHANE</v>
          </cell>
          <cell r="U657" t="str">
            <v>chokririhane62@gmail.com</v>
          </cell>
          <cell r="V657">
            <v>0</v>
          </cell>
          <cell r="W657" t="str">
            <v>2025/01/08</v>
          </cell>
          <cell r="X657">
            <v>0</v>
          </cell>
          <cell r="Y657">
            <v>4353.22</v>
          </cell>
          <cell r="Z657">
            <v>79373</v>
          </cell>
          <cell r="AA657" t="str">
            <v>2010/10/20</v>
          </cell>
          <cell r="AB657">
            <v>0</v>
          </cell>
          <cell r="AC657" t="str">
            <v>Chokri  RIHANE</v>
          </cell>
          <cell r="AD657" t="str">
            <v>chokririhane62@gmail.com</v>
          </cell>
          <cell r="AE657" t="str">
            <v>Chokri  RIHANE</v>
          </cell>
        </row>
        <row r="657">
          <cell r="AG657" t="str">
            <v>Chokri  RIHANE</v>
          </cell>
          <cell r="AH657" t="str">
            <v>chokririhane62@gmail.com</v>
          </cell>
          <cell r="AI657" t="str">
            <v/>
          </cell>
          <cell r="AJ657" t="str">
            <v>11586HO</v>
          </cell>
          <cell r="AK657" t="str">
            <v>1005072404</v>
          </cell>
          <cell r="AL657" t="str">
            <v>1000001431       </v>
          </cell>
          <cell r="AM657" t="str">
            <v>1000001431 </v>
          </cell>
          <cell r="AN657" t="str">
            <v>1000001431</v>
          </cell>
          <cell r="AO657" t="str">
            <v>11586HO</v>
          </cell>
          <cell r="AP657">
            <v>0</v>
          </cell>
          <cell r="AQ657" t="str">
            <v>H3J 1N9</v>
          </cell>
          <cell r="AR657">
            <v>0</v>
          </cell>
          <cell r="AS657">
            <v>0</v>
          </cell>
          <cell r="AT657" t="str">
            <v>EN</v>
          </cell>
        </row>
        <row r="657">
          <cell r="AV657">
            <v>1</v>
          </cell>
          <cell r="AW657" t="b">
            <v>0</v>
          </cell>
        </row>
        <row r="657">
          <cell r="AY657" t="str">
            <v>Q06</v>
          </cell>
          <cell r="AZ657" t="b">
            <v>0</v>
          </cell>
        </row>
        <row r="657">
          <cell r="BB657" t="str">
            <v>ACTIF</v>
          </cell>
          <cell r="BC657" t="str">
            <v/>
          </cell>
          <cell r="BD657">
            <v>0</v>
          </cell>
        </row>
        <row r="658">
          <cell r="A658" t="str">
            <v>1000001975</v>
          </cell>
          <cell r="B658" t="str">
            <v>MARCHE LES 3 PILIERS</v>
          </cell>
          <cell r="C658" t="str">
            <v>750 rue Gilford</v>
          </cell>
          <cell r="D658" t="str">
            <v>Montréal</v>
          </cell>
          <cell r="E658" t="str">
            <v>QC</v>
          </cell>
          <cell r="F658" t="str">
            <v>MONTRÉAL</v>
          </cell>
          <cell r="G658" t="str">
            <v>NATUREL</v>
          </cell>
          <cell r="H658" t="str">
            <v>514-563-1204</v>
          </cell>
        </row>
        <row r="658">
          <cell r="J658" t="str">
            <v>E</v>
          </cell>
        </row>
        <row r="658">
          <cell r="L658" t="str">
            <v>ATT VIR</v>
          </cell>
          <cell r="M658">
            <v>0.05</v>
          </cell>
          <cell r="N658">
            <v>0</v>
          </cell>
          <cell r="O658" t="str">
            <v>MAN</v>
          </cell>
          <cell r="P658">
            <v>0</v>
          </cell>
          <cell r="Q658">
            <v>0</v>
          </cell>
          <cell r="R658">
            <v>5</v>
          </cell>
        </row>
        <row r="658">
          <cell r="T658" t="str">
            <v>Patrick LÉVESQUE</v>
          </cell>
          <cell r="U658" t="str">
            <v>commandes@3piliers.ca</v>
          </cell>
          <cell r="V658">
            <v>0</v>
          </cell>
          <cell r="W658" t="str">
            <v>2016/10/11</v>
          </cell>
          <cell r="X658">
            <v>0</v>
          </cell>
          <cell r="Y658">
            <v>0</v>
          </cell>
          <cell r="Z658">
            <v>41023.92</v>
          </cell>
          <cell r="AA658" t="str">
            <v>2010/06/21</v>
          </cell>
          <cell r="AB658">
            <v>0</v>
          </cell>
          <cell r="AC658" t="str">
            <v>Patrick LÉVESQUE</v>
          </cell>
          <cell r="AD658" t="str">
            <v>commandes@3piliers.ca</v>
          </cell>
          <cell r="AE658" t="str">
            <v>Patrick LÉVESQUE</v>
          </cell>
        </row>
        <row r="658">
          <cell r="AG658" t="str">
            <v>Patrick LÉVESQUE</v>
          </cell>
          <cell r="AH658" t="str">
            <v>commande@3piliers.ca</v>
          </cell>
          <cell r="AI658" t="str">
            <v/>
          </cell>
          <cell r="AJ658">
            <v>0</v>
          </cell>
          <cell r="AK658" t="str">
            <v>1000001975</v>
          </cell>
          <cell r="AL658" t="str">
            <v>1000001975       </v>
          </cell>
          <cell r="AM658" t="str">
            <v>1000001975 </v>
          </cell>
          <cell r="AN658" t="str">
            <v>1000001975</v>
          </cell>
          <cell r="AO658">
            <v>0</v>
          </cell>
          <cell r="AP658">
            <v>0</v>
          </cell>
          <cell r="AQ658" t="str">
            <v>H2J 1N7</v>
          </cell>
          <cell r="AR658" t="str">
            <v>514-563-1727</v>
          </cell>
          <cell r="AS658">
            <v>0</v>
          </cell>
          <cell r="AT658" t="str">
            <v>FR</v>
          </cell>
        </row>
        <row r="658">
          <cell r="AV658">
            <v>1</v>
          </cell>
          <cell r="AW658" t="b">
            <v>0</v>
          </cell>
        </row>
        <row r="658">
          <cell r="AY658" t="str">
            <v>Q06</v>
          </cell>
          <cell r="AZ658" t="b">
            <v>1</v>
          </cell>
        </row>
        <row r="658">
          <cell r="BB658" t="str">
            <v>ACTIF</v>
          </cell>
          <cell r="BC658" t="str">
            <v/>
          </cell>
          <cell r="BD658" t="str">
            <v>comptabilite@3piliers.ca</v>
          </cell>
        </row>
        <row r="659">
          <cell r="A659" t="str">
            <v>1000001432</v>
          </cell>
          <cell r="B659" t="str">
            <v>MARCHE SANTE 2000</v>
          </cell>
          <cell r="C659" t="str">
            <v>408-A Principale</v>
          </cell>
          <cell r="D659" t="str">
            <v>Lachute</v>
          </cell>
          <cell r="E659" t="str">
            <v>QC</v>
          </cell>
          <cell r="F659" t="str">
            <v>LAURENTIDES</v>
          </cell>
          <cell r="G659" t="str">
            <v>NATUREL</v>
          </cell>
          <cell r="H659" t="str">
            <v>450-562-1994</v>
          </cell>
        </row>
        <row r="659">
          <cell r="J659" t="str">
            <v>E</v>
          </cell>
        </row>
        <row r="659">
          <cell r="L659" t="str">
            <v>ATT VIR</v>
          </cell>
          <cell r="M659">
            <v>0.05</v>
          </cell>
          <cell r="N659">
            <v>0</v>
          </cell>
          <cell r="O659" t="str">
            <v>MAN</v>
          </cell>
          <cell r="P659" t="str">
            <v>VIA MONDE AU NATUREL</v>
          </cell>
          <cell r="Q659" t="str">
            <v>EDU-FR</v>
          </cell>
          <cell r="R659">
            <v>5</v>
          </cell>
        </row>
        <row r="659">
          <cell r="T659" t="str">
            <v>Sylvie POULIN</v>
          </cell>
          <cell r="U659" t="str">
            <v>marchesante2000inc@hotmail.ca</v>
          </cell>
          <cell r="V659">
            <v>0</v>
          </cell>
          <cell r="W659" t="str">
            <v>2015/01/01</v>
          </cell>
          <cell r="X659">
            <v>0</v>
          </cell>
          <cell r="Y659">
            <v>0</v>
          </cell>
          <cell r="Z659">
            <v>113628.46</v>
          </cell>
          <cell r="AA659" t="str">
            <v>1999/02/25</v>
          </cell>
          <cell r="AB659">
            <v>0</v>
          </cell>
          <cell r="AC659" t="str">
            <v>Johanne</v>
          </cell>
          <cell r="AD659">
            <v>0</v>
          </cell>
          <cell r="AE659">
            <v>0</v>
          </cell>
        </row>
        <row r="659">
          <cell r="AG659" t="str">
            <v>Sylvie POULIN</v>
          </cell>
          <cell r="AH659" t="str">
            <v>marchesante2000inc@hotmail.ca</v>
          </cell>
          <cell r="AI659" t="str">
            <v/>
          </cell>
          <cell r="AJ659">
            <v>0</v>
          </cell>
          <cell r="AK659" t="str">
            <v>VIA MONDE AU NATUREL</v>
          </cell>
          <cell r="AL659" t="str">
            <v>1000001432       </v>
          </cell>
          <cell r="AM659" t="str">
            <v>1000001432 </v>
          </cell>
          <cell r="AN659" t="str">
            <v>1000001432</v>
          </cell>
          <cell r="AO659">
            <v>0</v>
          </cell>
          <cell r="AP659">
            <v>0</v>
          </cell>
          <cell r="AQ659" t="str">
            <v>J8H 1Y2</v>
          </cell>
          <cell r="AR659" t="str">
            <v>450-562-9690</v>
          </cell>
          <cell r="AS659">
            <v>0</v>
          </cell>
          <cell r="AT659" t="str">
            <v>FR</v>
          </cell>
        </row>
        <row r="659">
          <cell r="AV659">
            <v>1</v>
          </cell>
          <cell r="AW659" t="b">
            <v>0</v>
          </cell>
        </row>
        <row r="659">
          <cell r="AY659" t="str">
            <v>Q15</v>
          </cell>
          <cell r="AZ659" t="b">
            <v>1</v>
          </cell>
        </row>
        <row r="659">
          <cell r="BB659" t="str">
            <v>ACTIF</v>
          </cell>
          <cell r="BC659" t="str">
            <v/>
          </cell>
          <cell r="BD659">
            <v>0</v>
          </cell>
        </row>
        <row r="660">
          <cell r="A660" t="str">
            <v>5000001575</v>
          </cell>
          <cell r="B660" t="str">
            <v>MARIAS HEALTH FOODS</v>
          </cell>
          <cell r="C660" t="str">
            <v>7165 HWY 1</v>
          </cell>
          <cell r="D660" t="str">
            <v>Kentville</v>
          </cell>
          <cell r="E660" t="str">
            <v>NS</v>
          </cell>
          <cell r="F660" t="str">
            <v>MARITIMES</v>
          </cell>
          <cell r="G660" t="str">
            <v>NATUREL</v>
          </cell>
          <cell r="H660" t="str">
            <v>902-678-1110</v>
          </cell>
        </row>
        <row r="660">
          <cell r="J660" t="str">
            <v>E</v>
          </cell>
        </row>
        <row r="660">
          <cell r="L660" t="str">
            <v>ATT VIR</v>
          </cell>
          <cell r="M660">
            <v>0.05</v>
          </cell>
          <cell r="N660">
            <v>0</v>
          </cell>
          <cell r="O660" t="str">
            <v>BEAU</v>
          </cell>
          <cell r="P660">
            <v>0</v>
          </cell>
          <cell r="Q660">
            <v>0</v>
          </cell>
          <cell r="R660">
            <v>5</v>
          </cell>
        </row>
        <row r="660">
          <cell r="T660">
            <v>0</v>
          </cell>
          <cell r="U660">
            <v>0</v>
          </cell>
          <cell r="V660">
            <v>0</v>
          </cell>
          <cell r="W660" t="str">
            <v>2015/01/01</v>
          </cell>
          <cell r="X660">
            <v>0</v>
          </cell>
          <cell r="Y660">
            <v>0</v>
          </cell>
          <cell r="Z660">
            <v>0</v>
          </cell>
          <cell r="AA660" t="str">
            <v>2015/01/01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</row>
        <row r="660">
          <cell r="AG660">
            <v>0</v>
          </cell>
          <cell r="AH660">
            <v>0</v>
          </cell>
          <cell r="AI660" t="str">
            <v/>
          </cell>
          <cell r="AJ660">
            <v>0</v>
          </cell>
          <cell r="AK660" t="str">
            <v>5000001575</v>
          </cell>
          <cell r="AL660" t="str">
            <v>5000001575       </v>
          </cell>
          <cell r="AM660" t="str">
            <v>5000001575 </v>
          </cell>
          <cell r="AN660" t="str">
            <v>5000001575</v>
          </cell>
          <cell r="AO660">
            <v>0</v>
          </cell>
          <cell r="AP660">
            <v>0</v>
          </cell>
          <cell r="AQ660" t="str">
            <v>B4R 1A1</v>
          </cell>
          <cell r="AR660">
            <v>0</v>
          </cell>
          <cell r="AS660">
            <v>0</v>
          </cell>
          <cell r="AT660" t="str">
            <v>EN</v>
          </cell>
        </row>
        <row r="660">
          <cell r="AV660">
            <v>1</v>
          </cell>
          <cell r="AW660" t="b">
            <v>0</v>
          </cell>
        </row>
        <row r="660">
          <cell r="AY660" t="str">
            <v>MR</v>
          </cell>
          <cell r="AZ660" t="b">
            <v>0</v>
          </cell>
        </row>
        <row r="660">
          <cell r="BB660" t="str">
            <v>ACTIF</v>
          </cell>
          <cell r="BC660" t="str">
            <v/>
          </cell>
          <cell r="BD660">
            <v>0</v>
          </cell>
        </row>
        <row r="661">
          <cell r="A661" t="str">
            <v>5000001576</v>
          </cell>
          <cell r="B661" t="str">
            <v>MARIGOLD ORGANIC</v>
          </cell>
          <cell r="C661" t="str">
            <v>877 Caprice Ct</v>
          </cell>
          <cell r="D661" t="str">
            <v>Oshawa</v>
          </cell>
          <cell r="E661" t="str">
            <v>ON</v>
          </cell>
          <cell r="F661" t="str">
            <v>GTA</v>
          </cell>
          <cell r="G661" t="str">
            <v>NATUREL</v>
          </cell>
          <cell r="H661" t="str">
            <v>905-576-7908</v>
          </cell>
        </row>
        <row r="661">
          <cell r="J661" t="str">
            <v>E</v>
          </cell>
        </row>
        <row r="661">
          <cell r="L661" t="str">
            <v>ATT VIR</v>
          </cell>
          <cell r="M661">
            <v>0.05</v>
          </cell>
          <cell r="N661">
            <v>0</v>
          </cell>
          <cell r="O661" t="str">
            <v>BEAU</v>
          </cell>
          <cell r="P661">
            <v>0</v>
          </cell>
          <cell r="Q661">
            <v>0</v>
          </cell>
          <cell r="R661">
            <v>5</v>
          </cell>
        </row>
        <row r="661">
          <cell r="T661">
            <v>0</v>
          </cell>
          <cell r="U661">
            <v>0</v>
          </cell>
          <cell r="V661">
            <v>0</v>
          </cell>
          <cell r="W661" t="str">
            <v>2015/01/01</v>
          </cell>
          <cell r="X661">
            <v>0</v>
          </cell>
          <cell r="Y661">
            <v>0</v>
          </cell>
          <cell r="Z661">
            <v>0</v>
          </cell>
          <cell r="AA661" t="str">
            <v>2015/01/01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</row>
        <row r="661">
          <cell r="AG661">
            <v>0</v>
          </cell>
          <cell r="AH661">
            <v>0</v>
          </cell>
          <cell r="AI661" t="str">
            <v/>
          </cell>
          <cell r="AJ661">
            <v>0</v>
          </cell>
          <cell r="AK661" t="str">
            <v>5000001576</v>
          </cell>
          <cell r="AL661" t="str">
            <v>5000001576       </v>
          </cell>
          <cell r="AM661" t="str">
            <v>5000001576 </v>
          </cell>
          <cell r="AN661" t="str">
            <v>5000001576</v>
          </cell>
          <cell r="AO661">
            <v>0</v>
          </cell>
          <cell r="AP661">
            <v>0</v>
          </cell>
          <cell r="AQ661" t="str">
            <v>L1H 1S2</v>
          </cell>
          <cell r="AR661">
            <v>0</v>
          </cell>
          <cell r="AS661">
            <v>0</v>
          </cell>
          <cell r="AT661" t="str">
            <v>EN</v>
          </cell>
        </row>
        <row r="661">
          <cell r="AV661">
            <v>1</v>
          </cell>
          <cell r="AW661" t="b">
            <v>0</v>
          </cell>
        </row>
        <row r="661">
          <cell r="AY661" t="str">
            <v>GTA</v>
          </cell>
          <cell r="AZ661" t="b">
            <v>0</v>
          </cell>
        </row>
        <row r="661">
          <cell r="BB661" t="str">
            <v>ACTIF</v>
          </cell>
          <cell r="BC661" t="str">
            <v/>
          </cell>
          <cell r="BD661">
            <v>0</v>
          </cell>
        </row>
        <row r="662">
          <cell r="A662" t="str">
            <v>1000001179</v>
          </cell>
          <cell r="B662" t="str">
            <v>MARJOLAINE ET FILLES</v>
          </cell>
          <cell r="C662" t="str">
            <v>450 boul Vachon N</v>
          </cell>
          <cell r="D662" t="str">
            <v>Ste-Marie</v>
          </cell>
          <cell r="E662" t="str">
            <v>QC</v>
          </cell>
          <cell r="F662" t="str">
            <v>CHAUD-APPA</v>
          </cell>
          <cell r="G662" t="str">
            <v>NATUREL</v>
          </cell>
          <cell r="H662" t="str">
            <v>418-387-6898</v>
          </cell>
        </row>
        <row r="662">
          <cell r="J662" t="str">
            <v>E</v>
          </cell>
        </row>
        <row r="662">
          <cell r="L662" t="str">
            <v>ATT VIR</v>
          </cell>
          <cell r="M662">
            <v>0.05</v>
          </cell>
          <cell r="N662">
            <v>0</v>
          </cell>
          <cell r="O662" t="str">
            <v>MAN</v>
          </cell>
          <cell r="P662" t="str">
            <v>VIA MONDE AU NATUREL</v>
          </cell>
          <cell r="Q662" t="str">
            <v>EDU-FR</v>
          </cell>
          <cell r="R662">
            <v>5</v>
          </cell>
        </row>
        <row r="662">
          <cell r="T662" t="str">
            <v>Valérie Gilbert</v>
          </cell>
          <cell r="U662" t="str">
            <v>info@denyselessard.com</v>
          </cell>
          <cell r="V662">
            <v>0</v>
          </cell>
          <cell r="W662" t="str">
            <v>2015/09/21</v>
          </cell>
          <cell r="X662">
            <v>0</v>
          </cell>
          <cell r="Y662">
            <v>0</v>
          </cell>
          <cell r="Z662">
            <v>5046.29</v>
          </cell>
          <cell r="AA662" t="str">
            <v>2015/01/01</v>
          </cell>
          <cell r="AB662">
            <v>0</v>
          </cell>
          <cell r="AC662" t="str">
            <v>Diane Camiré</v>
          </cell>
          <cell r="AD662">
            <v>0</v>
          </cell>
          <cell r="AE662">
            <v>0</v>
          </cell>
        </row>
        <row r="662">
          <cell r="AG662" t="str">
            <v>Valérie Gilbert</v>
          </cell>
          <cell r="AH662" t="str">
            <v>info@denyselessard.com</v>
          </cell>
          <cell r="AI662" t="str">
            <v/>
          </cell>
          <cell r="AJ662">
            <v>0</v>
          </cell>
          <cell r="AK662" t="str">
            <v>VIA MONDE AU NATUREL</v>
          </cell>
          <cell r="AL662" t="str">
            <v>1000001179       </v>
          </cell>
          <cell r="AM662" t="str">
            <v>1000001179 </v>
          </cell>
          <cell r="AN662" t="str">
            <v>1000001179</v>
          </cell>
          <cell r="AO662">
            <v>0</v>
          </cell>
          <cell r="AP662">
            <v>0</v>
          </cell>
          <cell r="AQ662" t="str">
            <v>G6E 1M1</v>
          </cell>
          <cell r="AR662" t="str">
            <v>418-387-6875</v>
          </cell>
          <cell r="AS662">
            <v>0</v>
          </cell>
          <cell r="AT662" t="str">
            <v>FR</v>
          </cell>
        </row>
        <row r="662">
          <cell r="AV662">
            <v>1</v>
          </cell>
          <cell r="AW662" t="b">
            <v>0</v>
          </cell>
        </row>
        <row r="662">
          <cell r="AY662" t="str">
            <v>Q12</v>
          </cell>
          <cell r="AZ662" t="b">
            <v>1</v>
          </cell>
        </row>
        <row r="662">
          <cell r="BB662" t="str">
            <v>ACTIF</v>
          </cell>
          <cell r="BC662" t="str">
            <v/>
          </cell>
          <cell r="BD662" t="str">
            <v>info@denyselessard.com</v>
          </cell>
        </row>
        <row r="663">
          <cell r="A663" t="str">
            <v>5000001577</v>
          </cell>
          <cell r="B663" t="str">
            <v>MARKES HF</v>
          </cell>
          <cell r="C663" t="str">
            <v>10116 101 ave</v>
          </cell>
          <cell r="D663" t="str">
            <v>Lac la Biche</v>
          </cell>
          <cell r="E663" t="str">
            <v>AB</v>
          </cell>
          <cell r="F663" t="str">
            <v>EDMONTON</v>
          </cell>
          <cell r="G663" t="str">
            <v>NATUREL</v>
          </cell>
          <cell r="H663" t="str">
            <v>780-623-2332</v>
          </cell>
        </row>
        <row r="663">
          <cell r="J663" t="str">
            <v>E</v>
          </cell>
        </row>
        <row r="663">
          <cell r="L663" t="str">
            <v>ATT VIR</v>
          </cell>
          <cell r="M663">
            <v>0.05</v>
          </cell>
          <cell r="N663">
            <v>0</v>
          </cell>
          <cell r="O663" t="str">
            <v>BEAU</v>
          </cell>
          <cell r="P663">
            <v>0</v>
          </cell>
          <cell r="Q663">
            <v>0</v>
          </cell>
          <cell r="R663">
            <v>5</v>
          </cell>
        </row>
        <row r="663"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2017/04/28</v>
          </cell>
          <cell r="AB663">
            <v>0</v>
          </cell>
          <cell r="AC663" t="str">
            <v>Marina BURCHILL</v>
          </cell>
          <cell r="AD663">
            <v>0</v>
          </cell>
          <cell r="AE663">
            <v>0</v>
          </cell>
        </row>
        <row r="663">
          <cell r="AG663" t="str">
            <v>Marina BURCHILL</v>
          </cell>
          <cell r="AH663">
            <v>0</v>
          </cell>
          <cell r="AI663" t="str">
            <v/>
          </cell>
          <cell r="AJ663">
            <v>0</v>
          </cell>
          <cell r="AK663" t="str">
            <v>5000001577</v>
          </cell>
          <cell r="AL663" t="str">
            <v>5000001577       </v>
          </cell>
          <cell r="AM663" t="str">
            <v>5000001577 </v>
          </cell>
          <cell r="AN663" t="str">
            <v>5000001577</v>
          </cell>
          <cell r="AO663">
            <v>0</v>
          </cell>
          <cell r="AP663">
            <v>0</v>
          </cell>
          <cell r="AQ663" t="str">
            <v>T0A 2C0</v>
          </cell>
          <cell r="AR663">
            <v>0</v>
          </cell>
          <cell r="AS663">
            <v>0</v>
          </cell>
          <cell r="AT663" t="str">
            <v>EN</v>
          </cell>
        </row>
        <row r="663">
          <cell r="AV663">
            <v>1</v>
          </cell>
          <cell r="AW663" t="b">
            <v>0</v>
          </cell>
        </row>
        <row r="663">
          <cell r="AY663" t="str">
            <v>AB2</v>
          </cell>
          <cell r="AZ663" t="b">
            <v>0</v>
          </cell>
        </row>
        <row r="663">
          <cell r="BB663" t="str">
            <v>ACTIF</v>
          </cell>
          <cell r="BC663" t="str">
            <v/>
          </cell>
          <cell r="BD663">
            <v>0</v>
          </cell>
        </row>
        <row r="664">
          <cell r="A664" t="str">
            <v>5000001098</v>
          </cell>
          <cell r="B664" t="str">
            <v>MARKET ON MILLSTREAM</v>
          </cell>
          <cell r="C664" t="str">
            <v>2401C Millstream Rd #125</v>
          </cell>
          <cell r="D664" t="str">
            <v>Victoria</v>
          </cell>
          <cell r="E664" t="str">
            <v>BC</v>
          </cell>
          <cell r="F664" t="str">
            <v>BC ISLANDS</v>
          </cell>
          <cell r="G664" t="str">
            <v>NATUREL</v>
          </cell>
          <cell r="H664">
            <v>0</v>
          </cell>
        </row>
        <row r="664">
          <cell r="J664" t="str">
            <v>E</v>
          </cell>
        </row>
        <row r="664">
          <cell r="L664" t="str">
            <v>ATT VIR</v>
          </cell>
          <cell r="M664">
            <v>0.05</v>
          </cell>
          <cell r="N664">
            <v>0</v>
          </cell>
          <cell r="O664" t="str">
            <v>BEAU</v>
          </cell>
          <cell r="P664">
            <v>0</v>
          </cell>
          <cell r="Q664">
            <v>0</v>
          </cell>
          <cell r="R664">
            <v>5</v>
          </cell>
        </row>
        <row r="664"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</row>
        <row r="664">
          <cell r="AG664">
            <v>0</v>
          </cell>
          <cell r="AH664">
            <v>0</v>
          </cell>
          <cell r="AI664" t="str">
            <v/>
          </cell>
          <cell r="AJ664">
            <v>0</v>
          </cell>
          <cell r="AK664" t="str">
            <v>5000001098</v>
          </cell>
          <cell r="AL664" t="str">
            <v>5000001098       </v>
          </cell>
          <cell r="AM664" t="str">
            <v>5000001098 </v>
          </cell>
          <cell r="AN664" t="str">
            <v>5000001098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 t="str">
            <v>EN</v>
          </cell>
        </row>
        <row r="664">
          <cell r="AV664">
            <v>1</v>
          </cell>
          <cell r="AW664" t="b">
            <v>0</v>
          </cell>
        </row>
        <row r="664">
          <cell r="AY664" t="str">
            <v>BC2</v>
          </cell>
          <cell r="AZ664" t="b">
            <v>0</v>
          </cell>
        </row>
        <row r="664">
          <cell r="BB664" t="str">
            <v>ACTIF</v>
          </cell>
          <cell r="BC664" t="str">
            <v/>
          </cell>
          <cell r="BD664">
            <v>0</v>
          </cell>
        </row>
        <row r="665">
          <cell r="A665" t="str">
            <v>5000001578</v>
          </cell>
          <cell r="B665" t="str">
            <v>MARKET ORGANIC</v>
          </cell>
          <cell r="C665" t="str">
            <v>126 York st</v>
          </cell>
          <cell r="D665" t="str">
            <v>Ottawa</v>
          </cell>
          <cell r="E665" t="str">
            <v>ON</v>
          </cell>
          <cell r="F665" t="str">
            <v>OTTAWA</v>
          </cell>
          <cell r="G665" t="str">
            <v>NATUREL</v>
          </cell>
          <cell r="H665" t="str">
            <v>613-241-6629</v>
          </cell>
        </row>
        <row r="665">
          <cell r="J665" t="str">
            <v>E</v>
          </cell>
        </row>
        <row r="665">
          <cell r="L665" t="str">
            <v>ATT VIR</v>
          </cell>
          <cell r="M665">
            <v>0.05</v>
          </cell>
          <cell r="N665">
            <v>0</v>
          </cell>
          <cell r="O665" t="str">
            <v>BEAU</v>
          </cell>
          <cell r="P665" t="str">
            <v>1002416629</v>
          </cell>
          <cell r="Q665">
            <v>0</v>
          </cell>
          <cell r="R665">
            <v>5</v>
          </cell>
        </row>
        <row r="665">
          <cell r="T665" t="str">
            <v>Jenny LI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2017/09/08</v>
          </cell>
          <cell r="AB665">
            <v>0</v>
          </cell>
          <cell r="AC665">
            <v>0</v>
          </cell>
          <cell r="AD665" t="str">
            <v>payables@marketorganics.ca</v>
          </cell>
          <cell r="AE665">
            <v>0</v>
          </cell>
        </row>
        <row r="665">
          <cell r="AG665">
            <v>0</v>
          </cell>
          <cell r="AH665">
            <v>0</v>
          </cell>
          <cell r="AI665" t="str">
            <v/>
          </cell>
          <cell r="AJ665">
            <v>0</v>
          </cell>
          <cell r="AK665" t="str">
            <v>1002416629</v>
          </cell>
          <cell r="AL665" t="str">
            <v>5000001578       </v>
          </cell>
          <cell r="AM665" t="str">
            <v>5000001578 </v>
          </cell>
          <cell r="AN665" t="str">
            <v>5000001578</v>
          </cell>
          <cell r="AO665">
            <v>0</v>
          </cell>
          <cell r="AP665">
            <v>0</v>
          </cell>
          <cell r="AQ665" t="str">
            <v>K1N 5T5</v>
          </cell>
          <cell r="AR665">
            <v>0</v>
          </cell>
          <cell r="AS665">
            <v>0</v>
          </cell>
          <cell r="AT665" t="str">
            <v>EN</v>
          </cell>
        </row>
        <row r="665">
          <cell r="AV665">
            <v>1</v>
          </cell>
          <cell r="AW665" t="b">
            <v>0</v>
          </cell>
        </row>
        <row r="665">
          <cell r="AY665" t="str">
            <v>ON2</v>
          </cell>
          <cell r="AZ665" t="b">
            <v>0</v>
          </cell>
        </row>
        <row r="665">
          <cell r="BB665" t="str">
            <v>ACTIF</v>
          </cell>
          <cell r="BC665" t="str">
            <v/>
          </cell>
          <cell r="BD665" t="str">
            <v>payables@marketorganics.ca</v>
          </cell>
        </row>
        <row r="666">
          <cell r="A666" t="str">
            <v>5000001099</v>
          </cell>
          <cell r="B666" t="str">
            <v>MARLAINA EYKELBEYSH</v>
          </cell>
          <cell r="C666" t="str">
            <v>10708, 78 ave NW</v>
          </cell>
          <cell r="D666" t="str">
            <v>Edmonton</v>
          </cell>
          <cell r="E666" t="str">
            <v>AB</v>
          </cell>
          <cell r="F666" t="str">
            <v>EDMONTON</v>
          </cell>
          <cell r="G666" t="str">
            <v>NATUREL</v>
          </cell>
          <cell r="H666">
            <v>0</v>
          </cell>
        </row>
        <row r="666">
          <cell r="J666" t="str">
            <v>E</v>
          </cell>
        </row>
        <row r="666">
          <cell r="L666" t="str">
            <v>ATT VIR</v>
          </cell>
          <cell r="M666">
            <v>0.05</v>
          </cell>
          <cell r="N666">
            <v>0</v>
          </cell>
          <cell r="O666" t="str">
            <v>BEAU</v>
          </cell>
          <cell r="P666">
            <v>0</v>
          </cell>
          <cell r="Q666">
            <v>0</v>
          </cell>
          <cell r="R666">
            <v>5</v>
          </cell>
        </row>
        <row r="666"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</row>
        <row r="666">
          <cell r="AG666">
            <v>0</v>
          </cell>
          <cell r="AH666">
            <v>0</v>
          </cell>
          <cell r="AI666" t="str">
            <v/>
          </cell>
          <cell r="AJ666">
            <v>0</v>
          </cell>
          <cell r="AK666" t="str">
            <v>5000001099</v>
          </cell>
          <cell r="AL666" t="str">
            <v>5000001099       </v>
          </cell>
          <cell r="AM666" t="str">
            <v>5000001099 </v>
          </cell>
          <cell r="AN666" t="str">
            <v>5000001099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 t="str">
            <v>EN</v>
          </cell>
        </row>
        <row r="666">
          <cell r="AV666">
            <v>1</v>
          </cell>
          <cell r="AW666" t="b">
            <v>0</v>
          </cell>
        </row>
        <row r="666">
          <cell r="AY666" t="str">
            <v>AB2</v>
          </cell>
          <cell r="AZ666" t="b">
            <v>0</v>
          </cell>
        </row>
        <row r="666">
          <cell r="BB666" t="str">
            <v>ACTIF</v>
          </cell>
          <cell r="BC666" t="str">
            <v/>
          </cell>
          <cell r="BD666">
            <v>0</v>
          </cell>
        </row>
        <row r="667">
          <cell r="A667" t="str">
            <v>5000001579</v>
          </cell>
          <cell r="B667" t="str">
            <v>MARNIE HAZELWOOD</v>
          </cell>
          <cell r="C667" t="str">
            <v>785 Torbrook rd</v>
          </cell>
          <cell r="D667" t="str">
            <v>Torbrook W</v>
          </cell>
          <cell r="E667" t="str">
            <v>NS</v>
          </cell>
          <cell r="F667" t="str">
            <v>MARITIMES</v>
          </cell>
          <cell r="G667" t="str">
            <v>NATUREL</v>
          </cell>
          <cell r="H667" t="str">
            <v>902-825-3555</v>
          </cell>
        </row>
        <row r="667">
          <cell r="J667" t="str">
            <v>E</v>
          </cell>
        </row>
        <row r="667">
          <cell r="L667" t="str">
            <v>ATT VIR</v>
          </cell>
          <cell r="M667">
            <v>0.05</v>
          </cell>
          <cell r="N667">
            <v>0</v>
          </cell>
          <cell r="O667" t="str">
            <v>BEAU</v>
          </cell>
          <cell r="P667">
            <v>0</v>
          </cell>
          <cell r="Q667">
            <v>0</v>
          </cell>
          <cell r="R667">
            <v>5</v>
          </cell>
        </row>
        <row r="667">
          <cell r="T667">
            <v>0</v>
          </cell>
          <cell r="U667" t="str">
            <v>whisperingecho@eastlink.ca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2015/01/01</v>
          </cell>
          <cell r="AB667">
            <v>0</v>
          </cell>
          <cell r="AC667" t="str">
            <v>Marnie</v>
          </cell>
          <cell r="AD667" t="str">
            <v>whisperingecho@eastlink.ca</v>
          </cell>
          <cell r="AE667">
            <v>0</v>
          </cell>
        </row>
        <row r="667">
          <cell r="AG667">
            <v>0</v>
          </cell>
          <cell r="AH667">
            <v>0</v>
          </cell>
          <cell r="AI667" t="str">
            <v/>
          </cell>
          <cell r="AJ667">
            <v>0</v>
          </cell>
          <cell r="AK667" t="str">
            <v>5000001579</v>
          </cell>
          <cell r="AL667" t="str">
            <v>5000001579       </v>
          </cell>
          <cell r="AM667" t="str">
            <v>5000001579 </v>
          </cell>
          <cell r="AN667" t="str">
            <v>5000001579</v>
          </cell>
          <cell r="AO667">
            <v>0</v>
          </cell>
          <cell r="AP667">
            <v>0</v>
          </cell>
          <cell r="AQ667" t="str">
            <v>B0P 1W0</v>
          </cell>
          <cell r="AR667">
            <v>0</v>
          </cell>
          <cell r="AS667">
            <v>0</v>
          </cell>
          <cell r="AT667" t="str">
            <v>EN</v>
          </cell>
        </row>
        <row r="667">
          <cell r="AV667">
            <v>1</v>
          </cell>
          <cell r="AW667" t="b">
            <v>0</v>
          </cell>
        </row>
        <row r="667">
          <cell r="AY667" t="str">
            <v>MR</v>
          </cell>
          <cell r="AZ667" t="b">
            <v>0</v>
          </cell>
        </row>
        <row r="667">
          <cell r="BB667" t="str">
            <v>ACTIF</v>
          </cell>
          <cell r="BC667" t="str">
            <v/>
          </cell>
          <cell r="BD667">
            <v>0</v>
          </cell>
        </row>
        <row r="668">
          <cell r="A668" t="str">
            <v>5000001581</v>
          </cell>
          <cell r="B668" t="str">
            <v>MARTY'S HEALTH FOODS</v>
          </cell>
          <cell r="C668" t="str">
            <v>13523 Hwy 118 W  Unit B</v>
          </cell>
          <cell r="D668" t="str">
            <v>Haliburton</v>
          </cell>
          <cell r="E668" t="str">
            <v>ON</v>
          </cell>
          <cell r="F668" t="str">
            <v>ONTARIO</v>
          </cell>
          <cell r="G668" t="str">
            <v>NATUREL</v>
          </cell>
          <cell r="H668" t="str">
            <v>705-457-3216</v>
          </cell>
        </row>
        <row r="668">
          <cell r="J668" t="str">
            <v>E</v>
          </cell>
        </row>
        <row r="668">
          <cell r="L668" t="str">
            <v>ATT VIR</v>
          </cell>
          <cell r="M668">
            <v>0.05</v>
          </cell>
          <cell r="N668">
            <v>0</v>
          </cell>
          <cell r="O668" t="str">
            <v>BEAU</v>
          </cell>
          <cell r="P668">
            <v>0</v>
          </cell>
          <cell r="Q668">
            <v>0</v>
          </cell>
          <cell r="R668">
            <v>5</v>
          </cell>
        </row>
        <row r="668">
          <cell r="T668">
            <v>0</v>
          </cell>
          <cell r="U668" t="str">
            <v>martygryck@aol.com</v>
          </cell>
          <cell r="V668">
            <v>0</v>
          </cell>
          <cell r="W668" t="str">
            <v>2015/01/01</v>
          </cell>
          <cell r="X668">
            <v>0</v>
          </cell>
          <cell r="Y668">
            <v>0</v>
          </cell>
          <cell r="Z668">
            <v>1708.59</v>
          </cell>
          <cell r="AA668" t="str">
            <v>2015/01/01</v>
          </cell>
          <cell r="AB668">
            <v>0</v>
          </cell>
          <cell r="AC668" t="str">
            <v>Rolf and Mary</v>
          </cell>
          <cell r="AD668">
            <v>0</v>
          </cell>
          <cell r="AE668" t="str">
            <v>Rolf and Mary</v>
          </cell>
        </row>
        <row r="668">
          <cell r="AG668">
            <v>0</v>
          </cell>
          <cell r="AH668">
            <v>0</v>
          </cell>
          <cell r="AI668" t="str">
            <v/>
          </cell>
          <cell r="AJ668">
            <v>0</v>
          </cell>
          <cell r="AK668" t="str">
            <v>5000001581</v>
          </cell>
          <cell r="AL668" t="str">
            <v>5000001581       </v>
          </cell>
          <cell r="AM668" t="str">
            <v>5000001581 </v>
          </cell>
          <cell r="AN668" t="str">
            <v>5000001581</v>
          </cell>
          <cell r="AO668">
            <v>0</v>
          </cell>
          <cell r="AP668">
            <v>0</v>
          </cell>
          <cell r="AQ668" t="str">
            <v>K0M 1S0</v>
          </cell>
          <cell r="AR668">
            <v>0</v>
          </cell>
          <cell r="AS668">
            <v>0</v>
          </cell>
          <cell r="AT668" t="str">
            <v>EN</v>
          </cell>
        </row>
        <row r="668">
          <cell r="AV668">
            <v>1</v>
          </cell>
          <cell r="AW668" t="b">
            <v>0</v>
          </cell>
        </row>
        <row r="668">
          <cell r="AY668" t="str">
            <v>ON1</v>
          </cell>
          <cell r="AZ668" t="b">
            <v>0</v>
          </cell>
        </row>
        <row r="668">
          <cell r="BB668" t="str">
            <v>ACTIF</v>
          </cell>
          <cell r="BC668" t="str">
            <v/>
          </cell>
          <cell r="BD668">
            <v>0</v>
          </cell>
        </row>
        <row r="669">
          <cell r="A669" t="str">
            <v>5000001100</v>
          </cell>
          <cell r="B669" t="str">
            <v>MARY JANE'S ALTERNATIVE</v>
          </cell>
          <cell r="C669" t="str">
            <v>5536 Wharf Ave #101</v>
          </cell>
          <cell r="D669" t="str">
            <v>Sechelt</v>
          </cell>
          <cell r="E669" t="str">
            <v>BC</v>
          </cell>
          <cell r="F669" t="str">
            <v>BC INTER</v>
          </cell>
          <cell r="G669" t="str">
            <v>NATUREL</v>
          </cell>
          <cell r="H669">
            <v>0</v>
          </cell>
        </row>
        <row r="669">
          <cell r="J669" t="str">
            <v>E</v>
          </cell>
        </row>
        <row r="669">
          <cell r="L669" t="str">
            <v>ATT VIR</v>
          </cell>
          <cell r="M669">
            <v>0.05</v>
          </cell>
          <cell r="N669">
            <v>0</v>
          </cell>
          <cell r="O669" t="str">
            <v>BEAU</v>
          </cell>
          <cell r="P669">
            <v>0</v>
          </cell>
          <cell r="Q669">
            <v>0</v>
          </cell>
          <cell r="R669">
            <v>5</v>
          </cell>
        </row>
        <row r="669"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69">
          <cell r="AG669">
            <v>0</v>
          </cell>
          <cell r="AH669">
            <v>0</v>
          </cell>
          <cell r="AI669" t="str">
            <v/>
          </cell>
          <cell r="AJ669">
            <v>0</v>
          </cell>
          <cell r="AK669" t="str">
            <v>5000001100</v>
          </cell>
          <cell r="AL669" t="str">
            <v>5000001100       </v>
          </cell>
          <cell r="AM669" t="str">
            <v>5000001100 </v>
          </cell>
          <cell r="AN669" t="str">
            <v>5000001100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 t="str">
            <v>EN</v>
          </cell>
        </row>
        <row r="669">
          <cell r="AV669">
            <v>1</v>
          </cell>
          <cell r="AW669" t="b">
            <v>0</v>
          </cell>
        </row>
        <row r="669">
          <cell r="AY669" t="str">
            <v>BC3</v>
          </cell>
          <cell r="AZ669" t="b">
            <v>0</v>
          </cell>
        </row>
        <row r="669">
          <cell r="BB669" t="str">
            <v>ACTIF</v>
          </cell>
          <cell r="BC669" t="str">
            <v/>
          </cell>
          <cell r="BD669">
            <v>0</v>
          </cell>
        </row>
        <row r="670">
          <cell r="A670" t="str">
            <v>5000001102</v>
          </cell>
          <cell r="B670" t="str">
            <v>MAXUM HEALTH CLINIC</v>
          </cell>
          <cell r="C670" t="str">
            <v>385 Silver Star Blvd #307</v>
          </cell>
          <cell r="D670" t="str">
            <v>Scarborough</v>
          </cell>
          <cell r="E670" t="str">
            <v>ON</v>
          </cell>
          <cell r="F670" t="str">
            <v>GTA</v>
          </cell>
          <cell r="G670" t="str">
            <v>NATUREL</v>
          </cell>
          <cell r="H670">
            <v>0</v>
          </cell>
        </row>
        <row r="670">
          <cell r="J670" t="str">
            <v>E</v>
          </cell>
        </row>
        <row r="670">
          <cell r="L670" t="str">
            <v>ATT VIR</v>
          </cell>
          <cell r="M670">
            <v>0.05</v>
          </cell>
          <cell r="N670">
            <v>0</v>
          </cell>
          <cell r="O670" t="str">
            <v>BEAU</v>
          </cell>
          <cell r="P670">
            <v>0</v>
          </cell>
          <cell r="Q670">
            <v>0</v>
          </cell>
          <cell r="R670">
            <v>5</v>
          </cell>
        </row>
        <row r="670"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0">
          <cell r="AG670">
            <v>0</v>
          </cell>
          <cell r="AH670">
            <v>0</v>
          </cell>
          <cell r="AI670" t="str">
            <v/>
          </cell>
          <cell r="AJ670">
            <v>0</v>
          </cell>
          <cell r="AK670" t="str">
            <v>5000001102</v>
          </cell>
          <cell r="AL670" t="str">
            <v>5000001102       </v>
          </cell>
          <cell r="AM670" t="str">
            <v>5000001102 </v>
          </cell>
          <cell r="AN670" t="str">
            <v>5000001102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 t="str">
            <v>EN</v>
          </cell>
        </row>
        <row r="670">
          <cell r="AV670">
            <v>1</v>
          </cell>
          <cell r="AW670" t="b">
            <v>0</v>
          </cell>
        </row>
        <row r="670">
          <cell r="AY670" t="str">
            <v>GTA</v>
          </cell>
          <cell r="AZ670" t="b">
            <v>0</v>
          </cell>
        </row>
        <row r="670">
          <cell r="BB670" t="str">
            <v>ACTIF</v>
          </cell>
          <cell r="BC670" t="str">
            <v/>
          </cell>
          <cell r="BD670">
            <v>0</v>
          </cell>
        </row>
        <row r="671">
          <cell r="A671" t="str">
            <v>5000001582</v>
          </cell>
          <cell r="B671" t="str">
            <v>MCCREA, MYRIAM</v>
          </cell>
          <cell r="C671" t="str">
            <v>97 Caithness Av</v>
          </cell>
          <cell r="D671" t="str">
            <v>Toronto</v>
          </cell>
          <cell r="E671" t="str">
            <v>ON</v>
          </cell>
          <cell r="F671" t="str">
            <v>GTA</v>
          </cell>
          <cell r="G671" t="str">
            <v>NATUREL</v>
          </cell>
          <cell r="H671" t="str">
            <v>416-562-6507</v>
          </cell>
        </row>
        <row r="671">
          <cell r="J671" t="str">
            <v>E</v>
          </cell>
        </row>
        <row r="671">
          <cell r="L671" t="str">
            <v>ATT VIR</v>
          </cell>
          <cell r="M671">
            <v>0.05</v>
          </cell>
          <cell r="N671">
            <v>0</v>
          </cell>
          <cell r="O671" t="str">
            <v>BEAU</v>
          </cell>
          <cell r="P671">
            <v>0</v>
          </cell>
          <cell r="Q671">
            <v>0</v>
          </cell>
          <cell r="R671">
            <v>5</v>
          </cell>
        </row>
        <row r="671"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2017/04/28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  <row r="671">
          <cell r="AG671">
            <v>0</v>
          </cell>
          <cell r="AH671">
            <v>0</v>
          </cell>
          <cell r="AI671" t="str">
            <v/>
          </cell>
          <cell r="AJ671">
            <v>0</v>
          </cell>
          <cell r="AK671" t="str">
            <v>5000001582</v>
          </cell>
          <cell r="AL671" t="str">
            <v>5000001582       </v>
          </cell>
          <cell r="AM671" t="str">
            <v>5000001582 </v>
          </cell>
          <cell r="AN671" t="str">
            <v>5000001582</v>
          </cell>
          <cell r="AO671">
            <v>0</v>
          </cell>
          <cell r="AP671">
            <v>0</v>
          </cell>
          <cell r="AQ671" t="str">
            <v>M4J 3X9</v>
          </cell>
          <cell r="AR671">
            <v>0</v>
          </cell>
          <cell r="AS671">
            <v>0</v>
          </cell>
          <cell r="AT671" t="str">
            <v>EN</v>
          </cell>
        </row>
        <row r="671">
          <cell r="AV671">
            <v>1</v>
          </cell>
          <cell r="AW671" t="b">
            <v>0</v>
          </cell>
        </row>
        <row r="671">
          <cell r="AY671" t="str">
            <v>GTA</v>
          </cell>
          <cell r="AZ671" t="b">
            <v>0</v>
          </cell>
        </row>
        <row r="671">
          <cell r="BB671" t="str">
            <v>ACTIF</v>
          </cell>
          <cell r="BC671" t="str">
            <v/>
          </cell>
          <cell r="BD671">
            <v>0</v>
          </cell>
        </row>
        <row r="672">
          <cell r="A672" t="str">
            <v>1000002173</v>
          </cell>
          <cell r="B672" t="str">
            <v>MEDECINE DU PAPILLON</v>
          </cell>
          <cell r="C672" t="str">
            <v>32-3874 Rue de Bellechasse</v>
          </cell>
          <cell r="D672" t="str">
            <v>Montreal</v>
          </cell>
          <cell r="E672" t="str">
            <v>QC</v>
          </cell>
          <cell r="F672" t="str">
            <v>MONTRÉAL</v>
          </cell>
          <cell r="G672" t="str">
            <v>FABRICANT</v>
          </cell>
          <cell r="H672" t="str">
            <v>514-984-5472</v>
          </cell>
        </row>
        <row r="672">
          <cell r="J672" t="str">
            <v>E</v>
          </cell>
        </row>
        <row r="672">
          <cell r="L672" t="str">
            <v>ATT VIR</v>
          </cell>
          <cell r="M672">
            <v>0.05</v>
          </cell>
          <cell r="N672">
            <v>0</v>
          </cell>
          <cell r="O672" t="str">
            <v>CLEF</v>
          </cell>
          <cell r="P672" t="str">
            <v>PROCHAINE COMMANDE</v>
          </cell>
          <cell r="Q672" t="str">
            <v>EDU-VIRTUEL</v>
          </cell>
          <cell r="R672">
            <v>5</v>
          </cell>
        </row>
        <row r="672">
          <cell r="T672" t="str">
            <v>Lisa BLEUZE</v>
          </cell>
          <cell r="U672" t="str">
            <v>info@medecine-du-papillon.com</v>
          </cell>
          <cell r="V672">
            <v>0</v>
          </cell>
          <cell r="W672" t="str">
            <v>2024/02/06</v>
          </cell>
          <cell r="X672">
            <v>0</v>
          </cell>
          <cell r="Y672">
            <v>254.6</v>
          </cell>
          <cell r="Z672">
            <v>254.6</v>
          </cell>
          <cell r="AA672" t="str">
            <v>2024/01/16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</row>
        <row r="672">
          <cell r="AG672" t="str">
            <v>Lisa BLEUZE</v>
          </cell>
          <cell r="AH672" t="str">
            <v>info@medecine-du-papillon.com</v>
          </cell>
          <cell r="AI672" t="str">
            <v/>
          </cell>
          <cell r="AJ672">
            <v>0</v>
          </cell>
          <cell r="AK672" t="str">
            <v>PROCHAINE COMMANDE</v>
          </cell>
          <cell r="AL672" t="str">
            <v>1000002173       </v>
          </cell>
          <cell r="AM672" t="str">
            <v>1000002173 </v>
          </cell>
          <cell r="AN672" t="str">
            <v>1000002173</v>
          </cell>
          <cell r="AO672">
            <v>0</v>
          </cell>
          <cell r="AP672">
            <v>0</v>
          </cell>
          <cell r="AQ672" t="str">
            <v>H1X 1J4</v>
          </cell>
          <cell r="AR672">
            <v>0</v>
          </cell>
          <cell r="AS672">
            <v>0</v>
          </cell>
          <cell r="AT672" t="str">
            <v>FR</v>
          </cell>
        </row>
        <row r="672">
          <cell r="AV672">
            <v>1</v>
          </cell>
          <cell r="AW672" t="b">
            <v>0</v>
          </cell>
        </row>
        <row r="672">
          <cell r="AY672" t="str">
            <v>Q06</v>
          </cell>
          <cell r="AZ672" t="b">
            <v>1</v>
          </cell>
        </row>
        <row r="672">
          <cell r="BB672" t="str">
            <v>ACTIF</v>
          </cell>
          <cell r="BC672" t="str">
            <v/>
          </cell>
          <cell r="BD672">
            <v>0</v>
          </cell>
        </row>
        <row r="673">
          <cell r="A673" t="str">
            <v>5000001584</v>
          </cell>
          <cell r="B673" t="str">
            <v>MERE ENOUGH</v>
          </cell>
          <cell r="C673" t="str">
            <v>9145 Commercial st</v>
          </cell>
          <cell r="D673" t="str">
            <v>New Minas</v>
          </cell>
          <cell r="E673" t="str">
            <v>NS</v>
          </cell>
          <cell r="F673" t="str">
            <v>MARITIMES</v>
          </cell>
          <cell r="G673" t="str">
            <v>NATUREL</v>
          </cell>
          <cell r="H673" t="str">
            <v>902-681-2169</v>
          </cell>
        </row>
        <row r="673">
          <cell r="J673" t="str">
            <v>E</v>
          </cell>
        </row>
        <row r="673">
          <cell r="L673" t="str">
            <v>ATT VIR</v>
          </cell>
          <cell r="M673">
            <v>0.05</v>
          </cell>
          <cell r="N673">
            <v>0</v>
          </cell>
          <cell r="O673" t="str">
            <v>BEAU</v>
          </cell>
          <cell r="P673">
            <v>0</v>
          </cell>
          <cell r="Q673">
            <v>0</v>
          </cell>
          <cell r="R673">
            <v>5</v>
          </cell>
        </row>
        <row r="673">
          <cell r="T673">
            <v>0</v>
          </cell>
          <cell r="U673" t="str">
            <v>sixchicks@eastlink.ca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2015/05/28</v>
          </cell>
          <cell r="AB673">
            <v>0</v>
          </cell>
          <cell r="AC673" t="str">
            <v>Teresa</v>
          </cell>
          <cell r="AD673" t="str">
            <v>sixchicks@eastlink.ca</v>
          </cell>
          <cell r="AE673">
            <v>0</v>
          </cell>
        </row>
        <row r="673">
          <cell r="AG673">
            <v>0</v>
          </cell>
          <cell r="AH673">
            <v>0</v>
          </cell>
          <cell r="AI673" t="str">
            <v/>
          </cell>
          <cell r="AJ673">
            <v>0</v>
          </cell>
          <cell r="AK673" t="str">
            <v>5000001584</v>
          </cell>
          <cell r="AL673" t="str">
            <v>5000001584       </v>
          </cell>
          <cell r="AM673" t="str">
            <v>5000001584 </v>
          </cell>
          <cell r="AN673" t="str">
            <v>5000001584</v>
          </cell>
          <cell r="AO673">
            <v>0</v>
          </cell>
          <cell r="AP673">
            <v>0</v>
          </cell>
          <cell r="AQ673" t="str">
            <v>B4N 3E6</v>
          </cell>
          <cell r="AR673">
            <v>0</v>
          </cell>
          <cell r="AS673">
            <v>0</v>
          </cell>
          <cell r="AT673" t="str">
            <v>EN</v>
          </cell>
        </row>
        <row r="673">
          <cell r="AV673">
            <v>1</v>
          </cell>
          <cell r="AW673" t="b">
            <v>0</v>
          </cell>
        </row>
        <row r="673">
          <cell r="AY673" t="str">
            <v>MR</v>
          </cell>
          <cell r="AZ673" t="b">
            <v>0</v>
          </cell>
        </row>
        <row r="673">
          <cell r="BB673" t="str">
            <v>ACTIF</v>
          </cell>
          <cell r="BC673" t="str">
            <v/>
          </cell>
          <cell r="BD673">
            <v>0</v>
          </cell>
        </row>
        <row r="674">
          <cell r="A674" t="str">
            <v>1000001443</v>
          </cell>
          <cell r="B674" t="str">
            <v>METAMORFIT</v>
          </cell>
          <cell r="C674" t="str">
            <v>74, Rue St-Vincent</v>
          </cell>
          <cell r="D674" t="str">
            <v>Ste-Agathe</v>
          </cell>
          <cell r="E674" t="str">
            <v>QC</v>
          </cell>
          <cell r="F674" t="str">
            <v>LAURENTIDES</v>
          </cell>
          <cell r="G674" t="str">
            <v>NATUREL</v>
          </cell>
          <cell r="H674" t="str">
            <v>819-326-0009</v>
          </cell>
        </row>
        <row r="674">
          <cell r="J674" t="str">
            <v>E</v>
          </cell>
        </row>
        <row r="674">
          <cell r="L674">
            <v>30</v>
          </cell>
          <cell r="M674">
            <v>0.05</v>
          </cell>
          <cell r="N674">
            <v>0</v>
          </cell>
          <cell r="O674" t="str">
            <v>CLEF</v>
          </cell>
          <cell r="P674" t="str">
            <v>PROCHAINE COMMANDE</v>
          </cell>
          <cell r="Q674" t="str">
            <v>EDU-FR</v>
          </cell>
          <cell r="R674">
            <v>5</v>
          </cell>
        </row>
        <row r="674">
          <cell r="T674" t="str">
            <v>Sonia GIGUERE</v>
          </cell>
          <cell r="U674" t="str">
            <v>info@metamorfit.ca</v>
          </cell>
          <cell r="V674">
            <v>0</v>
          </cell>
          <cell r="W674" t="str">
            <v>2025/05/27</v>
          </cell>
          <cell r="X674">
            <v>463.19</v>
          </cell>
          <cell r="Y674">
            <v>4241.94</v>
          </cell>
          <cell r="Z674">
            <v>21613.83</v>
          </cell>
          <cell r="AA674" t="str">
            <v>2016/07/21</v>
          </cell>
          <cell r="AB674">
            <v>0</v>
          </cell>
          <cell r="AC674" t="str">
            <v>Sonia GIGUERE</v>
          </cell>
          <cell r="AD674" t="str">
            <v>info@metamorfit.ca</v>
          </cell>
          <cell r="AE674">
            <v>0</v>
          </cell>
        </row>
        <row r="674">
          <cell r="AG674" t="str">
            <v>Sonia GIGUERE</v>
          </cell>
          <cell r="AH674" t="str">
            <v>soniagiguere@hotmail.com</v>
          </cell>
          <cell r="AI674" t="str">
            <v/>
          </cell>
          <cell r="AJ674">
            <v>0</v>
          </cell>
          <cell r="AK674" t="str">
            <v>PROCHAINE COMMANDE</v>
          </cell>
          <cell r="AL674" t="str">
            <v>1000001443       </v>
          </cell>
          <cell r="AM674" t="str">
            <v>1000001443 </v>
          </cell>
          <cell r="AN674" t="str">
            <v>1000001443</v>
          </cell>
          <cell r="AO674">
            <v>0</v>
          </cell>
          <cell r="AP674">
            <v>0</v>
          </cell>
          <cell r="AQ674" t="str">
            <v>J8C 2A6</v>
          </cell>
          <cell r="AR674" t="str">
            <v>819-326-0018</v>
          </cell>
          <cell r="AS674" t="str">
            <v>LIVRAISON VENDREDI</v>
          </cell>
          <cell r="AT674" t="str">
            <v>FR</v>
          </cell>
        </row>
        <row r="674">
          <cell r="AV674">
            <v>1</v>
          </cell>
          <cell r="AW674" t="b">
            <v>0</v>
          </cell>
        </row>
        <row r="674">
          <cell r="AY674" t="str">
            <v>Q15</v>
          </cell>
          <cell r="AZ674" t="b">
            <v>1</v>
          </cell>
        </row>
        <row r="674">
          <cell r="BB674" t="str">
            <v>ACTIF</v>
          </cell>
          <cell r="BC674" t="str">
            <v/>
          </cell>
          <cell r="BD674" t="str">
            <v>soniagiguere@hotmail.com</v>
          </cell>
        </row>
        <row r="675">
          <cell r="A675" t="str">
            <v>1000001446</v>
          </cell>
          <cell r="B675" t="str">
            <v>METRO PLOUFFE BROMONT</v>
          </cell>
          <cell r="C675" t="str">
            <v>89-C boul Bromont</v>
          </cell>
          <cell r="D675" t="str">
            <v>Bromont</v>
          </cell>
          <cell r="E675" t="str">
            <v>QC</v>
          </cell>
          <cell r="F675" t="str">
            <v>RIVE SUD</v>
          </cell>
          <cell r="G675" t="str">
            <v>NATUREL</v>
          </cell>
          <cell r="H675" t="str">
            <v>450-534-5373</v>
          </cell>
        </row>
        <row r="675">
          <cell r="J675" t="str">
            <v>E</v>
          </cell>
        </row>
        <row r="675">
          <cell r="L675" t="str">
            <v>ATT VIR</v>
          </cell>
          <cell r="M675">
            <v>0.05</v>
          </cell>
          <cell r="N675" t="str">
            <v>METR</v>
          </cell>
          <cell r="O675" t="str">
            <v>MAN</v>
          </cell>
          <cell r="P675" t="str">
            <v>1005345373</v>
          </cell>
          <cell r="Q675" t="str">
            <v>0</v>
          </cell>
          <cell r="R675">
            <v>5</v>
          </cell>
        </row>
        <row r="675">
          <cell r="T675" t="str">
            <v>Marie Andrée LAVOIE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</row>
        <row r="675">
          <cell r="AG675">
            <v>0</v>
          </cell>
          <cell r="AH675">
            <v>0</v>
          </cell>
          <cell r="AI675" t="str">
            <v> #0</v>
          </cell>
          <cell r="AJ675">
            <v>0</v>
          </cell>
          <cell r="AK675" t="str">
            <v>1005345373</v>
          </cell>
          <cell r="AL675" t="str">
            <v>1000001446       </v>
          </cell>
          <cell r="AM675" t="str">
            <v>1000001446 </v>
          </cell>
          <cell r="AN675" t="str">
            <v>1000001446</v>
          </cell>
          <cell r="AO675">
            <v>0</v>
          </cell>
          <cell r="AP675">
            <v>0</v>
          </cell>
          <cell r="AQ675" t="str">
            <v>J2L 2K5</v>
          </cell>
          <cell r="AR675">
            <v>0</v>
          </cell>
          <cell r="AS675">
            <v>0</v>
          </cell>
          <cell r="AT675" t="str">
            <v>FR</v>
          </cell>
        </row>
        <row r="675">
          <cell r="AV675">
            <v>1</v>
          </cell>
          <cell r="AW675" t="b">
            <v>0</v>
          </cell>
        </row>
        <row r="675">
          <cell r="AY675" t="str">
            <v>Q16</v>
          </cell>
          <cell r="AZ675" t="b">
            <v>1</v>
          </cell>
        </row>
        <row r="675">
          <cell r="BB675" t="str">
            <v>ACTIF</v>
          </cell>
          <cell r="BC675" t="str">
            <v/>
          </cell>
          <cell r="BD675">
            <v>0</v>
          </cell>
        </row>
        <row r="676">
          <cell r="A676" t="str">
            <v>1000001825</v>
          </cell>
          <cell r="B676" t="str">
            <v>METRO PLOUFFE FARNHAM</v>
          </cell>
          <cell r="C676" t="str">
            <v>450 rue Meigs N</v>
          </cell>
          <cell r="D676" t="str">
            <v>Farnham</v>
          </cell>
          <cell r="E676" t="str">
            <v>QC</v>
          </cell>
          <cell r="F676" t="str">
            <v>RIVE SUD</v>
          </cell>
          <cell r="G676" t="str">
            <v>NATUREL</v>
          </cell>
          <cell r="H676">
            <v>0</v>
          </cell>
        </row>
        <row r="676">
          <cell r="J676" t="str">
            <v>E</v>
          </cell>
        </row>
        <row r="676">
          <cell r="L676" t="str">
            <v>ATT VIR</v>
          </cell>
          <cell r="M676">
            <v>0.05</v>
          </cell>
          <cell r="N676" t="str">
            <v>METR</v>
          </cell>
          <cell r="O676" t="str">
            <v>MAN</v>
          </cell>
          <cell r="P676" t="str">
            <v>1002933123</v>
          </cell>
          <cell r="Q676" t="str">
            <v>0</v>
          </cell>
          <cell r="R676">
            <v>5</v>
          </cell>
        </row>
        <row r="676"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 t="str">
            <v>courriel@acheteur</v>
          </cell>
          <cell r="AE676">
            <v>0</v>
          </cell>
        </row>
        <row r="676">
          <cell r="AG676">
            <v>0</v>
          </cell>
          <cell r="AH676">
            <v>0</v>
          </cell>
          <cell r="AI676" t="str">
            <v/>
          </cell>
          <cell r="AJ676">
            <v>0</v>
          </cell>
          <cell r="AK676" t="str">
            <v>1002933123</v>
          </cell>
          <cell r="AL676" t="str">
            <v>1000001825       </v>
          </cell>
          <cell r="AM676" t="str">
            <v>1000001825 </v>
          </cell>
          <cell r="AN676" t="str">
            <v>1000001825</v>
          </cell>
          <cell r="AO676">
            <v>0</v>
          </cell>
          <cell r="AP676">
            <v>0</v>
          </cell>
          <cell r="AQ676" t="str">
            <v>J2N 2C8</v>
          </cell>
          <cell r="AR676">
            <v>0</v>
          </cell>
          <cell r="AS676">
            <v>0</v>
          </cell>
          <cell r="AT676" t="str">
            <v>FR</v>
          </cell>
        </row>
        <row r="676">
          <cell r="AV676">
            <v>1</v>
          </cell>
          <cell r="AW676" t="b">
            <v>0</v>
          </cell>
        </row>
        <row r="676">
          <cell r="AY676" t="str">
            <v>Q16</v>
          </cell>
          <cell r="AZ676" t="b">
            <v>1</v>
          </cell>
        </row>
        <row r="676">
          <cell r="BB676" t="str">
            <v>ACTIF</v>
          </cell>
          <cell r="BC676" t="str">
            <v/>
          </cell>
          <cell r="BD676" t="str">
            <v>courriel@factures</v>
          </cell>
        </row>
        <row r="677">
          <cell r="A677" t="str">
            <v>1000001447</v>
          </cell>
          <cell r="B677" t="str">
            <v>METRO PLOUFFE MAGOG</v>
          </cell>
          <cell r="C677" t="str">
            <v>460 St-Patrice O</v>
          </cell>
          <cell r="D677" t="str">
            <v>Magog</v>
          </cell>
          <cell r="E677" t="str">
            <v>QC</v>
          </cell>
          <cell r="F677" t="str">
            <v>ESTRIE</v>
          </cell>
          <cell r="G677" t="str">
            <v>NATUREL</v>
          </cell>
          <cell r="H677" t="str">
            <v>819-843-9202</v>
          </cell>
        </row>
        <row r="677">
          <cell r="J677" t="str">
            <v>E</v>
          </cell>
        </row>
        <row r="677">
          <cell r="L677" t="str">
            <v>ATT VIR</v>
          </cell>
          <cell r="M677">
            <v>0.05</v>
          </cell>
          <cell r="N677" t="str">
            <v>METR</v>
          </cell>
          <cell r="O677" t="str">
            <v>MAN</v>
          </cell>
          <cell r="P677" t="str">
            <v>1008439202</v>
          </cell>
          <cell r="Q677" t="str">
            <v>0</v>
          </cell>
          <cell r="R677">
            <v>5</v>
          </cell>
        </row>
        <row r="677">
          <cell r="T677" t="str">
            <v>M. Plouffe</v>
          </cell>
          <cell r="U677" t="str">
            <v>admmetromagog@metroplouffe.ca</v>
          </cell>
          <cell r="V677">
            <v>0</v>
          </cell>
          <cell r="W677" t="str">
            <v>2016/05/10</v>
          </cell>
          <cell r="X677">
            <v>0</v>
          </cell>
          <cell r="Y677">
            <v>0</v>
          </cell>
          <cell r="Z677">
            <v>14865.63</v>
          </cell>
          <cell r="AA677" t="str">
            <v>2008/03/14</v>
          </cell>
          <cell r="AB677">
            <v>0</v>
          </cell>
          <cell r="AC677" t="str">
            <v>Daniel Robert fruits</v>
          </cell>
          <cell r="AD677">
            <v>0</v>
          </cell>
          <cell r="AE677" t="str">
            <v>Sylvie Dubois</v>
          </cell>
        </row>
        <row r="677">
          <cell r="AG677">
            <v>0</v>
          </cell>
          <cell r="AH677">
            <v>0</v>
          </cell>
          <cell r="AI677" t="str">
            <v> #0</v>
          </cell>
          <cell r="AJ677">
            <v>0</v>
          </cell>
          <cell r="AK677" t="str">
            <v>1008439202</v>
          </cell>
          <cell r="AL677" t="str">
            <v>1000001447       </v>
          </cell>
          <cell r="AM677" t="str">
            <v>1000001447 </v>
          </cell>
          <cell r="AN677" t="str">
            <v>1000001447</v>
          </cell>
          <cell r="AO677">
            <v>0</v>
          </cell>
          <cell r="AP677">
            <v>0</v>
          </cell>
          <cell r="AQ677" t="str">
            <v>J1X 1W9</v>
          </cell>
          <cell r="AR677" t="str">
            <v>819-843-9726</v>
          </cell>
          <cell r="AS677">
            <v>0</v>
          </cell>
          <cell r="AT677" t="str">
            <v>FR</v>
          </cell>
        </row>
        <row r="677">
          <cell r="AV677">
            <v>1</v>
          </cell>
          <cell r="AW677" t="b">
            <v>0</v>
          </cell>
        </row>
        <row r="677">
          <cell r="AY677" t="str">
            <v>Q05</v>
          </cell>
          <cell r="AZ677" t="b">
            <v>1</v>
          </cell>
        </row>
        <row r="677">
          <cell r="BB677" t="str">
            <v>ACTIF</v>
          </cell>
          <cell r="BC677" t="str">
            <v/>
          </cell>
          <cell r="BD677">
            <v>0</v>
          </cell>
        </row>
        <row r="678">
          <cell r="A678" t="str">
            <v>1000001449</v>
          </cell>
          <cell r="B678" t="str">
            <v>METRO RIENDEAU BELOEIL</v>
          </cell>
          <cell r="C678" t="str">
            <v>1030 St-Jean-Baptiste</v>
          </cell>
          <cell r="D678" t="str">
            <v>Beloeil</v>
          </cell>
          <cell r="E678" t="str">
            <v>QC</v>
          </cell>
          <cell r="F678" t="str">
            <v>RIVE SUD</v>
          </cell>
          <cell r="G678" t="str">
            <v>NATUREL</v>
          </cell>
          <cell r="H678" t="str">
            <v>450-536-1113</v>
          </cell>
        </row>
        <row r="678">
          <cell r="J678" t="str">
            <v>E</v>
          </cell>
        </row>
        <row r="678">
          <cell r="L678" t="str">
            <v>ATT VIR</v>
          </cell>
          <cell r="M678">
            <v>0.05</v>
          </cell>
          <cell r="N678" t="str">
            <v>METR</v>
          </cell>
          <cell r="O678" t="str">
            <v>MAN</v>
          </cell>
          <cell r="P678" t="str">
            <v>1005361113</v>
          </cell>
          <cell r="Q678" t="str">
            <v>0</v>
          </cell>
          <cell r="R678">
            <v>5</v>
          </cell>
        </row>
        <row r="678">
          <cell r="T678">
            <v>0</v>
          </cell>
          <cell r="U678">
            <v>0</v>
          </cell>
          <cell r="V678">
            <v>0</v>
          </cell>
          <cell r="W678" t="str">
            <v>2009/12/22</v>
          </cell>
          <cell r="X678">
            <v>0</v>
          </cell>
          <cell r="Y678">
            <v>0</v>
          </cell>
          <cell r="Z678">
            <v>252.7</v>
          </cell>
          <cell r="AA678" t="str">
            <v>2009/02/26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</row>
        <row r="678">
          <cell r="AG678">
            <v>0</v>
          </cell>
          <cell r="AH678">
            <v>0</v>
          </cell>
          <cell r="AI678" t="str">
            <v/>
          </cell>
          <cell r="AJ678">
            <v>0</v>
          </cell>
          <cell r="AK678" t="str">
            <v>1005361113</v>
          </cell>
          <cell r="AL678" t="str">
            <v>1000001449       </v>
          </cell>
          <cell r="AM678" t="str">
            <v>1000001449 </v>
          </cell>
          <cell r="AN678" t="str">
            <v>1000001449</v>
          </cell>
          <cell r="AO678">
            <v>0</v>
          </cell>
          <cell r="AP678">
            <v>0</v>
          </cell>
          <cell r="AQ678" t="str">
            <v>J3G 0J1</v>
          </cell>
          <cell r="AR678">
            <v>0</v>
          </cell>
          <cell r="AS678">
            <v>0</v>
          </cell>
          <cell r="AT678" t="str">
            <v>FR</v>
          </cell>
        </row>
        <row r="678">
          <cell r="AV678">
            <v>1</v>
          </cell>
          <cell r="AW678" t="b">
            <v>0</v>
          </cell>
        </row>
        <row r="678">
          <cell r="AY678" t="str">
            <v>Q16</v>
          </cell>
          <cell r="AZ678" t="b">
            <v>1</v>
          </cell>
        </row>
        <row r="678">
          <cell r="BB678" t="str">
            <v>ACTIF</v>
          </cell>
          <cell r="BC678" t="str">
            <v/>
          </cell>
          <cell r="BD678">
            <v>0</v>
          </cell>
        </row>
        <row r="679">
          <cell r="A679" t="str">
            <v>1000001450</v>
          </cell>
          <cell r="B679" t="str">
            <v>METRO RIENDEAU STE-JULIE</v>
          </cell>
          <cell r="C679" t="str">
            <v>2103 boul Armand-Frappier</v>
          </cell>
          <cell r="D679" t="str">
            <v>Ste-Julie</v>
          </cell>
          <cell r="E679" t="str">
            <v>QC</v>
          </cell>
          <cell r="F679" t="str">
            <v>RIVE SUD</v>
          </cell>
          <cell r="G679" t="str">
            <v>NATUREL</v>
          </cell>
          <cell r="H679" t="str">
            <v>450-922-2035</v>
          </cell>
        </row>
        <row r="679">
          <cell r="J679" t="str">
            <v>E</v>
          </cell>
        </row>
        <row r="679">
          <cell r="L679" t="str">
            <v>ATT VIR</v>
          </cell>
          <cell r="M679">
            <v>0.05</v>
          </cell>
          <cell r="N679" t="str">
            <v>METR</v>
          </cell>
          <cell r="O679" t="str">
            <v>MAN</v>
          </cell>
          <cell r="P679" t="str">
            <v>1009222035</v>
          </cell>
          <cell r="Q679" t="str">
            <v>0</v>
          </cell>
          <cell r="R679">
            <v>5</v>
          </cell>
        </row>
        <row r="679"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</row>
        <row r="679">
          <cell r="AG679">
            <v>0</v>
          </cell>
          <cell r="AH679">
            <v>0</v>
          </cell>
          <cell r="AI679" t="str">
            <v/>
          </cell>
          <cell r="AJ679">
            <v>0</v>
          </cell>
          <cell r="AK679" t="str">
            <v>1009222035</v>
          </cell>
          <cell r="AL679" t="str">
            <v>1000001450       </v>
          </cell>
          <cell r="AM679" t="str">
            <v>1000001450 </v>
          </cell>
          <cell r="AN679" t="str">
            <v>1000001450</v>
          </cell>
          <cell r="AO679">
            <v>0</v>
          </cell>
          <cell r="AP679">
            <v>0</v>
          </cell>
          <cell r="AQ679" t="str">
            <v>J3E 3R6</v>
          </cell>
          <cell r="AR679">
            <v>0</v>
          </cell>
          <cell r="AS679">
            <v>0</v>
          </cell>
          <cell r="AT679" t="str">
            <v>FR</v>
          </cell>
        </row>
        <row r="679">
          <cell r="AV679">
            <v>1</v>
          </cell>
          <cell r="AW679" t="b">
            <v>0</v>
          </cell>
        </row>
        <row r="679">
          <cell r="AY679" t="str">
            <v>Q16</v>
          </cell>
          <cell r="AZ679" t="b">
            <v>1</v>
          </cell>
        </row>
        <row r="679">
          <cell r="BB679" t="str">
            <v>ACTIF</v>
          </cell>
          <cell r="BC679" t="str">
            <v/>
          </cell>
          <cell r="BD679" t="str">
            <v>courriel@factures</v>
          </cell>
        </row>
        <row r="680">
          <cell r="A680" t="str">
            <v>1000001451</v>
          </cell>
          <cell r="B680" t="str">
            <v>METRO RIENDEAU ST-HILAIRE</v>
          </cell>
          <cell r="C680" t="str">
            <v>345 boul Honorius-Charbonneau</v>
          </cell>
          <cell r="D680" t="str">
            <v>Mont-St-Hilaire</v>
          </cell>
          <cell r="E680" t="str">
            <v>QC</v>
          </cell>
          <cell r="F680" t="str">
            <v>RIVE SUD</v>
          </cell>
          <cell r="G680" t="str">
            <v>NATUREL</v>
          </cell>
          <cell r="H680" t="str">
            <v>450-467-8977</v>
          </cell>
        </row>
        <row r="680">
          <cell r="J680" t="str">
            <v>E</v>
          </cell>
        </row>
        <row r="680">
          <cell r="L680" t="str">
            <v>ATT VIR</v>
          </cell>
          <cell r="M680">
            <v>0.05</v>
          </cell>
          <cell r="N680">
            <v>0</v>
          </cell>
          <cell r="O680" t="str">
            <v>MAN</v>
          </cell>
          <cell r="P680" t="str">
            <v>1004678977</v>
          </cell>
          <cell r="Q680">
            <v>0</v>
          </cell>
          <cell r="R680">
            <v>5</v>
          </cell>
        </row>
        <row r="680">
          <cell r="T680">
            <v>0</v>
          </cell>
          <cell r="U680">
            <v>0</v>
          </cell>
          <cell r="V680">
            <v>0</v>
          </cell>
          <cell r="W680" t="str">
            <v>2019/05/13</v>
          </cell>
          <cell r="X680">
            <v>0</v>
          </cell>
          <cell r="Y680">
            <v>0</v>
          </cell>
          <cell r="Z680">
            <v>0</v>
          </cell>
          <cell r="AA680" t="str">
            <v>2018/05/02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</row>
        <row r="680">
          <cell r="AG680" t="str">
            <v>Marie-Christine DUBÉ</v>
          </cell>
          <cell r="AH680">
            <v>0</v>
          </cell>
          <cell r="AI680" t="str">
            <v/>
          </cell>
          <cell r="AJ680" t="str">
            <v>15752HO</v>
          </cell>
          <cell r="AK680" t="str">
            <v>1004678977</v>
          </cell>
          <cell r="AL680" t="str">
            <v>1000001451       </v>
          </cell>
          <cell r="AM680" t="str">
            <v>1000001451 </v>
          </cell>
          <cell r="AN680" t="str">
            <v>1000001451</v>
          </cell>
          <cell r="AO680" t="str">
            <v>15752HO</v>
          </cell>
          <cell r="AP680">
            <v>0</v>
          </cell>
          <cell r="AQ680" t="str">
            <v>J3H 5H6</v>
          </cell>
          <cell r="AR680">
            <v>0</v>
          </cell>
          <cell r="AS680">
            <v>0</v>
          </cell>
          <cell r="AT680" t="str">
            <v>FR</v>
          </cell>
        </row>
        <row r="680">
          <cell r="AV680">
            <v>1</v>
          </cell>
          <cell r="AW680" t="b">
            <v>0</v>
          </cell>
        </row>
        <row r="680">
          <cell r="AY680" t="str">
            <v>Q16</v>
          </cell>
          <cell r="AZ680" t="b">
            <v>1</v>
          </cell>
        </row>
        <row r="680">
          <cell r="BB680" t="str">
            <v>ACTIF</v>
          </cell>
          <cell r="BC680" t="str">
            <v/>
          </cell>
          <cell r="BD680">
            <v>0</v>
          </cell>
        </row>
        <row r="681">
          <cell r="A681" t="str">
            <v>5000001586</v>
          </cell>
          <cell r="B681" t="str">
            <v>MILTON HEALTH</v>
          </cell>
          <cell r="C681" t="str">
            <v>224 Main st E</v>
          </cell>
          <cell r="D681" t="str">
            <v>Milton</v>
          </cell>
          <cell r="E681" t="str">
            <v>ON</v>
          </cell>
          <cell r="F681" t="str">
            <v>GTA</v>
          </cell>
          <cell r="G681" t="str">
            <v>NATUREL</v>
          </cell>
          <cell r="H681" t="str">
            <v>905-636-7800</v>
          </cell>
        </row>
        <row r="681">
          <cell r="J681" t="str">
            <v>E</v>
          </cell>
        </row>
        <row r="681">
          <cell r="L681" t="str">
            <v>ATT VIR</v>
          </cell>
          <cell r="M681">
            <v>0.05</v>
          </cell>
          <cell r="N681">
            <v>0</v>
          </cell>
          <cell r="O681" t="str">
            <v>BEAU</v>
          </cell>
          <cell r="P681">
            <v>0</v>
          </cell>
          <cell r="Q681">
            <v>0</v>
          </cell>
          <cell r="R681">
            <v>5</v>
          </cell>
        </row>
        <row r="681">
          <cell r="T681">
            <v>0</v>
          </cell>
          <cell r="U681" t="str">
            <v>tsurahyo@hotmail.com</v>
          </cell>
          <cell r="V681">
            <v>0</v>
          </cell>
          <cell r="W681" t="str">
            <v>2015/01/01</v>
          </cell>
          <cell r="X681">
            <v>0</v>
          </cell>
          <cell r="Y681">
            <v>0</v>
          </cell>
          <cell r="Z681">
            <v>0</v>
          </cell>
          <cell r="AA681" t="str">
            <v>2015/01/01</v>
          </cell>
          <cell r="AB681">
            <v>0</v>
          </cell>
          <cell r="AC681" t="str">
            <v>Tariq</v>
          </cell>
          <cell r="AD681" t="str">
            <v>tsurahyo@hotmail.com</v>
          </cell>
          <cell r="AE681">
            <v>0</v>
          </cell>
        </row>
        <row r="681">
          <cell r="AG681">
            <v>0</v>
          </cell>
          <cell r="AH681">
            <v>0</v>
          </cell>
          <cell r="AI681" t="str">
            <v/>
          </cell>
          <cell r="AJ681">
            <v>0</v>
          </cell>
          <cell r="AK681" t="str">
            <v>5000001586</v>
          </cell>
          <cell r="AL681" t="str">
            <v>5000001586       </v>
          </cell>
          <cell r="AM681" t="str">
            <v>5000001586 </v>
          </cell>
          <cell r="AN681" t="str">
            <v>5000001586</v>
          </cell>
          <cell r="AO681">
            <v>0</v>
          </cell>
          <cell r="AP681">
            <v>0</v>
          </cell>
          <cell r="AQ681" t="str">
            <v>L9T 1N8</v>
          </cell>
          <cell r="AR681">
            <v>0</v>
          </cell>
          <cell r="AS681">
            <v>0</v>
          </cell>
          <cell r="AT681" t="str">
            <v>EN</v>
          </cell>
        </row>
        <row r="681">
          <cell r="AV681">
            <v>1</v>
          </cell>
          <cell r="AW681" t="b">
            <v>0</v>
          </cell>
        </row>
        <row r="681">
          <cell r="AY681" t="str">
            <v>GTA</v>
          </cell>
          <cell r="AZ681" t="b">
            <v>0</v>
          </cell>
        </row>
        <row r="681">
          <cell r="BB681" t="str">
            <v>ACTIF</v>
          </cell>
          <cell r="BC681" t="str">
            <v/>
          </cell>
          <cell r="BD681">
            <v>0</v>
          </cell>
        </row>
        <row r="682">
          <cell r="A682" t="str">
            <v>5000001103</v>
          </cell>
          <cell r="B682" t="str">
            <v>MISSION HEALTH WELLNESS</v>
          </cell>
          <cell r="C682" t="str">
            <v>174 3rd Ave EAST</v>
          </cell>
          <cell r="D682" t="str">
            <v>Prince Rupert</v>
          </cell>
          <cell r="E682" t="str">
            <v>BC</v>
          </cell>
          <cell r="F682" t="str">
            <v>BC INTER</v>
          </cell>
          <cell r="G682" t="str">
            <v>NATUREL</v>
          </cell>
          <cell r="H682">
            <v>0</v>
          </cell>
        </row>
        <row r="682">
          <cell r="J682" t="str">
            <v>E</v>
          </cell>
        </row>
        <row r="682">
          <cell r="L682" t="str">
            <v>ATT VIR</v>
          </cell>
          <cell r="M682">
            <v>0.05</v>
          </cell>
          <cell r="N682">
            <v>0</v>
          </cell>
          <cell r="O682" t="str">
            <v>BEAU</v>
          </cell>
          <cell r="P682">
            <v>0</v>
          </cell>
          <cell r="Q682">
            <v>0</v>
          </cell>
          <cell r="R682">
            <v>5</v>
          </cell>
        </row>
        <row r="682"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</row>
        <row r="682">
          <cell r="AG682">
            <v>0</v>
          </cell>
          <cell r="AH682">
            <v>0</v>
          </cell>
          <cell r="AI682" t="str">
            <v/>
          </cell>
          <cell r="AJ682">
            <v>0</v>
          </cell>
          <cell r="AK682" t="str">
            <v>5000001103</v>
          </cell>
          <cell r="AL682" t="str">
            <v>5000001103       </v>
          </cell>
          <cell r="AM682" t="str">
            <v>5000001103 </v>
          </cell>
          <cell r="AN682" t="str">
            <v>5000001103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 t="str">
            <v>EN</v>
          </cell>
        </row>
        <row r="682">
          <cell r="AV682">
            <v>1</v>
          </cell>
          <cell r="AW682" t="b">
            <v>0</v>
          </cell>
        </row>
        <row r="682">
          <cell r="AY682" t="str">
            <v>BC3</v>
          </cell>
          <cell r="AZ682" t="b">
            <v>0</v>
          </cell>
        </row>
        <row r="682">
          <cell r="BB682" t="str">
            <v>ACTIF</v>
          </cell>
          <cell r="BC682" t="str">
            <v/>
          </cell>
          <cell r="BD682">
            <v>0</v>
          </cell>
        </row>
        <row r="683">
          <cell r="A683" t="str">
            <v>1000001455</v>
          </cell>
          <cell r="B683" t="str">
            <v>MISSION SANTE THUY</v>
          </cell>
          <cell r="C683" t="str">
            <v>1138 av Bernard O</v>
          </cell>
          <cell r="D683" t="str">
            <v>Montréal</v>
          </cell>
          <cell r="E683" t="str">
            <v>QC</v>
          </cell>
          <cell r="F683" t="str">
            <v>MONTRÉAL</v>
          </cell>
          <cell r="G683" t="str">
            <v>NATUREL</v>
          </cell>
          <cell r="H683" t="str">
            <v>514-272-9386</v>
          </cell>
        </row>
        <row r="683">
          <cell r="J683" t="str">
            <v>D</v>
          </cell>
        </row>
        <row r="683">
          <cell r="L683">
            <v>30</v>
          </cell>
          <cell r="M683">
            <v>0.1</v>
          </cell>
          <cell r="N683">
            <v>0</v>
          </cell>
          <cell r="O683" t="str">
            <v>NAT</v>
          </cell>
          <cell r="P683" t="str">
            <v>PROCHAINE COMMANDE</v>
          </cell>
          <cell r="Q683" t="str">
            <v>EDU-FR</v>
          </cell>
          <cell r="R683">
            <v>10</v>
          </cell>
        </row>
        <row r="683">
          <cell r="T683" t="str">
            <v>Maxime RICARD</v>
          </cell>
          <cell r="U683" t="str">
            <v>info@missionsante.com</v>
          </cell>
          <cell r="V683">
            <v>0</v>
          </cell>
          <cell r="W683" t="str">
            <v>2025/07/23</v>
          </cell>
          <cell r="X683">
            <v>1424.48</v>
          </cell>
          <cell r="Y683">
            <v>29783.7</v>
          </cell>
          <cell r="Z683">
            <v>634522.13</v>
          </cell>
          <cell r="AA683" t="str">
            <v>1996/01/03</v>
          </cell>
          <cell r="AB683">
            <v>0</v>
          </cell>
          <cell r="AC683" t="str">
            <v>Maxime RICARD</v>
          </cell>
          <cell r="AD683" t="str">
            <v>info@missionsante.com</v>
          </cell>
          <cell r="AE683" t="str">
            <v>Jean-Bach ROYER</v>
          </cell>
        </row>
        <row r="683">
          <cell r="AG683" t="str">
            <v>Delphine LAURENT</v>
          </cell>
          <cell r="AH683" t="str">
            <v>delph1211@gmail.com</v>
          </cell>
          <cell r="AI683" t="str">
            <v/>
          </cell>
          <cell r="AJ683">
            <v>0</v>
          </cell>
          <cell r="AK683" t="str">
            <v>PROCHAINE COMMANDE</v>
          </cell>
          <cell r="AL683" t="str">
            <v>1000001455       </v>
          </cell>
          <cell r="AM683" t="str">
            <v>1000001455 </v>
          </cell>
          <cell r="AN683" t="str">
            <v>1000001455</v>
          </cell>
          <cell r="AO683">
            <v>0</v>
          </cell>
          <cell r="AP683">
            <v>0</v>
          </cell>
          <cell r="AQ683" t="str">
            <v>H2V 1V3</v>
          </cell>
          <cell r="AR683" t="str">
            <v>514-272-1778</v>
          </cell>
          <cell r="AS683">
            <v>0</v>
          </cell>
          <cell r="AT683" t="str">
            <v>FR</v>
          </cell>
        </row>
        <row r="683">
          <cell r="AV683">
            <v>3</v>
          </cell>
          <cell r="AW683" t="b">
            <v>0</v>
          </cell>
        </row>
        <row r="683">
          <cell r="AY683" t="str">
            <v>Q06</v>
          </cell>
          <cell r="AZ683" t="b">
            <v>1</v>
          </cell>
        </row>
        <row r="683">
          <cell r="BB683" t="str">
            <v>ACTIF</v>
          </cell>
          <cell r="BC683" t="str">
            <v/>
          </cell>
          <cell r="BD683" t="str">
            <v>info@missionsante.com</v>
          </cell>
        </row>
        <row r="684">
          <cell r="A684" t="str">
            <v>5000001588</v>
          </cell>
          <cell r="B684" t="str">
            <v>MISSION VITAMIN CENTRE</v>
          </cell>
          <cell r="C684" t="str">
            <v>33139 First Ave</v>
          </cell>
          <cell r="D684" t="str">
            <v>Mission</v>
          </cell>
          <cell r="E684" t="str">
            <v>BC</v>
          </cell>
          <cell r="F684" t="str">
            <v>VANCOUVER</v>
          </cell>
          <cell r="G684" t="str">
            <v>NATUREL</v>
          </cell>
          <cell r="H684" t="str">
            <v>604-820-8560</v>
          </cell>
        </row>
        <row r="684">
          <cell r="J684" t="str">
            <v>E</v>
          </cell>
        </row>
        <row r="684">
          <cell r="L684" t="str">
            <v>ATT VIR</v>
          </cell>
          <cell r="M684">
            <v>0.05</v>
          </cell>
          <cell r="N684">
            <v>0</v>
          </cell>
          <cell r="O684" t="str">
            <v>BEAU</v>
          </cell>
          <cell r="P684">
            <v>0</v>
          </cell>
          <cell r="Q684">
            <v>0</v>
          </cell>
          <cell r="R684">
            <v>5</v>
          </cell>
        </row>
        <row r="684">
          <cell r="T684">
            <v>0</v>
          </cell>
          <cell r="U684">
            <v>0</v>
          </cell>
          <cell r="V684">
            <v>0</v>
          </cell>
          <cell r="W684" t="str">
            <v>2015/01/01</v>
          </cell>
          <cell r="X684">
            <v>0</v>
          </cell>
          <cell r="Y684">
            <v>0</v>
          </cell>
          <cell r="Z684">
            <v>420.87</v>
          </cell>
          <cell r="AA684" t="str">
            <v>2015/01/01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</row>
        <row r="684">
          <cell r="AG684">
            <v>0</v>
          </cell>
          <cell r="AH684">
            <v>0</v>
          </cell>
          <cell r="AI684" t="str">
            <v/>
          </cell>
          <cell r="AJ684">
            <v>0</v>
          </cell>
          <cell r="AK684" t="str">
            <v>5000001588</v>
          </cell>
          <cell r="AL684" t="str">
            <v>5000001588       </v>
          </cell>
          <cell r="AM684" t="str">
            <v>5000001588 </v>
          </cell>
          <cell r="AN684" t="str">
            <v>5000001588</v>
          </cell>
          <cell r="AO684">
            <v>0</v>
          </cell>
          <cell r="AP684">
            <v>0</v>
          </cell>
          <cell r="AQ684" t="str">
            <v>V2V 1G5</v>
          </cell>
          <cell r="AR684" t="str">
            <v>604-820-8569</v>
          </cell>
          <cell r="AS684">
            <v>0</v>
          </cell>
          <cell r="AT684" t="str">
            <v>EN</v>
          </cell>
        </row>
        <row r="684">
          <cell r="AV684">
            <v>1</v>
          </cell>
          <cell r="AW684" t="b">
            <v>0</v>
          </cell>
        </row>
        <row r="684">
          <cell r="AY684" t="str">
            <v>BC1</v>
          </cell>
          <cell r="AZ684" t="b">
            <v>0</v>
          </cell>
        </row>
        <row r="684">
          <cell r="BB684" t="str">
            <v>ACTIF</v>
          </cell>
          <cell r="BC684" t="str">
            <v/>
          </cell>
          <cell r="BD684">
            <v>0</v>
          </cell>
        </row>
        <row r="685">
          <cell r="A685" t="str">
            <v>5000001589</v>
          </cell>
          <cell r="B685" t="str">
            <v>MISTER NATURAL</v>
          </cell>
          <cell r="C685" t="str">
            <v>58 Talbot st E</v>
          </cell>
          <cell r="D685" t="str">
            <v>Aylmer</v>
          </cell>
          <cell r="E685" t="str">
            <v>ON</v>
          </cell>
          <cell r="F685" t="str">
            <v>GTA</v>
          </cell>
          <cell r="G685" t="str">
            <v>NATUREL</v>
          </cell>
          <cell r="H685" t="str">
            <v>519-773-3223</v>
          </cell>
        </row>
        <row r="685">
          <cell r="J685" t="str">
            <v>E</v>
          </cell>
        </row>
        <row r="685">
          <cell r="L685" t="str">
            <v>ATT VIR</v>
          </cell>
          <cell r="M685">
            <v>0.05</v>
          </cell>
          <cell r="N685">
            <v>0</v>
          </cell>
          <cell r="O685" t="str">
            <v>BEAU</v>
          </cell>
          <cell r="P685">
            <v>0</v>
          </cell>
          <cell r="Q685">
            <v>0</v>
          </cell>
          <cell r="R685">
            <v>5</v>
          </cell>
        </row>
        <row r="685"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2018/01/17</v>
          </cell>
          <cell r="AB685">
            <v>0</v>
          </cell>
          <cell r="AC685" t="str">
            <v>Aganetha</v>
          </cell>
          <cell r="AD685">
            <v>0</v>
          </cell>
          <cell r="AE685">
            <v>0</v>
          </cell>
        </row>
        <row r="685">
          <cell r="AG685">
            <v>0</v>
          </cell>
          <cell r="AH685">
            <v>0</v>
          </cell>
          <cell r="AI685" t="str">
            <v/>
          </cell>
          <cell r="AJ685">
            <v>0</v>
          </cell>
          <cell r="AK685" t="str">
            <v>5000001589</v>
          </cell>
          <cell r="AL685" t="str">
            <v>5000001589       </v>
          </cell>
          <cell r="AM685" t="str">
            <v>5000001589 </v>
          </cell>
          <cell r="AN685" t="str">
            <v>5000001589</v>
          </cell>
          <cell r="AO685">
            <v>0</v>
          </cell>
          <cell r="AP685">
            <v>0</v>
          </cell>
          <cell r="AQ685" t="str">
            <v>N5H 1H4</v>
          </cell>
          <cell r="AR685">
            <v>0</v>
          </cell>
          <cell r="AS685">
            <v>0</v>
          </cell>
          <cell r="AT685" t="str">
            <v>EN</v>
          </cell>
        </row>
        <row r="685">
          <cell r="AV685">
            <v>1</v>
          </cell>
          <cell r="AW685" t="b">
            <v>0</v>
          </cell>
        </row>
        <row r="685">
          <cell r="AY685" t="str">
            <v>GTA</v>
          </cell>
          <cell r="AZ685" t="b">
            <v>0</v>
          </cell>
        </row>
        <row r="685">
          <cell r="BB685" t="str">
            <v>ACTIF</v>
          </cell>
          <cell r="BC685" t="str">
            <v/>
          </cell>
          <cell r="BD685">
            <v>0</v>
          </cell>
        </row>
        <row r="686">
          <cell r="A686" t="str">
            <v>5000001590</v>
          </cell>
          <cell r="B686" t="str">
            <v>MISTY RIVER ALTERNATIVES</v>
          </cell>
          <cell r="C686" t="str">
            <v>133 Colonization st</v>
          </cell>
          <cell r="D686" t="str">
            <v>Emo</v>
          </cell>
          <cell r="E686" t="str">
            <v>ON</v>
          </cell>
          <cell r="F686" t="str">
            <v>ONTARIO</v>
          </cell>
          <cell r="G686" t="str">
            <v>NATUREL</v>
          </cell>
          <cell r="H686" t="str">
            <v>807-482-3232</v>
          </cell>
        </row>
        <row r="686">
          <cell r="J686" t="str">
            <v>E</v>
          </cell>
        </row>
        <row r="686">
          <cell r="L686" t="str">
            <v>ATT VIR</v>
          </cell>
          <cell r="M686">
            <v>0.05</v>
          </cell>
          <cell r="N686">
            <v>0</v>
          </cell>
          <cell r="O686" t="str">
            <v>BEAU</v>
          </cell>
          <cell r="P686">
            <v>0</v>
          </cell>
          <cell r="Q686">
            <v>0</v>
          </cell>
          <cell r="R686">
            <v>5</v>
          </cell>
        </row>
        <row r="686">
          <cell r="T686">
            <v>0</v>
          </cell>
          <cell r="U686" t="str">
            <v>mistyriveralt@gmail.com</v>
          </cell>
          <cell r="V686">
            <v>0</v>
          </cell>
          <cell r="W686" t="str">
            <v>2015/01/01</v>
          </cell>
          <cell r="X686">
            <v>0</v>
          </cell>
          <cell r="Y686">
            <v>0</v>
          </cell>
          <cell r="Z686">
            <v>0</v>
          </cell>
          <cell r="AA686" t="str">
            <v>2015/01/01</v>
          </cell>
          <cell r="AB686">
            <v>0</v>
          </cell>
          <cell r="AC686" t="str">
            <v>Naomi MARTIN</v>
          </cell>
          <cell r="AD686" t="str">
            <v>mistyriveralt@gmail.com</v>
          </cell>
          <cell r="AE686">
            <v>0</v>
          </cell>
        </row>
        <row r="686">
          <cell r="AG686">
            <v>0</v>
          </cell>
          <cell r="AH686" t="str">
            <v>mistyriveralt@gmail.com</v>
          </cell>
          <cell r="AI686" t="str">
            <v/>
          </cell>
          <cell r="AJ686">
            <v>0</v>
          </cell>
          <cell r="AK686" t="str">
            <v>5000001590</v>
          </cell>
          <cell r="AL686" t="str">
            <v>5000001590       </v>
          </cell>
          <cell r="AM686" t="str">
            <v>5000001590 </v>
          </cell>
          <cell r="AN686" t="str">
            <v>5000001590</v>
          </cell>
          <cell r="AO686">
            <v>0</v>
          </cell>
          <cell r="AP686">
            <v>0</v>
          </cell>
          <cell r="AQ686" t="str">
            <v>P0W 1E0</v>
          </cell>
          <cell r="AR686">
            <v>0</v>
          </cell>
          <cell r="AS686">
            <v>0</v>
          </cell>
          <cell r="AT686" t="str">
            <v>EN</v>
          </cell>
        </row>
        <row r="686">
          <cell r="AV686">
            <v>1</v>
          </cell>
          <cell r="AW686" t="b">
            <v>0</v>
          </cell>
        </row>
        <row r="686">
          <cell r="AY686" t="str">
            <v>ON1</v>
          </cell>
          <cell r="AZ686" t="b">
            <v>0</v>
          </cell>
        </row>
        <row r="686">
          <cell r="BB686" t="str">
            <v>ACTIF</v>
          </cell>
          <cell r="BC686" t="str">
            <v/>
          </cell>
          <cell r="BD686">
            <v>0</v>
          </cell>
        </row>
        <row r="687">
          <cell r="A687" t="str">
            <v>1000001873</v>
          </cell>
          <cell r="B687" t="str">
            <v>MME L'OVARY</v>
          </cell>
          <cell r="C687" t="str">
            <v>4195 Rue Marcel Lacasse Local 108</v>
          </cell>
          <cell r="D687" t="str">
            <v>Boisbriand</v>
          </cell>
          <cell r="E687" t="str">
            <v>QC</v>
          </cell>
          <cell r="F687" t="str">
            <v>MONTRÉAL</v>
          </cell>
          <cell r="G687" t="str">
            <v>FABRICANT</v>
          </cell>
          <cell r="H687" t="str">
            <v>438-346-5377</v>
          </cell>
        </row>
        <row r="687">
          <cell r="J687" t="str">
            <v>E</v>
          </cell>
        </row>
        <row r="687">
          <cell r="L687">
            <v>30</v>
          </cell>
          <cell r="M687">
            <v>0.05</v>
          </cell>
          <cell r="N687">
            <v>0</v>
          </cell>
          <cell r="O687" t="str">
            <v>CLEF</v>
          </cell>
          <cell r="P687">
            <v>0</v>
          </cell>
          <cell r="Q687">
            <v>0</v>
          </cell>
          <cell r="R687">
            <v>5</v>
          </cell>
        </row>
        <row r="687">
          <cell r="T687" t="str">
            <v>Erica LEBRUN</v>
          </cell>
          <cell r="U687" t="str">
            <v>erica@mmelovary.com</v>
          </cell>
          <cell r="V687">
            <v>0</v>
          </cell>
          <cell r="W687" t="str">
            <v>2023/04/06</v>
          </cell>
          <cell r="X687">
            <v>0</v>
          </cell>
          <cell r="Y687">
            <v>0</v>
          </cell>
          <cell r="Z687">
            <v>4826.26</v>
          </cell>
          <cell r="AA687" t="str">
            <v>2020/08/01</v>
          </cell>
          <cell r="AB687">
            <v>0</v>
          </cell>
          <cell r="AC687">
            <v>0</v>
          </cell>
          <cell r="AD687" t="str">
            <v>juline@mmelovary.com</v>
          </cell>
          <cell r="AE687" t="str">
            <v>Olivia ELTING</v>
          </cell>
        </row>
        <row r="687">
          <cell r="AG687">
            <v>0</v>
          </cell>
          <cell r="AH687" t="str">
            <v>juline@mmelovary.com</v>
          </cell>
          <cell r="AI687" t="str">
            <v> #1234</v>
          </cell>
          <cell r="AJ687">
            <v>0</v>
          </cell>
          <cell r="AK687" t="str">
            <v>1000001873</v>
          </cell>
          <cell r="AL687" t="str">
            <v>1000001873       </v>
          </cell>
          <cell r="AM687" t="str">
            <v>1000001873 </v>
          </cell>
          <cell r="AN687" t="str">
            <v>1000001873</v>
          </cell>
          <cell r="AO687">
            <v>0</v>
          </cell>
          <cell r="AP687">
            <v>0</v>
          </cell>
          <cell r="AQ687" t="str">
            <v>J7H 1N4</v>
          </cell>
          <cell r="AR687">
            <v>0</v>
          </cell>
          <cell r="AS687">
            <v>0</v>
          </cell>
          <cell r="AT687" t="str">
            <v>FR</v>
          </cell>
        </row>
        <row r="687">
          <cell r="AV687">
            <v>1</v>
          </cell>
          <cell r="AW687" t="b">
            <v>0</v>
          </cell>
        </row>
        <row r="687">
          <cell r="AY687" t="str">
            <v>Q06</v>
          </cell>
          <cell r="AZ687" t="b">
            <v>1</v>
          </cell>
        </row>
        <row r="687">
          <cell r="BB687" t="str">
            <v>ACTIF</v>
          </cell>
          <cell r="BC687" t="str">
            <v/>
          </cell>
          <cell r="BD687" t="str">
            <v>juline@mmelovary.com</v>
          </cell>
        </row>
        <row r="688">
          <cell r="A688" t="str">
            <v>1000001456</v>
          </cell>
          <cell r="B688" t="str">
            <v>MOISSON</v>
          </cell>
          <cell r="C688" t="str">
            <v>360 rue Sicard</v>
          </cell>
          <cell r="D688" t="str">
            <v>Ste-Thérèse</v>
          </cell>
          <cell r="E688" t="str">
            <v>QC</v>
          </cell>
          <cell r="F688" t="str">
            <v>LAURENTIDES</v>
          </cell>
          <cell r="G688" t="str">
            <v>NATUREL</v>
          </cell>
          <cell r="H688" t="str">
            <v>450-437-3326</v>
          </cell>
        </row>
        <row r="688">
          <cell r="J688" t="str">
            <v>MO</v>
          </cell>
        </row>
        <row r="688">
          <cell r="L688">
            <v>30</v>
          </cell>
          <cell r="M688">
            <v>0.1</v>
          </cell>
          <cell r="N688">
            <v>0</v>
          </cell>
          <cell r="O688" t="str">
            <v>NAT</v>
          </cell>
          <cell r="P688" t="str">
            <v>PROCHAINE COMMANDE</v>
          </cell>
          <cell r="Q688" t="str">
            <v>EDU-FR</v>
          </cell>
          <cell r="R688">
            <v>10</v>
          </cell>
        </row>
        <row r="688">
          <cell r="T688" t="str">
            <v>Randall DAGENAIS</v>
          </cell>
          <cell r="U688" t="str">
            <v>administration@lamoisson.com</v>
          </cell>
          <cell r="V688">
            <v>0</v>
          </cell>
          <cell r="W688" t="str">
            <v>2025/08/12</v>
          </cell>
          <cell r="X688">
            <v>28310.24</v>
          </cell>
          <cell r="Y688">
            <v>202842.27</v>
          </cell>
          <cell r="Z688">
            <v>2332821.65</v>
          </cell>
          <cell r="AA688" t="str">
            <v>1996/01/08</v>
          </cell>
          <cell r="AB688">
            <v>0</v>
          </cell>
          <cell r="AC688" t="str">
            <v>Sonia AUBERTIN</v>
          </cell>
          <cell r="AD688" t="str">
            <v>supplements@lamoisson.com</v>
          </cell>
          <cell r="AE688" t="str">
            <v>Josée LEFEBVRE</v>
          </cell>
        </row>
        <row r="688">
          <cell r="AG688" t="str">
            <v>Sonia AUBERTIN</v>
          </cell>
          <cell r="AH688" t="str">
            <v>supplements@lamoisson.com</v>
          </cell>
          <cell r="AI688" t="str">
            <v/>
          </cell>
          <cell r="AJ688">
            <v>0</v>
          </cell>
          <cell r="AK688" t="str">
            <v>PROCHAINE COMMANDE</v>
          </cell>
          <cell r="AL688" t="str">
            <v>1000001456       </v>
          </cell>
          <cell r="AM688" t="str">
            <v>1000001456 </v>
          </cell>
          <cell r="AN688" t="str">
            <v>1000001456</v>
          </cell>
          <cell r="AO688">
            <v>0</v>
          </cell>
          <cell r="AP688">
            <v>0</v>
          </cell>
          <cell r="AQ688" t="str">
            <v>J7E 3X4</v>
          </cell>
          <cell r="AR688" t="str">
            <v>450-437-5810</v>
          </cell>
          <cell r="AS688">
            <v>0</v>
          </cell>
          <cell r="AT688" t="str">
            <v>FR</v>
          </cell>
        </row>
        <row r="688">
          <cell r="AV688">
            <v>7</v>
          </cell>
          <cell r="AW688" t="b">
            <v>0</v>
          </cell>
        </row>
        <row r="688">
          <cell r="AY688" t="str">
            <v>Q15</v>
          </cell>
          <cell r="AZ688" t="b">
            <v>1</v>
          </cell>
        </row>
        <row r="688">
          <cell r="BB688" t="str">
            <v>ACTIF</v>
          </cell>
          <cell r="BC688" t="str">
            <v/>
          </cell>
          <cell r="BD688">
            <v>0</v>
          </cell>
        </row>
        <row r="689">
          <cell r="A689" t="str">
            <v>5000001593</v>
          </cell>
          <cell r="B689" t="str">
            <v>MOMS NUTRITION</v>
          </cell>
          <cell r="C689" t="str">
            <v>901 F 22Nd St W</v>
          </cell>
          <cell r="D689" t="str">
            <v>Saskatoon</v>
          </cell>
          <cell r="E689" t="str">
            <v>SK</v>
          </cell>
          <cell r="F689" t="str">
            <v>SASK</v>
          </cell>
          <cell r="G689" t="str">
            <v>NATUREL</v>
          </cell>
          <cell r="H689" t="str">
            <v>306-652-1118</v>
          </cell>
        </row>
        <row r="689">
          <cell r="J689" t="str">
            <v>E</v>
          </cell>
        </row>
        <row r="689">
          <cell r="L689" t="str">
            <v>ATT VIR</v>
          </cell>
          <cell r="M689">
            <v>0.05</v>
          </cell>
          <cell r="N689">
            <v>0</v>
          </cell>
          <cell r="O689" t="str">
            <v>BEAU</v>
          </cell>
          <cell r="P689">
            <v>0</v>
          </cell>
          <cell r="Q689">
            <v>0</v>
          </cell>
          <cell r="R689">
            <v>5</v>
          </cell>
        </row>
        <row r="689"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2016/01/18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</row>
        <row r="689">
          <cell r="AG689">
            <v>0</v>
          </cell>
          <cell r="AH689">
            <v>0</v>
          </cell>
          <cell r="AI689" t="str">
            <v/>
          </cell>
          <cell r="AJ689">
            <v>0</v>
          </cell>
          <cell r="AK689" t="str">
            <v>5000001593</v>
          </cell>
          <cell r="AL689" t="str">
            <v>5000001593       </v>
          </cell>
          <cell r="AM689" t="str">
            <v>5000001593 </v>
          </cell>
          <cell r="AN689" t="str">
            <v>5000001593</v>
          </cell>
          <cell r="AO689">
            <v>0</v>
          </cell>
          <cell r="AP689">
            <v>0</v>
          </cell>
          <cell r="AQ689" t="str">
            <v>S7M 0R9</v>
          </cell>
          <cell r="AR689">
            <v>0</v>
          </cell>
          <cell r="AS689">
            <v>0</v>
          </cell>
          <cell r="AT689" t="str">
            <v>EN</v>
          </cell>
        </row>
        <row r="689">
          <cell r="AV689">
            <v>1</v>
          </cell>
          <cell r="AW689" t="b">
            <v>0</v>
          </cell>
        </row>
        <row r="689">
          <cell r="AY689" t="str">
            <v>SK</v>
          </cell>
          <cell r="AZ689" t="b">
            <v>0</v>
          </cell>
        </row>
        <row r="689">
          <cell r="BB689" t="str">
            <v>ACTIF</v>
          </cell>
          <cell r="BC689" t="str">
            <v/>
          </cell>
          <cell r="BD689">
            <v>0</v>
          </cell>
        </row>
        <row r="690">
          <cell r="A690" t="str">
            <v>5000002072</v>
          </cell>
          <cell r="B690" t="str">
            <v>MONCTON NATUR CLINIC</v>
          </cell>
          <cell r="C690" t="str">
            <v>12 Fifth st</v>
          </cell>
          <cell r="D690" t="str">
            <v>Moncton</v>
          </cell>
          <cell r="E690" t="str">
            <v>NB</v>
          </cell>
          <cell r="F690" t="str">
            <v>MARITIMES</v>
          </cell>
          <cell r="G690" t="str">
            <v>CLINIC</v>
          </cell>
          <cell r="H690" t="str">
            <v>506-382-1329</v>
          </cell>
        </row>
        <row r="690">
          <cell r="J690" t="str">
            <v>CL</v>
          </cell>
        </row>
        <row r="690">
          <cell r="L690">
            <v>30</v>
          </cell>
          <cell r="M690">
            <v>0.2</v>
          </cell>
          <cell r="N690">
            <v>0</v>
          </cell>
          <cell r="O690" t="str">
            <v>BEAU</v>
          </cell>
          <cell r="P690" t="str">
            <v>1003821329</v>
          </cell>
          <cell r="Q690" t="str">
            <v>LSMITH</v>
          </cell>
          <cell r="R690">
            <v>20</v>
          </cell>
        </row>
        <row r="690">
          <cell r="T690" t="str">
            <v>Martin GLEIXNER</v>
          </cell>
          <cell r="U690" t="str">
            <v>monctonnaturopathic@gmail.com</v>
          </cell>
          <cell r="V690">
            <v>15.03</v>
          </cell>
          <cell r="W690" t="str">
            <v>2024/07/09</v>
          </cell>
          <cell r="X690">
            <v>0</v>
          </cell>
          <cell r="Y690">
            <v>320.77</v>
          </cell>
          <cell r="Z690">
            <v>7369.64</v>
          </cell>
          <cell r="AA690" t="str">
            <v>2014/04/02</v>
          </cell>
          <cell r="AB690">
            <v>0</v>
          </cell>
          <cell r="AC690" t="str">
            <v>Martin GLEIXNER</v>
          </cell>
          <cell r="AD690" t="str">
            <v>monctonnaturopathic@gmail.com</v>
          </cell>
          <cell r="AE690" t="str">
            <v>Martin GLEIXNER</v>
          </cell>
        </row>
        <row r="690">
          <cell r="AG690" t="str">
            <v>Martin GLEIXNER</v>
          </cell>
          <cell r="AH690" t="str">
            <v>monctonnaturopathic@gmail.com</v>
          </cell>
          <cell r="AI690" t="str">
            <v/>
          </cell>
          <cell r="AJ690">
            <v>0</v>
          </cell>
          <cell r="AK690" t="str">
            <v>1003821329</v>
          </cell>
          <cell r="AL690" t="str">
            <v>5000002072       </v>
          </cell>
          <cell r="AM690" t="str">
            <v>5000002072 </v>
          </cell>
          <cell r="AN690" t="str">
            <v>5000002072</v>
          </cell>
          <cell r="AO690">
            <v>0</v>
          </cell>
          <cell r="AP690">
            <v>0</v>
          </cell>
          <cell r="AQ690" t="str">
            <v>E1E 3G9</v>
          </cell>
          <cell r="AR690" t="str">
            <v>506-382-1828</v>
          </cell>
          <cell r="AS690">
            <v>0</v>
          </cell>
          <cell r="AT690" t="str">
            <v>EN</v>
          </cell>
        </row>
        <row r="690">
          <cell r="AV690">
            <v>1</v>
          </cell>
          <cell r="AW690" t="b">
            <v>0</v>
          </cell>
        </row>
        <row r="690">
          <cell r="AY690" t="str">
            <v>MR</v>
          </cell>
          <cell r="AZ690" t="b">
            <v>0</v>
          </cell>
        </row>
        <row r="690">
          <cell r="BB690" t="str">
            <v>ACTIF</v>
          </cell>
          <cell r="BC690" t="str">
            <v/>
          </cell>
          <cell r="BD690" t="str">
            <v>monctonnaturopathic@gmail.com</v>
          </cell>
        </row>
        <row r="691">
          <cell r="A691" t="str">
            <v>1000001244</v>
          </cell>
          <cell r="B691" t="str">
            <v>MONDE A VIE</v>
          </cell>
          <cell r="C691" t="str">
            <v>160 mtée Masson</v>
          </cell>
          <cell r="D691" t="str">
            <v>Mascouche</v>
          </cell>
          <cell r="E691" t="str">
            <v>QC</v>
          </cell>
          <cell r="F691" t="str">
            <v>LANAUDIÈRE</v>
          </cell>
          <cell r="G691" t="str">
            <v>NATUREL</v>
          </cell>
          <cell r="H691" t="str">
            <v>450-474-5078</v>
          </cell>
        </row>
        <row r="691">
          <cell r="J691" t="str">
            <v>C</v>
          </cell>
        </row>
        <row r="691">
          <cell r="L691">
            <v>45</v>
          </cell>
          <cell r="M691">
            <v>0.05</v>
          </cell>
          <cell r="N691">
            <v>0</v>
          </cell>
          <cell r="O691" t="str">
            <v>NAT</v>
          </cell>
          <cell r="P691" t="str">
            <v>PROCHAINE COMMANDE</v>
          </cell>
          <cell r="Q691" t="str">
            <v>EDU-FR</v>
          </cell>
          <cell r="R691">
            <v>5</v>
          </cell>
        </row>
        <row r="691">
          <cell r="T691" t="str">
            <v>Marianne GIRARD</v>
          </cell>
          <cell r="U691" t="str">
            <v>marianne@mondeavie.ca</v>
          </cell>
          <cell r="V691">
            <v>0</v>
          </cell>
          <cell r="W691" t="str">
            <v>2025/07/23</v>
          </cell>
          <cell r="X691">
            <v>6504.37</v>
          </cell>
          <cell r="Y691">
            <v>57280.58</v>
          </cell>
          <cell r="Z691">
            <v>329435.04</v>
          </cell>
          <cell r="AA691" t="str">
            <v>2006/07/24</v>
          </cell>
          <cell r="AB691">
            <v>0</v>
          </cell>
          <cell r="AC691" t="str">
            <v>Marianne GIRARD</v>
          </cell>
          <cell r="AD691" t="str">
            <v>info@mondeavie.ca</v>
          </cell>
          <cell r="AE691">
            <v>0</v>
          </cell>
        </row>
        <row r="691">
          <cell r="AG691" t="str">
            <v>Marie-Andrée BEAUMIER</v>
          </cell>
          <cell r="AH691" t="str">
            <v>marianne@mondeavie.ca</v>
          </cell>
          <cell r="AI691" t="str">
            <v/>
          </cell>
          <cell r="AJ691">
            <v>0</v>
          </cell>
          <cell r="AK691" t="str">
            <v>PROCHAINE COMMANDE</v>
          </cell>
          <cell r="AL691" t="str">
            <v>1000001244       </v>
          </cell>
          <cell r="AM691" t="str">
            <v>1000001244 </v>
          </cell>
          <cell r="AN691" t="str">
            <v>1000001244</v>
          </cell>
          <cell r="AO691">
            <v>0</v>
          </cell>
          <cell r="AP691">
            <v>0</v>
          </cell>
          <cell r="AQ691" t="str">
            <v>J7K 3B5</v>
          </cell>
          <cell r="AR691" t="str">
            <v>450-722-0578</v>
          </cell>
          <cell r="AS691">
            <v>0</v>
          </cell>
          <cell r="AT691" t="str">
            <v>FR</v>
          </cell>
        </row>
        <row r="691">
          <cell r="AV691">
            <v>4</v>
          </cell>
          <cell r="AW691" t="b">
            <v>0</v>
          </cell>
        </row>
        <row r="691">
          <cell r="AY691" t="str">
            <v>Q14</v>
          </cell>
          <cell r="AZ691" t="b">
            <v>1</v>
          </cell>
        </row>
        <row r="691">
          <cell r="BB691" t="str">
            <v>ACTIF</v>
          </cell>
          <cell r="BC691" t="str">
            <v>BLOQUÉ</v>
          </cell>
          <cell r="BD691" t="str">
            <v>info@mondeavie.ca</v>
          </cell>
        </row>
        <row r="692">
          <cell r="A692" t="str">
            <v>1000001457</v>
          </cell>
          <cell r="B692" t="str">
            <v>MONDE AU NATUREL DISTRIB</v>
          </cell>
          <cell r="C692" t="str">
            <v>65 boul Ste-Madeleine</v>
          </cell>
          <cell r="D692" t="str">
            <v>Trois-Rivières</v>
          </cell>
          <cell r="E692" t="str">
            <v>QC</v>
          </cell>
          <cell r="F692" t="str">
            <v>MAURICIE</v>
          </cell>
          <cell r="G692" t="str">
            <v>NATUREL</v>
          </cell>
          <cell r="H692" t="str">
            <v>819-694-9050</v>
          </cell>
        </row>
        <row r="692">
          <cell r="J692" t="str">
            <v>AA</v>
          </cell>
        </row>
        <row r="692">
          <cell r="L692">
            <v>30</v>
          </cell>
          <cell r="M692">
            <v>0.1</v>
          </cell>
          <cell r="N692" t="str">
            <v>MAN</v>
          </cell>
          <cell r="O692" t="str">
            <v>CLEF</v>
          </cell>
          <cell r="P692">
            <v>0</v>
          </cell>
          <cell r="Q692">
            <v>0</v>
          </cell>
          <cell r="R692">
            <v>10</v>
          </cell>
        </row>
        <row r="692">
          <cell r="T692" t="str">
            <v>Nathalie GÉLINAS</v>
          </cell>
          <cell r="U692" t="str">
            <v>ngelinas@natworld.ca</v>
          </cell>
          <cell r="V692">
            <v>0</v>
          </cell>
          <cell r="W692" t="str">
            <v>2025/07/22</v>
          </cell>
          <cell r="X692">
            <v>130930.29</v>
          </cell>
          <cell r="Y692">
            <v>730985.92</v>
          </cell>
          <cell r="Z692">
            <v>8123284.86</v>
          </cell>
          <cell r="AA692" t="str">
            <v>2002/09/18</v>
          </cell>
          <cell r="AB692">
            <v>0</v>
          </cell>
          <cell r="AC692" t="str">
            <v>Eliane GÉLINAS</v>
          </cell>
          <cell r="AD692" t="str">
            <v>egelinas@natworld.ca</v>
          </cell>
          <cell r="AE692" t="str">
            <v>Danielle BERNIER</v>
          </cell>
        </row>
        <row r="692">
          <cell r="AG692">
            <v>0</v>
          </cell>
          <cell r="AH692">
            <v>0</v>
          </cell>
          <cell r="AI692" t="str">
            <v/>
          </cell>
          <cell r="AJ692">
            <v>0</v>
          </cell>
          <cell r="AK692" t="str">
            <v>1000001457</v>
          </cell>
          <cell r="AL692" t="str">
            <v>1000001457       </v>
          </cell>
          <cell r="AM692" t="str">
            <v>1000001457 </v>
          </cell>
          <cell r="AN692" t="str">
            <v>1000001457</v>
          </cell>
          <cell r="AO692">
            <v>0</v>
          </cell>
          <cell r="AP692">
            <v>0</v>
          </cell>
          <cell r="AQ692" t="str">
            <v>G8T 3K8</v>
          </cell>
          <cell r="AR692" t="str">
            <v>819-694-9045</v>
          </cell>
          <cell r="AS692">
            <v>0</v>
          </cell>
          <cell r="AT692" t="str">
            <v>FR</v>
          </cell>
        </row>
        <row r="692">
          <cell r="AV692">
            <v>9</v>
          </cell>
          <cell r="AW692" t="b">
            <v>0</v>
          </cell>
        </row>
        <row r="692">
          <cell r="AY692" t="str">
            <v>Q04</v>
          </cell>
          <cell r="AZ692" t="b">
            <v>1</v>
          </cell>
        </row>
        <row r="692">
          <cell r="BB692" t="str">
            <v>ACTIF</v>
          </cell>
          <cell r="BC692" t="str">
            <v>BLOQUÉ</v>
          </cell>
          <cell r="BD692" t="str">
            <v>dbernier@natworld.ca</v>
          </cell>
        </row>
        <row r="693">
          <cell r="A693" t="str">
            <v>1000001460</v>
          </cell>
          <cell r="B693" t="str">
            <v>MONTOUR LTEE</v>
          </cell>
          <cell r="C693" t="str">
            <v>1080 Michèle-Bohec</v>
          </cell>
          <cell r="D693" t="str">
            <v>Blainville</v>
          </cell>
          <cell r="E693" t="str">
            <v>QC</v>
          </cell>
          <cell r="F693" t="str">
            <v>LAURENTIDES</v>
          </cell>
          <cell r="G693" t="str">
            <v>FABRICANT</v>
          </cell>
          <cell r="H693" t="str">
            <v>450-433-1312</v>
          </cell>
        </row>
        <row r="693">
          <cell r="J693" t="str">
            <v>D</v>
          </cell>
        </row>
        <row r="693">
          <cell r="L693">
            <v>30</v>
          </cell>
          <cell r="M693">
            <v>0.05</v>
          </cell>
          <cell r="N693">
            <v>0</v>
          </cell>
          <cell r="O693" t="str">
            <v>CLEF</v>
          </cell>
          <cell r="P693">
            <v>0</v>
          </cell>
          <cell r="Q693">
            <v>0</v>
          </cell>
          <cell r="R693">
            <v>5</v>
          </cell>
        </row>
        <row r="693">
          <cell r="T693" t="str">
            <v>Marc MONTOUR</v>
          </cell>
          <cell r="U693" t="str">
            <v>info@montour.ca</v>
          </cell>
          <cell r="V693">
            <v>0</v>
          </cell>
          <cell r="W693" t="str">
            <v>2024/12/17</v>
          </cell>
          <cell r="X693">
            <v>0</v>
          </cell>
          <cell r="Y693">
            <v>15411.19</v>
          </cell>
          <cell r="Z693">
            <v>145057.63</v>
          </cell>
          <cell r="AA693" t="str">
            <v>2004/05/26</v>
          </cell>
          <cell r="AB693">
            <v>0</v>
          </cell>
          <cell r="AC693" t="str">
            <v>Serge LEPAGE</v>
          </cell>
          <cell r="AD693" t="str">
            <v>serge.lepage@montour.ca</v>
          </cell>
          <cell r="AE693" t="str">
            <v>Nancy Gendreau (CP)</v>
          </cell>
        </row>
        <row r="693">
          <cell r="AG693">
            <v>0</v>
          </cell>
          <cell r="AH693">
            <v>0</v>
          </cell>
          <cell r="AI693" t="str">
            <v/>
          </cell>
          <cell r="AJ693">
            <v>0</v>
          </cell>
          <cell r="AK693" t="str">
            <v>1000001460</v>
          </cell>
          <cell r="AL693" t="str">
            <v>1000001460       </v>
          </cell>
          <cell r="AM693" t="str">
            <v>1000001460 </v>
          </cell>
          <cell r="AN693" t="str">
            <v>1000001460</v>
          </cell>
          <cell r="AO693">
            <v>0</v>
          </cell>
          <cell r="AP693">
            <v>0</v>
          </cell>
          <cell r="AQ693" t="str">
            <v>J7C 5N5</v>
          </cell>
          <cell r="AR693" t="str">
            <v>450-433-5085</v>
          </cell>
          <cell r="AS693">
            <v>0</v>
          </cell>
          <cell r="AT693" t="str">
            <v>FR</v>
          </cell>
        </row>
        <row r="693">
          <cell r="AV693">
            <v>3</v>
          </cell>
          <cell r="AW693" t="b">
            <v>0</v>
          </cell>
        </row>
        <row r="693">
          <cell r="AY693" t="str">
            <v>Q15</v>
          </cell>
          <cell r="AZ693" t="b">
            <v>1</v>
          </cell>
        </row>
        <row r="693">
          <cell r="BB693" t="str">
            <v>ACTIF</v>
          </cell>
          <cell r="BC693" t="str">
            <v/>
          </cell>
          <cell r="BD693" t="str">
            <v>nancy.gendreau@montour.ca; chantal.mackenzie@montour.ca</v>
          </cell>
        </row>
        <row r="694">
          <cell r="A694" t="str">
            <v>5000001595</v>
          </cell>
          <cell r="B694" t="str">
            <v>MORNING SUN AIRDRIE</v>
          </cell>
          <cell r="C694" t="str">
            <v>115 Centre ave W #103</v>
          </cell>
          <cell r="D694" t="str">
            <v>Airdrie</v>
          </cell>
          <cell r="E694" t="str">
            <v>AB</v>
          </cell>
          <cell r="F694" t="str">
            <v>CALGARY</v>
          </cell>
          <cell r="G694" t="str">
            <v>NATUREL</v>
          </cell>
          <cell r="H694" t="str">
            <v>403-948-8777</v>
          </cell>
        </row>
        <row r="694">
          <cell r="J694" t="str">
            <v>E</v>
          </cell>
        </row>
        <row r="694">
          <cell r="L694" t="str">
            <v>ATT VIR</v>
          </cell>
          <cell r="M694">
            <v>0.05</v>
          </cell>
          <cell r="N694" t="str">
            <v>MSUN</v>
          </cell>
          <cell r="O694" t="str">
            <v>BEAU</v>
          </cell>
          <cell r="P694">
            <v>0</v>
          </cell>
          <cell r="Q694">
            <v>0</v>
          </cell>
          <cell r="R694">
            <v>5</v>
          </cell>
        </row>
        <row r="694"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2018/01/12</v>
          </cell>
          <cell r="AB694">
            <v>0</v>
          </cell>
          <cell r="AC694" t="str">
            <v>Alice CHUNG</v>
          </cell>
          <cell r="AD694">
            <v>0</v>
          </cell>
          <cell r="AE694">
            <v>0</v>
          </cell>
        </row>
        <row r="694">
          <cell r="AG694">
            <v>0</v>
          </cell>
          <cell r="AH694">
            <v>0</v>
          </cell>
          <cell r="AI694" t="str">
            <v/>
          </cell>
          <cell r="AJ694">
            <v>0</v>
          </cell>
          <cell r="AK694" t="str">
            <v>5000001595</v>
          </cell>
          <cell r="AL694" t="str">
            <v>5000001595       </v>
          </cell>
          <cell r="AM694" t="str">
            <v>5000001595 </v>
          </cell>
          <cell r="AN694" t="str">
            <v>5000001595</v>
          </cell>
          <cell r="AO694">
            <v>0</v>
          </cell>
          <cell r="AP694">
            <v>0</v>
          </cell>
          <cell r="AQ694" t="str">
            <v>T4B 0P8</v>
          </cell>
          <cell r="AR694">
            <v>0</v>
          </cell>
          <cell r="AS694">
            <v>0</v>
          </cell>
          <cell r="AT694" t="str">
            <v>EN</v>
          </cell>
        </row>
        <row r="694">
          <cell r="AV694">
            <v>1</v>
          </cell>
          <cell r="AW694" t="b">
            <v>0</v>
          </cell>
        </row>
        <row r="694">
          <cell r="AY694" t="str">
            <v>AB1</v>
          </cell>
          <cell r="AZ694" t="b">
            <v>0</v>
          </cell>
        </row>
        <row r="694">
          <cell r="BB694" t="str">
            <v>ACTIF</v>
          </cell>
          <cell r="BC694" t="str">
            <v/>
          </cell>
          <cell r="BD694">
            <v>0</v>
          </cell>
        </row>
        <row r="695">
          <cell r="A695" t="str">
            <v>5000001596</v>
          </cell>
          <cell r="B695" t="str">
            <v>MORNING SUN SHAGNAPPI</v>
          </cell>
          <cell r="C695" t="str">
            <v>3625 Shaganappi tr #111</v>
          </cell>
          <cell r="D695" t="str">
            <v>Calgary</v>
          </cell>
          <cell r="E695" t="str">
            <v>AB</v>
          </cell>
          <cell r="F695" t="str">
            <v>CALGARY</v>
          </cell>
          <cell r="G695" t="str">
            <v>NATUREL</v>
          </cell>
          <cell r="H695" t="str">
            <v>403-286-5655</v>
          </cell>
        </row>
        <row r="695">
          <cell r="J695" t="str">
            <v>E</v>
          </cell>
        </row>
        <row r="695">
          <cell r="L695" t="str">
            <v>ATT VIR</v>
          </cell>
          <cell r="M695">
            <v>0.05</v>
          </cell>
          <cell r="N695" t="str">
            <v>MSUN</v>
          </cell>
          <cell r="O695" t="str">
            <v>BEAU</v>
          </cell>
          <cell r="P695">
            <v>0</v>
          </cell>
          <cell r="Q695">
            <v>0</v>
          </cell>
          <cell r="R695">
            <v>5</v>
          </cell>
        </row>
        <row r="695">
          <cell r="T695">
            <v>0</v>
          </cell>
          <cell r="U695">
            <v>0</v>
          </cell>
          <cell r="V695">
            <v>0</v>
          </cell>
          <cell r="W695" t="str">
            <v>2015/01/01</v>
          </cell>
          <cell r="X695">
            <v>0</v>
          </cell>
          <cell r="Y695">
            <v>0</v>
          </cell>
          <cell r="Z695">
            <v>0</v>
          </cell>
          <cell r="AA695" t="str">
            <v>2015/01/01</v>
          </cell>
          <cell r="AB695">
            <v>0</v>
          </cell>
          <cell r="AC695" t="str">
            <v>Francesca LING</v>
          </cell>
          <cell r="AD695" t="str">
            <v>francescaling@shaw.ca</v>
          </cell>
          <cell r="AE695">
            <v>0</v>
          </cell>
        </row>
        <row r="695">
          <cell r="AG695" t="str">
            <v>Francesca LING</v>
          </cell>
          <cell r="AH695" t="str">
            <v>francescaling@shaw.ca</v>
          </cell>
          <cell r="AI695" t="str">
            <v/>
          </cell>
          <cell r="AJ695">
            <v>0</v>
          </cell>
          <cell r="AK695" t="str">
            <v>5000001596</v>
          </cell>
          <cell r="AL695" t="str">
            <v>5000001596       </v>
          </cell>
          <cell r="AM695" t="str">
            <v>5000001596 </v>
          </cell>
          <cell r="AN695" t="str">
            <v>5000001596</v>
          </cell>
          <cell r="AO695">
            <v>0</v>
          </cell>
          <cell r="AP695">
            <v>0</v>
          </cell>
          <cell r="AQ695" t="str">
            <v>T3A 0E2</v>
          </cell>
          <cell r="AR695">
            <v>0</v>
          </cell>
          <cell r="AS695">
            <v>0</v>
          </cell>
          <cell r="AT695" t="str">
            <v>EN</v>
          </cell>
        </row>
        <row r="695">
          <cell r="AV695">
            <v>1</v>
          </cell>
          <cell r="AW695" t="b">
            <v>0</v>
          </cell>
        </row>
        <row r="695">
          <cell r="AY695" t="str">
            <v>AB1</v>
          </cell>
          <cell r="AZ695" t="b">
            <v>0</v>
          </cell>
        </row>
        <row r="695">
          <cell r="BB695" t="str">
            <v>ACTIF</v>
          </cell>
          <cell r="BC695" t="str">
            <v/>
          </cell>
          <cell r="BD695">
            <v>0</v>
          </cell>
        </row>
        <row r="696">
          <cell r="A696" t="str">
            <v>5000001597</v>
          </cell>
          <cell r="B696" t="str">
            <v>MORNING SUN SHAWNESSY</v>
          </cell>
          <cell r="C696" t="str">
            <v>16061 Macleod Trail SE #341</v>
          </cell>
          <cell r="D696" t="str">
            <v>Calgary</v>
          </cell>
          <cell r="E696" t="str">
            <v>AB</v>
          </cell>
          <cell r="F696" t="str">
            <v>CALGARY</v>
          </cell>
          <cell r="G696" t="str">
            <v>NATUREL</v>
          </cell>
          <cell r="H696" t="str">
            <v>403-254-6966</v>
          </cell>
        </row>
        <row r="696">
          <cell r="J696" t="str">
            <v>E</v>
          </cell>
        </row>
        <row r="696">
          <cell r="L696" t="str">
            <v>ATT VIR</v>
          </cell>
          <cell r="M696">
            <v>0.05</v>
          </cell>
          <cell r="N696" t="str">
            <v>MSUN</v>
          </cell>
          <cell r="O696" t="str">
            <v>BEAU</v>
          </cell>
          <cell r="P696">
            <v>0</v>
          </cell>
          <cell r="Q696">
            <v>0</v>
          </cell>
          <cell r="R696">
            <v>5</v>
          </cell>
        </row>
        <row r="696"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2015/01/01</v>
          </cell>
          <cell r="AB696">
            <v>0</v>
          </cell>
          <cell r="AC696" t="str">
            <v>Jyothi</v>
          </cell>
          <cell r="AD696" t="str">
            <v>francescaling@shaw.ca</v>
          </cell>
          <cell r="AE696">
            <v>0</v>
          </cell>
        </row>
        <row r="696">
          <cell r="AG696">
            <v>0</v>
          </cell>
          <cell r="AH696">
            <v>0</v>
          </cell>
          <cell r="AI696" t="str">
            <v/>
          </cell>
          <cell r="AJ696">
            <v>0</v>
          </cell>
          <cell r="AK696" t="str">
            <v>5000001597</v>
          </cell>
          <cell r="AL696" t="str">
            <v>5000001597       </v>
          </cell>
          <cell r="AM696" t="str">
            <v>5000001597 </v>
          </cell>
          <cell r="AN696" t="str">
            <v>5000001597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 t="str">
            <v>EN</v>
          </cell>
        </row>
        <row r="696">
          <cell r="AV696">
            <v>1</v>
          </cell>
          <cell r="AW696" t="b">
            <v>0</v>
          </cell>
        </row>
        <row r="696">
          <cell r="AY696" t="str">
            <v>AB1</v>
          </cell>
          <cell r="AZ696" t="b">
            <v>0</v>
          </cell>
        </row>
        <row r="696">
          <cell r="BB696" t="str">
            <v>ACTIF</v>
          </cell>
          <cell r="BC696" t="str">
            <v/>
          </cell>
          <cell r="BD696">
            <v>0</v>
          </cell>
        </row>
        <row r="697">
          <cell r="A697" t="str">
            <v>5000002220</v>
          </cell>
          <cell r="B697" t="str">
            <v>MORNING SUN SHERWOOD</v>
          </cell>
          <cell r="C697" t="str">
            <v>2020 Sherwood Dr</v>
          </cell>
          <cell r="D697" t="str">
            <v>Sherwood Park</v>
          </cell>
          <cell r="E697" t="str">
            <v>AB</v>
          </cell>
          <cell r="F697" t="str">
            <v>CALGARY</v>
          </cell>
          <cell r="G697" t="str">
            <v>NATUREL</v>
          </cell>
          <cell r="H697">
            <v>0</v>
          </cell>
        </row>
        <row r="697">
          <cell r="J697" t="str">
            <v>E</v>
          </cell>
        </row>
        <row r="697">
          <cell r="L697" t="str">
            <v>ATT VIR</v>
          </cell>
          <cell r="M697">
            <v>0.05</v>
          </cell>
          <cell r="N697" t="str">
            <v>MSUN</v>
          </cell>
          <cell r="O697" t="str">
            <v>BEAU</v>
          </cell>
          <cell r="P697">
            <v>0</v>
          </cell>
          <cell r="Q697">
            <v>0</v>
          </cell>
          <cell r="R697">
            <v>5</v>
          </cell>
        </row>
        <row r="697"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2018/01/12</v>
          </cell>
          <cell r="AB697">
            <v>0</v>
          </cell>
          <cell r="AC697" t="str">
            <v>Francesca</v>
          </cell>
          <cell r="AD697" t="str">
            <v>francescaling@shaw.ca</v>
          </cell>
          <cell r="AE697">
            <v>0</v>
          </cell>
        </row>
        <row r="697">
          <cell r="AG697">
            <v>0</v>
          </cell>
          <cell r="AH697">
            <v>0</v>
          </cell>
          <cell r="AI697" t="str">
            <v/>
          </cell>
          <cell r="AJ697">
            <v>0</v>
          </cell>
          <cell r="AK697" t="str">
            <v>5000002220</v>
          </cell>
          <cell r="AL697" t="str">
            <v>5000002220       </v>
          </cell>
          <cell r="AM697" t="str">
            <v>5000002220 </v>
          </cell>
          <cell r="AN697" t="str">
            <v>5000002220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 t="str">
            <v>EN</v>
          </cell>
        </row>
        <row r="697">
          <cell r="AV697">
            <v>1</v>
          </cell>
          <cell r="AW697" t="b">
            <v>0</v>
          </cell>
        </row>
        <row r="697">
          <cell r="AY697" t="str">
            <v>AB1</v>
          </cell>
          <cell r="AZ697" t="b">
            <v>0</v>
          </cell>
        </row>
        <row r="697">
          <cell r="BB697" t="str">
            <v>ACTIF</v>
          </cell>
          <cell r="BC697" t="str">
            <v/>
          </cell>
          <cell r="BD697">
            <v>0</v>
          </cell>
        </row>
        <row r="698">
          <cell r="A698" t="str">
            <v>5000001598</v>
          </cell>
          <cell r="B698" t="str">
            <v>MORNING SUN SOUTHLAND</v>
          </cell>
          <cell r="C698" t="str">
            <v>9737 Macleod tr S #B460</v>
          </cell>
          <cell r="D698" t="str">
            <v>Calgary</v>
          </cell>
          <cell r="E698" t="str">
            <v>AB</v>
          </cell>
          <cell r="F698" t="str">
            <v>CALGARY</v>
          </cell>
          <cell r="G698" t="str">
            <v>NATUREL</v>
          </cell>
          <cell r="H698" t="str">
            <v>587-352-7898</v>
          </cell>
        </row>
        <row r="698">
          <cell r="J698" t="str">
            <v>E</v>
          </cell>
        </row>
        <row r="698">
          <cell r="L698" t="str">
            <v>ATT VIR</v>
          </cell>
          <cell r="M698">
            <v>0.05</v>
          </cell>
          <cell r="N698" t="str">
            <v>MSUN</v>
          </cell>
          <cell r="O698" t="str">
            <v>BEAU</v>
          </cell>
          <cell r="P698">
            <v>0</v>
          </cell>
          <cell r="Q698">
            <v>0</v>
          </cell>
          <cell r="R698">
            <v>5</v>
          </cell>
        </row>
        <row r="698"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2016/12/08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</row>
        <row r="698">
          <cell r="AG698">
            <v>0</v>
          </cell>
          <cell r="AH698">
            <v>0</v>
          </cell>
          <cell r="AI698" t="str">
            <v/>
          </cell>
          <cell r="AJ698">
            <v>0</v>
          </cell>
          <cell r="AK698" t="str">
            <v>5000001598</v>
          </cell>
          <cell r="AL698" t="str">
            <v>5000001598       </v>
          </cell>
          <cell r="AM698" t="str">
            <v>5000001598 </v>
          </cell>
          <cell r="AN698" t="str">
            <v>5000001598</v>
          </cell>
          <cell r="AO698">
            <v>0</v>
          </cell>
          <cell r="AP698">
            <v>0</v>
          </cell>
          <cell r="AQ698" t="str">
            <v>T2Y 0P6</v>
          </cell>
          <cell r="AR698">
            <v>0</v>
          </cell>
          <cell r="AS698">
            <v>0</v>
          </cell>
          <cell r="AT698" t="str">
            <v>EN</v>
          </cell>
        </row>
        <row r="698">
          <cell r="AV698">
            <v>1</v>
          </cell>
          <cell r="AW698" t="b">
            <v>0</v>
          </cell>
        </row>
        <row r="698">
          <cell r="AY698" t="str">
            <v>AB1</v>
          </cell>
          <cell r="AZ698" t="b">
            <v>0</v>
          </cell>
        </row>
        <row r="698">
          <cell r="BB698" t="str">
            <v>ACTIF</v>
          </cell>
          <cell r="BC698" t="str">
            <v/>
          </cell>
          <cell r="BD698">
            <v>0</v>
          </cell>
        </row>
        <row r="699">
          <cell r="A699" t="str">
            <v>5000001599</v>
          </cell>
          <cell r="B699" t="str">
            <v>MORNING SUN ST-ALBERT</v>
          </cell>
          <cell r="C699" t="str">
            <v>375 St Albert Trail #219</v>
          </cell>
          <cell r="D699" t="str">
            <v>St-Albert</v>
          </cell>
          <cell r="E699" t="str">
            <v>AB</v>
          </cell>
          <cell r="F699" t="str">
            <v>EDMONTON</v>
          </cell>
          <cell r="G699" t="str">
            <v>NATUREL</v>
          </cell>
          <cell r="H699" t="str">
            <v>780-569-2298</v>
          </cell>
        </row>
        <row r="699">
          <cell r="J699" t="str">
            <v>E</v>
          </cell>
        </row>
        <row r="699">
          <cell r="L699" t="str">
            <v>ATT VIR</v>
          </cell>
          <cell r="M699">
            <v>0.05</v>
          </cell>
          <cell r="N699" t="str">
            <v>MSUN</v>
          </cell>
          <cell r="O699" t="str">
            <v>BEAU</v>
          </cell>
          <cell r="P699">
            <v>0</v>
          </cell>
          <cell r="Q699">
            <v>0</v>
          </cell>
          <cell r="R699">
            <v>5</v>
          </cell>
        </row>
        <row r="699"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2017/04/28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</row>
        <row r="699">
          <cell r="AG699">
            <v>0</v>
          </cell>
          <cell r="AH699">
            <v>0</v>
          </cell>
          <cell r="AI699" t="str">
            <v/>
          </cell>
          <cell r="AJ699">
            <v>0</v>
          </cell>
          <cell r="AK699" t="str">
            <v>5000001599</v>
          </cell>
          <cell r="AL699" t="str">
            <v>5000001599       </v>
          </cell>
          <cell r="AM699" t="str">
            <v>5000001599 </v>
          </cell>
          <cell r="AN699" t="str">
            <v>5000001599</v>
          </cell>
          <cell r="AO699">
            <v>0</v>
          </cell>
          <cell r="AP699">
            <v>0</v>
          </cell>
          <cell r="AQ699" t="str">
            <v>T8N 3K8</v>
          </cell>
          <cell r="AR699">
            <v>0</v>
          </cell>
          <cell r="AS699">
            <v>0</v>
          </cell>
          <cell r="AT699" t="str">
            <v>EN</v>
          </cell>
        </row>
        <row r="699">
          <cell r="AV699">
            <v>1</v>
          </cell>
          <cell r="AW699" t="b">
            <v>0</v>
          </cell>
        </row>
        <row r="699">
          <cell r="AY699" t="str">
            <v>AB2</v>
          </cell>
          <cell r="AZ699" t="b">
            <v>0</v>
          </cell>
        </row>
        <row r="699">
          <cell r="BB699" t="str">
            <v>ACTIF</v>
          </cell>
          <cell r="BC699" t="str">
            <v/>
          </cell>
          <cell r="BD699">
            <v>0</v>
          </cell>
        </row>
        <row r="700">
          <cell r="A700" t="str">
            <v>5000002219</v>
          </cell>
          <cell r="B700" t="str">
            <v>MORNING SUN SUNRIDGE</v>
          </cell>
          <cell r="C700" t="str">
            <v>2525 36th st NE</v>
          </cell>
          <cell r="D700" t="str">
            <v>Calgary</v>
          </cell>
          <cell r="E700" t="str">
            <v>AB</v>
          </cell>
          <cell r="F700" t="str">
            <v>CALGARY</v>
          </cell>
          <cell r="G700" t="str">
            <v>NATUREL</v>
          </cell>
          <cell r="H700">
            <v>0</v>
          </cell>
        </row>
        <row r="700">
          <cell r="J700" t="str">
            <v>E</v>
          </cell>
        </row>
        <row r="700">
          <cell r="L700" t="str">
            <v>ATT VIR</v>
          </cell>
          <cell r="M700">
            <v>0.05</v>
          </cell>
          <cell r="N700" t="str">
            <v>MSUN</v>
          </cell>
          <cell r="O700" t="str">
            <v>BEAU</v>
          </cell>
          <cell r="P700">
            <v>0</v>
          </cell>
          <cell r="Q700">
            <v>0</v>
          </cell>
          <cell r="R700">
            <v>5</v>
          </cell>
        </row>
        <row r="700"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2018/01/12</v>
          </cell>
          <cell r="AB700">
            <v>0</v>
          </cell>
          <cell r="AC700" t="str">
            <v>Francesca</v>
          </cell>
          <cell r="AD700" t="str">
            <v>francescaling@shaw.ca</v>
          </cell>
          <cell r="AE700">
            <v>0</v>
          </cell>
        </row>
        <row r="700">
          <cell r="AG700">
            <v>0</v>
          </cell>
          <cell r="AH700">
            <v>0</v>
          </cell>
          <cell r="AI700" t="str">
            <v/>
          </cell>
          <cell r="AJ700">
            <v>0</v>
          </cell>
          <cell r="AK700" t="str">
            <v>5000002219</v>
          </cell>
          <cell r="AL700" t="str">
            <v>5000002219       </v>
          </cell>
          <cell r="AM700" t="str">
            <v>5000002219 </v>
          </cell>
          <cell r="AN700" t="str">
            <v>5000002219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 t="str">
            <v>EN</v>
          </cell>
        </row>
        <row r="700">
          <cell r="AV700">
            <v>1</v>
          </cell>
          <cell r="AW700" t="b">
            <v>0</v>
          </cell>
        </row>
        <row r="700">
          <cell r="AY700" t="str">
            <v>AB1</v>
          </cell>
          <cell r="AZ700" t="b">
            <v>0</v>
          </cell>
        </row>
        <row r="700">
          <cell r="BB700" t="str">
            <v>ACTIF</v>
          </cell>
          <cell r="BC700" t="str">
            <v/>
          </cell>
          <cell r="BD700">
            <v>0</v>
          </cell>
        </row>
        <row r="701">
          <cell r="A701" t="str">
            <v>5000001600</v>
          </cell>
          <cell r="B701" t="str">
            <v>MORNING SUN WESTBROOK</v>
          </cell>
          <cell r="C701" t="str">
            <v>1200 37th st #41A</v>
          </cell>
          <cell r="D701" t="str">
            <v>Calgary</v>
          </cell>
          <cell r="E701" t="str">
            <v>AB</v>
          </cell>
          <cell r="F701" t="str">
            <v>CALGARY</v>
          </cell>
          <cell r="G701" t="str">
            <v>NATUREL</v>
          </cell>
          <cell r="H701" t="str">
            <v>403-246-8133</v>
          </cell>
        </row>
        <row r="701">
          <cell r="J701" t="str">
            <v>E</v>
          </cell>
        </row>
        <row r="701">
          <cell r="L701" t="str">
            <v>ATT VIR</v>
          </cell>
          <cell r="M701">
            <v>0.05</v>
          </cell>
          <cell r="N701" t="str">
            <v>MSUN</v>
          </cell>
          <cell r="O701" t="str">
            <v>BEAU</v>
          </cell>
          <cell r="P701">
            <v>0</v>
          </cell>
          <cell r="Q701">
            <v>0</v>
          </cell>
          <cell r="R701">
            <v>5</v>
          </cell>
        </row>
        <row r="701"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2018/01/12</v>
          </cell>
          <cell r="AB701">
            <v>0</v>
          </cell>
          <cell r="AC701" t="str">
            <v>Francesca</v>
          </cell>
          <cell r="AD701" t="str">
            <v>francescaling@shaw.ca</v>
          </cell>
          <cell r="AE701">
            <v>0</v>
          </cell>
        </row>
        <row r="701">
          <cell r="AG701">
            <v>0</v>
          </cell>
          <cell r="AH701">
            <v>0</v>
          </cell>
          <cell r="AI701" t="str">
            <v/>
          </cell>
          <cell r="AJ701">
            <v>0</v>
          </cell>
          <cell r="AK701" t="str">
            <v>5000001600</v>
          </cell>
          <cell r="AL701" t="str">
            <v>5000001600       </v>
          </cell>
          <cell r="AM701" t="str">
            <v>5000001600 </v>
          </cell>
          <cell r="AN701" t="str">
            <v>5000001600</v>
          </cell>
          <cell r="AO701">
            <v>0</v>
          </cell>
          <cell r="AP701">
            <v>0</v>
          </cell>
          <cell r="AQ701" t="str">
            <v>T3C 1S2</v>
          </cell>
          <cell r="AR701">
            <v>0</v>
          </cell>
          <cell r="AS701">
            <v>0</v>
          </cell>
          <cell r="AT701" t="str">
            <v>EN</v>
          </cell>
        </row>
        <row r="701">
          <cell r="AV701">
            <v>1</v>
          </cell>
          <cell r="AW701" t="b">
            <v>0</v>
          </cell>
        </row>
        <row r="701">
          <cell r="AY701" t="str">
            <v>AB1</v>
          </cell>
          <cell r="AZ701" t="b">
            <v>0</v>
          </cell>
        </row>
        <row r="701">
          <cell r="BB701" t="str">
            <v>ACTIF</v>
          </cell>
          <cell r="BC701" t="str">
            <v/>
          </cell>
          <cell r="BD701">
            <v>0</v>
          </cell>
        </row>
        <row r="702">
          <cell r="A702" t="str">
            <v>5000001601</v>
          </cell>
          <cell r="B702" t="str">
            <v>MORNINGSIDE LAWRENCE</v>
          </cell>
          <cell r="C702" t="str">
            <v>4218 Lawrence Av E #01</v>
          </cell>
          <cell r="D702" t="str">
            <v>Toronto</v>
          </cell>
          <cell r="E702" t="str">
            <v>ON</v>
          </cell>
          <cell r="F702" t="str">
            <v>GTA</v>
          </cell>
          <cell r="G702" t="str">
            <v>NATUREL</v>
          </cell>
          <cell r="H702" t="str">
            <v>416-282-4447</v>
          </cell>
        </row>
        <row r="702">
          <cell r="J702" t="str">
            <v>E</v>
          </cell>
        </row>
        <row r="702">
          <cell r="L702" t="str">
            <v>ATT VIR</v>
          </cell>
          <cell r="M702">
            <v>0.05</v>
          </cell>
          <cell r="N702">
            <v>0</v>
          </cell>
          <cell r="O702" t="str">
            <v>BEAU</v>
          </cell>
          <cell r="P702">
            <v>0</v>
          </cell>
          <cell r="Q702">
            <v>0</v>
          </cell>
          <cell r="R702">
            <v>5</v>
          </cell>
        </row>
        <row r="702"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2017/04/28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</row>
        <row r="702">
          <cell r="AG702">
            <v>0</v>
          </cell>
          <cell r="AH702">
            <v>0</v>
          </cell>
          <cell r="AI702" t="str">
            <v/>
          </cell>
          <cell r="AJ702">
            <v>0</v>
          </cell>
          <cell r="AK702" t="str">
            <v>5000001601</v>
          </cell>
          <cell r="AL702" t="str">
            <v>5000001601       </v>
          </cell>
          <cell r="AM702" t="str">
            <v>5000001601 </v>
          </cell>
          <cell r="AN702" t="str">
            <v>5000001601</v>
          </cell>
          <cell r="AO702">
            <v>0</v>
          </cell>
          <cell r="AP702">
            <v>0</v>
          </cell>
          <cell r="AQ702" t="str">
            <v>M1E 4X9</v>
          </cell>
          <cell r="AR702">
            <v>0</v>
          </cell>
          <cell r="AS702">
            <v>0</v>
          </cell>
          <cell r="AT702" t="str">
            <v>EN</v>
          </cell>
        </row>
        <row r="702">
          <cell r="AV702">
            <v>1</v>
          </cell>
          <cell r="AW702" t="b">
            <v>0</v>
          </cell>
        </row>
        <row r="702">
          <cell r="AY702" t="str">
            <v>GTA</v>
          </cell>
          <cell r="AZ702" t="b">
            <v>0</v>
          </cell>
        </row>
        <row r="702">
          <cell r="BB702" t="str">
            <v>ACTIF</v>
          </cell>
          <cell r="BC702" t="str">
            <v/>
          </cell>
          <cell r="BD702">
            <v>0</v>
          </cell>
        </row>
        <row r="703">
          <cell r="A703" t="str">
            <v>5000001105</v>
          </cell>
          <cell r="B703" t="str">
            <v>MO'S GENERAL STORE</v>
          </cell>
          <cell r="C703" t="str">
            <v>51 Lonsdale Ave</v>
          </cell>
          <cell r="D703" t="str">
            <v>Vancouver</v>
          </cell>
          <cell r="E703" t="str">
            <v>BC</v>
          </cell>
          <cell r="F703" t="str">
            <v>VANCOUVER</v>
          </cell>
          <cell r="G703" t="str">
            <v>NATUREL</v>
          </cell>
          <cell r="H703">
            <v>0</v>
          </cell>
        </row>
        <row r="703">
          <cell r="J703" t="str">
            <v>E</v>
          </cell>
        </row>
        <row r="703">
          <cell r="L703" t="str">
            <v>ATT VIR</v>
          </cell>
          <cell r="M703">
            <v>0.05</v>
          </cell>
          <cell r="N703">
            <v>0</v>
          </cell>
          <cell r="O703" t="str">
            <v>BEAU</v>
          </cell>
          <cell r="P703">
            <v>0</v>
          </cell>
          <cell r="Q703">
            <v>0</v>
          </cell>
          <cell r="R703">
            <v>5</v>
          </cell>
        </row>
        <row r="703"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</row>
        <row r="703">
          <cell r="AG703">
            <v>0</v>
          </cell>
          <cell r="AH703">
            <v>0</v>
          </cell>
          <cell r="AI703" t="str">
            <v/>
          </cell>
          <cell r="AJ703">
            <v>0</v>
          </cell>
          <cell r="AK703" t="str">
            <v>5000001105</v>
          </cell>
          <cell r="AL703" t="str">
            <v>5000001105       </v>
          </cell>
          <cell r="AM703" t="str">
            <v>5000001105 </v>
          </cell>
          <cell r="AN703" t="str">
            <v>5000001105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 t="str">
            <v>EN</v>
          </cell>
        </row>
        <row r="703">
          <cell r="AV703">
            <v>1</v>
          </cell>
          <cell r="AW703" t="b">
            <v>0</v>
          </cell>
        </row>
        <row r="703">
          <cell r="AY703" t="str">
            <v>BC1</v>
          </cell>
          <cell r="AZ703" t="b">
            <v>0</v>
          </cell>
        </row>
        <row r="703">
          <cell r="BB703" t="str">
            <v>ACTIF</v>
          </cell>
          <cell r="BC703" t="str">
            <v/>
          </cell>
          <cell r="BD703">
            <v>0</v>
          </cell>
        </row>
        <row r="704">
          <cell r="A704" t="str">
            <v>5000002108</v>
          </cell>
          <cell r="B704" t="str">
            <v>MOSAIC MARKET</v>
          </cell>
          <cell r="C704" t="str">
            <v>141 Water st</v>
          </cell>
          <cell r="D704" t="str">
            <v>Windsor</v>
          </cell>
          <cell r="E704" t="str">
            <v>NS</v>
          </cell>
          <cell r="F704" t="str">
            <v>MARITIMES</v>
          </cell>
          <cell r="G704" t="str">
            <v>NATUREL</v>
          </cell>
          <cell r="H704">
            <v>0</v>
          </cell>
        </row>
        <row r="704">
          <cell r="J704" t="str">
            <v>E</v>
          </cell>
        </row>
        <row r="704">
          <cell r="L704" t="str">
            <v>ATT VIR</v>
          </cell>
          <cell r="M704">
            <v>0.05</v>
          </cell>
          <cell r="N704">
            <v>0</v>
          </cell>
          <cell r="O704" t="str">
            <v>BEAU</v>
          </cell>
          <cell r="P704">
            <v>0</v>
          </cell>
          <cell r="Q704">
            <v>0</v>
          </cell>
          <cell r="R704">
            <v>5</v>
          </cell>
        </row>
        <row r="704"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2020/02/01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</row>
        <row r="704">
          <cell r="AG704">
            <v>0</v>
          </cell>
          <cell r="AH704">
            <v>0</v>
          </cell>
          <cell r="AI704" t="str">
            <v/>
          </cell>
          <cell r="AJ704">
            <v>0</v>
          </cell>
          <cell r="AK704" t="str">
            <v>5000002108</v>
          </cell>
          <cell r="AL704" t="str">
            <v>5000002108       </v>
          </cell>
          <cell r="AM704" t="str">
            <v>5000002108 </v>
          </cell>
          <cell r="AN704" t="str">
            <v>5000002108</v>
          </cell>
          <cell r="AO704">
            <v>0</v>
          </cell>
          <cell r="AP704">
            <v>0</v>
          </cell>
          <cell r="AQ704" t="str">
            <v>B0N 2T0</v>
          </cell>
          <cell r="AR704">
            <v>0</v>
          </cell>
          <cell r="AS704">
            <v>0</v>
          </cell>
          <cell r="AT704" t="str">
            <v>EN</v>
          </cell>
        </row>
        <row r="704">
          <cell r="AV704">
            <v>1</v>
          </cell>
          <cell r="AW704" t="b">
            <v>0</v>
          </cell>
        </row>
        <row r="704">
          <cell r="AY704" t="str">
            <v>MR</v>
          </cell>
          <cell r="AZ704" t="b">
            <v>0</v>
          </cell>
        </row>
        <row r="704">
          <cell r="BB704" t="str">
            <v>ACTIF</v>
          </cell>
          <cell r="BC704" t="str">
            <v/>
          </cell>
          <cell r="BD704">
            <v>0</v>
          </cell>
        </row>
        <row r="705">
          <cell r="A705" t="str">
            <v>5000001603</v>
          </cell>
          <cell r="B705" t="str">
            <v>MOTHER EARTH NAT HLTH</v>
          </cell>
          <cell r="C705" t="str">
            <v>18 Bridgewater Terrace</v>
          </cell>
          <cell r="D705" t="str">
            <v>Ottawa</v>
          </cell>
          <cell r="E705" t="str">
            <v>ON</v>
          </cell>
          <cell r="F705" t="str">
            <v>OTTAWA</v>
          </cell>
          <cell r="G705" t="str">
            <v>NATUREL</v>
          </cell>
          <cell r="H705" t="str">
            <v>613-321-3557</v>
          </cell>
        </row>
        <row r="705">
          <cell r="J705" t="str">
            <v>E</v>
          </cell>
        </row>
        <row r="705">
          <cell r="L705">
            <v>30</v>
          </cell>
          <cell r="M705">
            <v>0.05</v>
          </cell>
          <cell r="N705">
            <v>0</v>
          </cell>
          <cell r="O705" t="str">
            <v>BEAU</v>
          </cell>
          <cell r="P705" t="str">
            <v>1003213557</v>
          </cell>
          <cell r="Q705" t="str">
            <v>LSMITH</v>
          </cell>
          <cell r="R705">
            <v>5</v>
          </cell>
        </row>
        <row r="705">
          <cell r="T705" t="str">
            <v>Dawn BARTSCH</v>
          </cell>
          <cell r="U705" t="str">
            <v>motherearth@rogers.com</v>
          </cell>
          <cell r="V705">
            <v>0</v>
          </cell>
          <cell r="W705" t="str">
            <v>2017/01/19</v>
          </cell>
          <cell r="X705">
            <v>0</v>
          </cell>
          <cell r="Y705">
            <v>0</v>
          </cell>
          <cell r="Z705">
            <v>30230.96</v>
          </cell>
          <cell r="AA705" t="str">
            <v>2008/04/08</v>
          </cell>
          <cell r="AB705">
            <v>0</v>
          </cell>
          <cell r="AC705" t="str">
            <v>Dawn BARTSCH</v>
          </cell>
          <cell r="AD705" t="str">
            <v>motherearth@rogers.com</v>
          </cell>
          <cell r="AE705">
            <v>0</v>
          </cell>
        </row>
        <row r="705">
          <cell r="AG705" t="str">
            <v>Dawn BARTSCH</v>
          </cell>
          <cell r="AH705" t="str">
            <v>motherearth@rogers.com</v>
          </cell>
          <cell r="AI705" t="str">
            <v/>
          </cell>
          <cell r="AJ705">
            <v>0</v>
          </cell>
          <cell r="AK705" t="str">
            <v>1003213557</v>
          </cell>
          <cell r="AL705" t="str">
            <v>5000001603       </v>
          </cell>
          <cell r="AM705" t="str">
            <v>5000001603 </v>
          </cell>
          <cell r="AN705" t="str">
            <v>5000001603</v>
          </cell>
          <cell r="AO705">
            <v>0</v>
          </cell>
          <cell r="AP705">
            <v>0</v>
          </cell>
          <cell r="AQ705" t="str">
            <v>K2J 3G8</v>
          </cell>
          <cell r="AR705" t="str">
            <v>613-321-3558</v>
          </cell>
          <cell r="AS705">
            <v>0</v>
          </cell>
          <cell r="AT705" t="str">
            <v>EN</v>
          </cell>
        </row>
        <row r="705">
          <cell r="AV705">
            <v>1</v>
          </cell>
          <cell r="AW705" t="b">
            <v>0</v>
          </cell>
        </row>
        <row r="705">
          <cell r="AY705" t="str">
            <v>ON2</v>
          </cell>
          <cell r="AZ705" t="b">
            <v>0</v>
          </cell>
        </row>
        <row r="705">
          <cell r="BB705" t="str">
            <v>ACTIF</v>
          </cell>
          <cell r="BC705" t="str">
            <v/>
          </cell>
          <cell r="BD705">
            <v>0</v>
          </cell>
        </row>
        <row r="706">
          <cell r="A706" t="str">
            <v>5000001604</v>
          </cell>
          <cell r="B706" t="str">
            <v>MOTHER NATURES</v>
          </cell>
          <cell r="C706" t="str">
            <v>618 Main st</v>
          </cell>
          <cell r="D706" t="str">
            <v>Woodstock</v>
          </cell>
          <cell r="E706" t="str">
            <v>NB</v>
          </cell>
          <cell r="F706" t="str">
            <v>MARITIMES</v>
          </cell>
          <cell r="G706" t="str">
            <v>NATUREL</v>
          </cell>
          <cell r="H706" t="str">
            <v>506-328-1815</v>
          </cell>
        </row>
        <row r="706">
          <cell r="J706" t="str">
            <v>E</v>
          </cell>
        </row>
        <row r="706">
          <cell r="L706">
            <v>30</v>
          </cell>
          <cell r="M706">
            <v>0.05</v>
          </cell>
          <cell r="N706">
            <v>0</v>
          </cell>
          <cell r="O706" t="str">
            <v>BEAU</v>
          </cell>
          <cell r="P706">
            <v>0</v>
          </cell>
          <cell r="Q706">
            <v>0</v>
          </cell>
          <cell r="R706">
            <v>5</v>
          </cell>
        </row>
        <row r="706">
          <cell r="T706">
            <v>0</v>
          </cell>
          <cell r="U706" t="str">
            <v>mothernaturesmarket@bellaliant.com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2015/09/02</v>
          </cell>
          <cell r="AB706">
            <v>0</v>
          </cell>
          <cell r="AC706" t="str">
            <v>Candace DUPLISEA</v>
          </cell>
          <cell r="AD706" t="str">
            <v>mothernaturesmarket@bellaliant.com</v>
          </cell>
          <cell r="AE706">
            <v>0</v>
          </cell>
        </row>
        <row r="706">
          <cell r="AG706">
            <v>0</v>
          </cell>
          <cell r="AH706" t="str">
            <v>mothernaturesmarket@bellaliant.com</v>
          </cell>
          <cell r="AI706" t="str">
            <v/>
          </cell>
          <cell r="AJ706">
            <v>0</v>
          </cell>
          <cell r="AK706" t="str">
            <v>5000001604</v>
          </cell>
          <cell r="AL706" t="str">
            <v>5000001604       </v>
          </cell>
          <cell r="AM706" t="str">
            <v>5000001604 </v>
          </cell>
          <cell r="AN706" t="str">
            <v>5000001604</v>
          </cell>
          <cell r="AO706">
            <v>0</v>
          </cell>
          <cell r="AP706">
            <v>0</v>
          </cell>
          <cell r="AQ706" t="str">
            <v>E7M 2C4</v>
          </cell>
          <cell r="AR706">
            <v>0</v>
          </cell>
          <cell r="AS706">
            <v>0</v>
          </cell>
          <cell r="AT706" t="str">
            <v>EN</v>
          </cell>
        </row>
        <row r="706">
          <cell r="AV706">
            <v>1</v>
          </cell>
          <cell r="AW706" t="b">
            <v>0</v>
          </cell>
        </row>
        <row r="706">
          <cell r="AY706" t="str">
            <v>MR</v>
          </cell>
          <cell r="AZ706" t="b">
            <v>0</v>
          </cell>
        </row>
        <row r="706">
          <cell r="BB706" t="str">
            <v>ACTIF</v>
          </cell>
          <cell r="BC706" t="str">
            <v/>
          </cell>
          <cell r="BD706">
            <v>0</v>
          </cell>
        </row>
        <row r="707">
          <cell r="A707" t="str">
            <v>5000001605</v>
          </cell>
          <cell r="B707" t="str">
            <v>MOTHER NATURE'S WHEY</v>
          </cell>
          <cell r="C707" t="str">
            <v>214, 50 St. GD Stn Main</v>
          </cell>
          <cell r="D707" t="str">
            <v>Edson</v>
          </cell>
          <cell r="E707" t="str">
            <v>AB</v>
          </cell>
          <cell r="F707" t="str">
            <v>EDMONTON</v>
          </cell>
          <cell r="G707" t="str">
            <v>NATUREL</v>
          </cell>
          <cell r="H707" t="str">
            <v>780-723-3466</v>
          </cell>
        </row>
        <row r="707">
          <cell r="J707" t="str">
            <v>E</v>
          </cell>
        </row>
        <row r="707">
          <cell r="L707" t="str">
            <v>ATT VIR</v>
          </cell>
          <cell r="M707">
            <v>0.05</v>
          </cell>
          <cell r="N707">
            <v>0</v>
          </cell>
          <cell r="O707" t="str">
            <v>BEAU</v>
          </cell>
          <cell r="P707">
            <v>0</v>
          </cell>
          <cell r="Q707">
            <v>0</v>
          </cell>
          <cell r="R707">
            <v>5</v>
          </cell>
        </row>
        <row r="707">
          <cell r="T707">
            <v>0</v>
          </cell>
          <cell r="U707" t="str">
            <v>mothernatureswhey@hotmail.com</v>
          </cell>
          <cell r="V707">
            <v>0</v>
          </cell>
          <cell r="W707" t="str">
            <v>2015/01/01</v>
          </cell>
          <cell r="X707">
            <v>0</v>
          </cell>
          <cell r="Y707">
            <v>0</v>
          </cell>
          <cell r="Z707">
            <v>0</v>
          </cell>
          <cell r="AA707" t="str">
            <v>2015/01/01</v>
          </cell>
          <cell r="AB707">
            <v>0</v>
          </cell>
          <cell r="AC707" t="str">
            <v>Peggy POPLELARZ</v>
          </cell>
          <cell r="AD707" t="str">
            <v>mothernatureswhey@hotmail.com</v>
          </cell>
          <cell r="AE707">
            <v>0</v>
          </cell>
        </row>
        <row r="707">
          <cell r="AG707" t="str">
            <v>Peggy POPLELARZ</v>
          </cell>
          <cell r="AH707" t="str">
            <v>mothernatureswhey@hotmail.com</v>
          </cell>
          <cell r="AI707" t="str">
            <v/>
          </cell>
          <cell r="AJ707">
            <v>0</v>
          </cell>
          <cell r="AK707" t="str">
            <v>5000001605</v>
          </cell>
          <cell r="AL707" t="str">
            <v>5000001605       </v>
          </cell>
          <cell r="AM707" t="str">
            <v>5000001605 </v>
          </cell>
          <cell r="AN707" t="str">
            <v>5000001605</v>
          </cell>
          <cell r="AO707">
            <v>0</v>
          </cell>
          <cell r="AP707">
            <v>0</v>
          </cell>
          <cell r="AQ707" t="str">
            <v>T7E 1T1</v>
          </cell>
          <cell r="AR707">
            <v>0</v>
          </cell>
          <cell r="AS707">
            <v>0</v>
          </cell>
          <cell r="AT707" t="str">
            <v>EN</v>
          </cell>
        </row>
        <row r="707">
          <cell r="AV707">
            <v>1</v>
          </cell>
          <cell r="AW707" t="b">
            <v>0</v>
          </cell>
        </row>
        <row r="707">
          <cell r="AY707" t="str">
            <v>AB2</v>
          </cell>
          <cell r="AZ707" t="b">
            <v>0</v>
          </cell>
        </row>
        <row r="707">
          <cell r="BB707" t="str">
            <v>ACTIF</v>
          </cell>
          <cell r="BC707" t="str">
            <v/>
          </cell>
          <cell r="BD707">
            <v>0</v>
          </cell>
        </row>
        <row r="708">
          <cell r="A708" t="str">
            <v>1000001465</v>
          </cell>
          <cell r="B708" t="str">
            <v>MOULE A SUCRE</v>
          </cell>
          <cell r="C708" t="str">
            <v>248 de Gaspé E</v>
          </cell>
          <cell r="D708" t="str">
            <v>St-Jean-Port-Joli</v>
          </cell>
          <cell r="E708" t="str">
            <v>QC</v>
          </cell>
          <cell r="F708" t="str">
            <v>CHAUD-APPA</v>
          </cell>
          <cell r="G708" t="str">
            <v>FABRICANT</v>
          </cell>
          <cell r="H708" t="str">
            <v>418-598-7828</v>
          </cell>
        </row>
        <row r="708">
          <cell r="J708" t="str">
            <v>E</v>
          </cell>
        </row>
        <row r="708">
          <cell r="L708" t="str">
            <v>ATT VIR</v>
          </cell>
          <cell r="M708">
            <v>0.05</v>
          </cell>
          <cell r="N708">
            <v>0</v>
          </cell>
          <cell r="O708" t="str">
            <v>MAN</v>
          </cell>
          <cell r="P708">
            <v>0</v>
          </cell>
          <cell r="Q708" t="str">
            <v>0</v>
          </cell>
          <cell r="R708">
            <v>5</v>
          </cell>
        </row>
        <row r="708">
          <cell r="T708" t="str">
            <v>Nathalie Niemeyer</v>
          </cell>
          <cell r="U708" t="str">
            <v>nathalie@lemouleasucre.com</v>
          </cell>
          <cell r="V708">
            <v>0</v>
          </cell>
          <cell r="W708" t="str">
            <v>2014/06/16</v>
          </cell>
          <cell r="X708">
            <v>0</v>
          </cell>
          <cell r="Y708">
            <v>0</v>
          </cell>
          <cell r="Z708">
            <v>532.77</v>
          </cell>
          <cell r="AA708" t="str">
            <v>2013/07/03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</row>
        <row r="708">
          <cell r="AG708">
            <v>0</v>
          </cell>
          <cell r="AH708">
            <v>0</v>
          </cell>
          <cell r="AI708" t="str">
            <v/>
          </cell>
          <cell r="AJ708">
            <v>0</v>
          </cell>
          <cell r="AK708" t="str">
            <v>1000001465</v>
          </cell>
          <cell r="AL708" t="str">
            <v>1000001465       </v>
          </cell>
          <cell r="AM708" t="str">
            <v>1000001465 </v>
          </cell>
          <cell r="AN708" t="str">
            <v>1000001465</v>
          </cell>
          <cell r="AO708">
            <v>0</v>
          </cell>
          <cell r="AP708">
            <v>0</v>
          </cell>
          <cell r="AQ708" t="str">
            <v>G0R 3G0</v>
          </cell>
          <cell r="AR708">
            <v>0</v>
          </cell>
          <cell r="AS708">
            <v>0</v>
          </cell>
          <cell r="AT708" t="str">
            <v>FR</v>
          </cell>
        </row>
        <row r="708">
          <cell r="AV708">
            <v>1</v>
          </cell>
          <cell r="AW708" t="b">
            <v>0</v>
          </cell>
        </row>
        <row r="708">
          <cell r="AY708" t="str">
            <v>Q12</v>
          </cell>
          <cell r="AZ708" t="b">
            <v>1</v>
          </cell>
        </row>
        <row r="708">
          <cell r="BB708" t="str">
            <v>ACTIF</v>
          </cell>
          <cell r="BC708" t="str">
            <v/>
          </cell>
          <cell r="BD708">
            <v>0</v>
          </cell>
        </row>
        <row r="709">
          <cell r="A709" t="str">
            <v>5000001606</v>
          </cell>
          <cell r="B709" t="str">
            <v>MOUNTAIN GOODNESS</v>
          </cell>
          <cell r="C709" t="str">
            <v>#3-1605 Victoria Road West</v>
          </cell>
          <cell r="D709" t="str">
            <v>Revelstoke</v>
          </cell>
          <cell r="E709" t="str">
            <v>BC</v>
          </cell>
          <cell r="F709" t="str">
            <v>BC INTER</v>
          </cell>
          <cell r="G709" t="str">
            <v>NATUREL</v>
          </cell>
          <cell r="H709" t="str">
            <v>250-837-4352</v>
          </cell>
        </row>
        <row r="709">
          <cell r="J709" t="str">
            <v>E</v>
          </cell>
        </row>
        <row r="709">
          <cell r="L709">
            <v>30</v>
          </cell>
          <cell r="M709">
            <v>0.05</v>
          </cell>
          <cell r="N709">
            <v>0</v>
          </cell>
          <cell r="O709" t="str">
            <v>BEAU</v>
          </cell>
          <cell r="P709">
            <v>0</v>
          </cell>
          <cell r="Q709">
            <v>0</v>
          </cell>
          <cell r="R709">
            <v>5</v>
          </cell>
        </row>
        <row r="709">
          <cell r="T709" t="str">
            <v>Heather HOOD</v>
          </cell>
          <cell r="U709" t="str">
            <v>themountaingoodness@gmail.com</v>
          </cell>
          <cell r="V709">
            <v>0</v>
          </cell>
          <cell r="W709" t="str">
            <v>2024/04/22</v>
          </cell>
          <cell r="X709">
            <v>0</v>
          </cell>
          <cell r="Y709">
            <v>389.56</v>
          </cell>
          <cell r="Z709">
            <v>775.92</v>
          </cell>
          <cell r="AA709" t="str">
            <v>2018/01/11</v>
          </cell>
          <cell r="AB709">
            <v>0</v>
          </cell>
          <cell r="AC709" t="str">
            <v>Heather HOOD</v>
          </cell>
          <cell r="AD709" t="str">
            <v>themountaingoodness@gmail.com</v>
          </cell>
          <cell r="AE709" t="str">
            <v>Heather HOOD</v>
          </cell>
        </row>
        <row r="709">
          <cell r="AG709" t="str">
            <v>Heather HOOD</v>
          </cell>
          <cell r="AH709" t="str">
            <v>themountaingoodness@gmail.com</v>
          </cell>
          <cell r="AI709" t="str">
            <v/>
          </cell>
          <cell r="AJ709">
            <v>0</v>
          </cell>
          <cell r="AK709" t="str">
            <v>5000001606</v>
          </cell>
          <cell r="AL709" t="str">
            <v>5000001606       </v>
          </cell>
          <cell r="AM709" t="str">
            <v>5000001606 </v>
          </cell>
          <cell r="AN709" t="str">
            <v>5000001606</v>
          </cell>
          <cell r="AO709">
            <v>0</v>
          </cell>
          <cell r="AP709">
            <v>0</v>
          </cell>
          <cell r="AQ709" t="str">
            <v>V0E 2S0</v>
          </cell>
          <cell r="AR709">
            <v>0</v>
          </cell>
          <cell r="AS709">
            <v>0</v>
          </cell>
          <cell r="AT709" t="str">
            <v>EN</v>
          </cell>
        </row>
        <row r="709">
          <cell r="AV709">
            <v>1</v>
          </cell>
          <cell r="AW709" t="b">
            <v>0</v>
          </cell>
        </row>
        <row r="709">
          <cell r="AY709" t="str">
            <v>BC3</v>
          </cell>
          <cell r="AZ709" t="b">
            <v>0</v>
          </cell>
        </row>
        <row r="709">
          <cell r="BB709" t="str">
            <v>ACTIF</v>
          </cell>
          <cell r="BC709" t="str">
            <v/>
          </cell>
          <cell r="BD709" t="str">
            <v>themountaingoodness@gmail.com</v>
          </cell>
        </row>
        <row r="710">
          <cell r="A710" t="str">
            <v>5000001607</v>
          </cell>
          <cell r="B710" t="str">
            <v>MOUNTAIN VALLEY ORGANICS</v>
          </cell>
          <cell r="C710" t="str">
            <v>1926 Hwy 20 #233</v>
          </cell>
          <cell r="D710" t="str">
            <v>Hagensborg</v>
          </cell>
          <cell r="E710" t="str">
            <v>BC</v>
          </cell>
          <cell r="F710" t="str">
            <v>BC INTER</v>
          </cell>
          <cell r="G710" t="str">
            <v>NATUREL</v>
          </cell>
          <cell r="H710" t="str">
            <v>250-982-2205</v>
          </cell>
        </row>
        <row r="710">
          <cell r="J710" t="str">
            <v>E</v>
          </cell>
        </row>
        <row r="710">
          <cell r="L710" t="str">
            <v>ATT VIR</v>
          </cell>
          <cell r="M710">
            <v>0.05</v>
          </cell>
          <cell r="N710">
            <v>0</v>
          </cell>
          <cell r="O710" t="str">
            <v>BEAU</v>
          </cell>
          <cell r="P710">
            <v>0</v>
          </cell>
          <cell r="Q710">
            <v>0</v>
          </cell>
          <cell r="R710">
            <v>5</v>
          </cell>
        </row>
        <row r="710"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2017/06/01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</row>
        <row r="710">
          <cell r="AG710">
            <v>0</v>
          </cell>
          <cell r="AH710">
            <v>0</v>
          </cell>
          <cell r="AI710" t="str">
            <v/>
          </cell>
          <cell r="AJ710">
            <v>0</v>
          </cell>
          <cell r="AK710" t="str">
            <v>5000001607</v>
          </cell>
          <cell r="AL710" t="str">
            <v>5000001607       </v>
          </cell>
          <cell r="AM710" t="str">
            <v>5000001607 </v>
          </cell>
          <cell r="AN710" t="str">
            <v>5000001607</v>
          </cell>
          <cell r="AO710">
            <v>0</v>
          </cell>
          <cell r="AP710">
            <v>0</v>
          </cell>
          <cell r="AQ710" t="str">
            <v>V0T 1H0</v>
          </cell>
          <cell r="AR710">
            <v>0</v>
          </cell>
          <cell r="AS710">
            <v>0</v>
          </cell>
          <cell r="AT710" t="str">
            <v>EN</v>
          </cell>
        </row>
        <row r="710">
          <cell r="AV710">
            <v>1</v>
          </cell>
          <cell r="AW710" t="b">
            <v>0</v>
          </cell>
        </row>
        <row r="710">
          <cell r="AY710" t="str">
            <v>BC3</v>
          </cell>
          <cell r="AZ710" t="b">
            <v>0</v>
          </cell>
        </row>
        <row r="710">
          <cell r="BB710" t="str">
            <v>ACTIF</v>
          </cell>
          <cell r="BC710" t="str">
            <v/>
          </cell>
          <cell r="BD710">
            <v>0</v>
          </cell>
        </row>
        <row r="711">
          <cell r="A711" t="str">
            <v>1000001912</v>
          </cell>
          <cell r="B711" t="str">
            <v>MOZ NUTRITION</v>
          </cell>
          <cell r="C711" t="str">
            <v>14 chemin Richer</v>
          </cell>
          <cell r="D711" t="str">
            <v>Lavaltrie</v>
          </cell>
          <cell r="E711" t="str">
            <v>QC</v>
          </cell>
          <cell r="F711" t="str">
            <v>LANAUDIÈRE</v>
          </cell>
          <cell r="G711" t="str">
            <v>FABRICANT</v>
          </cell>
          <cell r="H711" t="str">
            <v>514-907-0992</v>
          </cell>
        </row>
        <row r="711">
          <cell r="J711" t="str">
            <v>E</v>
          </cell>
        </row>
        <row r="711">
          <cell r="L711">
            <v>30</v>
          </cell>
          <cell r="M711">
            <v>0.05</v>
          </cell>
          <cell r="N711">
            <v>0</v>
          </cell>
          <cell r="O711" t="str">
            <v>CLEF</v>
          </cell>
          <cell r="P711" t="str">
            <v>1000001912</v>
          </cell>
          <cell r="Q711" t="str">
            <v>NON</v>
          </cell>
          <cell r="R711">
            <v>5</v>
          </cell>
        </row>
        <row r="711">
          <cell r="T711" t="str">
            <v>Karine OUELLET</v>
          </cell>
          <cell r="U711" t="str">
            <v>karineouellet@me.com</v>
          </cell>
          <cell r="V711">
            <v>0</v>
          </cell>
          <cell r="W711" t="str">
            <v>2024/08/26</v>
          </cell>
          <cell r="X711">
            <v>0</v>
          </cell>
          <cell r="Y711">
            <v>2197.65</v>
          </cell>
          <cell r="Z711">
            <v>7148.72</v>
          </cell>
          <cell r="AA711" t="str">
            <v>2019/01/01</v>
          </cell>
          <cell r="AB711">
            <v>0</v>
          </cell>
          <cell r="AC711" t="str">
            <v>Mario ETHIER</v>
          </cell>
          <cell r="AD711" t="str">
            <v>mario@1stmoz.com</v>
          </cell>
          <cell r="AE711" t="str">
            <v>Karine OUELLET</v>
          </cell>
        </row>
        <row r="711">
          <cell r="AG711">
            <v>0</v>
          </cell>
          <cell r="AH711">
            <v>0</v>
          </cell>
          <cell r="AI711" t="str">
            <v/>
          </cell>
          <cell r="AJ711">
            <v>0</v>
          </cell>
          <cell r="AK711" t="str">
            <v>1000001912</v>
          </cell>
          <cell r="AL711" t="str">
            <v>1000001912       </v>
          </cell>
          <cell r="AM711" t="str">
            <v>1000001912 </v>
          </cell>
          <cell r="AN711" t="str">
            <v>1000001912</v>
          </cell>
          <cell r="AO711">
            <v>0</v>
          </cell>
          <cell r="AP711">
            <v>0</v>
          </cell>
          <cell r="AQ711" t="str">
            <v>J5T 3C9</v>
          </cell>
          <cell r="AR711">
            <v>0</v>
          </cell>
          <cell r="AS711" t="str">
            <v>RESIDENTIEL</v>
          </cell>
          <cell r="AT711" t="str">
            <v>FR</v>
          </cell>
        </row>
        <row r="711">
          <cell r="AV711">
            <v>1</v>
          </cell>
          <cell r="AW711" t="b">
            <v>0</v>
          </cell>
        </row>
        <row r="711">
          <cell r="AY711" t="str">
            <v>Q14</v>
          </cell>
          <cell r="AZ711" t="b">
            <v>1</v>
          </cell>
        </row>
        <row r="711">
          <cell r="BB711" t="str">
            <v>ACTIF</v>
          </cell>
          <cell r="BC711" t="str">
            <v/>
          </cell>
          <cell r="BD711" t="str">
            <v>karineouellet@me.com</v>
          </cell>
        </row>
        <row r="712">
          <cell r="A712" t="str">
            <v>5000001608</v>
          </cell>
          <cell r="B712" t="str">
            <v>MR NATURAL</v>
          </cell>
          <cell r="C712" t="str">
            <v>500 2nd ave W #232</v>
          </cell>
          <cell r="D712" t="str">
            <v>Prince Rupert</v>
          </cell>
          <cell r="E712" t="str">
            <v>BC</v>
          </cell>
          <cell r="F712" t="str">
            <v>BC INTER</v>
          </cell>
          <cell r="G712" t="str">
            <v>NATUREL</v>
          </cell>
          <cell r="H712" t="str">
            <v>250-624-6065</v>
          </cell>
        </row>
        <row r="712">
          <cell r="J712" t="str">
            <v>E</v>
          </cell>
        </row>
        <row r="712">
          <cell r="L712" t="str">
            <v>ATT VIR</v>
          </cell>
          <cell r="M712">
            <v>0.05</v>
          </cell>
          <cell r="N712">
            <v>0</v>
          </cell>
          <cell r="O712" t="str">
            <v>BEAU</v>
          </cell>
          <cell r="P712">
            <v>0</v>
          </cell>
          <cell r="Q712">
            <v>0</v>
          </cell>
          <cell r="R712">
            <v>5</v>
          </cell>
        </row>
        <row r="712"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2018/01/11</v>
          </cell>
          <cell r="AB712">
            <v>0</v>
          </cell>
          <cell r="AC712" t="str">
            <v>Kulwant</v>
          </cell>
          <cell r="AD712" t="str">
            <v>jaswindermann64@gmail.com</v>
          </cell>
          <cell r="AE712">
            <v>0</v>
          </cell>
        </row>
        <row r="712">
          <cell r="AG712" t="str">
            <v>Kulwant</v>
          </cell>
          <cell r="AH712" t="str">
            <v>jaswindermann64@gmail.com</v>
          </cell>
          <cell r="AI712" t="str">
            <v/>
          </cell>
          <cell r="AJ712">
            <v>0</v>
          </cell>
          <cell r="AK712" t="str">
            <v>5000001608</v>
          </cell>
          <cell r="AL712" t="str">
            <v>5000001608       </v>
          </cell>
          <cell r="AM712" t="str">
            <v>5000001608 </v>
          </cell>
          <cell r="AN712" t="str">
            <v>5000001608</v>
          </cell>
          <cell r="AO712">
            <v>0</v>
          </cell>
          <cell r="AP712">
            <v>0</v>
          </cell>
          <cell r="AQ712" t="str">
            <v>V8J 3T6</v>
          </cell>
          <cell r="AR712">
            <v>0</v>
          </cell>
          <cell r="AS712">
            <v>0</v>
          </cell>
          <cell r="AT712" t="str">
            <v>EN</v>
          </cell>
        </row>
        <row r="712">
          <cell r="AV712">
            <v>1</v>
          </cell>
          <cell r="AW712" t="b">
            <v>0</v>
          </cell>
        </row>
        <row r="712">
          <cell r="AY712" t="str">
            <v>BC3</v>
          </cell>
          <cell r="AZ712" t="b">
            <v>0</v>
          </cell>
        </row>
        <row r="712">
          <cell r="BB712" t="str">
            <v>ACTIF</v>
          </cell>
          <cell r="BC712" t="str">
            <v/>
          </cell>
          <cell r="BD712">
            <v>0</v>
          </cell>
        </row>
        <row r="713">
          <cell r="A713" t="str">
            <v>1000002180</v>
          </cell>
          <cell r="B713" t="str">
            <v>MUDRY, KATELYN</v>
          </cell>
          <cell r="C713" t="str">
            <v>124, Norton Ave</v>
          </cell>
          <cell r="D713" t="str">
            <v>Kimberley</v>
          </cell>
          <cell r="E713" t="str">
            <v>BC</v>
          </cell>
          <cell r="F713" t="str">
            <v>GTA</v>
          </cell>
          <cell r="G713" t="str">
            <v>CLINIC</v>
          </cell>
          <cell r="H713" t="str">
            <v>403-818-1180</v>
          </cell>
        </row>
        <row r="713">
          <cell r="J713" t="str">
            <v>CL</v>
          </cell>
        </row>
        <row r="713">
          <cell r="L713">
            <v>30</v>
          </cell>
          <cell r="M713">
            <v>0.1</v>
          </cell>
          <cell r="N713">
            <v>0</v>
          </cell>
          <cell r="O713" t="str">
            <v>CLEF</v>
          </cell>
          <cell r="P713" t="str">
            <v>1003462404</v>
          </cell>
          <cell r="Q713" t="str">
            <v>LSMITH</v>
          </cell>
          <cell r="R713">
            <v>10</v>
          </cell>
        </row>
        <row r="713">
          <cell r="T713" t="str">
            <v>Katelyn MUDRY</v>
          </cell>
          <cell r="U713" t="str">
            <v>drkmudry@gmail.com</v>
          </cell>
          <cell r="V713">
            <v>0</v>
          </cell>
          <cell r="W713" t="str">
            <v>2025/04/23</v>
          </cell>
          <cell r="X713">
            <v>0</v>
          </cell>
          <cell r="Y713">
            <v>1376.93</v>
          </cell>
          <cell r="Z713">
            <v>1376.93</v>
          </cell>
          <cell r="AA713" t="str">
            <v>2024/02/16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</row>
        <row r="713">
          <cell r="AG713" t="str">
            <v>Katelyn MUDRY</v>
          </cell>
          <cell r="AH713" t="str">
            <v>drkmudry@gmail.com</v>
          </cell>
          <cell r="AI713" t="str">
            <v/>
          </cell>
          <cell r="AJ713">
            <v>0</v>
          </cell>
          <cell r="AK713" t="str">
            <v>1003462404</v>
          </cell>
          <cell r="AL713" t="str">
            <v>1000002180       </v>
          </cell>
          <cell r="AM713" t="str">
            <v>1000002180 </v>
          </cell>
          <cell r="AN713" t="str">
            <v>1000002180</v>
          </cell>
          <cell r="AO713">
            <v>0</v>
          </cell>
          <cell r="AP713">
            <v>0</v>
          </cell>
          <cell r="AQ713" t="str">
            <v>V1A 1X7</v>
          </cell>
          <cell r="AR713">
            <v>0</v>
          </cell>
          <cell r="AS713">
            <v>0</v>
          </cell>
          <cell r="AT713" t="str">
            <v>EN</v>
          </cell>
        </row>
        <row r="713">
          <cell r="AV713">
            <v>1</v>
          </cell>
          <cell r="AW713" t="b">
            <v>0</v>
          </cell>
        </row>
        <row r="713">
          <cell r="AY713" t="str">
            <v>GTA</v>
          </cell>
          <cell r="AZ713" t="b">
            <v>0</v>
          </cell>
        </row>
        <row r="713">
          <cell r="BB713" t="str">
            <v>ACTIF</v>
          </cell>
          <cell r="BC713" t="str">
            <v/>
          </cell>
          <cell r="BD713" t="str">
            <v>drkmudry@gmail.com</v>
          </cell>
        </row>
        <row r="714">
          <cell r="A714" t="str">
            <v>5000002271</v>
          </cell>
          <cell r="B714" t="str">
            <v>MUSKOKA NATURAL</v>
          </cell>
          <cell r="C714" t="str">
            <v>229 Manitoba St.</v>
          </cell>
          <cell r="D714" t="str">
            <v>Bracebridge</v>
          </cell>
          <cell r="E714" t="str">
            <v>ON</v>
          </cell>
          <cell r="F714" t="str">
            <v>MANIT</v>
          </cell>
          <cell r="G714" t="str">
            <v>NATUREL</v>
          </cell>
          <cell r="H714" t="str">
            <v>705-645-5471</v>
          </cell>
        </row>
        <row r="714">
          <cell r="J714" t="str">
            <v>E</v>
          </cell>
        </row>
        <row r="714">
          <cell r="L714" t="str">
            <v>ATT VIR</v>
          </cell>
          <cell r="M714">
            <v>0.05</v>
          </cell>
          <cell r="N714">
            <v>0</v>
          </cell>
          <cell r="O714" t="str">
            <v>BEAU</v>
          </cell>
          <cell r="P714">
            <v>0</v>
          </cell>
          <cell r="Q714">
            <v>0</v>
          </cell>
          <cell r="R714">
            <v>5</v>
          </cell>
        </row>
        <row r="714">
          <cell r="T714" t="str">
            <v>Jeff LESLIE</v>
          </cell>
          <cell r="U714" t="str">
            <v>vitsup.mnfm@gmail.com</v>
          </cell>
          <cell r="V714">
            <v>0</v>
          </cell>
          <cell r="W714" t="str">
            <v>2025/05/29</v>
          </cell>
          <cell r="X714">
            <v>353.53</v>
          </cell>
          <cell r="Y714">
            <v>1180.99</v>
          </cell>
          <cell r="Z714">
            <v>1180.99</v>
          </cell>
          <cell r="AA714" t="str">
            <v>2024/01/16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</row>
        <row r="714">
          <cell r="AG714" t="str">
            <v>Jeff LESLIE</v>
          </cell>
          <cell r="AH714" t="str">
            <v>vitsup.mnfm@gmail.com</v>
          </cell>
          <cell r="AI714" t="str">
            <v/>
          </cell>
          <cell r="AJ714">
            <v>0</v>
          </cell>
          <cell r="AK714" t="str">
            <v>5000002271</v>
          </cell>
          <cell r="AL714" t="str">
            <v>5000002271       </v>
          </cell>
          <cell r="AM714" t="str">
            <v>5000002271 </v>
          </cell>
          <cell r="AN714" t="str">
            <v>5000002271</v>
          </cell>
          <cell r="AO714">
            <v>0</v>
          </cell>
          <cell r="AP714">
            <v>0</v>
          </cell>
          <cell r="AQ714" t="str">
            <v>P1L 1S2</v>
          </cell>
          <cell r="AR714">
            <v>0</v>
          </cell>
          <cell r="AS714">
            <v>0</v>
          </cell>
          <cell r="AT714" t="str">
            <v>EN</v>
          </cell>
        </row>
        <row r="714">
          <cell r="AV714">
            <v>1</v>
          </cell>
          <cell r="AW714" t="b">
            <v>0</v>
          </cell>
        </row>
        <row r="714">
          <cell r="AY714" t="str">
            <v>MB</v>
          </cell>
          <cell r="AZ714" t="b">
            <v>0</v>
          </cell>
        </row>
        <row r="714">
          <cell r="BB714" t="str">
            <v>ACTIF</v>
          </cell>
          <cell r="BC714" t="str">
            <v/>
          </cell>
          <cell r="BD714">
            <v>0</v>
          </cell>
        </row>
        <row r="715">
          <cell r="A715" t="str">
            <v>5000002147</v>
          </cell>
          <cell r="B715" t="str">
            <v>MUSTARD SEED COOP</v>
          </cell>
          <cell r="C715" t="str">
            <v>460 York blvd</v>
          </cell>
          <cell r="D715" t="str">
            <v>Hamilton</v>
          </cell>
          <cell r="E715" t="str">
            <v>ON</v>
          </cell>
          <cell r="F715" t="str">
            <v>GTA</v>
          </cell>
          <cell r="G715" t="str">
            <v>NATUREL</v>
          </cell>
          <cell r="H715">
            <v>0</v>
          </cell>
        </row>
        <row r="715">
          <cell r="J715" t="str">
            <v>E</v>
          </cell>
        </row>
        <row r="715">
          <cell r="L715" t="str">
            <v>ATT VIR</v>
          </cell>
          <cell r="M715">
            <v>0.05</v>
          </cell>
          <cell r="N715">
            <v>0</v>
          </cell>
          <cell r="O715" t="str">
            <v>BEAU</v>
          </cell>
          <cell r="P715">
            <v>0</v>
          </cell>
          <cell r="Q715">
            <v>0</v>
          </cell>
          <cell r="R715">
            <v>5</v>
          </cell>
        </row>
        <row r="715"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</row>
        <row r="715">
          <cell r="AG715">
            <v>0</v>
          </cell>
          <cell r="AH715">
            <v>0</v>
          </cell>
          <cell r="AI715" t="str">
            <v/>
          </cell>
          <cell r="AJ715">
            <v>0</v>
          </cell>
          <cell r="AK715" t="str">
            <v>5000002147</v>
          </cell>
          <cell r="AL715" t="str">
            <v>5000002147       </v>
          </cell>
          <cell r="AM715" t="str">
            <v>5000002147 </v>
          </cell>
          <cell r="AN715" t="str">
            <v>5000002147</v>
          </cell>
          <cell r="AO715">
            <v>0</v>
          </cell>
          <cell r="AP715">
            <v>0</v>
          </cell>
          <cell r="AQ715" t="str">
            <v>L8R 3J8</v>
          </cell>
          <cell r="AR715">
            <v>0</v>
          </cell>
          <cell r="AS715">
            <v>0</v>
          </cell>
          <cell r="AT715" t="str">
            <v>EN</v>
          </cell>
        </row>
        <row r="715">
          <cell r="AV715">
            <v>1</v>
          </cell>
          <cell r="AW715" t="b">
            <v>0</v>
          </cell>
        </row>
        <row r="715">
          <cell r="AY715" t="str">
            <v>GTA</v>
          </cell>
          <cell r="AZ715" t="b">
            <v>0</v>
          </cell>
        </row>
        <row r="715">
          <cell r="BB715" t="str">
            <v>ACTIF</v>
          </cell>
          <cell r="BC715" t="str">
            <v/>
          </cell>
          <cell r="BD715">
            <v>0</v>
          </cell>
        </row>
        <row r="716">
          <cell r="A716" t="str">
            <v>5000001612</v>
          </cell>
          <cell r="B716" t="str">
            <v>NAKED NATURALS PARKS</v>
          </cell>
          <cell r="C716" t="str">
            <v>142 Alberni Highway</v>
          </cell>
          <cell r="D716" t="str">
            <v>Parksville</v>
          </cell>
          <cell r="E716" t="str">
            <v>BC</v>
          </cell>
          <cell r="F716" t="str">
            <v>BC ISLANDS</v>
          </cell>
          <cell r="G716" t="str">
            <v>NATUREL</v>
          </cell>
          <cell r="H716" t="str">
            <v>250-951-0277</v>
          </cell>
        </row>
        <row r="716">
          <cell r="J716" t="str">
            <v>E</v>
          </cell>
        </row>
        <row r="716">
          <cell r="L716" t="str">
            <v>ATT VIR</v>
          </cell>
          <cell r="M716">
            <v>0.05</v>
          </cell>
          <cell r="N716" t="str">
            <v>NAKD</v>
          </cell>
          <cell r="O716" t="str">
            <v>BEAU</v>
          </cell>
          <cell r="P716">
            <v>0</v>
          </cell>
          <cell r="Q716">
            <v>0</v>
          </cell>
          <cell r="R716">
            <v>5</v>
          </cell>
        </row>
        <row r="716">
          <cell r="T716">
            <v>0</v>
          </cell>
          <cell r="U716" t="str">
            <v>kris@shopnaked.ca</v>
          </cell>
          <cell r="V716">
            <v>0</v>
          </cell>
          <cell r="W716" t="str">
            <v>2016/10/13</v>
          </cell>
          <cell r="X716">
            <v>0</v>
          </cell>
          <cell r="Y716">
            <v>0</v>
          </cell>
          <cell r="Z716">
            <v>54714.64</v>
          </cell>
          <cell r="AA716" t="str">
            <v>2011/12/21</v>
          </cell>
          <cell r="AB716">
            <v>0</v>
          </cell>
          <cell r="AC716">
            <v>0</v>
          </cell>
          <cell r="AD716">
            <v>0</v>
          </cell>
          <cell r="AE716" t="str">
            <v>Jordan</v>
          </cell>
        </row>
        <row r="716">
          <cell r="AG716">
            <v>0</v>
          </cell>
          <cell r="AH716">
            <v>0</v>
          </cell>
          <cell r="AI716" t="str">
            <v/>
          </cell>
          <cell r="AJ716">
            <v>0</v>
          </cell>
          <cell r="AK716" t="str">
            <v>5000001612</v>
          </cell>
          <cell r="AL716" t="str">
            <v>5000001612       </v>
          </cell>
          <cell r="AM716" t="str">
            <v>5000001612 </v>
          </cell>
          <cell r="AN716" t="str">
            <v>5000001612</v>
          </cell>
          <cell r="AO716">
            <v>0</v>
          </cell>
          <cell r="AP716">
            <v>0</v>
          </cell>
          <cell r="AQ716" t="str">
            <v>V9P 2H4</v>
          </cell>
          <cell r="AR716" t="str">
            <v>250-951-0247</v>
          </cell>
          <cell r="AS716">
            <v>0</v>
          </cell>
          <cell r="AT716" t="str">
            <v>EN</v>
          </cell>
        </row>
        <row r="716">
          <cell r="AV716">
            <v>1</v>
          </cell>
          <cell r="AW716" t="b">
            <v>0</v>
          </cell>
        </row>
        <row r="716">
          <cell r="AY716" t="str">
            <v>BC2</v>
          </cell>
          <cell r="AZ716" t="b">
            <v>0</v>
          </cell>
        </row>
        <row r="716">
          <cell r="BB716" t="str">
            <v>ACTIF</v>
          </cell>
          <cell r="BC716" t="str">
            <v/>
          </cell>
          <cell r="BD716" t="str">
            <v>jordan@shopnaked.ca</v>
          </cell>
        </row>
        <row r="717">
          <cell r="A717" t="str">
            <v>5000001611</v>
          </cell>
          <cell r="B717" t="str">
            <v>NAKED NATURALS QUALICUM</v>
          </cell>
          <cell r="C717" t="str">
            <v>Box 48-671 Fir St.</v>
          </cell>
          <cell r="D717" t="str">
            <v>Qualicum Beach</v>
          </cell>
          <cell r="E717" t="str">
            <v>BC</v>
          </cell>
          <cell r="F717" t="str">
            <v>BC ISLANDS</v>
          </cell>
          <cell r="G717" t="str">
            <v>NATUREL</v>
          </cell>
          <cell r="H717" t="str">
            <v>250-594-0277</v>
          </cell>
        </row>
        <row r="717">
          <cell r="J717" t="str">
            <v>E</v>
          </cell>
        </row>
        <row r="717">
          <cell r="L717" t="str">
            <v>ATT VIR</v>
          </cell>
          <cell r="M717">
            <v>0.05</v>
          </cell>
          <cell r="N717" t="str">
            <v>NAKD</v>
          </cell>
          <cell r="O717" t="str">
            <v>BEAU</v>
          </cell>
          <cell r="P717">
            <v>0</v>
          </cell>
          <cell r="Q717">
            <v>0</v>
          </cell>
          <cell r="R717">
            <v>5</v>
          </cell>
        </row>
        <row r="717">
          <cell r="T717">
            <v>0</v>
          </cell>
          <cell r="U717" t="str">
            <v>kris@shopnaked.ca</v>
          </cell>
          <cell r="V717">
            <v>0</v>
          </cell>
          <cell r="W717" t="str">
            <v>2016/09/13</v>
          </cell>
          <cell r="X717">
            <v>0</v>
          </cell>
          <cell r="Y717">
            <v>0</v>
          </cell>
          <cell r="Z717">
            <v>29740.4</v>
          </cell>
          <cell r="AA717" t="str">
            <v>2011/11/29</v>
          </cell>
          <cell r="AB717">
            <v>0</v>
          </cell>
          <cell r="AC717">
            <v>0</v>
          </cell>
          <cell r="AD717" t="str">
            <v>kris@shopnaked.ca</v>
          </cell>
          <cell r="AE717">
            <v>0</v>
          </cell>
        </row>
        <row r="717">
          <cell r="AG717">
            <v>0</v>
          </cell>
          <cell r="AH717">
            <v>0</v>
          </cell>
          <cell r="AI717" t="str">
            <v/>
          </cell>
          <cell r="AJ717">
            <v>0</v>
          </cell>
          <cell r="AK717" t="str">
            <v>5000001611</v>
          </cell>
          <cell r="AL717" t="str">
            <v>5000001611       </v>
          </cell>
          <cell r="AM717" t="str">
            <v>5000001611 </v>
          </cell>
          <cell r="AN717" t="str">
            <v>5000001611</v>
          </cell>
          <cell r="AO717">
            <v>0</v>
          </cell>
          <cell r="AP717">
            <v>0</v>
          </cell>
          <cell r="AQ717" t="str">
            <v>V9K 1S7</v>
          </cell>
          <cell r="AR717" t="str">
            <v>250-594-0278</v>
          </cell>
          <cell r="AS717">
            <v>0</v>
          </cell>
          <cell r="AT717" t="str">
            <v>EN</v>
          </cell>
        </row>
        <row r="717">
          <cell r="AV717">
            <v>1</v>
          </cell>
          <cell r="AW717" t="b">
            <v>0</v>
          </cell>
        </row>
        <row r="717">
          <cell r="AY717" t="str">
            <v>BC2</v>
          </cell>
          <cell r="AZ717" t="b">
            <v>0</v>
          </cell>
        </row>
        <row r="717">
          <cell r="BB717" t="str">
            <v>ACTIF</v>
          </cell>
          <cell r="BC717" t="str">
            <v/>
          </cell>
          <cell r="BD717">
            <v>0</v>
          </cell>
        </row>
        <row r="718">
          <cell r="A718" t="str">
            <v>5000002138</v>
          </cell>
          <cell r="B718" t="str">
            <v>NANAIMO HEALTH SHOP</v>
          </cell>
          <cell r="C718" t="str">
            <v>3200 Island hwy #32A</v>
          </cell>
          <cell r="D718" t="str">
            <v>Nanaimo</v>
          </cell>
          <cell r="E718" t="str">
            <v>BC</v>
          </cell>
          <cell r="F718" t="str">
            <v>BC ISLANDS</v>
          </cell>
          <cell r="G718" t="str">
            <v>NATUREL</v>
          </cell>
          <cell r="H718">
            <v>0</v>
          </cell>
        </row>
        <row r="718">
          <cell r="J718" t="str">
            <v>E</v>
          </cell>
        </row>
        <row r="718">
          <cell r="L718" t="str">
            <v>ATT VIR</v>
          </cell>
          <cell r="M718">
            <v>0.05</v>
          </cell>
          <cell r="N718">
            <v>0</v>
          </cell>
          <cell r="O718" t="str">
            <v>BEAU</v>
          </cell>
          <cell r="P718">
            <v>0</v>
          </cell>
          <cell r="Q718">
            <v>0</v>
          </cell>
          <cell r="R718">
            <v>5</v>
          </cell>
        </row>
        <row r="718"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</row>
        <row r="718">
          <cell r="AG718">
            <v>0</v>
          </cell>
          <cell r="AH718">
            <v>0</v>
          </cell>
          <cell r="AI718" t="str">
            <v/>
          </cell>
          <cell r="AJ718">
            <v>0</v>
          </cell>
          <cell r="AK718" t="str">
            <v>5000002138</v>
          </cell>
          <cell r="AL718" t="str">
            <v>5000002138       </v>
          </cell>
          <cell r="AM718" t="str">
            <v>5000002138 </v>
          </cell>
          <cell r="AN718" t="str">
            <v>5000002138</v>
          </cell>
          <cell r="AO718">
            <v>0</v>
          </cell>
          <cell r="AP718">
            <v>0</v>
          </cell>
          <cell r="AQ718" t="str">
            <v>V9T 1W1</v>
          </cell>
          <cell r="AR718">
            <v>0</v>
          </cell>
          <cell r="AS718">
            <v>0</v>
          </cell>
          <cell r="AT718" t="str">
            <v>EN</v>
          </cell>
        </row>
        <row r="718">
          <cell r="AV718">
            <v>1</v>
          </cell>
          <cell r="AW718" t="b">
            <v>0</v>
          </cell>
        </row>
        <row r="718">
          <cell r="AY718" t="str">
            <v>BC2</v>
          </cell>
          <cell r="AZ718" t="b">
            <v>0</v>
          </cell>
        </row>
        <row r="718">
          <cell r="BB718" t="str">
            <v>ACTIF</v>
          </cell>
          <cell r="BC718" t="str">
            <v/>
          </cell>
          <cell r="BD718">
            <v>0</v>
          </cell>
        </row>
        <row r="719">
          <cell r="A719" t="str">
            <v>5000001613</v>
          </cell>
          <cell r="B719" t="str">
            <v>NANCYS NIFTY NOOK</v>
          </cell>
          <cell r="C719" t="str">
            <v>152 Holland Street E</v>
          </cell>
          <cell r="D719" t="str">
            <v>Brantford</v>
          </cell>
          <cell r="E719" t="str">
            <v>ON</v>
          </cell>
          <cell r="F719" t="str">
            <v>GTA</v>
          </cell>
          <cell r="G719" t="str">
            <v>NATUREL</v>
          </cell>
          <cell r="H719" t="str">
            <v>905-775-7874</v>
          </cell>
        </row>
        <row r="719">
          <cell r="J719" t="str">
            <v>E</v>
          </cell>
        </row>
        <row r="719">
          <cell r="L719" t="str">
            <v>ATT VIR</v>
          </cell>
          <cell r="M719">
            <v>0.05</v>
          </cell>
          <cell r="N719">
            <v>0</v>
          </cell>
          <cell r="O719" t="str">
            <v>BEAU</v>
          </cell>
          <cell r="P719">
            <v>0</v>
          </cell>
          <cell r="Q719">
            <v>0</v>
          </cell>
          <cell r="R719">
            <v>5</v>
          </cell>
        </row>
        <row r="719">
          <cell r="T719">
            <v>0</v>
          </cell>
          <cell r="U719" t="str">
            <v>nancyandgord@sympatico.ca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2015/05/27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</row>
        <row r="719">
          <cell r="AG719">
            <v>0</v>
          </cell>
          <cell r="AH719">
            <v>0</v>
          </cell>
          <cell r="AI719" t="str">
            <v/>
          </cell>
          <cell r="AJ719">
            <v>0</v>
          </cell>
          <cell r="AK719" t="str">
            <v>5000001613</v>
          </cell>
          <cell r="AL719" t="str">
            <v>5000001613       </v>
          </cell>
          <cell r="AM719" t="str">
            <v>5000001613 </v>
          </cell>
          <cell r="AN719" t="str">
            <v>5000001613</v>
          </cell>
          <cell r="AO719">
            <v>0</v>
          </cell>
          <cell r="AP719">
            <v>0</v>
          </cell>
          <cell r="AQ719" t="str">
            <v>L3Z 2A7</v>
          </cell>
          <cell r="AR719">
            <v>0</v>
          </cell>
          <cell r="AS719">
            <v>0</v>
          </cell>
          <cell r="AT719" t="str">
            <v>EN</v>
          </cell>
        </row>
        <row r="719">
          <cell r="AV719">
            <v>1</v>
          </cell>
          <cell r="AW719" t="b">
            <v>0</v>
          </cell>
        </row>
        <row r="719">
          <cell r="AY719" t="str">
            <v>GTA</v>
          </cell>
          <cell r="AZ719" t="b">
            <v>0</v>
          </cell>
        </row>
        <row r="719">
          <cell r="BB719" t="str">
            <v>ACTIF</v>
          </cell>
          <cell r="BC719" t="str">
            <v/>
          </cell>
          <cell r="BD719">
            <v>0</v>
          </cell>
        </row>
        <row r="720">
          <cell r="A720" t="str">
            <v>5000001614</v>
          </cell>
          <cell r="B720" t="str">
            <v>NANETTE'S HEALTHY PANTRY</v>
          </cell>
          <cell r="C720" t="str">
            <v>354 Madawaska</v>
          </cell>
          <cell r="D720" t="str">
            <v>Grand-Sault</v>
          </cell>
          <cell r="E720" t="str">
            <v>NB</v>
          </cell>
          <cell r="F720" t="str">
            <v>MARITIMES</v>
          </cell>
          <cell r="G720" t="str">
            <v>NATUREL</v>
          </cell>
          <cell r="H720" t="str">
            <v>506-426-0727</v>
          </cell>
        </row>
        <row r="720">
          <cell r="J720" t="str">
            <v>E</v>
          </cell>
        </row>
        <row r="720">
          <cell r="L720">
            <v>30</v>
          </cell>
          <cell r="M720">
            <v>0.05</v>
          </cell>
          <cell r="N720">
            <v>0</v>
          </cell>
          <cell r="O720" t="str">
            <v>CLEF</v>
          </cell>
          <cell r="P720">
            <v>0</v>
          </cell>
          <cell r="Q720">
            <v>0</v>
          </cell>
          <cell r="R720">
            <v>5</v>
          </cell>
        </row>
        <row r="720">
          <cell r="T720" t="str">
            <v>Nanette ST-AMAND GAGNON</v>
          </cell>
          <cell r="U720" t="str">
            <v>nanettestagagnon@me.com</v>
          </cell>
          <cell r="V720">
            <v>0</v>
          </cell>
          <cell r="W720" t="str">
            <v>2015/01/01</v>
          </cell>
          <cell r="X720">
            <v>0</v>
          </cell>
          <cell r="Y720">
            <v>0</v>
          </cell>
          <cell r="Z720">
            <v>0</v>
          </cell>
          <cell r="AA720" t="str">
            <v>2015/01/01</v>
          </cell>
          <cell r="AB720">
            <v>0</v>
          </cell>
          <cell r="AC720" t="str">
            <v>Nanette ST-AMAND GAGNON</v>
          </cell>
          <cell r="AD720" t="str">
            <v>nanettestagagnon@me.com</v>
          </cell>
          <cell r="AE720" t="str">
            <v>Nanette ST-AMAND GAGNON</v>
          </cell>
        </row>
        <row r="720">
          <cell r="AG720" t="str">
            <v>Nanette ST-AMAND GAGNON</v>
          </cell>
          <cell r="AH720">
            <v>0</v>
          </cell>
          <cell r="AI720" t="str">
            <v/>
          </cell>
          <cell r="AJ720">
            <v>0</v>
          </cell>
          <cell r="AK720" t="str">
            <v>5000001614</v>
          </cell>
          <cell r="AL720" t="str">
            <v>5000001614       </v>
          </cell>
          <cell r="AM720" t="str">
            <v>5000001614 </v>
          </cell>
          <cell r="AN720" t="str">
            <v>5000001614</v>
          </cell>
          <cell r="AO720">
            <v>0</v>
          </cell>
          <cell r="AP720">
            <v>0</v>
          </cell>
          <cell r="AQ720" t="str">
            <v>E3Y 1A4</v>
          </cell>
          <cell r="AR720">
            <v>0</v>
          </cell>
          <cell r="AS720">
            <v>0</v>
          </cell>
          <cell r="AT720" t="str">
            <v>EN</v>
          </cell>
        </row>
        <row r="720">
          <cell r="AV720">
            <v>1</v>
          </cell>
          <cell r="AW720" t="b">
            <v>0</v>
          </cell>
        </row>
        <row r="720">
          <cell r="AY720" t="str">
            <v>MR</v>
          </cell>
          <cell r="AZ720" t="b">
            <v>0</v>
          </cell>
        </row>
        <row r="720">
          <cell r="BB720" t="str">
            <v>ACTIF</v>
          </cell>
          <cell r="BC720" t="str">
            <v/>
          </cell>
          <cell r="BD720" t="str">
            <v>nanettestagagnon@me.com</v>
          </cell>
        </row>
        <row r="721">
          <cell r="A721" t="str">
            <v>1000001469</v>
          </cell>
          <cell r="B721" t="str">
            <v>NATERRO</v>
          </cell>
          <cell r="C721" t="str">
            <v>2336 ch Ste-Foy #101</v>
          </cell>
          <cell r="D721" t="str">
            <v>Québec</v>
          </cell>
          <cell r="E721" t="str">
            <v>QC</v>
          </cell>
          <cell r="F721" t="str">
            <v>QUÉBEC</v>
          </cell>
          <cell r="G721" t="str">
            <v>NATUREL</v>
          </cell>
          <cell r="H721" t="str">
            <v>418-653-5400</v>
          </cell>
        </row>
        <row r="721">
          <cell r="J721" t="str">
            <v>E</v>
          </cell>
        </row>
        <row r="721">
          <cell r="L721">
            <v>30</v>
          </cell>
          <cell r="M721">
            <v>0.05</v>
          </cell>
          <cell r="N721">
            <v>0</v>
          </cell>
          <cell r="O721" t="str">
            <v>LIN</v>
          </cell>
          <cell r="P721" t="str">
            <v>PROCHAINE COMMANDE</v>
          </cell>
          <cell r="Q721" t="str">
            <v>EDU-FR</v>
          </cell>
          <cell r="R721">
            <v>5</v>
          </cell>
        </row>
        <row r="721">
          <cell r="T721" t="str">
            <v>Myriam GHARBI</v>
          </cell>
          <cell r="U721" t="str">
            <v>mg@naterro.com</v>
          </cell>
          <cell r="V721">
            <v>0</v>
          </cell>
          <cell r="W721" t="str">
            <v>2025/07/08</v>
          </cell>
          <cell r="X721">
            <v>1671.02</v>
          </cell>
          <cell r="Y721">
            <v>12483.33</v>
          </cell>
          <cell r="Z721">
            <v>175978.46</v>
          </cell>
          <cell r="AA721" t="str">
            <v>2008/04/22</v>
          </cell>
          <cell r="AB721">
            <v>0</v>
          </cell>
          <cell r="AC721" t="str">
            <v>Miryam GHARBI</v>
          </cell>
          <cell r="AD721" t="str">
            <v>boutique@naterro.com</v>
          </cell>
          <cell r="AE721" t="str">
            <v>Asthéline TSIVAKINA</v>
          </cell>
        </row>
        <row r="721">
          <cell r="AG721" t="str">
            <v>Émilie SCANDELLA</v>
          </cell>
          <cell r="AH721" t="str">
            <v>mg@naterro.com</v>
          </cell>
          <cell r="AI721" t="str">
            <v/>
          </cell>
          <cell r="AJ721">
            <v>0</v>
          </cell>
          <cell r="AK721" t="str">
            <v>PROCHAINE COMMANDE</v>
          </cell>
          <cell r="AL721" t="str">
            <v>1000001469       </v>
          </cell>
          <cell r="AM721" t="str">
            <v>1000001469 </v>
          </cell>
          <cell r="AN721" t="str">
            <v>1000001469</v>
          </cell>
          <cell r="AO721">
            <v>0</v>
          </cell>
          <cell r="AP721">
            <v>0</v>
          </cell>
          <cell r="AQ721" t="str">
            <v>G1V 1S5</v>
          </cell>
          <cell r="AR721" t="str">
            <v>418-653-0080</v>
          </cell>
          <cell r="AS721">
            <v>0</v>
          </cell>
          <cell r="AT721" t="str">
            <v>FR</v>
          </cell>
        </row>
        <row r="721">
          <cell r="AV721">
            <v>1</v>
          </cell>
          <cell r="AW721" t="b">
            <v>0</v>
          </cell>
        </row>
        <row r="721">
          <cell r="AY721" t="str">
            <v>Q03</v>
          </cell>
          <cell r="AZ721" t="b">
            <v>1</v>
          </cell>
        </row>
        <row r="721">
          <cell r="BB721" t="str">
            <v>ACTIF</v>
          </cell>
          <cell r="BC721" t="str">
            <v/>
          </cell>
          <cell r="BD721" t="str">
            <v>admin@naterro.com</v>
          </cell>
        </row>
        <row r="722">
          <cell r="A722" t="str">
            <v>5000002294</v>
          </cell>
          <cell r="B722" t="str">
            <v>NATIONAL NUTRITION ADMIN</v>
          </cell>
          <cell r="C722">
            <v>0</v>
          </cell>
          <cell r="D722">
            <v>0</v>
          </cell>
          <cell r="E722">
            <v>0</v>
          </cell>
          <cell r="F722" t="str">
            <v>GTA</v>
          </cell>
          <cell r="G722" t="str">
            <v>NATUREL</v>
          </cell>
          <cell r="H722">
            <v>0</v>
          </cell>
        </row>
        <row r="722">
          <cell r="J722" t="str">
            <v>C</v>
          </cell>
        </row>
        <row r="722">
          <cell r="L722">
            <v>30</v>
          </cell>
          <cell r="M722">
            <v>0.05</v>
          </cell>
          <cell r="N722" t="str">
            <v>NNUT</v>
          </cell>
          <cell r="O722" t="str">
            <v>CLEF</v>
          </cell>
          <cell r="P722">
            <v>0</v>
          </cell>
          <cell r="Q722">
            <v>0</v>
          </cell>
          <cell r="R722">
            <v>5</v>
          </cell>
        </row>
        <row r="722"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1996/01/09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</row>
        <row r="722">
          <cell r="AG722">
            <v>0</v>
          </cell>
          <cell r="AH722">
            <v>0</v>
          </cell>
          <cell r="AI722" t="str">
            <v/>
          </cell>
          <cell r="AJ722">
            <v>0</v>
          </cell>
          <cell r="AK722" t="str">
            <v>5000002294</v>
          </cell>
          <cell r="AL722" t="str">
            <v>5000002294       </v>
          </cell>
          <cell r="AM722" t="str">
            <v>5000002294 </v>
          </cell>
          <cell r="AN722" t="str">
            <v>5000002294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 t="str">
            <v>FR</v>
          </cell>
        </row>
        <row r="722">
          <cell r="AV722">
            <v>4</v>
          </cell>
          <cell r="AW722" t="b">
            <v>0</v>
          </cell>
        </row>
        <row r="722">
          <cell r="AY722" t="str">
            <v>GTA</v>
          </cell>
          <cell r="AZ722" t="b">
            <v>1</v>
          </cell>
        </row>
        <row r="722">
          <cell r="BB722" t="str">
            <v>ACTIF</v>
          </cell>
          <cell r="BC722" t="str">
            <v/>
          </cell>
          <cell r="BD722">
            <v>0</v>
          </cell>
        </row>
        <row r="723">
          <cell r="A723" t="str">
            <v>5000002273</v>
          </cell>
          <cell r="B723" t="str">
            <v>NATIONAL NUTRITION DRIVE</v>
          </cell>
          <cell r="C723" t="str">
            <v>5 Progress Drive</v>
          </cell>
          <cell r="D723" t="str">
            <v>Orillia</v>
          </cell>
          <cell r="E723" t="str">
            <v>ON</v>
          </cell>
          <cell r="F723" t="str">
            <v>ONTARIO</v>
          </cell>
          <cell r="G723" t="str">
            <v>NATUREL</v>
          </cell>
          <cell r="H723" t="str">
            <v>705-325-9772</v>
          </cell>
        </row>
        <row r="723">
          <cell r="J723" t="str">
            <v>C</v>
          </cell>
        </row>
        <row r="723">
          <cell r="L723">
            <v>30</v>
          </cell>
          <cell r="M723">
            <v>0.5</v>
          </cell>
          <cell r="N723">
            <v>0</v>
          </cell>
          <cell r="O723" t="str">
            <v>BEAU</v>
          </cell>
          <cell r="P723">
            <v>0</v>
          </cell>
          <cell r="Q723">
            <v>0</v>
          </cell>
          <cell r="R723">
            <v>50</v>
          </cell>
        </row>
        <row r="723">
          <cell r="T723" t="str">
            <v>Darren FIRTH</v>
          </cell>
          <cell r="U723" t="str">
            <v>darren@nationalnutrition.ca</v>
          </cell>
          <cell r="V723">
            <v>0</v>
          </cell>
          <cell r="W723" t="str">
            <v>2025/03/18</v>
          </cell>
          <cell r="X723">
            <v>0</v>
          </cell>
          <cell r="Y723">
            <v>16898.33</v>
          </cell>
          <cell r="Z723">
            <v>16898.33</v>
          </cell>
          <cell r="AA723" t="str">
            <v>2022/05/09</v>
          </cell>
          <cell r="AB723">
            <v>0</v>
          </cell>
          <cell r="AC723" t="str">
            <v>Meredith FIRTH</v>
          </cell>
          <cell r="AD723" t="str">
            <v>Meredith@nationalnutrition.ca</v>
          </cell>
          <cell r="AE723" t="str">
            <v>Linda ELLS</v>
          </cell>
        </row>
        <row r="723">
          <cell r="AG723" t="str">
            <v>Meredith FIRTH</v>
          </cell>
          <cell r="AH723" t="str">
            <v>Meredith@nationalnutrition.ca</v>
          </cell>
          <cell r="AI723" t="str">
            <v/>
          </cell>
          <cell r="AJ723">
            <v>0</v>
          </cell>
          <cell r="AK723" t="str">
            <v>5000002273</v>
          </cell>
          <cell r="AL723" t="str">
            <v>5000002273       </v>
          </cell>
          <cell r="AM723" t="str">
            <v>5000002273 </v>
          </cell>
          <cell r="AN723" t="str">
            <v>5000002273</v>
          </cell>
          <cell r="AO723">
            <v>0</v>
          </cell>
          <cell r="AP723">
            <v>0</v>
          </cell>
          <cell r="AQ723" t="str">
            <v>L3V 0T7</v>
          </cell>
          <cell r="AR723">
            <v>0</v>
          </cell>
          <cell r="AS723">
            <v>0</v>
          </cell>
          <cell r="AT723" t="str">
            <v>EN</v>
          </cell>
        </row>
        <row r="723">
          <cell r="AV723">
            <v>4</v>
          </cell>
          <cell r="AW723" t="b">
            <v>0</v>
          </cell>
        </row>
        <row r="723">
          <cell r="AY723" t="str">
            <v>ON1</v>
          </cell>
          <cell r="AZ723" t="b">
            <v>0</v>
          </cell>
        </row>
        <row r="723">
          <cell r="BB723" t="str">
            <v>ACTIF</v>
          </cell>
          <cell r="BC723" t="str">
            <v/>
          </cell>
          <cell r="BD723" t="str">
            <v>Accounting@nationalnutrition.ca</v>
          </cell>
        </row>
        <row r="724">
          <cell r="A724" t="str">
            <v>5000002248</v>
          </cell>
          <cell r="B724" t="str">
            <v>NATIONAL NUTRITION KING</v>
          </cell>
          <cell r="C724" t="str">
            <v>81 King st</v>
          </cell>
          <cell r="D724" t="str">
            <v>Barrie</v>
          </cell>
          <cell r="E724" t="str">
            <v>ON</v>
          </cell>
          <cell r="F724" t="str">
            <v>ONTARIO</v>
          </cell>
          <cell r="G724" t="str">
            <v>NATUREL</v>
          </cell>
          <cell r="H724" t="str">
            <v>705-325-9772</v>
          </cell>
        </row>
        <row r="724">
          <cell r="J724" t="str">
            <v>C</v>
          </cell>
        </row>
        <row r="724">
          <cell r="L724">
            <v>30</v>
          </cell>
          <cell r="M724">
            <v>0.5</v>
          </cell>
          <cell r="N724">
            <v>0</v>
          </cell>
          <cell r="O724" t="str">
            <v>BEAU</v>
          </cell>
          <cell r="P724">
            <v>0</v>
          </cell>
          <cell r="Q724">
            <v>0</v>
          </cell>
          <cell r="R724">
            <v>50</v>
          </cell>
        </row>
        <row r="724">
          <cell r="T724" t="str">
            <v>Darren FIRTH</v>
          </cell>
          <cell r="U724" t="str">
            <v>darren@nationalnutrition.ca</v>
          </cell>
          <cell r="V724">
            <v>0</v>
          </cell>
          <cell r="W724" t="str">
            <v>2025/04/07</v>
          </cell>
          <cell r="X724">
            <v>0</v>
          </cell>
          <cell r="Y724">
            <v>63759.61</v>
          </cell>
          <cell r="Z724">
            <v>108020.71</v>
          </cell>
          <cell r="AA724" t="str">
            <v>2022/05/09</v>
          </cell>
          <cell r="AB724">
            <v>0</v>
          </cell>
          <cell r="AC724" t="str">
            <v>Meredith FIRTH</v>
          </cell>
          <cell r="AD724" t="str">
            <v>Meredith@nationalnutrition.ca</v>
          </cell>
          <cell r="AE724" t="str">
            <v>Linda ELLS</v>
          </cell>
        </row>
        <row r="724">
          <cell r="AG724" t="str">
            <v>Meredith FIRTH</v>
          </cell>
          <cell r="AH724" t="str">
            <v>Meredith@nationalnutrition.ca</v>
          </cell>
          <cell r="AI724" t="str">
            <v/>
          </cell>
          <cell r="AJ724">
            <v>0</v>
          </cell>
          <cell r="AK724" t="str">
            <v>5000002248</v>
          </cell>
          <cell r="AL724" t="str">
            <v>5000002248       </v>
          </cell>
          <cell r="AM724" t="str">
            <v>5000002248 </v>
          </cell>
          <cell r="AN724" t="str">
            <v>5000002248</v>
          </cell>
          <cell r="AO724">
            <v>0</v>
          </cell>
          <cell r="AP724">
            <v>0</v>
          </cell>
          <cell r="AQ724" t="str">
            <v>L4N 6B5</v>
          </cell>
          <cell r="AR724">
            <v>0</v>
          </cell>
          <cell r="AS724">
            <v>0</v>
          </cell>
          <cell r="AT724" t="str">
            <v>EN</v>
          </cell>
        </row>
        <row r="724">
          <cell r="AV724">
            <v>4</v>
          </cell>
          <cell r="AW724" t="b">
            <v>0</v>
          </cell>
        </row>
        <row r="724">
          <cell r="AY724" t="str">
            <v>ON1</v>
          </cell>
          <cell r="AZ724" t="b">
            <v>0</v>
          </cell>
        </row>
        <row r="724">
          <cell r="BB724" t="str">
            <v>ACTIF</v>
          </cell>
          <cell r="BC724" t="str">
            <v/>
          </cell>
          <cell r="BD724" t="str">
            <v>Accounting@nationalnutrition.ca</v>
          </cell>
        </row>
        <row r="725">
          <cell r="A725" t="str">
            <v>5000001106</v>
          </cell>
          <cell r="B725" t="str">
            <v>NATURAL</v>
          </cell>
          <cell r="C725" t="str">
            <v>18 Main St</v>
          </cell>
          <cell r="D725" t="str">
            <v>Warkworth</v>
          </cell>
          <cell r="E725" t="str">
            <v>ON</v>
          </cell>
          <cell r="F725" t="str">
            <v>GTA</v>
          </cell>
          <cell r="G725" t="str">
            <v>NATUREL</v>
          </cell>
          <cell r="H725">
            <v>0</v>
          </cell>
        </row>
        <row r="725">
          <cell r="J725" t="str">
            <v>E</v>
          </cell>
        </row>
        <row r="725">
          <cell r="L725" t="str">
            <v>ATT VIR</v>
          </cell>
          <cell r="M725">
            <v>0.05</v>
          </cell>
          <cell r="N725">
            <v>0</v>
          </cell>
          <cell r="O725" t="str">
            <v>BEAU</v>
          </cell>
          <cell r="P725">
            <v>0</v>
          </cell>
          <cell r="Q725">
            <v>0</v>
          </cell>
          <cell r="R725">
            <v>5</v>
          </cell>
        </row>
        <row r="725"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</row>
        <row r="725">
          <cell r="AG725">
            <v>0</v>
          </cell>
          <cell r="AH725">
            <v>0</v>
          </cell>
          <cell r="AI725" t="str">
            <v/>
          </cell>
          <cell r="AJ725">
            <v>0</v>
          </cell>
          <cell r="AK725" t="str">
            <v>5000001106</v>
          </cell>
          <cell r="AL725" t="str">
            <v>5000001106       </v>
          </cell>
          <cell r="AM725" t="str">
            <v>5000001106 </v>
          </cell>
          <cell r="AN725" t="str">
            <v>5000001106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 t="str">
            <v>EN</v>
          </cell>
        </row>
        <row r="725">
          <cell r="AV725">
            <v>1</v>
          </cell>
          <cell r="AW725" t="b">
            <v>0</v>
          </cell>
        </row>
        <row r="725">
          <cell r="AY725" t="str">
            <v>GTA</v>
          </cell>
          <cell r="AZ725" t="b">
            <v>0</v>
          </cell>
        </row>
        <row r="725">
          <cell r="BB725" t="str">
            <v>ACTIF</v>
          </cell>
          <cell r="BC725" t="str">
            <v/>
          </cell>
          <cell r="BD725">
            <v>0</v>
          </cell>
        </row>
        <row r="726">
          <cell r="A726" t="str">
            <v>5000002115</v>
          </cell>
          <cell r="B726" t="str">
            <v>NATURAL BALANCE</v>
          </cell>
          <cell r="C726" t="str">
            <v>6 Mill st</v>
          </cell>
          <cell r="D726" t="str">
            <v>Alliston</v>
          </cell>
          <cell r="E726" t="str">
            <v>ON</v>
          </cell>
          <cell r="F726" t="str">
            <v>ONTARIO</v>
          </cell>
          <cell r="G726" t="str">
            <v>NATUREL</v>
          </cell>
          <cell r="H726" t="str">
            <v>705-250-6363</v>
          </cell>
        </row>
        <row r="726">
          <cell r="J726" t="str">
            <v>E</v>
          </cell>
        </row>
        <row r="726">
          <cell r="L726" t="str">
            <v>ATT VIR</v>
          </cell>
          <cell r="M726">
            <v>0.05</v>
          </cell>
          <cell r="N726">
            <v>0</v>
          </cell>
          <cell r="O726" t="str">
            <v>BEAU</v>
          </cell>
          <cell r="P726">
            <v>0</v>
          </cell>
          <cell r="Q726">
            <v>0</v>
          </cell>
          <cell r="R726">
            <v>5</v>
          </cell>
        </row>
        <row r="726"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</row>
        <row r="726">
          <cell r="AG726">
            <v>0</v>
          </cell>
          <cell r="AH726">
            <v>0</v>
          </cell>
          <cell r="AI726" t="str">
            <v/>
          </cell>
          <cell r="AJ726">
            <v>0</v>
          </cell>
          <cell r="AK726" t="str">
            <v>5000002115</v>
          </cell>
          <cell r="AL726" t="str">
            <v>5000002115       </v>
          </cell>
          <cell r="AM726" t="str">
            <v>5000002115 </v>
          </cell>
          <cell r="AN726" t="str">
            <v>5000002115</v>
          </cell>
          <cell r="AO726">
            <v>0</v>
          </cell>
          <cell r="AP726">
            <v>0</v>
          </cell>
          <cell r="AQ726" t="str">
            <v>L9R 1S8</v>
          </cell>
          <cell r="AR726">
            <v>0</v>
          </cell>
          <cell r="AS726">
            <v>0</v>
          </cell>
          <cell r="AT726" t="str">
            <v>EN</v>
          </cell>
        </row>
        <row r="726">
          <cell r="AV726">
            <v>1</v>
          </cell>
          <cell r="AW726" t="b">
            <v>0</v>
          </cell>
        </row>
        <row r="726">
          <cell r="AY726" t="str">
            <v>ON1</v>
          </cell>
          <cell r="AZ726" t="b">
            <v>0</v>
          </cell>
        </row>
        <row r="726">
          <cell r="BB726" t="str">
            <v>ACTIF</v>
          </cell>
          <cell r="BC726" t="str">
            <v/>
          </cell>
          <cell r="BD726">
            <v>0</v>
          </cell>
        </row>
        <row r="727">
          <cell r="A727" t="str">
            <v>5000001615</v>
          </cell>
          <cell r="B727" t="str">
            <v>NATURAL CHOICE</v>
          </cell>
          <cell r="C727" t="str">
            <v>205 Broadway</v>
          </cell>
          <cell r="D727" t="str">
            <v>Orangeville</v>
          </cell>
          <cell r="E727" t="str">
            <v>ON</v>
          </cell>
          <cell r="F727" t="str">
            <v>GTA</v>
          </cell>
          <cell r="G727" t="str">
            <v>NATUREL</v>
          </cell>
          <cell r="H727" t="str">
            <v>519-940-4100</v>
          </cell>
        </row>
        <row r="727">
          <cell r="J727" t="str">
            <v>E</v>
          </cell>
        </row>
        <row r="727">
          <cell r="L727" t="str">
            <v>ATT VIR</v>
          </cell>
          <cell r="M727">
            <v>0.05</v>
          </cell>
          <cell r="N727">
            <v>0</v>
          </cell>
          <cell r="O727" t="str">
            <v>BEAU</v>
          </cell>
          <cell r="P727">
            <v>0</v>
          </cell>
          <cell r="Q727">
            <v>0</v>
          </cell>
          <cell r="R727">
            <v>5</v>
          </cell>
        </row>
        <row r="727"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>2017/01/27</v>
          </cell>
          <cell r="AB727">
            <v>0</v>
          </cell>
          <cell r="AC727" t="str">
            <v>Kaye LEE</v>
          </cell>
          <cell r="AD727" t="str">
            <v>naturalchoiceok@yahoo.com</v>
          </cell>
          <cell r="AE727">
            <v>0</v>
          </cell>
        </row>
        <row r="727">
          <cell r="AG727">
            <v>0</v>
          </cell>
          <cell r="AH727">
            <v>0</v>
          </cell>
          <cell r="AI727" t="str">
            <v/>
          </cell>
          <cell r="AJ727">
            <v>0</v>
          </cell>
          <cell r="AK727" t="str">
            <v>5000001615</v>
          </cell>
          <cell r="AL727" t="str">
            <v>5000001615       </v>
          </cell>
          <cell r="AM727" t="str">
            <v>5000001615 </v>
          </cell>
          <cell r="AN727" t="str">
            <v>5000001615</v>
          </cell>
          <cell r="AO727">
            <v>0</v>
          </cell>
          <cell r="AP727">
            <v>0</v>
          </cell>
          <cell r="AQ727" t="str">
            <v>L9W 1K4</v>
          </cell>
          <cell r="AR727">
            <v>0</v>
          </cell>
          <cell r="AS727">
            <v>0</v>
          </cell>
          <cell r="AT727" t="str">
            <v>EN</v>
          </cell>
        </row>
        <row r="727">
          <cell r="AV727">
            <v>1</v>
          </cell>
          <cell r="AW727" t="b">
            <v>0</v>
          </cell>
        </row>
        <row r="727">
          <cell r="AY727" t="str">
            <v>GTA</v>
          </cell>
          <cell r="AZ727" t="b">
            <v>0</v>
          </cell>
        </row>
        <row r="727">
          <cell r="BB727" t="str">
            <v>ACTIF</v>
          </cell>
          <cell r="BC727" t="str">
            <v/>
          </cell>
          <cell r="BD727">
            <v>0</v>
          </cell>
        </row>
        <row r="728">
          <cell r="A728" t="str">
            <v>5000001620</v>
          </cell>
          <cell r="B728" t="str">
            <v>NATURAL H GARDEN</v>
          </cell>
          <cell r="C728" t="str">
            <v>2155 Leanne Blvd Unit 2</v>
          </cell>
          <cell r="D728" t="str">
            <v>Mississauga</v>
          </cell>
          <cell r="E728" t="str">
            <v>ON</v>
          </cell>
          <cell r="F728" t="str">
            <v>GTA</v>
          </cell>
          <cell r="G728" t="str">
            <v>NATUREL</v>
          </cell>
          <cell r="H728" t="str">
            <v>416-258-1888</v>
          </cell>
        </row>
        <row r="728">
          <cell r="J728" t="str">
            <v>E</v>
          </cell>
        </row>
        <row r="728">
          <cell r="L728" t="str">
            <v>ATT VIR</v>
          </cell>
          <cell r="M728">
            <v>0.05</v>
          </cell>
          <cell r="N728">
            <v>0</v>
          </cell>
          <cell r="O728" t="str">
            <v>BEAU</v>
          </cell>
          <cell r="P728">
            <v>0</v>
          </cell>
          <cell r="Q728">
            <v>0</v>
          </cell>
          <cell r="R728">
            <v>5</v>
          </cell>
        </row>
        <row r="728">
          <cell r="T728">
            <v>0</v>
          </cell>
          <cell r="U728" t="str">
            <v>myhealthgarden@gmail.com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>2016/05/03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</row>
        <row r="728">
          <cell r="AG728">
            <v>0</v>
          </cell>
          <cell r="AH728">
            <v>0</v>
          </cell>
          <cell r="AI728" t="str">
            <v/>
          </cell>
          <cell r="AJ728">
            <v>0</v>
          </cell>
          <cell r="AK728" t="str">
            <v>5000001620</v>
          </cell>
          <cell r="AL728" t="str">
            <v>5000001620       </v>
          </cell>
          <cell r="AM728" t="str">
            <v>5000001620 </v>
          </cell>
          <cell r="AN728" t="str">
            <v>5000001620</v>
          </cell>
          <cell r="AO728">
            <v>0</v>
          </cell>
          <cell r="AP728">
            <v>0</v>
          </cell>
          <cell r="AQ728" t="str">
            <v>L5K 2K8</v>
          </cell>
          <cell r="AR728">
            <v>0</v>
          </cell>
          <cell r="AS728">
            <v>0</v>
          </cell>
          <cell r="AT728" t="str">
            <v>EN</v>
          </cell>
        </row>
        <row r="728">
          <cell r="AV728">
            <v>1</v>
          </cell>
          <cell r="AW728" t="b">
            <v>0</v>
          </cell>
        </row>
        <row r="728">
          <cell r="AY728" t="str">
            <v>GTA</v>
          </cell>
          <cell r="AZ728" t="b">
            <v>0</v>
          </cell>
        </row>
        <row r="728">
          <cell r="BB728" t="str">
            <v>ACTIF</v>
          </cell>
          <cell r="BC728" t="str">
            <v/>
          </cell>
          <cell r="BD728">
            <v>0</v>
          </cell>
        </row>
        <row r="729">
          <cell r="A729" t="str">
            <v>5000001622</v>
          </cell>
          <cell r="B729" t="str">
            <v>NATURAL HEALTH SHOP</v>
          </cell>
          <cell r="C729" t="str">
            <v>16 Stavanger dr</v>
          </cell>
          <cell r="D729" t="str">
            <v>St-John's</v>
          </cell>
          <cell r="E729" t="str">
            <v>NL</v>
          </cell>
          <cell r="F729" t="str">
            <v>MARITIMES</v>
          </cell>
          <cell r="G729" t="str">
            <v>NATUREL</v>
          </cell>
          <cell r="H729" t="str">
            <v>709-726-0254</v>
          </cell>
        </row>
        <row r="729">
          <cell r="J729" t="str">
            <v>D</v>
          </cell>
        </row>
        <row r="729">
          <cell r="L729">
            <v>30</v>
          </cell>
          <cell r="M729">
            <v>0.05</v>
          </cell>
          <cell r="N729">
            <v>0</v>
          </cell>
          <cell r="O729" t="str">
            <v>BEAU</v>
          </cell>
          <cell r="P729" t="str">
            <v>1007260254</v>
          </cell>
          <cell r="Q729" t="str">
            <v>LSMITH</v>
          </cell>
          <cell r="R729">
            <v>5</v>
          </cell>
        </row>
        <row r="729">
          <cell r="T729" t="str">
            <v>Katherine SPENCER</v>
          </cell>
          <cell r="U729" t="str">
            <v>kspencer444@yahoo.ca</v>
          </cell>
          <cell r="V729">
            <v>0</v>
          </cell>
          <cell r="W729" t="str">
            <v>2025/07/17</v>
          </cell>
          <cell r="X729">
            <v>1705.83</v>
          </cell>
          <cell r="Y729">
            <v>6399.79</v>
          </cell>
          <cell r="Z729">
            <v>25584.85</v>
          </cell>
          <cell r="AA729" t="str">
            <v>2012/10/02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</row>
        <row r="729">
          <cell r="AG729" t="str">
            <v>Katherine SPENCER</v>
          </cell>
          <cell r="AH729" t="str">
            <v>kspencer444@yahoo.ca</v>
          </cell>
          <cell r="AI729" t="str">
            <v/>
          </cell>
          <cell r="AJ729">
            <v>0</v>
          </cell>
          <cell r="AK729" t="str">
            <v>1007260254</v>
          </cell>
          <cell r="AL729" t="str">
            <v>5000001622       </v>
          </cell>
          <cell r="AM729" t="str">
            <v>5000001622 </v>
          </cell>
          <cell r="AN729" t="str">
            <v>5000001622</v>
          </cell>
          <cell r="AO729">
            <v>0</v>
          </cell>
          <cell r="AP729">
            <v>0</v>
          </cell>
          <cell r="AQ729" t="str">
            <v>A1A 5E8</v>
          </cell>
          <cell r="AR729" t="str">
            <v>709-726-8145</v>
          </cell>
          <cell r="AS729">
            <v>0</v>
          </cell>
          <cell r="AT729" t="str">
            <v>EN</v>
          </cell>
        </row>
        <row r="729">
          <cell r="AV729">
            <v>6</v>
          </cell>
          <cell r="AW729" t="b">
            <v>0</v>
          </cell>
        </row>
        <row r="729">
          <cell r="AY729" t="str">
            <v>MR</v>
          </cell>
          <cell r="AZ729" t="b">
            <v>0</v>
          </cell>
        </row>
        <row r="729">
          <cell r="BB729" t="str">
            <v>ACTIF</v>
          </cell>
          <cell r="BC729" t="str">
            <v/>
          </cell>
          <cell r="BD729">
            <v>0</v>
          </cell>
        </row>
        <row r="730">
          <cell r="A730" t="str">
            <v>5000001623</v>
          </cell>
          <cell r="B730" t="str">
            <v>NATURAL HEART MEDICINE</v>
          </cell>
          <cell r="C730" t="str">
            <v>18458 89 B ave</v>
          </cell>
          <cell r="D730" t="str">
            <v>Surrey</v>
          </cell>
          <cell r="E730" t="str">
            <v>BC</v>
          </cell>
          <cell r="F730" t="str">
            <v>VANCOUVER</v>
          </cell>
          <cell r="G730" t="str">
            <v>NATUREL</v>
          </cell>
          <cell r="H730" t="str">
            <v>888-239-1822</v>
          </cell>
        </row>
        <row r="730">
          <cell r="J730" t="str">
            <v>E</v>
          </cell>
        </row>
        <row r="730">
          <cell r="L730" t="str">
            <v>ATT VIR</v>
          </cell>
          <cell r="M730">
            <v>0.05</v>
          </cell>
          <cell r="N730">
            <v>0</v>
          </cell>
          <cell r="O730" t="str">
            <v>BEAU</v>
          </cell>
          <cell r="P730">
            <v>0</v>
          </cell>
          <cell r="Q730">
            <v>0</v>
          </cell>
          <cell r="R730">
            <v>5</v>
          </cell>
        </row>
        <row r="730">
          <cell r="T730">
            <v>0</v>
          </cell>
          <cell r="U730" t="str">
            <v>drimpel@smartt.email</v>
          </cell>
          <cell r="V730">
            <v>0</v>
          </cell>
          <cell r="W730" t="str">
            <v>2015/01/01</v>
          </cell>
          <cell r="X730">
            <v>0</v>
          </cell>
          <cell r="Y730">
            <v>0</v>
          </cell>
          <cell r="Z730">
            <v>0</v>
          </cell>
          <cell r="AA730" t="str">
            <v>2015/01/01</v>
          </cell>
          <cell r="AB730">
            <v>0</v>
          </cell>
          <cell r="AC730" t="str">
            <v>Doloros BRASH</v>
          </cell>
          <cell r="AD730" t="str">
            <v>drimpel@smartt.email</v>
          </cell>
          <cell r="AE730">
            <v>0</v>
          </cell>
        </row>
        <row r="730">
          <cell r="AG730">
            <v>0</v>
          </cell>
          <cell r="AH730" t="str">
            <v>drimpel@smartt.email</v>
          </cell>
          <cell r="AI730" t="str">
            <v/>
          </cell>
          <cell r="AJ730">
            <v>0</v>
          </cell>
          <cell r="AK730" t="str">
            <v>5000001623</v>
          </cell>
          <cell r="AL730" t="str">
            <v>5000001623       </v>
          </cell>
          <cell r="AM730" t="str">
            <v>5000001623 </v>
          </cell>
          <cell r="AN730" t="str">
            <v>5000001623</v>
          </cell>
          <cell r="AO730">
            <v>0</v>
          </cell>
          <cell r="AP730">
            <v>0</v>
          </cell>
          <cell r="AQ730" t="str">
            <v>V4N 3X3</v>
          </cell>
          <cell r="AR730">
            <v>0</v>
          </cell>
          <cell r="AS730">
            <v>0</v>
          </cell>
          <cell r="AT730" t="str">
            <v>EN</v>
          </cell>
        </row>
        <row r="730">
          <cell r="AV730">
            <v>1</v>
          </cell>
          <cell r="AW730" t="b">
            <v>0</v>
          </cell>
        </row>
        <row r="730">
          <cell r="AY730" t="str">
            <v>BC1</v>
          </cell>
          <cell r="AZ730" t="b">
            <v>0</v>
          </cell>
        </row>
        <row r="730">
          <cell r="BB730" t="str">
            <v>ACTIF</v>
          </cell>
          <cell r="BC730" t="str">
            <v/>
          </cell>
          <cell r="BD730">
            <v>0</v>
          </cell>
        </row>
        <row r="731">
          <cell r="A731" t="str">
            <v>5000001107</v>
          </cell>
          <cell r="B731" t="str">
            <v>NATURAL HOUSE</v>
          </cell>
          <cell r="C731" t="str">
            <v>11850 Oceola Rd #603</v>
          </cell>
          <cell r="D731" t="str">
            <v>Lake Country</v>
          </cell>
          <cell r="E731" t="str">
            <v>BC</v>
          </cell>
          <cell r="F731" t="str">
            <v>BC INTER</v>
          </cell>
          <cell r="G731" t="str">
            <v>NATUREL</v>
          </cell>
          <cell r="H731">
            <v>0</v>
          </cell>
        </row>
        <row r="731">
          <cell r="J731" t="str">
            <v>E</v>
          </cell>
        </row>
        <row r="731">
          <cell r="L731" t="str">
            <v>ATT VIR</v>
          </cell>
          <cell r="M731">
            <v>0.05</v>
          </cell>
          <cell r="N731">
            <v>0</v>
          </cell>
          <cell r="O731" t="str">
            <v>BEAU</v>
          </cell>
          <cell r="P731">
            <v>0</v>
          </cell>
          <cell r="Q731">
            <v>0</v>
          </cell>
          <cell r="R731">
            <v>5</v>
          </cell>
        </row>
        <row r="731"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</row>
        <row r="731">
          <cell r="AG731">
            <v>0</v>
          </cell>
          <cell r="AH731">
            <v>0</v>
          </cell>
          <cell r="AI731" t="str">
            <v/>
          </cell>
          <cell r="AJ731">
            <v>0</v>
          </cell>
          <cell r="AK731" t="str">
            <v>5000001107</v>
          </cell>
          <cell r="AL731" t="str">
            <v>5000001107       </v>
          </cell>
          <cell r="AM731" t="str">
            <v>5000001107 </v>
          </cell>
          <cell r="AN731" t="str">
            <v>5000001107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 t="str">
            <v>EN</v>
          </cell>
        </row>
        <row r="731">
          <cell r="AV731">
            <v>1</v>
          </cell>
          <cell r="AW731" t="b">
            <v>0</v>
          </cell>
        </row>
        <row r="731">
          <cell r="AY731" t="str">
            <v>BC3</v>
          </cell>
          <cell r="AZ731" t="b">
            <v>0</v>
          </cell>
        </row>
        <row r="731">
          <cell r="BB731" t="str">
            <v>ACTIF</v>
          </cell>
          <cell r="BC731" t="str">
            <v/>
          </cell>
          <cell r="BD731">
            <v>0</v>
          </cell>
        </row>
        <row r="732">
          <cell r="A732" t="str">
            <v>5000001624</v>
          </cell>
          <cell r="B732" t="str">
            <v>NATURAL LIFE HEALTH MKT</v>
          </cell>
          <cell r="C732" t="str">
            <v>7700 Bathurst st #30</v>
          </cell>
          <cell r="D732" t="str">
            <v>Thornhill</v>
          </cell>
          <cell r="E732" t="str">
            <v>ON</v>
          </cell>
          <cell r="F732" t="str">
            <v>GTA</v>
          </cell>
          <cell r="G732" t="str">
            <v>NATUREL</v>
          </cell>
          <cell r="H732" t="str">
            <v>905-707-3350</v>
          </cell>
        </row>
        <row r="732">
          <cell r="J732" t="str">
            <v>D</v>
          </cell>
        </row>
        <row r="732">
          <cell r="L732">
            <v>30</v>
          </cell>
          <cell r="M732">
            <v>0.05</v>
          </cell>
          <cell r="N732">
            <v>0</v>
          </cell>
          <cell r="O732" t="str">
            <v>BEAU</v>
          </cell>
          <cell r="P732">
            <v>0</v>
          </cell>
          <cell r="Q732">
            <v>0</v>
          </cell>
          <cell r="R732">
            <v>5</v>
          </cell>
        </row>
        <row r="732">
          <cell r="T732" t="str">
            <v>Murray BELL</v>
          </cell>
          <cell r="U732" t="str">
            <v>murray.nl@hotmail.com</v>
          </cell>
          <cell r="V732">
            <v>0</v>
          </cell>
          <cell r="W732" t="str">
            <v>2024/06/25</v>
          </cell>
          <cell r="X732">
            <v>0</v>
          </cell>
          <cell r="Y732">
            <v>348.81</v>
          </cell>
          <cell r="Z732">
            <v>16011.17</v>
          </cell>
          <cell r="AA732" t="str">
            <v>2006/04/11</v>
          </cell>
          <cell r="AB732">
            <v>0</v>
          </cell>
          <cell r="AC732" t="str">
            <v>Murray BELL</v>
          </cell>
          <cell r="AD732" t="str">
            <v>murray.nl@hotmail.com</v>
          </cell>
          <cell r="AE732" t="str">
            <v>Kyla Bell</v>
          </cell>
        </row>
        <row r="732">
          <cell r="AG732" t="str">
            <v>Bruce COHEN</v>
          </cell>
          <cell r="AH732" t="str">
            <v>murray.nl@hotmail.com</v>
          </cell>
          <cell r="AI732" t="str">
            <v/>
          </cell>
          <cell r="AJ732">
            <v>0</v>
          </cell>
          <cell r="AK732" t="str">
            <v>5000001624</v>
          </cell>
          <cell r="AL732" t="str">
            <v>5000001624       </v>
          </cell>
          <cell r="AM732" t="str">
            <v>5000001624 </v>
          </cell>
          <cell r="AN732" t="str">
            <v>5000001624</v>
          </cell>
          <cell r="AO732">
            <v>0</v>
          </cell>
          <cell r="AP732">
            <v>0</v>
          </cell>
          <cell r="AQ732" t="str">
            <v>L4J 7Y3</v>
          </cell>
          <cell r="AR732" t="str">
            <v>905-707-3316</v>
          </cell>
          <cell r="AS732">
            <v>0</v>
          </cell>
          <cell r="AT732" t="str">
            <v>EN</v>
          </cell>
        </row>
        <row r="732">
          <cell r="AV732">
            <v>3</v>
          </cell>
          <cell r="AW732" t="b">
            <v>0</v>
          </cell>
        </row>
        <row r="732">
          <cell r="AY732" t="str">
            <v>GTA</v>
          </cell>
          <cell r="AZ732" t="b">
            <v>0</v>
          </cell>
        </row>
        <row r="732">
          <cell r="BB732" t="str">
            <v>ACTIF</v>
          </cell>
          <cell r="BC732" t="str">
            <v/>
          </cell>
          <cell r="BD732" t="str">
            <v>kyla.nl@hotmail.com</v>
          </cell>
        </row>
        <row r="733">
          <cell r="A733" t="str">
            <v>5000001617</v>
          </cell>
          <cell r="B733" t="str">
            <v>NATURAL PANTRY BARRHAV</v>
          </cell>
          <cell r="C733" t="str">
            <v>4325 Strandherd dr #1</v>
          </cell>
          <cell r="D733" t="str">
            <v>Ottawa</v>
          </cell>
          <cell r="E733" t="str">
            <v>ON</v>
          </cell>
          <cell r="F733" t="str">
            <v>OTTAWA</v>
          </cell>
          <cell r="G733" t="str">
            <v>NATUREL</v>
          </cell>
          <cell r="H733" t="str">
            <v>613-755-2295</v>
          </cell>
        </row>
        <row r="733">
          <cell r="J733" t="str">
            <v>E</v>
          </cell>
        </row>
        <row r="733">
          <cell r="L733" t="str">
            <v>ATT VIR</v>
          </cell>
          <cell r="M733">
            <v>0.05</v>
          </cell>
          <cell r="N733">
            <v>0</v>
          </cell>
          <cell r="O733" t="str">
            <v>BEAU</v>
          </cell>
          <cell r="P733" t="str">
            <v>1007552295</v>
          </cell>
          <cell r="Q733" t="str">
            <v>LSMITH</v>
          </cell>
          <cell r="R733">
            <v>5</v>
          </cell>
        </row>
        <row r="733"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>2018/03/12</v>
          </cell>
          <cell r="AB733">
            <v>0</v>
          </cell>
          <cell r="AC733" t="str">
            <v>Debra</v>
          </cell>
          <cell r="AD733" t="str">
            <v>debra@naturalfoodpantry.ca</v>
          </cell>
          <cell r="AE733">
            <v>0</v>
          </cell>
        </row>
        <row r="733">
          <cell r="AG733" t="str">
            <v>Debra</v>
          </cell>
          <cell r="AH733" t="str">
            <v>debra@naturalfoodpantry.ca</v>
          </cell>
          <cell r="AI733" t="str">
            <v/>
          </cell>
          <cell r="AJ733">
            <v>0</v>
          </cell>
          <cell r="AK733" t="str">
            <v>1007552295</v>
          </cell>
          <cell r="AL733" t="str">
            <v>5000001617       </v>
          </cell>
          <cell r="AM733" t="str">
            <v>5000001617 </v>
          </cell>
          <cell r="AN733" t="str">
            <v>5000001617</v>
          </cell>
          <cell r="AO733">
            <v>0</v>
          </cell>
          <cell r="AP733">
            <v>0</v>
          </cell>
          <cell r="AQ733" t="str">
            <v>K2J 5P8</v>
          </cell>
          <cell r="AR733">
            <v>0</v>
          </cell>
          <cell r="AS733">
            <v>0</v>
          </cell>
          <cell r="AT733" t="str">
            <v>EN</v>
          </cell>
        </row>
        <row r="733">
          <cell r="AV733">
            <v>1</v>
          </cell>
          <cell r="AW733" t="b">
            <v>0</v>
          </cell>
        </row>
        <row r="733">
          <cell r="AY733" t="str">
            <v>ON2</v>
          </cell>
          <cell r="AZ733" t="b">
            <v>0</v>
          </cell>
        </row>
        <row r="733">
          <cell r="BB733" t="str">
            <v>ACTIF</v>
          </cell>
          <cell r="BC733" t="str">
            <v/>
          </cell>
          <cell r="BD733">
            <v>0</v>
          </cell>
        </row>
        <row r="734">
          <cell r="A734" t="str">
            <v>5000002189</v>
          </cell>
          <cell r="B734" t="str">
            <v>NATURAL PANTRY BRITT</v>
          </cell>
          <cell r="C734" t="str">
            <v>1487 Richmond rd</v>
          </cell>
          <cell r="D734" t="str">
            <v>Ottawa</v>
          </cell>
          <cell r="E734" t="str">
            <v>ON</v>
          </cell>
          <cell r="F734" t="str">
            <v>OTTAWA</v>
          </cell>
          <cell r="G734" t="str">
            <v>NATUREL</v>
          </cell>
          <cell r="H734" t="str">
            <v>613-726-9200</v>
          </cell>
        </row>
        <row r="734">
          <cell r="J734" t="str">
            <v>E</v>
          </cell>
        </row>
        <row r="734">
          <cell r="L734">
            <v>30</v>
          </cell>
          <cell r="M734">
            <v>0.05</v>
          </cell>
          <cell r="N734">
            <v>0</v>
          </cell>
          <cell r="O734" t="str">
            <v>BEAU</v>
          </cell>
          <cell r="P734">
            <v>0</v>
          </cell>
          <cell r="Q734">
            <v>0</v>
          </cell>
          <cell r="R734">
            <v>5</v>
          </cell>
        </row>
        <row r="734">
          <cell r="T734">
            <v>0</v>
          </cell>
          <cell r="U734" t="str">
            <v>debra@naturalfoodpantry.ca</v>
          </cell>
          <cell r="V734">
            <v>0</v>
          </cell>
          <cell r="W734" t="str">
            <v>2024/02/06</v>
          </cell>
          <cell r="X734">
            <v>0</v>
          </cell>
          <cell r="Y734">
            <v>988.8</v>
          </cell>
          <cell r="Z734">
            <v>3663.74</v>
          </cell>
          <cell r="AA734" t="str">
            <v>2017/09/13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</row>
        <row r="734">
          <cell r="AG734">
            <v>0</v>
          </cell>
          <cell r="AH734">
            <v>0</v>
          </cell>
          <cell r="AI734" t="str">
            <v/>
          </cell>
          <cell r="AJ734">
            <v>0</v>
          </cell>
          <cell r="AK734" t="str">
            <v>5000002189</v>
          </cell>
          <cell r="AL734" t="str">
            <v>5000002189       </v>
          </cell>
          <cell r="AM734" t="str">
            <v>5000002189 </v>
          </cell>
          <cell r="AN734" t="str">
            <v>5000002189</v>
          </cell>
          <cell r="AO734">
            <v>0</v>
          </cell>
          <cell r="AP734">
            <v>0</v>
          </cell>
          <cell r="AQ734" t="str">
            <v>K2B 6R9</v>
          </cell>
          <cell r="AR734">
            <v>0</v>
          </cell>
          <cell r="AS734">
            <v>0</v>
          </cell>
          <cell r="AT734" t="str">
            <v>EN</v>
          </cell>
        </row>
        <row r="734">
          <cell r="AV734">
            <v>1</v>
          </cell>
          <cell r="AW734" t="b">
            <v>0</v>
          </cell>
        </row>
        <row r="734">
          <cell r="AY734" t="str">
            <v>ON2</v>
          </cell>
          <cell r="AZ734" t="b">
            <v>0</v>
          </cell>
        </row>
        <row r="734">
          <cell r="BB734" t="str">
            <v>ACTIF</v>
          </cell>
          <cell r="BC734" t="str">
            <v/>
          </cell>
          <cell r="BD734">
            <v>0</v>
          </cell>
        </row>
        <row r="735">
          <cell r="A735" t="str">
            <v>5000001616</v>
          </cell>
          <cell r="B735" t="str">
            <v>NATURAL PANTRY KANATA</v>
          </cell>
          <cell r="C735" t="str">
            <v>5537 Hazeldean rd</v>
          </cell>
          <cell r="D735" t="str">
            <v>Kanata</v>
          </cell>
          <cell r="E735" t="str">
            <v>ON</v>
          </cell>
          <cell r="F735" t="str">
            <v>OTTAWA</v>
          </cell>
          <cell r="G735" t="str">
            <v>NATUREL</v>
          </cell>
          <cell r="H735" t="str">
            <v>613-737-0761</v>
          </cell>
        </row>
        <row r="735">
          <cell r="J735" t="str">
            <v>E</v>
          </cell>
        </row>
        <row r="735">
          <cell r="L735" t="str">
            <v>ATT VIR</v>
          </cell>
          <cell r="M735">
            <v>0.05</v>
          </cell>
          <cell r="N735">
            <v>0</v>
          </cell>
          <cell r="O735" t="str">
            <v>BEAU</v>
          </cell>
          <cell r="P735" t="str">
            <v>1007370761</v>
          </cell>
          <cell r="Q735" t="str">
            <v>LSMITH</v>
          </cell>
          <cell r="R735">
            <v>5</v>
          </cell>
        </row>
        <row r="735">
          <cell r="T735">
            <v>0</v>
          </cell>
          <cell r="U735" t="str">
            <v>debra@naturalfoodpantry.ca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>2002/09/12</v>
          </cell>
          <cell r="AB735">
            <v>0</v>
          </cell>
          <cell r="AC735" t="str">
            <v>Debbie</v>
          </cell>
          <cell r="AD735" t="str">
            <v>debra@naturalfoodpantry.ca</v>
          </cell>
          <cell r="AE735">
            <v>0</v>
          </cell>
        </row>
        <row r="735">
          <cell r="AG735">
            <v>0</v>
          </cell>
          <cell r="AH735" t="str">
            <v>debra@naturalfoodpantry.ca</v>
          </cell>
          <cell r="AI735" t="str">
            <v/>
          </cell>
          <cell r="AJ735">
            <v>0</v>
          </cell>
          <cell r="AK735" t="str">
            <v>1007370761</v>
          </cell>
          <cell r="AL735" t="str">
            <v>5000001616       </v>
          </cell>
          <cell r="AM735" t="str">
            <v>5000001616 </v>
          </cell>
          <cell r="AN735" t="str">
            <v>5000001616</v>
          </cell>
          <cell r="AO735">
            <v>0</v>
          </cell>
          <cell r="AP735">
            <v>0</v>
          </cell>
          <cell r="AQ735" t="str">
            <v>K2S 0P5</v>
          </cell>
          <cell r="AR735">
            <v>0</v>
          </cell>
          <cell r="AS735">
            <v>0</v>
          </cell>
          <cell r="AT735" t="str">
            <v>EN</v>
          </cell>
        </row>
        <row r="735">
          <cell r="AV735">
            <v>1</v>
          </cell>
          <cell r="AW735" t="b">
            <v>0</v>
          </cell>
        </row>
        <row r="735">
          <cell r="AY735" t="str">
            <v>ON2</v>
          </cell>
          <cell r="AZ735" t="b">
            <v>0</v>
          </cell>
        </row>
        <row r="735">
          <cell r="BB735" t="str">
            <v>ACTIF</v>
          </cell>
          <cell r="BC735" t="str">
            <v/>
          </cell>
          <cell r="BD735" t="str">
            <v>naturalfoodpantry@rogers.com</v>
          </cell>
        </row>
        <row r="736">
          <cell r="A736" t="str">
            <v>5000002298</v>
          </cell>
          <cell r="B736" t="str">
            <v>NATURAL PANTRY ORLEANS</v>
          </cell>
          <cell r="C736" t="str">
            <v>1777 Tenth line Road</v>
          </cell>
          <cell r="D736" t="str">
            <v>Orleans</v>
          </cell>
          <cell r="E736" t="str">
            <v>ON</v>
          </cell>
          <cell r="F736" t="str">
            <v>OTTAWA</v>
          </cell>
          <cell r="G736" t="str">
            <v>NATUREL</v>
          </cell>
          <cell r="H736" t="str">
            <v>613-728-7873</v>
          </cell>
        </row>
        <row r="736">
          <cell r="J736" t="str">
            <v>E</v>
          </cell>
        </row>
        <row r="736">
          <cell r="L736">
            <v>30</v>
          </cell>
          <cell r="M736">
            <v>0.05</v>
          </cell>
          <cell r="N736">
            <v>0</v>
          </cell>
          <cell r="O736" t="str">
            <v>BEAU</v>
          </cell>
          <cell r="P736">
            <v>0</v>
          </cell>
          <cell r="Q736" t="str">
            <v>LSMITH</v>
          </cell>
          <cell r="R736">
            <v>5</v>
          </cell>
        </row>
        <row r="736">
          <cell r="T736" t="str">
            <v>Laura DUFF</v>
          </cell>
          <cell r="U736" t="str">
            <v>laura@naturalfoodpantry.ca</v>
          </cell>
          <cell r="V736">
            <v>0</v>
          </cell>
          <cell r="W736" t="str">
            <v>2025/03/06</v>
          </cell>
          <cell r="X736">
            <v>0</v>
          </cell>
          <cell r="Y736">
            <v>651.74</v>
          </cell>
          <cell r="Z736">
            <v>651.74</v>
          </cell>
          <cell r="AA736" t="str">
            <v>2018/03/12</v>
          </cell>
          <cell r="AB736">
            <v>0</v>
          </cell>
          <cell r="AC736" t="str">
            <v>Jo-Anne PAYANT</v>
          </cell>
          <cell r="AD736" t="str">
            <v>jo-anne@naturalfoodpantry.ca</v>
          </cell>
          <cell r="AE736" t="str">
            <v>Debra PAYANT</v>
          </cell>
        </row>
        <row r="736">
          <cell r="AG736">
            <v>0</v>
          </cell>
          <cell r="AH736">
            <v>0</v>
          </cell>
          <cell r="AI736" t="str">
            <v/>
          </cell>
          <cell r="AJ736">
            <v>0</v>
          </cell>
          <cell r="AK736" t="str">
            <v>5000002298</v>
          </cell>
          <cell r="AL736" t="str">
            <v>5000002298       </v>
          </cell>
          <cell r="AM736" t="str">
            <v>5000002298 </v>
          </cell>
          <cell r="AN736" t="str">
            <v>5000002298</v>
          </cell>
          <cell r="AO736">
            <v>0</v>
          </cell>
          <cell r="AP736" t="str">
            <v>Units D-E</v>
          </cell>
          <cell r="AQ736" t="str">
            <v>K1E 3X2</v>
          </cell>
          <cell r="AR736">
            <v>0</v>
          </cell>
          <cell r="AS736">
            <v>0</v>
          </cell>
          <cell r="AT736" t="str">
            <v>EN</v>
          </cell>
        </row>
        <row r="736">
          <cell r="AV736">
            <v>1</v>
          </cell>
          <cell r="AW736" t="b">
            <v>0</v>
          </cell>
        </row>
        <row r="736">
          <cell r="AY736" t="str">
            <v>ON2</v>
          </cell>
          <cell r="AZ736" t="b">
            <v>0</v>
          </cell>
        </row>
        <row r="736">
          <cell r="BB736" t="str">
            <v>ACTIF</v>
          </cell>
          <cell r="BC736" t="str">
            <v/>
          </cell>
          <cell r="BD736" t="str">
            <v>debra@naturalfoodpantry.ca</v>
          </cell>
        </row>
        <row r="737">
          <cell r="A737" t="str">
            <v>5000001619</v>
          </cell>
          <cell r="B737" t="str">
            <v>NATURAL PANTRY RIVERSIDE</v>
          </cell>
          <cell r="C737" t="str">
            <v>2277 Riverside Dr.</v>
          </cell>
          <cell r="D737" t="str">
            <v>Ottawa</v>
          </cell>
          <cell r="E737" t="str">
            <v>ON</v>
          </cell>
          <cell r="F737" t="str">
            <v>OTTAWA</v>
          </cell>
          <cell r="G737" t="str">
            <v>NATUREL</v>
          </cell>
          <cell r="H737" t="str">
            <v>613-737-9330</v>
          </cell>
        </row>
        <row r="737">
          <cell r="J737" t="str">
            <v>E</v>
          </cell>
        </row>
        <row r="737">
          <cell r="L737" t="str">
            <v>ATT VIR</v>
          </cell>
          <cell r="M737">
            <v>0.05</v>
          </cell>
          <cell r="N737">
            <v>0</v>
          </cell>
          <cell r="O737" t="str">
            <v>BEAU</v>
          </cell>
          <cell r="P737" t="str">
            <v>1007379330</v>
          </cell>
          <cell r="Q737" t="str">
            <v>LSMITH</v>
          </cell>
          <cell r="R737">
            <v>5</v>
          </cell>
        </row>
        <row r="737">
          <cell r="T737" t="str">
            <v>Rick Payant</v>
          </cell>
          <cell r="U737" t="str">
            <v>debra@naturalfoodpantry.ca</v>
          </cell>
          <cell r="V737">
            <v>0</v>
          </cell>
          <cell r="W737" t="str">
            <v>2009/02/25</v>
          </cell>
          <cell r="X737">
            <v>0</v>
          </cell>
          <cell r="Y737">
            <v>0</v>
          </cell>
          <cell r="Z737">
            <v>3846.47</v>
          </cell>
          <cell r="AA737" t="str">
            <v>2002/09/12</v>
          </cell>
          <cell r="AB737">
            <v>0</v>
          </cell>
          <cell r="AC737" t="str">
            <v>Sharon Harris</v>
          </cell>
          <cell r="AD737" t="str">
            <v>debra@naturalfoodpantry.ca</v>
          </cell>
          <cell r="AE737" t="str">
            <v>Rick Payant</v>
          </cell>
        </row>
        <row r="737">
          <cell r="AG737" t="str">
            <v>Rick Payant</v>
          </cell>
          <cell r="AH737" t="str">
            <v>debra@naturalfoodpantry.ca</v>
          </cell>
          <cell r="AI737" t="str">
            <v/>
          </cell>
          <cell r="AJ737">
            <v>0</v>
          </cell>
          <cell r="AK737" t="str">
            <v>1007379330</v>
          </cell>
          <cell r="AL737" t="str">
            <v>5000001619       </v>
          </cell>
          <cell r="AM737" t="str">
            <v>5000001619 </v>
          </cell>
          <cell r="AN737" t="str">
            <v>5000001619</v>
          </cell>
          <cell r="AO737">
            <v>0</v>
          </cell>
          <cell r="AP737">
            <v>0</v>
          </cell>
          <cell r="AQ737" t="str">
            <v>K1H 7X6</v>
          </cell>
          <cell r="AR737" t="str">
            <v>613-737-6819</v>
          </cell>
          <cell r="AS737">
            <v>0</v>
          </cell>
          <cell r="AT737" t="str">
            <v>EN</v>
          </cell>
        </row>
        <row r="737">
          <cell r="AV737">
            <v>1</v>
          </cell>
          <cell r="AW737" t="b">
            <v>0</v>
          </cell>
        </row>
        <row r="737">
          <cell r="AY737" t="str">
            <v>ON2</v>
          </cell>
          <cell r="AZ737" t="b">
            <v>0</v>
          </cell>
        </row>
        <row r="737">
          <cell r="BB737" t="str">
            <v>ACTIF</v>
          </cell>
          <cell r="BC737" t="str">
            <v/>
          </cell>
          <cell r="BD737" t="str">
            <v>naturalfoodpantry@rogers.com</v>
          </cell>
        </row>
        <row r="738">
          <cell r="A738" t="str">
            <v>5000001618</v>
          </cell>
          <cell r="B738" t="str">
            <v>NATURAL PANTRY WESTB</v>
          </cell>
          <cell r="C738" t="str">
            <v>205 Richmond rd  #109</v>
          </cell>
          <cell r="D738" t="str">
            <v>Ottawa</v>
          </cell>
          <cell r="E738" t="str">
            <v>ON</v>
          </cell>
          <cell r="F738" t="str">
            <v>OTTAWA</v>
          </cell>
          <cell r="G738" t="str">
            <v>NATUREL</v>
          </cell>
          <cell r="H738" t="str">
            <v>613-737-0761</v>
          </cell>
        </row>
        <row r="738">
          <cell r="J738" t="str">
            <v>E</v>
          </cell>
        </row>
        <row r="738">
          <cell r="L738" t="str">
            <v>ATT VIR</v>
          </cell>
          <cell r="M738">
            <v>0.05</v>
          </cell>
          <cell r="N738">
            <v>0</v>
          </cell>
          <cell r="O738" t="str">
            <v>BEAU</v>
          </cell>
          <cell r="P738" t="str">
            <v>9007370762</v>
          </cell>
          <cell r="Q738" t="str">
            <v>LSMITH</v>
          </cell>
          <cell r="R738">
            <v>5</v>
          </cell>
        </row>
        <row r="738"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>2017/09/13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38">
          <cell r="AG738">
            <v>0</v>
          </cell>
          <cell r="AH738">
            <v>0</v>
          </cell>
          <cell r="AI738" t="str">
            <v/>
          </cell>
          <cell r="AJ738">
            <v>0</v>
          </cell>
          <cell r="AK738" t="str">
            <v>9007370762</v>
          </cell>
          <cell r="AL738" t="str">
            <v>5000001618       </v>
          </cell>
          <cell r="AM738" t="str">
            <v>5000001618 </v>
          </cell>
          <cell r="AN738" t="str">
            <v>5000001618</v>
          </cell>
          <cell r="AO738">
            <v>0</v>
          </cell>
          <cell r="AP738">
            <v>0</v>
          </cell>
          <cell r="AQ738" t="str">
            <v>K1Z 6W4</v>
          </cell>
          <cell r="AR738">
            <v>0</v>
          </cell>
          <cell r="AS738">
            <v>0</v>
          </cell>
          <cell r="AT738" t="str">
            <v>EN</v>
          </cell>
        </row>
        <row r="738">
          <cell r="AV738">
            <v>1</v>
          </cell>
          <cell r="AW738" t="b">
            <v>0</v>
          </cell>
        </row>
        <row r="738">
          <cell r="AY738" t="str">
            <v>ON2</v>
          </cell>
          <cell r="AZ738" t="b">
            <v>0</v>
          </cell>
        </row>
        <row r="738">
          <cell r="BB738" t="str">
            <v>ACTIF</v>
          </cell>
          <cell r="BC738" t="str">
            <v/>
          </cell>
          <cell r="BD738">
            <v>0</v>
          </cell>
        </row>
        <row r="739">
          <cell r="A739" t="str">
            <v>5000001625</v>
          </cell>
          <cell r="B739" t="str">
            <v>NATURAL REZOURCES</v>
          </cell>
          <cell r="C739" t="str">
            <v>1383 Ellis st</v>
          </cell>
          <cell r="D739" t="str">
            <v>Kelowna</v>
          </cell>
          <cell r="E739" t="str">
            <v>BC</v>
          </cell>
          <cell r="F739" t="str">
            <v>BC INTER</v>
          </cell>
          <cell r="G739" t="str">
            <v>NATUREL</v>
          </cell>
          <cell r="H739" t="str">
            <v>250-762-3153</v>
          </cell>
        </row>
        <row r="739">
          <cell r="J739" t="str">
            <v>E</v>
          </cell>
        </row>
        <row r="739">
          <cell r="L739" t="str">
            <v>ATT VIR</v>
          </cell>
          <cell r="M739">
            <v>0.05</v>
          </cell>
          <cell r="N739">
            <v>0</v>
          </cell>
          <cell r="O739" t="str">
            <v>BEAU</v>
          </cell>
          <cell r="P739">
            <v>0</v>
          </cell>
          <cell r="Q739">
            <v>0</v>
          </cell>
          <cell r="R739">
            <v>5</v>
          </cell>
        </row>
        <row r="739">
          <cell r="T739">
            <v>0</v>
          </cell>
          <cell r="U739" t="str">
            <v>naturalrezources@gmail.com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>2016/12/08</v>
          </cell>
          <cell r="AB739">
            <v>0</v>
          </cell>
          <cell r="AC739" t="str">
            <v>Kathy</v>
          </cell>
          <cell r="AD739" t="str">
            <v>naturalrezources@gmail.com</v>
          </cell>
          <cell r="AE739">
            <v>0</v>
          </cell>
        </row>
        <row r="739">
          <cell r="AG739">
            <v>0</v>
          </cell>
          <cell r="AH739" t="str">
            <v>naturalrezources@gmail.com</v>
          </cell>
          <cell r="AI739" t="str">
            <v/>
          </cell>
          <cell r="AJ739">
            <v>0</v>
          </cell>
          <cell r="AK739" t="str">
            <v>5000001625</v>
          </cell>
          <cell r="AL739" t="str">
            <v>5000001625       </v>
          </cell>
          <cell r="AM739" t="str">
            <v>5000001625 </v>
          </cell>
          <cell r="AN739" t="str">
            <v>5000001625</v>
          </cell>
          <cell r="AO739">
            <v>0</v>
          </cell>
          <cell r="AP739">
            <v>0</v>
          </cell>
          <cell r="AQ739" t="str">
            <v>V1Y 1Z9</v>
          </cell>
          <cell r="AR739">
            <v>0</v>
          </cell>
          <cell r="AS739">
            <v>0</v>
          </cell>
          <cell r="AT739" t="str">
            <v>EN</v>
          </cell>
        </row>
        <row r="739">
          <cell r="AV739">
            <v>1</v>
          </cell>
          <cell r="AW739" t="b">
            <v>0</v>
          </cell>
        </row>
        <row r="739">
          <cell r="AY739" t="str">
            <v>BC3</v>
          </cell>
          <cell r="AZ739" t="b">
            <v>0</v>
          </cell>
        </row>
        <row r="739">
          <cell r="BB739" t="str">
            <v>ACTIF</v>
          </cell>
          <cell r="BC739" t="str">
            <v/>
          </cell>
          <cell r="BD739">
            <v>0</v>
          </cell>
        </row>
        <row r="740">
          <cell r="A740" t="str">
            <v>5000001626</v>
          </cell>
          <cell r="B740" t="str">
            <v>NATURAL SOLUTION</v>
          </cell>
          <cell r="C740" t="str">
            <v>307 Toronto St Unit #2</v>
          </cell>
          <cell r="D740" t="str">
            <v>Uxbridge</v>
          </cell>
          <cell r="E740" t="str">
            <v>ON</v>
          </cell>
          <cell r="F740" t="str">
            <v>GTA</v>
          </cell>
          <cell r="G740" t="str">
            <v>NATUREL</v>
          </cell>
          <cell r="H740" t="str">
            <v>905-862-3270</v>
          </cell>
        </row>
        <row r="740">
          <cell r="J740" t="str">
            <v>E</v>
          </cell>
        </row>
        <row r="740">
          <cell r="L740" t="str">
            <v>ATT VIR</v>
          </cell>
          <cell r="M740">
            <v>0.05</v>
          </cell>
          <cell r="N740">
            <v>0</v>
          </cell>
          <cell r="O740" t="str">
            <v>BEAU</v>
          </cell>
          <cell r="P740">
            <v>0</v>
          </cell>
          <cell r="Q740">
            <v>0</v>
          </cell>
          <cell r="R740">
            <v>5</v>
          </cell>
        </row>
        <row r="740">
          <cell r="T740">
            <v>0</v>
          </cell>
          <cell r="U740" t="str">
            <v>todaysnaturalsolutions@rogers.com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>2016/12/21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</row>
        <row r="740">
          <cell r="AG740">
            <v>0</v>
          </cell>
          <cell r="AH740">
            <v>0</v>
          </cell>
          <cell r="AI740" t="str">
            <v/>
          </cell>
          <cell r="AJ740">
            <v>0</v>
          </cell>
          <cell r="AK740" t="str">
            <v>5000001626</v>
          </cell>
          <cell r="AL740" t="str">
            <v>5000001626       </v>
          </cell>
          <cell r="AM740" t="str">
            <v>5000001626 </v>
          </cell>
          <cell r="AN740" t="str">
            <v>5000001626</v>
          </cell>
          <cell r="AO740">
            <v>0</v>
          </cell>
          <cell r="AP740">
            <v>0</v>
          </cell>
          <cell r="AQ740" t="str">
            <v>L9P 0B4</v>
          </cell>
          <cell r="AR740">
            <v>0</v>
          </cell>
          <cell r="AS740">
            <v>0</v>
          </cell>
          <cell r="AT740" t="str">
            <v>EN</v>
          </cell>
        </row>
        <row r="740">
          <cell r="AV740">
            <v>1</v>
          </cell>
          <cell r="AW740" t="b">
            <v>0</v>
          </cell>
        </row>
        <row r="740">
          <cell r="AY740" t="str">
            <v>GTA</v>
          </cell>
          <cell r="AZ740" t="b">
            <v>0</v>
          </cell>
        </row>
        <row r="740">
          <cell r="BB740" t="str">
            <v>ACTIF</v>
          </cell>
          <cell r="BC740" t="str">
            <v/>
          </cell>
          <cell r="BD740">
            <v>0</v>
          </cell>
        </row>
        <row r="741">
          <cell r="A741" t="str">
            <v>5000002247</v>
          </cell>
          <cell r="B741" t="str">
            <v>NATURAL VIBE</v>
          </cell>
          <cell r="C741" t="str">
            <v>1 Mt. Bernard Avenue.</v>
          </cell>
          <cell r="D741" t="str">
            <v>Corner Brook</v>
          </cell>
          <cell r="E741" t="str">
            <v>NL</v>
          </cell>
          <cell r="F741" t="str">
            <v>MARITIMES</v>
          </cell>
          <cell r="G741" t="str">
            <v>NATUREL</v>
          </cell>
          <cell r="H741" t="str">
            <v>709-632-9139</v>
          </cell>
        </row>
        <row r="741">
          <cell r="J741" t="str">
            <v>E</v>
          </cell>
        </row>
        <row r="741">
          <cell r="L741">
            <v>30</v>
          </cell>
          <cell r="M741">
            <v>0.05</v>
          </cell>
          <cell r="N741">
            <v>0</v>
          </cell>
          <cell r="O741" t="str">
            <v>BEAU</v>
          </cell>
          <cell r="P741">
            <v>0</v>
          </cell>
          <cell r="Q741">
            <v>0</v>
          </cell>
          <cell r="R741">
            <v>5</v>
          </cell>
        </row>
        <row r="741">
          <cell r="T741" t="str">
            <v>Paulette FUDGE</v>
          </cell>
          <cell r="U741" t="str">
            <v>paulette@naturalvibe.ca</v>
          </cell>
          <cell r="V741">
            <v>0</v>
          </cell>
          <cell r="W741" t="str">
            <v>2025/03/18</v>
          </cell>
          <cell r="X741">
            <v>0</v>
          </cell>
          <cell r="Y741">
            <v>1707.84</v>
          </cell>
          <cell r="Z741">
            <v>2460.97</v>
          </cell>
          <cell r="AA741" t="str">
            <v>2022/05/06</v>
          </cell>
          <cell r="AB741">
            <v>0</v>
          </cell>
          <cell r="AC741" t="str">
            <v>Megan CLARKE</v>
          </cell>
          <cell r="AD741" t="str">
            <v>meganclarke@naturalvibe.ca</v>
          </cell>
          <cell r="AE741" t="str">
            <v>Megan CLARKE</v>
          </cell>
        </row>
        <row r="741">
          <cell r="AG741">
            <v>0</v>
          </cell>
          <cell r="AH741">
            <v>0</v>
          </cell>
          <cell r="AI741" t="str">
            <v/>
          </cell>
          <cell r="AJ741">
            <v>0</v>
          </cell>
          <cell r="AK741" t="str">
            <v>5000002247</v>
          </cell>
          <cell r="AL741" t="str">
            <v>5000002247       </v>
          </cell>
          <cell r="AM741" t="str">
            <v>5000002247 </v>
          </cell>
          <cell r="AN741" t="str">
            <v>5000002247</v>
          </cell>
          <cell r="AO741">
            <v>0</v>
          </cell>
          <cell r="AP741">
            <v>0</v>
          </cell>
          <cell r="AQ741" t="str">
            <v>A2H 6Y5</v>
          </cell>
          <cell r="AR741">
            <v>0</v>
          </cell>
          <cell r="AS741" t="str">
            <v>Lundi au Samedi 9:30 a 5:30</v>
          </cell>
          <cell r="AT741" t="str">
            <v>EN</v>
          </cell>
        </row>
        <row r="741">
          <cell r="AV741">
            <v>1</v>
          </cell>
          <cell r="AW741" t="b">
            <v>0</v>
          </cell>
        </row>
        <row r="741">
          <cell r="AY741" t="str">
            <v>MR</v>
          </cell>
          <cell r="AZ741" t="b">
            <v>0</v>
          </cell>
        </row>
        <row r="741">
          <cell r="BB741" t="str">
            <v>ACTIF</v>
          </cell>
          <cell r="BC741" t="str">
            <v/>
          </cell>
          <cell r="BD741" t="str">
            <v>meganclarke@naturalvibe.ca</v>
          </cell>
        </row>
        <row r="742">
          <cell r="A742" t="str">
            <v>5000001108</v>
          </cell>
          <cell r="B742" t="str">
            <v>NATURAL VITAMIN DIRECT</v>
          </cell>
          <cell r="C742" t="str">
            <v>2999 Underhill Ave #106</v>
          </cell>
          <cell r="D742" t="str">
            <v>Burnaby</v>
          </cell>
          <cell r="E742" t="str">
            <v>BC</v>
          </cell>
          <cell r="F742" t="str">
            <v>VANCOUVER</v>
          </cell>
          <cell r="G742" t="str">
            <v>NATUREL</v>
          </cell>
          <cell r="H742">
            <v>0</v>
          </cell>
        </row>
        <row r="742">
          <cell r="J742" t="str">
            <v>E</v>
          </cell>
        </row>
        <row r="742">
          <cell r="L742" t="str">
            <v>ATT VIR</v>
          </cell>
          <cell r="M742">
            <v>0.05</v>
          </cell>
          <cell r="N742">
            <v>0</v>
          </cell>
          <cell r="O742" t="str">
            <v>BEAU</v>
          </cell>
          <cell r="P742">
            <v>0</v>
          </cell>
          <cell r="Q742">
            <v>0</v>
          </cell>
          <cell r="R742">
            <v>5</v>
          </cell>
        </row>
        <row r="742"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</row>
        <row r="742">
          <cell r="AG742">
            <v>0</v>
          </cell>
          <cell r="AH742">
            <v>0</v>
          </cell>
          <cell r="AI742" t="str">
            <v/>
          </cell>
          <cell r="AJ742">
            <v>0</v>
          </cell>
          <cell r="AK742" t="str">
            <v>5000001108</v>
          </cell>
          <cell r="AL742" t="str">
            <v>5000001108       </v>
          </cell>
          <cell r="AM742" t="str">
            <v>5000001108 </v>
          </cell>
          <cell r="AN742" t="str">
            <v>5000001108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 t="str">
            <v>EN</v>
          </cell>
        </row>
        <row r="742">
          <cell r="AV742">
            <v>1</v>
          </cell>
          <cell r="AW742" t="b">
            <v>0</v>
          </cell>
        </row>
        <row r="742">
          <cell r="AY742" t="str">
            <v>BC1</v>
          </cell>
          <cell r="AZ742" t="b">
            <v>0</v>
          </cell>
        </row>
        <row r="742">
          <cell r="BB742" t="str">
            <v>ACTIF</v>
          </cell>
          <cell r="BC742" t="str">
            <v/>
          </cell>
          <cell r="BD742">
            <v>0</v>
          </cell>
        </row>
        <row r="743">
          <cell r="A743" t="str">
            <v>5000001627</v>
          </cell>
          <cell r="B743" t="str">
            <v>NATURALLY BULK</v>
          </cell>
          <cell r="C743" t="str">
            <v>350 Queen St S</v>
          </cell>
          <cell r="D743" t="str">
            <v>Bolton</v>
          </cell>
          <cell r="E743" t="str">
            <v>ON</v>
          </cell>
          <cell r="F743" t="str">
            <v>GTA</v>
          </cell>
          <cell r="G743" t="str">
            <v>NATUREL</v>
          </cell>
          <cell r="H743" t="str">
            <v>905-857-6767</v>
          </cell>
        </row>
        <row r="743">
          <cell r="J743" t="str">
            <v>E</v>
          </cell>
        </row>
        <row r="743">
          <cell r="L743" t="str">
            <v>ATT VIR</v>
          </cell>
          <cell r="M743">
            <v>0.05</v>
          </cell>
          <cell r="N743">
            <v>0</v>
          </cell>
          <cell r="O743" t="str">
            <v>BEAU</v>
          </cell>
          <cell r="P743">
            <v>0</v>
          </cell>
          <cell r="Q743">
            <v>0</v>
          </cell>
          <cell r="R743">
            <v>5</v>
          </cell>
        </row>
        <row r="743">
          <cell r="T743">
            <v>0</v>
          </cell>
          <cell r="U743">
            <v>0</v>
          </cell>
          <cell r="V743">
            <v>0</v>
          </cell>
          <cell r="W743" t="str">
            <v>2015/01/01</v>
          </cell>
          <cell r="X743">
            <v>0</v>
          </cell>
          <cell r="Y743">
            <v>0</v>
          </cell>
          <cell r="Z743">
            <v>0</v>
          </cell>
          <cell r="AA743" t="str">
            <v>2015/01/01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</row>
        <row r="743">
          <cell r="AG743">
            <v>0</v>
          </cell>
          <cell r="AH743">
            <v>0</v>
          </cell>
          <cell r="AI743" t="str">
            <v/>
          </cell>
          <cell r="AJ743">
            <v>0</v>
          </cell>
          <cell r="AK743" t="str">
            <v>5000001627</v>
          </cell>
          <cell r="AL743" t="str">
            <v>5000001627       </v>
          </cell>
          <cell r="AM743" t="str">
            <v>5000001627 </v>
          </cell>
          <cell r="AN743" t="str">
            <v>5000001627</v>
          </cell>
          <cell r="AO743">
            <v>0</v>
          </cell>
          <cell r="AP743">
            <v>0</v>
          </cell>
          <cell r="AQ743" t="str">
            <v>L7E 4Z8</v>
          </cell>
          <cell r="AR743">
            <v>0</v>
          </cell>
          <cell r="AS743">
            <v>0</v>
          </cell>
          <cell r="AT743" t="str">
            <v>EN</v>
          </cell>
        </row>
        <row r="743">
          <cell r="AV743">
            <v>1</v>
          </cell>
          <cell r="AW743" t="b">
            <v>0</v>
          </cell>
        </row>
        <row r="743">
          <cell r="AY743" t="str">
            <v>GTA</v>
          </cell>
          <cell r="AZ743" t="b">
            <v>0</v>
          </cell>
        </row>
        <row r="743">
          <cell r="BB743" t="str">
            <v>ACTIF</v>
          </cell>
          <cell r="BC743" t="str">
            <v/>
          </cell>
          <cell r="BD743">
            <v>0</v>
          </cell>
        </row>
        <row r="744">
          <cell r="A744" t="str">
            <v>5000001628</v>
          </cell>
          <cell r="B744" t="str">
            <v>NATURALLY FOR YOU</v>
          </cell>
          <cell r="C744" t="str">
            <v>65 King St</v>
          </cell>
          <cell r="D744" t="str">
            <v>Angus</v>
          </cell>
          <cell r="E744" t="str">
            <v>ON</v>
          </cell>
          <cell r="F744" t="str">
            <v>GTA</v>
          </cell>
          <cell r="G744" t="str">
            <v>NATUREL</v>
          </cell>
          <cell r="H744" t="str">
            <v>705-424-5511</v>
          </cell>
        </row>
        <row r="744">
          <cell r="J744" t="str">
            <v>E</v>
          </cell>
        </row>
        <row r="744">
          <cell r="L744" t="str">
            <v>ATT VIR</v>
          </cell>
          <cell r="M744">
            <v>0.05</v>
          </cell>
          <cell r="N744">
            <v>0</v>
          </cell>
          <cell r="O744" t="str">
            <v>BEAU</v>
          </cell>
          <cell r="P744">
            <v>0</v>
          </cell>
          <cell r="Q744">
            <v>0</v>
          </cell>
          <cell r="R744">
            <v>5</v>
          </cell>
        </row>
        <row r="744">
          <cell r="T744">
            <v>0</v>
          </cell>
          <cell r="U744">
            <v>0</v>
          </cell>
          <cell r="V744">
            <v>0</v>
          </cell>
          <cell r="W744" t="str">
            <v>2015/01/01</v>
          </cell>
          <cell r="X744">
            <v>0</v>
          </cell>
          <cell r="Y744">
            <v>0</v>
          </cell>
          <cell r="Z744">
            <v>0</v>
          </cell>
          <cell r="AA744" t="str">
            <v>2015/01/01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</row>
        <row r="744">
          <cell r="AG744">
            <v>0</v>
          </cell>
          <cell r="AH744">
            <v>0</v>
          </cell>
          <cell r="AI744" t="str">
            <v/>
          </cell>
          <cell r="AJ744">
            <v>0</v>
          </cell>
          <cell r="AK744" t="str">
            <v>5000001628</v>
          </cell>
          <cell r="AL744" t="str">
            <v>5000001628       </v>
          </cell>
          <cell r="AM744" t="str">
            <v>5000001628 </v>
          </cell>
          <cell r="AN744" t="str">
            <v>5000001628</v>
          </cell>
          <cell r="AO744">
            <v>0</v>
          </cell>
          <cell r="AP744">
            <v>0</v>
          </cell>
          <cell r="AQ744" t="str">
            <v>L0M 1B0</v>
          </cell>
          <cell r="AR744">
            <v>0</v>
          </cell>
          <cell r="AS744">
            <v>0</v>
          </cell>
          <cell r="AT744" t="str">
            <v>EN</v>
          </cell>
        </row>
        <row r="744">
          <cell r="AV744">
            <v>1</v>
          </cell>
          <cell r="AW744" t="b">
            <v>0</v>
          </cell>
        </row>
        <row r="744">
          <cell r="AY744" t="str">
            <v>GTA</v>
          </cell>
          <cell r="AZ744" t="b">
            <v>0</v>
          </cell>
        </row>
        <row r="744">
          <cell r="BB744" t="str">
            <v>ACTIF</v>
          </cell>
          <cell r="BC744" t="str">
            <v/>
          </cell>
          <cell r="BD744">
            <v>0</v>
          </cell>
        </row>
        <row r="745">
          <cell r="A745" t="str">
            <v>5000001629</v>
          </cell>
          <cell r="B745" t="str">
            <v>NATURALLY GREEN</v>
          </cell>
          <cell r="C745" t="str">
            <v>315 Parkside Place</v>
          </cell>
          <cell r="D745" t="str">
            <v>Petrolia</v>
          </cell>
          <cell r="E745" t="str">
            <v>ON</v>
          </cell>
          <cell r="F745" t="str">
            <v>GTA</v>
          </cell>
          <cell r="G745" t="str">
            <v>NATUREL</v>
          </cell>
          <cell r="H745" t="str">
            <v>519-402-2537</v>
          </cell>
        </row>
        <row r="745">
          <cell r="J745" t="str">
            <v>E</v>
          </cell>
        </row>
        <row r="745">
          <cell r="L745" t="str">
            <v>ATT VIR</v>
          </cell>
          <cell r="M745">
            <v>0.05</v>
          </cell>
          <cell r="N745">
            <v>0</v>
          </cell>
          <cell r="O745" t="str">
            <v>BEAU</v>
          </cell>
          <cell r="P745">
            <v>0</v>
          </cell>
          <cell r="Q745">
            <v>0</v>
          </cell>
          <cell r="R745">
            <v>5</v>
          </cell>
        </row>
        <row r="745">
          <cell r="T745">
            <v>0</v>
          </cell>
          <cell r="U745" t="str">
            <v>naturallygreenpetrolia@gmail.com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>2015/01/01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</row>
        <row r="745">
          <cell r="AG745">
            <v>0</v>
          </cell>
          <cell r="AH745">
            <v>0</v>
          </cell>
          <cell r="AI745" t="str">
            <v/>
          </cell>
          <cell r="AJ745">
            <v>0</v>
          </cell>
          <cell r="AK745" t="str">
            <v>5000001629</v>
          </cell>
          <cell r="AL745" t="str">
            <v>5000001629       </v>
          </cell>
          <cell r="AM745" t="str">
            <v>5000001629 </v>
          </cell>
          <cell r="AN745" t="str">
            <v>5000001629</v>
          </cell>
          <cell r="AO745">
            <v>0</v>
          </cell>
          <cell r="AP745">
            <v>0</v>
          </cell>
          <cell r="AQ745" t="str">
            <v>N0N 1R0</v>
          </cell>
          <cell r="AR745">
            <v>0</v>
          </cell>
          <cell r="AS745">
            <v>0</v>
          </cell>
          <cell r="AT745" t="str">
            <v>EN</v>
          </cell>
        </row>
        <row r="745">
          <cell r="AV745">
            <v>1</v>
          </cell>
          <cell r="AW745" t="b">
            <v>0</v>
          </cell>
        </row>
        <row r="745">
          <cell r="AY745" t="str">
            <v>GTA</v>
          </cell>
          <cell r="AZ745" t="b">
            <v>0</v>
          </cell>
        </row>
        <row r="745">
          <cell r="BB745" t="str">
            <v>ACTIF</v>
          </cell>
          <cell r="BC745" t="str">
            <v/>
          </cell>
          <cell r="BD745">
            <v>0</v>
          </cell>
        </row>
        <row r="746">
          <cell r="A746" t="str">
            <v>5000001630</v>
          </cell>
          <cell r="B746" t="str">
            <v>NATURALLY HEALTHY</v>
          </cell>
          <cell r="C746" t="str">
            <v>4025 Dorchester rd #15</v>
          </cell>
          <cell r="D746" t="str">
            <v>Niagara Falls</v>
          </cell>
          <cell r="E746" t="str">
            <v>ON</v>
          </cell>
          <cell r="F746" t="str">
            <v>GTA</v>
          </cell>
          <cell r="G746" t="str">
            <v>NATUREL</v>
          </cell>
          <cell r="H746" t="str">
            <v>905-374-8919</v>
          </cell>
        </row>
        <row r="746">
          <cell r="J746" t="str">
            <v>E</v>
          </cell>
        </row>
        <row r="746">
          <cell r="L746" t="str">
            <v>ATT VIR</v>
          </cell>
          <cell r="M746">
            <v>0.05</v>
          </cell>
          <cell r="N746">
            <v>0</v>
          </cell>
          <cell r="O746" t="str">
            <v>BEAU</v>
          </cell>
          <cell r="P746">
            <v>0</v>
          </cell>
          <cell r="Q746">
            <v>0</v>
          </cell>
          <cell r="R746">
            <v>5</v>
          </cell>
        </row>
        <row r="746">
          <cell r="T746">
            <v>0</v>
          </cell>
          <cell r="U746" t="str">
            <v>info@naturallyhealthyniagara.com</v>
          </cell>
          <cell r="V746">
            <v>0</v>
          </cell>
          <cell r="W746" t="str">
            <v>2014/02/26</v>
          </cell>
          <cell r="X746">
            <v>0</v>
          </cell>
          <cell r="Y746">
            <v>0</v>
          </cell>
          <cell r="Z746">
            <v>2834.51</v>
          </cell>
          <cell r="AA746" t="str">
            <v>2006/10/03</v>
          </cell>
          <cell r="AB746">
            <v>0</v>
          </cell>
          <cell r="AC746" t="str">
            <v>Anna PALADINO</v>
          </cell>
          <cell r="AD746">
            <v>0</v>
          </cell>
          <cell r="AE746" t="str">
            <v>Mary MURACO</v>
          </cell>
        </row>
        <row r="746">
          <cell r="AG746">
            <v>0</v>
          </cell>
          <cell r="AH746">
            <v>0</v>
          </cell>
          <cell r="AI746" t="str">
            <v/>
          </cell>
          <cell r="AJ746">
            <v>0</v>
          </cell>
          <cell r="AK746" t="str">
            <v>5000001630</v>
          </cell>
          <cell r="AL746" t="str">
            <v>5000001630       </v>
          </cell>
          <cell r="AM746" t="str">
            <v>5000001630 </v>
          </cell>
          <cell r="AN746" t="str">
            <v>5000001630</v>
          </cell>
          <cell r="AO746">
            <v>0</v>
          </cell>
          <cell r="AP746">
            <v>0</v>
          </cell>
          <cell r="AQ746" t="str">
            <v>L2E 6N1</v>
          </cell>
          <cell r="AR746" t="str">
            <v>905-374-8919</v>
          </cell>
          <cell r="AS746">
            <v>0</v>
          </cell>
          <cell r="AT746" t="str">
            <v>EN</v>
          </cell>
        </row>
        <row r="746">
          <cell r="AV746">
            <v>1</v>
          </cell>
          <cell r="AW746" t="b">
            <v>0</v>
          </cell>
        </row>
        <row r="746">
          <cell r="AY746" t="str">
            <v>GTA</v>
          </cell>
          <cell r="AZ746" t="b">
            <v>0</v>
          </cell>
        </row>
        <row r="746">
          <cell r="BB746" t="str">
            <v>ACTIF</v>
          </cell>
          <cell r="BC746" t="str">
            <v/>
          </cell>
          <cell r="BD746">
            <v>0</v>
          </cell>
        </row>
        <row r="747">
          <cell r="A747" t="str">
            <v>5000001631</v>
          </cell>
          <cell r="B747" t="str">
            <v>NATURALLY YOURS</v>
          </cell>
          <cell r="C747" t="str">
            <v>4764 Regional rd 15 #3</v>
          </cell>
          <cell r="D747" t="str">
            <v>Chelmsford</v>
          </cell>
          <cell r="E747" t="str">
            <v>ON</v>
          </cell>
          <cell r="F747" t="str">
            <v>ONTARIO</v>
          </cell>
          <cell r="G747" t="str">
            <v>NATUREL</v>
          </cell>
          <cell r="H747" t="str">
            <v>705-855-1881</v>
          </cell>
        </row>
        <row r="747">
          <cell r="J747" t="str">
            <v>E</v>
          </cell>
        </row>
        <row r="747">
          <cell r="L747" t="str">
            <v>ATT VIR</v>
          </cell>
          <cell r="M747">
            <v>0.05</v>
          </cell>
          <cell r="N747">
            <v>0</v>
          </cell>
          <cell r="O747" t="str">
            <v>BEAU</v>
          </cell>
          <cell r="P747" t="str">
            <v>1008551881</v>
          </cell>
          <cell r="Q747" t="str">
            <v>LSMITH</v>
          </cell>
          <cell r="R747">
            <v>5</v>
          </cell>
        </row>
        <row r="747"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>2018/04/03</v>
          </cell>
          <cell r="AB747">
            <v>0</v>
          </cell>
          <cell r="AC747" t="str">
            <v>Kimberly LEFEBVRE</v>
          </cell>
          <cell r="AD747" t="str">
            <v>kimberlylefebvre@naturallyyoursonline.ca</v>
          </cell>
          <cell r="AE747">
            <v>0</v>
          </cell>
        </row>
        <row r="747">
          <cell r="AG747" t="str">
            <v>Kimberly LEFEBVRE</v>
          </cell>
          <cell r="AH747" t="str">
            <v>kimberlylefebvre@naturallyyoursonline.ca</v>
          </cell>
          <cell r="AI747" t="str">
            <v/>
          </cell>
          <cell r="AJ747">
            <v>0</v>
          </cell>
          <cell r="AK747" t="str">
            <v>1008551881</v>
          </cell>
          <cell r="AL747" t="str">
            <v>5000001631       </v>
          </cell>
          <cell r="AM747" t="str">
            <v>5000001631 </v>
          </cell>
          <cell r="AN747" t="str">
            <v>5000001631</v>
          </cell>
          <cell r="AO747">
            <v>0</v>
          </cell>
          <cell r="AP747">
            <v>0</v>
          </cell>
          <cell r="AQ747" t="str">
            <v>P0M 1L0</v>
          </cell>
          <cell r="AR747">
            <v>0</v>
          </cell>
          <cell r="AS747">
            <v>0</v>
          </cell>
          <cell r="AT747" t="str">
            <v>EN</v>
          </cell>
        </row>
        <row r="747">
          <cell r="AV747">
            <v>1</v>
          </cell>
          <cell r="AW747" t="b">
            <v>0</v>
          </cell>
        </row>
        <row r="747">
          <cell r="AY747" t="str">
            <v>ON1</v>
          </cell>
          <cell r="AZ747" t="b">
            <v>0</v>
          </cell>
        </row>
        <row r="747">
          <cell r="BB747" t="str">
            <v>ACTIF</v>
          </cell>
          <cell r="BC747" t="str">
            <v/>
          </cell>
          <cell r="BD747">
            <v>0</v>
          </cell>
        </row>
        <row r="748">
          <cell r="A748" t="str">
            <v>5000001632</v>
          </cell>
          <cell r="B748" t="str">
            <v>NATURALS</v>
          </cell>
          <cell r="C748" t="str">
            <v>2 King st W</v>
          </cell>
          <cell r="D748" t="str">
            <v>Hamilton</v>
          </cell>
          <cell r="E748" t="str">
            <v>ON</v>
          </cell>
          <cell r="F748" t="str">
            <v>GTA</v>
          </cell>
          <cell r="G748" t="str">
            <v>NATUREL</v>
          </cell>
          <cell r="H748" t="str">
            <v>905-523-1327</v>
          </cell>
        </row>
        <row r="748">
          <cell r="J748" t="str">
            <v>E</v>
          </cell>
        </row>
        <row r="748">
          <cell r="L748" t="str">
            <v>ATT VIR</v>
          </cell>
          <cell r="M748">
            <v>0.05</v>
          </cell>
          <cell r="N748">
            <v>0</v>
          </cell>
          <cell r="O748" t="str">
            <v>BEAU</v>
          </cell>
          <cell r="P748">
            <v>0</v>
          </cell>
          <cell r="Q748">
            <v>0</v>
          </cell>
          <cell r="R748">
            <v>5</v>
          </cell>
        </row>
        <row r="748">
          <cell r="T748">
            <v>0</v>
          </cell>
          <cell r="U748">
            <v>0</v>
          </cell>
          <cell r="V748">
            <v>0</v>
          </cell>
          <cell r="W748" t="str">
            <v>2015/01/01</v>
          </cell>
          <cell r="X748">
            <v>0</v>
          </cell>
          <cell r="Y748">
            <v>0</v>
          </cell>
          <cell r="Z748">
            <v>0</v>
          </cell>
          <cell r="AA748" t="str">
            <v>2015/01/01</v>
          </cell>
          <cell r="AB748">
            <v>0</v>
          </cell>
          <cell r="AC748" t="str">
            <v>Leslie</v>
          </cell>
          <cell r="AD748" t="str">
            <v>nat.ham@outlook.com</v>
          </cell>
          <cell r="AE748">
            <v>0</v>
          </cell>
        </row>
        <row r="748">
          <cell r="AG748">
            <v>0</v>
          </cell>
          <cell r="AH748">
            <v>0</v>
          </cell>
          <cell r="AI748" t="str">
            <v/>
          </cell>
          <cell r="AJ748">
            <v>0</v>
          </cell>
          <cell r="AK748" t="str">
            <v>5000001632</v>
          </cell>
          <cell r="AL748" t="str">
            <v>5000001632       </v>
          </cell>
          <cell r="AM748" t="str">
            <v>5000001632 </v>
          </cell>
          <cell r="AN748" t="str">
            <v>5000001632</v>
          </cell>
          <cell r="AO748">
            <v>0</v>
          </cell>
          <cell r="AP748">
            <v>0</v>
          </cell>
          <cell r="AQ748" t="str">
            <v>L8P 1A1</v>
          </cell>
          <cell r="AR748">
            <v>0</v>
          </cell>
          <cell r="AS748">
            <v>0</v>
          </cell>
          <cell r="AT748" t="str">
            <v>EN</v>
          </cell>
        </row>
        <row r="748">
          <cell r="AV748">
            <v>1</v>
          </cell>
          <cell r="AW748" t="b">
            <v>0</v>
          </cell>
        </row>
        <row r="748">
          <cell r="AY748" t="str">
            <v>GTA</v>
          </cell>
          <cell r="AZ748" t="b">
            <v>0</v>
          </cell>
        </row>
        <row r="748">
          <cell r="BB748" t="str">
            <v>ACTIF</v>
          </cell>
          <cell r="BC748" t="str">
            <v/>
          </cell>
          <cell r="BD748">
            <v>0</v>
          </cell>
        </row>
        <row r="749">
          <cell r="A749" t="str">
            <v>1000001471</v>
          </cell>
          <cell r="B749" t="str">
            <v>NATURASOL</v>
          </cell>
          <cell r="C749" t="str">
            <v>5138 Jean-Talon E</v>
          </cell>
          <cell r="D749" t="str">
            <v>Montréal</v>
          </cell>
          <cell r="E749" t="str">
            <v>QC</v>
          </cell>
          <cell r="F749" t="str">
            <v>MONTRÉAL</v>
          </cell>
          <cell r="G749" t="str">
            <v>NATUREL</v>
          </cell>
          <cell r="H749" t="str">
            <v>514-508-5842</v>
          </cell>
        </row>
        <row r="749">
          <cell r="J749" t="str">
            <v>E</v>
          </cell>
        </row>
        <row r="749">
          <cell r="L749" t="str">
            <v>ATT VIR</v>
          </cell>
          <cell r="M749">
            <v>0.05</v>
          </cell>
          <cell r="N749">
            <v>0</v>
          </cell>
          <cell r="O749" t="str">
            <v>MAN</v>
          </cell>
          <cell r="P749" t="str">
            <v>1005085842</v>
          </cell>
          <cell r="Q749" t="str">
            <v>0</v>
          </cell>
          <cell r="R749">
            <v>5</v>
          </cell>
        </row>
        <row r="749">
          <cell r="T749">
            <v>0</v>
          </cell>
          <cell r="U749">
            <v>0</v>
          </cell>
          <cell r="V749">
            <v>0</v>
          </cell>
          <cell r="W749" t="str">
            <v>2015/01/01</v>
          </cell>
          <cell r="X749">
            <v>0</v>
          </cell>
          <cell r="Y749">
            <v>0</v>
          </cell>
          <cell r="Z749">
            <v>0</v>
          </cell>
          <cell r="AA749" t="str">
            <v>2015/01/01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</row>
        <row r="749">
          <cell r="AG749" t="str">
            <v>Erika PONCE</v>
          </cell>
          <cell r="AH749" t="str">
            <v>eponceo@hotmail.com</v>
          </cell>
          <cell r="AI749" t="str">
            <v/>
          </cell>
          <cell r="AJ749">
            <v>0</v>
          </cell>
          <cell r="AK749" t="str">
            <v>1005085842</v>
          </cell>
          <cell r="AL749" t="str">
            <v>1000001471       </v>
          </cell>
          <cell r="AM749" t="str">
            <v>1000001471 </v>
          </cell>
          <cell r="AN749" t="str">
            <v>1000001471</v>
          </cell>
          <cell r="AO749">
            <v>0</v>
          </cell>
          <cell r="AP749">
            <v>0</v>
          </cell>
          <cell r="AQ749" t="str">
            <v>H1S 1K7</v>
          </cell>
          <cell r="AR749">
            <v>0</v>
          </cell>
          <cell r="AS749">
            <v>0</v>
          </cell>
          <cell r="AT749" t="str">
            <v>FR</v>
          </cell>
        </row>
        <row r="749">
          <cell r="AV749">
            <v>1</v>
          </cell>
          <cell r="AW749" t="b">
            <v>0</v>
          </cell>
        </row>
        <row r="749">
          <cell r="AY749" t="str">
            <v>Q06</v>
          </cell>
          <cell r="AZ749" t="b">
            <v>1</v>
          </cell>
        </row>
        <row r="749">
          <cell r="BB749" t="str">
            <v>ACTIF</v>
          </cell>
          <cell r="BC749" t="str">
            <v/>
          </cell>
          <cell r="BD749">
            <v>0</v>
          </cell>
        </row>
        <row r="750">
          <cell r="A750" t="str">
            <v>1000001474</v>
          </cell>
          <cell r="B750" t="str">
            <v>NATURE SANTE 2000</v>
          </cell>
          <cell r="C750" t="str">
            <v>5006 Queen Mary</v>
          </cell>
          <cell r="D750" t="str">
            <v>Montréal</v>
          </cell>
          <cell r="E750" t="str">
            <v>QC</v>
          </cell>
          <cell r="F750" t="str">
            <v>MONTRÉAL</v>
          </cell>
          <cell r="G750" t="str">
            <v>NATUREL</v>
          </cell>
          <cell r="H750" t="str">
            <v>514-738-4638</v>
          </cell>
        </row>
        <row r="750">
          <cell r="J750" t="str">
            <v>E</v>
          </cell>
        </row>
        <row r="750">
          <cell r="L750">
            <v>30</v>
          </cell>
          <cell r="M750">
            <v>0.05</v>
          </cell>
          <cell r="N750">
            <v>0</v>
          </cell>
          <cell r="O750" t="str">
            <v>MAN</v>
          </cell>
          <cell r="P750" t="str">
            <v>VIA MONDE AU NATUREL</v>
          </cell>
          <cell r="Q750" t="str">
            <v>EDU-FR</v>
          </cell>
          <cell r="R750">
            <v>5</v>
          </cell>
        </row>
        <row r="750">
          <cell r="T750" t="str">
            <v>Natalio AZARES</v>
          </cell>
          <cell r="U750" t="str">
            <v>f_azares@hotmail.com</v>
          </cell>
          <cell r="V750">
            <v>0</v>
          </cell>
          <cell r="W750" t="str">
            <v>2024/09/26</v>
          </cell>
          <cell r="X750">
            <v>0</v>
          </cell>
          <cell r="Y750">
            <v>8083.16</v>
          </cell>
          <cell r="Z750">
            <v>136682</v>
          </cell>
          <cell r="AA750" t="str">
            <v>1999/12/16</v>
          </cell>
          <cell r="AB750">
            <v>0</v>
          </cell>
          <cell r="AC750" t="str">
            <v>Francisco AZARES</v>
          </cell>
          <cell r="AD750" t="str">
            <v>f_azares@hotmail.com</v>
          </cell>
          <cell r="AE750" t="str">
            <v>Natalio AZARES</v>
          </cell>
        </row>
        <row r="750">
          <cell r="AG750" t="str">
            <v>Natalio AZARES</v>
          </cell>
          <cell r="AH750" t="str">
            <v>info@naturesante.ca</v>
          </cell>
          <cell r="AI750" t="str">
            <v/>
          </cell>
          <cell r="AJ750" t="str">
            <v>24267HO</v>
          </cell>
          <cell r="AK750" t="str">
            <v>VIA MONDE AU NATUREL</v>
          </cell>
          <cell r="AL750" t="str">
            <v>1000001474       </v>
          </cell>
          <cell r="AM750" t="str">
            <v>1000001474 </v>
          </cell>
          <cell r="AN750" t="str">
            <v>1000001474</v>
          </cell>
          <cell r="AO750" t="str">
            <v>24267HO</v>
          </cell>
          <cell r="AP750">
            <v>0</v>
          </cell>
          <cell r="AQ750" t="str">
            <v>H3W 1X2</v>
          </cell>
          <cell r="AR750" t="str">
            <v>514-738-8646</v>
          </cell>
          <cell r="AS750">
            <v>0</v>
          </cell>
          <cell r="AT750" t="str">
            <v>FR</v>
          </cell>
        </row>
        <row r="750">
          <cell r="AV750">
            <v>1</v>
          </cell>
          <cell r="AW750" t="b">
            <v>0</v>
          </cell>
        </row>
        <row r="750">
          <cell r="AY750" t="str">
            <v>Q06</v>
          </cell>
          <cell r="AZ750" t="b">
            <v>1</v>
          </cell>
        </row>
        <row r="750">
          <cell r="BB750" t="str">
            <v>ACTIF</v>
          </cell>
          <cell r="BC750" t="str">
            <v/>
          </cell>
          <cell r="BD750" t="str">
            <v>f_azares@hotmail.com</v>
          </cell>
        </row>
        <row r="751">
          <cell r="A751" t="str">
            <v>5000001633</v>
          </cell>
          <cell r="B751" t="str">
            <v>NATURE SPIRIT EARTH MARKET</v>
          </cell>
          <cell r="C751" t="str">
            <v>480 North rd #3</v>
          </cell>
          <cell r="D751" t="str">
            <v>Gabriola</v>
          </cell>
          <cell r="E751" t="str">
            <v>BC</v>
          </cell>
          <cell r="F751" t="str">
            <v>BC ISLANDS</v>
          </cell>
          <cell r="G751" t="str">
            <v>NATUREL</v>
          </cell>
          <cell r="H751" t="str">
            <v>250-247-0210</v>
          </cell>
        </row>
        <row r="751">
          <cell r="J751" t="str">
            <v>E</v>
          </cell>
        </row>
        <row r="751">
          <cell r="L751">
            <v>30</v>
          </cell>
          <cell r="M751">
            <v>0.05</v>
          </cell>
          <cell r="N751">
            <v>0</v>
          </cell>
          <cell r="O751" t="str">
            <v>BEAU</v>
          </cell>
          <cell r="P751">
            <v>0</v>
          </cell>
          <cell r="Q751">
            <v>0</v>
          </cell>
          <cell r="R751">
            <v>5</v>
          </cell>
        </row>
        <row r="751">
          <cell r="T751" t="str">
            <v>Chris HILLS</v>
          </cell>
          <cell r="U751" t="str">
            <v>naturespiritmarket@gmail.com</v>
          </cell>
          <cell r="V751">
            <v>0</v>
          </cell>
          <cell r="W751" t="str">
            <v>2025/06/09</v>
          </cell>
          <cell r="X751">
            <v>751.37</v>
          </cell>
          <cell r="Y751">
            <v>751.37</v>
          </cell>
          <cell r="Z751">
            <v>751.37</v>
          </cell>
          <cell r="AA751" t="str">
            <v>2015/09/02</v>
          </cell>
          <cell r="AB751">
            <v>0</v>
          </cell>
          <cell r="AC751" t="str">
            <v>Chris HILLS</v>
          </cell>
          <cell r="AD751" t="str">
            <v>naturespiritmarket@gmail.com</v>
          </cell>
          <cell r="AE751" t="str">
            <v>Chris HILLS</v>
          </cell>
        </row>
        <row r="751">
          <cell r="AG751">
            <v>0</v>
          </cell>
          <cell r="AH751">
            <v>0</v>
          </cell>
          <cell r="AI751" t="str">
            <v/>
          </cell>
          <cell r="AJ751">
            <v>0</v>
          </cell>
          <cell r="AK751" t="str">
            <v>5000001633</v>
          </cell>
          <cell r="AL751" t="str">
            <v>5000001633       </v>
          </cell>
          <cell r="AM751" t="str">
            <v>5000001633 </v>
          </cell>
          <cell r="AN751" t="str">
            <v>5000001633</v>
          </cell>
          <cell r="AO751">
            <v>0</v>
          </cell>
          <cell r="AP751">
            <v>0</v>
          </cell>
          <cell r="AQ751" t="str">
            <v>V0R 1X0</v>
          </cell>
          <cell r="AR751">
            <v>0</v>
          </cell>
          <cell r="AS751" t="str">
            <v>10am-5pm</v>
          </cell>
          <cell r="AT751" t="str">
            <v>EN</v>
          </cell>
        </row>
        <row r="751">
          <cell r="AV751">
            <v>1</v>
          </cell>
          <cell r="AW751" t="b">
            <v>0</v>
          </cell>
        </row>
        <row r="751">
          <cell r="AY751" t="str">
            <v>BC2</v>
          </cell>
          <cell r="AZ751" t="b">
            <v>0</v>
          </cell>
        </row>
        <row r="751">
          <cell r="BB751" t="str">
            <v>ACTIF</v>
          </cell>
          <cell r="BC751" t="str">
            <v/>
          </cell>
          <cell r="BD751" t="str">
            <v>naturespiritmarket@gmail.com</v>
          </cell>
        </row>
        <row r="752">
          <cell r="A752" t="str">
            <v>5000001634</v>
          </cell>
          <cell r="B752" t="str">
            <v>NATURE VIBE</v>
          </cell>
          <cell r="C752" t="str">
            <v>20 Ainslie st N</v>
          </cell>
          <cell r="D752" t="str">
            <v>Cambridge</v>
          </cell>
          <cell r="E752" t="str">
            <v>ON</v>
          </cell>
          <cell r="F752" t="str">
            <v>GTA</v>
          </cell>
          <cell r="G752" t="str">
            <v>NATUREL</v>
          </cell>
          <cell r="H752" t="str">
            <v>519-622-0770</v>
          </cell>
        </row>
        <row r="752">
          <cell r="J752" t="str">
            <v>E</v>
          </cell>
        </row>
        <row r="752">
          <cell r="L752" t="str">
            <v>ATT VIR</v>
          </cell>
          <cell r="M752">
            <v>0.05</v>
          </cell>
          <cell r="N752">
            <v>0</v>
          </cell>
          <cell r="O752" t="str">
            <v>BEAU</v>
          </cell>
          <cell r="P752">
            <v>0</v>
          </cell>
          <cell r="Q752">
            <v>0</v>
          </cell>
          <cell r="R752">
            <v>5</v>
          </cell>
        </row>
        <row r="752">
          <cell r="T752">
            <v>0</v>
          </cell>
          <cell r="U752" t="str">
            <v>jacques@naturesvibe.ca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>2016/05/03</v>
          </cell>
          <cell r="AB752">
            <v>0</v>
          </cell>
          <cell r="AC752" t="str">
            <v>Jacques LAUZON</v>
          </cell>
          <cell r="AD752" t="str">
            <v>jacques@naturesvibe.ca</v>
          </cell>
          <cell r="AE752">
            <v>0</v>
          </cell>
        </row>
        <row r="752">
          <cell r="AG752">
            <v>0</v>
          </cell>
          <cell r="AH752">
            <v>0</v>
          </cell>
          <cell r="AI752" t="str">
            <v/>
          </cell>
          <cell r="AJ752">
            <v>0</v>
          </cell>
          <cell r="AK752" t="str">
            <v>5000001634</v>
          </cell>
          <cell r="AL752" t="str">
            <v>5000001634       </v>
          </cell>
          <cell r="AM752" t="str">
            <v>5000001634 </v>
          </cell>
          <cell r="AN752" t="str">
            <v>5000001634</v>
          </cell>
          <cell r="AO752">
            <v>0</v>
          </cell>
          <cell r="AP752">
            <v>0</v>
          </cell>
          <cell r="AQ752" t="str">
            <v>N1R 3J4</v>
          </cell>
          <cell r="AR752">
            <v>0</v>
          </cell>
          <cell r="AS752">
            <v>0</v>
          </cell>
          <cell r="AT752" t="str">
            <v>EN</v>
          </cell>
        </row>
        <row r="752">
          <cell r="AV752">
            <v>1</v>
          </cell>
          <cell r="AW752" t="b">
            <v>0</v>
          </cell>
        </row>
        <row r="752">
          <cell r="AY752" t="str">
            <v>GTA</v>
          </cell>
          <cell r="AZ752" t="b">
            <v>0</v>
          </cell>
        </row>
        <row r="752">
          <cell r="BB752" t="str">
            <v>ACTIF</v>
          </cell>
          <cell r="BC752" t="str">
            <v/>
          </cell>
          <cell r="BD752">
            <v>0</v>
          </cell>
        </row>
        <row r="753">
          <cell r="A753" t="str">
            <v>5000002095</v>
          </cell>
          <cell r="B753" t="str">
            <v>NATURE'S ALTERNATE</v>
          </cell>
          <cell r="C753" t="str">
            <v>1880 Eglinton ave E</v>
          </cell>
          <cell r="D753" t="str">
            <v>Scarborough</v>
          </cell>
          <cell r="E753" t="str">
            <v>ON</v>
          </cell>
          <cell r="F753" t="str">
            <v>GTA</v>
          </cell>
          <cell r="G753" t="str">
            <v>NATUREL</v>
          </cell>
          <cell r="H753" t="str">
            <v>416-752-0024</v>
          </cell>
        </row>
        <row r="753">
          <cell r="J753" t="str">
            <v>E</v>
          </cell>
        </row>
        <row r="753">
          <cell r="L753" t="str">
            <v>ATT VIR</v>
          </cell>
          <cell r="M753">
            <v>0.05</v>
          </cell>
          <cell r="N753">
            <v>0</v>
          </cell>
          <cell r="O753" t="str">
            <v>BEAU</v>
          </cell>
          <cell r="P753">
            <v>0</v>
          </cell>
          <cell r="Q753">
            <v>0</v>
          </cell>
          <cell r="R753">
            <v>5</v>
          </cell>
        </row>
        <row r="753"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>2018/01/10</v>
          </cell>
          <cell r="AB753">
            <v>0</v>
          </cell>
          <cell r="AC753">
            <v>0</v>
          </cell>
          <cell r="AD753" t="str">
            <v>hello.justnaturally@gmail.com</v>
          </cell>
          <cell r="AE753">
            <v>0</v>
          </cell>
        </row>
        <row r="753">
          <cell r="AG753">
            <v>0</v>
          </cell>
          <cell r="AH753">
            <v>0</v>
          </cell>
          <cell r="AI753" t="str">
            <v/>
          </cell>
          <cell r="AJ753">
            <v>0</v>
          </cell>
          <cell r="AK753" t="str">
            <v>5000002095</v>
          </cell>
          <cell r="AL753" t="str">
            <v>5000002095       </v>
          </cell>
          <cell r="AM753" t="str">
            <v>5000002095 </v>
          </cell>
          <cell r="AN753" t="str">
            <v>5000002095</v>
          </cell>
          <cell r="AO753">
            <v>0</v>
          </cell>
          <cell r="AP753">
            <v>0</v>
          </cell>
          <cell r="AQ753" t="str">
            <v>M1L 2L1</v>
          </cell>
          <cell r="AR753">
            <v>0</v>
          </cell>
          <cell r="AS753">
            <v>0</v>
          </cell>
          <cell r="AT753" t="str">
            <v>EN</v>
          </cell>
        </row>
        <row r="753">
          <cell r="AV753">
            <v>1</v>
          </cell>
          <cell r="AW753" t="b">
            <v>0</v>
          </cell>
        </row>
        <row r="753">
          <cell r="AY753" t="str">
            <v>GTA</v>
          </cell>
          <cell r="AZ753" t="b">
            <v>0</v>
          </cell>
        </row>
        <row r="753">
          <cell r="BB753" t="str">
            <v>ACTIF</v>
          </cell>
          <cell r="BC753" t="str">
            <v/>
          </cell>
          <cell r="BD753">
            <v>0</v>
          </cell>
        </row>
        <row r="754">
          <cell r="A754" t="str">
            <v>5000001635</v>
          </cell>
          <cell r="B754" t="str">
            <v>NATURE'S BEST BARRIE</v>
          </cell>
          <cell r="C754" t="str">
            <v>7 Glenwood Dr</v>
          </cell>
          <cell r="D754" t="str">
            <v>Barrie</v>
          </cell>
          <cell r="E754" t="str">
            <v>ON</v>
          </cell>
          <cell r="F754" t="str">
            <v>GTA</v>
          </cell>
          <cell r="G754" t="str">
            <v>NATUREL</v>
          </cell>
          <cell r="H754" t="str">
            <v>705-721-9634</v>
          </cell>
        </row>
        <row r="754">
          <cell r="J754" t="str">
            <v>E</v>
          </cell>
        </row>
        <row r="754">
          <cell r="L754" t="str">
            <v>ATT VIR</v>
          </cell>
          <cell r="M754">
            <v>0.05</v>
          </cell>
          <cell r="N754">
            <v>0</v>
          </cell>
          <cell r="O754" t="str">
            <v>BEAU</v>
          </cell>
          <cell r="P754">
            <v>0</v>
          </cell>
          <cell r="Q754">
            <v>0</v>
          </cell>
          <cell r="R754">
            <v>5</v>
          </cell>
        </row>
        <row r="754">
          <cell r="T754">
            <v>0</v>
          </cell>
          <cell r="U754" t="str">
            <v>naturesbest.chad@hotmail.com</v>
          </cell>
          <cell r="V754">
            <v>0</v>
          </cell>
          <cell r="W754" t="str">
            <v>2015/01/01</v>
          </cell>
          <cell r="X754">
            <v>0</v>
          </cell>
          <cell r="Y754">
            <v>0</v>
          </cell>
          <cell r="Z754">
            <v>0</v>
          </cell>
          <cell r="AA754" t="str">
            <v>2015/01/01</v>
          </cell>
          <cell r="AB754">
            <v>0</v>
          </cell>
          <cell r="AC754" t="str">
            <v>Harold</v>
          </cell>
          <cell r="AD754" t="str">
            <v>naturesbest.chad@hotmail.com</v>
          </cell>
          <cell r="AE754">
            <v>0</v>
          </cell>
        </row>
        <row r="754">
          <cell r="AG754">
            <v>0</v>
          </cell>
          <cell r="AH754">
            <v>0</v>
          </cell>
          <cell r="AI754" t="str">
            <v/>
          </cell>
          <cell r="AJ754">
            <v>0</v>
          </cell>
          <cell r="AK754" t="str">
            <v>5000001635</v>
          </cell>
          <cell r="AL754" t="str">
            <v>5000001635       </v>
          </cell>
          <cell r="AM754" t="str">
            <v>5000001635 </v>
          </cell>
          <cell r="AN754" t="str">
            <v>5000001635</v>
          </cell>
          <cell r="AO754">
            <v>0</v>
          </cell>
          <cell r="AP754">
            <v>0</v>
          </cell>
          <cell r="AQ754" t="str">
            <v>L4N 1R3</v>
          </cell>
          <cell r="AR754">
            <v>0</v>
          </cell>
          <cell r="AS754">
            <v>0</v>
          </cell>
          <cell r="AT754" t="str">
            <v>EN</v>
          </cell>
        </row>
        <row r="754">
          <cell r="AV754">
            <v>1</v>
          </cell>
          <cell r="AW754" t="b">
            <v>0</v>
          </cell>
        </row>
        <row r="754">
          <cell r="AY754" t="str">
            <v>GTA</v>
          </cell>
          <cell r="AZ754" t="b">
            <v>0</v>
          </cell>
        </row>
        <row r="754">
          <cell r="BB754" t="str">
            <v>ACTIF</v>
          </cell>
          <cell r="BC754" t="str">
            <v/>
          </cell>
          <cell r="BD754">
            <v>0</v>
          </cell>
        </row>
        <row r="755">
          <cell r="A755" t="str">
            <v>5000001636</v>
          </cell>
          <cell r="B755" t="str">
            <v>NATURE'S BEST MARKET</v>
          </cell>
          <cell r="C755" t="str">
            <v>2224, 14th Ave</v>
          </cell>
          <cell r="D755" t="str">
            <v>Regina</v>
          </cell>
          <cell r="E755" t="str">
            <v>SK</v>
          </cell>
          <cell r="F755" t="str">
            <v>SASK</v>
          </cell>
          <cell r="G755" t="str">
            <v>NATUREL</v>
          </cell>
          <cell r="H755" t="str">
            <v>306-522-3757</v>
          </cell>
        </row>
        <row r="755">
          <cell r="J755" t="str">
            <v>E</v>
          </cell>
        </row>
        <row r="755">
          <cell r="L755" t="str">
            <v>ATT VIR</v>
          </cell>
          <cell r="M755">
            <v>0.05</v>
          </cell>
          <cell r="N755">
            <v>0</v>
          </cell>
          <cell r="O755" t="str">
            <v>BEAU</v>
          </cell>
          <cell r="P755">
            <v>0</v>
          </cell>
          <cell r="Q755">
            <v>0</v>
          </cell>
          <cell r="R755">
            <v>5</v>
          </cell>
        </row>
        <row r="755">
          <cell r="T755">
            <v>0</v>
          </cell>
          <cell r="U755" t="str">
            <v>naturesbest@sasktel.net</v>
          </cell>
          <cell r="V755">
            <v>0</v>
          </cell>
          <cell r="W755" t="str">
            <v>2014/07/24</v>
          </cell>
          <cell r="X755">
            <v>0</v>
          </cell>
          <cell r="Y755">
            <v>0</v>
          </cell>
          <cell r="Z755">
            <v>15961.85</v>
          </cell>
          <cell r="AA755" t="str">
            <v>2007/02/02</v>
          </cell>
          <cell r="AB755">
            <v>0</v>
          </cell>
          <cell r="AC755">
            <v>0</v>
          </cell>
          <cell r="AD755">
            <v>0</v>
          </cell>
          <cell r="AE755" t="str">
            <v>Jim</v>
          </cell>
        </row>
        <row r="755">
          <cell r="AG755">
            <v>0</v>
          </cell>
          <cell r="AH755">
            <v>0</v>
          </cell>
          <cell r="AI755" t="str">
            <v/>
          </cell>
          <cell r="AJ755">
            <v>0</v>
          </cell>
          <cell r="AK755" t="str">
            <v>5000001636</v>
          </cell>
          <cell r="AL755" t="str">
            <v>5000001636       </v>
          </cell>
          <cell r="AM755" t="str">
            <v>5000001636 </v>
          </cell>
          <cell r="AN755" t="str">
            <v>5000001636</v>
          </cell>
          <cell r="AO755">
            <v>0</v>
          </cell>
          <cell r="AP755">
            <v>0</v>
          </cell>
          <cell r="AQ755" t="str">
            <v>S4P 0X8</v>
          </cell>
          <cell r="AR755" t="str">
            <v>306-522-3757</v>
          </cell>
          <cell r="AS755">
            <v>0</v>
          </cell>
          <cell r="AT755" t="str">
            <v>EN</v>
          </cell>
        </row>
        <row r="755">
          <cell r="AV755">
            <v>1</v>
          </cell>
          <cell r="AW755" t="b">
            <v>0</v>
          </cell>
        </row>
        <row r="755">
          <cell r="AY755" t="str">
            <v>SK</v>
          </cell>
          <cell r="AZ755" t="b">
            <v>0</v>
          </cell>
        </row>
        <row r="755">
          <cell r="BB755" t="str">
            <v>ACTIF</v>
          </cell>
          <cell r="BC755" t="str">
            <v/>
          </cell>
          <cell r="BD755">
            <v>0</v>
          </cell>
        </row>
        <row r="756">
          <cell r="A756" t="str">
            <v>5000001637</v>
          </cell>
          <cell r="B756" t="str">
            <v>NATURE'S CARE</v>
          </cell>
          <cell r="C756" t="str">
            <v>115 Bank st</v>
          </cell>
          <cell r="D756" t="str">
            <v>Ottawa</v>
          </cell>
          <cell r="E756" t="str">
            <v>ON</v>
          </cell>
          <cell r="F756" t="str">
            <v>OTTAWA</v>
          </cell>
          <cell r="G756" t="str">
            <v>NATUREL</v>
          </cell>
          <cell r="H756" t="str">
            <v>613-234-4595</v>
          </cell>
        </row>
        <row r="756">
          <cell r="J756" t="str">
            <v>E</v>
          </cell>
        </row>
        <row r="756">
          <cell r="L756" t="str">
            <v>ATT VIR</v>
          </cell>
          <cell r="M756">
            <v>0.05</v>
          </cell>
          <cell r="N756">
            <v>0</v>
          </cell>
          <cell r="O756" t="str">
            <v>BEAU</v>
          </cell>
          <cell r="P756" t="str">
            <v>1002344595</v>
          </cell>
          <cell r="Q756">
            <v>0</v>
          </cell>
          <cell r="R756">
            <v>5</v>
          </cell>
        </row>
        <row r="756">
          <cell r="T756" t="str">
            <v>Mohammed ZAIDI</v>
          </cell>
          <cell r="U756">
            <v>0</v>
          </cell>
          <cell r="V756">
            <v>0</v>
          </cell>
          <cell r="W756" t="str">
            <v>2015/01/01</v>
          </cell>
          <cell r="X756">
            <v>0</v>
          </cell>
          <cell r="Y756">
            <v>0</v>
          </cell>
          <cell r="Z756">
            <v>328.55</v>
          </cell>
          <cell r="AA756" t="str">
            <v>2015/01/01</v>
          </cell>
          <cell r="AB756">
            <v>0</v>
          </cell>
          <cell r="AC756" t="str">
            <v>Mohammed ZAIDI</v>
          </cell>
          <cell r="AD756" t="str">
            <v>naturescare@hotmail.com</v>
          </cell>
          <cell r="AE756">
            <v>0</v>
          </cell>
        </row>
        <row r="756">
          <cell r="AG756">
            <v>0</v>
          </cell>
          <cell r="AH756">
            <v>0</v>
          </cell>
          <cell r="AI756" t="str">
            <v/>
          </cell>
          <cell r="AJ756">
            <v>0</v>
          </cell>
          <cell r="AK756" t="str">
            <v>1002344595</v>
          </cell>
          <cell r="AL756" t="str">
            <v>5000001637       </v>
          </cell>
          <cell r="AM756" t="str">
            <v>5000001637 </v>
          </cell>
          <cell r="AN756" t="str">
            <v>5000001637</v>
          </cell>
          <cell r="AO756">
            <v>0</v>
          </cell>
          <cell r="AP756">
            <v>0</v>
          </cell>
          <cell r="AQ756" t="str">
            <v>K1P 5N5</v>
          </cell>
          <cell r="AR756" t="str">
            <v>613-234-4595</v>
          </cell>
          <cell r="AS756">
            <v>0</v>
          </cell>
          <cell r="AT756" t="str">
            <v>EN</v>
          </cell>
        </row>
        <row r="756">
          <cell r="AV756">
            <v>1</v>
          </cell>
          <cell r="AW756" t="b">
            <v>0</v>
          </cell>
        </row>
        <row r="756">
          <cell r="AY756" t="str">
            <v>ON2</v>
          </cell>
          <cell r="AZ756" t="b">
            <v>0</v>
          </cell>
        </row>
        <row r="756">
          <cell r="BB756" t="str">
            <v>ACTIF</v>
          </cell>
          <cell r="BC756" t="str">
            <v/>
          </cell>
          <cell r="BD756">
            <v>0</v>
          </cell>
        </row>
        <row r="757">
          <cell r="A757" t="str">
            <v>5000001638</v>
          </cell>
          <cell r="B757" t="str">
            <v>NATURE'S CARE VANIER</v>
          </cell>
          <cell r="C757" t="str">
            <v>64-C Beechwood Ave</v>
          </cell>
          <cell r="D757" t="str">
            <v>Ottawa</v>
          </cell>
          <cell r="E757" t="str">
            <v>ON</v>
          </cell>
          <cell r="F757" t="str">
            <v>OTTAWA</v>
          </cell>
          <cell r="G757" t="str">
            <v>NATUREL</v>
          </cell>
          <cell r="H757" t="str">
            <v>613-741-1572</v>
          </cell>
        </row>
        <row r="757">
          <cell r="J757" t="str">
            <v>E</v>
          </cell>
        </row>
        <row r="757">
          <cell r="L757" t="str">
            <v>ATT VIR</v>
          </cell>
          <cell r="M757">
            <v>0.05</v>
          </cell>
          <cell r="N757">
            <v>0</v>
          </cell>
          <cell r="O757" t="str">
            <v>BEAU</v>
          </cell>
          <cell r="P757" t="str">
            <v>9007411572</v>
          </cell>
          <cell r="Q757">
            <v>0</v>
          </cell>
          <cell r="R757">
            <v>5</v>
          </cell>
        </row>
        <row r="757"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>2015/01/01</v>
          </cell>
          <cell r="AB757">
            <v>0</v>
          </cell>
          <cell r="AC757" t="str">
            <v>ZAIRA</v>
          </cell>
          <cell r="AD757">
            <v>0</v>
          </cell>
          <cell r="AE757">
            <v>0</v>
          </cell>
        </row>
        <row r="757">
          <cell r="AG757">
            <v>0</v>
          </cell>
          <cell r="AH757">
            <v>0</v>
          </cell>
          <cell r="AI757" t="str">
            <v/>
          </cell>
          <cell r="AJ757">
            <v>0</v>
          </cell>
          <cell r="AK757" t="str">
            <v>9007411572</v>
          </cell>
          <cell r="AL757" t="str">
            <v>5000001638       </v>
          </cell>
          <cell r="AM757" t="str">
            <v>5000001638 </v>
          </cell>
          <cell r="AN757" t="str">
            <v>5000001638</v>
          </cell>
          <cell r="AO757">
            <v>0</v>
          </cell>
          <cell r="AP757">
            <v>0</v>
          </cell>
          <cell r="AQ757" t="str">
            <v>K1L 8B2</v>
          </cell>
          <cell r="AR757">
            <v>0</v>
          </cell>
          <cell r="AS757">
            <v>0</v>
          </cell>
          <cell r="AT757" t="str">
            <v>EN</v>
          </cell>
        </row>
        <row r="757">
          <cell r="AV757">
            <v>1</v>
          </cell>
          <cell r="AW757" t="b">
            <v>0</v>
          </cell>
        </row>
        <row r="757">
          <cell r="AY757" t="str">
            <v>ON2</v>
          </cell>
          <cell r="AZ757" t="b">
            <v>0</v>
          </cell>
        </row>
        <row r="757">
          <cell r="BB757" t="str">
            <v>ACTIF</v>
          </cell>
          <cell r="BC757" t="str">
            <v/>
          </cell>
          <cell r="BD757">
            <v>0</v>
          </cell>
        </row>
        <row r="758">
          <cell r="A758" t="str">
            <v>5000002292</v>
          </cell>
          <cell r="B758" t="str">
            <v>NATURES EMPORIUM ADMIN</v>
          </cell>
          <cell r="C758">
            <v>0</v>
          </cell>
          <cell r="D758">
            <v>0</v>
          </cell>
          <cell r="E758">
            <v>0</v>
          </cell>
          <cell r="F758" t="str">
            <v>GTA</v>
          </cell>
          <cell r="G758" t="str">
            <v>NATUREL</v>
          </cell>
          <cell r="H758">
            <v>0</v>
          </cell>
        </row>
        <row r="758">
          <cell r="J758" t="str">
            <v>B</v>
          </cell>
        </row>
        <row r="758">
          <cell r="L758">
            <v>30</v>
          </cell>
          <cell r="M758">
            <v>0.05</v>
          </cell>
          <cell r="N758" t="str">
            <v>NEMP</v>
          </cell>
          <cell r="O758" t="str">
            <v>CLEF</v>
          </cell>
          <cell r="P758">
            <v>0</v>
          </cell>
          <cell r="Q758">
            <v>0</v>
          </cell>
          <cell r="R758">
            <v>5</v>
          </cell>
        </row>
        <row r="758"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>1996/01/09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</row>
        <row r="758">
          <cell r="AG758">
            <v>0</v>
          </cell>
          <cell r="AH758">
            <v>0</v>
          </cell>
          <cell r="AI758" t="str">
            <v/>
          </cell>
          <cell r="AJ758">
            <v>0</v>
          </cell>
          <cell r="AK758" t="str">
            <v>5000002292</v>
          </cell>
          <cell r="AL758" t="str">
            <v>5000002292       </v>
          </cell>
          <cell r="AM758" t="str">
            <v>5000002292 </v>
          </cell>
          <cell r="AN758" t="str">
            <v>5000002292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 t="str">
            <v>FR</v>
          </cell>
        </row>
        <row r="758">
          <cell r="AV758">
            <v>5</v>
          </cell>
          <cell r="AW758" t="b">
            <v>0</v>
          </cell>
        </row>
        <row r="758">
          <cell r="AY758" t="str">
            <v>GTA</v>
          </cell>
          <cell r="AZ758" t="b">
            <v>1</v>
          </cell>
        </row>
        <row r="758">
          <cell r="BB758" t="str">
            <v>ACTIF</v>
          </cell>
          <cell r="BC758" t="str">
            <v/>
          </cell>
          <cell r="BD758">
            <v>0</v>
          </cell>
        </row>
        <row r="759">
          <cell r="A759" t="str">
            <v>5000001639</v>
          </cell>
          <cell r="B759" t="str">
            <v>NATURES EMPORIUM BURLIN</v>
          </cell>
          <cell r="C759" t="str">
            <v>2180 Itabashi way</v>
          </cell>
          <cell r="D759" t="str">
            <v>Burlington</v>
          </cell>
          <cell r="E759" t="str">
            <v>ON</v>
          </cell>
          <cell r="F759" t="str">
            <v>GTA</v>
          </cell>
          <cell r="G759" t="str">
            <v>NATUREL</v>
          </cell>
          <cell r="H759" t="str">
            <v>289-427-5075</v>
          </cell>
        </row>
        <row r="759">
          <cell r="J759" t="str">
            <v>B</v>
          </cell>
        </row>
        <row r="759">
          <cell r="L759">
            <v>30</v>
          </cell>
          <cell r="M759">
            <v>0.2</v>
          </cell>
          <cell r="N759" t="str">
            <v>EMPO</v>
          </cell>
          <cell r="O759" t="str">
            <v>BEAU</v>
          </cell>
          <cell r="P759" t="str">
            <v>1004270575</v>
          </cell>
          <cell r="Q759" t="str">
            <v>LSMITH</v>
          </cell>
          <cell r="R759">
            <v>20</v>
          </cell>
        </row>
        <row r="759">
          <cell r="T759" t="str">
            <v>Theresa D'ADDARIO</v>
          </cell>
          <cell r="U759" t="str">
            <v>nanthika.minicucci@naturesemporium.com</v>
          </cell>
          <cell r="V759">
            <v>0</v>
          </cell>
          <cell r="W759" t="str">
            <v>2025/07/03</v>
          </cell>
          <cell r="X759">
            <v>890.81</v>
          </cell>
          <cell r="Y759">
            <v>6955.05</v>
          </cell>
          <cell r="Z759">
            <v>24579.7</v>
          </cell>
          <cell r="AA759" t="str">
            <v>2005/10/31</v>
          </cell>
          <cell r="AB759">
            <v>0</v>
          </cell>
          <cell r="AC759" t="str">
            <v>Teresa D'ADDARIO</v>
          </cell>
          <cell r="AD759" t="str">
            <v>teresa.daddario@naturesemporium.com</v>
          </cell>
          <cell r="AE759">
            <v>0</v>
          </cell>
        </row>
        <row r="759">
          <cell r="AG759" t="str">
            <v>Jennifer Atamaniuk</v>
          </cell>
          <cell r="AH759" t="str">
            <v>jennifer.atamaniuk@naturesemporium.com</v>
          </cell>
          <cell r="AI759" t="str">
            <v/>
          </cell>
          <cell r="AJ759">
            <v>0</v>
          </cell>
          <cell r="AK759" t="str">
            <v>1004270575</v>
          </cell>
          <cell r="AL759" t="str">
            <v>5000001639       </v>
          </cell>
          <cell r="AM759" t="str">
            <v>5000001639 </v>
          </cell>
          <cell r="AN759" t="str">
            <v>5000001639</v>
          </cell>
          <cell r="AO759">
            <v>0</v>
          </cell>
          <cell r="AP759">
            <v>0</v>
          </cell>
          <cell r="AQ759" t="str">
            <v>L7M 5A5</v>
          </cell>
          <cell r="AR759" t="str">
            <v>905-332-7593</v>
          </cell>
          <cell r="AS759">
            <v>0</v>
          </cell>
          <cell r="AT759" t="str">
            <v>EN</v>
          </cell>
        </row>
        <row r="759">
          <cell r="AV759">
            <v>5</v>
          </cell>
          <cell r="AW759" t="b">
            <v>0</v>
          </cell>
        </row>
        <row r="759">
          <cell r="AY759" t="str">
            <v>GTA</v>
          </cell>
          <cell r="AZ759" t="b">
            <v>0</v>
          </cell>
        </row>
        <row r="759">
          <cell r="BB759" t="str">
            <v>ACTIF</v>
          </cell>
          <cell r="BC759" t="str">
            <v/>
          </cell>
          <cell r="BD759" t="str">
            <v>invoices.burlington@naturesemporium.com</v>
          </cell>
        </row>
        <row r="760">
          <cell r="A760" t="str">
            <v>5000001641</v>
          </cell>
          <cell r="B760" t="str">
            <v>NATURES EMPORIUM NEWMKT</v>
          </cell>
          <cell r="C760" t="str">
            <v>16655 Yonge St. #27</v>
          </cell>
          <cell r="D760" t="str">
            <v>Newmarket</v>
          </cell>
          <cell r="E760" t="str">
            <v>ON</v>
          </cell>
          <cell r="F760" t="str">
            <v>GTA</v>
          </cell>
          <cell r="G760" t="str">
            <v>NATUREL</v>
          </cell>
          <cell r="H760" t="str">
            <v>905-898-1844</v>
          </cell>
        </row>
        <row r="760">
          <cell r="J760" t="str">
            <v>B</v>
          </cell>
        </row>
        <row r="760">
          <cell r="L760">
            <v>30</v>
          </cell>
          <cell r="M760">
            <v>0.3</v>
          </cell>
          <cell r="N760" t="str">
            <v>EMPO</v>
          </cell>
          <cell r="O760" t="str">
            <v>BEAU</v>
          </cell>
          <cell r="P760" t="str">
            <v>1008981844</v>
          </cell>
          <cell r="Q760" t="str">
            <v>LSMITH</v>
          </cell>
          <cell r="R760">
            <v>30</v>
          </cell>
        </row>
        <row r="760">
          <cell r="T760" t="str">
            <v>Teresa D'ADDARIO</v>
          </cell>
          <cell r="U760" t="str">
            <v>teresa.daddario@naturesemporium.com</v>
          </cell>
          <cell r="V760">
            <v>0</v>
          </cell>
          <cell r="W760" t="str">
            <v>2025/04/03</v>
          </cell>
          <cell r="X760">
            <v>0</v>
          </cell>
          <cell r="Y760">
            <v>14408.35</v>
          </cell>
          <cell r="Z760">
            <v>322539.2</v>
          </cell>
          <cell r="AA760" t="str">
            <v>2005/10/31</v>
          </cell>
          <cell r="AB760">
            <v>0</v>
          </cell>
          <cell r="AC760" t="str">
            <v>Teresa D'ADDARIO</v>
          </cell>
          <cell r="AD760" t="str">
            <v>teresa.daddario@naturesemporium.com</v>
          </cell>
          <cell r="AE760">
            <v>0</v>
          </cell>
        </row>
        <row r="760">
          <cell r="AG760" t="str">
            <v>Teresa D'ADDARIO</v>
          </cell>
          <cell r="AH760" t="str">
            <v>teresa.daddario@naturesemporium.com</v>
          </cell>
          <cell r="AI760" t="str">
            <v/>
          </cell>
          <cell r="AJ760">
            <v>0</v>
          </cell>
          <cell r="AK760" t="str">
            <v>1008981844</v>
          </cell>
          <cell r="AL760" t="str">
            <v>5000001641       </v>
          </cell>
          <cell r="AM760" t="str">
            <v>5000001641 </v>
          </cell>
          <cell r="AN760" t="str">
            <v>5000001641</v>
          </cell>
          <cell r="AO760">
            <v>0</v>
          </cell>
          <cell r="AP760">
            <v>0</v>
          </cell>
          <cell r="AQ760" t="str">
            <v>L3X 1V6</v>
          </cell>
          <cell r="AR760" t="str">
            <v>905-898-0237</v>
          </cell>
          <cell r="AS760">
            <v>0</v>
          </cell>
          <cell r="AT760" t="str">
            <v>EN</v>
          </cell>
        </row>
        <row r="760">
          <cell r="AV760">
            <v>5</v>
          </cell>
          <cell r="AW760" t="b">
            <v>0</v>
          </cell>
        </row>
        <row r="760">
          <cell r="AY760" t="str">
            <v>GTA</v>
          </cell>
          <cell r="AZ760" t="b">
            <v>0</v>
          </cell>
        </row>
        <row r="760">
          <cell r="BB760" t="str">
            <v>ACTIF</v>
          </cell>
          <cell r="BC760" t="str">
            <v/>
          </cell>
          <cell r="BD760" t="str">
            <v>invoices.newmarket@naturesemporium.com</v>
          </cell>
        </row>
        <row r="761">
          <cell r="A761" t="str">
            <v>5000002266</v>
          </cell>
          <cell r="B761" t="str">
            <v>NATURES EMPORIUM OAKVILLE</v>
          </cell>
          <cell r="C761" t="str">
            <v>210 North service Road West</v>
          </cell>
          <cell r="D761" t="str">
            <v>Oakville</v>
          </cell>
          <cell r="E761" t="str">
            <v>ON</v>
          </cell>
          <cell r="F761" t="str">
            <v>GTA</v>
          </cell>
          <cell r="G761" t="str">
            <v>NATUREL</v>
          </cell>
          <cell r="H761" t="str">
            <v>905-898-1844</v>
          </cell>
        </row>
        <row r="761">
          <cell r="J761" t="str">
            <v>B</v>
          </cell>
        </row>
        <row r="761">
          <cell r="L761">
            <v>30</v>
          </cell>
          <cell r="M761">
            <v>0.3</v>
          </cell>
          <cell r="N761" t="str">
            <v>EMPO</v>
          </cell>
          <cell r="O761" t="str">
            <v>BEAU</v>
          </cell>
          <cell r="P761" t="str">
            <v>1008981844</v>
          </cell>
          <cell r="Q761" t="str">
            <v>LSMITH</v>
          </cell>
          <cell r="R761">
            <v>30</v>
          </cell>
        </row>
        <row r="761">
          <cell r="T761" t="str">
            <v>Teresa D'ADDARIO</v>
          </cell>
          <cell r="U761" t="str">
            <v>teresa.daddario@naturesemporium.com</v>
          </cell>
          <cell r="V761">
            <v>0</v>
          </cell>
          <cell r="W761" t="str">
            <v>2025/02/10</v>
          </cell>
          <cell r="X761">
            <v>0</v>
          </cell>
          <cell r="Y761">
            <v>1896.87</v>
          </cell>
          <cell r="Z761">
            <v>10000.88</v>
          </cell>
          <cell r="AA761" t="str">
            <v>2005/10/31</v>
          </cell>
          <cell r="AB761">
            <v>0</v>
          </cell>
          <cell r="AC761" t="str">
            <v>Teresa D'ADDARIO</v>
          </cell>
          <cell r="AD761" t="str">
            <v>teresa.daddario@naturesemporium.com</v>
          </cell>
          <cell r="AE761" t="str">
            <v>Cosmo</v>
          </cell>
        </row>
        <row r="761">
          <cell r="AG761" t="str">
            <v>Teresa D'ADDARIO</v>
          </cell>
          <cell r="AH761" t="str">
            <v>teresa.daddario@naturesemporium.com</v>
          </cell>
          <cell r="AI761" t="str">
            <v/>
          </cell>
          <cell r="AJ761">
            <v>0</v>
          </cell>
          <cell r="AK761" t="str">
            <v>1008981844</v>
          </cell>
          <cell r="AL761" t="str">
            <v>5000002266       </v>
          </cell>
          <cell r="AM761" t="str">
            <v>5000002266 </v>
          </cell>
          <cell r="AN761" t="str">
            <v>5000002266</v>
          </cell>
          <cell r="AO761">
            <v>0</v>
          </cell>
          <cell r="AP761">
            <v>0</v>
          </cell>
          <cell r="AQ761" t="str">
            <v>L6M 2Y2</v>
          </cell>
          <cell r="AR761">
            <v>0</v>
          </cell>
          <cell r="AS761">
            <v>0</v>
          </cell>
          <cell r="AT761" t="str">
            <v>EN</v>
          </cell>
        </row>
        <row r="761">
          <cell r="AV761">
            <v>5</v>
          </cell>
          <cell r="AW761" t="b">
            <v>0</v>
          </cell>
        </row>
        <row r="761">
          <cell r="AY761" t="str">
            <v>GTA</v>
          </cell>
          <cell r="AZ761" t="b">
            <v>0</v>
          </cell>
        </row>
        <row r="761">
          <cell r="BB761" t="str">
            <v>ACTIF</v>
          </cell>
          <cell r="BC761" t="str">
            <v/>
          </cell>
          <cell r="BD761" t="str">
            <v>invoices.newmarket@naturesemporium.com</v>
          </cell>
        </row>
        <row r="762">
          <cell r="A762" t="str">
            <v>5000002260</v>
          </cell>
          <cell r="B762" t="str">
            <v>NATURES EMPORIUM SOUTHC</v>
          </cell>
          <cell r="C762" t="str">
            <v>110 Harbour st #SR201</v>
          </cell>
          <cell r="D762" t="str">
            <v>Toronto</v>
          </cell>
          <cell r="E762" t="str">
            <v>ON</v>
          </cell>
          <cell r="F762" t="str">
            <v>GTA</v>
          </cell>
          <cell r="G762" t="str">
            <v>NATUREL</v>
          </cell>
          <cell r="H762" t="str">
            <v>905-898-1844</v>
          </cell>
        </row>
        <row r="762">
          <cell r="J762" t="str">
            <v>B</v>
          </cell>
        </row>
        <row r="762">
          <cell r="L762">
            <v>30</v>
          </cell>
          <cell r="M762">
            <v>0.3</v>
          </cell>
          <cell r="N762" t="str">
            <v>EMPO</v>
          </cell>
          <cell r="O762" t="str">
            <v>BEAU</v>
          </cell>
          <cell r="P762">
            <v>0</v>
          </cell>
          <cell r="Q762">
            <v>0</v>
          </cell>
          <cell r="R762">
            <v>30</v>
          </cell>
        </row>
        <row r="762">
          <cell r="T762" t="str">
            <v>Teresa D'ADDARIO</v>
          </cell>
          <cell r="U762" t="str">
            <v>teresa.daddario@naturesemporium.com</v>
          </cell>
          <cell r="V762">
            <v>0</v>
          </cell>
          <cell r="W762" t="str">
            <v>2025/07/21</v>
          </cell>
          <cell r="X762">
            <v>673.14</v>
          </cell>
          <cell r="Y762">
            <v>2253.28</v>
          </cell>
          <cell r="Z762">
            <v>10400.55</v>
          </cell>
          <cell r="AA762" t="str">
            <v>2005/10/31</v>
          </cell>
          <cell r="AB762">
            <v>0</v>
          </cell>
          <cell r="AC762" t="str">
            <v>Teresa D'ADDARIO</v>
          </cell>
          <cell r="AD762" t="str">
            <v>teresa.daddario@naturesemporium.com</v>
          </cell>
          <cell r="AE762">
            <v>0</v>
          </cell>
        </row>
        <row r="762">
          <cell r="AG762" t="str">
            <v>Teresa D'ADDARIO</v>
          </cell>
          <cell r="AH762" t="str">
            <v>teresa.daddario@naturesemporium.com</v>
          </cell>
          <cell r="AI762" t="str">
            <v/>
          </cell>
          <cell r="AJ762">
            <v>0</v>
          </cell>
          <cell r="AK762" t="str">
            <v>5000002260</v>
          </cell>
          <cell r="AL762" t="str">
            <v>5000002260       </v>
          </cell>
          <cell r="AM762" t="str">
            <v>5000002260 </v>
          </cell>
          <cell r="AN762" t="str">
            <v>5000002260</v>
          </cell>
          <cell r="AO762">
            <v>0</v>
          </cell>
          <cell r="AP762">
            <v>0</v>
          </cell>
          <cell r="AQ762" t="str">
            <v>M5J 0B7</v>
          </cell>
          <cell r="AR762">
            <v>0</v>
          </cell>
          <cell r="AS762">
            <v>0</v>
          </cell>
          <cell r="AT762" t="str">
            <v>EN</v>
          </cell>
        </row>
        <row r="762">
          <cell r="AV762">
            <v>5</v>
          </cell>
          <cell r="AW762" t="b">
            <v>0</v>
          </cell>
        </row>
        <row r="762">
          <cell r="AY762" t="str">
            <v>GTA</v>
          </cell>
          <cell r="AZ762" t="b">
            <v>0</v>
          </cell>
        </row>
        <row r="762">
          <cell r="BB762" t="str">
            <v>ACTIF</v>
          </cell>
          <cell r="BC762" t="str">
            <v/>
          </cell>
          <cell r="BD762" t="str">
            <v>invoices.newmarket@naturesemporium.com</v>
          </cell>
        </row>
        <row r="763">
          <cell r="A763" t="str">
            <v>5000001640</v>
          </cell>
          <cell r="B763" t="str">
            <v>NATURES EMPORIUM VAUGHAN</v>
          </cell>
          <cell r="C763" t="str">
            <v>2535 Major Mackenzie Dr. W</v>
          </cell>
          <cell r="D763" t="str">
            <v>Vaughan</v>
          </cell>
          <cell r="E763" t="str">
            <v>ON</v>
          </cell>
          <cell r="F763" t="str">
            <v>GTA</v>
          </cell>
          <cell r="G763" t="str">
            <v>NATUREL</v>
          </cell>
          <cell r="H763" t="str">
            <v>905-553-5527</v>
          </cell>
        </row>
        <row r="763">
          <cell r="J763" t="str">
            <v>B</v>
          </cell>
        </row>
        <row r="763">
          <cell r="L763">
            <v>30</v>
          </cell>
          <cell r="M763">
            <v>0.3</v>
          </cell>
          <cell r="N763" t="str">
            <v>EMPO</v>
          </cell>
          <cell r="O763" t="str">
            <v>BEAU</v>
          </cell>
          <cell r="P763" t="str">
            <v>1005535527</v>
          </cell>
          <cell r="Q763" t="str">
            <v>LSMITH</v>
          </cell>
          <cell r="R763">
            <v>30</v>
          </cell>
        </row>
        <row r="763">
          <cell r="T763" t="str">
            <v>Theresa  D'ADDARIO</v>
          </cell>
          <cell r="U763" t="str">
            <v>teresa.daddario@naturesemporium.com</v>
          </cell>
          <cell r="V763">
            <v>0</v>
          </cell>
          <cell r="W763" t="str">
            <v>2025/07/21</v>
          </cell>
          <cell r="X763">
            <v>1068.43</v>
          </cell>
          <cell r="Y763">
            <v>15468.44</v>
          </cell>
          <cell r="Z763">
            <v>61012.9</v>
          </cell>
          <cell r="AA763" t="str">
            <v>2013/12/19</v>
          </cell>
          <cell r="AB763">
            <v>0</v>
          </cell>
          <cell r="AC763" t="str">
            <v>Teresa D'ADDARIO</v>
          </cell>
          <cell r="AD763" t="str">
            <v>teresa.daddario@naturesemporium.com</v>
          </cell>
          <cell r="AE763">
            <v>0</v>
          </cell>
        </row>
        <row r="763">
          <cell r="AG763" t="str">
            <v>Nadia Carpico</v>
          </cell>
          <cell r="AH763" t="str">
            <v>nadia.carpico@naturesemporium.com</v>
          </cell>
          <cell r="AI763" t="str">
            <v/>
          </cell>
          <cell r="AJ763">
            <v>0</v>
          </cell>
          <cell r="AK763" t="str">
            <v>1005535527</v>
          </cell>
          <cell r="AL763" t="str">
            <v>5000001640       </v>
          </cell>
          <cell r="AM763" t="str">
            <v>5000001640 </v>
          </cell>
          <cell r="AN763" t="str">
            <v>5000001640</v>
          </cell>
          <cell r="AO763">
            <v>0</v>
          </cell>
          <cell r="AP763">
            <v>0</v>
          </cell>
          <cell r="AQ763" t="str">
            <v>L6A 1C1</v>
          </cell>
          <cell r="AR763">
            <v>0</v>
          </cell>
          <cell r="AS763">
            <v>0</v>
          </cell>
          <cell r="AT763" t="str">
            <v>EN</v>
          </cell>
        </row>
        <row r="763">
          <cell r="AV763">
            <v>5</v>
          </cell>
          <cell r="AW763" t="b">
            <v>0</v>
          </cell>
        </row>
        <row r="763">
          <cell r="AY763" t="str">
            <v>GTA</v>
          </cell>
          <cell r="AZ763" t="b">
            <v>0</v>
          </cell>
        </row>
        <row r="763">
          <cell r="BB763" t="str">
            <v>ACTIF</v>
          </cell>
          <cell r="BC763" t="str">
            <v/>
          </cell>
          <cell r="BD763" t="str">
            <v>invoices.maple@naturesemporium.com</v>
          </cell>
        </row>
        <row r="764">
          <cell r="A764" t="str">
            <v>5000001642</v>
          </cell>
          <cell r="B764" t="str">
            <v>NATURES EMPORIUM WOODBR</v>
          </cell>
          <cell r="C764" t="str">
            <v>8401 Weston Rd.</v>
          </cell>
          <cell r="D764" t="str">
            <v>Woodbridge</v>
          </cell>
          <cell r="E764" t="str">
            <v>ON</v>
          </cell>
          <cell r="F764" t="str">
            <v>GTA</v>
          </cell>
          <cell r="G764" t="str">
            <v>NATUREL</v>
          </cell>
          <cell r="H764" t="str">
            <v>365-527-2466</v>
          </cell>
        </row>
        <row r="764">
          <cell r="J764" t="str">
            <v>B</v>
          </cell>
        </row>
        <row r="764">
          <cell r="L764">
            <v>30</v>
          </cell>
          <cell r="M764">
            <v>0.3</v>
          </cell>
          <cell r="N764" t="str">
            <v>EMPO</v>
          </cell>
          <cell r="O764" t="str">
            <v>BEAU</v>
          </cell>
          <cell r="P764" t="str">
            <v>1005272466</v>
          </cell>
          <cell r="Q764" t="str">
            <v>LSMITH</v>
          </cell>
          <cell r="R764">
            <v>30</v>
          </cell>
        </row>
        <row r="764">
          <cell r="T764" t="str">
            <v>Teresa D'ADDARIO</v>
          </cell>
          <cell r="U764" t="str">
            <v>teresa.daddario@naturesemporium.com</v>
          </cell>
          <cell r="V764">
            <v>0</v>
          </cell>
          <cell r="W764" t="str">
            <v>2025/07/25</v>
          </cell>
          <cell r="X764">
            <v>1825.88</v>
          </cell>
          <cell r="Y764">
            <v>10381.07</v>
          </cell>
          <cell r="Z764">
            <v>28040.98</v>
          </cell>
          <cell r="AA764" t="str">
            <v>2005/10/31</v>
          </cell>
          <cell r="AB764">
            <v>0</v>
          </cell>
          <cell r="AC764" t="str">
            <v>Teresa D'ADDARIO</v>
          </cell>
          <cell r="AD764" t="str">
            <v>teresa.daddario@naturesemporium.com</v>
          </cell>
          <cell r="AE764">
            <v>0</v>
          </cell>
        </row>
        <row r="764">
          <cell r="AG764" t="str">
            <v>Yeminai Rahn</v>
          </cell>
          <cell r="AH764" t="str">
            <v>yeminai.rahn@naturesemporium.com</v>
          </cell>
          <cell r="AI764" t="str">
            <v/>
          </cell>
          <cell r="AJ764">
            <v>0</v>
          </cell>
          <cell r="AK764" t="str">
            <v>1005272466</v>
          </cell>
          <cell r="AL764" t="str">
            <v>5000001642       </v>
          </cell>
          <cell r="AM764" t="str">
            <v>5000001642 </v>
          </cell>
          <cell r="AN764" t="str">
            <v>5000001642</v>
          </cell>
          <cell r="AO764">
            <v>0</v>
          </cell>
          <cell r="AP764">
            <v>0</v>
          </cell>
          <cell r="AQ764" t="str">
            <v>L4L 1A6</v>
          </cell>
          <cell r="AR764" t="str">
            <v>905-898-0237</v>
          </cell>
          <cell r="AS764">
            <v>0</v>
          </cell>
          <cell r="AT764" t="str">
            <v>EN</v>
          </cell>
        </row>
        <row r="764">
          <cell r="AV764">
            <v>5</v>
          </cell>
          <cell r="AW764" t="b">
            <v>0</v>
          </cell>
        </row>
        <row r="764">
          <cell r="AY764" t="str">
            <v>GTA</v>
          </cell>
          <cell r="AZ764" t="b">
            <v>0</v>
          </cell>
        </row>
        <row r="764">
          <cell r="BB764" t="str">
            <v>ACTIF</v>
          </cell>
          <cell r="BC764" t="str">
            <v/>
          </cell>
          <cell r="BD764" t="str">
            <v>invoices.woodbridge@naturesemporium.com</v>
          </cell>
        </row>
        <row r="765">
          <cell r="A765" t="str">
            <v>5000001643</v>
          </cell>
          <cell r="B765" t="str">
            <v>NATURE'S ESSENCE</v>
          </cell>
          <cell r="C765" t="str">
            <v>8600 Cambie Rd  #120</v>
          </cell>
          <cell r="D765" t="str">
            <v>Richmond</v>
          </cell>
          <cell r="E765" t="str">
            <v>BC</v>
          </cell>
          <cell r="F765" t="str">
            <v>VANCOUVER</v>
          </cell>
          <cell r="G765" t="str">
            <v>NATUREL</v>
          </cell>
          <cell r="H765" t="str">
            <v>604-273-6176</v>
          </cell>
        </row>
        <row r="765">
          <cell r="J765" t="str">
            <v>E</v>
          </cell>
        </row>
        <row r="765">
          <cell r="L765" t="str">
            <v>ATT VIR</v>
          </cell>
          <cell r="M765">
            <v>0.05</v>
          </cell>
          <cell r="N765">
            <v>0</v>
          </cell>
          <cell r="O765" t="str">
            <v>BEAU</v>
          </cell>
          <cell r="P765">
            <v>0</v>
          </cell>
          <cell r="Q765">
            <v>0</v>
          </cell>
          <cell r="R765">
            <v>5</v>
          </cell>
        </row>
        <row r="765">
          <cell r="T765">
            <v>0</v>
          </cell>
          <cell r="U765">
            <v>0</v>
          </cell>
          <cell r="V765">
            <v>0</v>
          </cell>
          <cell r="W765" t="str">
            <v>2015/01/01</v>
          </cell>
          <cell r="X765">
            <v>0</v>
          </cell>
          <cell r="Y765">
            <v>0</v>
          </cell>
          <cell r="Z765">
            <v>0</v>
          </cell>
          <cell r="AA765" t="str">
            <v>2015/01/01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</row>
        <row r="765">
          <cell r="AG765">
            <v>0</v>
          </cell>
          <cell r="AH765">
            <v>0</v>
          </cell>
          <cell r="AI765" t="str">
            <v/>
          </cell>
          <cell r="AJ765">
            <v>0</v>
          </cell>
          <cell r="AK765" t="str">
            <v>5000001643</v>
          </cell>
          <cell r="AL765" t="str">
            <v>5000001643       </v>
          </cell>
          <cell r="AM765" t="str">
            <v>5000001643 </v>
          </cell>
          <cell r="AN765" t="str">
            <v>5000001643</v>
          </cell>
          <cell r="AO765">
            <v>0</v>
          </cell>
          <cell r="AP765">
            <v>0</v>
          </cell>
          <cell r="AQ765" t="str">
            <v>V6X 4K1</v>
          </cell>
          <cell r="AR765">
            <v>0</v>
          </cell>
          <cell r="AS765">
            <v>0</v>
          </cell>
          <cell r="AT765" t="str">
            <v>EN</v>
          </cell>
        </row>
        <row r="765">
          <cell r="AV765">
            <v>1</v>
          </cell>
          <cell r="AW765" t="b">
            <v>0</v>
          </cell>
        </row>
        <row r="765">
          <cell r="AY765" t="str">
            <v>BC1</v>
          </cell>
          <cell r="AZ765" t="b">
            <v>0</v>
          </cell>
        </row>
        <row r="765">
          <cell r="BB765" t="str">
            <v>ACTIF</v>
          </cell>
          <cell r="BC765" t="str">
            <v/>
          </cell>
          <cell r="BD765">
            <v>0</v>
          </cell>
        </row>
        <row r="766">
          <cell r="A766" t="str">
            <v>5000002290</v>
          </cell>
          <cell r="B766" t="str">
            <v>NATURE'S FARE ADMIN</v>
          </cell>
          <cell r="C766">
            <v>0</v>
          </cell>
          <cell r="D766">
            <v>0</v>
          </cell>
          <cell r="E766">
            <v>0</v>
          </cell>
          <cell r="F766" t="str">
            <v>BC INTER</v>
          </cell>
          <cell r="G766" t="str">
            <v>NATUREL</v>
          </cell>
          <cell r="H766">
            <v>0</v>
          </cell>
        </row>
        <row r="766">
          <cell r="J766" t="str">
            <v>C</v>
          </cell>
        </row>
        <row r="766">
          <cell r="L766">
            <v>30</v>
          </cell>
          <cell r="M766">
            <v>0.05</v>
          </cell>
          <cell r="N766" t="str">
            <v>NFARE</v>
          </cell>
          <cell r="O766" t="str">
            <v>CLEF</v>
          </cell>
          <cell r="P766">
            <v>0</v>
          </cell>
          <cell r="Q766">
            <v>0</v>
          </cell>
          <cell r="R766">
            <v>5</v>
          </cell>
        </row>
        <row r="766"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>1996/01/09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</row>
        <row r="766">
          <cell r="AG766">
            <v>0</v>
          </cell>
          <cell r="AH766">
            <v>0</v>
          </cell>
          <cell r="AI766" t="str">
            <v/>
          </cell>
          <cell r="AJ766">
            <v>0</v>
          </cell>
          <cell r="AK766" t="str">
            <v>5000002290</v>
          </cell>
          <cell r="AL766" t="str">
            <v>5000002290       </v>
          </cell>
          <cell r="AM766" t="str">
            <v>5000002290 </v>
          </cell>
          <cell r="AN766" t="str">
            <v>5000002290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 t="str">
            <v>FR</v>
          </cell>
        </row>
        <row r="766">
          <cell r="AV766">
            <v>4</v>
          </cell>
          <cell r="AW766" t="b">
            <v>0</v>
          </cell>
        </row>
        <row r="766">
          <cell r="AY766" t="str">
            <v>BC3</v>
          </cell>
          <cell r="AZ766" t="b">
            <v>1</v>
          </cell>
        </row>
        <row r="766">
          <cell r="BB766" t="str">
            <v>ACTIF</v>
          </cell>
          <cell r="BC766" t="str">
            <v/>
          </cell>
          <cell r="BD766">
            <v>0</v>
          </cell>
        </row>
        <row r="767">
          <cell r="A767" t="str">
            <v>5000001645</v>
          </cell>
          <cell r="B767" t="str">
            <v>NATURE'S FARE HEAD OFFICE</v>
          </cell>
          <cell r="C767" t="str">
            <v>101 - 4201 25A Ave</v>
          </cell>
          <cell r="D767" t="str">
            <v>Vernon</v>
          </cell>
          <cell r="E767" t="str">
            <v>BC</v>
          </cell>
          <cell r="F767" t="str">
            <v>BC INTER</v>
          </cell>
          <cell r="G767" t="str">
            <v>NATUREL</v>
          </cell>
          <cell r="H767" t="str">
            <v>250-542-5910</v>
          </cell>
        </row>
        <row r="767">
          <cell r="J767" t="str">
            <v>C</v>
          </cell>
        </row>
        <row r="767">
          <cell r="L767">
            <v>30</v>
          </cell>
          <cell r="M767">
            <v>0.05</v>
          </cell>
          <cell r="N767" t="str">
            <v>NFARE</v>
          </cell>
          <cell r="O767" t="str">
            <v>BEAU</v>
          </cell>
          <cell r="P767">
            <v>0</v>
          </cell>
          <cell r="Q767">
            <v>0</v>
          </cell>
          <cell r="R767">
            <v>5</v>
          </cell>
        </row>
        <row r="767">
          <cell r="T767">
            <v>0</v>
          </cell>
          <cell r="U767">
            <v>0</v>
          </cell>
          <cell r="V767">
            <v>0</v>
          </cell>
          <cell r="W767" t="str">
            <v>2025/07/09</v>
          </cell>
          <cell r="X767">
            <v>40.24</v>
          </cell>
          <cell r="Y767">
            <v>82.5</v>
          </cell>
          <cell r="Z767">
            <v>82.5</v>
          </cell>
          <cell r="AA767" t="str">
            <v>2017/02/15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</row>
        <row r="767">
          <cell r="AG767">
            <v>0</v>
          </cell>
          <cell r="AH767">
            <v>0</v>
          </cell>
          <cell r="AI767" t="str">
            <v/>
          </cell>
          <cell r="AJ767">
            <v>0</v>
          </cell>
          <cell r="AK767" t="str">
            <v>5000001645</v>
          </cell>
          <cell r="AL767" t="str">
            <v>5000001645       </v>
          </cell>
          <cell r="AM767" t="str">
            <v>5000001645 </v>
          </cell>
          <cell r="AN767" t="str">
            <v>5000001645</v>
          </cell>
          <cell r="AO767">
            <v>0</v>
          </cell>
          <cell r="AP767">
            <v>0</v>
          </cell>
          <cell r="AQ767" t="str">
            <v>V1T 7G8</v>
          </cell>
          <cell r="AR767">
            <v>0</v>
          </cell>
          <cell r="AS767">
            <v>0</v>
          </cell>
          <cell r="AT767" t="str">
            <v>EN</v>
          </cell>
        </row>
        <row r="767">
          <cell r="AV767">
            <v>4</v>
          </cell>
          <cell r="AW767" t="b">
            <v>0</v>
          </cell>
        </row>
        <row r="767">
          <cell r="AY767" t="str">
            <v>BC3</v>
          </cell>
          <cell r="AZ767" t="b">
            <v>0</v>
          </cell>
        </row>
        <row r="767">
          <cell r="BB767" t="str">
            <v>ACTIF</v>
          </cell>
          <cell r="BC767" t="str">
            <v/>
          </cell>
          <cell r="BD767">
            <v>0</v>
          </cell>
        </row>
        <row r="768">
          <cell r="A768" t="str">
            <v>5000001646</v>
          </cell>
          <cell r="B768" t="str">
            <v>NATURE'S FARE KAMLOOPS</v>
          </cell>
          <cell r="C768" t="str">
            <v>500 Notre Dame DR #100</v>
          </cell>
          <cell r="D768" t="str">
            <v>Kamloops</v>
          </cell>
          <cell r="E768" t="str">
            <v>BC</v>
          </cell>
          <cell r="F768" t="str">
            <v>BC INTER</v>
          </cell>
          <cell r="G768" t="str">
            <v>NATUREL</v>
          </cell>
          <cell r="H768" t="str">
            <v>250-314-9560</v>
          </cell>
        </row>
        <row r="768">
          <cell r="J768" t="str">
            <v>C</v>
          </cell>
        </row>
        <row r="768">
          <cell r="L768">
            <v>30</v>
          </cell>
          <cell r="M768">
            <v>0.05</v>
          </cell>
          <cell r="N768" t="str">
            <v>NFARE</v>
          </cell>
          <cell r="O768" t="str">
            <v>BEAU</v>
          </cell>
          <cell r="P768">
            <v>0</v>
          </cell>
          <cell r="Q768">
            <v>0</v>
          </cell>
          <cell r="R768">
            <v>5</v>
          </cell>
        </row>
        <row r="768">
          <cell r="T768" t="str">
            <v>Allison RYDER</v>
          </cell>
          <cell r="U768" t="str">
            <v>aryder@naturesfare.com</v>
          </cell>
          <cell r="V768">
            <v>0</v>
          </cell>
          <cell r="W768" t="str">
            <v>2025/08/12</v>
          </cell>
          <cell r="X768">
            <v>2580.01</v>
          </cell>
          <cell r="Y768">
            <v>12616.74</v>
          </cell>
          <cell r="Z768">
            <v>12702.81</v>
          </cell>
          <cell r="AA768" t="str">
            <v>2010/06/10</v>
          </cell>
          <cell r="AB768">
            <v>0</v>
          </cell>
          <cell r="AC768">
            <v>0</v>
          </cell>
          <cell r="AD768">
            <v>0</v>
          </cell>
          <cell r="AE768" t="str">
            <v>Amarjeet Bilkhu</v>
          </cell>
        </row>
        <row r="768">
          <cell r="AG768">
            <v>0</v>
          </cell>
          <cell r="AH768">
            <v>0</v>
          </cell>
          <cell r="AI768" t="str">
            <v/>
          </cell>
          <cell r="AJ768">
            <v>0</v>
          </cell>
          <cell r="AK768" t="str">
            <v>5000001646</v>
          </cell>
          <cell r="AL768" t="str">
            <v>5000001646       </v>
          </cell>
          <cell r="AM768" t="str">
            <v>5000001646 </v>
          </cell>
          <cell r="AN768" t="str">
            <v>5000001646</v>
          </cell>
          <cell r="AO768">
            <v>0</v>
          </cell>
          <cell r="AP768">
            <v>0</v>
          </cell>
          <cell r="AQ768" t="str">
            <v>V2C 6T6</v>
          </cell>
          <cell r="AR768">
            <v>0</v>
          </cell>
          <cell r="AS768">
            <v>0</v>
          </cell>
          <cell r="AT768" t="str">
            <v>EN</v>
          </cell>
        </row>
        <row r="768">
          <cell r="AV768">
            <v>4</v>
          </cell>
          <cell r="AW768" t="b">
            <v>0</v>
          </cell>
        </row>
        <row r="768">
          <cell r="AY768" t="str">
            <v>BC3</v>
          </cell>
          <cell r="AZ768" t="b">
            <v>0</v>
          </cell>
        </row>
        <row r="768">
          <cell r="BB768" t="str">
            <v>ACTIF</v>
          </cell>
          <cell r="BC768" t="str">
            <v/>
          </cell>
          <cell r="BD768" t="str">
            <v>receiver.kamloops@naturesfare.com</v>
          </cell>
        </row>
        <row r="769">
          <cell r="A769" t="str">
            <v>5000001647</v>
          </cell>
          <cell r="B769" t="str">
            <v>NATURE'S FARE KELOWNA</v>
          </cell>
          <cell r="C769" t="str">
            <v>1876 Cooper rd #120</v>
          </cell>
          <cell r="D769" t="str">
            <v>Kelowna</v>
          </cell>
          <cell r="E769" t="str">
            <v>BC</v>
          </cell>
          <cell r="F769" t="str">
            <v>BC INTER</v>
          </cell>
          <cell r="G769" t="str">
            <v>NATUREL</v>
          </cell>
          <cell r="H769" t="str">
            <v>250-762-8636</v>
          </cell>
        </row>
        <row r="769">
          <cell r="J769" t="str">
            <v>C</v>
          </cell>
        </row>
        <row r="769">
          <cell r="L769">
            <v>30</v>
          </cell>
          <cell r="M769">
            <v>0.05</v>
          </cell>
          <cell r="N769" t="str">
            <v>NFARE</v>
          </cell>
          <cell r="O769" t="str">
            <v>BEAU</v>
          </cell>
          <cell r="P769">
            <v>0</v>
          </cell>
          <cell r="Q769">
            <v>0</v>
          </cell>
          <cell r="R769">
            <v>5</v>
          </cell>
        </row>
        <row r="769">
          <cell r="T769" t="str">
            <v>Ryan BOOTH</v>
          </cell>
          <cell r="U769" t="str">
            <v>rbooth@naturesfare.com</v>
          </cell>
          <cell r="V769">
            <v>0</v>
          </cell>
          <cell r="W769" t="str">
            <v>2025/08/12</v>
          </cell>
          <cell r="X769">
            <v>4585.82</v>
          </cell>
          <cell r="Y769">
            <v>25386.42</v>
          </cell>
          <cell r="Z769">
            <v>25386.42</v>
          </cell>
          <cell r="AA769" t="str">
            <v>2016/07/06</v>
          </cell>
          <cell r="AB769">
            <v>0</v>
          </cell>
          <cell r="AC769">
            <v>0</v>
          </cell>
          <cell r="AD769">
            <v>0</v>
          </cell>
          <cell r="AE769" t="str">
            <v>Ryan BOOTH</v>
          </cell>
        </row>
        <row r="769">
          <cell r="AG769">
            <v>0</v>
          </cell>
          <cell r="AH769" t="str">
            <v>adesrosiers@naturesfare.com</v>
          </cell>
          <cell r="AI769" t="str">
            <v/>
          </cell>
          <cell r="AJ769">
            <v>0</v>
          </cell>
          <cell r="AK769" t="str">
            <v>5000001647</v>
          </cell>
          <cell r="AL769" t="str">
            <v>5000001647       </v>
          </cell>
          <cell r="AM769" t="str">
            <v>5000001647 </v>
          </cell>
          <cell r="AN769" t="str">
            <v>5000001647</v>
          </cell>
          <cell r="AO769">
            <v>0</v>
          </cell>
          <cell r="AP769">
            <v>0</v>
          </cell>
          <cell r="AQ769" t="str">
            <v>V1Y 9N6</v>
          </cell>
          <cell r="AR769">
            <v>0</v>
          </cell>
          <cell r="AS769">
            <v>0</v>
          </cell>
          <cell r="AT769" t="str">
            <v>EN</v>
          </cell>
        </row>
        <row r="769">
          <cell r="AV769">
            <v>4</v>
          </cell>
          <cell r="AW769" t="b">
            <v>0</v>
          </cell>
        </row>
        <row r="769">
          <cell r="AY769" t="str">
            <v>BC3</v>
          </cell>
          <cell r="AZ769" t="b">
            <v>0</v>
          </cell>
        </row>
        <row r="769">
          <cell r="BB769" t="str">
            <v>ACTIF</v>
          </cell>
          <cell r="BC769" t="str">
            <v/>
          </cell>
          <cell r="BD769" t="str">
            <v>rbooth@naturesfare.com</v>
          </cell>
        </row>
        <row r="770">
          <cell r="A770" t="str">
            <v>5000001648</v>
          </cell>
          <cell r="B770" t="str">
            <v>NATURE'S FARE LANGLEY</v>
          </cell>
          <cell r="C770" t="str">
            <v>19880 Langley bypass #120</v>
          </cell>
          <cell r="D770" t="str">
            <v>Langley</v>
          </cell>
          <cell r="E770" t="str">
            <v>BC</v>
          </cell>
          <cell r="F770" t="str">
            <v>VANCOUVER</v>
          </cell>
          <cell r="G770" t="str">
            <v>NATUREL</v>
          </cell>
          <cell r="H770" t="str">
            <v>778-278-1300</v>
          </cell>
        </row>
        <row r="770">
          <cell r="J770" t="str">
            <v>C</v>
          </cell>
        </row>
        <row r="770">
          <cell r="L770">
            <v>30</v>
          </cell>
          <cell r="M770">
            <v>0.05</v>
          </cell>
          <cell r="N770" t="str">
            <v>NFARE</v>
          </cell>
          <cell r="O770" t="str">
            <v>BEAU</v>
          </cell>
          <cell r="P770">
            <v>0</v>
          </cell>
          <cell r="Q770">
            <v>0</v>
          </cell>
          <cell r="R770">
            <v>5</v>
          </cell>
        </row>
        <row r="770">
          <cell r="T770">
            <v>0</v>
          </cell>
          <cell r="U770" t="str">
            <v>shirley_taylor@naturesfare.com</v>
          </cell>
          <cell r="V770">
            <v>0</v>
          </cell>
          <cell r="W770" t="str">
            <v>2025/08/12</v>
          </cell>
          <cell r="X770">
            <v>3631.96</v>
          </cell>
          <cell r="Y770">
            <v>10055.58</v>
          </cell>
          <cell r="Z770">
            <v>10055.58</v>
          </cell>
          <cell r="AA770" t="str">
            <v>2017/06/07</v>
          </cell>
          <cell r="AB770">
            <v>0</v>
          </cell>
          <cell r="AC770" t="str">
            <v>Shirley TAYLOR</v>
          </cell>
          <cell r="AD770" t="str">
            <v>shirley_taylor@naturesfare.com</v>
          </cell>
          <cell r="AE770" t="str">
            <v>Mona OSMAN</v>
          </cell>
        </row>
        <row r="770">
          <cell r="AG770">
            <v>0</v>
          </cell>
          <cell r="AH770" t="str">
            <v>shirley_taylor@naturesfare.com</v>
          </cell>
          <cell r="AI770" t="str">
            <v/>
          </cell>
          <cell r="AJ770">
            <v>0</v>
          </cell>
          <cell r="AK770" t="str">
            <v>5000001648</v>
          </cell>
          <cell r="AL770" t="str">
            <v>5000001648       </v>
          </cell>
          <cell r="AM770" t="str">
            <v>5000001648 </v>
          </cell>
          <cell r="AN770" t="str">
            <v>5000001648</v>
          </cell>
          <cell r="AO770">
            <v>0</v>
          </cell>
          <cell r="AP770">
            <v>0</v>
          </cell>
          <cell r="AQ770" t="str">
            <v>V3A 4Y1</v>
          </cell>
          <cell r="AR770">
            <v>0</v>
          </cell>
          <cell r="AS770">
            <v>0</v>
          </cell>
          <cell r="AT770" t="str">
            <v>EN</v>
          </cell>
        </row>
        <row r="770">
          <cell r="AV770">
            <v>4</v>
          </cell>
          <cell r="AW770" t="b">
            <v>0</v>
          </cell>
        </row>
        <row r="770">
          <cell r="AY770" t="str">
            <v>BC1</v>
          </cell>
          <cell r="AZ770" t="b">
            <v>0</v>
          </cell>
        </row>
        <row r="770">
          <cell r="BB770" t="str">
            <v>ACTIF</v>
          </cell>
          <cell r="BC770" t="str">
            <v/>
          </cell>
          <cell r="BD770" t="str">
            <v>receiver.langley@naturesfare.com</v>
          </cell>
        </row>
        <row r="771">
          <cell r="A771" t="str">
            <v>5000001644</v>
          </cell>
          <cell r="B771" t="str">
            <v>NATURE'S FARE PENTICTON</v>
          </cell>
          <cell r="C771" t="str">
            <v>1770 Main st #103</v>
          </cell>
          <cell r="D771" t="str">
            <v>Penticton</v>
          </cell>
          <cell r="E771" t="str">
            <v>BC</v>
          </cell>
          <cell r="F771" t="str">
            <v>BC INTER</v>
          </cell>
          <cell r="G771" t="str">
            <v>NATUREL</v>
          </cell>
          <cell r="H771" t="str">
            <v>250-493-2855</v>
          </cell>
        </row>
        <row r="771">
          <cell r="J771" t="str">
            <v>C</v>
          </cell>
        </row>
        <row r="771">
          <cell r="L771">
            <v>30</v>
          </cell>
          <cell r="M771">
            <v>0.05</v>
          </cell>
          <cell r="N771" t="str">
            <v>NFARE</v>
          </cell>
          <cell r="O771" t="str">
            <v>BEAU</v>
          </cell>
          <cell r="P771">
            <v>0</v>
          </cell>
          <cell r="Q771">
            <v>0</v>
          </cell>
          <cell r="R771">
            <v>5</v>
          </cell>
        </row>
        <row r="771">
          <cell r="T771">
            <v>0</v>
          </cell>
          <cell r="U771" t="str">
            <v>ap@naturesfare.com</v>
          </cell>
          <cell r="V771">
            <v>0</v>
          </cell>
          <cell r="W771" t="str">
            <v>2025/08/12</v>
          </cell>
          <cell r="X771">
            <v>1416.25</v>
          </cell>
          <cell r="Y771">
            <v>6629.05</v>
          </cell>
          <cell r="Z771">
            <v>6629.05</v>
          </cell>
          <cell r="AA771" t="str">
            <v>2017/06/07</v>
          </cell>
          <cell r="AB771">
            <v>0</v>
          </cell>
          <cell r="AC771">
            <v>0</v>
          </cell>
          <cell r="AD771" t="str">
            <v>melissa_roste@naturesfare.com</v>
          </cell>
          <cell r="AE771">
            <v>0</v>
          </cell>
        </row>
        <row r="771">
          <cell r="AG771">
            <v>0</v>
          </cell>
          <cell r="AH771" t="str">
            <v>ap@naturesfare.com</v>
          </cell>
          <cell r="AI771" t="str">
            <v/>
          </cell>
          <cell r="AJ771">
            <v>0</v>
          </cell>
          <cell r="AK771" t="str">
            <v>5000001644</v>
          </cell>
          <cell r="AL771" t="str">
            <v>5000001644       </v>
          </cell>
          <cell r="AM771" t="str">
            <v>5000001644 </v>
          </cell>
          <cell r="AN771" t="str">
            <v>5000001644</v>
          </cell>
          <cell r="AO771">
            <v>0</v>
          </cell>
          <cell r="AP771">
            <v>0</v>
          </cell>
          <cell r="AQ771" t="str">
            <v>V2A 5G8</v>
          </cell>
          <cell r="AR771">
            <v>0</v>
          </cell>
          <cell r="AS771">
            <v>0</v>
          </cell>
          <cell r="AT771" t="str">
            <v>EN</v>
          </cell>
        </row>
        <row r="771">
          <cell r="AV771">
            <v>4</v>
          </cell>
          <cell r="AW771" t="b">
            <v>0</v>
          </cell>
        </row>
        <row r="771">
          <cell r="AY771" t="str">
            <v>BC3</v>
          </cell>
          <cell r="AZ771" t="b">
            <v>0</v>
          </cell>
        </row>
        <row r="771">
          <cell r="BB771" t="str">
            <v>ACTIF</v>
          </cell>
          <cell r="BC771" t="str">
            <v/>
          </cell>
          <cell r="BD771">
            <v>0</v>
          </cell>
        </row>
        <row r="772">
          <cell r="A772" t="str">
            <v>5000001650</v>
          </cell>
          <cell r="B772" t="str">
            <v>NATURE'S FARE VERNON</v>
          </cell>
          <cell r="C772" t="str">
            <v>3400, 30th Avenue</v>
          </cell>
          <cell r="D772" t="str">
            <v>Vernon</v>
          </cell>
          <cell r="E772" t="str">
            <v>BC</v>
          </cell>
          <cell r="F772" t="str">
            <v>BC INTER</v>
          </cell>
          <cell r="G772" t="str">
            <v>NATUREL</v>
          </cell>
          <cell r="H772" t="str">
            <v>250-260-1117</v>
          </cell>
        </row>
        <row r="772">
          <cell r="J772" t="str">
            <v>C</v>
          </cell>
        </row>
        <row r="772">
          <cell r="L772">
            <v>30</v>
          </cell>
          <cell r="M772">
            <v>0.05</v>
          </cell>
          <cell r="N772" t="str">
            <v>NFARE</v>
          </cell>
          <cell r="O772" t="str">
            <v>BEAU</v>
          </cell>
          <cell r="P772">
            <v>0</v>
          </cell>
          <cell r="Q772">
            <v>0</v>
          </cell>
          <cell r="R772">
            <v>5</v>
          </cell>
        </row>
        <row r="772">
          <cell r="T772" t="str">
            <v>Tamara BLAIN</v>
          </cell>
          <cell r="U772" t="str">
            <v>tblain@naturesfare.com</v>
          </cell>
          <cell r="V772">
            <v>0</v>
          </cell>
          <cell r="W772" t="str">
            <v>2025/08/12</v>
          </cell>
          <cell r="X772">
            <v>1604.9</v>
          </cell>
          <cell r="Y772">
            <v>11200.57</v>
          </cell>
          <cell r="Z772">
            <v>11200.57</v>
          </cell>
          <cell r="AA772" t="str">
            <v>2017/01/27</v>
          </cell>
          <cell r="AB772">
            <v>0</v>
          </cell>
          <cell r="AC772" t="str">
            <v>Lucas MAHER</v>
          </cell>
          <cell r="AD772" t="str">
            <v>lmaher@naturesfare.com</v>
          </cell>
          <cell r="AE772" t="str">
            <v>Lucas MAHER</v>
          </cell>
        </row>
        <row r="772">
          <cell r="AG772">
            <v>0</v>
          </cell>
          <cell r="AH772" t="str">
            <v>shirley_taylor@naturesfare.com</v>
          </cell>
          <cell r="AI772" t="str">
            <v/>
          </cell>
          <cell r="AJ772">
            <v>0</v>
          </cell>
          <cell r="AK772" t="str">
            <v>5000001650</v>
          </cell>
          <cell r="AL772" t="str">
            <v>5000001650       </v>
          </cell>
          <cell r="AM772" t="str">
            <v>5000001650 </v>
          </cell>
          <cell r="AN772" t="str">
            <v>5000001650</v>
          </cell>
          <cell r="AO772">
            <v>0</v>
          </cell>
          <cell r="AP772" t="str">
            <v>#104</v>
          </cell>
          <cell r="AQ772" t="str">
            <v>V1T 2E2</v>
          </cell>
          <cell r="AR772">
            <v>0</v>
          </cell>
          <cell r="AS772">
            <v>0</v>
          </cell>
          <cell r="AT772" t="str">
            <v>EN</v>
          </cell>
        </row>
        <row r="772">
          <cell r="AV772">
            <v>4</v>
          </cell>
          <cell r="AW772" t="b">
            <v>0</v>
          </cell>
        </row>
        <row r="772">
          <cell r="AY772" t="str">
            <v>BC3</v>
          </cell>
          <cell r="AZ772" t="b">
            <v>0</v>
          </cell>
        </row>
        <row r="772">
          <cell r="BB772" t="str">
            <v>ACTIF</v>
          </cell>
          <cell r="BC772" t="str">
            <v/>
          </cell>
          <cell r="BD772" t="str">
            <v>lmaher@naturesfare.com</v>
          </cell>
        </row>
        <row r="773">
          <cell r="A773" t="str">
            <v>5000001651</v>
          </cell>
          <cell r="B773" t="str">
            <v>NATURE'S FARE WESTBANK</v>
          </cell>
          <cell r="C773" t="str">
            <v>104-3480 Carrington road</v>
          </cell>
          <cell r="D773" t="str">
            <v>Westbank</v>
          </cell>
          <cell r="E773" t="str">
            <v>BC</v>
          </cell>
          <cell r="F773" t="str">
            <v>BC INTER</v>
          </cell>
          <cell r="G773" t="str">
            <v>NATUREL</v>
          </cell>
          <cell r="H773" t="str">
            <v>250-707-3935</v>
          </cell>
        </row>
        <row r="773">
          <cell r="J773" t="str">
            <v>C</v>
          </cell>
        </row>
        <row r="773">
          <cell r="L773">
            <v>30</v>
          </cell>
          <cell r="M773">
            <v>0.05</v>
          </cell>
          <cell r="N773" t="str">
            <v>NFARE</v>
          </cell>
          <cell r="O773" t="str">
            <v>BEAU</v>
          </cell>
          <cell r="P773">
            <v>0</v>
          </cell>
          <cell r="Q773">
            <v>0</v>
          </cell>
          <cell r="R773">
            <v>5</v>
          </cell>
        </row>
        <row r="773">
          <cell r="T773">
            <v>0</v>
          </cell>
          <cell r="U773" t="str">
            <v>shirley_taylor@naturesfare.com</v>
          </cell>
          <cell r="V773">
            <v>0</v>
          </cell>
          <cell r="W773" t="str">
            <v>2025/08/12</v>
          </cell>
          <cell r="X773">
            <v>1261.79</v>
          </cell>
          <cell r="Y773">
            <v>8762.7</v>
          </cell>
          <cell r="Z773">
            <v>8762.7</v>
          </cell>
          <cell r="AA773" t="str">
            <v>2017/06/01</v>
          </cell>
          <cell r="AB773">
            <v>0</v>
          </cell>
          <cell r="AC773" t="str">
            <v>Shirley TAYLOR</v>
          </cell>
          <cell r="AD773" t="str">
            <v>shirley_taylor@naturesfare.com</v>
          </cell>
          <cell r="AE773">
            <v>0</v>
          </cell>
        </row>
        <row r="773">
          <cell r="AG773">
            <v>0</v>
          </cell>
          <cell r="AH773" t="str">
            <v>shirley_taylor@naturesfare.com</v>
          </cell>
          <cell r="AI773" t="str">
            <v/>
          </cell>
          <cell r="AJ773">
            <v>0</v>
          </cell>
          <cell r="AK773" t="str">
            <v>5000001651</v>
          </cell>
          <cell r="AL773" t="str">
            <v>5000001651       </v>
          </cell>
          <cell r="AM773" t="str">
            <v>5000001651 </v>
          </cell>
          <cell r="AN773" t="str">
            <v>5000001651</v>
          </cell>
          <cell r="AO773">
            <v>0</v>
          </cell>
          <cell r="AP773">
            <v>0</v>
          </cell>
          <cell r="AQ773" t="str">
            <v>V4T 3C1</v>
          </cell>
          <cell r="AR773">
            <v>0</v>
          </cell>
          <cell r="AS773">
            <v>0</v>
          </cell>
          <cell r="AT773" t="str">
            <v>EN</v>
          </cell>
        </row>
        <row r="773">
          <cell r="AV773">
            <v>4</v>
          </cell>
          <cell r="AW773" t="b">
            <v>0</v>
          </cell>
        </row>
        <row r="773">
          <cell r="AY773" t="str">
            <v>BC3</v>
          </cell>
          <cell r="AZ773" t="b">
            <v>0</v>
          </cell>
        </row>
        <row r="773">
          <cell r="BB773" t="str">
            <v>ACTIF</v>
          </cell>
          <cell r="BC773" t="str">
            <v/>
          </cell>
          <cell r="BD773" t="str">
            <v>shirley_taylor@naturesfare.com</v>
          </cell>
        </row>
        <row r="774">
          <cell r="A774" t="str">
            <v>5000001652</v>
          </cell>
          <cell r="B774" t="str">
            <v>NATURE'S FARE WHITE ROCK</v>
          </cell>
          <cell r="C774" t="str">
            <v>15180 North Bluff Rd</v>
          </cell>
          <cell r="D774" t="str">
            <v>White Rock</v>
          </cell>
          <cell r="E774" t="str">
            <v>BC</v>
          </cell>
          <cell r="F774" t="str">
            <v>VANCOUVER</v>
          </cell>
          <cell r="G774" t="str">
            <v>NATUREL</v>
          </cell>
          <cell r="H774" t="str">
            <v>778-291-1321</v>
          </cell>
        </row>
        <row r="774">
          <cell r="J774" t="str">
            <v>C</v>
          </cell>
        </row>
        <row r="774">
          <cell r="L774">
            <v>30</v>
          </cell>
          <cell r="M774">
            <v>0.05</v>
          </cell>
          <cell r="N774" t="str">
            <v>NFARE</v>
          </cell>
          <cell r="O774" t="str">
            <v>BEAU</v>
          </cell>
          <cell r="P774">
            <v>0</v>
          </cell>
          <cell r="Q774">
            <v>0</v>
          </cell>
          <cell r="R774">
            <v>5</v>
          </cell>
        </row>
        <row r="774">
          <cell r="T774" t="str">
            <v>Alexa PANASIUK</v>
          </cell>
          <cell r="U774" t="str">
            <v>apanasiuk@naturesfare.com</v>
          </cell>
          <cell r="V774">
            <v>0</v>
          </cell>
          <cell r="W774" t="str">
            <v>2025/08/12</v>
          </cell>
          <cell r="X774">
            <v>1132.11</v>
          </cell>
          <cell r="Y774">
            <v>7574.36</v>
          </cell>
          <cell r="Z774">
            <v>7574.36</v>
          </cell>
          <cell r="AA774" t="str">
            <v>2017/06/01</v>
          </cell>
          <cell r="AB774">
            <v>0</v>
          </cell>
          <cell r="AC774">
            <v>0</v>
          </cell>
          <cell r="AD774" t="str">
            <v>melissa_roste@naturesfare.com</v>
          </cell>
          <cell r="AE774" t="str">
            <v>Alexa PANASIUK</v>
          </cell>
        </row>
        <row r="774">
          <cell r="AG774">
            <v>0</v>
          </cell>
          <cell r="AH774" t="str">
            <v>shirley_taylor@naturesfare.com</v>
          </cell>
          <cell r="AI774" t="str">
            <v/>
          </cell>
          <cell r="AJ774">
            <v>0</v>
          </cell>
          <cell r="AK774" t="str">
            <v>5000001652</v>
          </cell>
          <cell r="AL774" t="str">
            <v>5000001652       </v>
          </cell>
          <cell r="AM774" t="str">
            <v>5000001652 </v>
          </cell>
          <cell r="AN774" t="str">
            <v>5000001652</v>
          </cell>
          <cell r="AO774">
            <v>0</v>
          </cell>
          <cell r="AP774">
            <v>0</v>
          </cell>
          <cell r="AQ774" t="str">
            <v>V4B 3E5</v>
          </cell>
          <cell r="AR774">
            <v>0</v>
          </cell>
          <cell r="AS774">
            <v>0</v>
          </cell>
          <cell r="AT774" t="str">
            <v>EN</v>
          </cell>
        </row>
        <row r="774">
          <cell r="AV774">
            <v>4</v>
          </cell>
          <cell r="AW774" t="b">
            <v>0</v>
          </cell>
        </row>
        <row r="774">
          <cell r="AY774" t="str">
            <v>BC1</v>
          </cell>
          <cell r="AZ774" t="b">
            <v>0</v>
          </cell>
        </row>
        <row r="774">
          <cell r="BB774" t="str">
            <v>ACTIF</v>
          </cell>
          <cell r="BC774" t="str">
            <v/>
          </cell>
          <cell r="BD774" t="str">
            <v>apanasiuk@naturesfare.com</v>
          </cell>
        </row>
        <row r="775">
          <cell r="A775" t="str">
            <v>5000001653</v>
          </cell>
          <cell r="B775" t="str">
            <v>NATURES FOOD &amp; SPICES</v>
          </cell>
          <cell r="C775" t="str">
            <v>11A 3012 17th Ave SE</v>
          </cell>
          <cell r="D775" t="str">
            <v>Calgary</v>
          </cell>
          <cell r="E775" t="str">
            <v>AB</v>
          </cell>
          <cell r="F775" t="str">
            <v>CALGARY</v>
          </cell>
          <cell r="G775" t="str">
            <v>NATUREL</v>
          </cell>
          <cell r="H775" t="str">
            <v>403-248-7300</v>
          </cell>
        </row>
        <row r="775">
          <cell r="J775" t="str">
            <v>D</v>
          </cell>
        </row>
        <row r="775">
          <cell r="L775">
            <v>30</v>
          </cell>
          <cell r="M775">
            <v>0.05</v>
          </cell>
          <cell r="N775">
            <v>0</v>
          </cell>
          <cell r="O775" t="str">
            <v>BEAU</v>
          </cell>
          <cell r="P775">
            <v>0</v>
          </cell>
          <cell r="Q775">
            <v>0</v>
          </cell>
          <cell r="R775">
            <v>5</v>
          </cell>
        </row>
        <row r="775">
          <cell r="T775">
            <v>0</v>
          </cell>
          <cell r="U775" t="str">
            <v>naturesfoodcalgary@gmail.com</v>
          </cell>
          <cell r="V775">
            <v>0</v>
          </cell>
          <cell r="W775" t="str">
            <v>2020/12/10</v>
          </cell>
          <cell r="X775">
            <v>0</v>
          </cell>
          <cell r="Y775">
            <v>0</v>
          </cell>
          <cell r="Z775">
            <v>0</v>
          </cell>
          <cell r="AA775" t="str">
            <v>2017/06/01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</row>
        <row r="775">
          <cell r="AG775">
            <v>0</v>
          </cell>
          <cell r="AH775" t="str">
            <v>naturesfoodcalgary@gmail.com</v>
          </cell>
          <cell r="AI775" t="str">
            <v/>
          </cell>
          <cell r="AJ775">
            <v>0</v>
          </cell>
          <cell r="AK775" t="str">
            <v>5000001653</v>
          </cell>
          <cell r="AL775" t="str">
            <v>5000001653       </v>
          </cell>
          <cell r="AM775" t="str">
            <v>5000001653 </v>
          </cell>
          <cell r="AN775" t="str">
            <v>5000001653</v>
          </cell>
          <cell r="AO775">
            <v>0</v>
          </cell>
          <cell r="AP775">
            <v>0</v>
          </cell>
          <cell r="AQ775" t="str">
            <v>T2A 0P7</v>
          </cell>
          <cell r="AR775">
            <v>0</v>
          </cell>
          <cell r="AS775">
            <v>0</v>
          </cell>
          <cell r="AT775" t="str">
            <v>EN</v>
          </cell>
        </row>
        <row r="775">
          <cell r="AV775">
            <v>3</v>
          </cell>
          <cell r="AW775" t="b">
            <v>0</v>
          </cell>
        </row>
        <row r="775">
          <cell r="AY775" t="str">
            <v>AB1</v>
          </cell>
          <cell r="AZ775" t="b">
            <v>0</v>
          </cell>
        </row>
        <row r="775">
          <cell r="BB775" t="str">
            <v>ACTIF</v>
          </cell>
          <cell r="BC775" t="str">
            <v/>
          </cell>
          <cell r="BD775">
            <v>0</v>
          </cell>
        </row>
        <row r="776">
          <cell r="A776" t="str">
            <v>5000001654</v>
          </cell>
          <cell r="B776" t="str">
            <v>NATURES HARVEST</v>
          </cell>
          <cell r="C776" t="str">
            <v>423 Main st E</v>
          </cell>
          <cell r="D776" t="str">
            <v>North Bay</v>
          </cell>
          <cell r="E776" t="str">
            <v>ON</v>
          </cell>
          <cell r="F776" t="str">
            <v>ONTARIO</v>
          </cell>
          <cell r="G776" t="str">
            <v>NATUREL</v>
          </cell>
          <cell r="H776" t="str">
            <v>705-497-3234</v>
          </cell>
        </row>
        <row r="776">
          <cell r="J776" t="str">
            <v>E</v>
          </cell>
        </row>
        <row r="776">
          <cell r="L776" t="str">
            <v>ATT VIR</v>
          </cell>
          <cell r="M776">
            <v>0.05</v>
          </cell>
          <cell r="N776">
            <v>0</v>
          </cell>
          <cell r="O776" t="str">
            <v>BEAU</v>
          </cell>
          <cell r="P776" t="str">
            <v>1004973234</v>
          </cell>
          <cell r="Q776">
            <v>0</v>
          </cell>
          <cell r="R776">
            <v>5</v>
          </cell>
        </row>
        <row r="776"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 t="str">
            <v>2016/12/08</v>
          </cell>
          <cell r="AB776">
            <v>0</v>
          </cell>
          <cell r="AC776" t="str">
            <v>Serge</v>
          </cell>
          <cell r="AD776" t="str">
            <v>naturesharvestnorthbay@hotmail.com</v>
          </cell>
          <cell r="AE776">
            <v>0</v>
          </cell>
        </row>
        <row r="776">
          <cell r="AG776">
            <v>0</v>
          </cell>
          <cell r="AH776">
            <v>0</v>
          </cell>
          <cell r="AI776" t="str">
            <v/>
          </cell>
          <cell r="AJ776">
            <v>0</v>
          </cell>
          <cell r="AK776" t="str">
            <v>1004973234</v>
          </cell>
          <cell r="AL776" t="str">
            <v>5000001654       </v>
          </cell>
          <cell r="AM776" t="str">
            <v>5000001654 </v>
          </cell>
          <cell r="AN776" t="str">
            <v>5000001654</v>
          </cell>
          <cell r="AO776">
            <v>0</v>
          </cell>
          <cell r="AP776">
            <v>0</v>
          </cell>
          <cell r="AQ776" t="str">
            <v>P1B 1B6</v>
          </cell>
          <cell r="AR776">
            <v>0</v>
          </cell>
          <cell r="AS776">
            <v>0</v>
          </cell>
          <cell r="AT776" t="str">
            <v>EN</v>
          </cell>
        </row>
        <row r="776">
          <cell r="AV776">
            <v>1</v>
          </cell>
          <cell r="AW776" t="b">
            <v>0</v>
          </cell>
        </row>
        <row r="776">
          <cell r="AY776" t="str">
            <v>ON1</v>
          </cell>
          <cell r="AZ776" t="b">
            <v>0</v>
          </cell>
        </row>
        <row r="776">
          <cell r="BB776" t="str">
            <v>ACTIF</v>
          </cell>
          <cell r="BC776" t="str">
            <v/>
          </cell>
          <cell r="BD776">
            <v>0</v>
          </cell>
        </row>
        <row r="777">
          <cell r="A777" t="str">
            <v>5000001655</v>
          </cell>
          <cell r="B777" t="str">
            <v>NATURE'S HEALTH CENTER</v>
          </cell>
          <cell r="C777" t="str">
            <v>#48-2105 Eighth St E</v>
          </cell>
          <cell r="D777" t="str">
            <v>Saskatoon</v>
          </cell>
          <cell r="E777" t="str">
            <v>SK</v>
          </cell>
          <cell r="F777" t="str">
            <v>SASK</v>
          </cell>
          <cell r="G777" t="str">
            <v>NATUREL</v>
          </cell>
          <cell r="H777" t="str">
            <v>306-373-5322</v>
          </cell>
        </row>
        <row r="777">
          <cell r="J777" t="str">
            <v>E</v>
          </cell>
        </row>
        <row r="777">
          <cell r="L777" t="str">
            <v>ATT VIR</v>
          </cell>
          <cell r="M777">
            <v>0.05</v>
          </cell>
          <cell r="N777">
            <v>0</v>
          </cell>
          <cell r="O777" t="str">
            <v>BEAU</v>
          </cell>
          <cell r="P777">
            <v>0</v>
          </cell>
          <cell r="Q777">
            <v>0</v>
          </cell>
          <cell r="R777">
            <v>5</v>
          </cell>
        </row>
        <row r="777">
          <cell r="T777">
            <v>0</v>
          </cell>
          <cell r="U777">
            <v>0</v>
          </cell>
          <cell r="V777">
            <v>0</v>
          </cell>
          <cell r="W777" t="str">
            <v>2015/01/01</v>
          </cell>
          <cell r="X777">
            <v>0</v>
          </cell>
          <cell r="Y777">
            <v>0</v>
          </cell>
          <cell r="Z777">
            <v>0</v>
          </cell>
          <cell r="AA777" t="str">
            <v>2015/01/01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</row>
        <row r="777">
          <cell r="AG777">
            <v>0</v>
          </cell>
          <cell r="AH777">
            <v>0</v>
          </cell>
          <cell r="AI777" t="str">
            <v/>
          </cell>
          <cell r="AJ777">
            <v>0</v>
          </cell>
          <cell r="AK777" t="str">
            <v>5000001655</v>
          </cell>
          <cell r="AL777" t="str">
            <v>5000001655       </v>
          </cell>
          <cell r="AM777" t="str">
            <v>5000001655 </v>
          </cell>
          <cell r="AN777" t="str">
            <v>5000001655</v>
          </cell>
          <cell r="AO777">
            <v>0</v>
          </cell>
          <cell r="AP777">
            <v>0</v>
          </cell>
          <cell r="AQ777" t="str">
            <v>S7H 0T8</v>
          </cell>
          <cell r="AR777">
            <v>0</v>
          </cell>
          <cell r="AS777">
            <v>0</v>
          </cell>
          <cell r="AT777" t="str">
            <v>EN</v>
          </cell>
        </row>
        <row r="777">
          <cell r="AV777">
            <v>1</v>
          </cell>
          <cell r="AW777" t="b">
            <v>0</v>
          </cell>
        </row>
        <row r="777">
          <cell r="AY777" t="str">
            <v>SK</v>
          </cell>
          <cell r="AZ777" t="b">
            <v>0</v>
          </cell>
        </row>
        <row r="777">
          <cell r="BB777" t="str">
            <v>ACTIF</v>
          </cell>
          <cell r="BC777" t="str">
            <v/>
          </cell>
          <cell r="BD777">
            <v>0</v>
          </cell>
        </row>
        <row r="778">
          <cell r="A778" t="str">
            <v>5000001657</v>
          </cell>
          <cell r="B778" t="str">
            <v>NATURES NOOK</v>
          </cell>
          <cell r="C778" t="str">
            <v>222 Central ave N</v>
          </cell>
          <cell r="D778" t="str">
            <v>Swift Current</v>
          </cell>
          <cell r="E778" t="str">
            <v>SK</v>
          </cell>
          <cell r="F778" t="str">
            <v>SASK</v>
          </cell>
          <cell r="G778" t="str">
            <v>NATUREL</v>
          </cell>
          <cell r="H778" t="str">
            <v>306-773-1266</v>
          </cell>
        </row>
        <row r="778">
          <cell r="J778" t="str">
            <v>E</v>
          </cell>
        </row>
        <row r="778">
          <cell r="L778" t="str">
            <v>ATT VIR</v>
          </cell>
          <cell r="M778">
            <v>0.05</v>
          </cell>
          <cell r="N778">
            <v>0</v>
          </cell>
          <cell r="O778" t="str">
            <v>BEAU</v>
          </cell>
          <cell r="P778">
            <v>0</v>
          </cell>
          <cell r="Q778">
            <v>0</v>
          </cell>
          <cell r="R778">
            <v>5</v>
          </cell>
        </row>
        <row r="778">
          <cell r="T778">
            <v>0</v>
          </cell>
          <cell r="U778" t="str">
            <v>naturesnook@sasktel.net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>2016/04/21</v>
          </cell>
          <cell r="AB778">
            <v>0</v>
          </cell>
          <cell r="AC778" t="str">
            <v>Bill SIEVER</v>
          </cell>
          <cell r="AD778" t="str">
            <v>naturesnook@sasktel.net</v>
          </cell>
          <cell r="AE778">
            <v>0</v>
          </cell>
        </row>
        <row r="778">
          <cell r="AG778">
            <v>0</v>
          </cell>
          <cell r="AH778" t="str">
            <v>naturesnook@sasktel.net</v>
          </cell>
          <cell r="AI778" t="str">
            <v/>
          </cell>
          <cell r="AJ778">
            <v>0</v>
          </cell>
          <cell r="AK778" t="str">
            <v>5000001657</v>
          </cell>
          <cell r="AL778" t="str">
            <v>5000001657       </v>
          </cell>
          <cell r="AM778" t="str">
            <v>5000001657 </v>
          </cell>
          <cell r="AN778" t="str">
            <v>5000001657</v>
          </cell>
          <cell r="AO778">
            <v>0</v>
          </cell>
          <cell r="AP778">
            <v>0</v>
          </cell>
          <cell r="AQ778" t="str">
            <v>S9H 0L2</v>
          </cell>
          <cell r="AR778">
            <v>0</v>
          </cell>
          <cell r="AS778">
            <v>0</v>
          </cell>
          <cell r="AT778" t="str">
            <v>EN</v>
          </cell>
        </row>
        <row r="778">
          <cell r="AV778">
            <v>1</v>
          </cell>
          <cell r="AW778" t="b">
            <v>0</v>
          </cell>
        </row>
        <row r="778">
          <cell r="AY778" t="str">
            <v>SK</v>
          </cell>
          <cell r="AZ778" t="b">
            <v>0</v>
          </cell>
        </row>
        <row r="778">
          <cell r="BB778" t="str">
            <v>ACTIF</v>
          </cell>
          <cell r="BC778" t="str">
            <v/>
          </cell>
          <cell r="BD778">
            <v>0</v>
          </cell>
        </row>
        <row r="779">
          <cell r="A779" t="str">
            <v>5000001658</v>
          </cell>
          <cell r="B779" t="str">
            <v>NATURES PANTRY</v>
          </cell>
          <cell r="C779" t="str">
            <v>3744 First ave</v>
          </cell>
          <cell r="D779" t="str">
            <v>Smithers</v>
          </cell>
          <cell r="E779" t="str">
            <v>BC</v>
          </cell>
          <cell r="F779" t="str">
            <v>BC INTER</v>
          </cell>
          <cell r="G779" t="str">
            <v>NATUREL</v>
          </cell>
          <cell r="H779" t="str">
            <v>250-847-3943</v>
          </cell>
        </row>
        <row r="779">
          <cell r="J779" t="str">
            <v>E</v>
          </cell>
        </row>
        <row r="779">
          <cell r="L779" t="str">
            <v>ATT VIR</v>
          </cell>
          <cell r="M779">
            <v>0.05</v>
          </cell>
          <cell r="N779">
            <v>0</v>
          </cell>
          <cell r="O779" t="str">
            <v>BEAU</v>
          </cell>
          <cell r="P779">
            <v>0</v>
          </cell>
          <cell r="Q779">
            <v>0</v>
          </cell>
          <cell r="R779">
            <v>5</v>
          </cell>
        </row>
        <row r="779"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 t="str">
            <v>2017/04/28</v>
          </cell>
          <cell r="AB779">
            <v>0</v>
          </cell>
          <cell r="AC779" t="str">
            <v>Monica HOWARD</v>
          </cell>
          <cell r="AD779" t="str">
            <v>naturespantrysmithers@gmail.com</v>
          </cell>
          <cell r="AE779">
            <v>0</v>
          </cell>
        </row>
        <row r="779">
          <cell r="AG779">
            <v>0</v>
          </cell>
          <cell r="AH779">
            <v>0</v>
          </cell>
          <cell r="AI779" t="str">
            <v/>
          </cell>
          <cell r="AJ779">
            <v>0</v>
          </cell>
          <cell r="AK779" t="str">
            <v>5000001658</v>
          </cell>
          <cell r="AL779" t="str">
            <v>5000001658       </v>
          </cell>
          <cell r="AM779" t="str">
            <v>5000001658 </v>
          </cell>
          <cell r="AN779" t="str">
            <v>5000001658</v>
          </cell>
          <cell r="AO779">
            <v>0</v>
          </cell>
          <cell r="AP779">
            <v>0</v>
          </cell>
          <cell r="AQ779" t="str">
            <v>V0J 2N0</v>
          </cell>
          <cell r="AR779">
            <v>0</v>
          </cell>
          <cell r="AS779">
            <v>0</v>
          </cell>
          <cell r="AT779" t="str">
            <v>EN</v>
          </cell>
        </row>
        <row r="779">
          <cell r="AV779">
            <v>1</v>
          </cell>
          <cell r="AW779" t="b">
            <v>0</v>
          </cell>
        </row>
        <row r="779">
          <cell r="AY779" t="str">
            <v>BC3</v>
          </cell>
          <cell r="AZ779" t="b">
            <v>0</v>
          </cell>
        </row>
        <row r="779">
          <cell r="BB779" t="str">
            <v>ACTIF</v>
          </cell>
          <cell r="BC779" t="str">
            <v/>
          </cell>
          <cell r="BD779">
            <v>0</v>
          </cell>
        </row>
        <row r="780">
          <cell r="A780" t="str">
            <v>5000001659</v>
          </cell>
          <cell r="B780" t="str">
            <v>NATURES PHARM</v>
          </cell>
          <cell r="C780" t="str">
            <v>7-105 lexington Rd</v>
          </cell>
          <cell r="D780" t="str">
            <v>Waterloo</v>
          </cell>
          <cell r="E780" t="str">
            <v>ON</v>
          </cell>
          <cell r="F780" t="str">
            <v>GTA</v>
          </cell>
          <cell r="G780" t="str">
            <v>NATUREL</v>
          </cell>
          <cell r="H780" t="str">
            <v>519-886-5178</v>
          </cell>
        </row>
        <row r="780">
          <cell r="J780" t="str">
            <v>E</v>
          </cell>
        </row>
        <row r="780">
          <cell r="L780" t="str">
            <v>ATT VIR</v>
          </cell>
          <cell r="M780">
            <v>0.05</v>
          </cell>
          <cell r="N780">
            <v>0</v>
          </cell>
          <cell r="O780" t="str">
            <v>BEAU</v>
          </cell>
          <cell r="P780">
            <v>0</v>
          </cell>
          <cell r="Q780">
            <v>0</v>
          </cell>
          <cell r="R780">
            <v>5</v>
          </cell>
        </row>
        <row r="780"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 t="str">
            <v>2017/06/07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</row>
        <row r="780">
          <cell r="AG780">
            <v>0</v>
          </cell>
          <cell r="AH780">
            <v>0</v>
          </cell>
          <cell r="AI780" t="str">
            <v/>
          </cell>
          <cell r="AJ780">
            <v>0</v>
          </cell>
          <cell r="AK780" t="str">
            <v>5000001659</v>
          </cell>
          <cell r="AL780" t="str">
            <v>5000001659       </v>
          </cell>
          <cell r="AM780" t="str">
            <v>5000001659 </v>
          </cell>
          <cell r="AN780" t="str">
            <v>5000001659</v>
          </cell>
          <cell r="AO780">
            <v>0</v>
          </cell>
          <cell r="AP780">
            <v>0</v>
          </cell>
          <cell r="AQ780" t="str">
            <v>N2J 4R7</v>
          </cell>
          <cell r="AR780">
            <v>0</v>
          </cell>
          <cell r="AS780">
            <v>0</v>
          </cell>
          <cell r="AT780" t="str">
            <v>EN</v>
          </cell>
        </row>
        <row r="780">
          <cell r="AV780">
            <v>1</v>
          </cell>
          <cell r="AW780" t="b">
            <v>0</v>
          </cell>
        </row>
        <row r="780">
          <cell r="AY780" t="str">
            <v>GTA</v>
          </cell>
          <cell r="AZ780" t="b">
            <v>0</v>
          </cell>
        </row>
        <row r="780">
          <cell r="BB780" t="str">
            <v>ACTIF</v>
          </cell>
          <cell r="BC780" t="str">
            <v/>
          </cell>
          <cell r="BD780">
            <v>0</v>
          </cell>
        </row>
        <row r="781">
          <cell r="A781" t="str">
            <v>5000002092</v>
          </cell>
          <cell r="B781" t="str">
            <v>NATURE'S PRIME</v>
          </cell>
          <cell r="C781" t="str">
            <v>728 W Broadway</v>
          </cell>
          <cell r="D781" t="str">
            <v>Vancouver</v>
          </cell>
          <cell r="E781" t="str">
            <v>BC</v>
          </cell>
          <cell r="F781" t="str">
            <v>VANCOUVER</v>
          </cell>
          <cell r="G781" t="str">
            <v>NATUREL</v>
          </cell>
          <cell r="H781" t="str">
            <v>604-872-1823</v>
          </cell>
        </row>
        <row r="781">
          <cell r="J781" t="str">
            <v>E</v>
          </cell>
        </row>
        <row r="781">
          <cell r="L781">
            <v>30</v>
          </cell>
          <cell r="M781">
            <v>0.05</v>
          </cell>
          <cell r="N781">
            <v>0</v>
          </cell>
          <cell r="O781" t="str">
            <v>BEAU</v>
          </cell>
          <cell r="P781">
            <v>0</v>
          </cell>
          <cell r="Q781">
            <v>0</v>
          </cell>
          <cell r="R781">
            <v>5</v>
          </cell>
        </row>
        <row r="781">
          <cell r="T781">
            <v>0</v>
          </cell>
          <cell r="U781" t="str">
            <v>jenny@naturesprimenutrition.com</v>
          </cell>
          <cell r="V781">
            <v>0</v>
          </cell>
          <cell r="W781" t="str">
            <v>2011/06/22</v>
          </cell>
          <cell r="X781">
            <v>0</v>
          </cell>
          <cell r="Y781">
            <v>0</v>
          </cell>
          <cell r="Z781">
            <v>3441.37</v>
          </cell>
          <cell r="AA781" t="str">
            <v>2009/02/11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</row>
        <row r="781">
          <cell r="AG781">
            <v>0</v>
          </cell>
          <cell r="AH781">
            <v>0</v>
          </cell>
          <cell r="AI781" t="str">
            <v/>
          </cell>
          <cell r="AJ781">
            <v>0</v>
          </cell>
          <cell r="AK781" t="str">
            <v>5000002092</v>
          </cell>
          <cell r="AL781" t="str">
            <v>5000002092       </v>
          </cell>
          <cell r="AM781" t="str">
            <v>5000002092 </v>
          </cell>
          <cell r="AN781" t="str">
            <v>5000002092</v>
          </cell>
          <cell r="AO781">
            <v>0</v>
          </cell>
          <cell r="AP781">
            <v>0</v>
          </cell>
          <cell r="AQ781" t="str">
            <v>V5Z 1G8</v>
          </cell>
          <cell r="AR781" t="str">
            <v>604-872-1824</v>
          </cell>
          <cell r="AS781">
            <v>0</v>
          </cell>
          <cell r="AT781" t="str">
            <v>EN</v>
          </cell>
        </row>
        <row r="781">
          <cell r="AV781">
            <v>1</v>
          </cell>
          <cell r="AW781" t="b">
            <v>0</v>
          </cell>
        </row>
        <row r="781">
          <cell r="AY781" t="str">
            <v>BC1</v>
          </cell>
          <cell r="AZ781" t="b">
            <v>0</v>
          </cell>
        </row>
        <row r="781">
          <cell r="BB781" t="str">
            <v>ACTIF</v>
          </cell>
          <cell r="BC781" t="str">
            <v/>
          </cell>
          <cell r="BD781">
            <v>0</v>
          </cell>
        </row>
        <row r="782">
          <cell r="A782" t="str">
            <v>5000002291</v>
          </cell>
          <cell r="B782" t="str">
            <v>NATURE'S SOURCE ADMIN</v>
          </cell>
          <cell r="C782">
            <v>0</v>
          </cell>
          <cell r="D782">
            <v>0</v>
          </cell>
          <cell r="E782">
            <v>0</v>
          </cell>
          <cell r="F782" t="str">
            <v>GTA</v>
          </cell>
          <cell r="G782" t="str">
            <v>NATUREL</v>
          </cell>
          <cell r="H782">
            <v>0</v>
          </cell>
        </row>
        <row r="782">
          <cell r="J782" t="str">
            <v>C</v>
          </cell>
        </row>
        <row r="782">
          <cell r="L782">
            <v>30</v>
          </cell>
          <cell r="M782">
            <v>0.05</v>
          </cell>
          <cell r="N782" t="str">
            <v>NSOUR</v>
          </cell>
          <cell r="O782" t="str">
            <v>CLEF</v>
          </cell>
          <cell r="P782">
            <v>0</v>
          </cell>
          <cell r="Q782">
            <v>0</v>
          </cell>
          <cell r="R782">
            <v>5</v>
          </cell>
        </row>
        <row r="782"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 t="str">
            <v>1996/01/09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</row>
        <row r="782">
          <cell r="AG782">
            <v>0</v>
          </cell>
          <cell r="AH782">
            <v>0</v>
          </cell>
          <cell r="AI782" t="str">
            <v/>
          </cell>
          <cell r="AJ782">
            <v>0</v>
          </cell>
          <cell r="AK782" t="str">
            <v>5000002291</v>
          </cell>
          <cell r="AL782" t="str">
            <v>5000002291       </v>
          </cell>
          <cell r="AM782" t="str">
            <v>5000002291 </v>
          </cell>
          <cell r="AN782" t="str">
            <v>5000002291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 t="str">
            <v>FR</v>
          </cell>
        </row>
        <row r="782">
          <cell r="AV782">
            <v>4</v>
          </cell>
          <cell r="AW782" t="b">
            <v>0</v>
          </cell>
        </row>
        <row r="782">
          <cell r="AY782" t="str">
            <v>GTA</v>
          </cell>
          <cell r="AZ782" t="b">
            <v>1</v>
          </cell>
        </row>
        <row r="782">
          <cell r="BB782" t="str">
            <v>ACTIF</v>
          </cell>
          <cell r="BC782" t="str">
            <v/>
          </cell>
          <cell r="BD782">
            <v>0</v>
          </cell>
        </row>
        <row r="783">
          <cell r="A783" t="str">
            <v>5000002299</v>
          </cell>
          <cell r="B783" t="str">
            <v>NATURE'S SOURCE BARRIE</v>
          </cell>
          <cell r="C783" t="str">
            <v>640, Mapleview Dr. East</v>
          </cell>
          <cell r="D783" t="str">
            <v>Barrie</v>
          </cell>
          <cell r="E783" t="str">
            <v>ON</v>
          </cell>
          <cell r="F783" t="str">
            <v>GTA</v>
          </cell>
          <cell r="G783" t="str">
            <v>NATUREL</v>
          </cell>
          <cell r="H783" t="str">
            <v>705-722-4700</v>
          </cell>
        </row>
        <row r="783">
          <cell r="J783" t="str">
            <v>C</v>
          </cell>
        </row>
        <row r="783">
          <cell r="L783">
            <v>30</v>
          </cell>
          <cell r="M783">
            <v>0.05</v>
          </cell>
          <cell r="N783" t="str">
            <v>NSOUR</v>
          </cell>
          <cell r="O783" t="str">
            <v>BEAU</v>
          </cell>
          <cell r="P783">
            <v>0</v>
          </cell>
          <cell r="Q783">
            <v>0</v>
          </cell>
          <cell r="R783">
            <v>5</v>
          </cell>
        </row>
        <row r="783">
          <cell r="T783" t="str">
            <v>Jason MARSH</v>
          </cell>
          <cell r="U783" t="str">
            <v>barrie640@naturessignature.ca</v>
          </cell>
          <cell r="V783">
            <v>0</v>
          </cell>
          <cell r="W783" t="str">
            <v>2025/04/09</v>
          </cell>
          <cell r="X783">
            <v>0</v>
          </cell>
          <cell r="Y783">
            <v>1220.95</v>
          </cell>
          <cell r="Z783">
            <v>1220.95</v>
          </cell>
          <cell r="AA783" t="str">
            <v>2025/05/01</v>
          </cell>
          <cell r="AB783">
            <v>0</v>
          </cell>
          <cell r="AC783">
            <v>0</v>
          </cell>
          <cell r="AD783">
            <v>0</v>
          </cell>
          <cell r="AE783" t="str">
            <v>Mona JAGOTA</v>
          </cell>
        </row>
        <row r="783">
          <cell r="AG783">
            <v>0</v>
          </cell>
          <cell r="AH783">
            <v>0</v>
          </cell>
          <cell r="AI783" t="str">
            <v/>
          </cell>
          <cell r="AJ783" t="str">
            <v>101</v>
          </cell>
          <cell r="AK783" t="str">
            <v>5000002299</v>
          </cell>
          <cell r="AL783" t="str">
            <v>5000002299       </v>
          </cell>
          <cell r="AM783" t="str">
            <v>5000002299 </v>
          </cell>
          <cell r="AN783" t="str">
            <v>5000002299</v>
          </cell>
          <cell r="AO783" t="str">
            <v>101</v>
          </cell>
          <cell r="AP783">
            <v>0</v>
          </cell>
          <cell r="AQ783" t="str">
            <v>L4N 0H5</v>
          </cell>
          <cell r="AR783">
            <v>0</v>
          </cell>
          <cell r="AS783">
            <v>0</v>
          </cell>
          <cell r="AT783" t="str">
            <v>EN</v>
          </cell>
        </row>
        <row r="783">
          <cell r="AV783">
            <v>4</v>
          </cell>
          <cell r="AW783" t="b">
            <v>0</v>
          </cell>
        </row>
        <row r="783">
          <cell r="AY783" t="str">
            <v>GTA</v>
          </cell>
          <cell r="AZ783" t="b">
            <v>0</v>
          </cell>
        </row>
        <row r="783">
          <cell r="BB783" t="str">
            <v>ACTIF</v>
          </cell>
          <cell r="BC783" t="str">
            <v/>
          </cell>
          <cell r="BD783" t="str">
            <v>ap@natures-source.com</v>
          </cell>
        </row>
        <row r="784">
          <cell r="A784" t="str">
            <v>5000002284</v>
          </cell>
          <cell r="B784" t="str">
            <v>NATURE'S SOURCE CLARKSON</v>
          </cell>
          <cell r="C784" t="str">
            <v>910 Southdown Road</v>
          </cell>
          <cell r="D784" t="str">
            <v>Mississauga</v>
          </cell>
          <cell r="E784" t="str">
            <v>ON</v>
          </cell>
          <cell r="F784" t="str">
            <v>GTA</v>
          </cell>
          <cell r="G784" t="str">
            <v>NATUREL</v>
          </cell>
          <cell r="H784" t="str">
            <v>905-822-6776</v>
          </cell>
        </row>
        <row r="784">
          <cell r="J784" t="str">
            <v>C</v>
          </cell>
        </row>
        <row r="784">
          <cell r="L784">
            <v>30</v>
          </cell>
          <cell r="M784">
            <v>0.05</v>
          </cell>
          <cell r="N784" t="str">
            <v>NSOUR</v>
          </cell>
          <cell r="O784" t="str">
            <v>BEAU</v>
          </cell>
          <cell r="P784">
            <v>0</v>
          </cell>
          <cell r="Q784">
            <v>0</v>
          </cell>
          <cell r="R784">
            <v>5</v>
          </cell>
        </row>
        <row r="784">
          <cell r="T784" t="str">
            <v>Adriana MOZOLLA</v>
          </cell>
          <cell r="U784" t="str">
            <v>clarkson910@naturessignature.ca</v>
          </cell>
          <cell r="V784">
            <v>0</v>
          </cell>
          <cell r="W784" t="str">
            <v>2024/07/02</v>
          </cell>
          <cell r="X784">
            <v>0</v>
          </cell>
          <cell r="Y784">
            <v>699.12</v>
          </cell>
          <cell r="Z784">
            <v>699.12</v>
          </cell>
          <cell r="AA784" t="str">
            <v>2015/01/01</v>
          </cell>
          <cell r="AB784">
            <v>0</v>
          </cell>
          <cell r="AC784">
            <v>0</v>
          </cell>
          <cell r="AD784">
            <v>0</v>
          </cell>
          <cell r="AE784" t="str">
            <v>Mona JAGOTA</v>
          </cell>
        </row>
        <row r="784">
          <cell r="AG784" t="str">
            <v>Adriana MOZOLLA</v>
          </cell>
          <cell r="AH784" t="str">
            <v>clarkson910@naturessignature.ca</v>
          </cell>
          <cell r="AI784" t="str">
            <v/>
          </cell>
          <cell r="AJ784" t="str">
            <v>209</v>
          </cell>
          <cell r="AK784" t="str">
            <v>5000002284</v>
          </cell>
          <cell r="AL784" t="str">
            <v>5000002284       </v>
          </cell>
          <cell r="AM784" t="str">
            <v>5000002284 </v>
          </cell>
          <cell r="AN784" t="str">
            <v>5000002284</v>
          </cell>
          <cell r="AO784" t="str">
            <v>209</v>
          </cell>
          <cell r="AP784">
            <v>0</v>
          </cell>
          <cell r="AQ784" t="str">
            <v>L5J 2Y4</v>
          </cell>
          <cell r="AR784">
            <v>0</v>
          </cell>
          <cell r="AS784">
            <v>0</v>
          </cell>
          <cell r="AT784" t="str">
            <v>EN</v>
          </cell>
        </row>
        <row r="784">
          <cell r="AV784">
            <v>4</v>
          </cell>
          <cell r="AW784" t="b">
            <v>0</v>
          </cell>
        </row>
        <row r="784">
          <cell r="AY784" t="str">
            <v>GTA</v>
          </cell>
          <cell r="AZ784" t="b">
            <v>0</v>
          </cell>
        </row>
        <row r="784">
          <cell r="BB784" t="str">
            <v>ACTIF</v>
          </cell>
          <cell r="BC784" t="str">
            <v/>
          </cell>
          <cell r="BD784" t="str">
            <v>ap@natures-source.com</v>
          </cell>
        </row>
        <row r="785">
          <cell r="A785" t="str">
            <v>5000002279</v>
          </cell>
          <cell r="B785" t="str">
            <v>NATURE'S SOURCE DANFORTH</v>
          </cell>
          <cell r="C785" t="str">
            <v>3003 Danforth Avenue</v>
          </cell>
          <cell r="D785" t="str">
            <v>East York</v>
          </cell>
          <cell r="E785" t="str">
            <v>ON</v>
          </cell>
          <cell r="F785" t="str">
            <v>GTA</v>
          </cell>
          <cell r="G785" t="str">
            <v>NATUREL</v>
          </cell>
          <cell r="H785" t="str">
            <v>416-691-1691</v>
          </cell>
        </row>
        <row r="785">
          <cell r="J785" t="str">
            <v>C</v>
          </cell>
        </row>
        <row r="785">
          <cell r="L785">
            <v>30</v>
          </cell>
          <cell r="M785">
            <v>0.05</v>
          </cell>
          <cell r="N785" t="str">
            <v>NSOUR</v>
          </cell>
          <cell r="O785" t="str">
            <v>BEAU</v>
          </cell>
          <cell r="P785">
            <v>0</v>
          </cell>
          <cell r="Q785">
            <v>0</v>
          </cell>
          <cell r="R785">
            <v>5</v>
          </cell>
        </row>
        <row r="785">
          <cell r="T785" t="str">
            <v>Qamrul ALAM</v>
          </cell>
          <cell r="U785" t="str">
            <v>danforth3003@naturessignature.ca</v>
          </cell>
          <cell r="V785">
            <v>0</v>
          </cell>
          <cell r="W785" t="str">
            <v>2024/07/03</v>
          </cell>
          <cell r="X785">
            <v>0</v>
          </cell>
          <cell r="Y785">
            <v>699.12</v>
          </cell>
          <cell r="Z785">
            <v>699.12</v>
          </cell>
          <cell r="AA785" t="str">
            <v>2015/01/01</v>
          </cell>
          <cell r="AB785">
            <v>0</v>
          </cell>
          <cell r="AC785">
            <v>0</v>
          </cell>
          <cell r="AD785">
            <v>0</v>
          </cell>
          <cell r="AE785" t="str">
            <v>Mona JAGOTA</v>
          </cell>
        </row>
        <row r="785">
          <cell r="AG785" t="str">
            <v>Qamrul ALAM</v>
          </cell>
          <cell r="AH785" t="str">
            <v>danforth3003@naturessignature.ca</v>
          </cell>
          <cell r="AI785" t="str">
            <v/>
          </cell>
          <cell r="AJ785" t="str">
            <v>204</v>
          </cell>
          <cell r="AK785" t="str">
            <v>5000002279</v>
          </cell>
          <cell r="AL785" t="str">
            <v>5000002279       </v>
          </cell>
          <cell r="AM785" t="str">
            <v>5000002279 </v>
          </cell>
          <cell r="AN785" t="str">
            <v>5000002279</v>
          </cell>
          <cell r="AO785" t="str">
            <v>204</v>
          </cell>
          <cell r="AP785">
            <v>0</v>
          </cell>
          <cell r="AQ785" t="str">
            <v>M4C 1M9</v>
          </cell>
          <cell r="AR785">
            <v>0</v>
          </cell>
          <cell r="AS785">
            <v>0</v>
          </cell>
          <cell r="AT785" t="str">
            <v>EN</v>
          </cell>
        </row>
        <row r="785">
          <cell r="AV785">
            <v>4</v>
          </cell>
          <cell r="AW785" t="b">
            <v>0</v>
          </cell>
        </row>
        <row r="785">
          <cell r="AY785" t="str">
            <v>GTA</v>
          </cell>
          <cell r="AZ785" t="b">
            <v>0</v>
          </cell>
        </row>
        <row r="785">
          <cell r="BB785" t="str">
            <v>ACTIF</v>
          </cell>
          <cell r="BC785" t="str">
            <v/>
          </cell>
          <cell r="BD785" t="str">
            <v>ap@natures-source.com</v>
          </cell>
        </row>
        <row r="786">
          <cell r="A786" t="str">
            <v>5000002275</v>
          </cell>
          <cell r="B786" t="str">
            <v>NATURE'S SOURCE ETOBICOKE</v>
          </cell>
          <cell r="C786" t="str">
            <v>2-40 Ronson Drive</v>
          </cell>
          <cell r="D786" t="str">
            <v>Toronto</v>
          </cell>
          <cell r="E786" t="str">
            <v>ON</v>
          </cell>
          <cell r="F786" t="str">
            <v>GTA</v>
          </cell>
          <cell r="G786" t="str">
            <v>NATUREL</v>
          </cell>
          <cell r="H786" t="str">
            <v>416-242-8500</v>
          </cell>
        </row>
        <row r="786">
          <cell r="J786" t="str">
            <v>C</v>
          </cell>
        </row>
        <row r="786">
          <cell r="L786">
            <v>30</v>
          </cell>
          <cell r="M786">
            <v>0.05</v>
          </cell>
          <cell r="N786" t="str">
            <v>NSOUR</v>
          </cell>
          <cell r="O786" t="str">
            <v>BEAU</v>
          </cell>
          <cell r="P786">
            <v>0</v>
          </cell>
          <cell r="Q786">
            <v>0</v>
          </cell>
          <cell r="R786">
            <v>5</v>
          </cell>
        </row>
        <row r="786">
          <cell r="T786" t="str">
            <v>Bikki HUNDAL</v>
          </cell>
          <cell r="U786" t="str">
            <v>etobicoke40@natures-source.com</v>
          </cell>
          <cell r="V786">
            <v>0</v>
          </cell>
          <cell r="W786" t="str">
            <v>2024/07/03</v>
          </cell>
          <cell r="X786">
            <v>0</v>
          </cell>
          <cell r="Y786">
            <v>699.12</v>
          </cell>
          <cell r="Z786">
            <v>699.12</v>
          </cell>
          <cell r="AA786" t="str">
            <v>2015/01/01</v>
          </cell>
          <cell r="AB786">
            <v>0</v>
          </cell>
          <cell r="AC786">
            <v>0</v>
          </cell>
          <cell r="AD786">
            <v>0</v>
          </cell>
          <cell r="AE786" t="str">
            <v>Mona JAGOTA</v>
          </cell>
        </row>
        <row r="786">
          <cell r="AG786" t="str">
            <v>Bikki HUNDAL</v>
          </cell>
          <cell r="AH786" t="str">
            <v>oakville2391@natures-source.com</v>
          </cell>
          <cell r="AI786" t="str">
            <v/>
          </cell>
          <cell r="AJ786" t="str">
            <v>103</v>
          </cell>
          <cell r="AK786" t="str">
            <v>5000002275</v>
          </cell>
          <cell r="AL786" t="str">
            <v>5000002275       </v>
          </cell>
          <cell r="AM786" t="str">
            <v>5000002275 </v>
          </cell>
          <cell r="AN786" t="str">
            <v>5000002275</v>
          </cell>
          <cell r="AO786" t="str">
            <v>103</v>
          </cell>
          <cell r="AP786">
            <v>0</v>
          </cell>
          <cell r="AQ786" t="str">
            <v>M9W 1B3</v>
          </cell>
          <cell r="AR786">
            <v>0</v>
          </cell>
          <cell r="AS786">
            <v>0</v>
          </cell>
          <cell r="AT786" t="str">
            <v>EN</v>
          </cell>
        </row>
        <row r="786">
          <cell r="AV786">
            <v>4</v>
          </cell>
          <cell r="AW786" t="b">
            <v>0</v>
          </cell>
        </row>
        <row r="786">
          <cell r="AY786" t="str">
            <v>GTA</v>
          </cell>
          <cell r="AZ786" t="b">
            <v>0</v>
          </cell>
        </row>
        <row r="786">
          <cell r="BB786" t="str">
            <v>ACTIF</v>
          </cell>
          <cell r="BC786" t="str">
            <v/>
          </cell>
          <cell r="BD786" t="str">
            <v>ap@natures-source.com</v>
          </cell>
        </row>
        <row r="787">
          <cell r="A787" t="str">
            <v>5000002277</v>
          </cell>
          <cell r="B787" t="str">
            <v>NATURE'S SOURCE LIBERTY VILLAGE</v>
          </cell>
          <cell r="C787" t="str">
            <v>100 Lynn Williams Street</v>
          </cell>
          <cell r="D787" t="str">
            <v>Toronto</v>
          </cell>
          <cell r="E787" t="str">
            <v>ON</v>
          </cell>
          <cell r="F787" t="str">
            <v>GTA</v>
          </cell>
          <cell r="G787" t="str">
            <v>NATUREL</v>
          </cell>
          <cell r="H787" t="str">
            <v>416-535-3200</v>
          </cell>
        </row>
        <row r="787">
          <cell r="J787" t="str">
            <v>C</v>
          </cell>
        </row>
        <row r="787">
          <cell r="L787">
            <v>30</v>
          </cell>
          <cell r="M787">
            <v>0.05</v>
          </cell>
          <cell r="N787" t="str">
            <v>NSOUR</v>
          </cell>
          <cell r="O787" t="str">
            <v>BEAU</v>
          </cell>
          <cell r="P787">
            <v>0</v>
          </cell>
          <cell r="Q787">
            <v>0</v>
          </cell>
          <cell r="R787">
            <v>5</v>
          </cell>
        </row>
        <row r="787">
          <cell r="T787" t="str">
            <v>Mary BYRNE</v>
          </cell>
          <cell r="U787" t="str">
            <v>liberty100@naturessignature.ca</v>
          </cell>
          <cell r="V787">
            <v>0</v>
          </cell>
          <cell r="W787" t="str">
            <v>2024/07/03</v>
          </cell>
          <cell r="X787">
            <v>0</v>
          </cell>
          <cell r="Y787">
            <v>699.12</v>
          </cell>
          <cell r="Z787">
            <v>699.12</v>
          </cell>
          <cell r="AA787" t="str">
            <v>2015/01/01</v>
          </cell>
          <cell r="AB787">
            <v>0</v>
          </cell>
          <cell r="AC787">
            <v>0</v>
          </cell>
          <cell r="AD787">
            <v>0</v>
          </cell>
          <cell r="AE787" t="str">
            <v>Mona JAGOTA</v>
          </cell>
        </row>
        <row r="787">
          <cell r="AG787" t="str">
            <v>Mary BYRNE</v>
          </cell>
          <cell r="AH787" t="str">
            <v>liberty100@naturessignature.ca</v>
          </cell>
          <cell r="AI787" t="str">
            <v/>
          </cell>
          <cell r="AJ787" t="str">
            <v>202</v>
          </cell>
          <cell r="AK787" t="str">
            <v>5000002277</v>
          </cell>
          <cell r="AL787" t="str">
            <v>5000002277       </v>
          </cell>
          <cell r="AM787" t="str">
            <v>5000002277 </v>
          </cell>
          <cell r="AN787" t="str">
            <v>5000002277</v>
          </cell>
          <cell r="AO787" t="str">
            <v>202</v>
          </cell>
          <cell r="AP787">
            <v>0</v>
          </cell>
          <cell r="AQ787" t="str">
            <v>M6K 3N6</v>
          </cell>
          <cell r="AR787">
            <v>0</v>
          </cell>
          <cell r="AS787">
            <v>0</v>
          </cell>
          <cell r="AT787" t="str">
            <v>EN</v>
          </cell>
        </row>
        <row r="787">
          <cell r="AV787">
            <v>4</v>
          </cell>
          <cell r="AW787" t="b">
            <v>0</v>
          </cell>
        </row>
        <row r="787">
          <cell r="AY787" t="str">
            <v>GTA</v>
          </cell>
          <cell r="AZ787" t="b">
            <v>0</v>
          </cell>
        </row>
        <row r="787">
          <cell r="BB787" t="str">
            <v>ACTIF</v>
          </cell>
          <cell r="BC787" t="str">
            <v/>
          </cell>
          <cell r="BD787" t="str">
            <v>ap@natures-source.com</v>
          </cell>
        </row>
        <row r="788">
          <cell r="A788" t="str">
            <v>5000002286</v>
          </cell>
          <cell r="B788" t="str">
            <v>NATURE'S SOURCE LONDON</v>
          </cell>
          <cell r="C788" t="str">
            <v>395 Wellington Road</v>
          </cell>
          <cell r="D788" t="str">
            <v>London</v>
          </cell>
          <cell r="E788" t="str">
            <v>ON</v>
          </cell>
          <cell r="F788" t="str">
            <v>ONTARIO</v>
          </cell>
          <cell r="G788" t="str">
            <v>NATUREL</v>
          </cell>
          <cell r="H788" t="str">
            <v>519-649-0020</v>
          </cell>
        </row>
        <row r="788">
          <cell r="J788" t="str">
            <v>C</v>
          </cell>
        </row>
        <row r="788">
          <cell r="L788">
            <v>30</v>
          </cell>
          <cell r="M788">
            <v>0.05</v>
          </cell>
          <cell r="N788" t="str">
            <v>NSOUR</v>
          </cell>
          <cell r="O788" t="str">
            <v>BEAU</v>
          </cell>
          <cell r="P788">
            <v>0</v>
          </cell>
          <cell r="Q788">
            <v>0</v>
          </cell>
          <cell r="R788">
            <v>5</v>
          </cell>
        </row>
        <row r="788">
          <cell r="T788" t="str">
            <v>Hannah GUENDERT</v>
          </cell>
          <cell r="U788" t="str">
            <v>london395@naturessignature.ca</v>
          </cell>
          <cell r="V788">
            <v>0</v>
          </cell>
          <cell r="W788" t="str">
            <v>2024/07/02</v>
          </cell>
          <cell r="X788">
            <v>0</v>
          </cell>
          <cell r="Y788">
            <v>699.12</v>
          </cell>
          <cell r="Z788">
            <v>699.12</v>
          </cell>
          <cell r="AA788" t="str">
            <v>2015/01/01</v>
          </cell>
          <cell r="AB788">
            <v>0</v>
          </cell>
          <cell r="AC788">
            <v>0</v>
          </cell>
          <cell r="AD788">
            <v>0</v>
          </cell>
          <cell r="AE788" t="str">
            <v>Mona JAGOTA</v>
          </cell>
        </row>
        <row r="788">
          <cell r="AG788" t="str">
            <v>Hannah GUENDERT</v>
          </cell>
          <cell r="AH788" t="str">
            <v>london395@naturessignature.ca</v>
          </cell>
          <cell r="AI788" t="str">
            <v/>
          </cell>
          <cell r="AJ788" t="str">
            <v>211</v>
          </cell>
          <cell r="AK788" t="str">
            <v>5000002286</v>
          </cell>
          <cell r="AL788" t="str">
            <v>5000002286       </v>
          </cell>
          <cell r="AM788" t="str">
            <v>5000002286 </v>
          </cell>
          <cell r="AN788" t="str">
            <v>5000002286</v>
          </cell>
          <cell r="AO788" t="str">
            <v>211</v>
          </cell>
          <cell r="AP788">
            <v>0</v>
          </cell>
          <cell r="AQ788" t="str">
            <v>N6C 4P9</v>
          </cell>
          <cell r="AR788">
            <v>0</v>
          </cell>
          <cell r="AS788">
            <v>0</v>
          </cell>
          <cell r="AT788" t="str">
            <v>EN</v>
          </cell>
        </row>
        <row r="788">
          <cell r="AV788">
            <v>4</v>
          </cell>
          <cell r="AW788" t="b">
            <v>0</v>
          </cell>
        </row>
        <row r="788">
          <cell r="AY788" t="str">
            <v>ON1</v>
          </cell>
          <cell r="AZ788" t="b">
            <v>0</v>
          </cell>
        </row>
        <row r="788">
          <cell r="BB788" t="str">
            <v>ACTIF</v>
          </cell>
          <cell r="BC788" t="str">
            <v/>
          </cell>
          <cell r="BD788" t="str">
            <v>ap@natures-source.com</v>
          </cell>
        </row>
        <row r="789">
          <cell r="A789" t="str">
            <v>5000002281</v>
          </cell>
          <cell r="B789" t="str">
            <v>NATURE'S SOURCE MILLCROFT</v>
          </cell>
          <cell r="C789" t="str">
            <v>2010 Appleby Line</v>
          </cell>
          <cell r="D789" t="str">
            <v>Burlington</v>
          </cell>
          <cell r="E789" t="str">
            <v>ON</v>
          </cell>
          <cell r="F789" t="str">
            <v>GTA</v>
          </cell>
          <cell r="G789" t="str">
            <v>NATUREL</v>
          </cell>
          <cell r="H789" t="str">
            <v>289-313-6891</v>
          </cell>
        </row>
        <row r="789">
          <cell r="J789" t="str">
            <v>C</v>
          </cell>
        </row>
        <row r="789">
          <cell r="L789">
            <v>30</v>
          </cell>
          <cell r="M789">
            <v>0.05</v>
          </cell>
          <cell r="N789" t="str">
            <v>NSOUR</v>
          </cell>
          <cell r="O789" t="str">
            <v>BEAU</v>
          </cell>
          <cell r="P789">
            <v>0</v>
          </cell>
          <cell r="Q789">
            <v>0</v>
          </cell>
          <cell r="R789">
            <v>5</v>
          </cell>
        </row>
        <row r="789">
          <cell r="T789" t="str">
            <v>Connie DA SILVA</v>
          </cell>
          <cell r="U789" t="str">
            <v>burlington2010@naturessignature.ca</v>
          </cell>
          <cell r="V789">
            <v>0</v>
          </cell>
          <cell r="W789" t="str">
            <v>2024/07/02</v>
          </cell>
          <cell r="X789">
            <v>0</v>
          </cell>
          <cell r="Y789">
            <v>699.12</v>
          </cell>
          <cell r="Z789">
            <v>699.12</v>
          </cell>
          <cell r="AA789" t="str">
            <v>2015/01/01</v>
          </cell>
          <cell r="AB789">
            <v>0</v>
          </cell>
          <cell r="AC789">
            <v>0</v>
          </cell>
          <cell r="AD789">
            <v>0</v>
          </cell>
          <cell r="AE789" t="str">
            <v>Mona JAGOTA</v>
          </cell>
        </row>
        <row r="789">
          <cell r="AG789" t="str">
            <v>Connie DA SILVA</v>
          </cell>
          <cell r="AH789" t="str">
            <v>burlington2010@naturessignature.ca</v>
          </cell>
          <cell r="AI789" t="str">
            <v/>
          </cell>
          <cell r="AJ789" t="str">
            <v>206</v>
          </cell>
          <cell r="AK789" t="str">
            <v>5000002281</v>
          </cell>
          <cell r="AL789" t="str">
            <v>5000002281       </v>
          </cell>
          <cell r="AM789" t="str">
            <v>5000002281 </v>
          </cell>
          <cell r="AN789" t="str">
            <v>5000002281</v>
          </cell>
          <cell r="AO789" t="str">
            <v>206</v>
          </cell>
          <cell r="AP789">
            <v>0</v>
          </cell>
          <cell r="AQ789" t="str">
            <v>L7L 6M6</v>
          </cell>
          <cell r="AR789">
            <v>0</v>
          </cell>
          <cell r="AS789">
            <v>0</v>
          </cell>
          <cell r="AT789" t="str">
            <v>EN</v>
          </cell>
        </row>
        <row r="789">
          <cell r="AV789">
            <v>4</v>
          </cell>
          <cell r="AW789" t="b">
            <v>0</v>
          </cell>
        </row>
        <row r="789">
          <cell r="AY789" t="str">
            <v>GTA</v>
          </cell>
          <cell r="AZ789" t="b">
            <v>0</v>
          </cell>
        </row>
        <row r="789">
          <cell r="BB789" t="str">
            <v>ACTIF</v>
          </cell>
          <cell r="BC789" t="str">
            <v/>
          </cell>
          <cell r="BD789" t="str">
            <v>ap@natures-source.com</v>
          </cell>
        </row>
        <row r="790">
          <cell r="A790" t="str">
            <v>5000002285</v>
          </cell>
          <cell r="B790" t="str">
            <v>NATURE'S SOURCE MILTON</v>
          </cell>
          <cell r="C790" t="str">
            <v>1050 Kennedy Circle</v>
          </cell>
          <cell r="D790" t="str">
            <v>Milton</v>
          </cell>
          <cell r="E790" t="str">
            <v>ON</v>
          </cell>
          <cell r="F790" t="str">
            <v>GTA</v>
          </cell>
          <cell r="G790" t="str">
            <v>NATUREL</v>
          </cell>
          <cell r="H790" t="str">
            <v>905-875-3033</v>
          </cell>
        </row>
        <row r="790">
          <cell r="J790" t="str">
            <v>C</v>
          </cell>
        </row>
        <row r="790">
          <cell r="L790">
            <v>30</v>
          </cell>
          <cell r="M790">
            <v>0.05</v>
          </cell>
          <cell r="N790" t="str">
            <v>NSOUR</v>
          </cell>
          <cell r="O790" t="str">
            <v>BEAU</v>
          </cell>
          <cell r="P790">
            <v>0</v>
          </cell>
          <cell r="Q790">
            <v>0</v>
          </cell>
          <cell r="R790">
            <v>5</v>
          </cell>
        </row>
        <row r="790">
          <cell r="T790" t="str">
            <v>Paola PROAL</v>
          </cell>
          <cell r="U790" t="str">
            <v>milton1050@naturessignature.ca</v>
          </cell>
          <cell r="V790">
            <v>0</v>
          </cell>
          <cell r="W790" t="str">
            <v>2024/07/02</v>
          </cell>
          <cell r="X790">
            <v>0</v>
          </cell>
          <cell r="Y790">
            <v>699.12</v>
          </cell>
          <cell r="Z790">
            <v>699.12</v>
          </cell>
          <cell r="AA790" t="str">
            <v>2015/01/01</v>
          </cell>
          <cell r="AB790">
            <v>0</v>
          </cell>
          <cell r="AC790">
            <v>0</v>
          </cell>
          <cell r="AD790">
            <v>0</v>
          </cell>
          <cell r="AE790" t="str">
            <v>Mona JAGOTA</v>
          </cell>
        </row>
        <row r="790">
          <cell r="AG790" t="str">
            <v>Paola PROAL</v>
          </cell>
          <cell r="AH790" t="str">
            <v>milton1050@naturessignature.ca</v>
          </cell>
          <cell r="AI790" t="str">
            <v/>
          </cell>
          <cell r="AJ790" t="str">
            <v>210</v>
          </cell>
          <cell r="AK790" t="str">
            <v>5000002285</v>
          </cell>
          <cell r="AL790" t="str">
            <v>5000002285       </v>
          </cell>
          <cell r="AM790" t="str">
            <v>5000002285 </v>
          </cell>
          <cell r="AN790" t="str">
            <v>5000002285</v>
          </cell>
          <cell r="AO790" t="str">
            <v>210</v>
          </cell>
          <cell r="AP790">
            <v>0</v>
          </cell>
          <cell r="AQ790" t="str">
            <v>L9T 0J9</v>
          </cell>
          <cell r="AR790">
            <v>0</v>
          </cell>
          <cell r="AS790">
            <v>0</v>
          </cell>
          <cell r="AT790" t="str">
            <v>EN</v>
          </cell>
        </row>
        <row r="790">
          <cell r="AV790">
            <v>4</v>
          </cell>
          <cell r="AW790" t="b">
            <v>0</v>
          </cell>
        </row>
        <row r="790">
          <cell r="AY790" t="str">
            <v>GTA</v>
          </cell>
          <cell r="AZ790" t="b">
            <v>0</v>
          </cell>
        </row>
        <row r="790">
          <cell r="BB790" t="str">
            <v>ACTIF</v>
          </cell>
          <cell r="BC790" t="str">
            <v/>
          </cell>
          <cell r="BD790" t="str">
            <v>ap@natures-source.com</v>
          </cell>
        </row>
        <row r="791">
          <cell r="A791" t="str">
            <v>5000001660</v>
          </cell>
          <cell r="B791" t="str">
            <v>NATURE'S SOURCE MISSISSAUGA</v>
          </cell>
          <cell r="C791" t="str">
            <v>2-5029 Hurontario Street</v>
          </cell>
          <cell r="D791" t="str">
            <v>Mississauga</v>
          </cell>
          <cell r="E791" t="str">
            <v>ON</v>
          </cell>
          <cell r="F791" t="str">
            <v>GTA</v>
          </cell>
          <cell r="G791" t="str">
            <v>NATUREL</v>
          </cell>
          <cell r="H791" t="str">
            <v>905-502-6789</v>
          </cell>
        </row>
        <row r="791">
          <cell r="J791" t="str">
            <v>C</v>
          </cell>
        </row>
        <row r="791">
          <cell r="L791">
            <v>30</v>
          </cell>
          <cell r="M791">
            <v>0.05</v>
          </cell>
          <cell r="N791" t="str">
            <v>NSOUR</v>
          </cell>
          <cell r="O791" t="str">
            <v>BEAU</v>
          </cell>
          <cell r="P791">
            <v>0</v>
          </cell>
          <cell r="Q791">
            <v>0</v>
          </cell>
          <cell r="R791">
            <v>5</v>
          </cell>
        </row>
        <row r="791">
          <cell r="T791" t="str">
            <v>Pragya MISRA</v>
          </cell>
          <cell r="U791" t="str">
            <v>mississauga5029@natures-source.com</v>
          </cell>
          <cell r="V791">
            <v>0</v>
          </cell>
          <cell r="W791" t="str">
            <v>2025/07/01</v>
          </cell>
          <cell r="X791">
            <v>-2373</v>
          </cell>
          <cell r="Y791">
            <v>-3303.19</v>
          </cell>
          <cell r="Z791">
            <v>-3303.19</v>
          </cell>
          <cell r="AA791" t="str">
            <v>2015/01/01</v>
          </cell>
          <cell r="AB791">
            <v>0</v>
          </cell>
          <cell r="AC791">
            <v>0</v>
          </cell>
          <cell r="AD791">
            <v>0</v>
          </cell>
          <cell r="AE791" t="str">
            <v>Mona JAGOTA</v>
          </cell>
        </row>
        <row r="791">
          <cell r="AG791" t="str">
            <v>Pragya MISRA</v>
          </cell>
          <cell r="AH791" t="str">
            <v>mississauga5029@natures-source.com</v>
          </cell>
          <cell r="AI791" t="str">
            <v/>
          </cell>
          <cell r="AJ791" t="str">
            <v>101</v>
          </cell>
          <cell r="AK791" t="str">
            <v>5000001660</v>
          </cell>
          <cell r="AL791" t="str">
            <v>5000001660       </v>
          </cell>
          <cell r="AM791" t="str">
            <v>5000001660 </v>
          </cell>
          <cell r="AN791" t="str">
            <v>5000001660</v>
          </cell>
          <cell r="AO791" t="str">
            <v>101</v>
          </cell>
          <cell r="AP791">
            <v>0</v>
          </cell>
          <cell r="AQ791" t="str">
            <v>L4Z 3X7</v>
          </cell>
          <cell r="AR791">
            <v>0</v>
          </cell>
          <cell r="AS791">
            <v>0</v>
          </cell>
          <cell r="AT791" t="str">
            <v>EN</v>
          </cell>
        </row>
        <row r="791">
          <cell r="AV791">
            <v>4</v>
          </cell>
          <cell r="AW791" t="b">
            <v>0</v>
          </cell>
        </row>
        <row r="791">
          <cell r="AY791" t="str">
            <v>GTA</v>
          </cell>
          <cell r="AZ791" t="b">
            <v>0</v>
          </cell>
        </row>
        <row r="791">
          <cell r="BB791" t="str">
            <v>ACTIF</v>
          </cell>
          <cell r="BC791" t="str">
            <v/>
          </cell>
          <cell r="BD791" t="str">
            <v>ap@natures-source.com</v>
          </cell>
        </row>
        <row r="792">
          <cell r="A792" t="str">
            <v>5000002283</v>
          </cell>
          <cell r="B792" t="str">
            <v>NATURE'S SOURCE NEWMARKET</v>
          </cell>
          <cell r="C792" t="str">
            <v>1-16640 Yonge Street</v>
          </cell>
          <cell r="D792" t="str">
            <v>Newmarket</v>
          </cell>
          <cell r="E792" t="str">
            <v>ON</v>
          </cell>
          <cell r="F792" t="str">
            <v>GTA</v>
          </cell>
          <cell r="G792" t="str">
            <v>NATUREL</v>
          </cell>
          <cell r="H792" t="str">
            <v>905-853-4488</v>
          </cell>
        </row>
        <row r="792">
          <cell r="J792" t="str">
            <v>C</v>
          </cell>
        </row>
        <row r="792">
          <cell r="L792">
            <v>30</v>
          </cell>
          <cell r="M792">
            <v>0.05</v>
          </cell>
          <cell r="N792" t="str">
            <v>NSOUR</v>
          </cell>
          <cell r="O792" t="str">
            <v>BEAU</v>
          </cell>
          <cell r="P792">
            <v>0</v>
          </cell>
          <cell r="Q792">
            <v>0</v>
          </cell>
          <cell r="R792">
            <v>5</v>
          </cell>
        </row>
        <row r="792">
          <cell r="T792" t="str">
            <v>Libby HANNA</v>
          </cell>
          <cell r="U792" t="str">
            <v>newmarket16640@naturessignature.ca</v>
          </cell>
          <cell r="V792">
            <v>0</v>
          </cell>
          <cell r="W792" t="str">
            <v>2024/07/02</v>
          </cell>
          <cell r="X792">
            <v>0</v>
          </cell>
          <cell r="Y792">
            <v>699.12</v>
          </cell>
          <cell r="Z792">
            <v>699.12</v>
          </cell>
          <cell r="AA792" t="str">
            <v>2015/01/01</v>
          </cell>
          <cell r="AB792">
            <v>0</v>
          </cell>
          <cell r="AC792">
            <v>0</v>
          </cell>
          <cell r="AD792">
            <v>0</v>
          </cell>
          <cell r="AE792" t="str">
            <v>Mona JAGOTA</v>
          </cell>
        </row>
        <row r="792">
          <cell r="AG792" t="str">
            <v>Libby HANNA</v>
          </cell>
          <cell r="AH792" t="str">
            <v>newmarket16640@naturessignature.ca</v>
          </cell>
          <cell r="AI792" t="str">
            <v/>
          </cell>
          <cell r="AJ792" t="str">
            <v>208</v>
          </cell>
          <cell r="AK792" t="str">
            <v>5000002283</v>
          </cell>
          <cell r="AL792" t="str">
            <v>5000002283       </v>
          </cell>
          <cell r="AM792" t="str">
            <v>5000002283 </v>
          </cell>
          <cell r="AN792" t="str">
            <v>5000002283</v>
          </cell>
          <cell r="AO792" t="str">
            <v>208</v>
          </cell>
          <cell r="AP792">
            <v>0</v>
          </cell>
          <cell r="AQ792" t="str">
            <v>L3X 2N8</v>
          </cell>
          <cell r="AR792">
            <v>0</v>
          </cell>
          <cell r="AS792">
            <v>0</v>
          </cell>
          <cell r="AT792" t="str">
            <v>EN</v>
          </cell>
        </row>
        <row r="792">
          <cell r="AV792">
            <v>4</v>
          </cell>
          <cell r="AW792" t="b">
            <v>0</v>
          </cell>
        </row>
        <row r="792">
          <cell r="AY792" t="str">
            <v>GTA</v>
          </cell>
          <cell r="AZ792" t="b">
            <v>0</v>
          </cell>
        </row>
        <row r="792">
          <cell r="BB792" t="str">
            <v>ACTIF</v>
          </cell>
          <cell r="BC792" t="str">
            <v/>
          </cell>
          <cell r="BD792" t="str">
            <v>ap@natures-source.com</v>
          </cell>
        </row>
        <row r="793">
          <cell r="A793" t="str">
            <v>5000002288</v>
          </cell>
          <cell r="B793" t="str">
            <v>NATURE'S SOURCE NIAGARA FALLS</v>
          </cell>
          <cell r="C793" t="str">
            <v>7835 McLeod Rd</v>
          </cell>
          <cell r="D793" t="str">
            <v>Niagara Falls</v>
          </cell>
          <cell r="E793" t="str">
            <v>ON</v>
          </cell>
          <cell r="F793" t="str">
            <v>ONTARIO</v>
          </cell>
          <cell r="G793" t="str">
            <v>NATUREL</v>
          </cell>
          <cell r="H793" t="str">
            <v>905-354-6788</v>
          </cell>
        </row>
        <row r="793">
          <cell r="J793" t="str">
            <v>C</v>
          </cell>
        </row>
        <row r="793">
          <cell r="L793">
            <v>30</v>
          </cell>
          <cell r="M793">
            <v>0.05</v>
          </cell>
          <cell r="N793" t="str">
            <v>NSOUR</v>
          </cell>
          <cell r="O793" t="str">
            <v>BEAU</v>
          </cell>
          <cell r="P793">
            <v>0</v>
          </cell>
          <cell r="Q793">
            <v>0</v>
          </cell>
          <cell r="R793">
            <v>5</v>
          </cell>
        </row>
        <row r="793">
          <cell r="T793" t="str">
            <v>Barbie LANDRETH</v>
          </cell>
          <cell r="U793" t="str">
            <v>niagara7835@naturessignature.ca</v>
          </cell>
          <cell r="V793">
            <v>0</v>
          </cell>
          <cell r="W793" t="str">
            <v>2024/07/02</v>
          </cell>
          <cell r="X793">
            <v>0</v>
          </cell>
          <cell r="Y793">
            <v>699.12</v>
          </cell>
          <cell r="Z793">
            <v>699.12</v>
          </cell>
          <cell r="AA793" t="str">
            <v>2015/01/01</v>
          </cell>
          <cell r="AB793">
            <v>0</v>
          </cell>
          <cell r="AC793">
            <v>0</v>
          </cell>
          <cell r="AD793">
            <v>0</v>
          </cell>
          <cell r="AE793" t="str">
            <v>Mona JAGOTA</v>
          </cell>
        </row>
        <row r="793">
          <cell r="AG793" t="str">
            <v>Barbie LANDRETH</v>
          </cell>
          <cell r="AH793" t="str">
            <v>niagara7835@naturessignature.ca</v>
          </cell>
          <cell r="AI793" t="str">
            <v/>
          </cell>
          <cell r="AJ793" t="str">
            <v>213</v>
          </cell>
          <cell r="AK793" t="str">
            <v>5000002288</v>
          </cell>
          <cell r="AL793" t="str">
            <v>5000002288       </v>
          </cell>
          <cell r="AM793" t="str">
            <v>5000002288 </v>
          </cell>
          <cell r="AN793" t="str">
            <v>5000002288</v>
          </cell>
          <cell r="AO793" t="str">
            <v>213</v>
          </cell>
          <cell r="AP793">
            <v>0</v>
          </cell>
          <cell r="AQ793" t="str">
            <v>L2H 0G5</v>
          </cell>
          <cell r="AR793">
            <v>0</v>
          </cell>
          <cell r="AS793">
            <v>0</v>
          </cell>
          <cell r="AT793" t="str">
            <v>EN</v>
          </cell>
        </row>
        <row r="793">
          <cell r="AV793">
            <v>4</v>
          </cell>
          <cell r="AW793" t="b">
            <v>0</v>
          </cell>
        </row>
        <row r="793">
          <cell r="AY793" t="str">
            <v>ON1</v>
          </cell>
          <cell r="AZ793" t="b">
            <v>0</v>
          </cell>
        </row>
        <row r="793">
          <cell r="BB793" t="str">
            <v>ACTIF</v>
          </cell>
          <cell r="BC793" t="str">
            <v/>
          </cell>
          <cell r="BD793" t="str">
            <v>ap@natures-source.com</v>
          </cell>
        </row>
        <row r="794">
          <cell r="A794" t="str">
            <v>5000002274</v>
          </cell>
          <cell r="B794" t="str">
            <v>NATURE'S SOURCE OAKVILLE</v>
          </cell>
          <cell r="C794" t="str">
            <v>6-2391 Trafalgar Road</v>
          </cell>
          <cell r="D794" t="str">
            <v>Oakville</v>
          </cell>
          <cell r="E794" t="str">
            <v>ON</v>
          </cell>
          <cell r="F794" t="str">
            <v>GTA</v>
          </cell>
          <cell r="G794" t="str">
            <v>NATUREL</v>
          </cell>
          <cell r="H794" t="str">
            <v>905-257-1655</v>
          </cell>
        </row>
        <row r="794">
          <cell r="J794" t="str">
            <v>C</v>
          </cell>
        </row>
        <row r="794">
          <cell r="L794">
            <v>30</v>
          </cell>
          <cell r="M794">
            <v>0.05</v>
          </cell>
          <cell r="N794" t="str">
            <v>NSOUR</v>
          </cell>
          <cell r="O794" t="str">
            <v>BEAU</v>
          </cell>
          <cell r="P794">
            <v>0</v>
          </cell>
          <cell r="Q794">
            <v>0</v>
          </cell>
          <cell r="R794">
            <v>5</v>
          </cell>
        </row>
        <row r="794">
          <cell r="T794" t="str">
            <v>Roy JAGOTA</v>
          </cell>
          <cell r="U794" t="str">
            <v>oakville2391@natures-source.com</v>
          </cell>
          <cell r="V794">
            <v>0</v>
          </cell>
          <cell r="W794" t="str">
            <v>2025/07/02</v>
          </cell>
          <cell r="X794">
            <v>341.68</v>
          </cell>
          <cell r="Y794">
            <v>2319.93</v>
          </cell>
          <cell r="Z794">
            <v>2319.93</v>
          </cell>
          <cell r="AA794" t="str">
            <v>2015/01/01</v>
          </cell>
          <cell r="AB794">
            <v>0</v>
          </cell>
          <cell r="AC794">
            <v>0</v>
          </cell>
          <cell r="AD794">
            <v>0</v>
          </cell>
          <cell r="AE794" t="str">
            <v>Mona JAGOTA</v>
          </cell>
        </row>
        <row r="794">
          <cell r="AG794" t="str">
            <v>Roy JAGOTA</v>
          </cell>
          <cell r="AH794" t="str">
            <v>oakville2391@natures-source.com</v>
          </cell>
          <cell r="AI794" t="str">
            <v/>
          </cell>
          <cell r="AJ794" t="str">
            <v>102</v>
          </cell>
          <cell r="AK794" t="str">
            <v>5000002274</v>
          </cell>
          <cell r="AL794" t="str">
            <v>5000002274       </v>
          </cell>
          <cell r="AM794" t="str">
            <v>5000002274 </v>
          </cell>
          <cell r="AN794" t="str">
            <v>5000002274</v>
          </cell>
          <cell r="AO794" t="str">
            <v>102</v>
          </cell>
          <cell r="AP794">
            <v>0</v>
          </cell>
          <cell r="AQ794" t="str">
            <v>L6H 6K7</v>
          </cell>
          <cell r="AR794">
            <v>0</v>
          </cell>
          <cell r="AS794">
            <v>0</v>
          </cell>
          <cell r="AT794" t="str">
            <v>EN</v>
          </cell>
        </row>
        <row r="794">
          <cell r="AV794">
            <v>4</v>
          </cell>
          <cell r="AW794" t="b">
            <v>0</v>
          </cell>
        </row>
        <row r="794">
          <cell r="AY794" t="str">
            <v>GTA</v>
          </cell>
          <cell r="AZ794" t="b">
            <v>0</v>
          </cell>
        </row>
        <row r="794">
          <cell r="BB794" t="str">
            <v>ACTIF</v>
          </cell>
          <cell r="BC794" t="str">
            <v/>
          </cell>
          <cell r="BD794" t="str">
            <v>ap@natures-source.com</v>
          </cell>
        </row>
        <row r="795">
          <cell r="A795" t="str">
            <v>5000002278</v>
          </cell>
          <cell r="B795" t="str">
            <v>NATURE'S SOURCE ORLEANS</v>
          </cell>
          <cell r="C795" t="str">
            <v>4510 Innes Road</v>
          </cell>
          <cell r="D795" t="str">
            <v>Orleans</v>
          </cell>
          <cell r="E795" t="str">
            <v>ON</v>
          </cell>
          <cell r="F795" t="str">
            <v>OTTAWA</v>
          </cell>
          <cell r="G795" t="str">
            <v>NATUREL</v>
          </cell>
          <cell r="H795" t="str">
            <v>613-834-6789</v>
          </cell>
        </row>
        <row r="795">
          <cell r="J795" t="str">
            <v>C</v>
          </cell>
        </row>
        <row r="795">
          <cell r="L795">
            <v>30</v>
          </cell>
          <cell r="M795">
            <v>0.05</v>
          </cell>
          <cell r="N795" t="str">
            <v>NSOUR</v>
          </cell>
          <cell r="O795" t="str">
            <v>BEAU</v>
          </cell>
          <cell r="P795">
            <v>0</v>
          </cell>
          <cell r="Q795">
            <v>0</v>
          </cell>
          <cell r="R795">
            <v>5</v>
          </cell>
        </row>
        <row r="795">
          <cell r="T795" t="str">
            <v>Madisson BRENNAN</v>
          </cell>
          <cell r="U795" t="str">
            <v>ottawa4510@naturessignature.ca</v>
          </cell>
          <cell r="V795">
            <v>0</v>
          </cell>
          <cell r="W795" t="str">
            <v>2024/07/03</v>
          </cell>
          <cell r="X795">
            <v>0</v>
          </cell>
          <cell r="Y795">
            <v>699.12</v>
          </cell>
          <cell r="Z795">
            <v>699.12</v>
          </cell>
          <cell r="AA795" t="str">
            <v>2015/01/01</v>
          </cell>
          <cell r="AB795">
            <v>0</v>
          </cell>
          <cell r="AC795">
            <v>0</v>
          </cell>
          <cell r="AD795">
            <v>0</v>
          </cell>
          <cell r="AE795" t="str">
            <v>Mona JAGOTA</v>
          </cell>
        </row>
        <row r="795">
          <cell r="AG795" t="str">
            <v>Madisson BRENNAN</v>
          </cell>
          <cell r="AH795" t="str">
            <v>ottawa4510@naturessignature.ca</v>
          </cell>
          <cell r="AI795" t="str">
            <v/>
          </cell>
          <cell r="AJ795" t="str">
            <v>203</v>
          </cell>
          <cell r="AK795" t="str">
            <v>5000002278</v>
          </cell>
          <cell r="AL795" t="str">
            <v>5000002278       </v>
          </cell>
          <cell r="AM795" t="str">
            <v>5000002278 </v>
          </cell>
          <cell r="AN795" t="str">
            <v>5000002278</v>
          </cell>
          <cell r="AO795" t="str">
            <v>203</v>
          </cell>
          <cell r="AP795">
            <v>0</v>
          </cell>
          <cell r="AQ795" t="str">
            <v>K4A 4C5</v>
          </cell>
          <cell r="AR795">
            <v>0</v>
          </cell>
          <cell r="AS795">
            <v>0</v>
          </cell>
          <cell r="AT795" t="str">
            <v>EN</v>
          </cell>
        </row>
        <row r="795">
          <cell r="AV795">
            <v>4</v>
          </cell>
          <cell r="AW795" t="b">
            <v>0</v>
          </cell>
        </row>
        <row r="795">
          <cell r="AY795" t="str">
            <v>ON2</v>
          </cell>
          <cell r="AZ795" t="b">
            <v>0</v>
          </cell>
        </row>
        <row r="795">
          <cell r="BB795" t="str">
            <v>ACTIF</v>
          </cell>
          <cell r="BC795" t="str">
            <v/>
          </cell>
          <cell r="BD795" t="str">
            <v>ap@natures-source.com</v>
          </cell>
        </row>
        <row r="796">
          <cell r="A796" t="str">
            <v>5000002280</v>
          </cell>
          <cell r="B796" t="str">
            <v>NATURE'S SOURCE STOCKYARDS</v>
          </cell>
          <cell r="C796" t="str">
            <v>2155 St. Clair Avenue West</v>
          </cell>
          <cell r="D796" t="str">
            <v>Toronto</v>
          </cell>
          <cell r="E796" t="str">
            <v>ON</v>
          </cell>
          <cell r="F796" t="str">
            <v>GTA</v>
          </cell>
          <cell r="G796" t="str">
            <v>NATUREL</v>
          </cell>
          <cell r="H796" t="str">
            <v>416-763-6789</v>
          </cell>
        </row>
        <row r="796">
          <cell r="J796" t="str">
            <v>C</v>
          </cell>
        </row>
        <row r="796">
          <cell r="L796">
            <v>30</v>
          </cell>
          <cell r="M796">
            <v>0.05</v>
          </cell>
          <cell r="N796" t="str">
            <v>NSOUR</v>
          </cell>
          <cell r="O796" t="str">
            <v>BEAU</v>
          </cell>
          <cell r="P796">
            <v>0</v>
          </cell>
          <cell r="Q796">
            <v>0</v>
          </cell>
          <cell r="R796">
            <v>5</v>
          </cell>
        </row>
        <row r="796">
          <cell r="T796" t="str">
            <v>Angelo GRECO</v>
          </cell>
          <cell r="U796" t="str">
            <v>stockyards2155@naturessignature.ca</v>
          </cell>
          <cell r="V796">
            <v>0</v>
          </cell>
          <cell r="W796" t="str">
            <v>2024/07/02</v>
          </cell>
          <cell r="X796">
            <v>0</v>
          </cell>
          <cell r="Y796">
            <v>699.12</v>
          </cell>
          <cell r="Z796">
            <v>699.12</v>
          </cell>
          <cell r="AA796" t="str">
            <v>2015/01/01</v>
          </cell>
          <cell r="AB796">
            <v>0</v>
          </cell>
          <cell r="AC796">
            <v>0</v>
          </cell>
          <cell r="AD796">
            <v>0</v>
          </cell>
          <cell r="AE796" t="str">
            <v>Mona JAGOTA</v>
          </cell>
        </row>
        <row r="796">
          <cell r="AG796" t="str">
            <v>Angelo GRECO</v>
          </cell>
          <cell r="AH796" t="str">
            <v>stockyards2155@naturessignature.ca</v>
          </cell>
          <cell r="AI796" t="str">
            <v/>
          </cell>
          <cell r="AJ796" t="str">
            <v>205</v>
          </cell>
          <cell r="AK796" t="str">
            <v>5000002280</v>
          </cell>
          <cell r="AL796" t="str">
            <v>5000002280       </v>
          </cell>
          <cell r="AM796" t="str">
            <v>5000002280 </v>
          </cell>
          <cell r="AN796" t="str">
            <v>5000002280</v>
          </cell>
          <cell r="AO796" t="str">
            <v>205</v>
          </cell>
          <cell r="AP796">
            <v>0</v>
          </cell>
          <cell r="AQ796" t="str">
            <v>M6N 1K5</v>
          </cell>
          <cell r="AR796">
            <v>0</v>
          </cell>
          <cell r="AS796">
            <v>0</v>
          </cell>
          <cell r="AT796" t="str">
            <v>EN</v>
          </cell>
        </row>
        <row r="796">
          <cell r="AV796">
            <v>4</v>
          </cell>
          <cell r="AW796" t="b">
            <v>0</v>
          </cell>
        </row>
        <row r="796">
          <cell r="AY796" t="str">
            <v>GTA</v>
          </cell>
          <cell r="AZ796" t="b">
            <v>0</v>
          </cell>
        </row>
        <row r="796">
          <cell r="BB796" t="str">
            <v>ACTIF</v>
          </cell>
          <cell r="BC796" t="str">
            <v/>
          </cell>
          <cell r="BD796" t="str">
            <v>ap@natures-source.com</v>
          </cell>
        </row>
        <row r="797">
          <cell r="A797" t="str">
            <v>5000002276</v>
          </cell>
          <cell r="B797" t="str">
            <v>NATURE'S SOURCE STONE ROAD</v>
          </cell>
          <cell r="C797" t="str">
            <v>500 Edinburgh Road South</v>
          </cell>
          <cell r="D797" t="str">
            <v>Guelph</v>
          </cell>
          <cell r="E797" t="str">
            <v>ON</v>
          </cell>
          <cell r="F797" t="str">
            <v>GTA</v>
          </cell>
          <cell r="G797" t="str">
            <v>NATUREL</v>
          </cell>
          <cell r="H797" t="str">
            <v>519-822-8900</v>
          </cell>
        </row>
        <row r="797">
          <cell r="J797" t="str">
            <v>C</v>
          </cell>
        </row>
        <row r="797">
          <cell r="L797">
            <v>30</v>
          </cell>
          <cell r="M797">
            <v>0.05</v>
          </cell>
          <cell r="N797" t="str">
            <v>NSOUR</v>
          </cell>
          <cell r="O797" t="str">
            <v>BEAU</v>
          </cell>
          <cell r="P797">
            <v>0</v>
          </cell>
          <cell r="Q797">
            <v>0</v>
          </cell>
          <cell r="R797">
            <v>5</v>
          </cell>
        </row>
        <row r="797">
          <cell r="T797" t="str">
            <v>Ana KOMAZEK</v>
          </cell>
          <cell r="U797" t="str">
            <v>guelph500@naturessignature.ca</v>
          </cell>
          <cell r="V797">
            <v>0</v>
          </cell>
          <cell r="W797" t="str">
            <v>2024/07/03</v>
          </cell>
          <cell r="X797">
            <v>0</v>
          </cell>
          <cell r="Y797">
            <v>699.12</v>
          </cell>
          <cell r="Z797">
            <v>699.12</v>
          </cell>
          <cell r="AA797" t="str">
            <v>2015/01/01</v>
          </cell>
          <cell r="AB797">
            <v>0</v>
          </cell>
          <cell r="AC797">
            <v>0</v>
          </cell>
          <cell r="AD797">
            <v>0</v>
          </cell>
          <cell r="AE797" t="str">
            <v>Mona JAGOTA</v>
          </cell>
        </row>
        <row r="797">
          <cell r="AG797" t="str">
            <v>Ana KOMAZEK</v>
          </cell>
          <cell r="AH797" t="str">
            <v>guelph500@naturessignature.ca</v>
          </cell>
          <cell r="AI797" t="str">
            <v/>
          </cell>
          <cell r="AJ797" t="str">
            <v>201</v>
          </cell>
          <cell r="AK797" t="str">
            <v>5000002276</v>
          </cell>
          <cell r="AL797" t="str">
            <v>5000002276       </v>
          </cell>
          <cell r="AM797" t="str">
            <v>5000002276 </v>
          </cell>
          <cell r="AN797" t="str">
            <v>5000002276</v>
          </cell>
          <cell r="AO797" t="str">
            <v>201</v>
          </cell>
          <cell r="AP797">
            <v>0</v>
          </cell>
          <cell r="AQ797" t="str">
            <v>N1G 4Z1</v>
          </cell>
          <cell r="AR797">
            <v>0</v>
          </cell>
          <cell r="AS797">
            <v>0</v>
          </cell>
          <cell r="AT797" t="str">
            <v>EN</v>
          </cell>
        </row>
        <row r="797">
          <cell r="AV797">
            <v>4</v>
          </cell>
          <cell r="AW797" t="b">
            <v>0</v>
          </cell>
        </row>
        <row r="797">
          <cell r="AY797" t="str">
            <v>GTA</v>
          </cell>
          <cell r="AZ797" t="b">
            <v>0</v>
          </cell>
        </row>
        <row r="797">
          <cell r="BB797" t="str">
            <v>ACTIF</v>
          </cell>
          <cell r="BC797" t="str">
            <v/>
          </cell>
          <cell r="BD797" t="str">
            <v>ap@natures-source.com</v>
          </cell>
        </row>
        <row r="798">
          <cell r="A798" t="str">
            <v>5000002287</v>
          </cell>
          <cell r="B798" t="str">
            <v>NATURE'S SOURCE STOUFFVILLE</v>
          </cell>
          <cell r="C798" t="str">
            <v>5612 Main Street</v>
          </cell>
          <cell r="D798" t="str">
            <v>Stouffville</v>
          </cell>
          <cell r="E798" t="str">
            <v>ON</v>
          </cell>
          <cell r="F798" t="str">
            <v>ONTARIO</v>
          </cell>
          <cell r="G798" t="str">
            <v>NATUREL</v>
          </cell>
          <cell r="H798" t="str">
            <v>905-640-1777</v>
          </cell>
        </row>
        <row r="798">
          <cell r="J798" t="str">
            <v>C</v>
          </cell>
        </row>
        <row r="798">
          <cell r="L798">
            <v>30</v>
          </cell>
          <cell r="M798">
            <v>0.05</v>
          </cell>
          <cell r="N798" t="str">
            <v>NSOUR</v>
          </cell>
          <cell r="O798" t="str">
            <v>BEAU</v>
          </cell>
          <cell r="P798">
            <v>0</v>
          </cell>
          <cell r="Q798">
            <v>0</v>
          </cell>
          <cell r="R798">
            <v>5</v>
          </cell>
        </row>
        <row r="798">
          <cell r="T798" t="str">
            <v>Tahira SIDDIQI</v>
          </cell>
          <cell r="U798" t="str">
            <v>stouffville5612@naturessignature.ca</v>
          </cell>
          <cell r="V798">
            <v>0</v>
          </cell>
          <cell r="W798" t="str">
            <v>2024/10/31</v>
          </cell>
          <cell r="X798">
            <v>0</v>
          </cell>
          <cell r="Y798">
            <v>985.02</v>
          </cell>
          <cell r="Z798">
            <v>985.02</v>
          </cell>
          <cell r="AA798" t="str">
            <v>2015/01/01</v>
          </cell>
          <cell r="AB798">
            <v>0</v>
          </cell>
          <cell r="AC798">
            <v>0</v>
          </cell>
          <cell r="AD798">
            <v>0</v>
          </cell>
          <cell r="AE798" t="str">
            <v>Mona JAGOTA</v>
          </cell>
        </row>
        <row r="798">
          <cell r="AG798" t="str">
            <v>Tahira SIDDIQI</v>
          </cell>
          <cell r="AH798" t="str">
            <v>stouffville5612@naturessignature.ca</v>
          </cell>
          <cell r="AI798" t="str">
            <v/>
          </cell>
          <cell r="AJ798" t="str">
            <v>212</v>
          </cell>
          <cell r="AK798" t="str">
            <v>5000002287</v>
          </cell>
          <cell r="AL798" t="str">
            <v>5000002287       </v>
          </cell>
          <cell r="AM798" t="str">
            <v>5000002287 </v>
          </cell>
          <cell r="AN798" t="str">
            <v>5000002287</v>
          </cell>
          <cell r="AO798" t="str">
            <v>212</v>
          </cell>
          <cell r="AP798">
            <v>0</v>
          </cell>
          <cell r="AQ798" t="str">
            <v>L4A 8B7</v>
          </cell>
          <cell r="AR798">
            <v>0</v>
          </cell>
          <cell r="AS798">
            <v>0</v>
          </cell>
          <cell r="AT798" t="str">
            <v>EN</v>
          </cell>
        </row>
        <row r="798">
          <cell r="AV798">
            <v>4</v>
          </cell>
          <cell r="AW798" t="b">
            <v>0</v>
          </cell>
        </row>
        <row r="798">
          <cell r="AY798" t="str">
            <v>ON1</v>
          </cell>
          <cell r="AZ798" t="b">
            <v>0</v>
          </cell>
        </row>
        <row r="798">
          <cell r="BB798" t="str">
            <v>ACTIF</v>
          </cell>
          <cell r="BC798" t="str">
            <v/>
          </cell>
          <cell r="BD798" t="str">
            <v>ap@natures-source.com</v>
          </cell>
        </row>
        <row r="799">
          <cell r="A799" t="str">
            <v>5000002289</v>
          </cell>
          <cell r="B799" t="str">
            <v>NATURE'S SOURCE WHITBY</v>
          </cell>
          <cell r="C799" t="str">
            <v>4111 Thickson Rd. N.</v>
          </cell>
          <cell r="D799" t="str">
            <v>Whitby</v>
          </cell>
          <cell r="E799" t="str">
            <v>ON</v>
          </cell>
          <cell r="F799" t="str">
            <v>ONTARIO</v>
          </cell>
          <cell r="G799" t="str">
            <v>NATUREL</v>
          </cell>
          <cell r="H799" t="str">
            <v>905-655-5656</v>
          </cell>
        </row>
        <row r="799">
          <cell r="J799" t="str">
            <v>C</v>
          </cell>
        </row>
        <row r="799">
          <cell r="L799">
            <v>30</v>
          </cell>
          <cell r="M799">
            <v>0.05</v>
          </cell>
          <cell r="N799" t="str">
            <v>NSOUR</v>
          </cell>
          <cell r="O799" t="str">
            <v>BEAU</v>
          </cell>
          <cell r="P799">
            <v>0</v>
          </cell>
          <cell r="Q799">
            <v>0</v>
          </cell>
          <cell r="R799">
            <v>5</v>
          </cell>
        </row>
        <row r="799">
          <cell r="T799" t="str">
            <v>Sonya GEMAYEL</v>
          </cell>
          <cell r="U799" t="str">
            <v>whitby4111@naturessignature.ca</v>
          </cell>
          <cell r="V799">
            <v>0</v>
          </cell>
          <cell r="W799" t="str">
            <v>2024/07/02</v>
          </cell>
          <cell r="X799">
            <v>0</v>
          </cell>
          <cell r="Y799">
            <v>699.12</v>
          </cell>
          <cell r="Z799">
            <v>699.12</v>
          </cell>
          <cell r="AA799" t="str">
            <v>2015/01/01</v>
          </cell>
          <cell r="AB799">
            <v>0</v>
          </cell>
          <cell r="AC799">
            <v>0</v>
          </cell>
          <cell r="AD799">
            <v>0</v>
          </cell>
          <cell r="AE799" t="str">
            <v>Mona JAGOTA</v>
          </cell>
        </row>
        <row r="799">
          <cell r="AG799" t="str">
            <v>Sonya GEMAYEL</v>
          </cell>
          <cell r="AH799" t="str">
            <v>whitby4111@naturessignature.ca</v>
          </cell>
          <cell r="AI799" t="str">
            <v/>
          </cell>
          <cell r="AJ799" t="str">
            <v>214</v>
          </cell>
          <cell r="AK799" t="str">
            <v>5000002289</v>
          </cell>
          <cell r="AL799" t="str">
            <v>5000002289       </v>
          </cell>
          <cell r="AM799" t="str">
            <v>5000002289 </v>
          </cell>
          <cell r="AN799" t="str">
            <v>5000002289</v>
          </cell>
          <cell r="AO799" t="str">
            <v>214</v>
          </cell>
          <cell r="AP799">
            <v>0</v>
          </cell>
          <cell r="AQ799" t="str">
            <v>L1R 2X3</v>
          </cell>
          <cell r="AR799">
            <v>0</v>
          </cell>
          <cell r="AS799">
            <v>0</v>
          </cell>
          <cell r="AT799" t="str">
            <v>EN</v>
          </cell>
        </row>
        <row r="799">
          <cell r="AV799">
            <v>4</v>
          </cell>
          <cell r="AW799" t="b">
            <v>0</v>
          </cell>
        </row>
        <row r="799">
          <cell r="AY799" t="str">
            <v>ON1</v>
          </cell>
          <cell r="AZ799" t="b">
            <v>0</v>
          </cell>
        </row>
        <row r="799">
          <cell r="BB799" t="str">
            <v>ACTIF</v>
          </cell>
          <cell r="BC799" t="str">
            <v/>
          </cell>
          <cell r="BD799" t="str">
            <v>ap@natures-source.com</v>
          </cell>
        </row>
        <row r="800">
          <cell r="A800" t="str">
            <v>5000002282</v>
          </cell>
          <cell r="B800" t="str">
            <v>NATURE'S SOURCE WINONA</v>
          </cell>
          <cell r="C800" t="str">
            <v>1370 South Service Road</v>
          </cell>
          <cell r="D800" t="str">
            <v>Stoney Creek</v>
          </cell>
          <cell r="E800" t="str">
            <v>ON</v>
          </cell>
          <cell r="F800" t="str">
            <v>GTA</v>
          </cell>
          <cell r="G800" t="str">
            <v>NATUREL</v>
          </cell>
          <cell r="H800" t="str">
            <v>905-643-1177</v>
          </cell>
        </row>
        <row r="800">
          <cell r="J800" t="str">
            <v>C</v>
          </cell>
        </row>
        <row r="800">
          <cell r="L800">
            <v>30</v>
          </cell>
          <cell r="M800">
            <v>0.05</v>
          </cell>
          <cell r="N800" t="str">
            <v>NSOUR</v>
          </cell>
          <cell r="O800" t="str">
            <v>BEAU</v>
          </cell>
          <cell r="P800">
            <v>0</v>
          </cell>
          <cell r="Q800">
            <v>0</v>
          </cell>
          <cell r="R800">
            <v>5</v>
          </cell>
        </row>
        <row r="800">
          <cell r="T800" t="str">
            <v>Teresa CAKE</v>
          </cell>
          <cell r="U800" t="str">
            <v>winona1370@naturessignature.ca</v>
          </cell>
          <cell r="V800">
            <v>0</v>
          </cell>
          <cell r="W800" t="str">
            <v>2024/07/02</v>
          </cell>
          <cell r="X800">
            <v>0</v>
          </cell>
          <cell r="Y800">
            <v>699.12</v>
          </cell>
          <cell r="Z800">
            <v>699.12</v>
          </cell>
          <cell r="AA800" t="str">
            <v>2015/01/01</v>
          </cell>
          <cell r="AB800">
            <v>0</v>
          </cell>
          <cell r="AC800">
            <v>0</v>
          </cell>
          <cell r="AD800">
            <v>0</v>
          </cell>
          <cell r="AE800" t="str">
            <v>Mona JAGOTA</v>
          </cell>
        </row>
        <row r="800">
          <cell r="AG800" t="str">
            <v>Teresa CAKE</v>
          </cell>
          <cell r="AH800" t="str">
            <v>winona1370@naturessignature.ca</v>
          </cell>
          <cell r="AI800" t="str">
            <v/>
          </cell>
          <cell r="AJ800" t="str">
            <v>207</v>
          </cell>
          <cell r="AK800" t="str">
            <v>5000002282</v>
          </cell>
          <cell r="AL800" t="str">
            <v>5000002282       </v>
          </cell>
          <cell r="AM800" t="str">
            <v>5000002282 </v>
          </cell>
          <cell r="AN800" t="str">
            <v>5000002282</v>
          </cell>
          <cell r="AO800" t="str">
            <v>207</v>
          </cell>
          <cell r="AP800">
            <v>0</v>
          </cell>
          <cell r="AQ800" t="str">
            <v>L8E 5C5</v>
          </cell>
          <cell r="AR800">
            <v>0</v>
          </cell>
          <cell r="AS800">
            <v>0</v>
          </cell>
          <cell r="AT800" t="str">
            <v>EN</v>
          </cell>
        </row>
        <row r="800">
          <cell r="AV800">
            <v>4</v>
          </cell>
          <cell r="AW800" t="b">
            <v>0</v>
          </cell>
        </row>
        <row r="800">
          <cell r="AY800" t="str">
            <v>GTA</v>
          </cell>
          <cell r="AZ800" t="b">
            <v>0</v>
          </cell>
        </row>
        <row r="800">
          <cell r="BB800" t="str">
            <v>ACTIF</v>
          </cell>
          <cell r="BC800" t="str">
            <v/>
          </cell>
          <cell r="BD800" t="str">
            <v>ap@natures-source.com</v>
          </cell>
        </row>
        <row r="801">
          <cell r="A801" t="str">
            <v>5000001661</v>
          </cell>
          <cell r="B801" t="str">
            <v>NATURE'S WAY</v>
          </cell>
          <cell r="C801" t="str">
            <v>2767 COUNTY RD 43</v>
          </cell>
          <cell r="D801" t="str">
            <v>Kemptville</v>
          </cell>
          <cell r="E801" t="str">
            <v>ON</v>
          </cell>
          <cell r="F801" t="str">
            <v>OTTAWA</v>
          </cell>
          <cell r="G801" t="str">
            <v>NATUREL</v>
          </cell>
          <cell r="H801" t="str">
            <v>613-258-7772</v>
          </cell>
        </row>
        <row r="801">
          <cell r="J801" t="str">
            <v>E</v>
          </cell>
        </row>
        <row r="801">
          <cell r="L801">
            <v>30</v>
          </cell>
          <cell r="M801">
            <v>0.05</v>
          </cell>
          <cell r="N801">
            <v>0</v>
          </cell>
          <cell r="O801" t="str">
            <v>BEAU</v>
          </cell>
          <cell r="P801">
            <v>0</v>
          </cell>
          <cell r="Q801">
            <v>0</v>
          </cell>
          <cell r="R801">
            <v>5</v>
          </cell>
        </row>
        <row r="801">
          <cell r="T801" t="str">
            <v>PRIYANKA SABNANI</v>
          </cell>
          <cell r="U801" t="str">
            <v>naturesway@bellnet.ca</v>
          </cell>
          <cell r="V801">
            <v>0</v>
          </cell>
          <cell r="W801" t="str">
            <v>2023/10/16</v>
          </cell>
          <cell r="X801">
            <v>0</v>
          </cell>
          <cell r="Y801">
            <v>0</v>
          </cell>
          <cell r="Z801">
            <v>619.16</v>
          </cell>
          <cell r="AA801" t="str">
            <v>2015/01/01</v>
          </cell>
          <cell r="AB801">
            <v>0</v>
          </cell>
          <cell r="AC801" t="str">
            <v>PRIYANKA SABNANI</v>
          </cell>
          <cell r="AD801" t="str">
            <v>naturesway@bellnet.ca</v>
          </cell>
          <cell r="AE801" t="str">
            <v>PRIYANKA SABNANI</v>
          </cell>
        </row>
        <row r="801">
          <cell r="AG801" t="str">
            <v>PRIYANKA SABNANI</v>
          </cell>
          <cell r="AH801" t="str">
            <v>naturesway@bellnet.ca</v>
          </cell>
          <cell r="AI801" t="str">
            <v/>
          </cell>
          <cell r="AJ801">
            <v>0</v>
          </cell>
          <cell r="AK801" t="str">
            <v>5000001661</v>
          </cell>
          <cell r="AL801" t="str">
            <v>5000001661       </v>
          </cell>
          <cell r="AM801" t="str">
            <v>5000001661 </v>
          </cell>
          <cell r="AN801" t="str">
            <v>5000001661</v>
          </cell>
          <cell r="AO801">
            <v>0</v>
          </cell>
          <cell r="AP801">
            <v>0</v>
          </cell>
          <cell r="AQ801" t="str">
            <v>K0G 1J0</v>
          </cell>
          <cell r="AR801">
            <v>0</v>
          </cell>
          <cell r="AS801">
            <v>0</v>
          </cell>
          <cell r="AT801" t="str">
            <v>EN</v>
          </cell>
        </row>
        <row r="801">
          <cell r="AV801">
            <v>1</v>
          </cell>
          <cell r="AW801" t="b">
            <v>0</v>
          </cell>
        </row>
        <row r="801">
          <cell r="AY801" t="str">
            <v>ON2</v>
          </cell>
          <cell r="AZ801" t="b">
            <v>0</v>
          </cell>
        </row>
        <row r="801">
          <cell r="BB801" t="str">
            <v>ACTIF</v>
          </cell>
          <cell r="BC801" t="str">
            <v/>
          </cell>
          <cell r="BD801" t="str">
            <v>naturesway@bellnet.ca</v>
          </cell>
        </row>
        <row r="802">
          <cell r="A802" t="str">
            <v>5000001109</v>
          </cell>
          <cell r="B802" t="str">
            <v>NATURISTAS</v>
          </cell>
          <cell r="C802" t="str">
            <v>424A, 7TH St S</v>
          </cell>
          <cell r="D802" t="str">
            <v>Lethbridge</v>
          </cell>
          <cell r="E802" t="str">
            <v>AB</v>
          </cell>
          <cell r="F802" t="str">
            <v>CALGARY</v>
          </cell>
          <cell r="G802" t="str">
            <v>NATUREL</v>
          </cell>
          <cell r="H802" t="str">
            <v>403-380-4551</v>
          </cell>
        </row>
        <row r="802">
          <cell r="J802" t="str">
            <v>E</v>
          </cell>
        </row>
        <row r="802">
          <cell r="L802">
            <v>30</v>
          </cell>
          <cell r="M802">
            <v>0.05</v>
          </cell>
          <cell r="N802">
            <v>0</v>
          </cell>
          <cell r="O802" t="str">
            <v>BEAU</v>
          </cell>
          <cell r="P802">
            <v>0</v>
          </cell>
          <cell r="Q802">
            <v>0</v>
          </cell>
          <cell r="R802">
            <v>5</v>
          </cell>
        </row>
        <row r="802">
          <cell r="T802">
            <v>0</v>
          </cell>
          <cell r="U802" t="str">
            <v>shopnaturistas@gmail.com</v>
          </cell>
          <cell r="V802">
            <v>0</v>
          </cell>
          <cell r="W802" t="str">
            <v>2023/12/11</v>
          </cell>
          <cell r="X802">
            <v>0</v>
          </cell>
          <cell r="Y802">
            <v>0</v>
          </cell>
          <cell r="Z802">
            <v>541.75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</row>
        <row r="802">
          <cell r="AG802">
            <v>0</v>
          </cell>
          <cell r="AH802">
            <v>0</v>
          </cell>
          <cell r="AI802" t="str">
            <v/>
          </cell>
          <cell r="AJ802">
            <v>0</v>
          </cell>
          <cell r="AK802" t="str">
            <v>5000001109</v>
          </cell>
          <cell r="AL802" t="str">
            <v>5000001109       </v>
          </cell>
          <cell r="AM802" t="str">
            <v>5000001109 </v>
          </cell>
          <cell r="AN802" t="str">
            <v>5000001109</v>
          </cell>
          <cell r="AO802">
            <v>0</v>
          </cell>
          <cell r="AP802">
            <v>0</v>
          </cell>
          <cell r="AQ802" t="str">
            <v>T1J 2G6</v>
          </cell>
          <cell r="AR802">
            <v>0</v>
          </cell>
          <cell r="AS802">
            <v>0</v>
          </cell>
          <cell r="AT802" t="str">
            <v>EN</v>
          </cell>
        </row>
        <row r="802">
          <cell r="AV802">
            <v>1</v>
          </cell>
          <cell r="AW802" t="b">
            <v>0</v>
          </cell>
        </row>
        <row r="802">
          <cell r="AY802" t="str">
            <v>AB1</v>
          </cell>
          <cell r="AZ802" t="b">
            <v>0</v>
          </cell>
        </row>
        <row r="802">
          <cell r="BB802" t="str">
            <v>ACTIF</v>
          </cell>
          <cell r="BC802" t="str">
            <v/>
          </cell>
          <cell r="BD802" t="str">
            <v>shopnaturistas@gmail.com</v>
          </cell>
        </row>
        <row r="803">
          <cell r="A803" t="str">
            <v>1000001475</v>
          </cell>
          <cell r="B803" t="str">
            <v>NATURISTE  ENTREPOT</v>
          </cell>
          <cell r="C803" t="str">
            <v>5924 boul Henri-Bourassa O</v>
          </cell>
          <cell r="D803" t="str">
            <v>Ville St-Laurent</v>
          </cell>
          <cell r="E803" t="str">
            <v>QC</v>
          </cell>
          <cell r="F803" t="str">
            <v>MONTRÉAL</v>
          </cell>
          <cell r="G803" t="str">
            <v>NATUREL</v>
          </cell>
          <cell r="H803" t="str">
            <v>514-336-2244</v>
          </cell>
        </row>
        <row r="803">
          <cell r="J803" t="str">
            <v>E</v>
          </cell>
        </row>
        <row r="803">
          <cell r="L803">
            <v>30</v>
          </cell>
          <cell r="M803">
            <v>0.05</v>
          </cell>
          <cell r="N803" t="str">
            <v>NATURISTE</v>
          </cell>
          <cell r="O803" t="str">
            <v>CLEF</v>
          </cell>
          <cell r="P803" t="str">
            <v>PROCHAINE COMMANDE</v>
          </cell>
          <cell r="Q803" t="str">
            <v>EDU-FR</v>
          </cell>
          <cell r="R803">
            <v>5</v>
          </cell>
        </row>
        <row r="803">
          <cell r="T803" t="str">
            <v>Stephen Rusenhek</v>
          </cell>
          <cell r="U803" t="str">
            <v>stephenrusenhek@naturiste.ca</v>
          </cell>
          <cell r="V803">
            <v>0</v>
          </cell>
          <cell r="W803" t="str">
            <v>2025/04/28</v>
          </cell>
          <cell r="X803">
            <v>0</v>
          </cell>
          <cell r="Y803">
            <v>31403.12</v>
          </cell>
          <cell r="Z803">
            <v>91428.61</v>
          </cell>
          <cell r="AA803" t="str">
            <v>2012/09/01</v>
          </cell>
          <cell r="AB803">
            <v>0</v>
          </cell>
          <cell r="AC803" t="str">
            <v>Marouane Sabbar</v>
          </cell>
          <cell r="AD803" t="str">
            <v>marouanesabbar@naturiste.ca</v>
          </cell>
          <cell r="AE803" t="str">
            <v>Josée MAILHOT</v>
          </cell>
        </row>
        <row r="803">
          <cell r="AG803" t="str">
            <v>Vanessa DUPONT</v>
          </cell>
          <cell r="AH803" t="str">
            <v>vanessadupont@naturiste.ca</v>
          </cell>
          <cell r="AI803" t="str">
            <v/>
          </cell>
          <cell r="AJ803" t="str">
            <v>20005008</v>
          </cell>
          <cell r="AK803" t="str">
            <v>PROCHAINE COMMANDE</v>
          </cell>
          <cell r="AL803" t="str">
            <v>1000001475       </v>
          </cell>
          <cell r="AM803" t="str">
            <v>1000001475 </v>
          </cell>
          <cell r="AN803" t="str">
            <v>1000001475</v>
          </cell>
          <cell r="AO803" t="str">
            <v>20005008</v>
          </cell>
          <cell r="AP803" t="str">
            <v>BUREAU CHEF NATURISTE</v>
          </cell>
          <cell r="AQ803" t="str">
            <v>H4R 1V9</v>
          </cell>
          <cell r="AR803" t="str">
            <v>514-336-0550</v>
          </cell>
          <cell r="AS803" t="str">
            <v>RDV SI PALETTE  LIVR:AVANT 15H</v>
          </cell>
          <cell r="AT803" t="str">
            <v>FR</v>
          </cell>
        </row>
        <row r="803">
          <cell r="AV803">
            <v>1</v>
          </cell>
          <cell r="AW803" t="b">
            <v>0</v>
          </cell>
        </row>
        <row r="803">
          <cell r="AY803" t="str">
            <v>Q06</v>
          </cell>
          <cell r="AZ803" t="b">
            <v>1</v>
          </cell>
        </row>
        <row r="803">
          <cell r="BB803" t="str">
            <v>ACTIF</v>
          </cell>
          <cell r="BC803" t="str">
            <v/>
          </cell>
          <cell r="BD803" t="str">
            <v>joseemailhot@naturiste.ca</v>
          </cell>
        </row>
        <row r="804">
          <cell r="A804" t="str">
            <v>1000001999</v>
          </cell>
          <cell r="B804" t="str">
            <v>NATURISTE ALEXIS NIHON</v>
          </cell>
          <cell r="C804" t="str">
            <v>1500 Avenue Atwater #S-11</v>
          </cell>
          <cell r="D804" t="str">
            <v>Montréal</v>
          </cell>
          <cell r="E804" t="str">
            <v>QC</v>
          </cell>
          <cell r="F804" t="str">
            <v>MONTRÉAL</v>
          </cell>
          <cell r="G804" t="str">
            <v>GESTION</v>
          </cell>
          <cell r="H804" t="str">
            <v>514-336-2244</v>
          </cell>
        </row>
        <row r="804">
          <cell r="J804" t="str">
            <v>E</v>
          </cell>
        </row>
        <row r="804">
          <cell r="L804" t="str">
            <v>ATT VIR</v>
          </cell>
          <cell r="M804">
            <v>0</v>
          </cell>
          <cell r="N804" t="str">
            <v>NATURISTE</v>
          </cell>
          <cell r="O804" t="str">
            <v>CLEF</v>
          </cell>
          <cell r="P804" t="str">
            <v>VIA NATURISTE ENTREPOT</v>
          </cell>
          <cell r="Q804" t="str">
            <v>EDU-FR</v>
          </cell>
          <cell r="R804">
            <v>0</v>
          </cell>
        </row>
        <row r="804">
          <cell r="T804" t="str">
            <v>Vanessa DUPONT</v>
          </cell>
          <cell r="U804" t="str">
            <v>vanessadupont@naturiste.ca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 t="str">
            <v>2022/04/29</v>
          </cell>
          <cell r="AB804">
            <v>0</v>
          </cell>
          <cell r="AC804" t="str">
            <v>Marouane SABBAR</v>
          </cell>
          <cell r="AD804" t="str">
            <v>marouanesabbar@naturiste.ca</v>
          </cell>
          <cell r="AE804">
            <v>0</v>
          </cell>
        </row>
        <row r="804">
          <cell r="AG804" t="str">
            <v>Mayssa CHARAFEDDINE</v>
          </cell>
          <cell r="AH804" t="str">
            <v>vanessadupont@naturiste.ca</v>
          </cell>
          <cell r="AI804" t="str">
            <v/>
          </cell>
          <cell r="AJ804" t="str">
            <v>095</v>
          </cell>
          <cell r="AK804" t="str">
            <v>VIA NATURISTE ENTREPOT</v>
          </cell>
          <cell r="AL804" t="str">
            <v>1000001999       </v>
          </cell>
          <cell r="AM804" t="str">
            <v>1000001999 </v>
          </cell>
          <cell r="AN804" t="str">
            <v>1000001999</v>
          </cell>
          <cell r="AO804" t="str">
            <v>095</v>
          </cell>
          <cell r="AP804">
            <v>0</v>
          </cell>
          <cell r="AQ804" t="str">
            <v>H3Z 1X5</v>
          </cell>
          <cell r="AR804">
            <v>0</v>
          </cell>
          <cell r="AS804">
            <v>0</v>
          </cell>
          <cell r="AT804" t="str">
            <v>FR</v>
          </cell>
        </row>
        <row r="804">
          <cell r="AV804">
            <v>1</v>
          </cell>
          <cell r="AW804" t="b">
            <v>0</v>
          </cell>
        </row>
        <row r="804">
          <cell r="AY804" t="str">
            <v>Q06</v>
          </cell>
          <cell r="AZ804" t="b">
            <v>1</v>
          </cell>
        </row>
        <row r="804">
          <cell r="BB804" t="str">
            <v>ACTIF</v>
          </cell>
          <cell r="BC804" t="str">
            <v/>
          </cell>
          <cell r="BD804">
            <v>0</v>
          </cell>
        </row>
        <row r="805">
          <cell r="A805" t="str">
            <v>1000002007</v>
          </cell>
          <cell r="B805" t="str">
            <v>NATURISTE ALMA</v>
          </cell>
          <cell r="C805" t="str">
            <v>705 Avenue Du Pont Nord #290</v>
          </cell>
          <cell r="D805" t="str">
            <v>Alma</v>
          </cell>
          <cell r="E805" t="str">
            <v>QC</v>
          </cell>
          <cell r="F805" t="str">
            <v>SAGUENAY</v>
          </cell>
          <cell r="G805" t="str">
            <v>GESTION</v>
          </cell>
          <cell r="H805" t="str">
            <v>514-336-2244</v>
          </cell>
        </row>
        <row r="805">
          <cell r="J805" t="str">
            <v>E</v>
          </cell>
        </row>
        <row r="805">
          <cell r="L805" t="str">
            <v>ATT VIR</v>
          </cell>
          <cell r="M805">
            <v>0</v>
          </cell>
          <cell r="N805" t="str">
            <v>NATURISTE</v>
          </cell>
          <cell r="O805" t="str">
            <v>CLEF</v>
          </cell>
          <cell r="P805" t="str">
            <v>VIA NATURISTE ENTREPOT</v>
          </cell>
          <cell r="Q805" t="str">
            <v>EDU-FR</v>
          </cell>
          <cell r="R805">
            <v>0</v>
          </cell>
        </row>
        <row r="805">
          <cell r="T805" t="str">
            <v>Vanessa DUPONT</v>
          </cell>
          <cell r="U805" t="str">
            <v>vanessadupont@naturiste.ca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 t="str">
            <v>2022/04/29</v>
          </cell>
          <cell r="AB805">
            <v>0</v>
          </cell>
          <cell r="AC805" t="str">
            <v>Marouane SABBAR</v>
          </cell>
          <cell r="AD805" t="str">
            <v>marouanesabbar@naturiste.ca</v>
          </cell>
          <cell r="AE805">
            <v>0</v>
          </cell>
        </row>
        <row r="805">
          <cell r="AG805" t="str">
            <v>Danielle BOIVIN</v>
          </cell>
          <cell r="AH805" t="str">
            <v>vanessadupont@naturiste.ca</v>
          </cell>
          <cell r="AI805" t="str">
            <v/>
          </cell>
          <cell r="AJ805" t="str">
            <v>131</v>
          </cell>
          <cell r="AK805" t="str">
            <v>VIA NATURISTE ENTREPOT</v>
          </cell>
          <cell r="AL805" t="str">
            <v>1000002007       </v>
          </cell>
          <cell r="AM805" t="str">
            <v>1000002007 </v>
          </cell>
          <cell r="AN805" t="str">
            <v>1000002007</v>
          </cell>
          <cell r="AO805" t="str">
            <v>131</v>
          </cell>
          <cell r="AP805">
            <v>0</v>
          </cell>
          <cell r="AQ805" t="str">
            <v>G8B 6T5</v>
          </cell>
          <cell r="AR805">
            <v>0</v>
          </cell>
          <cell r="AS805">
            <v>0</v>
          </cell>
          <cell r="AT805" t="str">
            <v>FR</v>
          </cell>
        </row>
        <row r="805">
          <cell r="AV805">
            <v>1</v>
          </cell>
          <cell r="AW805" t="b">
            <v>0</v>
          </cell>
        </row>
        <row r="805">
          <cell r="AY805" t="str">
            <v>Q02</v>
          </cell>
          <cell r="AZ805" t="b">
            <v>1</v>
          </cell>
        </row>
        <row r="805">
          <cell r="BB805" t="str">
            <v>ACTIF</v>
          </cell>
          <cell r="BC805" t="str">
            <v/>
          </cell>
          <cell r="BD805">
            <v>0</v>
          </cell>
        </row>
        <row r="806">
          <cell r="A806" t="str">
            <v>1000002011</v>
          </cell>
          <cell r="B806" t="str">
            <v>NATURISTE ATHOLVILLE</v>
          </cell>
          <cell r="C806" t="str">
            <v>312 Ch. Val D'amours #95</v>
          </cell>
          <cell r="D806" t="str">
            <v>Atholville</v>
          </cell>
          <cell r="E806" t="str">
            <v>NB</v>
          </cell>
          <cell r="F806" t="str">
            <v>MARITIMES</v>
          </cell>
          <cell r="G806" t="str">
            <v>GESTION</v>
          </cell>
          <cell r="H806" t="str">
            <v>514-336-2244</v>
          </cell>
        </row>
        <row r="806">
          <cell r="J806" t="str">
            <v>E</v>
          </cell>
        </row>
        <row r="806">
          <cell r="L806" t="str">
            <v>ATT VIR</v>
          </cell>
          <cell r="M806">
            <v>0</v>
          </cell>
          <cell r="N806" t="str">
            <v>NATURISTE</v>
          </cell>
          <cell r="O806" t="str">
            <v>CLEF</v>
          </cell>
          <cell r="P806" t="str">
            <v>VIA NATURISTE ENTREPOT</v>
          </cell>
          <cell r="Q806" t="str">
            <v>EDU-FR</v>
          </cell>
          <cell r="R806">
            <v>0</v>
          </cell>
        </row>
        <row r="806">
          <cell r="T806" t="str">
            <v>Vanessa DUPONT</v>
          </cell>
          <cell r="U806" t="str">
            <v>vanessadupont@naturiste.ca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 t="str">
            <v>2022/04/29</v>
          </cell>
          <cell r="AB806">
            <v>0</v>
          </cell>
          <cell r="AC806" t="str">
            <v>Marouane SABBAR</v>
          </cell>
          <cell r="AD806" t="str">
            <v>marouanesabbar@naturiste.ca</v>
          </cell>
          <cell r="AE806">
            <v>0</v>
          </cell>
        </row>
        <row r="806">
          <cell r="AG806" t="str">
            <v>Sylvie PARADIS</v>
          </cell>
          <cell r="AH806" t="str">
            <v>vanessadupont@naturiste.ca</v>
          </cell>
          <cell r="AI806" t="str">
            <v/>
          </cell>
          <cell r="AJ806" t="str">
            <v>164</v>
          </cell>
          <cell r="AK806" t="str">
            <v>VIA NATURISTE ENTREPOT</v>
          </cell>
          <cell r="AL806" t="str">
            <v>1000002011       </v>
          </cell>
          <cell r="AM806" t="str">
            <v>1000002011 </v>
          </cell>
          <cell r="AN806" t="str">
            <v>1000002011</v>
          </cell>
          <cell r="AO806" t="str">
            <v>164</v>
          </cell>
          <cell r="AP806">
            <v>0</v>
          </cell>
          <cell r="AQ806" t="str">
            <v>E3N 4E2</v>
          </cell>
          <cell r="AR806">
            <v>0</v>
          </cell>
          <cell r="AS806">
            <v>0</v>
          </cell>
          <cell r="AT806" t="str">
            <v>FR</v>
          </cell>
        </row>
        <row r="806">
          <cell r="AV806">
            <v>1</v>
          </cell>
          <cell r="AW806" t="b">
            <v>0</v>
          </cell>
        </row>
        <row r="806">
          <cell r="AY806" t="str">
            <v>MR</v>
          </cell>
          <cell r="AZ806" t="b">
            <v>1</v>
          </cell>
        </row>
        <row r="806">
          <cell r="BB806" t="str">
            <v>ACTIF</v>
          </cell>
          <cell r="BC806" t="str">
            <v/>
          </cell>
          <cell r="BD806">
            <v>0</v>
          </cell>
        </row>
        <row r="807">
          <cell r="A807" t="str">
            <v>1000002160</v>
          </cell>
          <cell r="B807" t="str">
            <v>NATURISTE BEACONSFIELD</v>
          </cell>
          <cell r="C807" t="str">
            <v>50 Boul St-Charles</v>
          </cell>
          <cell r="D807" t="str">
            <v>Beaconsfield</v>
          </cell>
          <cell r="E807" t="str">
            <v>QC</v>
          </cell>
          <cell r="F807" t="str">
            <v>MONTRÉAL</v>
          </cell>
          <cell r="G807" t="str">
            <v>GESTION</v>
          </cell>
          <cell r="H807" t="str">
            <v>514-695-5811</v>
          </cell>
        </row>
        <row r="807">
          <cell r="J807" t="str">
            <v>E</v>
          </cell>
        </row>
        <row r="807">
          <cell r="L807" t="str">
            <v>ATT VIR</v>
          </cell>
          <cell r="M807">
            <v>0.05</v>
          </cell>
          <cell r="N807" t="str">
            <v>NATURISTE</v>
          </cell>
          <cell r="O807" t="str">
            <v>CLEF</v>
          </cell>
          <cell r="P807" t="str">
            <v>VIA NATURISTE ENTREPOT</v>
          </cell>
          <cell r="Q807" t="str">
            <v>EDU-FR</v>
          </cell>
          <cell r="R807">
            <v>5</v>
          </cell>
        </row>
        <row r="807">
          <cell r="T807" t="str">
            <v>Vanessa DUPONT</v>
          </cell>
          <cell r="U807" t="str">
            <v>vanessadupont@naturiste.ca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 t="str">
            <v>2023/10/10</v>
          </cell>
          <cell r="AB807">
            <v>0</v>
          </cell>
          <cell r="AC807" t="str">
            <v>Marouane SABBAR</v>
          </cell>
          <cell r="AD807" t="str">
            <v>marouanesabbar@naturiste.ca</v>
          </cell>
          <cell r="AE807">
            <v>0</v>
          </cell>
        </row>
        <row r="807">
          <cell r="AG807" t="str">
            <v>France BEAUDOIN</v>
          </cell>
          <cell r="AH807" t="str">
            <v>tablettenaturiste306@gmail.com</v>
          </cell>
          <cell r="AI807" t="str">
            <v/>
          </cell>
          <cell r="AJ807" t="str">
            <v>300</v>
          </cell>
          <cell r="AK807" t="str">
            <v>VIA NATURISTE ENTREPOT</v>
          </cell>
          <cell r="AL807" t="str">
            <v>1000002160       </v>
          </cell>
          <cell r="AM807" t="str">
            <v>1000002160 </v>
          </cell>
          <cell r="AN807" t="str">
            <v>1000002160</v>
          </cell>
          <cell r="AO807" t="str">
            <v>300</v>
          </cell>
          <cell r="AP807">
            <v>0</v>
          </cell>
          <cell r="AQ807" t="str">
            <v>H9W 2X3</v>
          </cell>
          <cell r="AR807">
            <v>0</v>
          </cell>
          <cell r="AS807">
            <v>0</v>
          </cell>
          <cell r="AT807" t="str">
            <v>FR</v>
          </cell>
        </row>
        <row r="807">
          <cell r="AV807">
            <v>1</v>
          </cell>
          <cell r="AW807" t="b">
            <v>0</v>
          </cell>
        </row>
        <row r="807">
          <cell r="AY807" t="str">
            <v>Q06</v>
          </cell>
          <cell r="AZ807" t="b">
            <v>1</v>
          </cell>
        </row>
        <row r="807">
          <cell r="BB807" t="str">
            <v>ACTIF</v>
          </cell>
          <cell r="BC807" t="str">
            <v/>
          </cell>
          <cell r="BD807">
            <v>0</v>
          </cell>
        </row>
        <row r="808">
          <cell r="A808" t="str">
            <v>1000002019</v>
          </cell>
          <cell r="B808" t="str">
            <v>NATURISTE BEAUCE</v>
          </cell>
          <cell r="C808" t="str">
            <v>1116 Boul. Vachon N #43</v>
          </cell>
          <cell r="D808" t="str">
            <v>Ste-Marie-Beauce</v>
          </cell>
          <cell r="E808" t="str">
            <v>QC</v>
          </cell>
          <cell r="F808" t="str">
            <v>QUÉBEC</v>
          </cell>
          <cell r="G808" t="str">
            <v>GESTION</v>
          </cell>
          <cell r="H808" t="str">
            <v>514-336-2244</v>
          </cell>
        </row>
        <row r="808">
          <cell r="J808" t="str">
            <v>E</v>
          </cell>
        </row>
        <row r="808">
          <cell r="L808" t="str">
            <v>ATT VIR</v>
          </cell>
          <cell r="M808">
            <v>0</v>
          </cell>
          <cell r="N808" t="str">
            <v>NATURISTE</v>
          </cell>
          <cell r="O808" t="str">
            <v>CLEF</v>
          </cell>
          <cell r="P808" t="str">
            <v>VIA NATURISTE ENTREPOT</v>
          </cell>
          <cell r="Q808" t="str">
            <v>EDU-FR</v>
          </cell>
          <cell r="R808">
            <v>0</v>
          </cell>
        </row>
        <row r="808">
          <cell r="T808" t="str">
            <v>Vanessa DUPONT</v>
          </cell>
          <cell r="U808" t="str">
            <v>vanessadupont@naturiste.ca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>2022/04/29</v>
          </cell>
          <cell r="AB808">
            <v>0</v>
          </cell>
          <cell r="AC808" t="str">
            <v>Marouane SABBAR</v>
          </cell>
          <cell r="AD808" t="str">
            <v>marouanesabbar@naturiste.ca</v>
          </cell>
          <cell r="AE808">
            <v>0</v>
          </cell>
        </row>
        <row r="808">
          <cell r="AG808" t="str">
            <v>Suzie POULIN</v>
          </cell>
          <cell r="AH808" t="str">
            <v>vanessadupont@naturiste.ca</v>
          </cell>
          <cell r="AI808" t="str">
            <v/>
          </cell>
          <cell r="AJ808" t="str">
            <v>210</v>
          </cell>
          <cell r="AK808" t="str">
            <v>VIA NATURISTE ENTREPOT</v>
          </cell>
          <cell r="AL808" t="str">
            <v>1000002019       </v>
          </cell>
          <cell r="AM808" t="str">
            <v>1000002019 </v>
          </cell>
          <cell r="AN808" t="str">
            <v>1000002019</v>
          </cell>
          <cell r="AO808" t="str">
            <v>210</v>
          </cell>
          <cell r="AP808">
            <v>0</v>
          </cell>
          <cell r="AQ808" t="str">
            <v>G6E 1N7</v>
          </cell>
          <cell r="AR808">
            <v>0</v>
          </cell>
          <cell r="AS808">
            <v>0</v>
          </cell>
          <cell r="AT808" t="str">
            <v>FR</v>
          </cell>
        </row>
        <row r="808">
          <cell r="AV808">
            <v>1</v>
          </cell>
          <cell r="AW808" t="b">
            <v>0</v>
          </cell>
        </row>
        <row r="808">
          <cell r="AY808" t="str">
            <v>Q03</v>
          </cell>
          <cell r="AZ808" t="b">
            <v>1</v>
          </cell>
        </row>
        <row r="808">
          <cell r="BB808" t="str">
            <v>ACTIF</v>
          </cell>
          <cell r="BC808" t="str">
            <v/>
          </cell>
          <cell r="BD808">
            <v>0</v>
          </cell>
        </row>
        <row r="809">
          <cell r="A809" t="str">
            <v>1000001955</v>
          </cell>
          <cell r="B809" t="str">
            <v>NATURISTE BEAUMONT</v>
          </cell>
          <cell r="C809" t="str">
            <v>1280 Av. Beaumont</v>
          </cell>
          <cell r="D809" t="str">
            <v>Ville Mont-Royal</v>
          </cell>
          <cell r="E809" t="str">
            <v>QC</v>
          </cell>
          <cell r="F809" t="str">
            <v>MONTRÉAL</v>
          </cell>
          <cell r="G809" t="str">
            <v>GESTION</v>
          </cell>
          <cell r="H809" t="str">
            <v>514-336-2244</v>
          </cell>
        </row>
        <row r="809">
          <cell r="J809" t="str">
            <v>E</v>
          </cell>
        </row>
        <row r="809">
          <cell r="L809" t="str">
            <v>ATT VIR</v>
          </cell>
          <cell r="M809">
            <v>0.05</v>
          </cell>
          <cell r="N809" t="str">
            <v>NATURISTE</v>
          </cell>
          <cell r="O809" t="str">
            <v>CLEF</v>
          </cell>
          <cell r="P809" t="str">
            <v>VIA NATURISTE ENTREPOT</v>
          </cell>
          <cell r="Q809" t="str">
            <v>EDU-FR</v>
          </cell>
          <cell r="R809">
            <v>5</v>
          </cell>
        </row>
        <row r="809">
          <cell r="T809" t="str">
            <v>Vanessa DUPONT</v>
          </cell>
          <cell r="U809" t="str">
            <v>vanessadupont@naturiste.ca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>2020/07/31</v>
          </cell>
          <cell r="AB809">
            <v>0</v>
          </cell>
          <cell r="AC809" t="str">
            <v>Marouane SABBAR</v>
          </cell>
          <cell r="AD809" t="str">
            <v>marouanesabbar@naturiste.ca</v>
          </cell>
          <cell r="AE809">
            <v>0</v>
          </cell>
        </row>
        <row r="809">
          <cell r="AG809" t="str">
            <v>Daniela RADOVIC</v>
          </cell>
          <cell r="AH809" t="str">
            <v>vanessadupont@naturiste.ca</v>
          </cell>
          <cell r="AI809" t="str">
            <v/>
          </cell>
          <cell r="AJ809" t="str">
            <v>300</v>
          </cell>
          <cell r="AK809" t="str">
            <v>VIA NATURISTE ENTREPOT</v>
          </cell>
          <cell r="AL809" t="str">
            <v>1000001955       </v>
          </cell>
          <cell r="AM809" t="str">
            <v>1000001955 </v>
          </cell>
          <cell r="AN809" t="str">
            <v>1000001955</v>
          </cell>
          <cell r="AO809" t="str">
            <v>300</v>
          </cell>
          <cell r="AP809">
            <v>0</v>
          </cell>
          <cell r="AQ809" t="str">
            <v>H3P 3E5</v>
          </cell>
          <cell r="AR809">
            <v>0</v>
          </cell>
          <cell r="AS809">
            <v>0</v>
          </cell>
          <cell r="AT809" t="str">
            <v>EN</v>
          </cell>
        </row>
        <row r="809">
          <cell r="AV809">
            <v>1</v>
          </cell>
          <cell r="AW809" t="b">
            <v>0</v>
          </cell>
        </row>
        <row r="809">
          <cell r="AY809" t="str">
            <v>Q06</v>
          </cell>
          <cell r="AZ809" t="b">
            <v>0</v>
          </cell>
        </row>
        <row r="809">
          <cell r="BB809" t="str">
            <v>ACTIF</v>
          </cell>
          <cell r="BC809" t="str">
            <v/>
          </cell>
          <cell r="BD809">
            <v>0</v>
          </cell>
        </row>
        <row r="810">
          <cell r="A810" t="str">
            <v>1000001991</v>
          </cell>
          <cell r="B810" t="str">
            <v>NATURISTE BEAUPORT</v>
          </cell>
          <cell r="C810" t="str">
            <v>3333 Rue Du Carrefour #112</v>
          </cell>
          <cell r="D810" t="str">
            <v>Quebec</v>
          </cell>
          <cell r="E810" t="str">
            <v>QC</v>
          </cell>
          <cell r="F810" t="str">
            <v>QUÉBEC</v>
          </cell>
          <cell r="G810" t="str">
            <v>GESTION</v>
          </cell>
          <cell r="H810" t="str">
            <v>514-336-2244</v>
          </cell>
        </row>
        <row r="810">
          <cell r="J810" t="str">
            <v>E</v>
          </cell>
        </row>
        <row r="810">
          <cell r="L810" t="str">
            <v>ATT VIR</v>
          </cell>
          <cell r="M810">
            <v>0</v>
          </cell>
          <cell r="N810" t="str">
            <v>NATURISTE</v>
          </cell>
          <cell r="O810" t="str">
            <v>CLEF</v>
          </cell>
          <cell r="P810" t="str">
            <v>VIA NATURISTE ENTREPOT</v>
          </cell>
          <cell r="Q810" t="str">
            <v>EDU-FR</v>
          </cell>
          <cell r="R810">
            <v>0</v>
          </cell>
        </row>
        <row r="810">
          <cell r="T810" t="str">
            <v>Vanessa DUPONT</v>
          </cell>
          <cell r="U810" t="str">
            <v>vanessadupont@naturiste.ca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>2022/04/29</v>
          </cell>
          <cell r="AB810">
            <v>0</v>
          </cell>
          <cell r="AC810" t="str">
            <v>Marouane SABBAR</v>
          </cell>
          <cell r="AD810" t="str">
            <v>marouanesabbar@naturiste.ca</v>
          </cell>
          <cell r="AE810">
            <v>0</v>
          </cell>
        </row>
        <row r="810">
          <cell r="AG810" t="str">
            <v>Isabelle BOULAY</v>
          </cell>
          <cell r="AH810" t="str">
            <v>vanessadupont@naturiste.ca</v>
          </cell>
          <cell r="AI810" t="str">
            <v/>
          </cell>
          <cell r="AJ810" t="str">
            <v>047</v>
          </cell>
          <cell r="AK810" t="str">
            <v>VIA NATURISTE ENTREPOT</v>
          </cell>
          <cell r="AL810" t="str">
            <v>1000001991       </v>
          </cell>
          <cell r="AM810" t="str">
            <v>1000001991 </v>
          </cell>
          <cell r="AN810" t="str">
            <v>1000001991</v>
          </cell>
          <cell r="AO810" t="str">
            <v>047</v>
          </cell>
          <cell r="AP810">
            <v>0</v>
          </cell>
          <cell r="AQ810" t="str">
            <v>G1C 5R9</v>
          </cell>
          <cell r="AR810">
            <v>0</v>
          </cell>
          <cell r="AS810">
            <v>0</v>
          </cell>
          <cell r="AT810" t="str">
            <v>FR</v>
          </cell>
        </row>
        <row r="810">
          <cell r="AV810">
            <v>1</v>
          </cell>
          <cell r="AW810" t="b">
            <v>0</v>
          </cell>
        </row>
        <row r="810">
          <cell r="AY810" t="str">
            <v>Q03</v>
          </cell>
          <cell r="AZ810" t="b">
            <v>1</v>
          </cell>
        </row>
        <row r="810">
          <cell r="BB810" t="str">
            <v>ACTIF</v>
          </cell>
          <cell r="BC810" t="str">
            <v/>
          </cell>
          <cell r="BD810">
            <v>0</v>
          </cell>
        </row>
        <row r="811">
          <cell r="A811" t="str">
            <v>1000002163</v>
          </cell>
          <cell r="B811" t="str">
            <v>NATURISTE BELOEIL</v>
          </cell>
          <cell r="C811" t="str">
            <v>1030 Rue Saint-Jean-Baptiste</v>
          </cell>
          <cell r="D811" t="str">
            <v>Beloeil</v>
          </cell>
          <cell r="E811" t="str">
            <v>QC</v>
          </cell>
          <cell r="F811" t="str">
            <v>RIVE SUD</v>
          </cell>
          <cell r="G811" t="str">
            <v>GESTION</v>
          </cell>
          <cell r="H811" t="str">
            <v>450-536-1113</v>
          </cell>
        </row>
        <row r="811">
          <cell r="J811" t="str">
            <v>E</v>
          </cell>
        </row>
        <row r="811">
          <cell r="L811" t="str">
            <v>ATT VIR</v>
          </cell>
          <cell r="M811">
            <v>0.05</v>
          </cell>
          <cell r="N811" t="str">
            <v>NATURISTE</v>
          </cell>
          <cell r="O811" t="str">
            <v>CLEF</v>
          </cell>
          <cell r="P811" t="str">
            <v>VIA NATURISTE ENTREPOT</v>
          </cell>
          <cell r="Q811" t="str">
            <v>EDU-FR</v>
          </cell>
          <cell r="R811">
            <v>5</v>
          </cell>
        </row>
        <row r="811">
          <cell r="T811" t="str">
            <v>Vanessa DUPONT</v>
          </cell>
          <cell r="U811" t="str">
            <v>vanessadupont@naturiste.ca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>2023/10/10</v>
          </cell>
          <cell r="AB811">
            <v>0</v>
          </cell>
          <cell r="AC811" t="str">
            <v>Marouane SABBAR</v>
          </cell>
          <cell r="AD811" t="str">
            <v>marouanesabbar@naturiste.ca</v>
          </cell>
          <cell r="AE811">
            <v>0</v>
          </cell>
        </row>
        <row r="811">
          <cell r="AG811" t="str">
            <v>Vanessa DUPONT</v>
          </cell>
          <cell r="AH811" t="str">
            <v>vanessadupont@naturiste.ca</v>
          </cell>
          <cell r="AI811" t="str">
            <v/>
          </cell>
          <cell r="AJ811" t="str">
            <v>300</v>
          </cell>
          <cell r="AK811" t="str">
            <v>VIA NATURISTE ENTREPOT</v>
          </cell>
          <cell r="AL811" t="str">
            <v>1000002163       </v>
          </cell>
          <cell r="AM811" t="str">
            <v>1000002163 </v>
          </cell>
          <cell r="AN811" t="str">
            <v>1000002163</v>
          </cell>
          <cell r="AO811" t="str">
            <v>300</v>
          </cell>
          <cell r="AP811">
            <v>0</v>
          </cell>
          <cell r="AQ811" t="str">
            <v>J3G 6R6</v>
          </cell>
          <cell r="AR811">
            <v>0</v>
          </cell>
          <cell r="AS811">
            <v>0</v>
          </cell>
          <cell r="AT811" t="str">
            <v>FR</v>
          </cell>
        </row>
        <row r="811">
          <cell r="AV811">
            <v>1</v>
          </cell>
          <cell r="AW811" t="b">
            <v>0</v>
          </cell>
        </row>
        <row r="811">
          <cell r="AY811" t="str">
            <v>Q16</v>
          </cell>
          <cell r="AZ811" t="b">
            <v>1</v>
          </cell>
        </row>
        <row r="811">
          <cell r="BB811" t="str">
            <v>ACTIF</v>
          </cell>
          <cell r="BC811" t="str">
            <v/>
          </cell>
          <cell r="BD811">
            <v>0</v>
          </cell>
        </row>
        <row r="812">
          <cell r="A812" t="str">
            <v>1000001993</v>
          </cell>
          <cell r="B812" t="str">
            <v>NATURISTE BROSSARD</v>
          </cell>
          <cell r="C812" t="str">
            <v>2151 Boul. Lapiniere #A-08</v>
          </cell>
          <cell r="D812" t="str">
            <v>Brossard</v>
          </cell>
          <cell r="E812" t="str">
            <v>QC</v>
          </cell>
          <cell r="F812" t="str">
            <v>MONTRÉAL</v>
          </cell>
          <cell r="G812" t="str">
            <v>GESTION</v>
          </cell>
          <cell r="H812" t="str">
            <v>514-336-2244</v>
          </cell>
        </row>
        <row r="812">
          <cell r="J812" t="str">
            <v>E</v>
          </cell>
        </row>
        <row r="812">
          <cell r="L812" t="str">
            <v>ATT VIR</v>
          </cell>
          <cell r="M812">
            <v>0</v>
          </cell>
          <cell r="N812" t="str">
            <v>NATURISTE</v>
          </cell>
          <cell r="O812" t="str">
            <v>CLEF</v>
          </cell>
          <cell r="P812" t="str">
            <v>VIA NATURISTE ENTREPOT</v>
          </cell>
          <cell r="Q812" t="str">
            <v>EDU-FR</v>
          </cell>
          <cell r="R812">
            <v>0</v>
          </cell>
        </row>
        <row r="812">
          <cell r="T812" t="str">
            <v>Vanessa DUPONT</v>
          </cell>
          <cell r="U812" t="str">
            <v>vanessadupont@naturiste.ca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>2022/04/29</v>
          </cell>
          <cell r="AB812">
            <v>0</v>
          </cell>
          <cell r="AC812" t="str">
            <v>Marouane SABBAR</v>
          </cell>
          <cell r="AD812" t="str">
            <v>marouanesabbar@naturiste.ca</v>
          </cell>
          <cell r="AE812">
            <v>0</v>
          </cell>
        </row>
        <row r="812">
          <cell r="AG812" t="str">
            <v>Andree DANEAU</v>
          </cell>
          <cell r="AH812" t="str">
            <v>vanessadupont@naturiste.ca</v>
          </cell>
          <cell r="AI812" t="str">
            <v/>
          </cell>
          <cell r="AJ812" t="str">
            <v>054</v>
          </cell>
          <cell r="AK812" t="str">
            <v>VIA NATURISTE ENTREPOT</v>
          </cell>
          <cell r="AL812" t="str">
            <v>1000001993       </v>
          </cell>
          <cell r="AM812" t="str">
            <v>1000001993 </v>
          </cell>
          <cell r="AN812" t="str">
            <v>1000001993</v>
          </cell>
          <cell r="AO812" t="str">
            <v>054</v>
          </cell>
          <cell r="AP812">
            <v>0</v>
          </cell>
          <cell r="AQ812" t="str">
            <v>J4W 2T5</v>
          </cell>
          <cell r="AR812">
            <v>0</v>
          </cell>
          <cell r="AS812">
            <v>0</v>
          </cell>
          <cell r="AT812" t="str">
            <v>FR</v>
          </cell>
        </row>
        <row r="812">
          <cell r="AV812">
            <v>1</v>
          </cell>
          <cell r="AW812" t="b">
            <v>0</v>
          </cell>
        </row>
        <row r="812">
          <cell r="AY812" t="str">
            <v>Q06</v>
          </cell>
          <cell r="AZ812" t="b">
            <v>1</v>
          </cell>
        </row>
        <row r="812">
          <cell r="BB812" t="str">
            <v>ACTIF</v>
          </cell>
          <cell r="BC812" t="str">
            <v/>
          </cell>
          <cell r="BD812">
            <v>0</v>
          </cell>
        </row>
        <row r="813">
          <cell r="A813" t="str">
            <v>1000001990</v>
          </cell>
          <cell r="B813" t="str">
            <v>NATURISTE CARR LA POINTE</v>
          </cell>
          <cell r="C813" t="str">
            <v>12675 Rue Sherbrooke Est</v>
          </cell>
          <cell r="D813" t="str">
            <v>Pointe-Aux-Trembles</v>
          </cell>
          <cell r="E813" t="str">
            <v>QC</v>
          </cell>
          <cell r="F813" t="str">
            <v>MONTRÉAL</v>
          </cell>
          <cell r="G813" t="str">
            <v>GESTION</v>
          </cell>
          <cell r="H813" t="str">
            <v>514-336-2244</v>
          </cell>
        </row>
        <row r="813">
          <cell r="J813" t="str">
            <v>E</v>
          </cell>
        </row>
        <row r="813">
          <cell r="L813" t="str">
            <v>ATT VIR</v>
          </cell>
          <cell r="M813">
            <v>0</v>
          </cell>
          <cell r="N813" t="str">
            <v>NATURISTE</v>
          </cell>
          <cell r="O813" t="str">
            <v>CLEF</v>
          </cell>
          <cell r="P813" t="str">
            <v>VIA NATURISTE ENTREPOT</v>
          </cell>
          <cell r="Q813" t="str">
            <v>EDU-FR</v>
          </cell>
          <cell r="R813">
            <v>0</v>
          </cell>
        </row>
        <row r="813">
          <cell r="T813" t="str">
            <v>Vanessa  DUPONT</v>
          </cell>
          <cell r="U813" t="str">
            <v>vanessadupont@naturiste.ca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>2022/04/29</v>
          </cell>
          <cell r="AB813">
            <v>0</v>
          </cell>
          <cell r="AC813" t="str">
            <v>Marouane SABBAR</v>
          </cell>
          <cell r="AD813" t="str">
            <v>marouanesabbar@naturiste.ca</v>
          </cell>
          <cell r="AE813">
            <v>0</v>
          </cell>
        </row>
        <row r="813">
          <cell r="AG813" t="str">
            <v>Marcela RUSU</v>
          </cell>
          <cell r="AH813" t="str">
            <v>vanessadupont@naturiste.ca</v>
          </cell>
          <cell r="AI813" t="str">
            <v/>
          </cell>
          <cell r="AJ813" t="str">
            <v>036</v>
          </cell>
          <cell r="AK813" t="str">
            <v>VIA NATURISTE ENTREPOT</v>
          </cell>
          <cell r="AL813" t="str">
            <v>1000001990       </v>
          </cell>
          <cell r="AM813" t="str">
            <v>1000001990 </v>
          </cell>
          <cell r="AN813" t="str">
            <v>1000001990</v>
          </cell>
          <cell r="AO813" t="str">
            <v>036</v>
          </cell>
          <cell r="AP813">
            <v>0</v>
          </cell>
          <cell r="AQ813" t="str">
            <v>H1A 3W7</v>
          </cell>
          <cell r="AR813">
            <v>0</v>
          </cell>
          <cell r="AS813">
            <v>0</v>
          </cell>
          <cell r="AT813" t="str">
            <v>FR</v>
          </cell>
        </row>
        <row r="813">
          <cell r="AV813">
            <v>1</v>
          </cell>
          <cell r="AW813" t="b">
            <v>0</v>
          </cell>
        </row>
        <row r="813">
          <cell r="AY813" t="str">
            <v>Q06</v>
          </cell>
          <cell r="AZ813" t="b">
            <v>1</v>
          </cell>
        </row>
        <row r="813">
          <cell r="BB813" t="str">
            <v>ACTIF</v>
          </cell>
          <cell r="BC813" t="str">
            <v/>
          </cell>
          <cell r="BD813">
            <v>0</v>
          </cell>
        </row>
        <row r="814">
          <cell r="A814" t="str">
            <v>1000002000</v>
          </cell>
          <cell r="B814" t="str">
            <v>NATURISTE CHARLESBOURG</v>
          </cell>
          <cell r="C814" t="str">
            <v>8500 Boul.Henri-Bourassa #44</v>
          </cell>
          <cell r="D814" t="str">
            <v>Quebec</v>
          </cell>
          <cell r="E814" t="str">
            <v>QC</v>
          </cell>
          <cell r="F814" t="str">
            <v>QUÉBEC</v>
          </cell>
          <cell r="G814" t="str">
            <v>GESTION</v>
          </cell>
          <cell r="H814" t="str">
            <v>514-336-2244</v>
          </cell>
        </row>
        <row r="814">
          <cell r="J814" t="str">
            <v>E</v>
          </cell>
        </row>
        <row r="814">
          <cell r="L814" t="str">
            <v>ATT VIR</v>
          </cell>
          <cell r="M814">
            <v>0</v>
          </cell>
          <cell r="N814" t="str">
            <v>NATURISTE</v>
          </cell>
          <cell r="O814" t="str">
            <v>CLEF</v>
          </cell>
          <cell r="P814" t="str">
            <v>VIA NATURISTE ENTREPOT</v>
          </cell>
          <cell r="Q814" t="str">
            <v>EDU-FR</v>
          </cell>
          <cell r="R814">
            <v>0</v>
          </cell>
        </row>
        <row r="814">
          <cell r="T814" t="str">
            <v>Vanessa DUPONT</v>
          </cell>
          <cell r="U814" t="str">
            <v>vanessadupont@naturiste.ca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>2022/04/29</v>
          </cell>
          <cell r="AB814">
            <v>0</v>
          </cell>
          <cell r="AC814" t="str">
            <v>Marouane SABBAR</v>
          </cell>
          <cell r="AD814" t="str">
            <v>marouanesabbar@naturiste.ca</v>
          </cell>
          <cell r="AE814">
            <v>0</v>
          </cell>
        </row>
        <row r="814">
          <cell r="AG814" t="str">
            <v>Julie ROULEAU</v>
          </cell>
          <cell r="AH814" t="str">
            <v>vanessadupont@naturiste.ca</v>
          </cell>
          <cell r="AI814" t="str">
            <v/>
          </cell>
          <cell r="AJ814" t="str">
            <v>098</v>
          </cell>
          <cell r="AK814" t="str">
            <v>VIA NATURISTE ENTREPOT</v>
          </cell>
          <cell r="AL814" t="str">
            <v>1000002000       </v>
          </cell>
          <cell r="AM814" t="str">
            <v>1000002000 </v>
          </cell>
          <cell r="AN814" t="str">
            <v>1000002000</v>
          </cell>
          <cell r="AO814" t="str">
            <v>098</v>
          </cell>
          <cell r="AP814">
            <v>0</v>
          </cell>
          <cell r="AQ814" t="str">
            <v>G1G 5X1</v>
          </cell>
          <cell r="AR814">
            <v>0</v>
          </cell>
          <cell r="AS814">
            <v>0</v>
          </cell>
          <cell r="AT814" t="str">
            <v>FR</v>
          </cell>
        </row>
        <row r="814">
          <cell r="AV814">
            <v>1</v>
          </cell>
          <cell r="AW814" t="b">
            <v>0</v>
          </cell>
        </row>
        <row r="814">
          <cell r="AY814" t="str">
            <v>Q03</v>
          </cell>
          <cell r="AZ814" t="b">
            <v>1</v>
          </cell>
        </row>
        <row r="814">
          <cell r="BB814" t="str">
            <v>ACTIF</v>
          </cell>
          <cell r="BC814" t="str">
            <v/>
          </cell>
          <cell r="BD814">
            <v>0</v>
          </cell>
        </row>
        <row r="815">
          <cell r="A815" t="str">
            <v>1000002016</v>
          </cell>
          <cell r="B815" t="str">
            <v>NATURISTE CHICOUTIMI</v>
          </cell>
          <cell r="C815" t="str">
            <v>1401 Boul. Talbot #A1</v>
          </cell>
          <cell r="D815" t="str">
            <v>Chicoutimi</v>
          </cell>
          <cell r="E815" t="str">
            <v>QC</v>
          </cell>
          <cell r="F815" t="str">
            <v>SAGUENAY</v>
          </cell>
          <cell r="G815" t="str">
            <v>GESTION</v>
          </cell>
          <cell r="H815" t="str">
            <v>514-336-2244</v>
          </cell>
        </row>
        <row r="815">
          <cell r="J815" t="str">
            <v>E</v>
          </cell>
        </row>
        <row r="815">
          <cell r="L815" t="str">
            <v>ATT VIR</v>
          </cell>
          <cell r="M815">
            <v>0</v>
          </cell>
          <cell r="N815" t="str">
            <v>NATURISTE</v>
          </cell>
          <cell r="O815" t="str">
            <v>CLEF</v>
          </cell>
          <cell r="P815" t="str">
            <v>VIA NATURISTE ENTREPOT</v>
          </cell>
          <cell r="Q815" t="str">
            <v>EDU-FR</v>
          </cell>
          <cell r="R815">
            <v>0</v>
          </cell>
        </row>
        <row r="815">
          <cell r="T815" t="str">
            <v>Vanessa DUPONT</v>
          </cell>
          <cell r="U815" t="str">
            <v>vanessadupont@naturiste.ca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>2022/04/29</v>
          </cell>
          <cell r="AB815">
            <v>0</v>
          </cell>
          <cell r="AC815" t="str">
            <v>Marouane SABBAR</v>
          </cell>
          <cell r="AD815" t="str">
            <v>marouanesabbar@naturiste.ca</v>
          </cell>
          <cell r="AE815">
            <v>0</v>
          </cell>
        </row>
        <row r="815">
          <cell r="AG815" t="str">
            <v>Danielle BOIVIN</v>
          </cell>
          <cell r="AH815" t="str">
            <v>vanessadupont@naturiste.ca</v>
          </cell>
          <cell r="AI815" t="str">
            <v/>
          </cell>
          <cell r="AJ815" t="str">
            <v>185</v>
          </cell>
          <cell r="AK815" t="str">
            <v>VIA NATURISTE ENTREPOT</v>
          </cell>
          <cell r="AL815" t="str">
            <v>1000002016       </v>
          </cell>
          <cell r="AM815" t="str">
            <v>1000002016 </v>
          </cell>
          <cell r="AN815" t="str">
            <v>1000002016</v>
          </cell>
          <cell r="AO815" t="str">
            <v>185</v>
          </cell>
          <cell r="AP815">
            <v>0</v>
          </cell>
          <cell r="AQ815" t="str">
            <v>G7H 5N6</v>
          </cell>
          <cell r="AR815">
            <v>0</v>
          </cell>
          <cell r="AS815">
            <v>0</v>
          </cell>
          <cell r="AT815" t="str">
            <v>FR</v>
          </cell>
        </row>
        <row r="815">
          <cell r="AV815">
            <v>1</v>
          </cell>
          <cell r="AW815" t="b">
            <v>0</v>
          </cell>
        </row>
        <row r="815">
          <cell r="AY815" t="str">
            <v>Q02</v>
          </cell>
          <cell r="AZ815" t="b">
            <v>1</v>
          </cell>
        </row>
        <row r="815">
          <cell r="BB815" t="str">
            <v>ACTIF</v>
          </cell>
          <cell r="BC815" t="str">
            <v/>
          </cell>
          <cell r="BD815">
            <v>0</v>
          </cell>
        </row>
        <row r="816">
          <cell r="A816" t="str">
            <v>1000002008</v>
          </cell>
          <cell r="B816" t="str">
            <v>NATURISTE DORION</v>
          </cell>
          <cell r="C816" t="str">
            <v>1955 Rue Ste-Catherine E</v>
          </cell>
          <cell r="D816" t="str">
            <v>Montréal</v>
          </cell>
          <cell r="E816" t="str">
            <v>QC</v>
          </cell>
          <cell r="F816" t="str">
            <v>MONTRÉAL</v>
          </cell>
          <cell r="G816" t="str">
            <v>GESTION</v>
          </cell>
          <cell r="H816" t="str">
            <v>514-336-2244</v>
          </cell>
        </row>
        <row r="816">
          <cell r="J816" t="str">
            <v>E</v>
          </cell>
        </row>
        <row r="816">
          <cell r="L816" t="str">
            <v>ATT VIR</v>
          </cell>
          <cell r="M816">
            <v>0</v>
          </cell>
          <cell r="N816" t="str">
            <v>NATURISTE</v>
          </cell>
          <cell r="O816" t="str">
            <v>CLEF</v>
          </cell>
          <cell r="P816" t="str">
            <v>VIA NATURISTE ENTREPOT</v>
          </cell>
          <cell r="Q816" t="str">
            <v>EDU-FR</v>
          </cell>
          <cell r="R816">
            <v>0</v>
          </cell>
        </row>
        <row r="816">
          <cell r="T816" t="str">
            <v>Vanessa DUPONT</v>
          </cell>
          <cell r="U816" t="str">
            <v>vanessadupont@naturiste.ca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>2022/05/03</v>
          </cell>
          <cell r="AB816">
            <v>0</v>
          </cell>
          <cell r="AC816" t="str">
            <v>Marouane SABBAR</v>
          </cell>
          <cell r="AD816" t="str">
            <v>marouanesabbar@naturiste.ca</v>
          </cell>
          <cell r="AE816">
            <v>0</v>
          </cell>
        </row>
        <row r="816">
          <cell r="AG816" t="str">
            <v>Anca MARIAN</v>
          </cell>
          <cell r="AH816" t="str">
            <v>vanessadupont@naturiste.ca</v>
          </cell>
          <cell r="AI816" t="str">
            <v/>
          </cell>
          <cell r="AJ816" t="str">
            <v>301</v>
          </cell>
          <cell r="AK816" t="str">
            <v>VIA NATURISTE ENTREPOT</v>
          </cell>
          <cell r="AL816" t="str">
            <v>1000002008       </v>
          </cell>
          <cell r="AM816" t="str">
            <v>1000002008 </v>
          </cell>
          <cell r="AN816" t="str">
            <v>1000002008</v>
          </cell>
          <cell r="AO816" t="str">
            <v>301</v>
          </cell>
          <cell r="AP816">
            <v>0</v>
          </cell>
          <cell r="AQ816" t="str">
            <v>J7V 0H1</v>
          </cell>
          <cell r="AR816">
            <v>0</v>
          </cell>
          <cell r="AS816">
            <v>0</v>
          </cell>
          <cell r="AT816" t="str">
            <v>FR</v>
          </cell>
        </row>
        <row r="816">
          <cell r="AV816">
            <v>1</v>
          </cell>
          <cell r="AW816" t="b">
            <v>0</v>
          </cell>
        </row>
        <row r="816">
          <cell r="AY816" t="str">
            <v>Q06</v>
          </cell>
          <cell r="AZ816" t="b">
            <v>1</v>
          </cell>
        </row>
        <row r="816">
          <cell r="BB816" t="str">
            <v>ACTIF</v>
          </cell>
          <cell r="BC816" t="str">
            <v/>
          </cell>
          <cell r="BD816">
            <v>0</v>
          </cell>
        </row>
        <row r="817">
          <cell r="A817" t="str">
            <v>1000002200</v>
          </cell>
          <cell r="B817" t="str">
            <v>NATURISTE DRUMMONDVILLE</v>
          </cell>
          <cell r="C817" t="str">
            <v>755 Bd René-Lévesque</v>
          </cell>
          <cell r="D817" t="str">
            <v>Drummondville</v>
          </cell>
          <cell r="E817" t="str">
            <v>QC</v>
          </cell>
          <cell r="F817" t="str">
            <v>CENTRE DU QC</v>
          </cell>
          <cell r="G817" t="str">
            <v>GESTION</v>
          </cell>
          <cell r="H817" t="str">
            <v>819-472-7898</v>
          </cell>
        </row>
        <row r="817">
          <cell r="J817" t="str">
            <v>E</v>
          </cell>
        </row>
        <row r="817">
          <cell r="L817" t="str">
            <v>ATT VIR</v>
          </cell>
          <cell r="M817">
            <v>0</v>
          </cell>
          <cell r="N817" t="str">
            <v>NATURISTE</v>
          </cell>
          <cell r="O817" t="str">
            <v>CLEF</v>
          </cell>
          <cell r="P817" t="str">
            <v>VIA NATURISTE ENTREPOT</v>
          </cell>
          <cell r="Q817" t="str">
            <v>EDU-FR</v>
          </cell>
          <cell r="R817">
            <v>0</v>
          </cell>
        </row>
        <row r="817">
          <cell r="T817" t="str">
            <v>Vanessa DUPONT</v>
          </cell>
          <cell r="U817" t="str">
            <v>vanessadupont@naturiste.ca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>2022/04/29</v>
          </cell>
          <cell r="AB817">
            <v>0</v>
          </cell>
          <cell r="AC817" t="str">
            <v>Marouane SABBAR</v>
          </cell>
          <cell r="AD817" t="str">
            <v>marouanesabbar@naturiste.ca</v>
          </cell>
          <cell r="AE817">
            <v>0</v>
          </cell>
        </row>
        <row r="817">
          <cell r="AG817" t="str">
            <v>Corina RUKAUF</v>
          </cell>
          <cell r="AH817" t="str">
            <v>vanessadupont@naturiste.ca</v>
          </cell>
          <cell r="AI817" t="str">
            <v/>
          </cell>
          <cell r="AJ817">
            <v>0</v>
          </cell>
          <cell r="AK817" t="str">
            <v>VIA NATURISTE ENTREPOT</v>
          </cell>
          <cell r="AL817" t="str">
            <v>1000002200       </v>
          </cell>
          <cell r="AM817" t="str">
            <v>1000002200 </v>
          </cell>
          <cell r="AN817" t="str">
            <v>1000002200</v>
          </cell>
          <cell r="AO817">
            <v>0</v>
          </cell>
          <cell r="AP817">
            <v>0</v>
          </cell>
          <cell r="AQ817" t="str">
            <v>J2C 6Y7</v>
          </cell>
          <cell r="AR817">
            <v>0</v>
          </cell>
          <cell r="AS817">
            <v>0</v>
          </cell>
          <cell r="AT817" t="str">
            <v>FR</v>
          </cell>
        </row>
        <row r="817">
          <cell r="AV817">
            <v>1</v>
          </cell>
          <cell r="AW817" t="b">
            <v>0</v>
          </cell>
        </row>
        <row r="817">
          <cell r="AY817" t="str">
            <v>Q17</v>
          </cell>
          <cell r="AZ817" t="b">
            <v>1</v>
          </cell>
        </row>
        <row r="817">
          <cell r="BB817" t="str">
            <v>ACTIF</v>
          </cell>
          <cell r="BC817" t="str">
            <v/>
          </cell>
          <cell r="BD817">
            <v>0</v>
          </cell>
        </row>
        <row r="818">
          <cell r="A818" t="str">
            <v>1000002159</v>
          </cell>
          <cell r="B818" t="str">
            <v>NATURISTE GATINEAU</v>
          </cell>
          <cell r="C818" t="str">
            <v>435 Mnt Paiement</v>
          </cell>
          <cell r="D818" t="str">
            <v>Gatineau</v>
          </cell>
          <cell r="E818" t="str">
            <v>QC</v>
          </cell>
          <cell r="F818" t="str">
            <v>OUTAOUAIS</v>
          </cell>
          <cell r="G818" t="str">
            <v>GESTION</v>
          </cell>
          <cell r="H818" t="str">
            <v>819-561-5478</v>
          </cell>
        </row>
        <row r="818">
          <cell r="J818" t="str">
            <v>E</v>
          </cell>
        </row>
        <row r="818">
          <cell r="L818" t="str">
            <v>ATT VIR</v>
          </cell>
          <cell r="M818">
            <v>0.05</v>
          </cell>
          <cell r="N818" t="str">
            <v>NATURISTE</v>
          </cell>
          <cell r="O818" t="str">
            <v>CLEF</v>
          </cell>
          <cell r="P818" t="str">
            <v>VIA NATURISTE ENTREPOT</v>
          </cell>
          <cell r="Q818" t="str">
            <v>EDU-FR</v>
          </cell>
          <cell r="R818">
            <v>5</v>
          </cell>
        </row>
        <row r="818">
          <cell r="T818" t="str">
            <v>Vanessa DUPONT</v>
          </cell>
          <cell r="U818" t="str">
            <v>vanessadupont@naturiste.ca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 t="str">
            <v>2023/10/10</v>
          </cell>
          <cell r="AB818">
            <v>0</v>
          </cell>
          <cell r="AC818" t="str">
            <v>Marouane SABBAR</v>
          </cell>
          <cell r="AD818" t="str">
            <v>marouanesabbar@naturiste.ca</v>
          </cell>
          <cell r="AE818">
            <v>0</v>
          </cell>
        </row>
        <row r="818">
          <cell r="AG818" t="str">
            <v>Vanessa DUPONT</v>
          </cell>
          <cell r="AH818" t="str">
            <v>vanessadupont@naturiste.ca</v>
          </cell>
          <cell r="AI818" t="str">
            <v/>
          </cell>
          <cell r="AJ818" t="str">
            <v>300</v>
          </cell>
          <cell r="AK818" t="str">
            <v>VIA NATURISTE ENTREPOT</v>
          </cell>
          <cell r="AL818" t="str">
            <v>1000002159       </v>
          </cell>
          <cell r="AM818" t="str">
            <v>1000002159 </v>
          </cell>
          <cell r="AN818" t="str">
            <v>1000002159</v>
          </cell>
          <cell r="AO818" t="str">
            <v>300</v>
          </cell>
          <cell r="AP818">
            <v>0</v>
          </cell>
          <cell r="AQ818" t="str">
            <v>J8P 0B1</v>
          </cell>
          <cell r="AR818">
            <v>0</v>
          </cell>
          <cell r="AS818">
            <v>0</v>
          </cell>
          <cell r="AT818" t="str">
            <v>FR</v>
          </cell>
        </row>
        <row r="818">
          <cell r="AV818">
            <v>1</v>
          </cell>
          <cell r="AW818" t="b">
            <v>0</v>
          </cell>
        </row>
        <row r="818">
          <cell r="AY818" t="str">
            <v>Q07</v>
          </cell>
          <cell r="AZ818" t="b">
            <v>1</v>
          </cell>
        </row>
        <row r="818">
          <cell r="BB818" t="str">
            <v>ACTIF</v>
          </cell>
          <cell r="BC818" t="str">
            <v/>
          </cell>
          <cell r="BD818">
            <v>0</v>
          </cell>
        </row>
        <row r="819">
          <cell r="A819" t="str">
            <v>1000002018</v>
          </cell>
          <cell r="B819" t="str">
            <v>NATURISTE GRANBY</v>
          </cell>
          <cell r="C819" t="str">
            <v>40 Rue Evangeline #522</v>
          </cell>
          <cell r="D819" t="str">
            <v>Granby</v>
          </cell>
          <cell r="E819" t="str">
            <v>QC</v>
          </cell>
          <cell r="F819" t="str">
            <v>ESTRIE</v>
          </cell>
          <cell r="G819" t="str">
            <v>GESTION</v>
          </cell>
          <cell r="H819" t="str">
            <v>514-336-2244</v>
          </cell>
        </row>
        <row r="819">
          <cell r="J819" t="str">
            <v>E</v>
          </cell>
        </row>
        <row r="819">
          <cell r="L819" t="str">
            <v>ATT VIR</v>
          </cell>
          <cell r="M819">
            <v>0</v>
          </cell>
          <cell r="N819" t="str">
            <v>NATURISTE</v>
          </cell>
          <cell r="O819" t="str">
            <v>CLEF</v>
          </cell>
          <cell r="P819" t="str">
            <v>VIA NATURISTE ENTREPOT</v>
          </cell>
          <cell r="Q819" t="str">
            <v>EDU-FR</v>
          </cell>
          <cell r="R819">
            <v>0</v>
          </cell>
        </row>
        <row r="819">
          <cell r="T819" t="str">
            <v>Vanessa DUPONT</v>
          </cell>
          <cell r="U819" t="str">
            <v>vanessadupont@naturiste.ca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 t="str">
            <v>Marouane SABBAR</v>
          </cell>
          <cell r="AD819" t="str">
            <v>marouanesabbar@naturiste.ca</v>
          </cell>
          <cell r="AE819">
            <v>0</v>
          </cell>
        </row>
        <row r="819">
          <cell r="AG819" t="str">
            <v>Marie-France LECOURS</v>
          </cell>
          <cell r="AH819" t="str">
            <v>vanessadupont@naturiste.ca</v>
          </cell>
          <cell r="AI819" t="str">
            <v/>
          </cell>
          <cell r="AJ819" t="str">
            <v>209</v>
          </cell>
          <cell r="AK819" t="str">
            <v>VIA NATURISTE ENTREPOT</v>
          </cell>
          <cell r="AL819" t="str">
            <v>1000002018       </v>
          </cell>
          <cell r="AM819" t="str">
            <v>1000002018 </v>
          </cell>
          <cell r="AN819" t="str">
            <v>1000002018</v>
          </cell>
          <cell r="AO819" t="str">
            <v>209</v>
          </cell>
          <cell r="AP819">
            <v>0</v>
          </cell>
          <cell r="AQ819" t="str">
            <v>J2G 8K1</v>
          </cell>
          <cell r="AR819">
            <v>0</v>
          </cell>
          <cell r="AS819">
            <v>0</v>
          </cell>
          <cell r="AT819" t="str">
            <v>FR</v>
          </cell>
        </row>
        <row r="819">
          <cell r="AV819">
            <v>1</v>
          </cell>
          <cell r="AW819" t="b">
            <v>0</v>
          </cell>
        </row>
        <row r="819">
          <cell r="AY819" t="str">
            <v>Q05</v>
          </cell>
          <cell r="AZ819" t="b">
            <v>1</v>
          </cell>
        </row>
        <row r="819">
          <cell r="BB819" t="str">
            <v>ACTIF</v>
          </cell>
          <cell r="BC819" t="str">
            <v/>
          </cell>
          <cell r="BD819">
            <v>0</v>
          </cell>
        </row>
        <row r="820">
          <cell r="A820" t="str">
            <v>1000002002</v>
          </cell>
          <cell r="B820" t="str">
            <v>NATURISTE JOLIETTE</v>
          </cell>
          <cell r="C820" t="str">
            <v>1075 Boul. Firestone</v>
          </cell>
          <cell r="D820" t="str">
            <v>Joliette</v>
          </cell>
          <cell r="E820" t="str">
            <v>QC</v>
          </cell>
          <cell r="F820" t="str">
            <v>LANAUDIÈRE</v>
          </cell>
          <cell r="G820" t="str">
            <v>GESTION</v>
          </cell>
          <cell r="H820" t="str">
            <v>514-336-2244</v>
          </cell>
        </row>
        <row r="820">
          <cell r="J820" t="str">
            <v>E</v>
          </cell>
        </row>
        <row r="820">
          <cell r="L820" t="str">
            <v>ATT VIR</v>
          </cell>
          <cell r="M820">
            <v>0</v>
          </cell>
          <cell r="N820" t="str">
            <v>NATURISTE</v>
          </cell>
          <cell r="O820" t="str">
            <v>CLEF</v>
          </cell>
          <cell r="P820" t="str">
            <v>VIA NATURISTE ENTREPOT</v>
          </cell>
          <cell r="Q820" t="str">
            <v>EDU-FR</v>
          </cell>
          <cell r="R820">
            <v>0</v>
          </cell>
        </row>
        <row r="820">
          <cell r="T820" t="str">
            <v>Vanessa DUPONT</v>
          </cell>
          <cell r="U820" t="str">
            <v>vanessadupont@naturiste.ca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 t="str">
            <v>2022/04/29</v>
          </cell>
          <cell r="AB820">
            <v>0</v>
          </cell>
          <cell r="AC820" t="str">
            <v>Marouane SABBAR</v>
          </cell>
          <cell r="AD820" t="str">
            <v>marouanesabbar@naturiste.ca</v>
          </cell>
          <cell r="AE820">
            <v>0</v>
          </cell>
        </row>
        <row r="820">
          <cell r="AG820" t="str">
            <v>Vanessa DUPONT</v>
          </cell>
          <cell r="AH820" t="str">
            <v>vanessadupont@naturiste.ca</v>
          </cell>
          <cell r="AI820" t="str">
            <v/>
          </cell>
          <cell r="AJ820" t="str">
            <v>105</v>
          </cell>
          <cell r="AK820" t="str">
            <v>VIA NATURISTE ENTREPOT</v>
          </cell>
          <cell r="AL820" t="str">
            <v>1000002002       </v>
          </cell>
          <cell r="AM820" t="str">
            <v>1000002002 </v>
          </cell>
          <cell r="AN820" t="str">
            <v>1000002002</v>
          </cell>
          <cell r="AO820" t="str">
            <v>105</v>
          </cell>
          <cell r="AP820">
            <v>0</v>
          </cell>
          <cell r="AQ820" t="str">
            <v>J6E 6X6</v>
          </cell>
          <cell r="AR820">
            <v>0</v>
          </cell>
          <cell r="AS820">
            <v>0</v>
          </cell>
          <cell r="AT820" t="str">
            <v>FR</v>
          </cell>
        </row>
        <row r="820">
          <cell r="AV820">
            <v>1</v>
          </cell>
          <cell r="AW820" t="b">
            <v>0</v>
          </cell>
        </row>
        <row r="820">
          <cell r="AY820" t="str">
            <v>Q14</v>
          </cell>
          <cell r="AZ820" t="b">
            <v>1</v>
          </cell>
        </row>
        <row r="820">
          <cell r="BB820" t="str">
            <v>ACTIF</v>
          </cell>
          <cell r="BC820" t="str">
            <v/>
          </cell>
          <cell r="BD820">
            <v>0</v>
          </cell>
        </row>
        <row r="821">
          <cell r="A821" t="str">
            <v>1000001998</v>
          </cell>
          <cell r="B821" t="str">
            <v>NATURISTE LA CAPITALE</v>
          </cell>
          <cell r="C821" t="str">
            <v>5401 Boul. Des Galeries #141</v>
          </cell>
          <cell r="D821" t="str">
            <v>Quebec</v>
          </cell>
          <cell r="E821" t="str">
            <v>QC</v>
          </cell>
          <cell r="F821" t="str">
            <v>QUÉBEC</v>
          </cell>
          <cell r="G821" t="str">
            <v>GESTION</v>
          </cell>
          <cell r="H821" t="str">
            <v>514-336-2244</v>
          </cell>
        </row>
        <row r="821">
          <cell r="J821" t="str">
            <v>E</v>
          </cell>
        </row>
        <row r="821">
          <cell r="L821" t="str">
            <v>ATT VIR</v>
          </cell>
          <cell r="M821">
            <v>0</v>
          </cell>
          <cell r="N821" t="str">
            <v>NATURISTE</v>
          </cell>
          <cell r="O821" t="str">
            <v>CLEF</v>
          </cell>
          <cell r="P821" t="str">
            <v>VIA NATURISTE ENTREPOT</v>
          </cell>
          <cell r="Q821" t="str">
            <v>EDU-FR</v>
          </cell>
          <cell r="R821">
            <v>0</v>
          </cell>
        </row>
        <row r="821">
          <cell r="T821" t="str">
            <v>Vanessa DUPONT</v>
          </cell>
          <cell r="U821" t="str">
            <v>vanessadupont@naturiste.ca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 t="str">
            <v>2022/04/29</v>
          </cell>
          <cell r="AB821">
            <v>0</v>
          </cell>
          <cell r="AC821" t="str">
            <v>Marouane SABBAR</v>
          </cell>
          <cell r="AD821" t="str">
            <v>marouanesabbar@naturiste.ca</v>
          </cell>
          <cell r="AE821">
            <v>0</v>
          </cell>
        </row>
        <row r="821">
          <cell r="AG821" t="str">
            <v>Andres PRADA</v>
          </cell>
          <cell r="AH821" t="str">
            <v>vanessadupont@naturiste.ca</v>
          </cell>
          <cell r="AI821" t="str">
            <v/>
          </cell>
          <cell r="AJ821" t="str">
            <v>085</v>
          </cell>
          <cell r="AK821" t="str">
            <v>VIA NATURISTE ENTREPOT</v>
          </cell>
          <cell r="AL821" t="str">
            <v>1000001998       </v>
          </cell>
          <cell r="AM821" t="str">
            <v>1000001998 </v>
          </cell>
          <cell r="AN821" t="str">
            <v>1000001998</v>
          </cell>
          <cell r="AO821" t="str">
            <v>085</v>
          </cell>
          <cell r="AP821">
            <v>0</v>
          </cell>
          <cell r="AQ821" t="str">
            <v>G2K 1N4</v>
          </cell>
          <cell r="AR821">
            <v>0</v>
          </cell>
          <cell r="AS821">
            <v>0</v>
          </cell>
          <cell r="AT821" t="str">
            <v>FR</v>
          </cell>
        </row>
        <row r="821">
          <cell r="AV821">
            <v>1</v>
          </cell>
          <cell r="AW821" t="b">
            <v>0</v>
          </cell>
        </row>
        <row r="821">
          <cell r="AY821" t="str">
            <v>Q03</v>
          </cell>
          <cell r="AZ821" t="b">
            <v>1</v>
          </cell>
        </row>
        <row r="821">
          <cell r="BB821" t="str">
            <v>ACTIF</v>
          </cell>
          <cell r="BC821" t="str">
            <v/>
          </cell>
          <cell r="BD821">
            <v>0</v>
          </cell>
        </row>
        <row r="822">
          <cell r="A822" t="str">
            <v>1000002005</v>
          </cell>
          <cell r="B822" t="str">
            <v>NATURISTE LASALLE</v>
          </cell>
          <cell r="C822" t="str">
            <v>7077 Boul. Newman #187</v>
          </cell>
          <cell r="D822" t="str">
            <v>Lasalle</v>
          </cell>
          <cell r="E822" t="str">
            <v>QC</v>
          </cell>
          <cell r="F822" t="str">
            <v>MONTRÉAL</v>
          </cell>
          <cell r="G822" t="str">
            <v>GESTION</v>
          </cell>
          <cell r="H822" t="str">
            <v>514-336-2244</v>
          </cell>
        </row>
        <row r="822">
          <cell r="J822" t="str">
            <v>E</v>
          </cell>
        </row>
        <row r="822">
          <cell r="L822" t="str">
            <v>ATT VIR</v>
          </cell>
          <cell r="M822">
            <v>0</v>
          </cell>
          <cell r="N822" t="str">
            <v>NATURISTE</v>
          </cell>
          <cell r="O822" t="str">
            <v>CLEF</v>
          </cell>
          <cell r="P822" t="str">
            <v>VIA NATURISTE ENTREPOT</v>
          </cell>
          <cell r="Q822" t="str">
            <v>EDU-FR</v>
          </cell>
          <cell r="R822">
            <v>0</v>
          </cell>
        </row>
        <row r="822">
          <cell r="T822" t="str">
            <v>Vanessa DUPONT</v>
          </cell>
          <cell r="U822" t="str">
            <v>vanessadupont@naturiste.ca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 t="str">
            <v>2022/04/29</v>
          </cell>
          <cell r="AB822">
            <v>0</v>
          </cell>
          <cell r="AC822" t="str">
            <v>Marouane SABBAR</v>
          </cell>
          <cell r="AD822" t="str">
            <v>marouanesabbar@naturiste.ca</v>
          </cell>
          <cell r="AE822">
            <v>0</v>
          </cell>
        </row>
        <row r="822">
          <cell r="AG822" t="str">
            <v>Stephane AFCHAIN</v>
          </cell>
          <cell r="AH822" t="str">
            <v>vanessadupont@naturiste.ca</v>
          </cell>
          <cell r="AI822" t="str">
            <v/>
          </cell>
          <cell r="AJ822" t="str">
            <v>118</v>
          </cell>
          <cell r="AK822" t="str">
            <v>VIA NATURISTE ENTREPOT</v>
          </cell>
          <cell r="AL822" t="str">
            <v>1000002005       </v>
          </cell>
          <cell r="AM822" t="str">
            <v>1000002005 </v>
          </cell>
          <cell r="AN822" t="str">
            <v>1000002005</v>
          </cell>
          <cell r="AO822" t="str">
            <v>118</v>
          </cell>
          <cell r="AP822">
            <v>0</v>
          </cell>
          <cell r="AQ822" t="str">
            <v>H8N 1X2</v>
          </cell>
          <cell r="AR822">
            <v>0</v>
          </cell>
          <cell r="AS822">
            <v>0</v>
          </cell>
          <cell r="AT822" t="str">
            <v>FR</v>
          </cell>
        </row>
        <row r="822">
          <cell r="AV822">
            <v>1</v>
          </cell>
          <cell r="AW822" t="b">
            <v>0</v>
          </cell>
        </row>
        <row r="822">
          <cell r="AY822" t="str">
            <v>Q06</v>
          </cell>
          <cell r="AZ822" t="b">
            <v>1</v>
          </cell>
        </row>
        <row r="822">
          <cell r="BB822" t="str">
            <v>ACTIF</v>
          </cell>
          <cell r="BC822" t="str">
            <v/>
          </cell>
          <cell r="BD822">
            <v>0</v>
          </cell>
        </row>
        <row r="823">
          <cell r="A823" t="str">
            <v>1000002010</v>
          </cell>
          <cell r="B823" t="str">
            <v>NATURISTE LAVAL</v>
          </cell>
          <cell r="C823" t="str">
            <v>1600 Boul. Le Corbusier #98-B</v>
          </cell>
          <cell r="D823" t="str">
            <v>Laval</v>
          </cell>
          <cell r="E823" t="str">
            <v>QC</v>
          </cell>
          <cell r="F823" t="str">
            <v>LAVAL</v>
          </cell>
          <cell r="G823" t="str">
            <v>GESTION</v>
          </cell>
          <cell r="H823" t="str">
            <v>514-336-2244</v>
          </cell>
        </row>
        <row r="823">
          <cell r="J823" t="str">
            <v>E</v>
          </cell>
        </row>
        <row r="823">
          <cell r="L823" t="str">
            <v>ATT VIR</v>
          </cell>
          <cell r="M823">
            <v>0</v>
          </cell>
          <cell r="N823" t="str">
            <v>NATURISTE</v>
          </cell>
          <cell r="O823" t="str">
            <v>CLEF</v>
          </cell>
          <cell r="P823" t="str">
            <v>VIA NATURISTE ENTREPOT</v>
          </cell>
          <cell r="Q823" t="str">
            <v>EDU-FR</v>
          </cell>
          <cell r="R823">
            <v>0</v>
          </cell>
        </row>
        <row r="823">
          <cell r="T823" t="str">
            <v>Vanessa DUPONT</v>
          </cell>
          <cell r="U823" t="str">
            <v>vanessadupont@naturiste.ca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 t="str">
            <v>2022/04/29</v>
          </cell>
          <cell r="AB823">
            <v>0</v>
          </cell>
          <cell r="AC823" t="str">
            <v>Marouane SABBAR</v>
          </cell>
          <cell r="AD823" t="str">
            <v>marouanesabbar@naturiste.ca</v>
          </cell>
          <cell r="AE823">
            <v>0</v>
          </cell>
        </row>
        <row r="823">
          <cell r="AG823" t="str">
            <v>Caroline BENSIMON</v>
          </cell>
          <cell r="AH823" t="str">
            <v>vanessadupont@naturiste.ca</v>
          </cell>
          <cell r="AI823" t="str">
            <v/>
          </cell>
          <cell r="AJ823" t="str">
            <v>154</v>
          </cell>
          <cell r="AK823" t="str">
            <v>VIA NATURISTE ENTREPOT</v>
          </cell>
          <cell r="AL823" t="str">
            <v>1000002010       </v>
          </cell>
          <cell r="AM823" t="str">
            <v>1000002010 </v>
          </cell>
          <cell r="AN823" t="str">
            <v>1000002010</v>
          </cell>
          <cell r="AO823" t="str">
            <v>154</v>
          </cell>
          <cell r="AP823">
            <v>0</v>
          </cell>
          <cell r="AQ823" t="str">
            <v>H7S 1Y9</v>
          </cell>
          <cell r="AR823">
            <v>0</v>
          </cell>
          <cell r="AS823">
            <v>0</v>
          </cell>
          <cell r="AT823" t="str">
            <v>FR</v>
          </cell>
        </row>
        <row r="823">
          <cell r="AV823">
            <v>1</v>
          </cell>
          <cell r="AW823" t="b">
            <v>0</v>
          </cell>
        </row>
        <row r="823">
          <cell r="AY823" t="str">
            <v>Q13</v>
          </cell>
          <cell r="AZ823" t="b">
            <v>1</v>
          </cell>
        </row>
        <row r="823">
          <cell r="BB823" t="str">
            <v>ACTIF</v>
          </cell>
          <cell r="BC823" t="str">
            <v/>
          </cell>
          <cell r="BD823">
            <v>0</v>
          </cell>
        </row>
        <row r="824">
          <cell r="A824" t="str">
            <v>1000001994</v>
          </cell>
          <cell r="B824" t="str">
            <v>NATURISTE LONGUEUIL</v>
          </cell>
          <cell r="C824" t="str">
            <v>825 Rue St-Laurent O</v>
          </cell>
          <cell r="D824" t="str">
            <v>Longueuil</v>
          </cell>
          <cell r="E824" t="str">
            <v>QC</v>
          </cell>
          <cell r="F824" t="str">
            <v>MONTRÉAL</v>
          </cell>
          <cell r="G824" t="str">
            <v>GESTION</v>
          </cell>
          <cell r="H824" t="str">
            <v>514-336-2244</v>
          </cell>
        </row>
        <row r="824">
          <cell r="J824" t="str">
            <v>E</v>
          </cell>
        </row>
        <row r="824">
          <cell r="L824" t="str">
            <v>ATT VIR</v>
          </cell>
          <cell r="M824">
            <v>0</v>
          </cell>
          <cell r="N824" t="str">
            <v>NATURISTE</v>
          </cell>
          <cell r="O824" t="str">
            <v>CLEF</v>
          </cell>
          <cell r="P824" t="str">
            <v>VIA NATURISTE ENTREPOT</v>
          </cell>
          <cell r="Q824" t="str">
            <v>EDU-FR</v>
          </cell>
          <cell r="R824">
            <v>0</v>
          </cell>
        </row>
        <row r="824">
          <cell r="T824" t="str">
            <v>Vanessa DUPONT</v>
          </cell>
          <cell r="U824" t="str">
            <v>vanessadupont@naturiste.ca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 t="str">
            <v>2022/04/29</v>
          </cell>
          <cell r="AB824">
            <v>0</v>
          </cell>
          <cell r="AC824" t="str">
            <v>Marouane SABBAR</v>
          </cell>
          <cell r="AD824" t="str">
            <v>marouanesabbar@naturiste.ca</v>
          </cell>
          <cell r="AE824">
            <v>0</v>
          </cell>
        </row>
        <row r="824">
          <cell r="AG824" t="str">
            <v>Joanne FALARDEAU</v>
          </cell>
          <cell r="AH824" t="str">
            <v>vanessadupont@naturiste.ca</v>
          </cell>
          <cell r="AI824" t="str">
            <v/>
          </cell>
          <cell r="AJ824" t="str">
            <v>059</v>
          </cell>
          <cell r="AK824" t="str">
            <v>VIA NATURISTE ENTREPOT</v>
          </cell>
          <cell r="AL824" t="str">
            <v>1000001994       </v>
          </cell>
          <cell r="AM824" t="str">
            <v>1000001994 </v>
          </cell>
          <cell r="AN824" t="str">
            <v>1000001994</v>
          </cell>
          <cell r="AO824" t="str">
            <v>059</v>
          </cell>
          <cell r="AP824">
            <v>0</v>
          </cell>
          <cell r="AQ824" t="str">
            <v>J4K 2V1</v>
          </cell>
          <cell r="AR824">
            <v>0</v>
          </cell>
          <cell r="AS824">
            <v>0</v>
          </cell>
          <cell r="AT824" t="str">
            <v>FR</v>
          </cell>
        </row>
        <row r="824">
          <cell r="AV824">
            <v>1</v>
          </cell>
          <cell r="AW824" t="b">
            <v>0</v>
          </cell>
        </row>
        <row r="824">
          <cell r="AY824" t="str">
            <v>Q06</v>
          </cell>
          <cell r="AZ824" t="b">
            <v>1</v>
          </cell>
        </row>
        <row r="824">
          <cell r="BB824" t="str">
            <v>ACTIF</v>
          </cell>
          <cell r="BC824" t="str">
            <v/>
          </cell>
          <cell r="BD824">
            <v>0</v>
          </cell>
        </row>
        <row r="825">
          <cell r="A825" t="str">
            <v>1000002015</v>
          </cell>
          <cell r="B825" t="str">
            <v>NATURISTE L'ORMIERE</v>
          </cell>
          <cell r="C825" t="str">
            <v>9550 Boul. De L'ormiere #114</v>
          </cell>
          <cell r="D825" t="str">
            <v>Quebec</v>
          </cell>
          <cell r="E825" t="str">
            <v>QC</v>
          </cell>
          <cell r="F825" t="str">
            <v>QUÉBEC</v>
          </cell>
          <cell r="G825" t="str">
            <v>GESTION</v>
          </cell>
          <cell r="H825" t="str">
            <v>514-336-2244</v>
          </cell>
        </row>
        <row r="825">
          <cell r="J825" t="str">
            <v>E</v>
          </cell>
        </row>
        <row r="825">
          <cell r="L825" t="str">
            <v>ATT VIR</v>
          </cell>
          <cell r="M825">
            <v>0</v>
          </cell>
          <cell r="N825" t="str">
            <v>NATURISTE</v>
          </cell>
          <cell r="O825" t="str">
            <v>CLEF</v>
          </cell>
          <cell r="P825" t="str">
            <v>VIA NATURISTE ENTREPOT</v>
          </cell>
          <cell r="Q825" t="str">
            <v>EDU-FR</v>
          </cell>
          <cell r="R825">
            <v>0</v>
          </cell>
        </row>
        <row r="825">
          <cell r="T825" t="str">
            <v>Vanessa DUPONT</v>
          </cell>
          <cell r="U825" t="str">
            <v>vanessadupont@naturiste.ca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 t="str">
            <v>2022/04/29</v>
          </cell>
          <cell r="AB825">
            <v>0</v>
          </cell>
          <cell r="AC825" t="str">
            <v>Marouane SABBAR</v>
          </cell>
          <cell r="AD825">
            <v>0</v>
          </cell>
          <cell r="AE825">
            <v>0</v>
          </cell>
        </row>
        <row r="825">
          <cell r="AG825" t="str">
            <v>Celine BOUCHER</v>
          </cell>
          <cell r="AH825" t="str">
            <v>vanessadupont@naturiste.ca</v>
          </cell>
          <cell r="AI825" t="str">
            <v/>
          </cell>
          <cell r="AJ825" t="str">
            <v>181</v>
          </cell>
          <cell r="AK825" t="str">
            <v>VIA NATURISTE ENTREPOT</v>
          </cell>
          <cell r="AL825" t="str">
            <v>1000002015       </v>
          </cell>
          <cell r="AM825" t="str">
            <v>1000002015 </v>
          </cell>
          <cell r="AN825" t="str">
            <v>1000002015</v>
          </cell>
          <cell r="AO825" t="str">
            <v>181</v>
          </cell>
          <cell r="AP825">
            <v>0</v>
          </cell>
          <cell r="AQ825" t="str">
            <v>G2B 3Z6</v>
          </cell>
          <cell r="AR825">
            <v>0</v>
          </cell>
          <cell r="AS825">
            <v>0</v>
          </cell>
          <cell r="AT825" t="str">
            <v>FR</v>
          </cell>
        </row>
        <row r="825">
          <cell r="AV825">
            <v>1</v>
          </cell>
          <cell r="AW825" t="b">
            <v>0</v>
          </cell>
        </row>
        <row r="825">
          <cell r="AY825" t="str">
            <v>Q03</v>
          </cell>
          <cell r="AZ825" t="b">
            <v>1</v>
          </cell>
        </row>
        <row r="825">
          <cell r="BB825" t="str">
            <v>ACTIF</v>
          </cell>
          <cell r="BC825" t="str">
            <v/>
          </cell>
          <cell r="BD825">
            <v>0</v>
          </cell>
        </row>
        <row r="826">
          <cell r="A826" t="str">
            <v>1000001986</v>
          </cell>
          <cell r="B826" t="str">
            <v>NATURISTE MASSON</v>
          </cell>
          <cell r="C826" t="str">
            <v>3218 rue Masson</v>
          </cell>
          <cell r="D826" t="str">
            <v>Montréal</v>
          </cell>
          <cell r="E826" t="str">
            <v>QC</v>
          </cell>
          <cell r="F826" t="str">
            <v>MONTRÉAL</v>
          </cell>
          <cell r="G826" t="str">
            <v>GESTION</v>
          </cell>
          <cell r="H826" t="str">
            <v>514-336-2244</v>
          </cell>
        </row>
        <row r="826">
          <cell r="J826" t="str">
            <v>E</v>
          </cell>
        </row>
        <row r="826">
          <cell r="L826" t="str">
            <v>ATT VIR</v>
          </cell>
          <cell r="M826">
            <v>0</v>
          </cell>
          <cell r="N826" t="str">
            <v>NATURISTE</v>
          </cell>
          <cell r="O826" t="str">
            <v>CLEF</v>
          </cell>
          <cell r="P826" t="str">
            <v>VIA NATURISTE ENTREPOT</v>
          </cell>
          <cell r="Q826" t="str">
            <v>EDU-FR</v>
          </cell>
          <cell r="R826">
            <v>0</v>
          </cell>
        </row>
        <row r="826">
          <cell r="T826" t="str">
            <v>Vanessa DUPONT</v>
          </cell>
          <cell r="U826" t="str">
            <v>vanessadupont@naturiste.ca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 t="str">
            <v>2022/04/29</v>
          </cell>
          <cell r="AB826">
            <v>0</v>
          </cell>
          <cell r="AC826" t="str">
            <v>Marouane SABBAR</v>
          </cell>
          <cell r="AD826" t="str">
            <v>marouanesabbar@naturiste.ca</v>
          </cell>
          <cell r="AE826">
            <v>0</v>
          </cell>
        </row>
        <row r="826">
          <cell r="AG826" t="str">
            <v>Josee LAURENT</v>
          </cell>
          <cell r="AH826" t="str">
            <v>vanessadupont@naturiste.ca</v>
          </cell>
          <cell r="AI826" t="str">
            <v/>
          </cell>
          <cell r="AJ826" t="str">
            <v>007</v>
          </cell>
          <cell r="AK826" t="str">
            <v>VIA NATURISTE ENTREPOT</v>
          </cell>
          <cell r="AL826" t="str">
            <v>1000001986       </v>
          </cell>
          <cell r="AM826" t="str">
            <v>1000001986 </v>
          </cell>
          <cell r="AN826" t="str">
            <v>1000001986</v>
          </cell>
          <cell r="AO826" t="str">
            <v>007</v>
          </cell>
          <cell r="AP826">
            <v>0</v>
          </cell>
          <cell r="AQ826" t="str">
            <v>H1Y 1Y3</v>
          </cell>
          <cell r="AR826">
            <v>0</v>
          </cell>
          <cell r="AS826">
            <v>0</v>
          </cell>
          <cell r="AT826" t="str">
            <v>FR</v>
          </cell>
        </row>
        <row r="826">
          <cell r="AV826">
            <v>1</v>
          </cell>
          <cell r="AW826" t="b">
            <v>0</v>
          </cell>
        </row>
        <row r="826">
          <cell r="AY826" t="str">
            <v>Q06</v>
          </cell>
          <cell r="AZ826" t="b">
            <v>1</v>
          </cell>
        </row>
        <row r="826">
          <cell r="BB826" t="str">
            <v>ACTIF</v>
          </cell>
          <cell r="BC826" t="str">
            <v/>
          </cell>
          <cell r="BD826">
            <v>0</v>
          </cell>
        </row>
        <row r="827">
          <cell r="A827" t="str">
            <v>1000001989</v>
          </cell>
          <cell r="B827" t="str">
            <v>NATURISTE PL BOURASSA</v>
          </cell>
          <cell r="C827" t="str">
            <v>6000 Boul. Henri-Bourassa Est</v>
          </cell>
          <cell r="D827" t="str">
            <v>Montréal</v>
          </cell>
          <cell r="E827" t="str">
            <v>QC</v>
          </cell>
          <cell r="F827" t="str">
            <v>MONTRÉAL</v>
          </cell>
          <cell r="G827" t="str">
            <v>GESTION</v>
          </cell>
          <cell r="H827" t="str">
            <v>514-336-2244</v>
          </cell>
        </row>
        <row r="827">
          <cell r="J827" t="str">
            <v>E</v>
          </cell>
        </row>
        <row r="827">
          <cell r="L827" t="str">
            <v>ATT VIR</v>
          </cell>
          <cell r="M827">
            <v>0</v>
          </cell>
          <cell r="N827" t="str">
            <v>NATURISTE</v>
          </cell>
          <cell r="O827" t="str">
            <v>CLEF</v>
          </cell>
          <cell r="P827" t="str">
            <v>VIA NATURISTE ENTREPOT</v>
          </cell>
          <cell r="Q827" t="str">
            <v>EDU-FR</v>
          </cell>
          <cell r="R827">
            <v>0</v>
          </cell>
        </row>
        <row r="827">
          <cell r="T827" t="str">
            <v>Vanessa DUPONT</v>
          </cell>
          <cell r="U827" t="str">
            <v>vanessadupont@naturiste.ca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 t="str">
            <v>2022/04/29</v>
          </cell>
          <cell r="AB827">
            <v>0</v>
          </cell>
          <cell r="AC827" t="str">
            <v>Marouane SABBAR</v>
          </cell>
          <cell r="AD827" t="str">
            <v>marouanesabbar@naturiste.ca</v>
          </cell>
          <cell r="AE827">
            <v>0</v>
          </cell>
        </row>
        <row r="827">
          <cell r="AG827" t="str">
            <v>Amanda LIMA-SABRA</v>
          </cell>
          <cell r="AH827" t="str">
            <v>vanessadupont@naturiste.ca</v>
          </cell>
          <cell r="AI827" t="str">
            <v/>
          </cell>
          <cell r="AJ827" t="str">
            <v>034</v>
          </cell>
          <cell r="AK827" t="str">
            <v>VIA NATURISTE ENTREPOT</v>
          </cell>
          <cell r="AL827" t="str">
            <v>1000001989       </v>
          </cell>
          <cell r="AM827" t="str">
            <v>1000001989 </v>
          </cell>
          <cell r="AN827" t="str">
            <v>1000001989</v>
          </cell>
          <cell r="AO827" t="str">
            <v>034</v>
          </cell>
          <cell r="AP827">
            <v>0</v>
          </cell>
          <cell r="AQ827" t="str">
            <v>H1G 2T6</v>
          </cell>
          <cell r="AR827">
            <v>0</v>
          </cell>
          <cell r="AS827">
            <v>0</v>
          </cell>
          <cell r="AT827" t="str">
            <v>FR</v>
          </cell>
        </row>
        <row r="827">
          <cell r="AV827">
            <v>1</v>
          </cell>
          <cell r="AW827" t="b">
            <v>0</v>
          </cell>
        </row>
        <row r="827">
          <cell r="AY827" t="str">
            <v>Q06</v>
          </cell>
          <cell r="AZ827" t="b">
            <v>1</v>
          </cell>
        </row>
        <row r="827">
          <cell r="BB827" t="str">
            <v>ACTIF</v>
          </cell>
          <cell r="BC827" t="str">
            <v/>
          </cell>
          <cell r="BD827">
            <v>0</v>
          </cell>
        </row>
        <row r="828">
          <cell r="A828" t="str">
            <v>1000002017</v>
          </cell>
          <cell r="B828" t="str">
            <v>NATURISTE REPENTIGNY</v>
          </cell>
          <cell r="C828" t="str">
            <v>100 Boul. Brien #140</v>
          </cell>
          <cell r="D828" t="str">
            <v>Repentigny</v>
          </cell>
          <cell r="E828" t="str">
            <v>QC</v>
          </cell>
          <cell r="F828" t="str">
            <v>LANAUDIÈRE</v>
          </cell>
          <cell r="G828" t="str">
            <v>GESTION</v>
          </cell>
          <cell r="H828" t="str">
            <v>514-336-2244</v>
          </cell>
        </row>
        <row r="828">
          <cell r="J828" t="str">
            <v>E</v>
          </cell>
        </row>
        <row r="828">
          <cell r="L828" t="str">
            <v>ATT VIR</v>
          </cell>
          <cell r="M828">
            <v>0</v>
          </cell>
          <cell r="N828" t="str">
            <v>NATURISTE</v>
          </cell>
          <cell r="O828" t="str">
            <v>CLEF</v>
          </cell>
          <cell r="P828" t="str">
            <v>VIA NATURISTE ENTREPOT</v>
          </cell>
          <cell r="Q828" t="str">
            <v>EDU-FR</v>
          </cell>
          <cell r="R828">
            <v>0</v>
          </cell>
        </row>
        <row r="828">
          <cell r="T828" t="str">
            <v>Vanessa DUPONT</v>
          </cell>
          <cell r="U828" t="str">
            <v>vanessadupont@naturiste.ca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 t="str">
            <v>2022/04/29</v>
          </cell>
          <cell r="AB828">
            <v>0</v>
          </cell>
          <cell r="AC828" t="str">
            <v>Marouane SABBAR</v>
          </cell>
          <cell r="AD828" t="str">
            <v>marouanesabbar@naturiste.ca</v>
          </cell>
          <cell r="AE828">
            <v>0</v>
          </cell>
        </row>
        <row r="828">
          <cell r="AG828" t="str">
            <v>Sylvie PAQUETTE</v>
          </cell>
          <cell r="AH828" t="str">
            <v>vanessadupont@naturiste.ca</v>
          </cell>
          <cell r="AI828" t="str">
            <v/>
          </cell>
          <cell r="AJ828" t="str">
            <v>208</v>
          </cell>
          <cell r="AK828" t="str">
            <v>VIA NATURISTE ENTREPOT</v>
          </cell>
          <cell r="AL828" t="str">
            <v>1000002017       </v>
          </cell>
          <cell r="AM828" t="str">
            <v>1000002017 </v>
          </cell>
          <cell r="AN828" t="str">
            <v>1000002017</v>
          </cell>
          <cell r="AO828" t="str">
            <v>208</v>
          </cell>
          <cell r="AP828">
            <v>0</v>
          </cell>
          <cell r="AQ828" t="str">
            <v>J6A 5N4</v>
          </cell>
          <cell r="AR828">
            <v>0</v>
          </cell>
          <cell r="AS828">
            <v>0</v>
          </cell>
          <cell r="AT828" t="str">
            <v>FR</v>
          </cell>
        </row>
        <row r="828">
          <cell r="AV828">
            <v>1</v>
          </cell>
          <cell r="AW828" t="b">
            <v>0</v>
          </cell>
        </row>
        <row r="828">
          <cell r="AY828" t="str">
            <v>Q14</v>
          </cell>
          <cell r="AZ828" t="b">
            <v>1</v>
          </cell>
        </row>
        <row r="828">
          <cell r="BB828" t="str">
            <v>ACTIF</v>
          </cell>
          <cell r="BC828" t="str">
            <v/>
          </cell>
          <cell r="BD828">
            <v>0</v>
          </cell>
        </row>
        <row r="829">
          <cell r="A829" t="str">
            <v>1000001997</v>
          </cell>
          <cell r="B829" t="str">
            <v>NATURISTE RIMOUSKI</v>
          </cell>
          <cell r="C829" t="str">
            <v>419 Boul. Jessop #440</v>
          </cell>
          <cell r="D829" t="str">
            <v>Rimouski</v>
          </cell>
          <cell r="E829" t="str">
            <v>QC</v>
          </cell>
          <cell r="F829" t="str">
            <v>BAS ST-LAURENT</v>
          </cell>
          <cell r="G829" t="str">
            <v>GESTION</v>
          </cell>
          <cell r="H829" t="str">
            <v>514-336-2244</v>
          </cell>
        </row>
        <row r="829">
          <cell r="J829" t="str">
            <v>E</v>
          </cell>
        </row>
        <row r="829">
          <cell r="L829" t="str">
            <v>ATT VIR</v>
          </cell>
          <cell r="M829">
            <v>0</v>
          </cell>
          <cell r="N829" t="str">
            <v>NATURISTE</v>
          </cell>
          <cell r="O829" t="str">
            <v>CLEF</v>
          </cell>
          <cell r="P829" t="str">
            <v>VIA NATURISTE ENTREPOT</v>
          </cell>
          <cell r="Q829" t="str">
            <v>EDU-FR</v>
          </cell>
          <cell r="R829">
            <v>0</v>
          </cell>
        </row>
        <row r="829">
          <cell r="T829" t="str">
            <v>Vanessa DUPONT</v>
          </cell>
          <cell r="U829" t="str">
            <v>vanessadupont@naturiste.ca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 t="str">
            <v>2022/04/29</v>
          </cell>
          <cell r="AB829">
            <v>0</v>
          </cell>
          <cell r="AC829" t="str">
            <v>Marouane SABBAR</v>
          </cell>
          <cell r="AD829" t="str">
            <v>marouanesabbar@naturiste.ca</v>
          </cell>
          <cell r="AE829">
            <v>0</v>
          </cell>
        </row>
        <row r="829">
          <cell r="AG829" t="str">
            <v>Carol LAFONTAINE</v>
          </cell>
          <cell r="AH829" t="str">
            <v>vanessadupont@naturiste.ca</v>
          </cell>
          <cell r="AI829" t="str">
            <v/>
          </cell>
          <cell r="AJ829" t="str">
            <v>077</v>
          </cell>
          <cell r="AK829" t="str">
            <v>VIA NATURISTE ENTREPOT</v>
          </cell>
          <cell r="AL829" t="str">
            <v>1000001997       </v>
          </cell>
          <cell r="AM829" t="str">
            <v>1000001997 </v>
          </cell>
          <cell r="AN829" t="str">
            <v>1000001997</v>
          </cell>
          <cell r="AO829" t="str">
            <v>077</v>
          </cell>
          <cell r="AP829">
            <v>0</v>
          </cell>
          <cell r="AQ829" t="str">
            <v>G5L 7Y5</v>
          </cell>
          <cell r="AR829">
            <v>0</v>
          </cell>
          <cell r="AS829">
            <v>0</v>
          </cell>
          <cell r="AT829" t="str">
            <v>FR</v>
          </cell>
        </row>
        <row r="829">
          <cell r="AV829">
            <v>1</v>
          </cell>
          <cell r="AW829" t="b">
            <v>0</v>
          </cell>
        </row>
        <row r="829">
          <cell r="AY829" t="str">
            <v>Q01</v>
          </cell>
          <cell r="AZ829" t="b">
            <v>1</v>
          </cell>
        </row>
        <row r="829">
          <cell r="BB829" t="str">
            <v>ACTIF</v>
          </cell>
          <cell r="BC829" t="str">
            <v/>
          </cell>
          <cell r="BD829">
            <v>0</v>
          </cell>
        </row>
        <row r="830">
          <cell r="A830" t="str">
            <v>1000002020</v>
          </cell>
          <cell r="B830" t="str">
            <v>NATURISTE ROCKLAND</v>
          </cell>
          <cell r="C830" t="str">
            <v>2305 Ch. Rockland #1501</v>
          </cell>
          <cell r="D830" t="str">
            <v>Mont-Royal</v>
          </cell>
          <cell r="E830" t="str">
            <v>QC</v>
          </cell>
          <cell r="F830" t="str">
            <v>MONTRÉAL</v>
          </cell>
          <cell r="G830" t="str">
            <v>GESTION</v>
          </cell>
          <cell r="H830" t="str">
            <v>514-336-2244</v>
          </cell>
        </row>
        <row r="830">
          <cell r="J830" t="str">
            <v>E</v>
          </cell>
        </row>
        <row r="830">
          <cell r="L830" t="str">
            <v>ATT VIR</v>
          </cell>
          <cell r="M830">
            <v>0</v>
          </cell>
          <cell r="N830" t="str">
            <v>NATURISTE</v>
          </cell>
          <cell r="O830" t="str">
            <v>CLEF</v>
          </cell>
          <cell r="P830" t="str">
            <v>VIA NATURISTE ENTREPOT</v>
          </cell>
          <cell r="Q830" t="str">
            <v>EDU-FR</v>
          </cell>
          <cell r="R830">
            <v>0</v>
          </cell>
        </row>
        <row r="830">
          <cell r="T830" t="str">
            <v>Vanessa DUPONT</v>
          </cell>
          <cell r="U830" t="str">
            <v>vanessadupont@naturiste.ca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 t="str">
            <v>2022/04/29</v>
          </cell>
          <cell r="AB830">
            <v>0</v>
          </cell>
          <cell r="AC830" t="str">
            <v>Marouane SABBAR</v>
          </cell>
          <cell r="AD830" t="str">
            <v>marouanesabbar@naturiste.ca</v>
          </cell>
          <cell r="AE830">
            <v>0</v>
          </cell>
        </row>
        <row r="830">
          <cell r="AG830" t="str">
            <v>Tina TOTH</v>
          </cell>
          <cell r="AH830" t="str">
            <v>vanessadupont@naturiste.ca</v>
          </cell>
          <cell r="AI830" t="str">
            <v/>
          </cell>
          <cell r="AJ830" t="str">
            <v>217</v>
          </cell>
          <cell r="AK830" t="str">
            <v>VIA NATURISTE ENTREPOT</v>
          </cell>
          <cell r="AL830" t="str">
            <v>1000002020       </v>
          </cell>
          <cell r="AM830" t="str">
            <v>1000002020 </v>
          </cell>
          <cell r="AN830" t="str">
            <v>1000002020</v>
          </cell>
          <cell r="AO830" t="str">
            <v>217</v>
          </cell>
          <cell r="AP830">
            <v>0</v>
          </cell>
          <cell r="AQ830" t="str">
            <v>H3P 3E9</v>
          </cell>
          <cell r="AR830">
            <v>0</v>
          </cell>
          <cell r="AS830">
            <v>0</v>
          </cell>
          <cell r="AT830" t="str">
            <v>FR</v>
          </cell>
        </row>
        <row r="830">
          <cell r="AV830">
            <v>1</v>
          </cell>
          <cell r="AW830" t="b">
            <v>0</v>
          </cell>
        </row>
        <row r="830">
          <cell r="AY830" t="str">
            <v>Q06</v>
          </cell>
          <cell r="AZ830" t="b">
            <v>1</v>
          </cell>
        </row>
        <row r="830">
          <cell r="BB830" t="str">
            <v>ACTIF</v>
          </cell>
          <cell r="BC830" t="str">
            <v/>
          </cell>
          <cell r="BD830">
            <v>0</v>
          </cell>
        </row>
        <row r="831">
          <cell r="A831" t="str">
            <v>1000001988</v>
          </cell>
          <cell r="B831" t="str">
            <v>NATURISTE ROSEMERE</v>
          </cell>
          <cell r="C831" t="str">
            <v>401 Boul. Labelle #F08</v>
          </cell>
          <cell r="D831" t="str">
            <v>ROSEMERE</v>
          </cell>
          <cell r="E831" t="str">
            <v>QC</v>
          </cell>
          <cell r="F831" t="str">
            <v>LAURENTIDES</v>
          </cell>
          <cell r="G831" t="str">
            <v>GESTION</v>
          </cell>
          <cell r="H831" t="str">
            <v>514-336-2244</v>
          </cell>
        </row>
        <row r="831">
          <cell r="J831" t="str">
            <v>E</v>
          </cell>
        </row>
        <row r="831">
          <cell r="L831" t="str">
            <v>ATT VIR</v>
          </cell>
          <cell r="M831">
            <v>0</v>
          </cell>
          <cell r="N831" t="str">
            <v>NATURISTE</v>
          </cell>
          <cell r="O831" t="str">
            <v>CLEF</v>
          </cell>
          <cell r="P831" t="str">
            <v>VIA NATURISTE ENTREPOT</v>
          </cell>
          <cell r="Q831" t="str">
            <v>EDU-FR</v>
          </cell>
          <cell r="R831">
            <v>0</v>
          </cell>
        </row>
        <row r="831">
          <cell r="T831" t="str">
            <v>Vanessa DUPONT</v>
          </cell>
          <cell r="U831" t="str">
            <v>vanessadupont@naturiste.ca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 t="str">
            <v>2022/04/29</v>
          </cell>
          <cell r="AB831">
            <v>0</v>
          </cell>
          <cell r="AC831" t="str">
            <v>Marouane SABBAR</v>
          </cell>
          <cell r="AD831" t="str">
            <v>marouanesabbar@naturiste.ca</v>
          </cell>
          <cell r="AE831">
            <v>0</v>
          </cell>
        </row>
        <row r="831">
          <cell r="AG831" t="str">
            <v>Liliane RIENDEAU</v>
          </cell>
          <cell r="AH831" t="str">
            <v>vanessadupont@naturiste.ca</v>
          </cell>
          <cell r="AI831" t="str">
            <v/>
          </cell>
          <cell r="AJ831" t="str">
            <v>028</v>
          </cell>
          <cell r="AK831" t="str">
            <v>VIA NATURISTE ENTREPOT</v>
          </cell>
          <cell r="AL831" t="str">
            <v>1000001988       </v>
          </cell>
          <cell r="AM831" t="str">
            <v>1000001988 </v>
          </cell>
          <cell r="AN831" t="str">
            <v>1000001988</v>
          </cell>
          <cell r="AO831" t="str">
            <v>028</v>
          </cell>
          <cell r="AP831">
            <v>0</v>
          </cell>
          <cell r="AQ831" t="str">
            <v>J7A 3T2</v>
          </cell>
          <cell r="AR831">
            <v>0</v>
          </cell>
          <cell r="AS831">
            <v>0</v>
          </cell>
          <cell r="AT831" t="str">
            <v>FR</v>
          </cell>
        </row>
        <row r="831">
          <cell r="AV831">
            <v>1</v>
          </cell>
          <cell r="AW831" t="b">
            <v>0</v>
          </cell>
        </row>
        <row r="831">
          <cell r="AY831" t="str">
            <v>Q15</v>
          </cell>
          <cell r="AZ831" t="b">
            <v>1</v>
          </cell>
        </row>
        <row r="831">
          <cell r="BB831" t="str">
            <v>ACTIF</v>
          </cell>
          <cell r="BC831" t="str">
            <v/>
          </cell>
          <cell r="BD831">
            <v>0</v>
          </cell>
        </row>
        <row r="832">
          <cell r="A832" t="str">
            <v>1000002013</v>
          </cell>
          <cell r="B832" t="str">
            <v>NATURISTE SHAWINIGAN</v>
          </cell>
          <cell r="C832" t="str">
            <v>1 Rue La Plaza-De-Mauricie #2</v>
          </cell>
          <cell r="D832" t="str">
            <v>Shawinigan</v>
          </cell>
          <cell r="E832" t="str">
            <v>QC</v>
          </cell>
          <cell r="F832" t="str">
            <v>MAURICIE</v>
          </cell>
          <cell r="G832" t="str">
            <v>GESTION</v>
          </cell>
          <cell r="H832" t="str">
            <v>514-336-2244</v>
          </cell>
        </row>
        <row r="832">
          <cell r="J832" t="str">
            <v>E</v>
          </cell>
        </row>
        <row r="832">
          <cell r="L832" t="str">
            <v>ATT VIR</v>
          </cell>
          <cell r="M832">
            <v>0</v>
          </cell>
          <cell r="N832" t="str">
            <v>NATURISTE</v>
          </cell>
          <cell r="O832" t="str">
            <v>CLEF</v>
          </cell>
          <cell r="P832" t="str">
            <v>VIA NATURISTE ENTREPOT</v>
          </cell>
          <cell r="Q832" t="str">
            <v>EDU-FR</v>
          </cell>
          <cell r="R832">
            <v>0</v>
          </cell>
        </row>
        <row r="832">
          <cell r="T832" t="str">
            <v>Vanessa DUPONT</v>
          </cell>
          <cell r="U832" t="str">
            <v>vanessadupont@naturiste.ca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 t="str">
            <v>2022/04/29</v>
          </cell>
          <cell r="AB832">
            <v>0</v>
          </cell>
          <cell r="AC832" t="str">
            <v>Marouane SABBAR</v>
          </cell>
          <cell r="AD832" t="str">
            <v>marouanesabbar@naturiste.ca</v>
          </cell>
          <cell r="AE832">
            <v>0</v>
          </cell>
        </row>
        <row r="832">
          <cell r="AG832" t="str">
            <v>Lisa PAQUIN</v>
          </cell>
          <cell r="AH832" t="str">
            <v>vanessadupont@naturiste.ca</v>
          </cell>
          <cell r="AI832" t="str">
            <v/>
          </cell>
          <cell r="AJ832" t="str">
            <v>177</v>
          </cell>
          <cell r="AK832" t="str">
            <v>VIA NATURISTE ENTREPOT</v>
          </cell>
          <cell r="AL832" t="str">
            <v>1000002013       </v>
          </cell>
          <cell r="AM832" t="str">
            <v>1000002013 </v>
          </cell>
          <cell r="AN832" t="str">
            <v>1000002013</v>
          </cell>
          <cell r="AO832" t="str">
            <v>177</v>
          </cell>
          <cell r="AP832">
            <v>0</v>
          </cell>
          <cell r="AQ832" t="str">
            <v>G9N 7C1</v>
          </cell>
          <cell r="AR832">
            <v>0</v>
          </cell>
          <cell r="AS832">
            <v>0</v>
          </cell>
          <cell r="AT832" t="str">
            <v>FR</v>
          </cell>
        </row>
        <row r="832">
          <cell r="AV832">
            <v>1</v>
          </cell>
          <cell r="AW832" t="b">
            <v>0</v>
          </cell>
        </row>
        <row r="832">
          <cell r="AY832" t="str">
            <v>Q04</v>
          </cell>
          <cell r="AZ832" t="b">
            <v>1</v>
          </cell>
        </row>
        <row r="832">
          <cell r="BB832" t="str">
            <v>ACTIF</v>
          </cell>
          <cell r="BC832" t="str">
            <v/>
          </cell>
          <cell r="BD832">
            <v>0</v>
          </cell>
        </row>
        <row r="833">
          <cell r="A833" t="str">
            <v>1000001987</v>
          </cell>
          <cell r="B833" t="str">
            <v>NATURISTE SHERBROOKE</v>
          </cell>
          <cell r="C833" t="str">
            <v>3050 Boul. Portland #W14</v>
          </cell>
          <cell r="D833" t="str">
            <v>Sherbrooke</v>
          </cell>
          <cell r="E833" t="str">
            <v>QC</v>
          </cell>
          <cell r="F833" t="str">
            <v>ESTRIE</v>
          </cell>
          <cell r="G833" t="str">
            <v>GESTION</v>
          </cell>
          <cell r="H833" t="str">
            <v>514-336-2244</v>
          </cell>
        </row>
        <row r="833">
          <cell r="J833" t="str">
            <v>E</v>
          </cell>
        </row>
        <row r="833">
          <cell r="L833" t="str">
            <v>ATT VIR</v>
          </cell>
          <cell r="M833">
            <v>0</v>
          </cell>
          <cell r="N833" t="str">
            <v>NATURISTE</v>
          </cell>
          <cell r="O833" t="str">
            <v>CLEF</v>
          </cell>
          <cell r="P833" t="str">
            <v>VIA NATURISTE ENTREPOT</v>
          </cell>
          <cell r="Q833" t="str">
            <v>EDU-FR</v>
          </cell>
          <cell r="R833">
            <v>0</v>
          </cell>
        </row>
        <row r="833">
          <cell r="T833" t="str">
            <v>Vanessa DUPONT</v>
          </cell>
          <cell r="U833" t="str">
            <v>vanessadupont@naturiste.ca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 t="str">
            <v>2022/04/29</v>
          </cell>
          <cell r="AB833">
            <v>0</v>
          </cell>
          <cell r="AC833" t="str">
            <v>Marouane SABBAR</v>
          </cell>
          <cell r="AD833" t="str">
            <v>marouanesabbar@naturiste.ca</v>
          </cell>
          <cell r="AE833">
            <v>0</v>
          </cell>
        </row>
        <row r="833">
          <cell r="AG833" t="str">
            <v>Stéphanie GUILLETTE</v>
          </cell>
          <cell r="AH833" t="str">
            <v>vanessadupont@naturiste.ca</v>
          </cell>
          <cell r="AI833" t="str">
            <v/>
          </cell>
          <cell r="AJ833" t="str">
            <v>019</v>
          </cell>
          <cell r="AK833" t="str">
            <v>VIA NATURISTE ENTREPOT</v>
          </cell>
          <cell r="AL833" t="str">
            <v>1000001987       </v>
          </cell>
          <cell r="AM833" t="str">
            <v>1000001987 </v>
          </cell>
          <cell r="AN833" t="str">
            <v>1000001987</v>
          </cell>
          <cell r="AO833" t="str">
            <v>019</v>
          </cell>
          <cell r="AP833">
            <v>0</v>
          </cell>
          <cell r="AQ833" t="str">
            <v>J1L 1K1</v>
          </cell>
          <cell r="AR833">
            <v>0</v>
          </cell>
          <cell r="AS833">
            <v>0</v>
          </cell>
          <cell r="AT833" t="str">
            <v>FR</v>
          </cell>
        </row>
        <row r="833">
          <cell r="AV833">
            <v>1</v>
          </cell>
          <cell r="AW833" t="b">
            <v>0</v>
          </cell>
        </row>
        <row r="833">
          <cell r="AY833" t="str">
            <v>Q05</v>
          </cell>
          <cell r="AZ833" t="b">
            <v>1</v>
          </cell>
        </row>
        <row r="833">
          <cell r="BB833" t="str">
            <v>ACTIF</v>
          </cell>
          <cell r="BC833" t="str">
            <v/>
          </cell>
          <cell r="BD833">
            <v>0</v>
          </cell>
        </row>
        <row r="834">
          <cell r="A834" t="str">
            <v>1000002003</v>
          </cell>
          <cell r="B834" t="str">
            <v>NATURISTE ST BRUNO</v>
          </cell>
          <cell r="C834" t="str">
            <v>313 Boul. Des Promenades #C026A</v>
          </cell>
          <cell r="D834" t="str">
            <v>St-Bruno de Montarville</v>
          </cell>
          <cell r="E834" t="str">
            <v>QC</v>
          </cell>
          <cell r="F834" t="str">
            <v>RIVE SUD</v>
          </cell>
          <cell r="G834" t="str">
            <v>GESTION</v>
          </cell>
          <cell r="H834" t="str">
            <v>514-336-2244</v>
          </cell>
        </row>
        <row r="834">
          <cell r="J834" t="str">
            <v>E</v>
          </cell>
        </row>
        <row r="834">
          <cell r="L834" t="str">
            <v>ATT VIR</v>
          </cell>
          <cell r="M834">
            <v>0</v>
          </cell>
          <cell r="N834" t="str">
            <v>NATURISTE</v>
          </cell>
          <cell r="O834" t="str">
            <v>CLEF</v>
          </cell>
          <cell r="P834" t="str">
            <v>VIA NATURISTE ENTREPOT</v>
          </cell>
          <cell r="Q834" t="str">
            <v>EDU-FR</v>
          </cell>
          <cell r="R834">
            <v>0</v>
          </cell>
        </row>
        <row r="834">
          <cell r="T834" t="str">
            <v>Vanessa DUPONT</v>
          </cell>
          <cell r="U834" t="str">
            <v>vanessadupont@naturiste.ca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 t="str">
            <v>2022/04/29</v>
          </cell>
          <cell r="AB834">
            <v>0</v>
          </cell>
          <cell r="AC834" t="str">
            <v>Marouane SABBAR</v>
          </cell>
          <cell r="AD834" t="str">
            <v>marouanesabbar@naturiste.ca</v>
          </cell>
          <cell r="AE834">
            <v>0</v>
          </cell>
        </row>
        <row r="834">
          <cell r="AG834" t="str">
            <v>Vanessa DUPONT</v>
          </cell>
          <cell r="AH834" t="str">
            <v>vanessadupont@naturiste.ca</v>
          </cell>
          <cell r="AI834" t="str">
            <v/>
          </cell>
          <cell r="AJ834" t="str">
            <v>109</v>
          </cell>
          <cell r="AK834" t="str">
            <v>VIA NATURISTE ENTREPOT</v>
          </cell>
          <cell r="AL834" t="str">
            <v>1000002003       </v>
          </cell>
          <cell r="AM834" t="str">
            <v>1000002003 </v>
          </cell>
          <cell r="AN834" t="str">
            <v>1000002003</v>
          </cell>
          <cell r="AO834" t="str">
            <v>109</v>
          </cell>
          <cell r="AP834">
            <v>0</v>
          </cell>
          <cell r="AQ834" t="str">
            <v>J3V 6A7</v>
          </cell>
          <cell r="AR834">
            <v>0</v>
          </cell>
          <cell r="AS834">
            <v>0</v>
          </cell>
          <cell r="AT834" t="str">
            <v>FR</v>
          </cell>
        </row>
        <row r="834">
          <cell r="AV834">
            <v>1</v>
          </cell>
          <cell r="AW834" t="b">
            <v>0</v>
          </cell>
        </row>
        <row r="834">
          <cell r="AY834" t="str">
            <v>Q16</v>
          </cell>
          <cell r="AZ834" t="b">
            <v>1</v>
          </cell>
        </row>
        <row r="834">
          <cell r="BB834" t="str">
            <v>ACTIF</v>
          </cell>
          <cell r="BC834" t="str">
            <v/>
          </cell>
          <cell r="BD834">
            <v>0</v>
          </cell>
        </row>
        <row r="835">
          <cell r="A835" t="str">
            <v>1000002001</v>
          </cell>
          <cell r="B835" t="str">
            <v>NATURISTE ST EUSTACHE</v>
          </cell>
          <cell r="C835" t="str">
            <v>219 Rue St-Laurent</v>
          </cell>
          <cell r="D835" t="str">
            <v>St-Eustache</v>
          </cell>
          <cell r="E835" t="str">
            <v>QC</v>
          </cell>
          <cell r="F835" t="str">
            <v>LAURENTIDES</v>
          </cell>
          <cell r="G835" t="str">
            <v>GESTION</v>
          </cell>
          <cell r="H835" t="str">
            <v>514-336-2244</v>
          </cell>
        </row>
        <row r="835">
          <cell r="J835" t="str">
            <v>E</v>
          </cell>
        </row>
        <row r="835">
          <cell r="L835" t="str">
            <v>ATT VIR</v>
          </cell>
          <cell r="M835">
            <v>0</v>
          </cell>
          <cell r="N835" t="str">
            <v>NATURISTE</v>
          </cell>
          <cell r="O835" t="str">
            <v>CLEF</v>
          </cell>
          <cell r="P835" t="str">
            <v>VIA NATURISTE ENTREPOT</v>
          </cell>
          <cell r="Q835" t="str">
            <v>EDU-FR</v>
          </cell>
          <cell r="R835">
            <v>0</v>
          </cell>
        </row>
        <row r="835">
          <cell r="T835" t="str">
            <v>Vanessa DUPONT</v>
          </cell>
          <cell r="U835" t="str">
            <v>vanessadupont@naturiste.ca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 t="str">
            <v>2022/04/29</v>
          </cell>
          <cell r="AB835">
            <v>0</v>
          </cell>
          <cell r="AC835" t="str">
            <v>Marouane SABBAR</v>
          </cell>
          <cell r="AD835" t="str">
            <v>marouanesabbar@naturiste.ca</v>
          </cell>
          <cell r="AE835">
            <v>0</v>
          </cell>
        </row>
        <row r="835">
          <cell r="AG835" t="str">
            <v>Isabella KARAPETIAN</v>
          </cell>
          <cell r="AH835" t="str">
            <v>vanessadupont@naturiste.ca</v>
          </cell>
          <cell r="AI835" t="str">
            <v/>
          </cell>
          <cell r="AJ835" t="str">
            <v>099</v>
          </cell>
          <cell r="AK835" t="str">
            <v>VIA NATURISTE ENTREPOT</v>
          </cell>
          <cell r="AL835" t="str">
            <v>1000002001       </v>
          </cell>
          <cell r="AM835" t="str">
            <v>1000002001 </v>
          </cell>
          <cell r="AN835" t="str">
            <v>1000002001</v>
          </cell>
          <cell r="AO835" t="str">
            <v>099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 t="str">
            <v>FR</v>
          </cell>
        </row>
        <row r="835">
          <cell r="AV835">
            <v>1</v>
          </cell>
          <cell r="AW835" t="b">
            <v>0</v>
          </cell>
        </row>
        <row r="835">
          <cell r="AY835" t="str">
            <v>Q15</v>
          </cell>
          <cell r="AZ835" t="b">
            <v>1</v>
          </cell>
        </row>
        <row r="835">
          <cell r="BB835" t="str">
            <v>ACTIF</v>
          </cell>
          <cell r="BC835" t="str">
            <v/>
          </cell>
          <cell r="BD835">
            <v>0</v>
          </cell>
        </row>
        <row r="836">
          <cell r="A836" t="str">
            <v>1000001996</v>
          </cell>
          <cell r="B836" t="str">
            <v>NATURISTE ST JEAN</v>
          </cell>
          <cell r="C836" t="str">
            <v>600 Rue Pierre-Caisse #160</v>
          </cell>
          <cell r="D836" t="str">
            <v>St-Jean-Sur-Richelieu</v>
          </cell>
          <cell r="E836" t="str">
            <v>QC</v>
          </cell>
          <cell r="F836" t="str">
            <v>RIVE SUD</v>
          </cell>
          <cell r="G836" t="str">
            <v>GESTION</v>
          </cell>
          <cell r="H836" t="str">
            <v>514-336-2244</v>
          </cell>
        </row>
        <row r="836">
          <cell r="J836" t="str">
            <v>E</v>
          </cell>
        </row>
        <row r="836">
          <cell r="L836" t="str">
            <v>ATT VIR</v>
          </cell>
          <cell r="M836">
            <v>0</v>
          </cell>
          <cell r="N836" t="str">
            <v>NATURISTE</v>
          </cell>
          <cell r="O836" t="str">
            <v>CLEF</v>
          </cell>
          <cell r="P836" t="str">
            <v>VIA NATURISTE ENTREPOT</v>
          </cell>
          <cell r="Q836" t="str">
            <v>EDU-FR</v>
          </cell>
          <cell r="R836">
            <v>0</v>
          </cell>
        </row>
        <row r="836">
          <cell r="T836" t="str">
            <v>Vanessa DUPONT</v>
          </cell>
          <cell r="U836" t="str">
            <v>vanessadupont@naturiste.ca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 t="str">
            <v>2022/04/29</v>
          </cell>
          <cell r="AB836">
            <v>0</v>
          </cell>
          <cell r="AC836" t="str">
            <v>Marouane SABBAR</v>
          </cell>
          <cell r="AD836" t="str">
            <v>marouanesabbar@naturiste.ca</v>
          </cell>
          <cell r="AE836">
            <v>0</v>
          </cell>
        </row>
        <row r="836">
          <cell r="AG836" t="str">
            <v>Louise GOSSELIN</v>
          </cell>
          <cell r="AH836" t="str">
            <v>vanessadupont@naturiste.ca</v>
          </cell>
          <cell r="AI836" t="str">
            <v/>
          </cell>
          <cell r="AJ836" t="str">
            <v>066</v>
          </cell>
          <cell r="AK836" t="str">
            <v>VIA NATURISTE ENTREPOT</v>
          </cell>
          <cell r="AL836" t="str">
            <v>1000001996       </v>
          </cell>
          <cell r="AM836" t="str">
            <v>1000001996 </v>
          </cell>
          <cell r="AN836" t="str">
            <v>1000001996</v>
          </cell>
          <cell r="AO836" t="str">
            <v>066</v>
          </cell>
          <cell r="AP836">
            <v>0</v>
          </cell>
          <cell r="AQ836" t="str">
            <v>J3A 1M1</v>
          </cell>
          <cell r="AR836">
            <v>0</v>
          </cell>
          <cell r="AS836">
            <v>0</v>
          </cell>
          <cell r="AT836" t="str">
            <v>FR</v>
          </cell>
        </row>
        <row r="836">
          <cell r="AV836">
            <v>1</v>
          </cell>
          <cell r="AW836" t="b">
            <v>0</v>
          </cell>
        </row>
        <row r="836">
          <cell r="AY836" t="str">
            <v>Q16</v>
          </cell>
          <cell r="AZ836" t="b">
            <v>1</v>
          </cell>
        </row>
        <row r="836">
          <cell r="BB836" t="str">
            <v>ACTIF</v>
          </cell>
          <cell r="BC836" t="str">
            <v/>
          </cell>
          <cell r="BD836">
            <v>0</v>
          </cell>
        </row>
        <row r="837">
          <cell r="A837" t="str">
            <v>1000002009</v>
          </cell>
          <cell r="B837" t="str">
            <v>NATURISTE ST JEROME</v>
          </cell>
          <cell r="C837" t="str">
            <v>900 Boul. Grignon #130</v>
          </cell>
          <cell r="D837" t="str">
            <v>St-Jerome</v>
          </cell>
          <cell r="E837" t="str">
            <v>QC</v>
          </cell>
          <cell r="F837" t="str">
            <v>LAURENTIDES</v>
          </cell>
          <cell r="G837" t="str">
            <v>GESTION</v>
          </cell>
          <cell r="H837" t="str">
            <v>514-336-2244</v>
          </cell>
        </row>
        <row r="837">
          <cell r="J837" t="str">
            <v>E</v>
          </cell>
        </row>
        <row r="837">
          <cell r="L837" t="str">
            <v>ATT VIR</v>
          </cell>
          <cell r="M837">
            <v>0</v>
          </cell>
          <cell r="N837" t="str">
            <v>NATURISTE</v>
          </cell>
          <cell r="O837" t="str">
            <v>CLEF</v>
          </cell>
          <cell r="P837" t="str">
            <v>VIA NATURISTE ENTREPOT</v>
          </cell>
          <cell r="Q837" t="str">
            <v>EDU-FR</v>
          </cell>
          <cell r="R837">
            <v>0</v>
          </cell>
        </row>
        <row r="837">
          <cell r="T837" t="str">
            <v>Vanessa DUPONT</v>
          </cell>
          <cell r="U837" t="str">
            <v>vanessadupont@naturiste.ca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 t="str">
            <v>2022/04/29</v>
          </cell>
          <cell r="AB837">
            <v>0</v>
          </cell>
          <cell r="AC837" t="str">
            <v>Marouane SABBAR</v>
          </cell>
          <cell r="AD837" t="str">
            <v>marouanesabbar@naturiste.ca</v>
          </cell>
          <cell r="AE837">
            <v>0</v>
          </cell>
        </row>
        <row r="837">
          <cell r="AG837" t="str">
            <v>Chantale LAPOINTE</v>
          </cell>
          <cell r="AH837" t="str">
            <v>vanessadupont@naturiste.ca</v>
          </cell>
          <cell r="AI837" t="str">
            <v/>
          </cell>
          <cell r="AJ837" t="str">
            <v>137</v>
          </cell>
          <cell r="AK837" t="str">
            <v>VIA NATURISTE ENTREPOT</v>
          </cell>
          <cell r="AL837" t="str">
            <v>1000002009       </v>
          </cell>
          <cell r="AM837" t="str">
            <v>1000002009 </v>
          </cell>
          <cell r="AN837" t="str">
            <v>1000002009</v>
          </cell>
          <cell r="AO837" t="str">
            <v>137</v>
          </cell>
          <cell r="AP837">
            <v>0</v>
          </cell>
          <cell r="AQ837" t="str">
            <v>J7Y 3S7</v>
          </cell>
          <cell r="AR837">
            <v>0</v>
          </cell>
          <cell r="AS837">
            <v>0</v>
          </cell>
          <cell r="AT837" t="str">
            <v>FR</v>
          </cell>
        </row>
        <row r="837">
          <cell r="AV837">
            <v>1</v>
          </cell>
          <cell r="AW837" t="b">
            <v>0</v>
          </cell>
        </row>
        <row r="837">
          <cell r="AY837" t="str">
            <v>Q15</v>
          </cell>
          <cell r="AZ837" t="b">
            <v>1</v>
          </cell>
        </row>
        <row r="837">
          <cell r="BB837" t="str">
            <v>ACTIF</v>
          </cell>
          <cell r="BC837" t="str">
            <v/>
          </cell>
          <cell r="BD837">
            <v>0</v>
          </cell>
        </row>
        <row r="838">
          <cell r="A838" t="str">
            <v>1000002161</v>
          </cell>
          <cell r="B838" t="str">
            <v>NATURISTE ST-AUGUSTIN</v>
          </cell>
          <cell r="C838" t="str">
            <v>3525 Rue de l'Hêtrière</v>
          </cell>
          <cell r="D838" t="str">
            <v>St-Augustin-Desmaures</v>
          </cell>
          <cell r="E838" t="str">
            <v>QC</v>
          </cell>
          <cell r="F838" t="str">
            <v>QUÉBEC</v>
          </cell>
          <cell r="G838" t="str">
            <v>GESTION</v>
          </cell>
          <cell r="H838" t="str">
            <v>418-872-4444</v>
          </cell>
        </row>
        <row r="838">
          <cell r="J838" t="str">
            <v>E</v>
          </cell>
        </row>
        <row r="838">
          <cell r="L838" t="str">
            <v>ATT VIR</v>
          </cell>
          <cell r="M838">
            <v>0.05</v>
          </cell>
          <cell r="N838" t="str">
            <v>NATURISTE</v>
          </cell>
          <cell r="O838" t="str">
            <v>CLEF</v>
          </cell>
          <cell r="P838" t="str">
            <v>VIA NATURISTE ENTREPOT</v>
          </cell>
          <cell r="Q838" t="str">
            <v>EDU-FR</v>
          </cell>
          <cell r="R838">
            <v>5</v>
          </cell>
        </row>
        <row r="838">
          <cell r="T838" t="str">
            <v>Vanessa DUPONT</v>
          </cell>
          <cell r="U838" t="str">
            <v>vanessadupont@naturiste.ca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 t="str">
            <v>2023/10/10</v>
          </cell>
          <cell r="AB838">
            <v>0</v>
          </cell>
          <cell r="AC838" t="str">
            <v>Marouane SABBAR</v>
          </cell>
          <cell r="AD838" t="str">
            <v>marouanesabbar@naturiste.ca</v>
          </cell>
          <cell r="AE838">
            <v>0</v>
          </cell>
        </row>
        <row r="838">
          <cell r="AG838" t="str">
            <v>Vanessa DUPONT</v>
          </cell>
          <cell r="AH838" t="str">
            <v>vanessadupont@naturiste.ca</v>
          </cell>
          <cell r="AI838" t="str">
            <v/>
          </cell>
          <cell r="AJ838" t="str">
            <v>300</v>
          </cell>
          <cell r="AK838" t="str">
            <v>VIA NATURISTE ENTREPOT</v>
          </cell>
          <cell r="AL838" t="str">
            <v>1000002161       </v>
          </cell>
          <cell r="AM838" t="str">
            <v>1000002161 </v>
          </cell>
          <cell r="AN838" t="str">
            <v>1000002161</v>
          </cell>
          <cell r="AO838" t="str">
            <v>300</v>
          </cell>
          <cell r="AP838">
            <v>0</v>
          </cell>
          <cell r="AQ838" t="str">
            <v>G3A 0C1</v>
          </cell>
          <cell r="AR838">
            <v>0</v>
          </cell>
          <cell r="AS838">
            <v>0</v>
          </cell>
          <cell r="AT838" t="str">
            <v>FR</v>
          </cell>
        </row>
        <row r="838">
          <cell r="AV838">
            <v>1</v>
          </cell>
          <cell r="AW838" t="b">
            <v>0</v>
          </cell>
        </row>
        <row r="838">
          <cell r="AY838" t="str">
            <v>Q03</v>
          </cell>
          <cell r="AZ838" t="b">
            <v>1</v>
          </cell>
        </row>
        <row r="838">
          <cell r="BB838" t="str">
            <v>ACTIF</v>
          </cell>
          <cell r="BC838" t="str">
            <v/>
          </cell>
          <cell r="BD838">
            <v>0</v>
          </cell>
        </row>
        <row r="839">
          <cell r="A839" t="str">
            <v>1000002004</v>
          </cell>
          <cell r="B839" t="str">
            <v>NATURISTE STE FOY</v>
          </cell>
          <cell r="C839" t="str">
            <v>2450 Boul. Laurier #134</v>
          </cell>
          <cell r="D839" t="str">
            <v>Quebec</v>
          </cell>
          <cell r="E839" t="str">
            <v>QC</v>
          </cell>
          <cell r="F839" t="str">
            <v>QUÉBEC</v>
          </cell>
          <cell r="G839" t="str">
            <v>GESTION</v>
          </cell>
          <cell r="H839" t="str">
            <v>514-336-2244</v>
          </cell>
        </row>
        <row r="839">
          <cell r="J839" t="str">
            <v>E</v>
          </cell>
        </row>
        <row r="839">
          <cell r="L839" t="str">
            <v>ATT VIR</v>
          </cell>
          <cell r="M839">
            <v>0</v>
          </cell>
          <cell r="N839" t="str">
            <v>NATURISTE</v>
          </cell>
          <cell r="O839" t="str">
            <v>CLEF</v>
          </cell>
          <cell r="P839" t="str">
            <v>VIA NATURISTE ENTREPOT</v>
          </cell>
          <cell r="Q839" t="str">
            <v>EDU-FR</v>
          </cell>
          <cell r="R839">
            <v>0</v>
          </cell>
        </row>
        <row r="839">
          <cell r="T839" t="str">
            <v>Vanessa DUPONT</v>
          </cell>
          <cell r="U839" t="str">
            <v>vanessadupont@naturiste.ca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 t="str">
            <v>2022/04/29</v>
          </cell>
          <cell r="AB839">
            <v>0</v>
          </cell>
          <cell r="AC839" t="str">
            <v>Marouane SABBAR</v>
          </cell>
          <cell r="AD839" t="str">
            <v>marouanesabbar@naturiste.ca</v>
          </cell>
          <cell r="AE839">
            <v>0</v>
          </cell>
        </row>
        <row r="839">
          <cell r="AG839" t="str">
            <v>Anne Christine BOUCHER</v>
          </cell>
          <cell r="AH839" t="str">
            <v>vanessadupont@naturiste.ca</v>
          </cell>
          <cell r="AI839" t="str">
            <v/>
          </cell>
          <cell r="AJ839" t="str">
            <v>115</v>
          </cell>
          <cell r="AK839" t="str">
            <v>VIA NATURISTE ENTREPOT</v>
          </cell>
          <cell r="AL839" t="str">
            <v>1000002004       </v>
          </cell>
          <cell r="AM839" t="str">
            <v>1000002004 </v>
          </cell>
          <cell r="AN839" t="str">
            <v>1000002004</v>
          </cell>
          <cell r="AO839" t="str">
            <v>115</v>
          </cell>
          <cell r="AP839">
            <v>0</v>
          </cell>
          <cell r="AQ839" t="str">
            <v>G1V 2L1</v>
          </cell>
          <cell r="AR839">
            <v>0</v>
          </cell>
          <cell r="AS839">
            <v>0</v>
          </cell>
          <cell r="AT839" t="str">
            <v>FR</v>
          </cell>
        </row>
        <row r="839">
          <cell r="AV839">
            <v>1</v>
          </cell>
          <cell r="AW839" t="b">
            <v>0</v>
          </cell>
        </row>
        <row r="839">
          <cell r="AY839" t="str">
            <v>Q03</v>
          </cell>
          <cell r="AZ839" t="b">
            <v>1</v>
          </cell>
        </row>
        <row r="839">
          <cell r="BB839" t="str">
            <v>ACTIF</v>
          </cell>
          <cell r="BC839" t="str">
            <v/>
          </cell>
          <cell r="BD839">
            <v>0</v>
          </cell>
        </row>
        <row r="840">
          <cell r="A840" t="str">
            <v>1000002164</v>
          </cell>
          <cell r="B840" t="str">
            <v>NATURISTE STE-JULIE</v>
          </cell>
          <cell r="C840" t="str">
            <v>2103 Blvd. Armand-Frappier</v>
          </cell>
          <cell r="D840" t="str">
            <v>Ste-Julie</v>
          </cell>
          <cell r="E840" t="str">
            <v>QC</v>
          </cell>
          <cell r="F840" t="str">
            <v>RIVE SUD</v>
          </cell>
          <cell r="G840" t="str">
            <v>GESTION</v>
          </cell>
          <cell r="H840" t="str">
            <v>450-922-2035</v>
          </cell>
        </row>
        <row r="840">
          <cell r="J840" t="str">
            <v>E</v>
          </cell>
        </row>
        <row r="840">
          <cell r="L840" t="str">
            <v>ATT VIR</v>
          </cell>
          <cell r="M840">
            <v>0.05</v>
          </cell>
          <cell r="N840" t="str">
            <v>NATURISTE</v>
          </cell>
          <cell r="O840" t="str">
            <v>CLEF</v>
          </cell>
          <cell r="P840" t="str">
            <v>VIA NATURISTE ENTREPOT</v>
          </cell>
          <cell r="Q840" t="str">
            <v>EDU-FR</v>
          </cell>
          <cell r="R840">
            <v>5</v>
          </cell>
        </row>
        <row r="840">
          <cell r="T840" t="str">
            <v>Vanessa DUPONT</v>
          </cell>
          <cell r="U840" t="str">
            <v>vanessadupont@naturiste.ca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 t="str">
            <v>2023/10/10</v>
          </cell>
          <cell r="AB840">
            <v>0</v>
          </cell>
          <cell r="AC840" t="str">
            <v>Marouane SABBAR</v>
          </cell>
          <cell r="AD840" t="str">
            <v>marouanesabbar@naturiste.ca</v>
          </cell>
          <cell r="AE840">
            <v>0</v>
          </cell>
        </row>
        <row r="840">
          <cell r="AG840" t="str">
            <v>Vanessa DUPONT</v>
          </cell>
          <cell r="AH840" t="str">
            <v>vanessadupont@naturiste.ca</v>
          </cell>
          <cell r="AI840" t="str">
            <v/>
          </cell>
          <cell r="AJ840" t="str">
            <v>300</v>
          </cell>
          <cell r="AK840" t="str">
            <v>VIA NATURISTE ENTREPOT</v>
          </cell>
          <cell r="AL840" t="str">
            <v>1000002164       </v>
          </cell>
          <cell r="AM840" t="str">
            <v>1000002164 </v>
          </cell>
          <cell r="AN840" t="str">
            <v>1000002164</v>
          </cell>
          <cell r="AO840" t="str">
            <v>300</v>
          </cell>
          <cell r="AP840">
            <v>0</v>
          </cell>
          <cell r="AQ840" t="str">
            <v>J3E 3R6</v>
          </cell>
          <cell r="AR840">
            <v>0</v>
          </cell>
          <cell r="AS840">
            <v>0</v>
          </cell>
          <cell r="AT840" t="str">
            <v>FR</v>
          </cell>
        </row>
        <row r="840">
          <cell r="AV840">
            <v>1</v>
          </cell>
          <cell r="AW840" t="b">
            <v>0</v>
          </cell>
        </row>
        <row r="840">
          <cell r="AY840" t="str">
            <v>Q16</v>
          </cell>
          <cell r="AZ840" t="b">
            <v>1</v>
          </cell>
        </row>
        <row r="840">
          <cell r="BB840" t="str">
            <v>ACTIF</v>
          </cell>
          <cell r="BC840" t="str">
            <v/>
          </cell>
          <cell r="BD840">
            <v>0</v>
          </cell>
        </row>
        <row r="841">
          <cell r="A841" t="str">
            <v>1000002162</v>
          </cell>
          <cell r="B841" t="str">
            <v>NATURISTE ST-HILAIRE</v>
          </cell>
          <cell r="C841" t="str">
            <v>345 Bd Honorius-Charbonneau</v>
          </cell>
          <cell r="D841" t="str">
            <v>Mont-St-Hilaire</v>
          </cell>
          <cell r="E841" t="str">
            <v>QC</v>
          </cell>
          <cell r="F841" t="str">
            <v>RIVE SUD</v>
          </cell>
          <cell r="G841" t="str">
            <v>GESTION</v>
          </cell>
          <cell r="H841" t="str">
            <v>450-467-8977</v>
          </cell>
        </row>
        <row r="841">
          <cell r="J841" t="str">
            <v>E</v>
          </cell>
        </row>
        <row r="841">
          <cell r="L841" t="str">
            <v>ATT VIR</v>
          </cell>
          <cell r="M841">
            <v>0.05</v>
          </cell>
          <cell r="N841" t="str">
            <v>NATURISTE</v>
          </cell>
          <cell r="O841" t="str">
            <v>CLEF</v>
          </cell>
          <cell r="P841" t="str">
            <v>VIA NATURISTE ENTREPOT</v>
          </cell>
          <cell r="Q841" t="str">
            <v>EDU-FR</v>
          </cell>
          <cell r="R841">
            <v>5</v>
          </cell>
        </row>
        <row r="841">
          <cell r="T841" t="str">
            <v>Vanessa DUPONT</v>
          </cell>
          <cell r="U841" t="str">
            <v>vanessadupont@naturiste.ca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 t="str">
            <v>2023/10/10</v>
          </cell>
          <cell r="AB841">
            <v>0</v>
          </cell>
          <cell r="AC841" t="str">
            <v>Marouane SABBAR</v>
          </cell>
          <cell r="AD841" t="str">
            <v>marouanesabbar@naturiste.ca</v>
          </cell>
          <cell r="AE841">
            <v>0</v>
          </cell>
        </row>
        <row r="841">
          <cell r="AG841" t="str">
            <v>Vanessa DUPONT</v>
          </cell>
          <cell r="AH841" t="str">
            <v>vanessadupont@naturiste.ca</v>
          </cell>
          <cell r="AI841" t="str">
            <v/>
          </cell>
          <cell r="AJ841" t="str">
            <v>300</v>
          </cell>
          <cell r="AK841" t="str">
            <v>VIA NATURISTE ENTREPOT</v>
          </cell>
          <cell r="AL841" t="str">
            <v>1000002162       </v>
          </cell>
          <cell r="AM841" t="str">
            <v>1000002162 </v>
          </cell>
          <cell r="AN841" t="str">
            <v>1000002162</v>
          </cell>
          <cell r="AO841" t="str">
            <v>300</v>
          </cell>
          <cell r="AP841">
            <v>0</v>
          </cell>
          <cell r="AQ841" t="str">
            <v>J3H 5H6</v>
          </cell>
          <cell r="AR841">
            <v>0</v>
          </cell>
          <cell r="AS841">
            <v>0</v>
          </cell>
          <cell r="AT841" t="str">
            <v>FR</v>
          </cell>
        </row>
        <row r="841">
          <cell r="AV841">
            <v>1</v>
          </cell>
          <cell r="AW841" t="b">
            <v>0</v>
          </cell>
        </row>
        <row r="841">
          <cell r="AY841" t="str">
            <v>Q16</v>
          </cell>
          <cell r="AZ841" t="b">
            <v>1</v>
          </cell>
        </row>
        <row r="841">
          <cell r="BB841" t="str">
            <v>ACTIF</v>
          </cell>
          <cell r="BC841" t="str">
            <v/>
          </cell>
          <cell r="BD841">
            <v>0</v>
          </cell>
        </row>
        <row r="842">
          <cell r="A842" t="str">
            <v>1000001476</v>
          </cell>
          <cell r="B842" t="str">
            <v>NATURISTE ST-HYACINTHE</v>
          </cell>
          <cell r="C842" t="str">
            <v>3200 Boul Laframboise</v>
          </cell>
          <cell r="D842" t="str">
            <v>St-Hyacinthe</v>
          </cell>
          <cell r="E842" t="str">
            <v>QC</v>
          </cell>
          <cell r="F842" t="str">
            <v>RIVE SUD</v>
          </cell>
          <cell r="G842" t="str">
            <v>GESTION</v>
          </cell>
          <cell r="H842" t="str">
            <v>514-336-2244</v>
          </cell>
        </row>
        <row r="842">
          <cell r="J842" t="str">
            <v>E</v>
          </cell>
        </row>
        <row r="842">
          <cell r="L842" t="str">
            <v>ATT VIR</v>
          </cell>
          <cell r="M842">
            <v>0.05</v>
          </cell>
          <cell r="N842" t="str">
            <v>NATURISTE</v>
          </cell>
          <cell r="O842" t="str">
            <v>CLEF</v>
          </cell>
          <cell r="P842" t="str">
            <v>VIA NATURISTE ENTREPOT</v>
          </cell>
          <cell r="Q842" t="str">
            <v>EDU-FR</v>
          </cell>
          <cell r="R842">
            <v>5</v>
          </cell>
        </row>
        <row r="842">
          <cell r="T842" t="str">
            <v>Vanessa DUPONT</v>
          </cell>
          <cell r="U842" t="str">
            <v>vanessadupont@naturiste.ca</v>
          </cell>
          <cell r="V842">
            <v>0</v>
          </cell>
          <cell r="W842" t="str">
            <v>2015/01/01</v>
          </cell>
          <cell r="X842">
            <v>0</v>
          </cell>
          <cell r="Y842">
            <v>0</v>
          </cell>
          <cell r="Z842">
            <v>0</v>
          </cell>
          <cell r="AA842" t="str">
            <v>2015/01/01</v>
          </cell>
          <cell r="AB842">
            <v>0</v>
          </cell>
          <cell r="AC842" t="str">
            <v>Marouane SABBAR</v>
          </cell>
          <cell r="AD842" t="str">
            <v>marouanesabbar@naturiste.ca</v>
          </cell>
          <cell r="AE842">
            <v>0</v>
          </cell>
        </row>
        <row r="842">
          <cell r="AG842" t="str">
            <v>Sonia BRAULT</v>
          </cell>
          <cell r="AH842" t="str">
            <v>vanessadupont@naturiste.ca</v>
          </cell>
          <cell r="AI842" t="str">
            <v/>
          </cell>
          <cell r="AJ842" t="str">
            <v>136</v>
          </cell>
          <cell r="AK842" t="str">
            <v>VIA NATURISTE ENTREPOT</v>
          </cell>
          <cell r="AL842" t="str">
            <v>1000001476       </v>
          </cell>
          <cell r="AM842" t="str">
            <v>1000001476 </v>
          </cell>
          <cell r="AN842" t="str">
            <v>1000001476</v>
          </cell>
          <cell r="AO842" t="str">
            <v>136</v>
          </cell>
          <cell r="AP842">
            <v>0</v>
          </cell>
          <cell r="AQ842" t="str">
            <v>J2S 4Z5</v>
          </cell>
          <cell r="AR842">
            <v>0</v>
          </cell>
          <cell r="AS842">
            <v>0</v>
          </cell>
          <cell r="AT842" t="str">
            <v>FR</v>
          </cell>
        </row>
        <row r="842">
          <cell r="AV842">
            <v>1</v>
          </cell>
          <cell r="AW842" t="b">
            <v>0</v>
          </cell>
        </row>
        <row r="842">
          <cell r="AY842" t="str">
            <v>Q16</v>
          </cell>
          <cell r="AZ842" t="b">
            <v>1</v>
          </cell>
        </row>
        <row r="842">
          <cell r="BB842" t="str">
            <v>ACTIF</v>
          </cell>
          <cell r="BC842" t="str">
            <v/>
          </cell>
          <cell r="BD842">
            <v>0</v>
          </cell>
        </row>
        <row r="843">
          <cell r="A843" t="str">
            <v>1000002057</v>
          </cell>
          <cell r="B843" t="str">
            <v>NATURISTE ST-NICOLAS</v>
          </cell>
          <cell r="C843" t="str">
            <v>1425 Rte des Rivières</v>
          </cell>
          <cell r="D843" t="str">
            <v>St-Nicolas</v>
          </cell>
          <cell r="E843" t="str">
            <v>QC</v>
          </cell>
          <cell r="F843" t="str">
            <v>QUÉBEC</v>
          </cell>
          <cell r="G843" t="str">
            <v>GESTION</v>
          </cell>
          <cell r="H843" t="str">
            <v>514-326-2544</v>
          </cell>
        </row>
        <row r="843">
          <cell r="J843" t="str">
            <v>E</v>
          </cell>
        </row>
        <row r="843">
          <cell r="L843" t="str">
            <v>ATT VIR</v>
          </cell>
          <cell r="M843">
            <v>0.05</v>
          </cell>
          <cell r="N843" t="str">
            <v>NATURISTE</v>
          </cell>
          <cell r="O843" t="str">
            <v>CLEF</v>
          </cell>
          <cell r="P843" t="str">
            <v>VIA NATURISTE ENTREPOT</v>
          </cell>
          <cell r="Q843" t="str">
            <v>EDU-FR</v>
          </cell>
          <cell r="R843">
            <v>5</v>
          </cell>
        </row>
        <row r="843">
          <cell r="T843" t="str">
            <v>Vanessa Dupont</v>
          </cell>
          <cell r="U843" t="str">
            <v>vanessadupont@naturiste.ca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 t="str">
            <v>2023/01/09</v>
          </cell>
          <cell r="AB843">
            <v>0</v>
          </cell>
          <cell r="AC843" t="str">
            <v>Maroune SABBAR</v>
          </cell>
          <cell r="AD843" t="str">
            <v>marounesabbar@naturiste.ca</v>
          </cell>
          <cell r="AE843">
            <v>0</v>
          </cell>
        </row>
        <row r="843">
          <cell r="AG843" t="str">
            <v>Anne Christine BOUCHER</v>
          </cell>
          <cell r="AH843" t="str">
            <v>vanessadupont@naturiste.ca</v>
          </cell>
          <cell r="AI843" t="str">
            <v/>
          </cell>
          <cell r="AJ843">
            <v>0</v>
          </cell>
          <cell r="AK843" t="str">
            <v>VIA NATURISTE ENTREPOT</v>
          </cell>
          <cell r="AL843" t="str">
            <v>1000002057       </v>
          </cell>
          <cell r="AM843" t="str">
            <v>1000002057 </v>
          </cell>
          <cell r="AN843" t="str">
            <v>1000002057</v>
          </cell>
          <cell r="AO843">
            <v>0</v>
          </cell>
          <cell r="AP843">
            <v>0</v>
          </cell>
          <cell r="AQ843" t="str">
            <v>G7A 2N9</v>
          </cell>
          <cell r="AR843">
            <v>0</v>
          </cell>
          <cell r="AS843">
            <v>0</v>
          </cell>
          <cell r="AT843" t="str">
            <v>FR</v>
          </cell>
        </row>
        <row r="843">
          <cell r="AV843">
            <v>1</v>
          </cell>
          <cell r="AW843" t="b">
            <v>0</v>
          </cell>
        </row>
        <row r="843">
          <cell r="AY843" t="str">
            <v>Q03</v>
          </cell>
          <cell r="AZ843" t="b">
            <v>1</v>
          </cell>
        </row>
        <row r="843">
          <cell r="BB843" t="str">
            <v>ACTIF</v>
          </cell>
          <cell r="BC843" t="str">
            <v/>
          </cell>
          <cell r="BD843">
            <v>0</v>
          </cell>
        </row>
        <row r="844">
          <cell r="A844" t="str">
            <v>1000001995</v>
          </cell>
          <cell r="B844" t="str">
            <v>NATURISTE TERREBONNE</v>
          </cell>
          <cell r="C844" t="str">
            <v>1185 Boul. Moody #181</v>
          </cell>
          <cell r="D844" t="str">
            <v>Terrebonne</v>
          </cell>
          <cell r="E844" t="str">
            <v>QC</v>
          </cell>
          <cell r="F844" t="str">
            <v>LANAUDIÈRE</v>
          </cell>
          <cell r="G844" t="str">
            <v>GESTION</v>
          </cell>
          <cell r="H844" t="str">
            <v>514-336-2244</v>
          </cell>
        </row>
        <row r="844">
          <cell r="J844" t="str">
            <v>E</v>
          </cell>
        </row>
        <row r="844">
          <cell r="L844" t="str">
            <v>ATT VIR</v>
          </cell>
          <cell r="M844">
            <v>0</v>
          </cell>
          <cell r="N844" t="str">
            <v>NATURISTE</v>
          </cell>
          <cell r="O844" t="str">
            <v>CLEF</v>
          </cell>
          <cell r="P844" t="str">
            <v>VIA NATURISTE ENTREPOT</v>
          </cell>
          <cell r="Q844" t="str">
            <v>EDU-FR</v>
          </cell>
          <cell r="R844">
            <v>0</v>
          </cell>
        </row>
        <row r="844">
          <cell r="T844" t="str">
            <v>Vanessa DUPONT</v>
          </cell>
          <cell r="U844" t="str">
            <v>vanessadupont@naturiste.ca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 t="str">
            <v>2022/04/29</v>
          </cell>
          <cell r="AB844">
            <v>0</v>
          </cell>
          <cell r="AC844" t="str">
            <v>Marouane SABBAR</v>
          </cell>
          <cell r="AD844" t="str">
            <v>marouanesabbar@naturiste.ca</v>
          </cell>
          <cell r="AE844">
            <v>0</v>
          </cell>
        </row>
        <row r="844">
          <cell r="AG844" t="str">
            <v>Susie LECAVALIER</v>
          </cell>
          <cell r="AH844" t="str">
            <v>vanessadupont@naturiste.ca</v>
          </cell>
          <cell r="AI844" t="str">
            <v/>
          </cell>
          <cell r="AJ844" t="str">
            <v>060</v>
          </cell>
          <cell r="AK844" t="str">
            <v>VIA NATURISTE ENTREPOT</v>
          </cell>
          <cell r="AL844" t="str">
            <v>1000001995       </v>
          </cell>
          <cell r="AM844" t="str">
            <v>1000001995 </v>
          </cell>
          <cell r="AN844" t="str">
            <v>1000001995</v>
          </cell>
          <cell r="AO844" t="str">
            <v>060</v>
          </cell>
          <cell r="AP844">
            <v>0</v>
          </cell>
          <cell r="AQ844" t="str">
            <v>J6W 3Z5</v>
          </cell>
          <cell r="AR844">
            <v>0</v>
          </cell>
          <cell r="AS844">
            <v>0</v>
          </cell>
          <cell r="AT844" t="str">
            <v>FR</v>
          </cell>
        </row>
        <row r="844">
          <cell r="AV844">
            <v>1</v>
          </cell>
          <cell r="AW844" t="b">
            <v>0</v>
          </cell>
        </row>
        <row r="844">
          <cell r="AY844" t="str">
            <v>Q14</v>
          </cell>
          <cell r="AZ844" t="b">
            <v>1</v>
          </cell>
        </row>
        <row r="844">
          <cell r="BB844" t="str">
            <v>ACTIF</v>
          </cell>
          <cell r="BC844" t="str">
            <v/>
          </cell>
          <cell r="BD844">
            <v>0</v>
          </cell>
        </row>
        <row r="845">
          <cell r="A845" t="str">
            <v>1000002006</v>
          </cell>
          <cell r="B845" t="str">
            <v>NATURISTE THETFORD MINES</v>
          </cell>
          <cell r="C845" t="str">
            <v>805 Boul. Frontenac E #019</v>
          </cell>
          <cell r="D845" t="str">
            <v>Thetford Mines</v>
          </cell>
          <cell r="E845" t="str">
            <v>QC</v>
          </cell>
          <cell r="F845" t="str">
            <v>QUÉBEC</v>
          </cell>
          <cell r="G845" t="str">
            <v>GESTION</v>
          </cell>
          <cell r="H845" t="str">
            <v>514-336-2244</v>
          </cell>
        </row>
        <row r="845">
          <cell r="J845" t="str">
            <v>E</v>
          </cell>
        </row>
        <row r="845">
          <cell r="L845" t="str">
            <v>ATT VIR</v>
          </cell>
          <cell r="M845">
            <v>0</v>
          </cell>
          <cell r="N845" t="str">
            <v>NATURISTE</v>
          </cell>
          <cell r="O845" t="str">
            <v>CLEF</v>
          </cell>
          <cell r="P845" t="str">
            <v>VIA NATURISTE ENTREPOT</v>
          </cell>
          <cell r="Q845" t="str">
            <v>EDU-FR</v>
          </cell>
          <cell r="R845">
            <v>0</v>
          </cell>
        </row>
        <row r="845">
          <cell r="T845" t="str">
            <v>Vanessa DUPONT</v>
          </cell>
          <cell r="U845" t="str">
            <v>vanessadupont@naturiste.ca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 t="str">
            <v>2022/04/29</v>
          </cell>
          <cell r="AB845">
            <v>0</v>
          </cell>
          <cell r="AC845" t="str">
            <v>Marouane SABBAR</v>
          </cell>
          <cell r="AD845" t="str">
            <v>marouanesabbar@naturiste.ca</v>
          </cell>
          <cell r="AE845">
            <v>0</v>
          </cell>
        </row>
        <row r="845">
          <cell r="AG845" t="str">
            <v>Nathalie STOTZ</v>
          </cell>
          <cell r="AH845" t="str">
            <v>vanessadupont@naturiste.ca</v>
          </cell>
          <cell r="AI845" t="str">
            <v/>
          </cell>
          <cell r="AJ845" t="str">
            <v>123</v>
          </cell>
          <cell r="AK845" t="str">
            <v>VIA NATURISTE ENTREPOT</v>
          </cell>
          <cell r="AL845" t="str">
            <v>1000002006       </v>
          </cell>
          <cell r="AM845" t="str">
            <v>1000002006 </v>
          </cell>
          <cell r="AN845" t="str">
            <v>1000002006</v>
          </cell>
          <cell r="AO845" t="str">
            <v>123</v>
          </cell>
          <cell r="AP845">
            <v>0</v>
          </cell>
          <cell r="AQ845" t="str">
            <v>G6G 6L5</v>
          </cell>
          <cell r="AR845">
            <v>0</v>
          </cell>
          <cell r="AS845">
            <v>0</v>
          </cell>
          <cell r="AT845" t="str">
            <v>FR</v>
          </cell>
        </row>
        <row r="845">
          <cell r="AV845">
            <v>1</v>
          </cell>
          <cell r="AW845" t="b">
            <v>0</v>
          </cell>
        </row>
        <row r="845">
          <cell r="AY845" t="str">
            <v>Q03</v>
          </cell>
          <cell r="AZ845" t="b">
            <v>1</v>
          </cell>
        </row>
        <row r="845">
          <cell r="BB845" t="str">
            <v>ACTIF</v>
          </cell>
          <cell r="BC845" t="str">
            <v/>
          </cell>
          <cell r="BD845">
            <v>0</v>
          </cell>
        </row>
        <row r="846">
          <cell r="A846" t="str">
            <v>1000002014</v>
          </cell>
          <cell r="B846" t="str">
            <v>NATURISTE TROIS RIVIERES</v>
          </cell>
          <cell r="C846" t="str">
            <v>4375 Boul. Des Forges #H-08</v>
          </cell>
          <cell r="D846" t="str">
            <v>Trois-Rivieres</v>
          </cell>
          <cell r="E846" t="str">
            <v>QC</v>
          </cell>
          <cell r="F846" t="str">
            <v>MAURICIE</v>
          </cell>
          <cell r="G846" t="str">
            <v>GESTION</v>
          </cell>
          <cell r="H846" t="str">
            <v>514-336-2244</v>
          </cell>
        </row>
        <row r="846">
          <cell r="J846" t="str">
            <v>E</v>
          </cell>
        </row>
        <row r="846">
          <cell r="L846" t="str">
            <v>ATT VIR</v>
          </cell>
          <cell r="M846">
            <v>0</v>
          </cell>
          <cell r="N846" t="str">
            <v>NATURISTE</v>
          </cell>
          <cell r="O846" t="str">
            <v>CLEF</v>
          </cell>
          <cell r="P846" t="str">
            <v>VIA NATURISTE ENTREPOT</v>
          </cell>
          <cell r="Q846" t="str">
            <v>EDU-FR</v>
          </cell>
          <cell r="R846">
            <v>0</v>
          </cell>
        </row>
        <row r="846">
          <cell r="T846" t="str">
            <v>Vanessa DUPONT</v>
          </cell>
          <cell r="U846" t="str">
            <v>vanessadupont@naturiste.ca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 t="str">
            <v>2022/04/29</v>
          </cell>
          <cell r="AB846">
            <v>0</v>
          </cell>
          <cell r="AC846" t="str">
            <v>Marouane SABBAR</v>
          </cell>
          <cell r="AD846" t="str">
            <v>marouanesabbar@naturiste.ca</v>
          </cell>
          <cell r="AE846">
            <v>0</v>
          </cell>
        </row>
        <row r="846">
          <cell r="AG846" t="str">
            <v>Lisa PAQUIN</v>
          </cell>
          <cell r="AH846" t="str">
            <v>vanessadupont@naturiste.ca</v>
          </cell>
          <cell r="AI846" t="str">
            <v/>
          </cell>
          <cell r="AJ846" t="str">
            <v>180</v>
          </cell>
          <cell r="AK846" t="str">
            <v>VIA NATURISTE ENTREPOT</v>
          </cell>
          <cell r="AL846" t="str">
            <v>1000002014       </v>
          </cell>
          <cell r="AM846" t="str">
            <v>1000002014 </v>
          </cell>
          <cell r="AN846" t="str">
            <v>1000002014</v>
          </cell>
          <cell r="AO846" t="str">
            <v>180</v>
          </cell>
          <cell r="AP846">
            <v>0</v>
          </cell>
          <cell r="AQ846" t="str">
            <v>G8Y 5N9</v>
          </cell>
          <cell r="AR846">
            <v>0</v>
          </cell>
          <cell r="AS846">
            <v>0</v>
          </cell>
          <cell r="AT846" t="str">
            <v>FR</v>
          </cell>
        </row>
        <row r="846">
          <cell r="AV846">
            <v>1</v>
          </cell>
          <cell r="AW846" t="b">
            <v>0</v>
          </cell>
        </row>
        <row r="846">
          <cell r="AY846" t="str">
            <v>Q04</v>
          </cell>
          <cell r="AZ846" t="b">
            <v>1</v>
          </cell>
        </row>
        <row r="846">
          <cell r="BB846" t="str">
            <v>ACTIF</v>
          </cell>
          <cell r="BC846" t="str">
            <v/>
          </cell>
          <cell r="BD846">
            <v>0</v>
          </cell>
        </row>
        <row r="847">
          <cell r="A847" t="str">
            <v>1000002114</v>
          </cell>
          <cell r="B847" t="str">
            <v>NATURISTE VAUDREUIL</v>
          </cell>
          <cell r="C847" t="str">
            <v>3000 bd de la Gare</v>
          </cell>
          <cell r="D847" t="str">
            <v>Vaudreuil</v>
          </cell>
          <cell r="E847" t="str">
            <v>QC</v>
          </cell>
          <cell r="F847" t="str">
            <v>RIVE SUD</v>
          </cell>
          <cell r="G847" t="str">
            <v>GESTION</v>
          </cell>
          <cell r="H847">
            <v>0</v>
          </cell>
        </row>
        <row r="847">
          <cell r="J847" t="str">
            <v>E</v>
          </cell>
        </row>
        <row r="847">
          <cell r="L847" t="str">
            <v>ATT VIR</v>
          </cell>
          <cell r="M847">
            <v>0.05</v>
          </cell>
          <cell r="N847" t="str">
            <v>NATURISTE</v>
          </cell>
          <cell r="O847" t="str">
            <v>CLEF</v>
          </cell>
          <cell r="P847" t="str">
            <v>VIA NATURISTE ENTREPOT</v>
          </cell>
          <cell r="Q847" t="str">
            <v>EDU-FR</v>
          </cell>
          <cell r="R847">
            <v>5</v>
          </cell>
        </row>
        <row r="847"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</row>
        <row r="847">
          <cell r="AG847" t="str">
            <v>Kamy BAROLET</v>
          </cell>
          <cell r="AH847" t="str">
            <v>vanessadupont@naturiste.ca</v>
          </cell>
          <cell r="AI847" t="str">
            <v/>
          </cell>
          <cell r="AJ847">
            <v>0</v>
          </cell>
          <cell r="AK847" t="str">
            <v>VIA NATURISTE ENTREPOT</v>
          </cell>
          <cell r="AL847" t="str">
            <v>1000002114       </v>
          </cell>
          <cell r="AM847" t="str">
            <v>1000002114 </v>
          </cell>
          <cell r="AN847" t="str">
            <v>1000002114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 t="str">
            <v>EN</v>
          </cell>
        </row>
        <row r="847">
          <cell r="AV847">
            <v>1</v>
          </cell>
          <cell r="AW847" t="b">
            <v>0</v>
          </cell>
        </row>
        <row r="847">
          <cell r="AY847" t="str">
            <v>Q16</v>
          </cell>
          <cell r="AZ847" t="b">
            <v>0</v>
          </cell>
        </row>
        <row r="847">
          <cell r="BB847" t="str">
            <v>ACTIF</v>
          </cell>
          <cell r="BC847" t="str">
            <v/>
          </cell>
          <cell r="BD847">
            <v>0</v>
          </cell>
        </row>
        <row r="848">
          <cell r="A848" t="str">
            <v>1000001992</v>
          </cell>
          <cell r="B848" t="str">
            <v>NATURISTE VERSAILLES</v>
          </cell>
          <cell r="C848" t="str">
            <v>7275 Rue Sherbrooke E #111</v>
          </cell>
          <cell r="D848" t="str">
            <v>Montréal</v>
          </cell>
          <cell r="E848" t="str">
            <v>QC</v>
          </cell>
          <cell r="F848" t="str">
            <v>MONTRÉAL</v>
          </cell>
          <cell r="G848" t="str">
            <v>GESTION</v>
          </cell>
          <cell r="H848" t="str">
            <v>514-336-2244</v>
          </cell>
        </row>
        <row r="848">
          <cell r="J848" t="str">
            <v>E</v>
          </cell>
        </row>
        <row r="848">
          <cell r="L848" t="str">
            <v>ATT VIR</v>
          </cell>
          <cell r="M848">
            <v>0</v>
          </cell>
          <cell r="N848" t="str">
            <v>NATURISTE</v>
          </cell>
          <cell r="O848" t="str">
            <v>CLEF</v>
          </cell>
          <cell r="P848" t="str">
            <v>VIA NATURISTE ENTREPOT</v>
          </cell>
          <cell r="Q848" t="str">
            <v>EDU-FR</v>
          </cell>
          <cell r="R848">
            <v>0</v>
          </cell>
        </row>
        <row r="848">
          <cell r="T848" t="str">
            <v>Vanessa DUPONT</v>
          </cell>
          <cell r="U848" t="str">
            <v>vanessadupont@naturiste.ca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 t="str">
            <v>2022/04/29</v>
          </cell>
          <cell r="AB848">
            <v>0</v>
          </cell>
          <cell r="AC848" t="str">
            <v>Marouane SABBAR</v>
          </cell>
          <cell r="AD848" t="str">
            <v>marouanesabbar@naturiste.ca</v>
          </cell>
          <cell r="AE848">
            <v>0</v>
          </cell>
        </row>
        <row r="848">
          <cell r="AG848" t="str">
            <v>Corina RUKAUF</v>
          </cell>
          <cell r="AH848" t="str">
            <v>vanessadupont@naturiste.ca</v>
          </cell>
          <cell r="AI848" t="str">
            <v/>
          </cell>
          <cell r="AJ848" t="str">
            <v>052</v>
          </cell>
          <cell r="AK848" t="str">
            <v>VIA NATURISTE ENTREPOT</v>
          </cell>
          <cell r="AL848" t="str">
            <v>1000001992       </v>
          </cell>
          <cell r="AM848" t="str">
            <v>1000001992 </v>
          </cell>
          <cell r="AN848" t="str">
            <v>1000001992</v>
          </cell>
          <cell r="AO848" t="str">
            <v>052</v>
          </cell>
          <cell r="AP848">
            <v>0</v>
          </cell>
          <cell r="AQ848" t="str">
            <v>H1N 1E9</v>
          </cell>
          <cell r="AR848">
            <v>0</v>
          </cell>
          <cell r="AS848">
            <v>0</v>
          </cell>
          <cell r="AT848" t="str">
            <v>FR</v>
          </cell>
        </row>
        <row r="848">
          <cell r="AV848">
            <v>1</v>
          </cell>
          <cell r="AW848" t="b">
            <v>0</v>
          </cell>
        </row>
        <row r="848">
          <cell r="AY848" t="str">
            <v>Q06</v>
          </cell>
          <cell r="AZ848" t="b">
            <v>1</v>
          </cell>
        </row>
        <row r="848">
          <cell r="BB848" t="str">
            <v>ACTIF</v>
          </cell>
          <cell r="BC848" t="str">
            <v/>
          </cell>
          <cell r="BD848">
            <v>0</v>
          </cell>
        </row>
        <row r="849">
          <cell r="A849" t="str">
            <v>1000002012</v>
          </cell>
          <cell r="B849" t="str">
            <v>NATURISTE VICTORIAVILLE</v>
          </cell>
          <cell r="C849" t="str">
            <v>1111 Boul. Jutras E #7</v>
          </cell>
          <cell r="D849" t="str">
            <v>Victoriaville</v>
          </cell>
          <cell r="E849" t="str">
            <v>QC</v>
          </cell>
          <cell r="F849" t="str">
            <v>CENTRE DU QC</v>
          </cell>
          <cell r="G849" t="str">
            <v>GESTION</v>
          </cell>
          <cell r="H849" t="str">
            <v>514-336-2244</v>
          </cell>
        </row>
        <row r="849">
          <cell r="J849" t="str">
            <v>E</v>
          </cell>
        </row>
        <row r="849">
          <cell r="L849" t="str">
            <v>ATT VIR</v>
          </cell>
          <cell r="M849">
            <v>0</v>
          </cell>
          <cell r="N849" t="str">
            <v>NATURISTE</v>
          </cell>
          <cell r="O849" t="str">
            <v>CLEF</v>
          </cell>
          <cell r="P849" t="str">
            <v>VIA NATURISTE ENTREPOT</v>
          </cell>
          <cell r="Q849" t="str">
            <v>EDU-FR</v>
          </cell>
          <cell r="R849">
            <v>0</v>
          </cell>
        </row>
        <row r="849">
          <cell r="T849" t="str">
            <v>Vanessa DUPONT</v>
          </cell>
          <cell r="U849" t="str">
            <v>vanessadupont@naturiste.ca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 t="str">
            <v>2022/04/29</v>
          </cell>
          <cell r="AB849">
            <v>0</v>
          </cell>
          <cell r="AC849" t="str">
            <v>Marouane SABBAR</v>
          </cell>
          <cell r="AD849" t="str">
            <v>marouanesabbar@naturiste.ca</v>
          </cell>
          <cell r="AE849">
            <v>0</v>
          </cell>
        </row>
        <row r="849">
          <cell r="AG849" t="str">
            <v>Lynda BRISSON</v>
          </cell>
          <cell r="AH849" t="str">
            <v>vanessadupont@naturiste.ca</v>
          </cell>
          <cell r="AI849" t="str">
            <v/>
          </cell>
          <cell r="AJ849" t="str">
            <v>171</v>
          </cell>
          <cell r="AK849" t="str">
            <v>VIA NATURISTE ENTREPOT</v>
          </cell>
          <cell r="AL849" t="str">
            <v>1000002012       </v>
          </cell>
          <cell r="AM849" t="str">
            <v>1000002012 </v>
          </cell>
          <cell r="AN849" t="str">
            <v>1000002012</v>
          </cell>
          <cell r="AO849" t="str">
            <v>171</v>
          </cell>
          <cell r="AP849">
            <v>0</v>
          </cell>
          <cell r="AQ849" t="str">
            <v>G6S 1C1</v>
          </cell>
          <cell r="AR849">
            <v>0</v>
          </cell>
          <cell r="AS849">
            <v>0</v>
          </cell>
          <cell r="AT849" t="str">
            <v>FR</v>
          </cell>
        </row>
        <row r="849">
          <cell r="AV849">
            <v>1</v>
          </cell>
          <cell r="AW849" t="b">
            <v>0</v>
          </cell>
        </row>
        <row r="849">
          <cell r="AY849" t="str">
            <v>Q17</v>
          </cell>
          <cell r="AZ849" t="b">
            <v>1</v>
          </cell>
        </row>
        <row r="849">
          <cell r="BB849" t="str">
            <v>ACTIF</v>
          </cell>
          <cell r="BC849" t="str">
            <v/>
          </cell>
          <cell r="BD849">
            <v>0</v>
          </cell>
        </row>
        <row r="850">
          <cell r="A850" t="str">
            <v>1000001477</v>
          </cell>
          <cell r="B850" t="str">
            <v>NATURO SANTE</v>
          </cell>
          <cell r="C850" t="str">
            <v>8585 boul Lacroix</v>
          </cell>
          <cell r="D850" t="str">
            <v>St-Georges</v>
          </cell>
          <cell r="E850" t="str">
            <v>QC</v>
          </cell>
          <cell r="F850" t="str">
            <v>CHAUD-APPA</v>
          </cell>
          <cell r="G850" t="str">
            <v>NATUREL</v>
          </cell>
          <cell r="H850" t="str">
            <v>418-228-9735</v>
          </cell>
        </row>
        <row r="850">
          <cell r="J850" t="str">
            <v>E</v>
          </cell>
        </row>
        <row r="850">
          <cell r="L850" t="str">
            <v>ATT VIR</v>
          </cell>
          <cell r="M850">
            <v>0.05</v>
          </cell>
          <cell r="N850">
            <v>0</v>
          </cell>
          <cell r="O850" t="str">
            <v>MAN</v>
          </cell>
          <cell r="P850" t="str">
            <v>VIA MONDE AU NATUREL</v>
          </cell>
          <cell r="Q850" t="str">
            <v>EDU-FR</v>
          </cell>
          <cell r="R850">
            <v>5</v>
          </cell>
        </row>
        <row r="850">
          <cell r="T850" t="str">
            <v>Carmen FORTIN</v>
          </cell>
          <cell r="U850" t="str">
            <v>fortincarmen@hotmail.com</v>
          </cell>
          <cell r="V850">
            <v>0</v>
          </cell>
          <cell r="W850" t="str">
            <v>2018/01/17</v>
          </cell>
          <cell r="X850">
            <v>0</v>
          </cell>
          <cell r="Y850">
            <v>0</v>
          </cell>
          <cell r="Z850">
            <v>3823.94</v>
          </cell>
          <cell r="AA850" t="str">
            <v>2015/01/01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</row>
        <row r="850">
          <cell r="AG850" t="str">
            <v>Carmen FORTIN</v>
          </cell>
          <cell r="AH850" t="str">
            <v>fortincarmen@hotmail.com</v>
          </cell>
          <cell r="AI850" t="str">
            <v/>
          </cell>
          <cell r="AJ850" t="str">
            <v>24037HO</v>
          </cell>
          <cell r="AK850" t="str">
            <v>VIA MONDE AU NATUREL</v>
          </cell>
          <cell r="AL850" t="str">
            <v>1000001477       </v>
          </cell>
          <cell r="AM850" t="str">
            <v>1000001477 </v>
          </cell>
          <cell r="AN850" t="str">
            <v>1000001477</v>
          </cell>
          <cell r="AO850" t="str">
            <v>24037HO</v>
          </cell>
          <cell r="AP850">
            <v>0</v>
          </cell>
          <cell r="AQ850" t="str">
            <v>G5Y 5L6</v>
          </cell>
          <cell r="AR850" t="str">
            <v>418-227-9776</v>
          </cell>
          <cell r="AS850">
            <v>0</v>
          </cell>
          <cell r="AT850" t="str">
            <v>FR</v>
          </cell>
        </row>
        <row r="850">
          <cell r="AV850">
            <v>1</v>
          </cell>
          <cell r="AW850" t="b">
            <v>0</v>
          </cell>
        </row>
        <row r="850">
          <cell r="AY850" t="str">
            <v>Q12</v>
          </cell>
          <cell r="AZ850" t="b">
            <v>1</v>
          </cell>
        </row>
        <row r="850">
          <cell r="BB850" t="str">
            <v>ACTIF</v>
          </cell>
          <cell r="BC850" t="str">
            <v/>
          </cell>
          <cell r="BD850">
            <v>0</v>
          </cell>
        </row>
        <row r="851">
          <cell r="A851" t="str">
            <v>5000001664</v>
          </cell>
          <cell r="B851" t="str">
            <v>NEIGHBORS VITAMIN SHOP</v>
          </cell>
          <cell r="C851" t="str">
            <v>RR #3</v>
          </cell>
          <cell r="D851" t="str">
            <v>Barrhead</v>
          </cell>
          <cell r="E851" t="str">
            <v>AB</v>
          </cell>
          <cell r="F851" t="str">
            <v>EDMONTON</v>
          </cell>
          <cell r="G851" t="str">
            <v>NATUREL</v>
          </cell>
          <cell r="H851" t="str">
            <v>780-572-1011</v>
          </cell>
        </row>
        <row r="851">
          <cell r="J851" t="str">
            <v>E</v>
          </cell>
        </row>
        <row r="851">
          <cell r="L851" t="str">
            <v>ATT VIR</v>
          </cell>
          <cell r="M851">
            <v>0.05</v>
          </cell>
          <cell r="N851">
            <v>0</v>
          </cell>
          <cell r="O851" t="str">
            <v>BEAU</v>
          </cell>
          <cell r="P851">
            <v>0</v>
          </cell>
          <cell r="Q851">
            <v>0</v>
          </cell>
          <cell r="R851">
            <v>5</v>
          </cell>
        </row>
        <row r="851">
          <cell r="T851">
            <v>0</v>
          </cell>
          <cell r="U851" t="str">
            <v>nvsmorinville@gmail.com</v>
          </cell>
          <cell r="V851">
            <v>0</v>
          </cell>
          <cell r="W851" t="str">
            <v>2015/01/01</v>
          </cell>
          <cell r="X851">
            <v>0</v>
          </cell>
          <cell r="Y851">
            <v>0</v>
          </cell>
          <cell r="Z851">
            <v>0</v>
          </cell>
          <cell r="AA851" t="str">
            <v>2015/01/01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</row>
        <row r="851">
          <cell r="AG851">
            <v>0</v>
          </cell>
          <cell r="AH851">
            <v>0</v>
          </cell>
          <cell r="AI851" t="str">
            <v/>
          </cell>
          <cell r="AJ851">
            <v>0</v>
          </cell>
          <cell r="AK851" t="str">
            <v>5000001664</v>
          </cell>
          <cell r="AL851" t="str">
            <v>5000001664       </v>
          </cell>
          <cell r="AM851" t="str">
            <v>5000001664 </v>
          </cell>
          <cell r="AN851" t="str">
            <v>5000001664</v>
          </cell>
          <cell r="AO851">
            <v>0</v>
          </cell>
          <cell r="AP851">
            <v>0</v>
          </cell>
          <cell r="AQ851" t="str">
            <v>T7N 1N4</v>
          </cell>
          <cell r="AR851">
            <v>0</v>
          </cell>
          <cell r="AS851">
            <v>0</v>
          </cell>
          <cell r="AT851" t="str">
            <v>EN</v>
          </cell>
        </row>
        <row r="851">
          <cell r="AV851">
            <v>1</v>
          </cell>
          <cell r="AW851" t="b">
            <v>0</v>
          </cell>
        </row>
        <row r="851">
          <cell r="AY851" t="str">
            <v>AB2</v>
          </cell>
          <cell r="AZ851" t="b">
            <v>0</v>
          </cell>
        </row>
        <row r="851">
          <cell r="BB851" t="str">
            <v>ACTIF</v>
          </cell>
          <cell r="BC851" t="str">
            <v/>
          </cell>
          <cell r="BD851">
            <v>0</v>
          </cell>
        </row>
        <row r="852">
          <cell r="A852" t="str">
            <v>5000001665</v>
          </cell>
          <cell r="B852" t="str">
            <v>NELSON NATURALS</v>
          </cell>
          <cell r="C852" t="str">
            <v>1303 Granite rd</v>
          </cell>
          <cell r="D852" t="str">
            <v>Nelson</v>
          </cell>
          <cell r="E852" t="str">
            <v>BC</v>
          </cell>
          <cell r="F852" t="str">
            <v>BC INTER</v>
          </cell>
          <cell r="G852" t="str">
            <v>NATUREL</v>
          </cell>
          <cell r="H852" t="str">
            <v>250-551-2543</v>
          </cell>
        </row>
        <row r="852">
          <cell r="J852" t="str">
            <v>E</v>
          </cell>
        </row>
        <row r="852">
          <cell r="L852" t="str">
            <v>ATT VIR</v>
          </cell>
          <cell r="M852">
            <v>0.05</v>
          </cell>
          <cell r="N852">
            <v>0</v>
          </cell>
          <cell r="O852" t="str">
            <v>BEAU</v>
          </cell>
          <cell r="P852">
            <v>0</v>
          </cell>
          <cell r="Q852">
            <v>0</v>
          </cell>
          <cell r="R852">
            <v>5</v>
          </cell>
        </row>
        <row r="852"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 t="str">
            <v>2016/12/08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</row>
        <row r="852">
          <cell r="AG852">
            <v>0</v>
          </cell>
          <cell r="AH852">
            <v>0</v>
          </cell>
          <cell r="AI852" t="str">
            <v/>
          </cell>
          <cell r="AJ852">
            <v>0</v>
          </cell>
          <cell r="AK852" t="str">
            <v>5000001665</v>
          </cell>
          <cell r="AL852" t="str">
            <v>5000001665       </v>
          </cell>
          <cell r="AM852" t="str">
            <v>5000001665 </v>
          </cell>
          <cell r="AN852" t="str">
            <v>5000001665</v>
          </cell>
          <cell r="AO852">
            <v>0</v>
          </cell>
          <cell r="AP852">
            <v>0</v>
          </cell>
          <cell r="AQ852" t="str">
            <v>V1L 6T4</v>
          </cell>
          <cell r="AR852">
            <v>0</v>
          </cell>
          <cell r="AS852">
            <v>0</v>
          </cell>
          <cell r="AT852" t="str">
            <v>EN</v>
          </cell>
        </row>
        <row r="852">
          <cell r="AV852">
            <v>1</v>
          </cell>
          <cell r="AW852" t="b">
            <v>0</v>
          </cell>
        </row>
        <row r="852">
          <cell r="AY852" t="str">
            <v>BC3</v>
          </cell>
          <cell r="AZ852" t="b">
            <v>0</v>
          </cell>
        </row>
        <row r="852">
          <cell r="BB852" t="str">
            <v>ACTIF</v>
          </cell>
          <cell r="BC852" t="str">
            <v/>
          </cell>
          <cell r="BD852">
            <v>0</v>
          </cell>
        </row>
        <row r="853">
          <cell r="A853" t="str">
            <v>5000001667</v>
          </cell>
          <cell r="B853" t="str">
            <v>NEST</v>
          </cell>
          <cell r="C853" t="str">
            <v>247 Mackay st</v>
          </cell>
          <cell r="D853" t="str">
            <v>Ottawa</v>
          </cell>
          <cell r="E853" t="str">
            <v>ON</v>
          </cell>
          <cell r="F853" t="str">
            <v>OTTAWA</v>
          </cell>
          <cell r="G853" t="str">
            <v>NATUREL</v>
          </cell>
          <cell r="H853" t="str">
            <v>613-241-7333</v>
          </cell>
        </row>
        <row r="853">
          <cell r="J853" t="str">
            <v>E</v>
          </cell>
        </row>
        <row r="853">
          <cell r="L853" t="str">
            <v>ATT VIR</v>
          </cell>
          <cell r="M853">
            <v>0.25</v>
          </cell>
          <cell r="N853">
            <v>0</v>
          </cell>
          <cell r="O853" t="str">
            <v>BEAU</v>
          </cell>
          <cell r="P853" t="str">
            <v>1002417333</v>
          </cell>
          <cell r="Q853" t="str">
            <v>LSMITH</v>
          </cell>
          <cell r="R853">
            <v>25</v>
          </cell>
        </row>
        <row r="853">
          <cell r="T853" t="str">
            <v>Lisa DI LORENZO</v>
          </cell>
          <cell r="U853" t="str">
            <v>Lisa@nest.ca</v>
          </cell>
          <cell r="V853">
            <v>0</v>
          </cell>
          <cell r="W853" t="str">
            <v>2025/02/11</v>
          </cell>
          <cell r="X853">
            <v>0</v>
          </cell>
          <cell r="Y853">
            <v>1027.4</v>
          </cell>
          <cell r="Z853">
            <v>1681.84</v>
          </cell>
          <cell r="AA853" t="str">
            <v>2018/01/10</v>
          </cell>
          <cell r="AB853">
            <v>0</v>
          </cell>
          <cell r="AC853" t="str">
            <v>Lisa DI LORENZO</v>
          </cell>
          <cell r="AD853" t="str">
            <v>lisa@nest.ca</v>
          </cell>
          <cell r="AE853" t="str">
            <v>Lisa DI LORENZO</v>
          </cell>
        </row>
        <row r="853">
          <cell r="AG853" t="str">
            <v>Lisa DI LORENZO</v>
          </cell>
          <cell r="AH853" t="str">
            <v>lisa@nest.ca</v>
          </cell>
          <cell r="AI853" t="str">
            <v/>
          </cell>
          <cell r="AJ853">
            <v>0</v>
          </cell>
          <cell r="AK853" t="str">
            <v>1002417333</v>
          </cell>
          <cell r="AL853" t="str">
            <v>5000001667       </v>
          </cell>
          <cell r="AM853" t="str">
            <v>5000001667 </v>
          </cell>
          <cell r="AN853" t="str">
            <v>5000001667</v>
          </cell>
          <cell r="AO853">
            <v>0</v>
          </cell>
          <cell r="AP853">
            <v>0</v>
          </cell>
          <cell r="AQ853" t="str">
            <v>K1M 2B6</v>
          </cell>
          <cell r="AR853">
            <v>0</v>
          </cell>
          <cell r="AS853">
            <v>0</v>
          </cell>
          <cell r="AT853" t="str">
            <v>EN</v>
          </cell>
        </row>
        <row r="853">
          <cell r="AV853">
            <v>1</v>
          </cell>
          <cell r="AW853" t="b">
            <v>0</v>
          </cell>
        </row>
        <row r="853">
          <cell r="AY853" t="str">
            <v>ON2</v>
          </cell>
          <cell r="AZ853" t="b">
            <v>0</v>
          </cell>
        </row>
        <row r="853">
          <cell r="BB853" t="str">
            <v>ACTIF</v>
          </cell>
          <cell r="BC853" t="str">
            <v/>
          </cell>
          <cell r="BD853" t="str">
            <v>lisa@nest.ca</v>
          </cell>
        </row>
        <row r="854">
          <cell r="A854" t="str">
            <v>5000002259</v>
          </cell>
          <cell r="B854" t="str">
            <v>NESTLED WITH NATURE</v>
          </cell>
          <cell r="C854" t="str">
            <v>64 The Promenade</v>
          </cell>
          <cell r="D854" t="str">
            <v>Port Stanley</v>
          </cell>
          <cell r="E854" t="str">
            <v>ON</v>
          </cell>
          <cell r="F854" t="str">
            <v>GTA</v>
          </cell>
          <cell r="G854" t="str">
            <v>NATUREL</v>
          </cell>
          <cell r="H854" t="str">
            <v>905-541-5042</v>
          </cell>
        </row>
        <row r="854">
          <cell r="J854" t="str">
            <v>E</v>
          </cell>
        </row>
        <row r="854">
          <cell r="L854">
            <v>30</v>
          </cell>
          <cell r="M854">
            <v>0.15</v>
          </cell>
          <cell r="N854">
            <v>0</v>
          </cell>
          <cell r="O854" t="str">
            <v>CLEF</v>
          </cell>
          <cell r="P854">
            <v>0</v>
          </cell>
          <cell r="Q854">
            <v>0</v>
          </cell>
          <cell r="R854">
            <v>15</v>
          </cell>
        </row>
        <row r="854">
          <cell r="T854" t="str">
            <v>Marie WILKINS</v>
          </cell>
          <cell r="U854" t="str">
            <v>hacking.marie3@gmail.com</v>
          </cell>
          <cell r="V854">
            <v>0</v>
          </cell>
          <cell r="W854" t="str">
            <v>2024/05/27</v>
          </cell>
          <cell r="X854">
            <v>0</v>
          </cell>
          <cell r="Y854">
            <v>1315.26</v>
          </cell>
          <cell r="Z854">
            <v>2888.03</v>
          </cell>
          <cell r="AA854" t="str">
            <v>2023/06/22</v>
          </cell>
          <cell r="AB854">
            <v>0</v>
          </cell>
          <cell r="AC854" t="str">
            <v>Marie WILKINS</v>
          </cell>
          <cell r="AD854" t="str">
            <v>hacking.marie3@gmail.com</v>
          </cell>
          <cell r="AE854" t="str">
            <v>Marie WILKINS</v>
          </cell>
        </row>
        <row r="854">
          <cell r="AG854" t="str">
            <v>Marie WILKINS</v>
          </cell>
          <cell r="AH854" t="str">
            <v>hacking.marie3@gmail.com</v>
          </cell>
          <cell r="AI854" t="str">
            <v/>
          </cell>
          <cell r="AJ854">
            <v>0</v>
          </cell>
          <cell r="AK854" t="str">
            <v>5000002259</v>
          </cell>
          <cell r="AL854" t="str">
            <v>5000002259       </v>
          </cell>
          <cell r="AM854" t="str">
            <v>5000002259 </v>
          </cell>
          <cell r="AN854" t="str">
            <v>5000002259</v>
          </cell>
          <cell r="AO854">
            <v>0</v>
          </cell>
          <cell r="AP854">
            <v>0</v>
          </cell>
          <cell r="AQ854" t="str">
            <v>N5L 0B1</v>
          </cell>
          <cell r="AR854">
            <v>0</v>
          </cell>
          <cell r="AS854" t="str">
            <v>RESIDENTIEL</v>
          </cell>
          <cell r="AT854" t="str">
            <v>FR</v>
          </cell>
        </row>
        <row r="854">
          <cell r="AV854">
            <v>1</v>
          </cell>
          <cell r="AW854" t="b">
            <v>0</v>
          </cell>
        </row>
        <row r="854">
          <cell r="AY854" t="str">
            <v>GTA</v>
          </cell>
          <cell r="AZ854" t="b">
            <v>1</v>
          </cell>
        </row>
        <row r="854">
          <cell r="BB854" t="str">
            <v>ACTIF</v>
          </cell>
          <cell r="BC854" t="str">
            <v/>
          </cell>
          <cell r="BD854" t="str">
            <v>hacking.marie3@gmail.com</v>
          </cell>
        </row>
        <row r="855">
          <cell r="A855" t="str">
            <v>5000001110</v>
          </cell>
          <cell r="B855" t="str">
            <v>NEW BEGINNING APOTHE</v>
          </cell>
          <cell r="C855" t="str">
            <v>5530 Wharf St #110</v>
          </cell>
          <cell r="D855" t="str">
            <v>Sechelt</v>
          </cell>
          <cell r="E855" t="str">
            <v>BC</v>
          </cell>
          <cell r="F855" t="str">
            <v>BC INTER</v>
          </cell>
          <cell r="G855" t="str">
            <v>NATUREL</v>
          </cell>
          <cell r="H855">
            <v>0</v>
          </cell>
        </row>
        <row r="855">
          <cell r="J855" t="str">
            <v>E</v>
          </cell>
        </row>
        <row r="855">
          <cell r="L855" t="str">
            <v>ATT VIR</v>
          </cell>
          <cell r="M855">
            <v>0.05</v>
          </cell>
          <cell r="N855">
            <v>0</v>
          </cell>
          <cell r="O855" t="str">
            <v>BEAU</v>
          </cell>
          <cell r="P855">
            <v>0</v>
          </cell>
          <cell r="Q855">
            <v>0</v>
          </cell>
          <cell r="R855">
            <v>5</v>
          </cell>
        </row>
        <row r="855"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</row>
        <row r="855">
          <cell r="AG855">
            <v>0</v>
          </cell>
          <cell r="AH855">
            <v>0</v>
          </cell>
          <cell r="AI855" t="str">
            <v/>
          </cell>
          <cell r="AJ855">
            <v>0</v>
          </cell>
          <cell r="AK855" t="str">
            <v>5000001110</v>
          </cell>
          <cell r="AL855" t="str">
            <v>5000001110       </v>
          </cell>
          <cell r="AM855" t="str">
            <v>5000001110 </v>
          </cell>
          <cell r="AN855" t="str">
            <v>5000001110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 t="str">
            <v>EN</v>
          </cell>
        </row>
        <row r="855">
          <cell r="AV855">
            <v>1</v>
          </cell>
          <cell r="AW855" t="b">
            <v>0</v>
          </cell>
        </row>
        <row r="855">
          <cell r="AY855" t="str">
            <v>BC3</v>
          </cell>
          <cell r="AZ855" t="b">
            <v>0</v>
          </cell>
        </row>
        <row r="855">
          <cell r="BB855" t="str">
            <v>ACTIF</v>
          </cell>
          <cell r="BC855" t="str">
            <v/>
          </cell>
          <cell r="BD855">
            <v>0</v>
          </cell>
        </row>
        <row r="856">
          <cell r="A856" t="str">
            <v>5000001668</v>
          </cell>
          <cell r="B856" t="str">
            <v>NEW HORIZON HEALTH FOOD</v>
          </cell>
          <cell r="C856" t="str">
            <v>163 Ormond st</v>
          </cell>
          <cell r="D856" t="str">
            <v>Brockville</v>
          </cell>
          <cell r="E856" t="str">
            <v>ON</v>
          </cell>
          <cell r="F856" t="str">
            <v>OTTAWA</v>
          </cell>
          <cell r="G856" t="str">
            <v>NATUREL</v>
          </cell>
          <cell r="H856" t="str">
            <v>613-342-6505</v>
          </cell>
        </row>
        <row r="856">
          <cell r="J856" t="str">
            <v>E</v>
          </cell>
        </row>
        <row r="856">
          <cell r="L856" t="str">
            <v>ATT VIR</v>
          </cell>
          <cell r="M856">
            <v>0.05</v>
          </cell>
          <cell r="N856">
            <v>0</v>
          </cell>
          <cell r="O856" t="str">
            <v>BEAU</v>
          </cell>
          <cell r="P856" t="str">
            <v>1003426505</v>
          </cell>
          <cell r="Q856" t="str">
            <v>LSMITH</v>
          </cell>
          <cell r="R856">
            <v>5</v>
          </cell>
        </row>
        <row r="856">
          <cell r="T856" t="str">
            <v>Mike Jenkinson</v>
          </cell>
          <cell r="U856" t="str">
            <v>mikejenkinson67@gmail.com</v>
          </cell>
          <cell r="V856">
            <v>0</v>
          </cell>
          <cell r="W856" t="str">
            <v>2022/05/10</v>
          </cell>
          <cell r="X856">
            <v>0</v>
          </cell>
          <cell r="Y856">
            <v>0</v>
          </cell>
          <cell r="Z856">
            <v>356.2</v>
          </cell>
          <cell r="AA856" t="str">
            <v>2015/01/01</v>
          </cell>
          <cell r="AB856">
            <v>0</v>
          </cell>
          <cell r="AC856">
            <v>0</v>
          </cell>
          <cell r="AD856" t="str">
            <v>mikejenkinson67@gmail.com</v>
          </cell>
          <cell r="AE856">
            <v>0</v>
          </cell>
        </row>
        <row r="856">
          <cell r="AG856" t="str">
            <v>Mike Jenkinson</v>
          </cell>
          <cell r="AH856" t="str">
            <v>mikejenkinson67@gmail.com</v>
          </cell>
          <cell r="AI856" t="str">
            <v/>
          </cell>
          <cell r="AJ856">
            <v>0</v>
          </cell>
          <cell r="AK856" t="str">
            <v>1003426505</v>
          </cell>
          <cell r="AL856" t="str">
            <v>5000001668       </v>
          </cell>
          <cell r="AM856" t="str">
            <v>5000001668 </v>
          </cell>
          <cell r="AN856" t="str">
            <v>5000001668</v>
          </cell>
          <cell r="AO856">
            <v>0</v>
          </cell>
          <cell r="AP856">
            <v>0</v>
          </cell>
          <cell r="AQ856" t="str">
            <v>K6V 2L2</v>
          </cell>
          <cell r="AR856">
            <v>0</v>
          </cell>
          <cell r="AS856">
            <v>0</v>
          </cell>
          <cell r="AT856" t="str">
            <v>EN</v>
          </cell>
        </row>
        <row r="856">
          <cell r="AV856">
            <v>1</v>
          </cell>
          <cell r="AW856" t="b">
            <v>0</v>
          </cell>
        </row>
        <row r="856">
          <cell r="AY856" t="str">
            <v>ON2</v>
          </cell>
          <cell r="AZ856" t="b">
            <v>0</v>
          </cell>
        </row>
        <row r="856">
          <cell r="BB856" t="str">
            <v>ACTIF</v>
          </cell>
          <cell r="BC856" t="str">
            <v/>
          </cell>
          <cell r="BD856">
            <v>0</v>
          </cell>
        </row>
        <row r="857">
          <cell r="A857" t="str">
            <v>5000001874</v>
          </cell>
          <cell r="B857" t="str">
            <v>NEW OUTLOOK HEALTH</v>
          </cell>
          <cell r="C857" t="str">
            <v>134 Primerose Dr</v>
          </cell>
          <cell r="D857" t="str">
            <v>Saskatoon</v>
          </cell>
          <cell r="E857" t="str">
            <v>SK</v>
          </cell>
          <cell r="F857" t="str">
            <v>SASK</v>
          </cell>
          <cell r="G857" t="str">
            <v>NATUREL</v>
          </cell>
          <cell r="H857" t="str">
            <v>306-242-6699</v>
          </cell>
        </row>
        <row r="857">
          <cell r="J857" t="str">
            <v>E</v>
          </cell>
        </row>
        <row r="857">
          <cell r="L857" t="str">
            <v>ATT VIR</v>
          </cell>
          <cell r="M857">
            <v>0.05</v>
          </cell>
          <cell r="N857">
            <v>0</v>
          </cell>
          <cell r="O857" t="str">
            <v>BEAU</v>
          </cell>
          <cell r="P857">
            <v>0</v>
          </cell>
          <cell r="Q857">
            <v>0</v>
          </cell>
          <cell r="R857">
            <v>5</v>
          </cell>
        </row>
        <row r="857">
          <cell r="T857">
            <v>0</v>
          </cell>
          <cell r="U857" t="str">
            <v>newoutlookhealth@gmail.com</v>
          </cell>
          <cell r="V857">
            <v>0</v>
          </cell>
          <cell r="W857" t="str">
            <v>2015/01/01</v>
          </cell>
          <cell r="X857">
            <v>0</v>
          </cell>
          <cell r="Y857">
            <v>0</v>
          </cell>
          <cell r="Z857">
            <v>0</v>
          </cell>
          <cell r="AA857" t="str">
            <v>2015/01/01</v>
          </cell>
          <cell r="AB857">
            <v>0</v>
          </cell>
          <cell r="AC857" t="str">
            <v>Rheanne HAINES</v>
          </cell>
          <cell r="AD857">
            <v>0</v>
          </cell>
          <cell r="AE857" t="str">
            <v>Rheanne HAINES</v>
          </cell>
        </row>
        <row r="857">
          <cell r="AG857">
            <v>0</v>
          </cell>
          <cell r="AH857" t="str">
            <v>newoutlookhealth@gmail.com</v>
          </cell>
          <cell r="AI857" t="str">
            <v/>
          </cell>
          <cell r="AJ857">
            <v>0</v>
          </cell>
          <cell r="AK857" t="str">
            <v>5000001874</v>
          </cell>
          <cell r="AL857" t="str">
            <v>5000001874       </v>
          </cell>
          <cell r="AM857" t="str">
            <v>5000001874 </v>
          </cell>
          <cell r="AN857" t="str">
            <v>5000001874</v>
          </cell>
          <cell r="AO857">
            <v>0</v>
          </cell>
          <cell r="AP857">
            <v>0</v>
          </cell>
          <cell r="AQ857" t="str">
            <v>S7K 5S6</v>
          </cell>
          <cell r="AR857">
            <v>0</v>
          </cell>
          <cell r="AS857">
            <v>0</v>
          </cell>
          <cell r="AT857" t="str">
            <v>EN</v>
          </cell>
        </row>
        <row r="857">
          <cell r="AV857">
            <v>1</v>
          </cell>
          <cell r="AW857" t="b">
            <v>0</v>
          </cell>
        </row>
        <row r="857">
          <cell r="AY857" t="str">
            <v>SK</v>
          </cell>
          <cell r="AZ857" t="b">
            <v>0</v>
          </cell>
        </row>
        <row r="857">
          <cell r="BB857" t="str">
            <v>ACTIF</v>
          </cell>
          <cell r="BC857" t="str">
            <v/>
          </cell>
          <cell r="BD857" t="str">
            <v>newoutlookhealth@gmail.com</v>
          </cell>
        </row>
        <row r="858">
          <cell r="A858" t="str">
            <v>5000001669</v>
          </cell>
          <cell r="B858" t="str">
            <v>NEW WEST TRADING</v>
          </cell>
          <cell r="C858" t="str">
            <v>278 Market ave #1395</v>
          </cell>
          <cell r="D858" t="str">
            <v>Grand Forks</v>
          </cell>
          <cell r="E858" t="str">
            <v>BC</v>
          </cell>
          <cell r="F858" t="str">
            <v>BC INTER</v>
          </cell>
          <cell r="G858" t="str">
            <v>NATUREL</v>
          </cell>
          <cell r="H858" t="str">
            <v>250-442-5342</v>
          </cell>
        </row>
        <row r="858">
          <cell r="J858" t="str">
            <v>E</v>
          </cell>
        </row>
        <row r="858">
          <cell r="L858" t="str">
            <v>ATT VIR</v>
          </cell>
          <cell r="M858">
            <v>0.05</v>
          </cell>
          <cell r="N858">
            <v>0</v>
          </cell>
          <cell r="O858" t="str">
            <v>BEAU</v>
          </cell>
          <cell r="P858">
            <v>0</v>
          </cell>
          <cell r="Q858">
            <v>0</v>
          </cell>
          <cell r="R858">
            <v>5</v>
          </cell>
        </row>
        <row r="858">
          <cell r="T858">
            <v>0</v>
          </cell>
          <cell r="U858" t="str">
            <v>cslaw@hotmail.com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>2016/01/18</v>
          </cell>
          <cell r="AB858">
            <v>0</v>
          </cell>
          <cell r="AC858" t="str">
            <v>Connie LAWRENCE</v>
          </cell>
          <cell r="AD858" t="str">
            <v>cslaw85@hotmail.com</v>
          </cell>
          <cell r="AE858">
            <v>0</v>
          </cell>
        </row>
        <row r="858">
          <cell r="AG858">
            <v>0</v>
          </cell>
          <cell r="AH858" t="str">
            <v>cslaw@hotmail.com</v>
          </cell>
          <cell r="AI858" t="str">
            <v/>
          </cell>
          <cell r="AJ858">
            <v>0</v>
          </cell>
          <cell r="AK858" t="str">
            <v>5000001669</v>
          </cell>
          <cell r="AL858" t="str">
            <v>5000001669       </v>
          </cell>
          <cell r="AM858" t="str">
            <v>5000001669 </v>
          </cell>
          <cell r="AN858" t="str">
            <v>5000001669</v>
          </cell>
          <cell r="AO858">
            <v>0</v>
          </cell>
          <cell r="AP858">
            <v>0</v>
          </cell>
          <cell r="AQ858" t="str">
            <v>V0H 1H0</v>
          </cell>
          <cell r="AR858">
            <v>0</v>
          </cell>
          <cell r="AS858">
            <v>0</v>
          </cell>
          <cell r="AT858" t="str">
            <v>EN</v>
          </cell>
        </row>
        <row r="858">
          <cell r="AV858">
            <v>1</v>
          </cell>
          <cell r="AW858" t="b">
            <v>0</v>
          </cell>
        </row>
        <row r="858">
          <cell r="AY858" t="str">
            <v>BC3</v>
          </cell>
          <cell r="AZ858" t="b">
            <v>0</v>
          </cell>
        </row>
        <row r="858">
          <cell r="BB858" t="str">
            <v>ACTIF</v>
          </cell>
          <cell r="BC858" t="str">
            <v/>
          </cell>
          <cell r="BD858">
            <v>0</v>
          </cell>
        </row>
        <row r="859">
          <cell r="A859" t="str">
            <v>5000001670</v>
          </cell>
          <cell r="B859" t="str">
            <v>NICHE NATURALS</v>
          </cell>
          <cell r="C859" t="str">
            <v>74 Stevenson rd</v>
          </cell>
          <cell r="D859" t="str">
            <v>Winnipeg</v>
          </cell>
          <cell r="E859" t="str">
            <v>MB</v>
          </cell>
          <cell r="F859" t="str">
            <v>MANIT</v>
          </cell>
          <cell r="G859" t="str">
            <v>NATUREL</v>
          </cell>
          <cell r="H859" t="str">
            <v>204-510-9203</v>
          </cell>
        </row>
        <row r="859">
          <cell r="J859" t="str">
            <v>E</v>
          </cell>
        </row>
        <row r="859">
          <cell r="L859" t="str">
            <v>ATT VIR</v>
          </cell>
          <cell r="M859">
            <v>0.05</v>
          </cell>
          <cell r="N859">
            <v>0</v>
          </cell>
          <cell r="O859" t="str">
            <v>BEAU</v>
          </cell>
          <cell r="P859">
            <v>0</v>
          </cell>
          <cell r="Q859">
            <v>0</v>
          </cell>
          <cell r="R859">
            <v>5</v>
          </cell>
        </row>
        <row r="859">
          <cell r="T859">
            <v>0</v>
          </cell>
          <cell r="U859" t="str">
            <v>info@thenichenaturals.com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>2018/02/06</v>
          </cell>
          <cell r="AB859">
            <v>0</v>
          </cell>
          <cell r="AC859" t="str">
            <v>Katya</v>
          </cell>
          <cell r="AD859" t="str">
            <v>info@thenichenaturals.com</v>
          </cell>
          <cell r="AE859">
            <v>0</v>
          </cell>
        </row>
        <row r="859">
          <cell r="AG859">
            <v>0</v>
          </cell>
          <cell r="AH859">
            <v>0</v>
          </cell>
          <cell r="AI859" t="str">
            <v/>
          </cell>
          <cell r="AJ859">
            <v>0</v>
          </cell>
          <cell r="AK859" t="str">
            <v>5000001670</v>
          </cell>
          <cell r="AL859" t="str">
            <v>5000001670       </v>
          </cell>
          <cell r="AM859" t="str">
            <v>5000001670 </v>
          </cell>
          <cell r="AN859" t="str">
            <v>5000001670</v>
          </cell>
          <cell r="AO859">
            <v>0</v>
          </cell>
          <cell r="AP859">
            <v>0</v>
          </cell>
          <cell r="AQ859" t="str">
            <v>R2N 3E6</v>
          </cell>
          <cell r="AR859">
            <v>0</v>
          </cell>
          <cell r="AS859">
            <v>0</v>
          </cell>
          <cell r="AT859" t="str">
            <v>EN</v>
          </cell>
        </row>
        <row r="859">
          <cell r="AV859">
            <v>1</v>
          </cell>
          <cell r="AW859" t="b">
            <v>0</v>
          </cell>
        </row>
        <row r="859">
          <cell r="AY859" t="str">
            <v>MB</v>
          </cell>
          <cell r="AZ859" t="b">
            <v>0</v>
          </cell>
        </row>
        <row r="859">
          <cell r="BB859" t="str">
            <v>ACTIF</v>
          </cell>
          <cell r="BC859" t="str">
            <v/>
          </cell>
          <cell r="BD859">
            <v>0</v>
          </cell>
        </row>
        <row r="860">
          <cell r="A860" t="str">
            <v>1000001482</v>
          </cell>
          <cell r="B860" t="str">
            <v>NOBLESSENCE</v>
          </cell>
          <cell r="C860" t="str">
            <v>5179a St-Denis</v>
          </cell>
          <cell r="D860" t="str">
            <v>Montréal</v>
          </cell>
          <cell r="E860" t="str">
            <v>QC</v>
          </cell>
          <cell r="F860" t="str">
            <v>MONTRÉAL</v>
          </cell>
          <cell r="G860" t="str">
            <v>NATUREL</v>
          </cell>
          <cell r="H860" t="str">
            <v>438-399-8828</v>
          </cell>
        </row>
        <row r="860">
          <cell r="J860" t="str">
            <v>E</v>
          </cell>
        </row>
        <row r="860">
          <cell r="L860">
            <v>30</v>
          </cell>
          <cell r="M860">
            <v>0.05</v>
          </cell>
          <cell r="N860">
            <v>0</v>
          </cell>
          <cell r="O860" t="str">
            <v>LIN</v>
          </cell>
          <cell r="P860" t="str">
            <v>PROCHAINE COMMANDE</v>
          </cell>
          <cell r="Q860" t="str">
            <v>EDU-FR</v>
          </cell>
          <cell r="R860">
            <v>5</v>
          </cell>
        </row>
        <row r="860">
          <cell r="T860" t="str">
            <v>Stephanie PLAMONDON</v>
          </cell>
          <cell r="U860" t="str">
            <v>info@noblessence.com</v>
          </cell>
          <cell r="V860">
            <v>0</v>
          </cell>
          <cell r="W860" t="str">
            <v>2025/03/19</v>
          </cell>
          <cell r="X860">
            <v>0</v>
          </cell>
          <cell r="Y860">
            <v>3149.72</v>
          </cell>
          <cell r="Z860">
            <v>60473.35</v>
          </cell>
          <cell r="AA860" t="str">
            <v>2010/11/10</v>
          </cell>
          <cell r="AB860">
            <v>0</v>
          </cell>
          <cell r="AC860" t="str">
            <v>Stephanie PLAMONDON</v>
          </cell>
          <cell r="AD860" t="str">
            <v>info@noblessence.com</v>
          </cell>
          <cell r="AE860">
            <v>0</v>
          </cell>
        </row>
        <row r="860">
          <cell r="AG860" t="str">
            <v>Sarah Milon</v>
          </cell>
          <cell r="AH860" t="str">
            <v>splamondon@noblessence.com</v>
          </cell>
          <cell r="AI860" t="str">
            <v/>
          </cell>
          <cell r="AJ860">
            <v>0</v>
          </cell>
          <cell r="AK860" t="str">
            <v>PROCHAINE COMMANDE</v>
          </cell>
          <cell r="AL860" t="str">
            <v>1000001482       </v>
          </cell>
          <cell r="AM860" t="str">
            <v>1000001482 </v>
          </cell>
          <cell r="AN860" t="str">
            <v>1000001482</v>
          </cell>
          <cell r="AO860">
            <v>0</v>
          </cell>
          <cell r="AP860">
            <v>0</v>
          </cell>
          <cell r="AQ860" t="str">
            <v>H2J 2M1</v>
          </cell>
          <cell r="AR860">
            <v>0</v>
          </cell>
          <cell r="AS860">
            <v>0</v>
          </cell>
          <cell r="AT860" t="str">
            <v>FR</v>
          </cell>
        </row>
        <row r="860">
          <cell r="AV860">
            <v>1</v>
          </cell>
          <cell r="AW860" t="b">
            <v>0</v>
          </cell>
        </row>
        <row r="860">
          <cell r="AY860" t="str">
            <v>Q06</v>
          </cell>
          <cell r="AZ860" t="b">
            <v>1</v>
          </cell>
        </row>
        <row r="860">
          <cell r="BB860" t="str">
            <v>ACTIF</v>
          </cell>
          <cell r="BC860" t="str">
            <v/>
          </cell>
          <cell r="BD860" t="str">
            <v>splamondon@noblessence.com</v>
          </cell>
        </row>
        <row r="861">
          <cell r="A861" t="str">
            <v>5000001537</v>
          </cell>
          <cell r="B861" t="str">
            <v>NOOR FOOD MARKET</v>
          </cell>
          <cell r="C861" t="str">
            <v>332 Richmond rd</v>
          </cell>
          <cell r="D861" t="str">
            <v>Ottawa</v>
          </cell>
          <cell r="E861" t="str">
            <v>ON</v>
          </cell>
          <cell r="F861" t="str">
            <v>OTTAWA</v>
          </cell>
          <cell r="G861" t="str">
            <v>NATUREL</v>
          </cell>
          <cell r="H861">
            <v>0</v>
          </cell>
        </row>
        <row r="861">
          <cell r="J861" t="str">
            <v>E</v>
          </cell>
        </row>
        <row r="861">
          <cell r="L861" t="str">
            <v>ATT VIR</v>
          </cell>
          <cell r="M861">
            <v>0.05</v>
          </cell>
          <cell r="N861">
            <v>0</v>
          </cell>
          <cell r="O861" t="str">
            <v>BEAU</v>
          </cell>
          <cell r="P861">
            <v>0</v>
          </cell>
          <cell r="Q861">
            <v>0</v>
          </cell>
          <cell r="R861">
            <v>5</v>
          </cell>
        </row>
        <row r="861">
          <cell r="T861">
            <v>0</v>
          </cell>
          <cell r="U861">
            <v>0</v>
          </cell>
          <cell r="V861">
            <v>0</v>
          </cell>
          <cell r="W861" t="str">
            <v>2013/09/03</v>
          </cell>
          <cell r="X861">
            <v>0</v>
          </cell>
          <cell r="Y861">
            <v>0</v>
          </cell>
          <cell r="Z861">
            <v>193.13</v>
          </cell>
          <cell r="AA861" t="str">
            <v>2013/08/30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</row>
        <row r="861">
          <cell r="AG861">
            <v>0</v>
          </cell>
          <cell r="AH861">
            <v>0</v>
          </cell>
          <cell r="AI861" t="str">
            <v/>
          </cell>
          <cell r="AJ861">
            <v>0</v>
          </cell>
          <cell r="AK861" t="str">
            <v>5000001537</v>
          </cell>
          <cell r="AL861" t="str">
            <v>5000001537       </v>
          </cell>
          <cell r="AM861" t="str">
            <v>5000001537 </v>
          </cell>
          <cell r="AN861" t="str">
            <v>5000001537</v>
          </cell>
          <cell r="AO861">
            <v>0</v>
          </cell>
          <cell r="AP861">
            <v>0</v>
          </cell>
          <cell r="AQ861" t="str">
            <v>K2E 7W6</v>
          </cell>
          <cell r="AR861">
            <v>0</v>
          </cell>
          <cell r="AS861">
            <v>0</v>
          </cell>
          <cell r="AT861" t="str">
            <v>EN</v>
          </cell>
        </row>
        <row r="861">
          <cell r="AV861">
            <v>1</v>
          </cell>
          <cell r="AW861" t="b">
            <v>0</v>
          </cell>
        </row>
        <row r="861">
          <cell r="AY861" t="str">
            <v>ON2</v>
          </cell>
          <cell r="AZ861" t="b">
            <v>0</v>
          </cell>
        </row>
        <row r="861">
          <cell r="BB861" t="str">
            <v>ACTIF</v>
          </cell>
          <cell r="BC861" t="str">
            <v/>
          </cell>
          <cell r="BD861" t="str">
            <v>accounting@kardishfoods.com</v>
          </cell>
        </row>
        <row r="862">
          <cell r="A862" t="str">
            <v>5000002179</v>
          </cell>
          <cell r="B862" t="str">
            <v>NOURISH NATURAL HEALTH</v>
          </cell>
          <cell r="C862" t="str">
            <v>A-205 Central st</v>
          </cell>
          <cell r="D862" t="str">
            <v>Warman</v>
          </cell>
          <cell r="E862" t="str">
            <v>SK</v>
          </cell>
          <cell r="F862" t="str">
            <v>SASK</v>
          </cell>
          <cell r="G862" t="str">
            <v>NATUREL</v>
          </cell>
          <cell r="H862" t="str">
            <v>306-343-6660</v>
          </cell>
        </row>
        <row r="862">
          <cell r="J862" t="str">
            <v>E</v>
          </cell>
        </row>
        <row r="862">
          <cell r="L862" t="str">
            <v>ATT VIR</v>
          </cell>
          <cell r="M862">
            <v>0.05</v>
          </cell>
          <cell r="N862">
            <v>0</v>
          </cell>
          <cell r="O862" t="str">
            <v>BEAU</v>
          </cell>
          <cell r="P862">
            <v>0</v>
          </cell>
          <cell r="Q862">
            <v>0</v>
          </cell>
          <cell r="R862">
            <v>5</v>
          </cell>
        </row>
        <row r="862">
          <cell r="T862">
            <v>0</v>
          </cell>
          <cell r="U862" t="str">
            <v>hello@nourishcanada.shop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>2020/09/28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</row>
        <row r="862">
          <cell r="AG862">
            <v>0</v>
          </cell>
          <cell r="AH862" t="str">
            <v>hello@nourishcanada.shop</v>
          </cell>
          <cell r="AI862" t="str">
            <v/>
          </cell>
          <cell r="AJ862">
            <v>0</v>
          </cell>
          <cell r="AK862" t="str">
            <v>5000002179</v>
          </cell>
          <cell r="AL862" t="str">
            <v>5000002179       </v>
          </cell>
          <cell r="AM862" t="str">
            <v>5000002179 </v>
          </cell>
          <cell r="AN862" t="str">
            <v>5000002179</v>
          </cell>
          <cell r="AO862">
            <v>0</v>
          </cell>
          <cell r="AP862">
            <v>0</v>
          </cell>
          <cell r="AQ862" t="str">
            <v>S0K 4S0</v>
          </cell>
          <cell r="AR862">
            <v>0</v>
          </cell>
          <cell r="AS862">
            <v>0</v>
          </cell>
          <cell r="AT862" t="str">
            <v>EN</v>
          </cell>
        </row>
        <row r="862">
          <cell r="AV862">
            <v>1</v>
          </cell>
          <cell r="AW862" t="b">
            <v>0</v>
          </cell>
        </row>
        <row r="862">
          <cell r="AY862" t="str">
            <v>SK</v>
          </cell>
          <cell r="AZ862" t="b">
            <v>0</v>
          </cell>
        </row>
        <row r="862">
          <cell r="BB862" t="str">
            <v>ACTIF</v>
          </cell>
          <cell r="BC862" t="str">
            <v/>
          </cell>
          <cell r="BD862">
            <v>0</v>
          </cell>
        </row>
        <row r="863">
          <cell r="A863" t="str">
            <v>1000001000</v>
          </cell>
          <cell r="B863" t="str">
            <v>NOUVEAU CLIENT</v>
          </cell>
          <cell r="C863" t="str">
            <v>Adresse</v>
          </cell>
          <cell r="D863" t="str">
            <v>Ville</v>
          </cell>
          <cell r="E863" t="str">
            <v>QC</v>
          </cell>
          <cell r="F863">
            <v>0</v>
          </cell>
          <cell r="G863" t="str">
            <v>NATUREL; CLINIC...</v>
          </cell>
          <cell r="H863">
            <v>0</v>
          </cell>
        </row>
        <row r="863">
          <cell r="J863" t="str">
            <v>E</v>
          </cell>
        </row>
        <row r="863">
          <cell r="L863" t="str">
            <v>ATT VIR</v>
          </cell>
          <cell r="M863">
            <v>0.05</v>
          </cell>
          <cell r="N863" t="str">
            <v>GROUPE</v>
          </cell>
          <cell r="O863" t="str">
            <v>REP</v>
          </cell>
          <cell r="P863">
            <v>0</v>
          </cell>
          <cell r="Q863">
            <v>0</v>
          </cell>
          <cell r="R863">
            <v>5</v>
          </cell>
        </row>
        <row r="863">
          <cell r="T863" t="str">
            <v>Nom RESPONSABLE</v>
          </cell>
          <cell r="U863" t="str">
            <v>Adresse complète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</row>
        <row r="863">
          <cell r="AG863" t="str">
            <v>Contact EDUCATION</v>
          </cell>
          <cell r="AH863">
            <v>0</v>
          </cell>
          <cell r="AI863" t="str">
            <v/>
          </cell>
          <cell r="AJ863">
            <v>0</v>
          </cell>
          <cell r="AK863" t="str">
            <v>1000001000</v>
          </cell>
          <cell r="AL863" t="str">
            <v>1000001000       </v>
          </cell>
          <cell r="AM863" t="str">
            <v>1000001000 </v>
          </cell>
          <cell r="AN863" t="str">
            <v>1000001000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 t="str">
            <v>FR</v>
          </cell>
        </row>
        <row r="863">
          <cell r="AV863">
            <v>1</v>
          </cell>
          <cell r="AW863" t="b">
            <v>0</v>
          </cell>
        </row>
        <row r="863">
          <cell r="AY863" t="str">
            <v>REG</v>
          </cell>
          <cell r="AZ863" t="b">
            <v>1</v>
          </cell>
        </row>
        <row r="863">
          <cell r="BB863" t="str">
            <v>ACTIF</v>
          </cell>
          <cell r="BC863" t="str">
            <v/>
          </cell>
          <cell r="BD863">
            <v>0</v>
          </cell>
        </row>
        <row r="864">
          <cell r="A864" t="str">
            <v>5000009999</v>
          </cell>
          <cell r="B864" t="str">
            <v>NOUVEAU CLIENT ROC</v>
          </cell>
          <cell r="C864" t="str">
            <v>adresse</v>
          </cell>
          <cell r="D864" t="str">
            <v>Ville</v>
          </cell>
          <cell r="E864" t="str">
            <v>QC</v>
          </cell>
          <cell r="F864">
            <v>0</v>
          </cell>
          <cell r="G864" t="str">
            <v>NATUREL</v>
          </cell>
          <cell r="H864">
            <v>0</v>
          </cell>
        </row>
        <row r="864">
          <cell r="J864" t="str">
            <v>E</v>
          </cell>
        </row>
        <row r="864">
          <cell r="L864" t="str">
            <v>ATT VIR</v>
          </cell>
          <cell r="M864">
            <v>0.05</v>
          </cell>
          <cell r="N864" t="str">
            <v>GROUPE</v>
          </cell>
          <cell r="O864" t="str">
            <v>BEAU</v>
          </cell>
          <cell r="P864">
            <v>0</v>
          </cell>
          <cell r="Q864">
            <v>0</v>
          </cell>
          <cell r="R864">
            <v>5</v>
          </cell>
        </row>
        <row r="864"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>2020/07/31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</row>
        <row r="864">
          <cell r="AG864">
            <v>0</v>
          </cell>
          <cell r="AH864">
            <v>0</v>
          </cell>
          <cell r="AI864" t="str">
            <v/>
          </cell>
          <cell r="AJ864">
            <v>0</v>
          </cell>
          <cell r="AK864" t="str">
            <v>5000009999</v>
          </cell>
          <cell r="AL864" t="str">
            <v>5000009999       </v>
          </cell>
          <cell r="AM864" t="str">
            <v>5000009999 </v>
          </cell>
          <cell r="AN864" t="str">
            <v>5000009999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 t="str">
            <v>EN</v>
          </cell>
        </row>
        <row r="864">
          <cell r="AV864">
            <v>1</v>
          </cell>
          <cell r="AW864" t="b">
            <v>0</v>
          </cell>
        </row>
        <row r="864">
          <cell r="AY864">
            <v>0</v>
          </cell>
          <cell r="AZ864" t="b">
            <v>0</v>
          </cell>
        </row>
        <row r="864">
          <cell r="BB864" t="str">
            <v>ACTIF</v>
          </cell>
          <cell r="BC864" t="str">
            <v/>
          </cell>
          <cell r="BD864">
            <v>0</v>
          </cell>
        </row>
        <row r="865">
          <cell r="A865" t="str">
            <v>1000001306</v>
          </cell>
          <cell r="B865" t="str">
            <v>NOUVELLE ÉPICERIE</v>
          </cell>
          <cell r="C865" t="str">
            <v>507 rue du Sud</v>
          </cell>
          <cell r="D865" t="str">
            <v>Cowansville</v>
          </cell>
          <cell r="E865" t="str">
            <v>QC</v>
          </cell>
          <cell r="F865" t="str">
            <v>RIVE SUD</v>
          </cell>
          <cell r="G865" t="str">
            <v>ZERO</v>
          </cell>
          <cell r="H865">
            <v>0</v>
          </cell>
        </row>
        <row r="865">
          <cell r="J865" t="str">
            <v>E</v>
          </cell>
        </row>
        <row r="865">
          <cell r="L865">
            <v>30</v>
          </cell>
          <cell r="M865">
            <v>0.05</v>
          </cell>
          <cell r="N865">
            <v>0</v>
          </cell>
          <cell r="O865" t="str">
            <v>LIN</v>
          </cell>
          <cell r="P865" t="str">
            <v>PROCHAINE COMMANDE</v>
          </cell>
          <cell r="Q865" t="str">
            <v>EDU-FR</v>
          </cell>
          <cell r="R865">
            <v>5</v>
          </cell>
        </row>
        <row r="865">
          <cell r="T865">
            <v>0</v>
          </cell>
          <cell r="U865" t="str">
            <v>info@lagouttedor.com</v>
          </cell>
          <cell r="V865">
            <v>0</v>
          </cell>
          <cell r="W865" t="str">
            <v>2025/07/02</v>
          </cell>
          <cell r="X865">
            <v>1150.85</v>
          </cell>
          <cell r="Y865">
            <v>5363.19</v>
          </cell>
          <cell r="Z865">
            <v>47424.58</v>
          </cell>
          <cell r="AA865" t="str">
            <v>2009/11/25</v>
          </cell>
          <cell r="AB865">
            <v>0</v>
          </cell>
          <cell r="AC865" t="str">
            <v>Sarah BRANDRETH</v>
          </cell>
          <cell r="AD865" t="str">
            <v>epicerie@lagouttedor.com</v>
          </cell>
          <cell r="AE865" t="str">
            <v>Arielle PRINCE</v>
          </cell>
        </row>
        <row r="865">
          <cell r="AG865" t="str">
            <v>Jessica LEVESQUE</v>
          </cell>
          <cell r="AH865" t="str">
            <v>epicerie@lagouttedor.com</v>
          </cell>
          <cell r="AI865" t="str">
            <v/>
          </cell>
          <cell r="AJ865">
            <v>0</v>
          </cell>
          <cell r="AK865" t="str">
            <v>PROCHAINE COMMANDE</v>
          </cell>
          <cell r="AL865" t="str">
            <v>1000001306       </v>
          </cell>
          <cell r="AM865" t="str">
            <v>1000001306 </v>
          </cell>
          <cell r="AN865" t="str">
            <v>1000001306</v>
          </cell>
          <cell r="AO865">
            <v>0</v>
          </cell>
          <cell r="AP865">
            <v>0</v>
          </cell>
          <cell r="AQ865" t="str">
            <v>J2K 2X9</v>
          </cell>
          <cell r="AR865">
            <v>0</v>
          </cell>
          <cell r="AS865">
            <v>0</v>
          </cell>
          <cell r="AT865" t="str">
            <v>FR</v>
          </cell>
        </row>
        <row r="865">
          <cell r="AV865">
            <v>1</v>
          </cell>
          <cell r="AW865" t="b">
            <v>0</v>
          </cell>
        </row>
        <row r="865">
          <cell r="AY865" t="str">
            <v>Q16</v>
          </cell>
          <cell r="AZ865" t="b">
            <v>1</v>
          </cell>
        </row>
        <row r="865">
          <cell r="BB865" t="str">
            <v>ACTIF</v>
          </cell>
          <cell r="BC865" t="str">
            <v/>
          </cell>
          <cell r="BD865" t="str">
            <v>epicerie@lagouttedor.com</v>
          </cell>
        </row>
        <row r="866">
          <cell r="A866" t="str">
            <v>5000001674</v>
          </cell>
          <cell r="B866" t="str">
            <v>NOVO HORIZONTE</v>
          </cell>
          <cell r="C866" t="str">
            <v>999 Bloor st W</v>
          </cell>
          <cell r="D866" t="str">
            <v>Toronto</v>
          </cell>
          <cell r="E866" t="str">
            <v>ON</v>
          </cell>
          <cell r="F866" t="str">
            <v>GTA</v>
          </cell>
          <cell r="G866" t="str">
            <v>NATUREL</v>
          </cell>
          <cell r="H866" t="str">
            <v>416-534-8012</v>
          </cell>
        </row>
        <row r="866">
          <cell r="J866" t="str">
            <v>E</v>
          </cell>
        </row>
        <row r="866">
          <cell r="L866" t="str">
            <v>ATT VIR</v>
          </cell>
          <cell r="M866">
            <v>0.05</v>
          </cell>
          <cell r="N866">
            <v>0</v>
          </cell>
          <cell r="O866" t="str">
            <v>BEAU</v>
          </cell>
          <cell r="P866">
            <v>0</v>
          </cell>
          <cell r="Q866">
            <v>0</v>
          </cell>
          <cell r="R866">
            <v>5</v>
          </cell>
        </row>
        <row r="866">
          <cell r="T866">
            <v>0</v>
          </cell>
          <cell r="U866" t="str">
            <v>evernaria2000@yahoo.ca</v>
          </cell>
          <cell r="V866">
            <v>0</v>
          </cell>
          <cell r="W866" t="str">
            <v>2015/01/01</v>
          </cell>
          <cell r="X866">
            <v>0</v>
          </cell>
          <cell r="Y866">
            <v>0</v>
          </cell>
          <cell r="Z866">
            <v>0</v>
          </cell>
          <cell r="AA866" t="str">
            <v>2015/01/01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</row>
        <row r="866">
          <cell r="AG866" t="str">
            <v>Melanie</v>
          </cell>
          <cell r="AH866" t="str">
            <v>evernaria2000@yahoo.ca</v>
          </cell>
          <cell r="AI866" t="str">
            <v/>
          </cell>
          <cell r="AJ866">
            <v>0</v>
          </cell>
          <cell r="AK866" t="str">
            <v>5000001674</v>
          </cell>
          <cell r="AL866" t="str">
            <v>5000001674       </v>
          </cell>
          <cell r="AM866" t="str">
            <v>5000001674 </v>
          </cell>
          <cell r="AN866" t="str">
            <v>5000001674</v>
          </cell>
          <cell r="AO866">
            <v>0</v>
          </cell>
          <cell r="AP866">
            <v>0</v>
          </cell>
          <cell r="AQ866" t="str">
            <v>M6H 1M1</v>
          </cell>
          <cell r="AR866">
            <v>0</v>
          </cell>
          <cell r="AS866">
            <v>0</v>
          </cell>
          <cell r="AT866" t="str">
            <v>EN</v>
          </cell>
        </row>
        <row r="866">
          <cell r="AV866">
            <v>1</v>
          </cell>
          <cell r="AW866" t="b">
            <v>0</v>
          </cell>
        </row>
        <row r="866">
          <cell r="AY866" t="str">
            <v>GTA</v>
          </cell>
          <cell r="AZ866" t="b">
            <v>0</v>
          </cell>
        </row>
        <row r="866">
          <cell r="BB866" t="str">
            <v>ACTIF</v>
          </cell>
          <cell r="BC866" t="str">
            <v/>
          </cell>
          <cell r="BD866">
            <v>0</v>
          </cell>
        </row>
        <row r="867">
          <cell r="A867" t="str">
            <v>5000002180</v>
          </cell>
          <cell r="B867" t="str">
            <v>NUTRAWAYS</v>
          </cell>
          <cell r="C867" t="str">
            <v>2253 W 41st ave</v>
          </cell>
          <cell r="D867" t="str">
            <v>Vancouver</v>
          </cell>
          <cell r="E867" t="str">
            <v>BC</v>
          </cell>
          <cell r="F867" t="str">
            <v>VANCOUVER</v>
          </cell>
          <cell r="G867" t="str">
            <v>NATUREL</v>
          </cell>
          <cell r="H867" t="str">
            <v>778-371-2518</v>
          </cell>
        </row>
        <row r="867">
          <cell r="J867" t="str">
            <v>E</v>
          </cell>
        </row>
        <row r="867">
          <cell r="L867" t="str">
            <v>ATT VIR</v>
          </cell>
          <cell r="M867">
            <v>0.05</v>
          </cell>
          <cell r="N867">
            <v>0</v>
          </cell>
          <cell r="O867" t="str">
            <v>BEAU</v>
          </cell>
          <cell r="P867">
            <v>0</v>
          </cell>
          <cell r="Q867">
            <v>0</v>
          </cell>
          <cell r="R867">
            <v>5</v>
          </cell>
        </row>
        <row r="867"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>2020/07/31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</row>
        <row r="867">
          <cell r="AG867">
            <v>0</v>
          </cell>
          <cell r="AH867">
            <v>0</v>
          </cell>
          <cell r="AI867" t="str">
            <v/>
          </cell>
          <cell r="AJ867">
            <v>0</v>
          </cell>
          <cell r="AK867" t="str">
            <v>5000002180</v>
          </cell>
          <cell r="AL867" t="str">
            <v>5000002180       </v>
          </cell>
          <cell r="AM867" t="str">
            <v>5000002180 </v>
          </cell>
          <cell r="AN867" t="str">
            <v>5000002180</v>
          </cell>
          <cell r="AO867">
            <v>0</v>
          </cell>
          <cell r="AP867">
            <v>0</v>
          </cell>
          <cell r="AQ867" t="str">
            <v>V6M 2A3</v>
          </cell>
          <cell r="AR867">
            <v>0</v>
          </cell>
          <cell r="AS867">
            <v>0</v>
          </cell>
          <cell r="AT867" t="str">
            <v>EN</v>
          </cell>
        </row>
        <row r="867">
          <cell r="AV867">
            <v>1</v>
          </cell>
          <cell r="AW867" t="b">
            <v>0</v>
          </cell>
        </row>
        <row r="867">
          <cell r="AY867" t="str">
            <v>BC1</v>
          </cell>
          <cell r="AZ867" t="b">
            <v>0</v>
          </cell>
        </row>
        <row r="867">
          <cell r="BB867" t="str">
            <v>ACTIF</v>
          </cell>
          <cell r="BC867" t="str">
            <v/>
          </cell>
          <cell r="BD867">
            <v>0</v>
          </cell>
        </row>
        <row r="868">
          <cell r="A868" t="str">
            <v>5000001675</v>
          </cell>
          <cell r="B868" t="str">
            <v>NUTRICHEM</v>
          </cell>
          <cell r="C868" t="str">
            <v>2599 Carling ave</v>
          </cell>
          <cell r="D868" t="str">
            <v>Ottawa</v>
          </cell>
          <cell r="E868" t="str">
            <v>ON</v>
          </cell>
          <cell r="F868" t="str">
            <v>OTTAWA</v>
          </cell>
          <cell r="G868" t="str">
            <v>PHARMA</v>
          </cell>
          <cell r="H868" t="str">
            <v>613-820-4200</v>
          </cell>
        </row>
        <row r="868">
          <cell r="J868" t="str">
            <v>E</v>
          </cell>
        </row>
        <row r="868">
          <cell r="L868" t="str">
            <v>ATT VIR</v>
          </cell>
          <cell r="M868">
            <v>0.25</v>
          </cell>
          <cell r="N868">
            <v>0</v>
          </cell>
          <cell r="O868" t="str">
            <v>BEAU</v>
          </cell>
          <cell r="P868" t="str">
            <v>9008204200</v>
          </cell>
          <cell r="Q868" t="str">
            <v>LSMITH</v>
          </cell>
          <cell r="R868">
            <v>25</v>
          </cell>
        </row>
        <row r="868">
          <cell r="T868" t="str">
            <v>LAURA MIERZWA</v>
          </cell>
          <cell r="U868" t="str">
            <v>orders@nutrichem.com</v>
          </cell>
          <cell r="V868">
            <v>0</v>
          </cell>
          <cell r="W868" t="str">
            <v>2023/07/31</v>
          </cell>
          <cell r="X868">
            <v>0</v>
          </cell>
          <cell r="Y868">
            <v>0</v>
          </cell>
          <cell r="Z868">
            <v>3032.33</v>
          </cell>
          <cell r="AA868" t="str">
            <v>2015/01/01</v>
          </cell>
          <cell r="AB868">
            <v>0</v>
          </cell>
          <cell r="AC868" t="str">
            <v>Mallory Bernicky</v>
          </cell>
          <cell r="AD868" t="str">
            <v>orders@nutrichem.com</v>
          </cell>
          <cell r="AE868" t="str">
            <v>Heather Shore</v>
          </cell>
        </row>
        <row r="868">
          <cell r="AG868" t="str">
            <v>Julia DAVIE</v>
          </cell>
          <cell r="AH868" t="str">
            <v>orders@nutrichem.com</v>
          </cell>
          <cell r="AI868" t="str">
            <v/>
          </cell>
          <cell r="AJ868">
            <v>0</v>
          </cell>
          <cell r="AK868" t="str">
            <v>9008204200</v>
          </cell>
          <cell r="AL868" t="str">
            <v>5000001675       </v>
          </cell>
          <cell r="AM868" t="str">
            <v>5000001675 </v>
          </cell>
          <cell r="AN868" t="str">
            <v>5000001675</v>
          </cell>
          <cell r="AO868">
            <v>0</v>
          </cell>
          <cell r="AP868">
            <v>0</v>
          </cell>
          <cell r="AQ868" t="str">
            <v>K2B 7H7</v>
          </cell>
          <cell r="AR868">
            <v>0</v>
          </cell>
          <cell r="AS868">
            <v>0</v>
          </cell>
          <cell r="AT868" t="str">
            <v>EN</v>
          </cell>
        </row>
        <row r="868">
          <cell r="AV868">
            <v>1</v>
          </cell>
          <cell r="AW868" t="b">
            <v>0</v>
          </cell>
        </row>
        <row r="868">
          <cell r="AY868" t="str">
            <v>ON2</v>
          </cell>
          <cell r="AZ868" t="b">
            <v>0</v>
          </cell>
        </row>
        <row r="868">
          <cell r="BB868" t="str">
            <v>ACTIF</v>
          </cell>
          <cell r="BC868" t="str">
            <v/>
          </cell>
          <cell r="BD868" t="str">
            <v>hshore@nutrichem.com</v>
          </cell>
        </row>
        <row r="869">
          <cell r="A869" t="str">
            <v>5000002140</v>
          </cell>
          <cell r="B869" t="str">
            <v>NUTRIFARM.CA</v>
          </cell>
          <cell r="C869" t="str">
            <v>877 Alness st #14</v>
          </cell>
          <cell r="D869" t="str">
            <v>Toronto</v>
          </cell>
          <cell r="E869" t="str">
            <v>ON</v>
          </cell>
          <cell r="F869" t="str">
            <v>GTA</v>
          </cell>
          <cell r="G869" t="str">
            <v>ONLINE</v>
          </cell>
          <cell r="H869">
            <v>0</v>
          </cell>
        </row>
        <row r="869">
          <cell r="J869" t="str">
            <v>E</v>
          </cell>
        </row>
        <row r="869">
          <cell r="L869" t="str">
            <v>ATT VIR</v>
          </cell>
          <cell r="M869">
            <v>0.05</v>
          </cell>
          <cell r="N869">
            <v>0</v>
          </cell>
          <cell r="O869" t="str">
            <v>BEAU</v>
          </cell>
          <cell r="P869">
            <v>0</v>
          </cell>
          <cell r="Q869">
            <v>0</v>
          </cell>
          <cell r="R869">
            <v>5</v>
          </cell>
        </row>
        <row r="869"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</row>
        <row r="869">
          <cell r="AG869">
            <v>0</v>
          </cell>
          <cell r="AH869">
            <v>0</v>
          </cell>
          <cell r="AI869" t="str">
            <v/>
          </cell>
          <cell r="AJ869">
            <v>0</v>
          </cell>
          <cell r="AK869" t="str">
            <v>5000002140</v>
          </cell>
          <cell r="AL869" t="str">
            <v>5000002140       </v>
          </cell>
          <cell r="AM869" t="str">
            <v>5000002140 </v>
          </cell>
          <cell r="AN869" t="str">
            <v>5000002140</v>
          </cell>
          <cell r="AO869">
            <v>0</v>
          </cell>
          <cell r="AP869">
            <v>0</v>
          </cell>
          <cell r="AQ869" t="str">
            <v>M3J 2X4</v>
          </cell>
          <cell r="AR869">
            <v>0</v>
          </cell>
          <cell r="AS869">
            <v>0</v>
          </cell>
          <cell r="AT869" t="str">
            <v>EN</v>
          </cell>
        </row>
        <row r="869">
          <cell r="AV869">
            <v>1</v>
          </cell>
          <cell r="AW869" t="b">
            <v>0</v>
          </cell>
        </row>
        <row r="869">
          <cell r="AY869" t="str">
            <v>GTA</v>
          </cell>
          <cell r="AZ869" t="b">
            <v>0</v>
          </cell>
        </row>
        <row r="869">
          <cell r="BB869" t="str">
            <v>ACTIF</v>
          </cell>
          <cell r="BC869" t="str">
            <v/>
          </cell>
          <cell r="BD869">
            <v>0</v>
          </cell>
        </row>
        <row r="870">
          <cell r="A870" t="str">
            <v>1000001953</v>
          </cell>
          <cell r="B870" t="str">
            <v>NUTRIGLOBE</v>
          </cell>
          <cell r="C870" t="str">
            <v>399 Rue Darran</v>
          </cell>
          <cell r="D870" t="str">
            <v>St-Lambert</v>
          </cell>
          <cell r="E870" t="str">
            <v>QC</v>
          </cell>
          <cell r="F870" t="str">
            <v>RIVE SUD</v>
          </cell>
          <cell r="G870" t="str">
            <v>PROFESSIONNEL</v>
          </cell>
          <cell r="H870" t="str">
            <v>450-671-3620</v>
          </cell>
        </row>
        <row r="870">
          <cell r="J870" t="str">
            <v>E</v>
          </cell>
        </row>
        <row r="870">
          <cell r="L870" t="str">
            <v>ATT VIR</v>
          </cell>
          <cell r="M870">
            <v>0.05</v>
          </cell>
          <cell r="N870">
            <v>0</v>
          </cell>
          <cell r="O870" t="str">
            <v>WEB</v>
          </cell>
          <cell r="P870" t="str">
            <v>VIRTUEL</v>
          </cell>
          <cell r="Q870" t="str">
            <v>EDU-VIRTUEL</v>
          </cell>
          <cell r="R870">
            <v>5</v>
          </cell>
        </row>
        <row r="870">
          <cell r="T870" t="str">
            <v>Marie-Lise Tardif</v>
          </cell>
          <cell r="U870" t="str">
            <v>ml_tardif@hotmail.com</v>
          </cell>
          <cell r="V870">
            <v>0</v>
          </cell>
          <cell r="W870" t="str">
            <v>2024/09/05</v>
          </cell>
          <cell r="X870">
            <v>0</v>
          </cell>
          <cell r="Y870">
            <v>315.8</v>
          </cell>
          <cell r="Z870">
            <v>3335.11</v>
          </cell>
          <cell r="AA870">
            <v>0</v>
          </cell>
          <cell r="AB870">
            <v>0</v>
          </cell>
          <cell r="AC870" t="str">
            <v>Marie-Lise Tardif</v>
          </cell>
          <cell r="AD870" t="str">
            <v>ml_tardif@hotmail.com</v>
          </cell>
          <cell r="AE870" t="str">
            <v>Marie-Lise Tardif</v>
          </cell>
        </row>
        <row r="870">
          <cell r="AG870">
            <v>0</v>
          </cell>
          <cell r="AH870">
            <v>0</v>
          </cell>
          <cell r="AI870" t="str">
            <v/>
          </cell>
          <cell r="AJ870" t="str">
            <v>14365HO</v>
          </cell>
          <cell r="AK870" t="str">
            <v>VIRTUEL</v>
          </cell>
          <cell r="AL870" t="str">
            <v>1000001953       </v>
          </cell>
          <cell r="AM870" t="str">
            <v>1000001953 </v>
          </cell>
          <cell r="AN870" t="str">
            <v>1000001953</v>
          </cell>
          <cell r="AO870" t="str">
            <v>14365HO</v>
          </cell>
          <cell r="AP870">
            <v>0</v>
          </cell>
          <cell r="AQ870" t="str">
            <v>J4R 1K6</v>
          </cell>
          <cell r="AR870">
            <v>0</v>
          </cell>
          <cell r="AS870">
            <v>0</v>
          </cell>
          <cell r="AT870" t="str">
            <v>FR</v>
          </cell>
        </row>
        <row r="870">
          <cell r="AV870">
            <v>1</v>
          </cell>
          <cell r="AW870" t="b">
            <v>0</v>
          </cell>
        </row>
        <row r="870">
          <cell r="AY870" t="str">
            <v>Q16</v>
          </cell>
          <cell r="AZ870" t="b">
            <v>1</v>
          </cell>
        </row>
        <row r="870">
          <cell r="BB870" t="str">
            <v>ACTIF</v>
          </cell>
          <cell r="BC870" t="str">
            <v/>
          </cell>
          <cell r="BD870" t="str">
            <v>ml_tardif@hotmail.com</v>
          </cell>
        </row>
        <row r="871">
          <cell r="A871" t="str">
            <v>5000001113</v>
          </cell>
          <cell r="B871" t="str">
            <v>NUTRITION CENTRE</v>
          </cell>
          <cell r="C871" t="str">
            <v>499 Main St S</v>
          </cell>
          <cell r="D871" t="str">
            <v>Brampton</v>
          </cell>
          <cell r="E871" t="str">
            <v>ON</v>
          </cell>
          <cell r="F871" t="str">
            <v>GTA</v>
          </cell>
          <cell r="G871" t="str">
            <v>NATUREL</v>
          </cell>
          <cell r="H871">
            <v>0</v>
          </cell>
        </row>
        <row r="871">
          <cell r="J871" t="str">
            <v>E</v>
          </cell>
        </row>
        <row r="871">
          <cell r="L871" t="str">
            <v>ATT VIR</v>
          </cell>
          <cell r="M871">
            <v>0.05</v>
          </cell>
          <cell r="N871">
            <v>0</v>
          </cell>
          <cell r="O871" t="str">
            <v>BEAU</v>
          </cell>
          <cell r="P871">
            <v>0</v>
          </cell>
          <cell r="Q871">
            <v>0</v>
          </cell>
          <cell r="R871">
            <v>5</v>
          </cell>
        </row>
        <row r="871"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</row>
        <row r="871">
          <cell r="AG871">
            <v>0</v>
          </cell>
          <cell r="AH871">
            <v>0</v>
          </cell>
          <cell r="AI871" t="str">
            <v/>
          </cell>
          <cell r="AJ871">
            <v>0</v>
          </cell>
          <cell r="AK871" t="str">
            <v>5000001113</v>
          </cell>
          <cell r="AL871" t="str">
            <v>5000001113       </v>
          </cell>
          <cell r="AM871" t="str">
            <v>5000001113 </v>
          </cell>
          <cell r="AN871" t="str">
            <v>5000001113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 t="str">
            <v>EN</v>
          </cell>
        </row>
        <row r="871">
          <cell r="AV871">
            <v>1</v>
          </cell>
          <cell r="AW871" t="b">
            <v>0</v>
          </cell>
        </row>
        <row r="871">
          <cell r="AY871" t="str">
            <v>GTA</v>
          </cell>
          <cell r="AZ871" t="b">
            <v>0</v>
          </cell>
        </row>
        <row r="871">
          <cell r="BB871" t="str">
            <v>ACTIF</v>
          </cell>
          <cell r="BC871" t="str">
            <v/>
          </cell>
          <cell r="BD871">
            <v>0</v>
          </cell>
        </row>
        <row r="872">
          <cell r="A872" t="str">
            <v>5000001676</v>
          </cell>
          <cell r="B872" t="str">
            <v>NUTRITION CORMER</v>
          </cell>
          <cell r="C872" t="str">
            <v>142 Centennial SQ</v>
          </cell>
          <cell r="D872" t="str">
            <v>Thunder Bay</v>
          </cell>
          <cell r="E872" t="str">
            <v>ON</v>
          </cell>
          <cell r="F872" t="str">
            <v>ONTARIO</v>
          </cell>
          <cell r="G872" t="str">
            <v>NATUREL</v>
          </cell>
          <cell r="H872" t="str">
            <v>807-623-4333</v>
          </cell>
        </row>
        <row r="872">
          <cell r="J872" t="str">
            <v>E</v>
          </cell>
        </row>
        <row r="872">
          <cell r="L872" t="str">
            <v>ATT VIR</v>
          </cell>
          <cell r="M872">
            <v>0.05</v>
          </cell>
          <cell r="N872">
            <v>0</v>
          </cell>
          <cell r="O872" t="str">
            <v>BEAU</v>
          </cell>
          <cell r="P872">
            <v>0</v>
          </cell>
          <cell r="Q872">
            <v>0</v>
          </cell>
          <cell r="R872">
            <v>5</v>
          </cell>
        </row>
        <row r="872"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>2016/01/18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</row>
        <row r="872">
          <cell r="AG872">
            <v>0</v>
          </cell>
          <cell r="AH872">
            <v>0</v>
          </cell>
          <cell r="AI872" t="str">
            <v/>
          </cell>
          <cell r="AJ872">
            <v>0</v>
          </cell>
          <cell r="AK872" t="str">
            <v>5000001676</v>
          </cell>
          <cell r="AL872" t="str">
            <v>5000001676       </v>
          </cell>
          <cell r="AM872" t="str">
            <v>5000001676 </v>
          </cell>
          <cell r="AN872" t="str">
            <v>5000001676</v>
          </cell>
          <cell r="AO872">
            <v>0</v>
          </cell>
          <cell r="AP872">
            <v>0</v>
          </cell>
          <cell r="AQ872" t="str">
            <v>P7E 1H3</v>
          </cell>
          <cell r="AR872">
            <v>0</v>
          </cell>
          <cell r="AS872">
            <v>0</v>
          </cell>
          <cell r="AT872" t="str">
            <v>EN</v>
          </cell>
        </row>
        <row r="872">
          <cell r="AV872">
            <v>1</v>
          </cell>
          <cell r="AW872" t="b">
            <v>0</v>
          </cell>
        </row>
        <row r="872">
          <cell r="AY872" t="str">
            <v>ON1</v>
          </cell>
          <cell r="AZ872" t="b">
            <v>0</v>
          </cell>
        </row>
        <row r="872">
          <cell r="BB872" t="str">
            <v>ACTIF</v>
          </cell>
          <cell r="BC872" t="str">
            <v/>
          </cell>
          <cell r="BD872">
            <v>0</v>
          </cell>
        </row>
        <row r="873">
          <cell r="A873" t="str">
            <v>5000001677</v>
          </cell>
          <cell r="B873" t="str">
            <v>NUTRITION FOR YOU</v>
          </cell>
          <cell r="C873" t="str">
            <v>5420 hyw 6 N #250</v>
          </cell>
          <cell r="D873" t="str">
            <v>Guelph</v>
          </cell>
          <cell r="E873" t="str">
            <v>ON</v>
          </cell>
          <cell r="F873" t="str">
            <v>GTA</v>
          </cell>
          <cell r="G873" t="str">
            <v>NATUREL</v>
          </cell>
          <cell r="H873" t="str">
            <v>519-824-0815</v>
          </cell>
        </row>
        <row r="873">
          <cell r="J873" t="str">
            <v>E</v>
          </cell>
        </row>
        <row r="873">
          <cell r="L873" t="str">
            <v>ATT VIR</v>
          </cell>
          <cell r="M873">
            <v>0.05</v>
          </cell>
          <cell r="N873">
            <v>0</v>
          </cell>
          <cell r="O873" t="str">
            <v>BEAU</v>
          </cell>
          <cell r="P873">
            <v>0</v>
          </cell>
          <cell r="Q873">
            <v>0</v>
          </cell>
          <cell r="R873">
            <v>5</v>
          </cell>
        </row>
        <row r="873"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>2018/01/17</v>
          </cell>
          <cell r="AB873">
            <v>0</v>
          </cell>
          <cell r="AC873">
            <v>0</v>
          </cell>
          <cell r="AD873" t="str">
            <v>nuts4u@rogers.com</v>
          </cell>
          <cell r="AE873">
            <v>0</v>
          </cell>
        </row>
        <row r="873">
          <cell r="AG873">
            <v>0</v>
          </cell>
          <cell r="AH873">
            <v>0</v>
          </cell>
          <cell r="AI873" t="str">
            <v/>
          </cell>
          <cell r="AJ873">
            <v>0</v>
          </cell>
          <cell r="AK873" t="str">
            <v>5000001677</v>
          </cell>
          <cell r="AL873" t="str">
            <v>5000001677       </v>
          </cell>
          <cell r="AM873" t="str">
            <v>5000001677 </v>
          </cell>
          <cell r="AN873" t="str">
            <v>5000001677</v>
          </cell>
          <cell r="AO873">
            <v>0</v>
          </cell>
          <cell r="AP873">
            <v>0</v>
          </cell>
          <cell r="AQ873" t="str">
            <v>N1H 6J2</v>
          </cell>
          <cell r="AR873">
            <v>0</v>
          </cell>
          <cell r="AS873">
            <v>0</v>
          </cell>
          <cell r="AT873" t="str">
            <v>EN</v>
          </cell>
        </row>
        <row r="873">
          <cell r="AV873">
            <v>1</v>
          </cell>
          <cell r="AW873" t="b">
            <v>0</v>
          </cell>
        </row>
        <row r="873">
          <cell r="AY873" t="str">
            <v>GTA</v>
          </cell>
          <cell r="AZ873" t="b">
            <v>0</v>
          </cell>
        </row>
        <row r="873">
          <cell r="BB873" t="str">
            <v>ACTIF</v>
          </cell>
          <cell r="BC873" t="str">
            <v/>
          </cell>
          <cell r="BD873">
            <v>0</v>
          </cell>
        </row>
        <row r="874">
          <cell r="A874" t="str">
            <v>5000001692</v>
          </cell>
          <cell r="B874" t="str">
            <v>NUTRITION HOUSE AIRDRIE</v>
          </cell>
          <cell r="C874" t="str">
            <v>92 Coopers Heights</v>
          </cell>
          <cell r="D874" t="str">
            <v>Airdrie</v>
          </cell>
          <cell r="E874" t="str">
            <v>AB</v>
          </cell>
          <cell r="F874" t="str">
            <v>CALGARY</v>
          </cell>
          <cell r="G874" t="str">
            <v>NATUREL</v>
          </cell>
          <cell r="H874" t="str">
            <v>403-220-1210</v>
          </cell>
        </row>
        <row r="874">
          <cell r="J874" t="str">
            <v>E</v>
          </cell>
        </row>
        <row r="874">
          <cell r="L874" t="str">
            <v>ATT VIR</v>
          </cell>
          <cell r="M874">
            <v>0.05</v>
          </cell>
          <cell r="N874" t="str">
            <v>NHSE</v>
          </cell>
          <cell r="O874" t="str">
            <v>BEAU</v>
          </cell>
          <cell r="P874">
            <v>0</v>
          </cell>
          <cell r="Q874">
            <v>0</v>
          </cell>
          <cell r="R874">
            <v>5</v>
          </cell>
        </row>
        <row r="874"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>2018/07/16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</row>
        <row r="874">
          <cell r="AG874">
            <v>0</v>
          </cell>
          <cell r="AH874">
            <v>0</v>
          </cell>
          <cell r="AI874" t="str">
            <v/>
          </cell>
          <cell r="AJ874">
            <v>0</v>
          </cell>
          <cell r="AK874" t="str">
            <v>5000001692</v>
          </cell>
          <cell r="AL874" t="str">
            <v>5000001692       </v>
          </cell>
          <cell r="AM874" t="str">
            <v>5000001692 </v>
          </cell>
          <cell r="AN874" t="str">
            <v>5000001692</v>
          </cell>
          <cell r="AO874">
            <v>0</v>
          </cell>
          <cell r="AP874">
            <v>0</v>
          </cell>
          <cell r="AQ874" t="str">
            <v>T4B 2S1</v>
          </cell>
          <cell r="AR874">
            <v>0</v>
          </cell>
          <cell r="AS874">
            <v>0</v>
          </cell>
          <cell r="AT874" t="str">
            <v>EN</v>
          </cell>
        </row>
        <row r="874">
          <cell r="AV874">
            <v>1</v>
          </cell>
          <cell r="AW874" t="b">
            <v>0</v>
          </cell>
        </row>
        <row r="874">
          <cell r="AY874" t="str">
            <v>AB1</v>
          </cell>
          <cell r="AZ874" t="b">
            <v>0</v>
          </cell>
        </row>
        <row r="874">
          <cell r="BB874" t="str">
            <v>ACTIF</v>
          </cell>
          <cell r="BC874" t="str">
            <v/>
          </cell>
          <cell r="BD874">
            <v>0</v>
          </cell>
        </row>
        <row r="875">
          <cell r="A875" t="str">
            <v>5000001678</v>
          </cell>
          <cell r="B875" t="str">
            <v>NUTRITION HOUSE BRANTFOR</v>
          </cell>
          <cell r="C875" t="str">
            <v>84 Lynden rd</v>
          </cell>
          <cell r="D875" t="str">
            <v>Brantford</v>
          </cell>
          <cell r="E875" t="str">
            <v>ON</v>
          </cell>
          <cell r="F875" t="str">
            <v>GTA</v>
          </cell>
          <cell r="G875" t="str">
            <v>NATUREL</v>
          </cell>
          <cell r="H875" t="str">
            <v>519-757-0628</v>
          </cell>
        </row>
        <row r="875">
          <cell r="J875" t="str">
            <v>E</v>
          </cell>
        </row>
        <row r="875">
          <cell r="L875" t="str">
            <v>ATT VIR</v>
          </cell>
          <cell r="M875">
            <v>0.05</v>
          </cell>
          <cell r="N875" t="str">
            <v>NHSE</v>
          </cell>
          <cell r="O875" t="str">
            <v>BEAU</v>
          </cell>
          <cell r="P875">
            <v>0</v>
          </cell>
          <cell r="Q875">
            <v>0</v>
          </cell>
          <cell r="R875">
            <v>5</v>
          </cell>
        </row>
        <row r="875">
          <cell r="T875">
            <v>0</v>
          </cell>
          <cell r="U875" t="str">
            <v>lyndenparkmall@nutritionhouse.com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>2015/01/01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</row>
        <row r="875">
          <cell r="AG875">
            <v>0</v>
          </cell>
          <cell r="AH875">
            <v>0</v>
          </cell>
          <cell r="AI875" t="str">
            <v/>
          </cell>
          <cell r="AJ875">
            <v>0</v>
          </cell>
          <cell r="AK875" t="str">
            <v>5000001678</v>
          </cell>
          <cell r="AL875" t="str">
            <v>5000001678       </v>
          </cell>
          <cell r="AM875" t="str">
            <v>5000001678 </v>
          </cell>
          <cell r="AN875" t="str">
            <v>5000001678</v>
          </cell>
          <cell r="AO875">
            <v>0</v>
          </cell>
          <cell r="AP875">
            <v>0</v>
          </cell>
          <cell r="AQ875" t="str">
            <v>N3R 6B8</v>
          </cell>
          <cell r="AR875">
            <v>0</v>
          </cell>
          <cell r="AS875">
            <v>0</v>
          </cell>
          <cell r="AT875" t="str">
            <v>EN</v>
          </cell>
        </row>
        <row r="875">
          <cell r="AV875">
            <v>1</v>
          </cell>
          <cell r="AW875" t="b">
            <v>0</v>
          </cell>
        </row>
        <row r="875">
          <cell r="AY875" t="str">
            <v>GTA</v>
          </cell>
          <cell r="AZ875" t="b">
            <v>0</v>
          </cell>
        </row>
        <row r="875">
          <cell r="BB875" t="str">
            <v>ACTIF</v>
          </cell>
          <cell r="BC875" t="str">
            <v/>
          </cell>
          <cell r="BD875">
            <v>0</v>
          </cell>
        </row>
        <row r="876">
          <cell r="A876" t="str">
            <v>5000001679</v>
          </cell>
          <cell r="B876" t="str">
            <v>NUTRITION HOUSE CARLING</v>
          </cell>
          <cell r="C876" t="str">
            <v>2121 Carling Ave</v>
          </cell>
          <cell r="D876" t="str">
            <v>Ottawa</v>
          </cell>
          <cell r="E876" t="str">
            <v>ON</v>
          </cell>
          <cell r="F876" t="str">
            <v>OTTAWA</v>
          </cell>
          <cell r="G876" t="str">
            <v>NATUREL</v>
          </cell>
          <cell r="H876" t="str">
            <v>613-792-1558</v>
          </cell>
        </row>
        <row r="876">
          <cell r="J876" t="str">
            <v>E</v>
          </cell>
        </row>
        <row r="876">
          <cell r="L876" t="str">
            <v>ATT VIR</v>
          </cell>
          <cell r="M876">
            <v>0.05</v>
          </cell>
          <cell r="N876" t="str">
            <v>NHSE</v>
          </cell>
          <cell r="O876" t="str">
            <v>BEAU</v>
          </cell>
          <cell r="P876" t="str">
            <v>1007921558</v>
          </cell>
          <cell r="Q876">
            <v>0</v>
          </cell>
          <cell r="R876">
            <v>5</v>
          </cell>
        </row>
        <row r="876"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>2015/01/01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</row>
        <row r="876">
          <cell r="AG876">
            <v>0</v>
          </cell>
          <cell r="AH876">
            <v>0</v>
          </cell>
          <cell r="AI876" t="str">
            <v/>
          </cell>
          <cell r="AJ876">
            <v>0</v>
          </cell>
          <cell r="AK876" t="str">
            <v>1007921558</v>
          </cell>
          <cell r="AL876" t="str">
            <v>5000001679       </v>
          </cell>
          <cell r="AM876" t="str">
            <v>5000001679 </v>
          </cell>
          <cell r="AN876" t="str">
            <v>5000001679</v>
          </cell>
          <cell r="AO876">
            <v>0</v>
          </cell>
          <cell r="AP876">
            <v>0</v>
          </cell>
          <cell r="AQ876" t="str">
            <v>K9A 1H2</v>
          </cell>
          <cell r="AR876">
            <v>0</v>
          </cell>
          <cell r="AS876">
            <v>0</v>
          </cell>
          <cell r="AT876" t="str">
            <v>EN</v>
          </cell>
        </row>
        <row r="876">
          <cell r="AV876">
            <v>1</v>
          </cell>
          <cell r="AW876" t="b">
            <v>0</v>
          </cell>
        </row>
        <row r="876">
          <cell r="AY876" t="str">
            <v>ON2</v>
          </cell>
          <cell r="AZ876" t="b">
            <v>0</v>
          </cell>
        </row>
        <row r="876">
          <cell r="BB876" t="str">
            <v>ACTIF</v>
          </cell>
          <cell r="BC876" t="str">
            <v/>
          </cell>
          <cell r="BD876">
            <v>0</v>
          </cell>
        </row>
        <row r="877">
          <cell r="A877" t="str">
            <v>5000001680</v>
          </cell>
          <cell r="B877" t="str">
            <v>NUTRITION HOUSE CHINOOK</v>
          </cell>
          <cell r="C877" t="str">
            <v>2455 Macleod tr SW</v>
          </cell>
          <cell r="D877" t="str">
            <v>Calgary</v>
          </cell>
          <cell r="E877" t="str">
            <v>AB</v>
          </cell>
          <cell r="F877" t="str">
            <v>CALGARY</v>
          </cell>
          <cell r="G877" t="str">
            <v>NATUREL</v>
          </cell>
          <cell r="H877" t="str">
            <v>587-353-9456</v>
          </cell>
        </row>
        <row r="877">
          <cell r="J877" t="str">
            <v>E</v>
          </cell>
        </row>
        <row r="877">
          <cell r="L877" t="str">
            <v>ATT VIR</v>
          </cell>
          <cell r="M877">
            <v>0.05</v>
          </cell>
          <cell r="N877" t="str">
            <v>NHSE</v>
          </cell>
          <cell r="O877" t="str">
            <v>BEAU</v>
          </cell>
          <cell r="P877">
            <v>0</v>
          </cell>
          <cell r="Q877">
            <v>0</v>
          </cell>
          <cell r="R877">
            <v>5</v>
          </cell>
        </row>
        <row r="877">
          <cell r="T877">
            <v>0</v>
          </cell>
          <cell r="U877" t="str">
            <v>chinooknutrition@gmail.com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>2015/06/02</v>
          </cell>
          <cell r="AB877">
            <v>0</v>
          </cell>
          <cell r="AC877">
            <v>0</v>
          </cell>
          <cell r="AD877" t="str">
            <v>chinooknutrition@gmail.com</v>
          </cell>
          <cell r="AE877">
            <v>0</v>
          </cell>
        </row>
        <row r="877">
          <cell r="AG877">
            <v>0</v>
          </cell>
          <cell r="AH877">
            <v>0</v>
          </cell>
          <cell r="AI877" t="str">
            <v/>
          </cell>
          <cell r="AJ877">
            <v>0</v>
          </cell>
          <cell r="AK877" t="str">
            <v>5000001680</v>
          </cell>
          <cell r="AL877" t="str">
            <v>5000001680       </v>
          </cell>
          <cell r="AM877" t="str">
            <v>5000001680 </v>
          </cell>
          <cell r="AN877" t="str">
            <v>5000001680</v>
          </cell>
          <cell r="AO877">
            <v>0</v>
          </cell>
          <cell r="AP877">
            <v>0</v>
          </cell>
          <cell r="AQ877" t="str">
            <v>T2H 0K8</v>
          </cell>
          <cell r="AR877">
            <v>0</v>
          </cell>
          <cell r="AS877">
            <v>0</v>
          </cell>
          <cell r="AT877" t="str">
            <v>EN</v>
          </cell>
        </row>
        <row r="877">
          <cell r="AV877">
            <v>1</v>
          </cell>
          <cell r="AW877" t="b">
            <v>0</v>
          </cell>
        </row>
        <row r="877">
          <cell r="AY877" t="str">
            <v>AB1</v>
          </cell>
          <cell r="AZ877" t="b">
            <v>0</v>
          </cell>
        </row>
        <row r="877">
          <cell r="BB877" t="str">
            <v>ACTIF</v>
          </cell>
          <cell r="BC877" t="str">
            <v/>
          </cell>
          <cell r="BD877">
            <v>0</v>
          </cell>
        </row>
        <row r="878">
          <cell r="A878" t="str">
            <v>5000001681</v>
          </cell>
          <cell r="B878" t="str">
            <v>NUTRITION HOUSE COBOURG</v>
          </cell>
          <cell r="C878" t="str">
            <v>1111 Elgin St</v>
          </cell>
          <cell r="D878" t="str">
            <v>Cobourg</v>
          </cell>
          <cell r="E878" t="str">
            <v>ON</v>
          </cell>
          <cell r="F878" t="str">
            <v>GTA</v>
          </cell>
          <cell r="G878" t="str">
            <v>NATUREL</v>
          </cell>
          <cell r="H878" t="str">
            <v>905-376-1313</v>
          </cell>
        </row>
        <row r="878">
          <cell r="J878" t="str">
            <v>E</v>
          </cell>
        </row>
        <row r="878">
          <cell r="L878" t="str">
            <v>ATT VIR</v>
          </cell>
          <cell r="M878">
            <v>0.05</v>
          </cell>
          <cell r="N878" t="str">
            <v>NHSE</v>
          </cell>
          <cell r="O878" t="str">
            <v>BEAU</v>
          </cell>
          <cell r="P878">
            <v>0</v>
          </cell>
          <cell r="Q878">
            <v>0</v>
          </cell>
          <cell r="R878">
            <v>5</v>
          </cell>
        </row>
        <row r="878">
          <cell r="T878">
            <v>0</v>
          </cell>
          <cell r="U878">
            <v>0</v>
          </cell>
          <cell r="V878">
            <v>0</v>
          </cell>
          <cell r="W878" t="str">
            <v>2015/01/01</v>
          </cell>
          <cell r="X878">
            <v>0</v>
          </cell>
          <cell r="Y878">
            <v>0</v>
          </cell>
          <cell r="Z878">
            <v>0</v>
          </cell>
          <cell r="AA878" t="str">
            <v>2015/01/01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</row>
        <row r="878">
          <cell r="AG878">
            <v>0</v>
          </cell>
          <cell r="AH878">
            <v>0</v>
          </cell>
          <cell r="AI878" t="str">
            <v/>
          </cell>
          <cell r="AJ878">
            <v>0</v>
          </cell>
          <cell r="AK878" t="str">
            <v>5000001681</v>
          </cell>
          <cell r="AL878" t="str">
            <v>5000001681       </v>
          </cell>
          <cell r="AM878" t="str">
            <v>5000001681 </v>
          </cell>
          <cell r="AN878" t="str">
            <v>5000001681</v>
          </cell>
          <cell r="AO878">
            <v>0</v>
          </cell>
          <cell r="AP878">
            <v>0</v>
          </cell>
          <cell r="AQ878" t="str">
            <v>K9A 5H7</v>
          </cell>
          <cell r="AR878">
            <v>0</v>
          </cell>
          <cell r="AS878">
            <v>0</v>
          </cell>
          <cell r="AT878" t="str">
            <v>EN</v>
          </cell>
        </row>
        <row r="878">
          <cell r="AV878">
            <v>1</v>
          </cell>
          <cell r="AW878" t="b">
            <v>0</v>
          </cell>
        </row>
        <row r="878">
          <cell r="AY878" t="str">
            <v>GTA</v>
          </cell>
          <cell r="AZ878" t="b">
            <v>0</v>
          </cell>
        </row>
        <row r="878">
          <cell r="BB878" t="str">
            <v>ACTIF</v>
          </cell>
          <cell r="BC878" t="str">
            <v/>
          </cell>
          <cell r="BD878">
            <v>0</v>
          </cell>
        </row>
        <row r="879">
          <cell r="A879" t="str">
            <v>5000001114</v>
          </cell>
          <cell r="B879" t="str">
            <v>NUTRITION HOUSE COQUIT</v>
          </cell>
          <cell r="C879" t="str">
            <v>2929 Barnet Hwy #2122</v>
          </cell>
          <cell r="D879" t="str">
            <v>Coquitlam</v>
          </cell>
          <cell r="E879" t="str">
            <v>BC</v>
          </cell>
          <cell r="F879" t="str">
            <v>VANCOUVER</v>
          </cell>
          <cell r="G879" t="str">
            <v>NATUREL</v>
          </cell>
          <cell r="H879">
            <v>0</v>
          </cell>
        </row>
        <row r="879">
          <cell r="J879" t="str">
            <v>E</v>
          </cell>
        </row>
        <row r="879">
          <cell r="L879" t="str">
            <v>ATT VIR</v>
          </cell>
          <cell r="M879">
            <v>0.05</v>
          </cell>
          <cell r="N879" t="str">
            <v>NHSE</v>
          </cell>
          <cell r="O879" t="str">
            <v>BEAU</v>
          </cell>
          <cell r="P879">
            <v>0</v>
          </cell>
          <cell r="Q879">
            <v>0</v>
          </cell>
          <cell r="R879">
            <v>5</v>
          </cell>
        </row>
        <row r="879"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</row>
        <row r="879">
          <cell r="AG879">
            <v>0</v>
          </cell>
          <cell r="AH879">
            <v>0</v>
          </cell>
          <cell r="AI879" t="str">
            <v/>
          </cell>
          <cell r="AJ879">
            <v>0</v>
          </cell>
          <cell r="AK879" t="str">
            <v>5000001114</v>
          </cell>
          <cell r="AL879" t="str">
            <v>5000001114       </v>
          </cell>
          <cell r="AM879" t="str">
            <v>5000001114 </v>
          </cell>
          <cell r="AN879" t="str">
            <v>5000001114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 t="str">
            <v>EN</v>
          </cell>
        </row>
        <row r="879">
          <cell r="AV879">
            <v>1</v>
          </cell>
          <cell r="AW879" t="b">
            <v>0</v>
          </cell>
        </row>
        <row r="879">
          <cell r="AY879" t="str">
            <v>BC1</v>
          </cell>
          <cell r="AZ879" t="b">
            <v>0</v>
          </cell>
        </row>
        <row r="879">
          <cell r="BB879" t="str">
            <v>ACTIF</v>
          </cell>
          <cell r="BC879" t="str">
            <v/>
          </cell>
          <cell r="BD879">
            <v>0</v>
          </cell>
        </row>
        <row r="880">
          <cell r="A880" t="str">
            <v>5000001682</v>
          </cell>
          <cell r="B880" t="str">
            <v>NUTRITION HOUSE HUDSON</v>
          </cell>
          <cell r="C880" t="str">
            <v>2 Bloor St E</v>
          </cell>
          <cell r="D880" t="str">
            <v>Toronto</v>
          </cell>
          <cell r="E880" t="str">
            <v>ON</v>
          </cell>
          <cell r="F880" t="str">
            <v>GTA</v>
          </cell>
          <cell r="G880" t="str">
            <v>NATUREL</v>
          </cell>
          <cell r="H880" t="str">
            <v>416-972-1441</v>
          </cell>
        </row>
        <row r="880">
          <cell r="J880" t="str">
            <v>E</v>
          </cell>
        </row>
        <row r="880">
          <cell r="L880" t="str">
            <v>ATT VIR</v>
          </cell>
          <cell r="M880">
            <v>0.05</v>
          </cell>
          <cell r="N880" t="str">
            <v>NHSE</v>
          </cell>
          <cell r="O880" t="str">
            <v>BEAU</v>
          </cell>
          <cell r="P880">
            <v>0</v>
          </cell>
          <cell r="Q880">
            <v>0</v>
          </cell>
          <cell r="R880">
            <v>5</v>
          </cell>
        </row>
        <row r="880">
          <cell r="T880">
            <v>0</v>
          </cell>
          <cell r="U880">
            <v>0</v>
          </cell>
          <cell r="V880">
            <v>0</v>
          </cell>
          <cell r="W880" t="str">
            <v>2015/01/01</v>
          </cell>
          <cell r="X880">
            <v>0</v>
          </cell>
          <cell r="Y880">
            <v>0</v>
          </cell>
          <cell r="Z880">
            <v>0</v>
          </cell>
          <cell r="AA880" t="str">
            <v>2015/01/01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</row>
        <row r="880">
          <cell r="AG880">
            <v>0</v>
          </cell>
          <cell r="AH880">
            <v>0</v>
          </cell>
          <cell r="AI880" t="str">
            <v/>
          </cell>
          <cell r="AJ880">
            <v>0</v>
          </cell>
          <cell r="AK880" t="str">
            <v>5000001682</v>
          </cell>
          <cell r="AL880" t="str">
            <v>5000001682       </v>
          </cell>
          <cell r="AM880" t="str">
            <v>5000001682 </v>
          </cell>
          <cell r="AN880" t="str">
            <v>5000001682</v>
          </cell>
          <cell r="AO880">
            <v>0</v>
          </cell>
          <cell r="AP880">
            <v>0</v>
          </cell>
          <cell r="AQ880" t="str">
            <v>M4W 1A8</v>
          </cell>
          <cell r="AR880">
            <v>0</v>
          </cell>
          <cell r="AS880">
            <v>0</v>
          </cell>
          <cell r="AT880" t="str">
            <v>EN</v>
          </cell>
        </row>
        <row r="880">
          <cell r="AV880">
            <v>1</v>
          </cell>
          <cell r="AW880" t="b">
            <v>0</v>
          </cell>
        </row>
        <row r="880">
          <cell r="AY880" t="str">
            <v>GTA</v>
          </cell>
          <cell r="AZ880" t="b">
            <v>0</v>
          </cell>
        </row>
        <row r="880">
          <cell r="BB880" t="str">
            <v>ACTIF</v>
          </cell>
          <cell r="BC880" t="str">
            <v/>
          </cell>
          <cell r="BD880">
            <v>0</v>
          </cell>
        </row>
        <row r="881">
          <cell r="A881" t="str">
            <v>5000001683</v>
          </cell>
          <cell r="B881" t="str">
            <v>NUTRITION HOUSE HUMBERT</v>
          </cell>
          <cell r="C881" t="str">
            <v>270 The Kingsway #18</v>
          </cell>
          <cell r="D881" t="str">
            <v>Toronto</v>
          </cell>
          <cell r="E881" t="str">
            <v>ON</v>
          </cell>
          <cell r="F881" t="str">
            <v>GTA</v>
          </cell>
          <cell r="G881" t="str">
            <v>NATUREL</v>
          </cell>
          <cell r="H881" t="str">
            <v>416-232-1272</v>
          </cell>
        </row>
        <row r="881">
          <cell r="J881" t="str">
            <v>E</v>
          </cell>
        </row>
        <row r="881">
          <cell r="L881" t="str">
            <v>ATT VIR</v>
          </cell>
          <cell r="M881">
            <v>0.05</v>
          </cell>
          <cell r="N881" t="str">
            <v>NHSE</v>
          </cell>
          <cell r="O881" t="str">
            <v>BEAU</v>
          </cell>
          <cell r="P881">
            <v>0</v>
          </cell>
          <cell r="Q881">
            <v>0</v>
          </cell>
          <cell r="R881">
            <v>5</v>
          </cell>
        </row>
        <row r="881"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 t="str">
            <v>2015/01/01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</row>
        <row r="881">
          <cell r="AG881">
            <v>0</v>
          </cell>
          <cell r="AH881">
            <v>0</v>
          </cell>
          <cell r="AI881" t="str">
            <v/>
          </cell>
          <cell r="AJ881">
            <v>0</v>
          </cell>
          <cell r="AK881" t="str">
            <v>5000001683</v>
          </cell>
          <cell r="AL881" t="str">
            <v>5000001683       </v>
          </cell>
          <cell r="AM881" t="str">
            <v>5000001683 </v>
          </cell>
          <cell r="AN881" t="str">
            <v>5000001683</v>
          </cell>
          <cell r="AO881">
            <v>0</v>
          </cell>
          <cell r="AP881">
            <v>0</v>
          </cell>
          <cell r="AQ881" t="str">
            <v>M8A 3T7</v>
          </cell>
          <cell r="AR881">
            <v>0</v>
          </cell>
          <cell r="AS881">
            <v>0</v>
          </cell>
          <cell r="AT881" t="str">
            <v>EN</v>
          </cell>
        </row>
        <row r="881">
          <cell r="AV881">
            <v>1</v>
          </cell>
          <cell r="AW881" t="b">
            <v>0</v>
          </cell>
        </row>
        <row r="881">
          <cell r="AY881" t="str">
            <v>GTA</v>
          </cell>
          <cell r="AZ881" t="b">
            <v>0</v>
          </cell>
        </row>
        <row r="881">
          <cell r="BB881" t="str">
            <v>ACTIF</v>
          </cell>
          <cell r="BC881" t="str">
            <v/>
          </cell>
          <cell r="BD881">
            <v>0</v>
          </cell>
        </row>
        <row r="882">
          <cell r="A882" t="str">
            <v>5000001115</v>
          </cell>
          <cell r="B882" t="str">
            <v>NUTRITION HOUSE KITCHENER</v>
          </cell>
          <cell r="C882" t="str">
            <v>2960 Kingsway Dr</v>
          </cell>
          <cell r="D882" t="str">
            <v>Kitchener</v>
          </cell>
          <cell r="E882" t="str">
            <v>ON</v>
          </cell>
          <cell r="F882" t="str">
            <v>GTA</v>
          </cell>
          <cell r="G882" t="str">
            <v>NATUREL</v>
          </cell>
          <cell r="H882">
            <v>0</v>
          </cell>
        </row>
        <row r="882">
          <cell r="J882" t="str">
            <v>E</v>
          </cell>
        </row>
        <row r="882">
          <cell r="L882" t="str">
            <v>ATT VIR</v>
          </cell>
          <cell r="M882">
            <v>0.05</v>
          </cell>
          <cell r="N882" t="str">
            <v>NHSE</v>
          </cell>
          <cell r="O882" t="str">
            <v>BEAU</v>
          </cell>
          <cell r="P882">
            <v>0</v>
          </cell>
          <cell r="Q882">
            <v>0</v>
          </cell>
          <cell r="R882">
            <v>5</v>
          </cell>
        </row>
        <row r="882"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</row>
        <row r="882">
          <cell r="AG882">
            <v>0</v>
          </cell>
          <cell r="AH882">
            <v>0</v>
          </cell>
          <cell r="AI882" t="str">
            <v/>
          </cell>
          <cell r="AJ882">
            <v>0</v>
          </cell>
          <cell r="AK882" t="str">
            <v>5000001115</v>
          </cell>
          <cell r="AL882" t="str">
            <v>5000001115       </v>
          </cell>
          <cell r="AM882" t="str">
            <v>5000001115 </v>
          </cell>
          <cell r="AN882" t="str">
            <v>5000001115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 t="str">
            <v>EN</v>
          </cell>
        </row>
        <row r="882">
          <cell r="AV882">
            <v>1</v>
          </cell>
          <cell r="AW882" t="b">
            <v>0</v>
          </cell>
        </row>
        <row r="882">
          <cell r="AY882" t="str">
            <v>GTA</v>
          </cell>
          <cell r="AZ882" t="b">
            <v>0</v>
          </cell>
        </row>
        <row r="882">
          <cell r="BB882" t="str">
            <v>ACTIF</v>
          </cell>
          <cell r="BC882" t="str">
            <v/>
          </cell>
          <cell r="BD882">
            <v>0</v>
          </cell>
        </row>
        <row r="883">
          <cell r="A883" t="str">
            <v>5000001684</v>
          </cell>
          <cell r="B883" t="str">
            <v>NUTRITION HOUSE METRO</v>
          </cell>
          <cell r="C883" t="str">
            <v>4700 Kingsway rd #2260</v>
          </cell>
          <cell r="D883" t="str">
            <v>Burnaby</v>
          </cell>
          <cell r="E883" t="str">
            <v>BC</v>
          </cell>
          <cell r="F883" t="str">
            <v>VANCOUVER</v>
          </cell>
          <cell r="G883" t="str">
            <v>NATUREL</v>
          </cell>
          <cell r="H883" t="str">
            <v>604-430-0501</v>
          </cell>
        </row>
        <row r="883">
          <cell r="J883" t="str">
            <v>E</v>
          </cell>
        </row>
        <row r="883">
          <cell r="L883" t="str">
            <v>ATT VIR</v>
          </cell>
          <cell r="M883">
            <v>0.05</v>
          </cell>
          <cell r="N883" t="str">
            <v>NHSE</v>
          </cell>
          <cell r="O883" t="str">
            <v>BEAU</v>
          </cell>
          <cell r="P883">
            <v>0</v>
          </cell>
          <cell r="Q883">
            <v>0</v>
          </cell>
          <cell r="R883">
            <v>5</v>
          </cell>
        </row>
        <row r="883">
          <cell r="T883">
            <v>0</v>
          </cell>
          <cell r="U883" t="str">
            <v>nutritionhousemetrotown@gmail.com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 t="str">
            <v>2015/05/28</v>
          </cell>
          <cell r="AB883">
            <v>0</v>
          </cell>
          <cell r="AC883" t="str">
            <v>Anita SHAIR</v>
          </cell>
          <cell r="AD883" t="str">
            <v>nutritionhousemetrotown@gmail.com</v>
          </cell>
          <cell r="AE883">
            <v>0</v>
          </cell>
        </row>
        <row r="883">
          <cell r="AG883">
            <v>0</v>
          </cell>
          <cell r="AH883">
            <v>0</v>
          </cell>
          <cell r="AI883" t="str">
            <v/>
          </cell>
          <cell r="AJ883">
            <v>0</v>
          </cell>
          <cell r="AK883" t="str">
            <v>5000001684</v>
          </cell>
          <cell r="AL883" t="str">
            <v>5000001684       </v>
          </cell>
          <cell r="AM883" t="str">
            <v>5000001684 </v>
          </cell>
          <cell r="AN883" t="str">
            <v>5000001684</v>
          </cell>
          <cell r="AO883">
            <v>0</v>
          </cell>
          <cell r="AP883">
            <v>0</v>
          </cell>
          <cell r="AQ883" t="str">
            <v>V5H 4M1</v>
          </cell>
          <cell r="AR883">
            <v>0</v>
          </cell>
          <cell r="AS883">
            <v>0</v>
          </cell>
          <cell r="AT883" t="str">
            <v>EN</v>
          </cell>
        </row>
        <row r="883">
          <cell r="AV883">
            <v>1</v>
          </cell>
          <cell r="AW883" t="b">
            <v>0</v>
          </cell>
        </row>
        <row r="883">
          <cell r="AY883" t="str">
            <v>BC1</v>
          </cell>
          <cell r="AZ883" t="b">
            <v>0</v>
          </cell>
        </row>
        <row r="883">
          <cell r="BB883" t="str">
            <v>ACTIF</v>
          </cell>
          <cell r="BC883" t="str">
            <v/>
          </cell>
          <cell r="BD883">
            <v>0</v>
          </cell>
        </row>
        <row r="884">
          <cell r="A884" t="str">
            <v>5000001685</v>
          </cell>
          <cell r="B884" t="str">
            <v>NUTRITION HOUSE MISSISS</v>
          </cell>
          <cell r="C884" t="str">
            <v>5885 Rodeo Dr Unit#5</v>
          </cell>
          <cell r="D884" t="str">
            <v>Mississauga</v>
          </cell>
          <cell r="E884" t="str">
            <v>ON</v>
          </cell>
          <cell r="F884" t="str">
            <v>GTA</v>
          </cell>
          <cell r="G884" t="str">
            <v>NATUREL</v>
          </cell>
          <cell r="H884" t="str">
            <v>905-361-0149</v>
          </cell>
        </row>
        <row r="884">
          <cell r="J884" t="str">
            <v>E</v>
          </cell>
        </row>
        <row r="884">
          <cell r="L884" t="str">
            <v>ATT VIR</v>
          </cell>
          <cell r="M884">
            <v>0.05</v>
          </cell>
          <cell r="N884" t="str">
            <v>NHSE</v>
          </cell>
          <cell r="O884" t="str">
            <v>BEAU</v>
          </cell>
          <cell r="P884">
            <v>0</v>
          </cell>
          <cell r="Q884">
            <v>0</v>
          </cell>
          <cell r="R884">
            <v>5</v>
          </cell>
        </row>
        <row r="884"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 t="str">
            <v>2015/01/01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</row>
        <row r="884">
          <cell r="AG884">
            <v>0</v>
          </cell>
          <cell r="AH884">
            <v>0</v>
          </cell>
          <cell r="AI884" t="str">
            <v/>
          </cell>
          <cell r="AJ884">
            <v>0</v>
          </cell>
          <cell r="AK884" t="str">
            <v>5000001685</v>
          </cell>
          <cell r="AL884" t="str">
            <v>5000001685       </v>
          </cell>
          <cell r="AM884" t="str">
            <v>5000001685 </v>
          </cell>
          <cell r="AN884" t="str">
            <v>5000001685</v>
          </cell>
          <cell r="AO884">
            <v>0</v>
          </cell>
          <cell r="AP884">
            <v>0</v>
          </cell>
          <cell r="AQ884" t="str">
            <v>L5R 4C1</v>
          </cell>
          <cell r="AR884">
            <v>0</v>
          </cell>
          <cell r="AS884">
            <v>0</v>
          </cell>
          <cell r="AT884" t="str">
            <v>EN</v>
          </cell>
        </row>
        <row r="884">
          <cell r="AV884">
            <v>1</v>
          </cell>
          <cell r="AW884" t="b">
            <v>0</v>
          </cell>
        </row>
        <row r="884">
          <cell r="AY884" t="str">
            <v>GTA</v>
          </cell>
          <cell r="AZ884" t="b">
            <v>0</v>
          </cell>
        </row>
        <row r="884">
          <cell r="BB884" t="str">
            <v>ACTIF</v>
          </cell>
          <cell r="BC884" t="str">
            <v/>
          </cell>
          <cell r="BD884">
            <v>0</v>
          </cell>
        </row>
        <row r="885">
          <cell r="A885" t="str">
            <v>5000001686</v>
          </cell>
          <cell r="B885" t="str">
            <v>NUTRITION HOUSE NORTH HILL</v>
          </cell>
          <cell r="C885" t="str">
            <v>1632 14TH AVE NW, #1783</v>
          </cell>
          <cell r="D885" t="str">
            <v>Calgary</v>
          </cell>
          <cell r="E885" t="str">
            <v>AB</v>
          </cell>
          <cell r="F885" t="str">
            <v>CALGARY</v>
          </cell>
          <cell r="G885" t="str">
            <v>NATUREL</v>
          </cell>
          <cell r="H885" t="str">
            <v>905-376-1313</v>
          </cell>
        </row>
        <row r="885">
          <cell r="J885" t="str">
            <v>E</v>
          </cell>
        </row>
        <row r="885">
          <cell r="L885" t="str">
            <v>ATT VIR</v>
          </cell>
          <cell r="M885">
            <v>0.05</v>
          </cell>
          <cell r="N885" t="str">
            <v>NHSE</v>
          </cell>
          <cell r="O885" t="str">
            <v>BEAU</v>
          </cell>
          <cell r="P885">
            <v>0</v>
          </cell>
          <cell r="Q885">
            <v>0</v>
          </cell>
          <cell r="R885">
            <v>5</v>
          </cell>
        </row>
        <row r="885">
          <cell r="T885">
            <v>0</v>
          </cell>
          <cell r="U885">
            <v>0</v>
          </cell>
          <cell r="V885">
            <v>0</v>
          </cell>
          <cell r="W885" t="str">
            <v>2015/01/01</v>
          </cell>
          <cell r="X885">
            <v>0</v>
          </cell>
          <cell r="Y885">
            <v>0</v>
          </cell>
          <cell r="Z885">
            <v>0</v>
          </cell>
          <cell r="AA885" t="str">
            <v>2015/01/01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</row>
        <row r="885">
          <cell r="AG885">
            <v>0</v>
          </cell>
          <cell r="AH885">
            <v>0</v>
          </cell>
          <cell r="AI885" t="str">
            <v/>
          </cell>
          <cell r="AJ885">
            <v>0</v>
          </cell>
          <cell r="AK885" t="str">
            <v>5000001686</v>
          </cell>
          <cell r="AL885" t="str">
            <v>5000001686       </v>
          </cell>
          <cell r="AM885" t="str">
            <v>5000001686 </v>
          </cell>
          <cell r="AN885" t="str">
            <v>5000001686</v>
          </cell>
          <cell r="AO885">
            <v>0</v>
          </cell>
          <cell r="AP885">
            <v>0</v>
          </cell>
          <cell r="AQ885" t="str">
            <v>T2N 1M7</v>
          </cell>
          <cell r="AR885">
            <v>0</v>
          </cell>
          <cell r="AS885">
            <v>0</v>
          </cell>
          <cell r="AT885" t="str">
            <v>EN</v>
          </cell>
        </row>
        <row r="885">
          <cell r="AV885">
            <v>1</v>
          </cell>
          <cell r="AW885" t="b">
            <v>0</v>
          </cell>
        </row>
        <row r="885">
          <cell r="AY885" t="str">
            <v>AB1</v>
          </cell>
          <cell r="AZ885" t="b">
            <v>0</v>
          </cell>
        </row>
        <row r="885">
          <cell r="BB885" t="str">
            <v>ACTIF</v>
          </cell>
          <cell r="BC885" t="str">
            <v/>
          </cell>
          <cell r="BD885">
            <v>0</v>
          </cell>
        </row>
        <row r="886">
          <cell r="A886" t="str">
            <v>5000002191</v>
          </cell>
          <cell r="B886" t="str">
            <v>NUTRITION HOUSE OWEN</v>
          </cell>
          <cell r="C886" t="str">
            <v>1350, 16th street E</v>
          </cell>
          <cell r="D886" t="str">
            <v>Owen Sound</v>
          </cell>
          <cell r="E886" t="str">
            <v>ON</v>
          </cell>
          <cell r="F886" t="str">
            <v>GTA</v>
          </cell>
          <cell r="G886" t="str">
            <v>NATUREL</v>
          </cell>
          <cell r="H886">
            <v>0</v>
          </cell>
        </row>
        <row r="886">
          <cell r="J886" t="str">
            <v>E</v>
          </cell>
        </row>
        <row r="886">
          <cell r="L886" t="str">
            <v>ATT VIR</v>
          </cell>
          <cell r="M886">
            <v>0.05</v>
          </cell>
          <cell r="N886" t="str">
            <v>NHSE</v>
          </cell>
          <cell r="O886" t="str">
            <v>BEAU</v>
          </cell>
          <cell r="P886">
            <v>0</v>
          </cell>
          <cell r="Q886">
            <v>0</v>
          </cell>
          <cell r="R886">
            <v>5</v>
          </cell>
        </row>
        <row r="886"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</row>
        <row r="886">
          <cell r="AG886">
            <v>0</v>
          </cell>
          <cell r="AH886">
            <v>0</v>
          </cell>
          <cell r="AI886" t="str">
            <v/>
          </cell>
          <cell r="AJ886">
            <v>0</v>
          </cell>
          <cell r="AK886" t="str">
            <v>5000002191</v>
          </cell>
          <cell r="AL886" t="str">
            <v>5000002191       </v>
          </cell>
          <cell r="AM886" t="str">
            <v>5000002191 </v>
          </cell>
          <cell r="AN886" t="str">
            <v>5000002191</v>
          </cell>
          <cell r="AO886">
            <v>0</v>
          </cell>
          <cell r="AP886">
            <v>0</v>
          </cell>
          <cell r="AQ886" t="str">
            <v>N4K 6N7</v>
          </cell>
          <cell r="AR886">
            <v>0</v>
          </cell>
          <cell r="AS886">
            <v>0</v>
          </cell>
          <cell r="AT886" t="str">
            <v>EN</v>
          </cell>
        </row>
        <row r="886">
          <cell r="AV886">
            <v>1</v>
          </cell>
          <cell r="AW886" t="b">
            <v>0</v>
          </cell>
        </row>
        <row r="886">
          <cell r="AY886" t="str">
            <v>GTA</v>
          </cell>
          <cell r="AZ886" t="b">
            <v>0</v>
          </cell>
        </row>
        <row r="886">
          <cell r="BB886" t="str">
            <v>ACTIF</v>
          </cell>
          <cell r="BC886" t="str">
            <v/>
          </cell>
          <cell r="BD886">
            <v>0</v>
          </cell>
        </row>
        <row r="887">
          <cell r="A887" t="str">
            <v>5000001687</v>
          </cell>
          <cell r="B887" t="str">
            <v>NUTRITION HOUSE PICKERING</v>
          </cell>
          <cell r="C887" t="str">
            <v>1355 Kingston rd #59A</v>
          </cell>
          <cell r="D887" t="str">
            <v>Pickering</v>
          </cell>
          <cell r="E887" t="str">
            <v>ON</v>
          </cell>
          <cell r="F887" t="str">
            <v>GTA</v>
          </cell>
          <cell r="G887" t="str">
            <v>NATUREL</v>
          </cell>
          <cell r="H887" t="str">
            <v>905-420-3262</v>
          </cell>
        </row>
        <row r="887">
          <cell r="J887" t="str">
            <v>E</v>
          </cell>
        </row>
        <row r="887">
          <cell r="L887" t="str">
            <v>ATT VIR</v>
          </cell>
          <cell r="M887">
            <v>0.05</v>
          </cell>
          <cell r="N887" t="str">
            <v>NHSE</v>
          </cell>
          <cell r="O887" t="str">
            <v>BEAU</v>
          </cell>
          <cell r="P887" t="str">
            <v>1004203262</v>
          </cell>
          <cell r="Q887">
            <v>0</v>
          </cell>
          <cell r="R887">
            <v>5</v>
          </cell>
        </row>
        <row r="887">
          <cell r="T887">
            <v>0</v>
          </cell>
          <cell r="U887" t="str">
            <v>monlee1227@gmail.com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 t="str">
            <v>2016/07/06</v>
          </cell>
          <cell r="AB887">
            <v>0</v>
          </cell>
          <cell r="AC887" t="str">
            <v>John LEE</v>
          </cell>
          <cell r="AD887" t="str">
            <v>monlee1227@gmail.com</v>
          </cell>
          <cell r="AE887">
            <v>0</v>
          </cell>
        </row>
        <row r="887">
          <cell r="AG887">
            <v>0</v>
          </cell>
          <cell r="AH887">
            <v>0</v>
          </cell>
          <cell r="AI887" t="str">
            <v/>
          </cell>
          <cell r="AJ887">
            <v>0</v>
          </cell>
          <cell r="AK887" t="str">
            <v>1004203262</v>
          </cell>
          <cell r="AL887" t="str">
            <v>5000001687       </v>
          </cell>
          <cell r="AM887" t="str">
            <v>5000001687 </v>
          </cell>
          <cell r="AN887" t="str">
            <v>5000001687</v>
          </cell>
          <cell r="AO887">
            <v>0</v>
          </cell>
          <cell r="AP887">
            <v>0</v>
          </cell>
          <cell r="AQ887" t="str">
            <v>L1V 1B8</v>
          </cell>
          <cell r="AR887">
            <v>0</v>
          </cell>
          <cell r="AS887">
            <v>0</v>
          </cell>
          <cell r="AT887" t="str">
            <v>EN</v>
          </cell>
        </row>
        <row r="887">
          <cell r="AV887">
            <v>1</v>
          </cell>
          <cell r="AW887" t="b">
            <v>0</v>
          </cell>
        </row>
        <row r="887">
          <cell r="AY887" t="str">
            <v>GTA</v>
          </cell>
          <cell r="AZ887" t="b">
            <v>0</v>
          </cell>
        </row>
        <row r="887">
          <cell r="BB887" t="str">
            <v>ACTIF</v>
          </cell>
          <cell r="BC887" t="str">
            <v/>
          </cell>
          <cell r="BD887">
            <v>0</v>
          </cell>
        </row>
        <row r="888">
          <cell r="A888" t="str">
            <v>5000001688</v>
          </cell>
          <cell r="B888" t="str">
            <v>NUTRITION HOUSE POLO PARK</v>
          </cell>
          <cell r="C888" t="str">
            <v>1485 Portage Ave</v>
          </cell>
          <cell r="D888" t="str">
            <v>Winnipeg</v>
          </cell>
          <cell r="E888" t="str">
            <v>MB</v>
          </cell>
          <cell r="F888" t="str">
            <v>MANIT</v>
          </cell>
          <cell r="G888" t="str">
            <v>NATUREL</v>
          </cell>
          <cell r="H888" t="str">
            <v>204-789-9607</v>
          </cell>
        </row>
        <row r="888">
          <cell r="J888" t="str">
            <v>E</v>
          </cell>
        </row>
        <row r="888">
          <cell r="L888" t="str">
            <v>ATT VIR</v>
          </cell>
          <cell r="M888">
            <v>0.05</v>
          </cell>
          <cell r="N888" t="str">
            <v>NHSE</v>
          </cell>
          <cell r="O888" t="str">
            <v>BEAU</v>
          </cell>
          <cell r="P888">
            <v>0</v>
          </cell>
          <cell r="Q888">
            <v>0</v>
          </cell>
          <cell r="R888">
            <v>5</v>
          </cell>
        </row>
        <row r="888">
          <cell r="T888">
            <v>0</v>
          </cell>
          <cell r="U888">
            <v>0</v>
          </cell>
          <cell r="V888">
            <v>0</v>
          </cell>
          <cell r="W888" t="str">
            <v>2015/01/01</v>
          </cell>
          <cell r="X888">
            <v>0</v>
          </cell>
          <cell r="Y888">
            <v>0</v>
          </cell>
          <cell r="Z888">
            <v>0</v>
          </cell>
          <cell r="AA888" t="str">
            <v>2015/01/01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</row>
        <row r="888">
          <cell r="AG888">
            <v>0</v>
          </cell>
          <cell r="AH888">
            <v>0</v>
          </cell>
          <cell r="AI888" t="str">
            <v/>
          </cell>
          <cell r="AJ888">
            <v>0</v>
          </cell>
          <cell r="AK888" t="str">
            <v>5000001688</v>
          </cell>
          <cell r="AL888" t="str">
            <v>5000001688       </v>
          </cell>
          <cell r="AM888" t="str">
            <v>5000001688 </v>
          </cell>
          <cell r="AN888" t="str">
            <v>5000001688</v>
          </cell>
          <cell r="AO888">
            <v>0</v>
          </cell>
          <cell r="AP888">
            <v>0</v>
          </cell>
          <cell r="AQ888" t="str">
            <v>R3G 0W4</v>
          </cell>
          <cell r="AR888">
            <v>0</v>
          </cell>
          <cell r="AS888">
            <v>0</v>
          </cell>
          <cell r="AT888" t="str">
            <v>EN</v>
          </cell>
        </row>
        <row r="888">
          <cell r="AV888">
            <v>1</v>
          </cell>
          <cell r="AW888" t="b">
            <v>0</v>
          </cell>
        </row>
        <row r="888">
          <cell r="AY888" t="str">
            <v>MB</v>
          </cell>
          <cell r="AZ888" t="b">
            <v>0</v>
          </cell>
        </row>
        <row r="888">
          <cell r="BB888" t="str">
            <v>ACTIF</v>
          </cell>
          <cell r="BC888" t="str">
            <v/>
          </cell>
          <cell r="BD888">
            <v>0</v>
          </cell>
        </row>
        <row r="889">
          <cell r="A889" t="str">
            <v>5000001693</v>
          </cell>
          <cell r="B889" t="str">
            <v>NUTRITION HOUSE PTE-CLAIRE</v>
          </cell>
          <cell r="C889" t="str">
            <v>6815 rte Trans-Canada</v>
          </cell>
          <cell r="D889" t="str">
            <v>Pointe-Claire</v>
          </cell>
          <cell r="E889" t="str">
            <v>QC</v>
          </cell>
          <cell r="F889" t="str">
            <v>MONTRÉAL</v>
          </cell>
          <cell r="G889" t="str">
            <v>NATUREL</v>
          </cell>
          <cell r="H889" t="str">
            <v>514-630-8097</v>
          </cell>
        </row>
        <row r="889">
          <cell r="J889" t="str">
            <v>E</v>
          </cell>
        </row>
        <row r="889">
          <cell r="L889" t="str">
            <v>ATT VIR</v>
          </cell>
          <cell r="M889">
            <v>0.05</v>
          </cell>
          <cell r="N889" t="str">
            <v>NHSE</v>
          </cell>
          <cell r="O889" t="str">
            <v>BEAU</v>
          </cell>
          <cell r="P889">
            <v>0</v>
          </cell>
          <cell r="Q889">
            <v>0</v>
          </cell>
          <cell r="R889">
            <v>5</v>
          </cell>
        </row>
        <row r="889">
          <cell r="T889">
            <v>0</v>
          </cell>
          <cell r="U889">
            <v>0</v>
          </cell>
          <cell r="V889">
            <v>0</v>
          </cell>
          <cell r="W889" t="str">
            <v>2015/01/01</v>
          </cell>
          <cell r="X889">
            <v>0</v>
          </cell>
          <cell r="Y889">
            <v>0</v>
          </cell>
          <cell r="Z889">
            <v>0</v>
          </cell>
          <cell r="AA889" t="str">
            <v>2015/01/01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</row>
        <row r="889">
          <cell r="AG889">
            <v>0</v>
          </cell>
          <cell r="AH889">
            <v>0</v>
          </cell>
          <cell r="AI889" t="str">
            <v/>
          </cell>
          <cell r="AJ889">
            <v>0</v>
          </cell>
          <cell r="AK889" t="str">
            <v>5000001693</v>
          </cell>
          <cell r="AL889" t="str">
            <v>5000001693       </v>
          </cell>
          <cell r="AM889" t="str">
            <v>5000001693 </v>
          </cell>
          <cell r="AN889" t="str">
            <v>5000001693</v>
          </cell>
          <cell r="AO889">
            <v>0</v>
          </cell>
          <cell r="AP889">
            <v>0</v>
          </cell>
          <cell r="AQ889" t="str">
            <v>H9R 1C4</v>
          </cell>
          <cell r="AR889">
            <v>0</v>
          </cell>
          <cell r="AS889">
            <v>0</v>
          </cell>
          <cell r="AT889" t="str">
            <v>FR</v>
          </cell>
        </row>
        <row r="889">
          <cell r="AV889">
            <v>1</v>
          </cell>
          <cell r="AW889" t="b">
            <v>0</v>
          </cell>
        </row>
        <row r="889">
          <cell r="AY889" t="str">
            <v>Q06</v>
          </cell>
          <cell r="AZ889" t="b">
            <v>1</v>
          </cell>
        </row>
        <row r="889">
          <cell r="BB889" t="str">
            <v>ACTIF</v>
          </cell>
          <cell r="BC889" t="str">
            <v/>
          </cell>
          <cell r="BD889">
            <v>0</v>
          </cell>
        </row>
        <row r="890">
          <cell r="A890" t="str">
            <v>5000001689</v>
          </cell>
          <cell r="B890" t="str">
            <v>NUTRITION HOUSE RICHMOND</v>
          </cell>
          <cell r="C890" t="str">
            <v>1680 Richmond St</v>
          </cell>
          <cell r="D890" t="str">
            <v>London</v>
          </cell>
          <cell r="E890" t="str">
            <v>ON</v>
          </cell>
          <cell r="F890" t="str">
            <v>GTA</v>
          </cell>
          <cell r="G890" t="str">
            <v>NATUREL</v>
          </cell>
          <cell r="H890" t="str">
            <v>519-850-0724</v>
          </cell>
        </row>
        <row r="890">
          <cell r="J890" t="str">
            <v>E</v>
          </cell>
        </row>
        <row r="890">
          <cell r="L890" t="str">
            <v>ATT VIR</v>
          </cell>
          <cell r="M890">
            <v>0.05</v>
          </cell>
          <cell r="N890" t="str">
            <v>NHSE</v>
          </cell>
          <cell r="O890" t="str">
            <v>BEAU</v>
          </cell>
          <cell r="P890">
            <v>0</v>
          </cell>
          <cell r="Q890">
            <v>0</v>
          </cell>
          <cell r="R890">
            <v>5</v>
          </cell>
        </row>
        <row r="890">
          <cell r="T890">
            <v>0</v>
          </cell>
          <cell r="U890" t="str">
            <v>nh109@nutritionhouse.com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 t="str">
            <v>2015/06/02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</row>
        <row r="890">
          <cell r="AG890">
            <v>0</v>
          </cell>
          <cell r="AH890">
            <v>0</v>
          </cell>
          <cell r="AI890" t="str">
            <v/>
          </cell>
          <cell r="AJ890">
            <v>0</v>
          </cell>
          <cell r="AK890" t="str">
            <v>5000001689</v>
          </cell>
          <cell r="AL890" t="str">
            <v>5000001689       </v>
          </cell>
          <cell r="AM890" t="str">
            <v>5000001689 </v>
          </cell>
          <cell r="AN890" t="str">
            <v>5000001689</v>
          </cell>
          <cell r="AO890">
            <v>0</v>
          </cell>
          <cell r="AP890">
            <v>0</v>
          </cell>
          <cell r="AQ890" t="str">
            <v>N6G 3Y9</v>
          </cell>
          <cell r="AR890">
            <v>0</v>
          </cell>
          <cell r="AS890">
            <v>0</v>
          </cell>
          <cell r="AT890" t="str">
            <v>EN</v>
          </cell>
        </row>
        <row r="890">
          <cell r="AV890">
            <v>1</v>
          </cell>
          <cell r="AW890" t="b">
            <v>0</v>
          </cell>
        </row>
        <row r="890">
          <cell r="AY890" t="str">
            <v>GTA</v>
          </cell>
          <cell r="AZ890" t="b">
            <v>0</v>
          </cell>
        </row>
        <row r="890">
          <cell r="BB890" t="str">
            <v>ACTIF</v>
          </cell>
          <cell r="BC890" t="str">
            <v/>
          </cell>
          <cell r="BD890">
            <v>0</v>
          </cell>
        </row>
        <row r="891">
          <cell r="A891" t="str">
            <v>5000001690</v>
          </cell>
          <cell r="B891" t="str">
            <v>NUTRITION HOUSE RIVERSIDE</v>
          </cell>
          <cell r="C891" t="str">
            <v>2277 Riverside dr E #157</v>
          </cell>
          <cell r="D891" t="str">
            <v>Ottawa</v>
          </cell>
          <cell r="E891" t="str">
            <v>ON</v>
          </cell>
          <cell r="F891" t="str">
            <v>OTTAWA</v>
          </cell>
          <cell r="G891" t="str">
            <v>NATUREL</v>
          </cell>
          <cell r="H891" t="str">
            <v>613-737-0761</v>
          </cell>
        </row>
        <row r="891">
          <cell r="J891" t="str">
            <v>E</v>
          </cell>
        </row>
        <row r="891">
          <cell r="L891" t="str">
            <v>ATT VIR</v>
          </cell>
          <cell r="M891">
            <v>0.05</v>
          </cell>
          <cell r="N891" t="str">
            <v>NHSE</v>
          </cell>
          <cell r="O891" t="str">
            <v>BEAU</v>
          </cell>
          <cell r="P891" t="str">
            <v>1002480010</v>
          </cell>
          <cell r="Q891">
            <v>0</v>
          </cell>
          <cell r="R891">
            <v>5</v>
          </cell>
        </row>
        <row r="891">
          <cell r="T891">
            <v>0</v>
          </cell>
          <cell r="U891" t="str">
            <v>wameer@hotmail.com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 t="str">
            <v>2015/01/01</v>
          </cell>
          <cell r="AB891">
            <v>0</v>
          </cell>
          <cell r="AC891">
            <v>0</v>
          </cell>
          <cell r="AD891">
            <v>0</v>
          </cell>
          <cell r="AE891" t="str">
            <v>Debbie</v>
          </cell>
        </row>
        <row r="891">
          <cell r="AG891">
            <v>0</v>
          </cell>
          <cell r="AH891">
            <v>0</v>
          </cell>
          <cell r="AI891" t="str">
            <v/>
          </cell>
          <cell r="AJ891">
            <v>0</v>
          </cell>
          <cell r="AK891" t="str">
            <v>1002480010</v>
          </cell>
          <cell r="AL891" t="str">
            <v>5000001690       </v>
          </cell>
          <cell r="AM891" t="str">
            <v>5000001690 </v>
          </cell>
          <cell r="AN891" t="str">
            <v>5000001690</v>
          </cell>
          <cell r="AO891">
            <v>0</v>
          </cell>
          <cell r="AP891">
            <v>0</v>
          </cell>
          <cell r="AQ891" t="str">
            <v>K1H 7X6</v>
          </cell>
          <cell r="AR891">
            <v>0</v>
          </cell>
          <cell r="AS891">
            <v>0</v>
          </cell>
          <cell r="AT891" t="str">
            <v>EN</v>
          </cell>
        </row>
        <row r="891">
          <cell r="AV891">
            <v>1</v>
          </cell>
          <cell r="AW891" t="b">
            <v>0</v>
          </cell>
        </row>
        <row r="891">
          <cell r="AY891" t="str">
            <v>ON2</v>
          </cell>
          <cell r="AZ891" t="b">
            <v>0</v>
          </cell>
        </row>
        <row r="891">
          <cell r="BB891" t="str">
            <v>ACTIF</v>
          </cell>
          <cell r="BC891" t="str">
            <v/>
          </cell>
          <cell r="BD891" t="str">
            <v>naturalfoodpantry@rogers.com</v>
          </cell>
        </row>
        <row r="892">
          <cell r="A892" t="str">
            <v>5000001691</v>
          </cell>
          <cell r="B892" t="str">
            <v>NUTRITION HOUSE SQUARE</v>
          </cell>
          <cell r="C892" t="str">
            <v>100 City Center dr</v>
          </cell>
          <cell r="D892" t="str">
            <v>Mississauga</v>
          </cell>
          <cell r="E892" t="str">
            <v>ON</v>
          </cell>
          <cell r="F892" t="str">
            <v>GTA</v>
          </cell>
          <cell r="G892" t="str">
            <v>NATUREL</v>
          </cell>
          <cell r="H892" t="str">
            <v>905-275-1264</v>
          </cell>
        </row>
        <row r="892">
          <cell r="J892" t="str">
            <v>E</v>
          </cell>
        </row>
        <row r="892">
          <cell r="L892" t="str">
            <v>ATT VIR</v>
          </cell>
          <cell r="M892">
            <v>0.05</v>
          </cell>
          <cell r="N892" t="str">
            <v>NHSE</v>
          </cell>
          <cell r="O892" t="str">
            <v>BEAU</v>
          </cell>
          <cell r="P892">
            <v>0</v>
          </cell>
          <cell r="Q892">
            <v>0</v>
          </cell>
          <cell r="R892">
            <v>5</v>
          </cell>
        </row>
        <row r="892">
          <cell r="T892">
            <v>0</v>
          </cell>
          <cell r="U892" t="str">
            <v>squareone@nutritionhouse.com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>2015/06/02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</row>
        <row r="892">
          <cell r="AG892">
            <v>0</v>
          </cell>
          <cell r="AH892">
            <v>0</v>
          </cell>
          <cell r="AI892" t="str">
            <v/>
          </cell>
          <cell r="AJ892">
            <v>0</v>
          </cell>
          <cell r="AK892" t="str">
            <v>5000001691</v>
          </cell>
          <cell r="AL892" t="str">
            <v>5000001691       </v>
          </cell>
          <cell r="AM892" t="str">
            <v>5000001691 </v>
          </cell>
          <cell r="AN892" t="str">
            <v>5000001691</v>
          </cell>
          <cell r="AO892">
            <v>0</v>
          </cell>
          <cell r="AP892">
            <v>0</v>
          </cell>
          <cell r="AQ892" t="str">
            <v>L5B 2C9</v>
          </cell>
          <cell r="AR892">
            <v>0</v>
          </cell>
          <cell r="AS892">
            <v>0</v>
          </cell>
          <cell r="AT892" t="str">
            <v>EN</v>
          </cell>
        </row>
        <row r="892">
          <cell r="AV892">
            <v>1</v>
          </cell>
          <cell r="AW892" t="b">
            <v>0</v>
          </cell>
        </row>
        <row r="892">
          <cell r="AY892" t="str">
            <v>GTA</v>
          </cell>
          <cell r="AZ892" t="b">
            <v>0</v>
          </cell>
        </row>
        <row r="892">
          <cell r="BB892" t="str">
            <v>ACTIF</v>
          </cell>
          <cell r="BC892" t="str">
            <v/>
          </cell>
          <cell r="BD892">
            <v>0</v>
          </cell>
        </row>
        <row r="893">
          <cell r="A893" t="str">
            <v>5000001116</v>
          </cell>
          <cell r="B893" t="str">
            <v>NUTRITION HOUSE YORKDALE</v>
          </cell>
          <cell r="C893" t="str">
            <v>3401 Dufferin St</v>
          </cell>
          <cell r="D893" t="str">
            <v>Toronto</v>
          </cell>
          <cell r="E893" t="str">
            <v>ON</v>
          </cell>
          <cell r="F893" t="str">
            <v>GTA</v>
          </cell>
          <cell r="G893" t="str">
            <v>NATUREL</v>
          </cell>
          <cell r="H893">
            <v>0</v>
          </cell>
        </row>
        <row r="893">
          <cell r="J893" t="str">
            <v>E</v>
          </cell>
        </row>
        <row r="893">
          <cell r="L893" t="str">
            <v>ATT VIR</v>
          </cell>
          <cell r="M893">
            <v>0.05</v>
          </cell>
          <cell r="N893" t="str">
            <v>NHSE</v>
          </cell>
          <cell r="O893" t="str">
            <v>BEAU</v>
          </cell>
          <cell r="P893">
            <v>0</v>
          </cell>
          <cell r="Q893">
            <v>0</v>
          </cell>
          <cell r="R893">
            <v>5</v>
          </cell>
        </row>
        <row r="893"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</row>
        <row r="893">
          <cell r="AG893">
            <v>0</v>
          </cell>
          <cell r="AH893">
            <v>0</v>
          </cell>
          <cell r="AI893" t="str">
            <v/>
          </cell>
          <cell r="AJ893">
            <v>0</v>
          </cell>
          <cell r="AK893" t="str">
            <v>5000001116</v>
          </cell>
          <cell r="AL893" t="str">
            <v>5000001116       </v>
          </cell>
          <cell r="AM893" t="str">
            <v>5000001116 </v>
          </cell>
          <cell r="AN893" t="str">
            <v>5000001116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 t="str">
            <v>EN</v>
          </cell>
        </row>
        <row r="893">
          <cell r="AV893">
            <v>1</v>
          </cell>
          <cell r="AW893" t="b">
            <v>0</v>
          </cell>
        </row>
        <row r="893">
          <cell r="AY893" t="str">
            <v>GTA</v>
          </cell>
          <cell r="AZ893" t="b">
            <v>0</v>
          </cell>
        </row>
        <row r="893">
          <cell r="BB893" t="str">
            <v>ACTIF</v>
          </cell>
          <cell r="BC893" t="str">
            <v/>
          </cell>
          <cell r="BD893">
            <v>0</v>
          </cell>
        </row>
        <row r="894">
          <cell r="A894" t="str">
            <v>5000001694</v>
          </cell>
          <cell r="B894" t="str">
            <v>NUTRITION HUT</v>
          </cell>
          <cell r="C894" t="str">
            <v>4500 Kingsway #1311</v>
          </cell>
          <cell r="D894" t="str">
            <v>Burnaby</v>
          </cell>
          <cell r="E894" t="str">
            <v>BC</v>
          </cell>
          <cell r="F894" t="str">
            <v>VANCOUVER</v>
          </cell>
          <cell r="G894" t="str">
            <v>NATUREL</v>
          </cell>
          <cell r="H894" t="str">
            <v>604-432-9629</v>
          </cell>
        </row>
        <row r="894">
          <cell r="J894" t="str">
            <v>E</v>
          </cell>
        </row>
        <row r="894">
          <cell r="L894" t="str">
            <v>ATT VIR</v>
          </cell>
          <cell r="M894">
            <v>0.05</v>
          </cell>
          <cell r="N894">
            <v>0</v>
          </cell>
          <cell r="O894" t="str">
            <v>BEAU</v>
          </cell>
          <cell r="P894">
            <v>0</v>
          </cell>
          <cell r="Q894">
            <v>0</v>
          </cell>
          <cell r="R894">
            <v>5</v>
          </cell>
        </row>
        <row r="894"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 t="str">
            <v>2018/04/03</v>
          </cell>
          <cell r="AB894">
            <v>0</v>
          </cell>
          <cell r="AC894" t="str">
            <v>Alex LEE</v>
          </cell>
          <cell r="AD894" t="str">
            <v>lee7alex@hotmail.com</v>
          </cell>
          <cell r="AE894">
            <v>0</v>
          </cell>
        </row>
        <row r="894">
          <cell r="AG894">
            <v>0</v>
          </cell>
          <cell r="AH894">
            <v>0</v>
          </cell>
          <cell r="AI894" t="str">
            <v/>
          </cell>
          <cell r="AJ894">
            <v>0</v>
          </cell>
          <cell r="AK894" t="str">
            <v>5000001694</v>
          </cell>
          <cell r="AL894" t="str">
            <v>5000001694       </v>
          </cell>
          <cell r="AM894" t="str">
            <v>5000001694 </v>
          </cell>
          <cell r="AN894" t="str">
            <v>5000001694</v>
          </cell>
          <cell r="AO894">
            <v>0</v>
          </cell>
          <cell r="AP894">
            <v>0</v>
          </cell>
          <cell r="AQ894" t="str">
            <v>V5H 2A9</v>
          </cell>
          <cell r="AR894">
            <v>0</v>
          </cell>
          <cell r="AS894">
            <v>0</v>
          </cell>
          <cell r="AT894" t="str">
            <v>EN</v>
          </cell>
        </row>
        <row r="894">
          <cell r="AV894">
            <v>1</v>
          </cell>
          <cell r="AW894" t="b">
            <v>0</v>
          </cell>
        </row>
        <row r="894">
          <cell r="AY894" t="str">
            <v>BC1</v>
          </cell>
          <cell r="AZ894" t="b">
            <v>0</v>
          </cell>
        </row>
        <row r="894">
          <cell r="BB894" t="str">
            <v>ACTIF</v>
          </cell>
          <cell r="BC894" t="str">
            <v/>
          </cell>
          <cell r="BD894">
            <v>0</v>
          </cell>
        </row>
        <row r="895">
          <cell r="A895" t="str">
            <v>5000001695</v>
          </cell>
          <cell r="B895" t="str">
            <v>NUTRITION PLUS</v>
          </cell>
          <cell r="C895" t="str">
            <v>140 Rutland Rd S</v>
          </cell>
          <cell r="D895" t="str">
            <v>Kelowna</v>
          </cell>
          <cell r="E895" t="str">
            <v>BC</v>
          </cell>
          <cell r="F895" t="str">
            <v>BC INTER</v>
          </cell>
          <cell r="G895" t="str">
            <v>NATUREL</v>
          </cell>
          <cell r="H895" t="str">
            <v>778-753-241</v>
          </cell>
        </row>
        <row r="895">
          <cell r="J895" t="str">
            <v>E</v>
          </cell>
        </row>
        <row r="895">
          <cell r="L895" t="str">
            <v>ATT VIR</v>
          </cell>
          <cell r="M895">
            <v>0.05</v>
          </cell>
          <cell r="N895">
            <v>0</v>
          </cell>
          <cell r="O895" t="str">
            <v>BEAU</v>
          </cell>
          <cell r="P895">
            <v>0</v>
          </cell>
          <cell r="Q895">
            <v>0</v>
          </cell>
          <cell r="R895">
            <v>5</v>
          </cell>
        </row>
        <row r="895">
          <cell r="T895">
            <v>0</v>
          </cell>
          <cell r="U895" t="str">
            <v>kingshott_bonnie@hotmail.com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 t="str">
            <v>2017/01/27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</row>
        <row r="895">
          <cell r="AG895">
            <v>0</v>
          </cell>
          <cell r="AH895">
            <v>0</v>
          </cell>
          <cell r="AI895" t="str">
            <v/>
          </cell>
          <cell r="AJ895">
            <v>0</v>
          </cell>
          <cell r="AK895" t="str">
            <v>5000001695</v>
          </cell>
          <cell r="AL895" t="str">
            <v>5000001695       </v>
          </cell>
          <cell r="AM895" t="str">
            <v>5000001695 </v>
          </cell>
          <cell r="AN895" t="str">
            <v>5000001695</v>
          </cell>
          <cell r="AO895">
            <v>0</v>
          </cell>
          <cell r="AP895">
            <v>0</v>
          </cell>
          <cell r="AQ895" t="str">
            <v>V1X 5S3</v>
          </cell>
          <cell r="AR895">
            <v>0</v>
          </cell>
          <cell r="AS895">
            <v>0</v>
          </cell>
          <cell r="AT895" t="str">
            <v>EN</v>
          </cell>
        </row>
        <row r="895">
          <cell r="AV895">
            <v>1</v>
          </cell>
          <cell r="AW895" t="b">
            <v>0</v>
          </cell>
        </row>
        <row r="895">
          <cell r="AY895" t="str">
            <v>BC3</v>
          </cell>
          <cell r="AZ895" t="b">
            <v>0</v>
          </cell>
        </row>
        <row r="895">
          <cell r="BB895" t="str">
            <v>ACTIF</v>
          </cell>
          <cell r="BC895" t="str">
            <v/>
          </cell>
          <cell r="BD895">
            <v>0</v>
          </cell>
        </row>
        <row r="896">
          <cell r="A896" t="str">
            <v>5000001696</v>
          </cell>
          <cell r="B896" t="str">
            <v>NUTRIUNITED HEALTH</v>
          </cell>
          <cell r="C896" t="str">
            <v>28 Prattley Dr</v>
          </cell>
          <cell r="D896" t="str">
            <v>Toronto</v>
          </cell>
          <cell r="E896" t="str">
            <v>ON</v>
          </cell>
          <cell r="F896" t="str">
            <v>GTA</v>
          </cell>
          <cell r="G896" t="str">
            <v>NATUREL</v>
          </cell>
          <cell r="H896" t="str">
            <v>647-998-9019</v>
          </cell>
        </row>
        <row r="896">
          <cell r="J896" t="str">
            <v>E</v>
          </cell>
        </row>
        <row r="896">
          <cell r="L896" t="str">
            <v>ATT VIR</v>
          </cell>
          <cell r="M896">
            <v>0.05</v>
          </cell>
          <cell r="N896">
            <v>0</v>
          </cell>
          <cell r="O896" t="str">
            <v>BEAU</v>
          </cell>
          <cell r="P896">
            <v>0</v>
          </cell>
          <cell r="Q896">
            <v>0</v>
          </cell>
          <cell r="R896">
            <v>5</v>
          </cell>
        </row>
        <row r="896"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 t="str">
            <v>2017/06/07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</row>
        <row r="896">
          <cell r="AG896">
            <v>0</v>
          </cell>
          <cell r="AH896">
            <v>0</v>
          </cell>
          <cell r="AI896" t="str">
            <v/>
          </cell>
          <cell r="AJ896">
            <v>0</v>
          </cell>
          <cell r="AK896" t="str">
            <v>5000001696</v>
          </cell>
          <cell r="AL896" t="str">
            <v>5000001696       </v>
          </cell>
          <cell r="AM896" t="str">
            <v>5000001696 </v>
          </cell>
          <cell r="AN896" t="str">
            <v>5000001696</v>
          </cell>
          <cell r="AO896">
            <v>0</v>
          </cell>
          <cell r="AP896">
            <v>0</v>
          </cell>
          <cell r="AQ896" t="str">
            <v>M2J 2K3</v>
          </cell>
          <cell r="AR896">
            <v>0</v>
          </cell>
          <cell r="AS896">
            <v>0</v>
          </cell>
          <cell r="AT896" t="str">
            <v>EN</v>
          </cell>
        </row>
        <row r="896">
          <cell r="AV896">
            <v>1</v>
          </cell>
          <cell r="AW896" t="b">
            <v>0</v>
          </cell>
        </row>
        <row r="896">
          <cell r="AY896" t="str">
            <v>GTA</v>
          </cell>
          <cell r="AZ896" t="b">
            <v>0</v>
          </cell>
        </row>
        <row r="896">
          <cell r="BB896" t="str">
            <v>ACTIF</v>
          </cell>
          <cell r="BC896" t="str">
            <v/>
          </cell>
          <cell r="BD896">
            <v>0</v>
          </cell>
        </row>
        <row r="897">
          <cell r="A897" t="str">
            <v>5000001697</v>
          </cell>
          <cell r="B897" t="str">
            <v>NUTTERS AIRDRIE</v>
          </cell>
          <cell r="C897" t="str">
            <v>400 Main st NE #102</v>
          </cell>
          <cell r="D897" t="str">
            <v>Airdrie</v>
          </cell>
          <cell r="E897" t="str">
            <v>AB</v>
          </cell>
          <cell r="F897" t="str">
            <v>CALGARY</v>
          </cell>
          <cell r="G897" t="str">
            <v>NATUREL</v>
          </cell>
          <cell r="H897" t="str">
            <v>403-948-6354</v>
          </cell>
        </row>
        <row r="897">
          <cell r="J897" t="str">
            <v>D</v>
          </cell>
        </row>
        <row r="897">
          <cell r="L897" t="str">
            <v>ATT VIR</v>
          </cell>
          <cell r="M897">
            <v>0.05</v>
          </cell>
          <cell r="N897" t="str">
            <v>NUTR</v>
          </cell>
          <cell r="O897" t="str">
            <v>BEAU</v>
          </cell>
          <cell r="P897">
            <v>0</v>
          </cell>
          <cell r="Q897">
            <v>0</v>
          </cell>
          <cell r="R897">
            <v>5</v>
          </cell>
        </row>
        <row r="897">
          <cell r="T897">
            <v>0</v>
          </cell>
          <cell r="U897" t="str">
            <v>airdrie@nutters.ca</v>
          </cell>
          <cell r="V897">
            <v>0</v>
          </cell>
          <cell r="W897" t="str">
            <v>2020/09/18</v>
          </cell>
          <cell r="X897">
            <v>0</v>
          </cell>
          <cell r="Y897">
            <v>0</v>
          </cell>
          <cell r="Z897">
            <v>0</v>
          </cell>
          <cell r="AA897" t="str">
            <v>2012/09/18</v>
          </cell>
          <cell r="AB897">
            <v>0</v>
          </cell>
          <cell r="AC897">
            <v>0</v>
          </cell>
          <cell r="AD897" t="str">
            <v>airdrie.vit@nutters.ca</v>
          </cell>
          <cell r="AE897">
            <v>0</v>
          </cell>
        </row>
        <row r="897">
          <cell r="AG897" t="str">
            <v>Robin SOWERS</v>
          </cell>
          <cell r="AH897" t="str">
            <v>airdrie@nutters.ca</v>
          </cell>
          <cell r="AI897" t="str">
            <v/>
          </cell>
          <cell r="AJ897">
            <v>0</v>
          </cell>
          <cell r="AK897" t="str">
            <v>5000001697</v>
          </cell>
          <cell r="AL897" t="str">
            <v>5000001697       </v>
          </cell>
          <cell r="AM897" t="str">
            <v>5000001697 </v>
          </cell>
          <cell r="AN897" t="str">
            <v>5000001697</v>
          </cell>
          <cell r="AO897">
            <v>0</v>
          </cell>
          <cell r="AP897">
            <v>0</v>
          </cell>
          <cell r="AQ897" t="str">
            <v>T4B 2N1</v>
          </cell>
          <cell r="AR897" t="str">
            <v>403-948-6384</v>
          </cell>
          <cell r="AS897">
            <v>0</v>
          </cell>
          <cell r="AT897" t="str">
            <v>EN</v>
          </cell>
        </row>
        <row r="897">
          <cell r="AV897">
            <v>3</v>
          </cell>
          <cell r="AW897" t="b">
            <v>0</v>
          </cell>
        </row>
        <row r="897">
          <cell r="AY897" t="str">
            <v>AB1</v>
          </cell>
          <cell r="AZ897" t="b">
            <v>0</v>
          </cell>
        </row>
        <row r="897">
          <cell r="BB897" t="str">
            <v>ACTIF</v>
          </cell>
          <cell r="BC897" t="str">
            <v/>
          </cell>
          <cell r="BD897">
            <v>0</v>
          </cell>
        </row>
        <row r="898">
          <cell r="A898" t="str">
            <v>5000002170</v>
          </cell>
          <cell r="B898" t="str">
            <v>NUTTERS CAMROSE</v>
          </cell>
          <cell r="C898" t="str">
            <v>4964 50th st</v>
          </cell>
          <cell r="D898" t="str">
            <v>Camrose</v>
          </cell>
          <cell r="E898" t="str">
            <v>AB</v>
          </cell>
          <cell r="F898" t="str">
            <v>EDMONTON</v>
          </cell>
          <cell r="G898" t="str">
            <v>NATUREL</v>
          </cell>
          <cell r="H898" t="str">
            <v>780-672-8685</v>
          </cell>
        </row>
        <row r="898">
          <cell r="J898" t="str">
            <v>E</v>
          </cell>
        </row>
        <row r="898">
          <cell r="L898" t="str">
            <v>ATT VIR</v>
          </cell>
          <cell r="M898">
            <v>0.05</v>
          </cell>
          <cell r="N898" t="str">
            <v>NUTR</v>
          </cell>
          <cell r="O898" t="str">
            <v>BEAU</v>
          </cell>
          <cell r="P898">
            <v>0</v>
          </cell>
          <cell r="Q898">
            <v>0</v>
          </cell>
          <cell r="R898">
            <v>5</v>
          </cell>
        </row>
        <row r="898">
          <cell r="T898">
            <v>0</v>
          </cell>
          <cell r="U898" t="str">
            <v>camrose@nutters.ca</v>
          </cell>
          <cell r="V898">
            <v>0</v>
          </cell>
          <cell r="W898" t="str">
            <v>2020/09/18</v>
          </cell>
          <cell r="X898">
            <v>0</v>
          </cell>
          <cell r="Y898">
            <v>0</v>
          </cell>
          <cell r="Z898">
            <v>0</v>
          </cell>
          <cell r="AA898" t="str">
            <v>2020/07/31</v>
          </cell>
          <cell r="AB898">
            <v>0</v>
          </cell>
          <cell r="AC898">
            <v>0</v>
          </cell>
          <cell r="AD898" t="str">
            <v>camrose.vit@nutters.ca</v>
          </cell>
          <cell r="AE898">
            <v>0</v>
          </cell>
        </row>
        <row r="898">
          <cell r="AG898">
            <v>0</v>
          </cell>
          <cell r="AH898">
            <v>0</v>
          </cell>
          <cell r="AI898" t="str">
            <v/>
          </cell>
          <cell r="AJ898">
            <v>0</v>
          </cell>
          <cell r="AK898" t="str">
            <v>5000002170</v>
          </cell>
          <cell r="AL898" t="str">
            <v>5000002170       </v>
          </cell>
          <cell r="AM898" t="str">
            <v>5000002170 </v>
          </cell>
          <cell r="AN898" t="str">
            <v>5000002170</v>
          </cell>
          <cell r="AO898">
            <v>0</v>
          </cell>
          <cell r="AP898">
            <v>0</v>
          </cell>
          <cell r="AQ898" t="str">
            <v>T4V 1R1</v>
          </cell>
          <cell r="AR898" t="str">
            <v>780-672-1658</v>
          </cell>
          <cell r="AS898">
            <v>0</v>
          </cell>
          <cell r="AT898" t="str">
            <v>EN</v>
          </cell>
        </row>
        <row r="898">
          <cell r="AV898">
            <v>1</v>
          </cell>
          <cell r="AW898" t="b">
            <v>0</v>
          </cell>
        </row>
        <row r="898">
          <cell r="AY898" t="str">
            <v>AB2</v>
          </cell>
          <cell r="AZ898" t="b">
            <v>0</v>
          </cell>
        </row>
        <row r="898">
          <cell r="BB898" t="str">
            <v>ACTIF</v>
          </cell>
          <cell r="BC898" t="str">
            <v/>
          </cell>
          <cell r="BD898">
            <v>0</v>
          </cell>
        </row>
        <row r="899">
          <cell r="A899" t="str">
            <v>5000001698</v>
          </cell>
          <cell r="B899" t="str">
            <v>NUTTERS CANMORE</v>
          </cell>
          <cell r="C899" t="str">
            <v>900 Railway ave</v>
          </cell>
          <cell r="D899" t="str">
            <v>Canmore</v>
          </cell>
          <cell r="E899" t="str">
            <v>AB</v>
          </cell>
          <cell r="F899" t="str">
            <v>CALGARY</v>
          </cell>
          <cell r="G899" t="str">
            <v>NATUREL</v>
          </cell>
          <cell r="H899" t="str">
            <v>403-678-3335</v>
          </cell>
        </row>
        <row r="899">
          <cell r="J899" t="str">
            <v>E</v>
          </cell>
        </row>
        <row r="899">
          <cell r="L899" t="str">
            <v>ATT VIR</v>
          </cell>
          <cell r="M899">
            <v>0.05</v>
          </cell>
          <cell r="N899" t="str">
            <v>NUTR</v>
          </cell>
          <cell r="O899" t="str">
            <v>BEAU</v>
          </cell>
          <cell r="P899">
            <v>0</v>
          </cell>
          <cell r="Q899">
            <v>0</v>
          </cell>
          <cell r="R899">
            <v>5</v>
          </cell>
        </row>
        <row r="899">
          <cell r="T899">
            <v>0</v>
          </cell>
          <cell r="U899" t="str">
            <v>canmore@nutters.ca</v>
          </cell>
          <cell r="V899">
            <v>0</v>
          </cell>
          <cell r="W899" t="str">
            <v>2020/09/18</v>
          </cell>
          <cell r="X899">
            <v>0</v>
          </cell>
          <cell r="Y899">
            <v>0</v>
          </cell>
          <cell r="Z899">
            <v>4964.05</v>
          </cell>
          <cell r="AA899" t="str">
            <v>2012/07/18</v>
          </cell>
          <cell r="AB899">
            <v>0</v>
          </cell>
          <cell r="AC899" t="str">
            <v>Brianne</v>
          </cell>
          <cell r="AD899" t="str">
            <v>canmore.vit@nutters.ca</v>
          </cell>
          <cell r="AE899">
            <v>0</v>
          </cell>
        </row>
        <row r="899">
          <cell r="AG899">
            <v>0</v>
          </cell>
          <cell r="AH899">
            <v>0</v>
          </cell>
          <cell r="AI899" t="str">
            <v/>
          </cell>
          <cell r="AJ899">
            <v>0</v>
          </cell>
          <cell r="AK899" t="str">
            <v>5000001698</v>
          </cell>
          <cell r="AL899" t="str">
            <v>5000001698       </v>
          </cell>
          <cell r="AM899" t="str">
            <v>5000001698 </v>
          </cell>
          <cell r="AN899" t="str">
            <v>5000001698</v>
          </cell>
          <cell r="AO899">
            <v>0</v>
          </cell>
          <cell r="AP899">
            <v>0</v>
          </cell>
          <cell r="AQ899" t="str">
            <v>T1W 1P4</v>
          </cell>
          <cell r="AR899" t="str">
            <v>403-678-4570</v>
          </cell>
          <cell r="AS899">
            <v>0</v>
          </cell>
          <cell r="AT899" t="str">
            <v>EN</v>
          </cell>
        </row>
        <row r="899">
          <cell r="AV899">
            <v>1</v>
          </cell>
          <cell r="AW899" t="b">
            <v>0</v>
          </cell>
        </row>
        <row r="899">
          <cell r="AY899" t="str">
            <v>AB1</v>
          </cell>
          <cell r="AZ899" t="b">
            <v>0</v>
          </cell>
        </row>
        <row r="899">
          <cell r="BB899" t="str">
            <v>ACTIF</v>
          </cell>
          <cell r="BC899" t="str">
            <v/>
          </cell>
          <cell r="BD899">
            <v>0</v>
          </cell>
        </row>
        <row r="900">
          <cell r="A900" t="str">
            <v>5000002169</v>
          </cell>
          <cell r="B900" t="str">
            <v>NUTTERS CRANBROOK</v>
          </cell>
          <cell r="C900" t="str">
            <v>1107 Baker st</v>
          </cell>
          <cell r="D900" t="str">
            <v>Cranbrook</v>
          </cell>
          <cell r="E900" t="str">
            <v>BC</v>
          </cell>
          <cell r="F900" t="str">
            <v>BC INTER</v>
          </cell>
          <cell r="G900" t="str">
            <v>NATUREL</v>
          </cell>
          <cell r="H900" t="str">
            <v>250-426-5519</v>
          </cell>
        </row>
        <row r="900">
          <cell r="J900" t="str">
            <v>E</v>
          </cell>
        </row>
        <row r="900">
          <cell r="L900" t="str">
            <v>ATT VIR</v>
          </cell>
          <cell r="M900">
            <v>0.05</v>
          </cell>
          <cell r="N900" t="str">
            <v>NUTR</v>
          </cell>
          <cell r="O900" t="str">
            <v>BEAU</v>
          </cell>
          <cell r="P900">
            <v>0</v>
          </cell>
          <cell r="Q900">
            <v>0</v>
          </cell>
          <cell r="R900">
            <v>5</v>
          </cell>
        </row>
        <row r="900">
          <cell r="T900">
            <v>0</v>
          </cell>
          <cell r="U900" t="str">
            <v>cranbrook@nutters.ca</v>
          </cell>
          <cell r="V900">
            <v>0</v>
          </cell>
          <cell r="W900" t="str">
            <v>2020/09/18</v>
          </cell>
          <cell r="X900">
            <v>0</v>
          </cell>
          <cell r="Y900">
            <v>0</v>
          </cell>
          <cell r="Z900">
            <v>0</v>
          </cell>
          <cell r="AA900" t="str">
            <v>2020/07/31</v>
          </cell>
          <cell r="AB900">
            <v>0</v>
          </cell>
          <cell r="AC900">
            <v>0</v>
          </cell>
          <cell r="AD900" t="str">
            <v>cranbrook@nutters.ca</v>
          </cell>
          <cell r="AE900">
            <v>0</v>
          </cell>
        </row>
        <row r="900">
          <cell r="AG900">
            <v>0</v>
          </cell>
          <cell r="AH900">
            <v>0</v>
          </cell>
          <cell r="AI900" t="str">
            <v/>
          </cell>
          <cell r="AJ900">
            <v>0</v>
          </cell>
          <cell r="AK900" t="str">
            <v>5000002169</v>
          </cell>
          <cell r="AL900" t="str">
            <v>5000002169       </v>
          </cell>
          <cell r="AM900" t="str">
            <v>5000002169 </v>
          </cell>
          <cell r="AN900" t="str">
            <v>5000002169</v>
          </cell>
          <cell r="AO900">
            <v>0</v>
          </cell>
          <cell r="AP900">
            <v>0</v>
          </cell>
          <cell r="AQ900" t="str">
            <v>V1C 1A7</v>
          </cell>
          <cell r="AR900" t="str">
            <v>250-426-5215</v>
          </cell>
          <cell r="AS900">
            <v>0</v>
          </cell>
          <cell r="AT900" t="str">
            <v>EN</v>
          </cell>
        </row>
        <row r="900">
          <cell r="AV900">
            <v>1</v>
          </cell>
          <cell r="AW900" t="b">
            <v>0</v>
          </cell>
        </row>
        <row r="900">
          <cell r="AY900" t="str">
            <v>BC3</v>
          </cell>
          <cell r="AZ900" t="b">
            <v>0</v>
          </cell>
        </row>
        <row r="900">
          <cell r="BB900" t="str">
            <v>ACTIF</v>
          </cell>
          <cell r="BC900" t="str">
            <v/>
          </cell>
          <cell r="BD900">
            <v>0</v>
          </cell>
        </row>
        <row r="901">
          <cell r="A901" t="str">
            <v>5000001699</v>
          </cell>
          <cell r="B901" t="str">
            <v>NUTTERS DAUPHIN</v>
          </cell>
          <cell r="C901" t="str">
            <v>19 3rd ave NE</v>
          </cell>
          <cell r="D901" t="str">
            <v>Dauphin</v>
          </cell>
          <cell r="E901" t="str">
            <v>MB</v>
          </cell>
          <cell r="F901" t="str">
            <v>MANIT</v>
          </cell>
          <cell r="G901" t="str">
            <v>NATUREL</v>
          </cell>
          <cell r="H901" t="str">
            <v>204-638-4081</v>
          </cell>
        </row>
        <row r="901">
          <cell r="J901" t="str">
            <v>E</v>
          </cell>
        </row>
        <row r="901">
          <cell r="L901" t="str">
            <v>ATT VIR</v>
          </cell>
          <cell r="M901">
            <v>0.05</v>
          </cell>
          <cell r="N901" t="str">
            <v>NUTR</v>
          </cell>
          <cell r="O901" t="str">
            <v>BEAU</v>
          </cell>
          <cell r="P901">
            <v>0</v>
          </cell>
          <cell r="Q901">
            <v>0</v>
          </cell>
          <cell r="R901">
            <v>5</v>
          </cell>
        </row>
        <row r="901">
          <cell r="T901">
            <v>0</v>
          </cell>
          <cell r="U901" t="str">
            <v>dauphin@nutters.ca</v>
          </cell>
          <cell r="V901">
            <v>0</v>
          </cell>
          <cell r="W901" t="str">
            <v>2020/09/18</v>
          </cell>
          <cell r="X901">
            <v>0</v>
          </cell>
          <cell r="Y901">
            <v>0</v>
          </cell>
          <cell r="Z901">
            <v>0</v>
          </cell>
          <cell r="AA901" t="str">
            <v>2015/01/01</v>
          </cell>
          <cell r="AB901">
            <v>0</v>
          </cell>
          <cell r="AC901">
            <v>0</v>
          </cell>
          <cell r="AD901" t="str">
            <v>dauphin@nutters.ca</v>
          </cell>
          <cell r="AE901">
            <v>0</v>
          </cell>
        </row>
        <row r="901">
          <cell r="AG901">
            <v>0</v>
          </cell>
          <cell r="AH901">
            <v>0</v>
          </cell>
          <cell r="AI901" t="str">
            <v/>
          </cell>
          <cell r="AJ901">
            <v>0</v>
          </cell>
          <cell r="AK901" t="str">
            <v>5000001699</v>
          </cell>
          <cell r="AL901" t="str">
            <v>5000001699       </v>
          </cell>
          <cell r="AM901" t="str">
            <v>5000001699 </v>
          </cell>
          <cell r="AN901" t="str">
            <v>5000001699</v>
          </cell>
          <cell r="AO901">
            <v>0</v>
          </cell>
          <cell r="AP901">
            <v>0</v>
          </cell>
          <cell r="AQ901" t="str">
            <v>R7N 0Y5</v>
          </cell>
          <cell r="AR901" t="str">
            <v>204-638-4235</v>
          </cell>
          <cell r="AS901">
            <v>0</v>
          </cell>
          <cell r="AT901" t="str">
            <v>EN</v>
          </cell>
        </row>
        <row r="901">
          <cell r="AV901">
            <v>1</v>
          </cell>
          <cell r="AW901" t="b">
            <v>0</v>
          </cell>
        </row>
        <row r="901">
          <cell r="AY901" t="str">
            <v>MB</v>
          </cell>
          <cell r="AZ901" t="b">
            <v>0</v>
          </cell>
        </row>
        <row r="901">
          <cell r="BB901" t="str">
            <v>ACTIF</v>
          </cell>
          <cell r="BC901" t="str">
            <v/>
          </cell>
          <cell r="BD901">
            <v>0</v>
          </cell>
        </row>
        <row r="902">
          <cell r="A902" t="str">
            <v>5000001700</v>
          </cell>
          <cell r="B902" t="str">
            <v>NUTTERS ESTEVAN</v>
          </cell>
          <cell r="C902" t="str">
            <v>400 King st #1295</v>
          </cell>
          <cell r="D902" t="str">
            <v>Estevan</v>
          </cell>
          <cell r="E902" t="str">
            <v>SK</v>
          </cell>
          <cell r="F902" t="str">
            <v>SASK</v>
          </cell>
          <cell r="G902" t="str">
            <v>NATUREL</v>
          </cell>
          <cell r="H902" t="str">
            <v>306-634-9577</v>
          </cell>
        </row>
        <row r="902">
          <cell r="J902" t="str">
            <v>E</v>
          </cell>
        </row>
        <row r="902">
          <cell r="L902" t="str">
            <v>ATT VIR</v>
          </cell>
          <cell r="M902">
            <v>0.05</v>
          </cell>
          <cell r="N902" t="str">
            <v>NUTR</v>
          </cell>
          <cell r="O902" t="str">
            <v>BEAU</v>
          </cell>
          <cell r="P902">
            <v>0</v>
          </cell>
          <cell r="Q902">
            <v>0</v>
          </cell>
          <cell r="R902">
            <v>5</v>
          </cell>
        </row>
        <row r="902">
          <cell r="T902">
            <v>0</v>
          </cell>
          <cell r="U902" t="str">
            <v>estevan@nutters.ca</v>
          </cell>
          <cell r="V902">
            <v>0</v>
          </cell>
          <cell r="W902" t="str">
            <v>2020/09/18</v>
          </cell>
          <cell r="X902">
            <v>0</v>
          </cell>
          <cell r="Y902">
            <v>0</v>
          </cell>
          <cell r="Z902">
            <v>0</v>
          </cell>
          <cell r="AA902" t="str">
            <v>2018/01/10</v>
          </cell>
          <cell r="AB902">
            <v>0</v>
          </cell>
          <cell r="AC902">
            <v>0</v>
          </cell>
          <cell r="AD902" t="str">
            <v>estevan@nutters.ca</v>
          </cell>
          <cell r="AE902">
            <v>0</v>
          </cell>
        </row>
        <row r="902">
          <cell r="AG902">
            <v>0</v>
          </cell>
          <cell r="AH902">
            <v>0</v>
          </cell>
          <cell r="AI902" t="str">
            <v/>
          </cell>
          <cell r="AJ902">
            <v>0</v>
          </cell>
          <cell r="AK902" t="str">
            <v>5000001700</v>
          </cell>
          <cell r="AL902" t="str">
            <v>5000001700       </v>
          </cell>
          <cell r="AM902" t="str">
            <v>5000001700 </v>
          </cell>
          <cell r="AN902" t="str">
            <v>5000001700</v>
          </cell>
          <cell r="AO902">
            <v>0</v>
          </cell>
          <cell r="AP902">
            <v>0</v>
          </cell>
          <cell r="AQ902" t="str">
            <v>S4A 2B4</v>
          </cell>
          <cell r="AR902" t="str">
            <v>306-634-9578</v>
          </cell>
          <cell r="AS902">
            <v>0</v>
          </cell>
          <cell r="AT902" t="str">
            <v>EN</v>
          </cell>
        </row>
        <row r="902">
          <cell r="AV902">
            <v>1</v>
          </cell>
          <cell r="AW902" t="b">
            <v>0</v>
          </cell>
        </row>
        <row r="902">
          <cell r="AY902" t="str">
            <v>SK</v>
          </cell>
          <cell r="AZ902" t="b">
            <v>0</v>
          </cell>
        </row>
        <row r="902">
          <cell r="BB902" t="str">
            <v>ACTIF</v>
          </cell>
          <cell r="BC902" t="str">
            <v/>
          </cell>
          <cell r="BD902">
            <v>0</v>
          </cell>
        </row>
        <row r="903">
          <cell r="A903" t="str">
            <v>5000001703</v>
          </cell>
          <cell r="B903" t="str">
            <v>NUTTERS HEAD OFFICE</v>
          </cell>
          <cell r="C903" t="str">
            <v>1601 Dunmore rd SE #107</v>
          </cell>
          <cell r="D903" t="str">
            <v>Medicine Hat</v>
          </cell>
          <cell r="E903" t="str">
            <v>AB</v>
          </cell>
          <cell r="F903" t="str">
            <v>CALGARY</v>
          </cell>
          <cell r="G903" t="str">
            <v>NATUREL</v>
          </cell>
          <cell r="H903" t="str">
            <v>403-529-1664</v>
          </cell>
        </row>
        <row r="903">
          <cell r="J903" t="str">
            <v>D</v>
          </cell>
        </row>
        <row r="903">
          <cell r="L903" t="str">
            <v>ATT VIR</v>
          </cell>
          <cell r="M903">
            <v>0.05</v>
          </cell>
          <cell r="N903" t="str">
            <v>NUTR</v>
          </cell>
          <cell r="O903" t="str">
            <v>BEAU</v>
          </cell>
          <cell r="P903">
            <v>0</v>
          </cell>
          <cell r="Q903">
            <v>0</v>
          </cell>
          <cell r="R903">
            <v>5</v>
          </cell>
        </row>
        <row r="903">
          <cell r="T903">
            <v>0</v>
          </cell>
          <cell r="U903" t="str">
            <v>medicinehat@nutters.ca</v>
          </cell>
          <cell r="V903">
            <v>0</v>
          </cell>
          <cell r="W903" t="str">
            <v>2020/09/17</v>
          </cell>
          <cell r="X903">
            <v>0</v>
          </cell>
          <cell r="Y903">
            <v>0</v>
          </cell>
          <cell r="Z903">
            <v>2593.97</v>
          </cell>
          <cell r="AA903" t="str">
            <v>2012/09/18</v>
          </cell>
          <cell r="AB903">
            <v>0</v>
          </cell>
          <cell r="AC903" t="str">
            <v>Gloria Kallis</v>
          </cell>
          <cell r="AD903" t="str">
            <v>medicinehat.vit@nutters.ca</v>
          </cell>
          <cell r="AE903">
            <v>0</v>
          </cell>
        </row>
        <row r="903">
          <cell r="AG903" t="str">
            <v>Bev PHINNEY</v>
          </cell>
          <cell r="AH903" t="str">
            <v>medicinehat@nutters.ca</v>
          </cell>
          <cell r="AI903" t="str">
            <v/>
          </cell>
          <cell r="AJ903">
            <v>0</v>
          </cell>
          <cell r="AK903" t="str">
            <v>5000001703</v>
          </cell>
          <cell r="AL903" t="str">
            <v>5000001703       </v>
          </cell>
          <cell r="AM903" t="str">
            <v>5000001703 </v>
          </cell>
          <cell r="AN903" t="str">
            <v>5000001703</v>
          </cell>
          <cell r="AO903">
            <v>0</v>
          </cell>
          <cell r="AP903">
            <v>0</v>
          </cell>
          <cell r="AQ903" t="str">
            <v>T1A 1Z8</v>
          </cell>
          <cell r="AR903" t="str">
            <v>403-580-4304</v>
          </cell>
          <cell r="AS903">
            <v>0</v>
          </cell>
          <cell r="AT903" t="str">
            <v>EN</v>
          </cell>
        </row>
        <row r="903">
          <cell r="AV903">
            <v>3</v>
          </cell>
          <cell r="AW903" t="b">
            <v>0</v>
          </cell>
        </row>
        <row r="903">
          <cell r="AY903" t="str">
            <v>AB1</v>
          </cell>
          <cell r="AZ903" t="b">
            <v>0</v>
          </cell>
        </row>
        <row r="903">
          <cell r="BB903" t="str">
            <v>ACTIF</v>
          </cell>
          <cell r="BC903" t="str">
            <v/>
          </cell>
          <cell r="BD903">
            <v>0</v>
          </cell>
        </row>
        <row r="904">
          <cell r="A904" t="str">
            <v>5000002164</v>
          </cell>
          <cell r="B904" t="str">
            <v>NUTTERS JASPER</v>
          </cell>
          <cell r="C904" t="str">
            <v>622 Patricia st</v>
          </cell>
          <cell r="D904" t="str">
            <v>Jasper</v>
          </cell>
          <cell r="E904" t="str">
            <v>AB</v>
          </cell>
          <cell r="F904" t="str">
            <v>EDMONTON</v>
          </cell>
          <cell r="G904" t="str">
            <v>NATUREL</v>
          </cell>
          <cell r="H904" t="str">
            <v>780-852-5844</v>
          </cell>
        </row>
        <row r="904">
          <cell r="J904" t="str">
            <v>E</v>
          </cell>
        </row>
        <row r="904">
          <cell r="L904" t="str">
            <v>ATT VIR</v>
          </cell>
          <cell r="M904">
            <v>0.05</v>
          </cell>
          <cell r="N904" t="str">
            <v>NUTR</v>
          </cell>
          <cell r="O904" t="str">
            <v>BEAU</v>
          </cell>
          <cell r="P904">
            <v>0</v>
          </cell>
          <cell r="Q904">
            <v>0</v>
          </cell>
          <cell r="R904">
            <v>5</v>
          </cell>
        </row>
        <row r="904">
          <cell r="T904">
            <v>0</v>
          </cell>
          <cell r="U904" t="str">
            <v>jasper@nutters.ca</v>
          </cell>
          <cell r="V904">
            <v>0</v>
          </cell>
          <cell r="W904" t="str">
            <v>2020/09/18</v>
          </cell>
          <cell r="X904">
            <v>0</v>
          </cell>
          <cell r="Y904">
            <v>0</v>
          </cell>
          <cell r="Z904">
            <v>0</v>
          </cell>
          <cell r="AA904" t="str">
            <v>2020/07/31</v>
          </cell>
          <cell r="AB904">
            <v>0</v>
          </cell>
          <cell r="AC904">
            <v>0</v>
          </cell>
          <cell r="AD904" t="str">
            <v>jasper@nutters.ca</v>
          </cell>
          <cell r="AE904">
            <v>0</v>
          </cell>
        </row>
        <row r="904">
          <cell r="AG904">
            <v>0</v>
          </cell>
          <cell r="AH904">
            <v>0</v>
          </cell>
          <cell r="AI904" t="str">
            <v/>
          </cell>
          <cell r="AJ904">
            <v>0</v>
          </cell>
          <cell r="AK904" t="str">
            <v>5000002164</v>
          </cell>
          <cell r="AL904" t="str">
            <v>5000002164       </v>
          </cell>
          <cell r="AM904" t="str">
            <v>5000002164 </v>
          </cell>
          <cell r="AN904" t="str">
            <v>5000002164</v>
          </cell>
          <cell r="AO904">
            <v>0</v>
          </cell>
          <cell r="AP904">
            <v>0</v>
          </cell>
          <cell r="AQ904" t="str">
            <v>T0E 1E0</v>
          </cell>
          <cell r="AR904" t="str">
            <v>780-852-5802</v>
          </cell>
          <cell r="AS904">
            <v>0</v>
          </cell>
          <cell r="AT904" t="str">
            <v>EN</v>
          </cell>
        </row>
        <row r="904">
          <cell r="AV904">
            <v>1</v>
          </cell>
          <cell r="AW904" t="b">
            <v>0</v>
          </cell>
        </row>
        <row r="904">
          <cell r="AY904" t="str">
            <v>AB2</v>
          </cell>
          <cell r="AZ904" t="b">
            <v>0</v>
          </cell>
        </row>
        <row r="904">
          <cell r="BB904" t="str">
            <v>ACTIF</v>
          </cell>
          <cell r="BC904" t="str">
            <v/>
          </cell>
          <cell r="BD904">
            <v>0</v>
          </cell>
        </row>
        <row r="905">
          <cell r="A905" t="str">
            <v>5000001701</v>
          </cell>
          <cell r="B905" t="str">
            <v>NUTTERS LEDUC</v>
          </cell>
          <cell r="C905" t="str">
            <v>4720 51st ave</v>
          </cell>
          <cell r="D905" t="str">
            <v>Leduc</v>
          </cell>
          <cell r="E905" t="str">
            <v>AB</v>
          </cell>
          <cell r="F905" t="str">
            <v>EDMONTON</v>
          </cell>
          <cell r="G905" t="str">
            <v>NATUREL</v>
          </cell>
          <cell r="H905" t="str">
            <v>780-986-1257</v>
          </cell>
        </row>
        <row r="905">
          <cell r="J905" t="str">
            <v>D</v>
          </cell>
        </row>
        <row r="905">
          <cell r="L905" t="str">
            <v>ATT VIR</v>
          </cell>
          <cell r="M905">
            <v>0.05</v>
          </cell>
          <cell r="N905" t="str">
            <v>NUTR</v>
          </cell>
          <cell r="O905" t="str">
            <v>BEAU</v>
          </cell>
          <cell r="P905">
            <v>0</v>
          </cell>
          <cell r="Q905">
            <v>0</v>
          </cell>
          <cell r="R905">
            <v>5</v>
          </cell>
        </row>
        <row r="905">
          <cell r="T905">
            <v>0</v>
          </cell>
          <cell r="U905" t="str">
            <v>leduc@nutters.ca</v>
          </cell>
          <cell r="V905">
            <v>0</v>
          </cell>
          <cell r="W905" t="str">
            <v>2020/09/18</v>
          </cell>
          <cell r="X905">
            <v>0</v>
          </cell>
          <cell r="Y905">
            <v>0</v>
          </cell>
          <cell r="Z905">
            <v>0</v>
          </cell>
          <cell r="AA905" t="str">
            <v>2015/09/02</v>
          </cell>
          <cell r="AB905">
            <v>0</v>
          </cell>
          <cell r="AC905" t="str">
            <v>Ray SMITH</v>
          </cell>
          <cell r="AD905" t="str">
            <v>leduc@nutters.ca</v>
          </cell>
          <cell r="AE905">
            <v>0</v>
          </cell>
        </row>
        <row r="905">
          <cell r="AG905" t="str">
            <v>Ray &amp; Linda SMITH</v>
          </cell>
          <cell r="AH905" t="str">
            <v>leduc@nutters.ca</v>
          </cell>
          <cell r="AI905" t="str">
            <v/>
          </cell>
          <cell r="AJ905">
            <v>0</v>
          </cell>
          <cell r="AK905" t="str">
            <v>5000001701</v>
          </cell>
          <cell r="AL905" t="str">
            <v>5000001701       </v>
          </cell>
          <cell r="AM905" t="str">
            <v>5000001701 </v>
          </cell>
          <cell r="AN905" t="str">
            <v>5000001701</v>
          </cell>
          <cell r="AO905">
            <v>0</v>
          </cell>
          <cell r="AP905">
            <v>0</v>
          </cell>
          <cell r="AQ905" t="str">
            <v>T9E 6Y8</v>
          </cell>
          <cell r="AR905" t="str">
            <v>780-986-8470</v>
          </cell>
          <cell r="AS905">
            <v>0</v>
          </cell>
          <cell r="AT905" t="str">
            <v>EN</v>
          </cell>
        </row>
        <row r="905">
          <cell r="AV905">
            <v>3</v>
          </cell>
          <cell r="AW905" t="b">
            <v>0</v>
          </cell>
        </row>
        <row r="905">
          <cell r="AY905" t="str">
            <v>AB2</v>
          </cell>
          <cell r="AZ905" t="b">
            <v>0</v>
          </cell>
        </row>
        <row r="905">
          <cell r="BB905" t="str">
            <v>ACTIF</v>
          </cell>
          <cell r="BC905" t="str">
            <v/>
          </cell>
          <cell r="BD905">
            <v>0</v>
          </cell>
        </row>
        <row r="906">
          <cell r="A906" t="str">
            <v>5000001702</v>
          </cell>
          <cell r="B906" t="str">
            <v>NUTTERS LETHBRIDGE</v>
          </cell>
          <cell r="C906" t="str">
            <v>920 2nd ave ''A'' N  #102</v>
          </cell>
          <cell r="D906" t="str">
            <v>Lethbridge</v>
          </cell>
          <cell r="E906" t="str">
            <v>AB</v>
          </cell>
          <cell r="F906" t="str">
            <v>CALGARY</v>
          </cell>
          <cell r="G906" t="str">
            <v>NATUREL</v>
          </cell>
          <cell r="H906" t="str">
            <v>403-329-3100</v>
          </cell>
        </row>
        <row r="906">
          <cell r="J906" t="str">
            <v>E</v>
          </cell>
        </row>
        <row r="906">
          <cell r="L906" t="str">
            <v>ATT VIR</v>
          </cell>
          <cell r="M906">
            <v>0.05</v>
          </cell>
          <cell r="N906" t="str">
            <v>NUTR</v>
          </cell>
          <cell r="O906" t="str">
            <v>BEAU</v>
          </cell>
          <cell r="P906">
            <v>0</v>
          </cell>
          <cell r="Q906">
            <v>0</v>
          </cell>
          <cell r="R906">
            <v>5</v>
          </cell>
        </row>
        <row r="906">
          <cell r="T906">
            <v>0</v>
          </cell>
          <cell r="U906" t="str">
            <v>lethbridge@nutters.ca</v>
          </cell>
          <cell r="V906">
            <v>0</v>
          </cell>
          <cell r="W906" t="str">
            <v>2020/09/18</v>
          </cell>
          <cell r="X906">
            <v>0</v>
          </cell>
          <cell r="Y906">
            <v>0</v>
          </cell>
          <cell r="Z906">
            <v>3803.82</v>
          </cell>
          <cell r="AA906" t="str">
            <v>2012/09/18</v>
          </cell>
          <cell r="AB906">
            <v>0</v>
          </cell>
          <cell r="AC906" t="str">
            <v>Francis Pope</v>
          </cell>
          <cell r="AD906" t="str">
            <v>lethbridge.vit@nutters.ca</v>
          </cell>
          <cell r="AE906">
            <v>0</v>
          </cell>
        </row>
        <row r="906">
          <cell r="AG906">
            <v>0</v>
          </cell>
          <cell r="AH906">
            <v>0</v>
          </cell>
          <cell r="AI906" t="str">
            <v/>
          </cell>
          <cell r="AJ906">
            <v>0</v>
          </cell>
          <cell r="AK906" t="str">
            <v>5000001702</v>
          </cell>
          <cell r="AL906" t="str">
            <v>5000001702       </v>
          </cell>
          <cell r="AM906" t="str">
            <v>5000001702 </v>
          </cell>
          <cell r="AN906" t="str">
            <v>5000001702</v>
          </cell>
          <cell r="AO906">
            <v>0</v>
          </cell>
          <cell r="AP906">
            <v>0</v>
          </cell>
          <cell r="AQ906" t="str">
            <v>T1H 0E3</v>
          </cell>
          <cell r="AR906" t="str">
            <v>403-320-6599</v>
          </cell>
          <cell r="AS906">
            <v>0</v>
          </cell>
          <cell r="AT906" t="str">
            <v>EN</v>
          </cell>
        </row>
        <row r="906">
          <cell r="AV906">
            <v>1</v>
          </cell>
          <cell r="AW906" t="b">
            <v>0</v>
          </cell>
        </row>
        <row r="906">
          <cell r="AY906" t="str">
            <v>AB1</v>
          </cell>
          <cell r="AZ906" t="b">
            <v>0</v>
          </cell>
        </row>
        <row r="906">
          <cell r="BB906" t="str">
            <v>ACTIF</v>
          </cell>
          <cell r="BC906" t="str">
            <v/>
          </cell>
          <cell r="BD906">
            <v>0</v>
          </cell>
        </row>
        <row r="907">
          <cell r="A907" t="str">
            <v>5000002162</v>
          </cell>
          <cell r="B907" t="str">
            <v>NUTTERS LLOYDMINSTER</v>
          </cell>
          <cell r="C907" t="str">
            <v>3106 50th ave</v>
          </cell>
          <cell r="D907" t="str">
            <v>Lloydminster</v>
          </cell>
          <cell r="E907" t="str">
            <v>AB</v>
          </cell>
          <cell r="F907" t="str">
            <v>EDMONTON</v>
          </cell>
          <cell r="G907" t="str">
            <v>NATUREL</v>
          </cell>
          <cell r="H907" t="str">
            <v>780-875-4617</v>
          </cell>
        </row>
        <row r="907">
          <cell r="J907" t="str">
            <v>E</v>
          </cell>
        </row>
        <row r="907">
          <cell r="L907" t="str">
            <v>ATT VIR</v>
          </cell>
          <cell r="M907">
            <v>0.05</v>
          </cell>
          <cell r="N907" t="str">
            <v>NUTR</v>
          </cell>
          <cell r="O907" t="str">
            <v>BEAU</v>
          </cell>
          <cell r="P907">
            <v>0</v>
          </cell>
          <cell r="Q907">
            <v>0</v>
          </cell>
          <cell r="R907">
            <v>5</v>
          </cell>
        </row>
        <row r="907">
          <cell r="T907">
            <v>0</v>
          </cell>
          <cell r="U907" t="str">
            <v>lloydminster@nutters.ca</v>
          </cell>
          <cell r="V907">
            <v>0</v>
          </cell>
          <cell r="W907" t="str">
            <v>2020/09/18</v>
          </cell>
          <cell r="X907">
            <v>0</v>
          </cell>
          <cell r="Y907">
            <v>0</v>
          </cell>
          <cell r="Z907">
            <v>0</v>
          </cell>
          <cell r="AA907" t="str">
            <v>2020/07/31</v>
          </cell>
          <cell r="AB907">
            <v>0</v>
          </cell>
          <cell r="AC907">
            <v>0</v>
          </cell>
          <cell r="AD907" t="str">
            <v>lloydminster@nutters.ca</v>
          </cell>
          <cell r="AE907">
            <v>0</v>
          </cell>
        </row>
        <row r="907">
          <cell r="AG907">
            <v>0</v>
          </cell>
          <cell r="AH907">
            <v>0</v>
          </cell>
          <cell r="AI907" t="str">
            <v/>
          </cell>
          <cell r="AJ907">
            <v>0</v>
          </cell>
          <cell r="AK907" t="str">
            <v>5000002162</v>
          </cell>
          <cell r="AL907" t="str">
            <v>5000002162       </v>
          </cell>
          <cell r="AM907" t="str">
            <v>5000002162 </v>
          </cell>
          <cell r="AN907" t="str">
            <v>5000002162</v>
          </cell>
          <cell r="AO907">
            <v>0</v>
          </cell>
          <cell r="AP907">
            <v>0</v>
          </cell>
          <cell r="AQ907" t="str">
            <v>T9V 1H4</v>
          </cell>
          <cell r="AR907" t="str">
            <v>780-875-1802</v>
          </cell>
          <cell r="AS907">
            <v>0</v>
          </cell>
          <cell r="AT907" t="str">
            <v>EN</v>
          </cell>
        </row>
        <row r="907">
          <cell r="AV907">
            <v>1</v>
          </cell>
          <cell r="AW907" t="b">
            <v>0</v>
          </cell>
        </row>
        <row r="907">
          <cell r="AY907" t="str">
            <v>AB2</v>
          </cell>
          <cell r="AZ907" t="b">
            <v>0</v>
          </cell>
        </row>
        <row r="907">
          <cell r="BB907" t="str">
            <v>ACTIF</v>
          </cell>
          <cell r="BC907" t="str">
            <v/>
          </cell>
          <cell r="BD907">
            <v>0</v>
          </cell>
        </row>
        <row r="908">
          <cell r="A908" t="str">
            <v>5000001704</v>
          </cell>
          <cell r="B908" t="str">
            <v>NUTTERS MELFORT</v>
          </cell>
          <cell r="C908" t="str">
            <v>102 McKendry ave W</v>
          </cell>
          <cell r="D908" t="str">
            <v>Melfort</v>
          </cell>
          <cell r="E908" t="str">
            <v>SK</v>
          </cell>
          <cell r="F908" t="str">
            <v>SASK</v>
          </cell>
          <cell r="G908" t="str">
            <v>NATUREL</v>
          </cell>
          <cell r="H908" t="str">
            <v>306-752-1900</v>
          </cell>
        </row>
        <row r="908">
          <cell r="J908" t="str">
            <v>E</v>
          </cell>
        </row>
        <row r="908">
          <cell r="L908" t="str">
            <v>ATT VIR</v>
          </cell>
          <cell r="M908">
            <v>0.05</v>
          </cell>
          <cell r="N908" t="str">
            <v>NUTR</v>
          </cell>
          <cell r="O908" t="str">
            <v>BEAU</v>
          </cell>
          <cell r="P908">
            <v>0</v>
          </cell>
          <cell r="Q908">
            <v>0</v>
          </cell>
          <cell r="R908">
            <v>5</v>
          </cell>
        </row>
        <row r="908">
          <cell r="T908">
            <v>0</v>
          </cell>
          <cell r="U908" t="str">
            <v>melfort@nutters.ca</v>
          </cell>
          <cell r="V908">
            <v>0</v>
          </cell>
          <cell r="W908" t="str">
            <v>2020/09/18</v>
          </cell>
          <cell r="X908">
            <v>0</v>
          </cell>
          <cell r="Y908">
            <v>0</v>
          </cell>
          <cell r="Z908">
            <v>0</v>
          </cell>
          <cell r="AA908" t="str">
            <v>2016/04/21</v>
          </cell>
          <cell r="AB908">
            <v>0</v>
          </cell>
          <cell r="AC908">
            <v>0</v>
          </cell>
          <cell r="AD908" t="str">
            <v>melfort@nutters.ca</v>
          </cell>
          <cell r="AE908">
            <v>0</v>
          </cell>
        </row>
        <row r="908">
          <cell r="AG908" t="str">
            <v>Julie &amp; Moe LACROIX</v>
          </cell>
          <cell r="AH908" t="str">
            <v>melfort@nutters.ca</v>
          </cell>
          <cell r="AI908" t="str">
            <v/>
          </cell>
          <cell r="AJ908">
            <v>0</v>
          </cell>
          <cell r="AK908" t="str">
            <v>5000001704</v>
          </cell>
          <cell r="AL908" t="str">
            <v>5000001704       </v>
          </cell>
          <cell r="AM908" t="str">
            <v>5000001704 </v>
          </cell>
          <cell r="AN908" t="str">
            <v>5000001704</v>
          </cell>
          <cell r="AO908">
            <v>0</v>
          </cell>
          <cell r="AP908">
            <v>0</v>
          </cell>
          <cell r="AQ908" t="str">
            <v>S0E 1A0</v>
          </cell>
          <cell r="AR908" t="str">
            <v>306-752-4600</v>
          </cell>
          <cell r="AS908">
            <v>0</v>
          </cell>
          <cell r="AT908" t="str">
            <v>EN</v>
          </cell>
        </row>
        <row r="908">
          <cell r="AV908">
            <v>1</v>
          </cell>
          <cell r="AW908" t="b">
            <v>0</v>
          </cell>
        </row>
        <row r="908">
          <cell r="AY908" t="str">
            <v>SK</v>
          </cell>
          <cell r="AZ908" t="b">
            <v>0</v>
          </cell>
        </row>
        <row r="908">
          <cell r="BB908" t="str">
            <v>ACTIF</v>
          </cell>
          <cell r="BC908" t="str">
            <v/>
          </cell>
          <cell r="BD908">
            <v>0</v>
          </cell>
        </row>
        <row r="909">
          <cell r="A909" t="str">
            <v>5000001705</v>
          </cell>
          <cell r="B909" t="str">
            <v>NUTTERS MOOSE JAW</v>
          </cell>
          <cell r="C909" t="str">
            <v>605B Main st N</v>
          </cell>
          <cell r="D909" t="str">
            <v>Moose Jaw</v>
          </cell>
          <cell r="E909" t="str">
            <v>SK</v>
          </cell>
          <cell r="F909" t="str">
            <v>SASK</v>
          </cell>
          <cell r="G909" t="str">
            <v>NATUREL</v>
          </cell>
          <cell r="H909" t="str">
            <v>306-694-0111</v>
          </cell>
        </row>
        <row r="909">
          <cell r="J909" t="str">
            <v>D</v>
          </cell>
        </row>
        <row r="909">
          <cell r="L909" t="str">
            <v>ATT VIR</v>
          </cell>
          <cell r="M909">
            <v>0.05</v>
          </cell>
          <cell r="N909" t="str">
            <v>NUTR</v>
          </cell>
          <cell r="O909" t="str">
            <v>BEAU</v>
          </cell>
          <cell r="P909">
            <v>0</v>
          </cell>
          <cell r="Q909">
            <v>0</v>
          </cell>
          <cell r="R909">
            <v>5</v>
          </cell>
        </row>
        <row r="909">
          <cell r="T909">
            <v>0</v>
          </cell>
          <cell r="U909" t="str">
            <v>moosejaw@nutters.ca</v>
          </cell>
          <cell r="V909">
            <v>0</v>
          </cell>
          <cell r="W909" t="str">
            <v>2020/09/18</v>
          </cell>
          <cell r="X909">
            <v>0</v>
          </cell>
          <cell r="Y909">
            <v>0</v>
          </cell>
          <cell r="Z909">
            <v>1432.08</v>
          </cell>
          <cell r="AA909" t="str">
            <v>2012/09/21</v>
          </cell>
          <cell r="AB909">
            <v>0</v>
          </cell>
          <cell r="AC909" t="str">
            <v>Judy O'Brien</v>
          </cell>
          <cell r="AD909" t="str">
            <v>moosejaw.vit@nutters.ca</v>
          </cell>
          <cell r="AE909">
            <v>0</v>
          </cell>
        </row>
        <row r="909">
          <cell r="AG909">
            <v>0</v>
          </cell>
          <cell r="AH909">
            <v>0</v>
          </cell>
          <cell r="AI909" t="str">
            <v/>
          </cell>
          <cell r="AJ909">
            <v>0</v>
          </cell>
          <cell r="AK909" t="str">
            <v>5000001705</v>
          </cell>
          <cell r="AL909" t="str">
            <v>5000001705       </v>
          </cell>
          <cell r="AM909" t="str">
            <v>5000001705 </v>
          </cell>
          <cell r="AN909" t="str">
            <v>5000001705</v>
          </cell>
          <cell r="AO909">
            <v>0</v>
          </cell>
          <cell r="AP909">
            <v>0</v>
          </cell>
          <cell r="AQ909" t="str">
            <v>S6H 0W6</v>
          </cell>
          <cell r="AR909" t="str">
            <v>306-693-0160</v>
          </cell>
          <cell r="AS909">
            <v>0</v>
          </cell>
          <cell r="AT909" t="str">
            <v>EN</v>
          </cell>
        </row>
        <row r="909">
          <cell r="AV909">
            <v>3</v>
          </cell>
          <cell r="AW909" t="b">
            <v>0</v>
          </cell>
        </row>
        <row r="909">
          <cell r="AY909" t="str">
            <v>SK</v>
          </cell>
          <cell r="AZ909" t="b">
            <v>0</v>
          </cell>
        </row>
        <row r="909">
          <cell r="BB909" t="str">
            <v>ACTIF</v>
          </cell>
          <cell r="BC909" t="str">
            <v/>
          </cell>
          <cell r="BD909">
            <v>0</v>
          </cell>
        </row>
        <row r="910">
          <cell r="A910" t="str">
            <v>5000002165</v>
          </cell>
          <cell r="B910" t="str">
            <v>NUTTERS NORTH BATTLEFORD</v>
          </cell>
          <cell r="C910" t="str">
            <v>11204 Railway ave E #5</v>
          </cell>
          <cell r="D910" t="str">
            <v>North Battleford</v>
          </cell>
          <cell r="E910" t="str">
            <v>SK</v>
          </cell>
          <cell r="F910" t="str">
            <v>SASK</v>
          </cell>
          <cell r="G910" t="str">
            <v>NATUREL</v>
          </cell>
          <cell r="H910" t="str">
            <v>306-446-3666</v>
          </cell>
        </row>
        <row r="910">
          <cell r="J910" t="str">
            <v>E</v>
          </cell>
        </row>
        <row r="910">
          <cell r="L910" t="str">
            <v>ATT VIR</v>
          </cell>
          <cell r="M910">
            <v>0.05</v>
          </cell>
          <cell r="N910" t="str">
            <v>NUTR</v>
          </cell>
          <cell r="O910" t="str">
            <v>BEAU</v>
          </cell>
          <cell r="P910">
            <v>0</v>
          </cell>
          <cell r="Q910">
            <v>0</v>
          </cell>
          <cell r="R910">
            <v>5</v>
          </cell>
        </row>
        <row r="910">
          <cell r="T910">
            <v>0</v>
          </cell>
          <cell r="U910" t="str">
            <v>northbattleford@nutters.ca</v>
          </cell>
          <cell r="V910">
            <v>0</v>
          </cell>
          <cell r="W910" t="str">
            <v>2020/09/18</v>
          </cell>
          <cell r="X910">
            <v>0</v>
          </cell>
          <cell r="Y910">
            <v>0</v>
          </cell>
          <cell r="Z910">
            <v>0</v>
          </cell>
          <cell r="AA910" t="str">
            <v>2020/07/31</v>
          </cell>
          <cell r="AB910">
            <v>0</v>
          </cell>
          <cell r="AC910">
            <v>0</v>
          </cell>
          <cell r="AD910" t="str">
            <v>northbattleford@nutters.ca</v>
          </cell>
          <cell r="AE910">
            <v>0</v>
          </cell>
        </row>
        <row r="910">
          <cell r="AG910">
            <v>0</v>
          </cell>
          <cell r="AH910">
            <v>0</v>
          </cell>
          <cell r="AI910" t="str">
            <v/>
          </cell>
          <cell r="AJ910">
            <v>0</v>
          </cell>
          <cell r="AK910" t="str">
            <v>5000002165</v>
          </cell>
          <cell r="AL910" t="str">
            <v>5000002165       </v>
          </cell>
          <cell r="AM910" t="str">
            <v>5000002165 </v>
          </cell>
          <cell r="AN910" t="str">
            <v>5000002165</v>
          </cell>
          <cell r="AO910">
            <v>0</v>
          </cell>
          <cell r="AP910">
            <v>0</v>
          </cell>
          <cell r="AQ910" t="str">
            <v>S9A 2R7</v>
          </cell>
          <cell r="AR910" t="str">
            <v>306-445-6959</v>
          </cell>
          <cell r="AS910">
            <v>0</v>
          </cell>
          <cell r="AT910" t="str">
            <v>EN</v>
          </cell>
        </row>
        <row r="910">
          <cell r="AV910">
            <v>1</v>
          </cell>
          <cell r="AW910" t="b">
            <v>0</v>
          </cell>
        </row>
        <row r="910">
          <cell r="AY910" t="str">
            <v>SK</v>
          </cell>
          <cell r="AZ910" t="b">
            <v>0</v>
          </cell>
        </row>
        <row r="910">
          <cell r="BB910" t="str">
            <v>ACTIF</v>
          </cell>
          <cell r="BC910" t="str">
            <v/>
          </cell>
          <cell r="BD910">
            <v>0</v>
          </cell>
        </row>
        <row r="911">
          <cell r="A911" t="str">
            <v>5000002168</v>
          </cell>
          <cell r="B911" t="str">
            <v>NUTTERS OKOTOKS</v>
          </cell>
          <cell r="C911" t="str">
            <v>900 Village Lane #9</v>
          </cell>
          <cell r="D911" t="str">
            <v>Okotoks</v>
          </cell>
          <cell r="E911" t="str">
            <v>AB</v>
          </cell>
          <cell r="F911" t="str">
            <v>CALGARY</v>
          </cell>
          <cell r="G911" t="str">
            <v>NATUREL</v>
          </cell>
          <cell r="H911" t="str">
            <v>403-938-1740</v>
          </cell>
        </row>
        <row r="911">
          <cell r="J911" t="str">
            <v>E</v>
          </cell>
        </row>
        <row r="911">
          <cell r="L911" t="str">
            <v>ATT VIR</v>
          </cell>
          <cell r="M911">
            <v>0.05</v>
          </cell>
          <cell r="N911" t="str">
            <v>NUTR</v>
          </cell>
          <cell r="O911" t="str">
            <v>BEAU</v>
          </cell>
          <cell r="P911">
            <v>0</v>
          </cell>
          <cell r="Q911">
            <v>0</v>
          </cell>
          <cell r="R911">
            <v>5</v>
          </cell>
        </row>
        <row r="911">
          <cell r="T911">
            <v>0</v>
          </cell>
          <cell r="U911" t="str">
            <v>okotoks@nutters.ca</v>
          </cell>
          <cell r="V911">
            <v>0</v>
          </cell>
          <cell r="W911" t="str">
            <v>2020/09/18</v>
          </cell>
          <cell r="X911">
            <v>0</v>
          </cell>
          <cell r="Y911">
            <v>0</v>
          </cell>
          <cell r="Z911">
            <v>0</v>
          </cell>
          <cell r="AA911" t="str">
            <v>2020/07/31</v>
          </cell>
          <cell r="AB911">
            <v>0</v>
          </cell>
          <cell r="AC911">
            <v>0</v>
          </cell>
          <cell r="AD911" t="str">
            <v>okotoks.vit@nutters.ca</v>
          </cell>
          <cell r="AE911">
            <v>0</v>
          </cell>
        </row>
        <row r="911">
          <cell r="AG911">
            <v>0</v>
          </cell>
          <cell r="AH911">
            <v>0</v>
          </cell>
          <cell r="AI911" t="str">
            <v/>
          </cell>
          <cell r="AJ911">
            <v>0</v>
          </cell>
          <cell r="AK911" t="str">
            <v>5000002168</v>
          </cell>
          <cell r="AL911" t="str">
            <v>5000002168       </v>
          </cell>
          <cell r="AM911" t="str">
            <v>5000002168 </v>
          </cell>
          <cell r="AN911" t="str">
            <v>5000002168</v>
          </cell>
          <cell r="AO911">
            <v>0</v>
          </cell>
          <cell r="AP911">
            <v>0</v>
          </cell>
          <cell r="AQ911" t="str">
            <v>T1S 1Z6</v>
          </cell>
          <cell r="AR911" t="str">
            <v>403-938-1741</v>
          </cell>
          <cell r="AS911">
            <v>0</v>
          </cell>
          <cell r="AT911" t="str">
            <v>EN</v>
          </cell>
        </row>
        <row r="911">
          <cell r="AV911">
            <v>1</v>
          </cell>
          <cell r="AW911" t="b">
            <v>0</v>
          </cell>
        </row>
        <row r="911">
          <cell r="AY911" t="str">
            <v>AB1</v>
          </cell>
          <cell r="AZ911" t="b">
            <v>0</v>
          </cell>
        </row>
        <row r="911">
          <cell r="BB911" t="str">
            <v>ACTIF</v>
          </cell>
          <cell r="BC911" t="str">
            <v/>
          </cell>
          <cell r="BD911">
            <v>0</v>
          </cell>
        </row>
        <row r="912">
          <cell r="A912" t="str">
            <v>5000002166</v>
          </cell>
          <cell r="B912" t="str">
            <v>NUTTERS OLDS</v>
          </cell>
          <cell r="C912" t="str">
            <v>4810 50th ave</v>
          </cell>
          <cell r="D912" t="str">
            <v>Olds</v>
          </cell>
          <cell r="E912" t="str">
            <v>AB</v>
          </cell>
          <cell r="F912" t="str">
            <v>CALGARY</v>
          </cell>
          <cell r="G912" t="str">
            <v>NATUREL</v>
          </cell>
          <cell r="H912" t="str">
            <v>403-556-1100</v>
          </cell>
        </row>
        <row r="912">
          <cell r="J912" t="str">
            <v>E</v>
          </cell>
        </row>
        <row r="912">
          <cell r="L912" t="str">
            <v>ATT VIR</v>
          </cell>
          <cell r="M912">
            <v>0.05</v>
          </cell>
          <cell r="N912" t="str">
            <v>NUTR</v>
          </cell>
          <cell r="O912" t="str">
            <v>BEAU</v>
          </cell>
          <cell r="P912">
            <v>0</v>
          </cell>
          <cell r="Q912">
            <v>0</v>
          </cell>
          <cell r="R912">
            <v>5</v>
          </cell>
        </row>
        <row r="912">
          <cell r="T912">
            <v>0</v>
          </cell>
          <cell r="U912" t="str">
            <v>olds@nutters.ca</v>
          </cell>
          <cell r="V912">
            <v>0</v>
          </cell>
          <cell r="W912" t="str">
            <v>2020/09/18</v>
          </cell>
          <cell r="X912">
            <v>0</v>
          </cell>
          <cell r="Y912">
            <v>0</v>
          </cell>
          <cell r="Z912">
            <v>0</v>
          </cell>
          <cell r="AA912" t="str">
            <v>2020/07/31</v>
          </cell>
          <cell r="AB912">
            <v>0</v>
          </cell>
          <cell r="AC912">
            <v>0</v>
          </cell>
          <cell r="AD912" t="str">
            <v>olds@nutters.ca</v>
          </cell>
          <cell r="AE912">
            <v>0</v>
          </cell>
        </row>
        <row r="912">
          <cell r="AG912">
            <v>0</v>
          </cell>
          <cell r="AH912">
            <v>0</v>
          </cell>
          <cell r="AI912" t="str">
            <v/>
          </cell>
          <cell r="AJ912">
            <v>0</v>
          </cell>
          <cell r="AK912" t="str">
            <v>5000002166</v>
          </cell>
          <cell r="AL912" t="str">
            <v>5000002166       </v>
          </cell>
          <cell r="AM912" t="str">
            <v>5000002166 </v>
          </cell>
          <cell r="AN912" t="str">
            <v>5000002166</v>
          </cell>
          <cell r="AO912">
            <v>0</v>
          </cell>
          <cell r="AP912">
            <v>0</v>
          </cell>
          <cell r="AQ912" t="str">
            <v>T4H 1P8</v>
          </cell>
          <cell r="AR912" t="str">
            <v>403-556-1244</v>
          </cell>
          <cell r="AS912">
            <v>0</v>
          </cell>
          <cell r="AT912" t="str">
            <v>EN</v>
          </cell>
        </row>
        <row r="912">
          <cell r="AV912">
            <v>1</v>
          </cell>
          <cell r="AW912" t="b">
            <v>0</v>
          </cell>
        </row>
        <row r="912">
          <cell r="AY912" t="str">
            <v>AB1</v>
          </cell>
          <cell r="AZ912" t="b">
            <v>0</v>
          </cell>
        </row>
        <row r="912">
          <cell r="BB912" t="str">
            <v>ACTIF</v>
          </cell>
          <cell r="BC912" t="str">
            <v/>
          </cell>
          <cell r="BD912">
            <v>0</v>
          </cell>
        </row>
        <row r="913">
          <cell r="A913" t="str">
            <v>5000002163</v>
          </cell>
          <cell r="B913" t="str">
            <v>NUTTERS PRINCE ALBERT</v>
          </cell>
          <cell r="C913" t="str">
            <v>365 36th st W</v>
          </cell>
          <cell r="D913" t="str">
            <v>Prince Albert</v>
          </cell>
          <cell r="E913" t="str">
            <v>SK</v>
          </cell>
          <cell r="F913" t="str">
            <v>EDMONTON</v>
          </cell>
          <cell r="G913" t="str">
            <v>NATUREL</v>
          </cell>
          <cell r="H913" t="str">
            <v>306-922-3835</v>
          </cell>
        </row>
        <row r="913">
          <cell r="J913" t="str">
            <v>E</v>
          </cell>
        </row>
        <row r="913">
          <cell r="L913" t="str">
            <v>ATT VIR</v>
          </cell>
          <cell r="M913">
            <v>0.05</v>
          </cell>
          <cell r="N913" t="str">
            <v>NUTR</v>
          </cell>
          <cell r="O913" t="str">
            <v>BEAU</v>
          </cell>
          <cell r="P913">
            <v>0</v>
          </cell>
          <cell r="Q913">
            <v>0</v>
          </cell>
          <cell r="R913">
            <v>5</v>
          </cell>
        </row>
        <row r="913">
          <cell r="T913">
            <v>0</v>
          </cell>
          <cell r="U913" t="str">
            <v>princealbert@nutters.ca</v>
          </cell>
          <cell r="V913">
            <v>0</v>
          </cell>
          <cell r="W913" t="str">
            <v>2020/09/18</v>
          </cell>
          <cell r="X913">
            <v>0</v>
          </cell>
          <cell r="Y913">
            <v>0</v>
          </cell>
          <cell r="Z913">
            <v>0</v>
          </cell>
          <cell r="AA913" t="str">
            <v>2020/07/31</v>
          </cell>
          <cell r="AB913">
            <v>0</v>
          </cell>
          <cell r="AC913">
            <v>0</v>
          </cell>
          <cell r="AD913" t="str">
            <v>princealbert@nutters.ca</v>
          </cell>
          <cell r="AE913">
            <v>0</v>
          </cell>
        </row>
        <row r="913">
          <cell r="AG913">
            <v>0</v>
          </cell>
          <cell r="AH913">
            <v>0</v>
          </cell>
          <cell r="AI913" t="str">
            <v/>
          </cell>
          <cell r="AJ913">
            <v>0</v>
          </cell>
          <cell r="AK913" t="str">
            <v>5000002163</v>
          </cell>
          <cell r="AL913" t="str">
            <v>5000002163       </v>
          </cell>
          <cell r="AM913" t="str">
            <v>5000002163 </v>
          </cell>
          <cell r="AN913" t="str">
            <v>5000002163</v>
          </cell>
          <cell r="AO913">
            <v>0</v>
          </cell>
          <cell r="AP913">
            <v>0</v>
          </cell>
          <cell r="AQ913" t="str">
            <v>S6V 7L4</v>
          </cell>
          <cell r="AR913" t="str">
            <v>306-922-3877</v>
          </cell>
          <cell r="AS913">
            <v>0</v>
          </cell>
          <cell r="AT913" t="str">
            <v>EN</v>
          </cell>
        </row>
        <row r="913">
          <cell r="AV913">
            <v>1</v>
          </cell>
          <cell r="AW913" t="b">
            <v>0</v>
          </cell>
        </row>
        <row r="913">
          <cell r="AY913" t="str">
            <v>AB2</v>
          </cell>
          <cell r="AZ913" t="b">
            <v>0</v>
          </cell>
        </row>
        <row r="913">
          <cell r="BB913" t="str">
            <v>ACTIF</v>
          </cell>
          <cell r="BC913" t="str">
            <v/>
          </cell>
          <cell r="BD913">
            <v>0</v>
          </cell>
        </row>
        <row r="914">
          <cell r="A914" t="str">
            <v>5000001706</v>
          </cell>
          <cell r="B914" t="str">
            <v>NUTTERS RED DEER</v>
          </cell>
          <cell r="C914" t="str">
            <v>5250 22nd st #20A</v>
          </cell>
          <cell r="D914" t="str">
            <v>Red Deer</v>
          </cell>
          <cell r="E914" t="str">
            <v>AB</v>
          </cell>
          <cell r="F914" t="str">
            <v>EDMONTON</v>
          </cell>
          <cell r="G914" t="str">
            <v>NATUREL</v>
          </cell>
          <cell r="H914" t="str">
            <v>403-347-4211</v>
          </cell>
        </row>
        <row r="914">
          <cell r="J914" t="str">
            <v>E</v>
          </cell>
        </row>
        <row r="914">
          <cell r="L914" t="str">
            <v>ATT VIR</v>
          </cell>
          <cell r="M914">
            <v>0.05</v>
          </cell>
          <cell r="N914" t="str">
            <v>NUTR</v>
          </cell>
          <cell r="O914" t="str">
            <v>BEAU</v>
          </cell>
          <cell r="P914">
            <v>0</v>
          </cell>
          <cell r="Q914">
            <v>0</v>
          </cell>
          <cell r="R914">
            <v>5</v>
          </cell>
        </row>
        <row r="914">
          <cell r="T914">
            <v>0</v>
          </cell>
          <cell r="U914" t="str">
            <v>reddeer@nutters.ca</v>
          </cell>
          <cell r="V914">
            <v>0</v>
          </cell>
          <cell r="W914" t="str">
            <v>2020/09/18</v>
          </cell>
          <cell r="X914">
            <v>0</v>
          </cell>
          <cell r="Y914">
            <v>0</v>
          </cell>
          <cell r="Z914">
            <v>2682.07</v>
          </cell>
          <cell r="AA914" t="str">
            <v>2015/01/01</v>
          </cell>
          <cell r="AB914">
            <v>0</v>
          </cell>
          <cell r="AC914" t="str">
            <v>Linda Gillett</v>
          </cell>
          <cell r="AD914" t="str">
            <v>reddeer.vit@nutters.ca</v>
          </cell>
          <cell r="AE914">
            <v>0</v>
          </cell>
        </row>
        <row r="914">
          <cell r="AG914" t="str">
            <v>Carla MACKENZIE</v>
          </cell>
          <cell r="AH914" t="str">
            <v>reddeer@nutters.ca</v>
          </cell>
          <cell r="AI914" t="str">
            <v/>
          </cell>
          <cell r="AJ914">
            <v>0</v>
          </cell>
          <cell r="AK914" t="str">
            <v>5000001706</v>
          </cell>
          <cell r="AL914" t="str">
            <v>5000001706       </v>
          </cell>
          <cell r="AM914" t="str">
            <v>5000001706 </v>
          </cell>
          <cell r="AN914" t="str">
            <v>5000001706</v>
          </cell>
          <cell r="AO914">
            <v>0</v>
          </cell>
          <cell r="AP914">
            <v>0</v>
          </cell>
          <cell r="AQ914" t="str">
            <v>T4R 2T4</v>
          </cell>
          <cell r="AR914" t="str">
            <v>403-340-1960</v>
          </cell>
          <cell r="AS914">
            <v>0</v>
          </cell>
          <cell r="AT914" t="str">
            <v>EN</v>
          </cell>
        </row>
        <row r="914">
          <cell r="AV914">
            <v>1</v>
          </cell>
          <cell r="AW914" t="b">
            <v>0</v>
          </cell>
        </row>
        <row r="914">
          <cell r="AY914" t="str">
            <v>AB2</v>
          </cell>
          <cell r="AZ914" t="b">
            <v>0</v>
          </cell>
        </row>
        <row r="914">
          <cell r="BB914" t="str">
            <v>ACTIF</v>
          </cell>
          <cell r="BC914" t="str">
            <v/>
          </cell>
          <cell r="BD914">
            <v>0</v>
          </cell>
        </row>
        <row r="915">
          <cell r="A915" t="str">
            <v>5000002116</v>
          </cell>
          <cell r="B915" t="str">
            <v>NUTTERS ROCKY MOUNTAIN</v>
          </cell>
          <cell r="C915" t="str">
            <v>5037A 50th st</v>
          </cell>
          <cell r="D915" t="str">
            <v>Rocky Mountain House</v>
          </cell>
          <cell r="E915" t="str">
            <v>AB</v>
          </cell>
          <cell r="F915" t="str">
            <v>CALGARY</v>
          </cell>
          <cell r="G915" t="str">
            <v>NATUREL</v>
          </cell>
          <cell r="H915" t="str">
            <v>406-845-2225</v>
          </cell>
        </row>
        <row r="915">
          <cell r="J915" t="str">
            <v>E</v>
          </cell>
        </row>
        <row r="915">
          <cell r="L915" t="str">
            <v>ATT VIR</v>
          </cell>
          <cell r="M915">
            <v>0.05</v>
          </cell>
          <cell r="N915" t="str">
            <v>NUTR</v>
          </cell>
          <cell r="O915" t="str">
            <v>BEAU</v>
          </cell>
          <cell r="P915">
            <v>0</v>
          </cell>
          <cell r="Q915">
            <v>0</v>
          </cell>
          <cell r="R915">
            <v>5</v>
          </cell>
        </row>
        <row r="915">
          <cell r="T915">
            <v>0</v>
          </cell>
          <cell r="U915" t="str">
            <v>rockymountainhouse@nutters.ca</v>
          </cell>
          <cell r="V915">
            <v>0</v>
          </cell>
          <cell r="W915" t="str">
            <v>2020/09/18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 t="str">
            <v>rockymountainhouse@nutters.ca</v>
          </cell>
          <cell r="AE915">
            <v>0</v>
          </cell>
        </row>
        <row r="915">
          <cell r="AG915" t="str">
            <v>Dianne STEPHENS</v>
          </cell>
          <cell r="AH915" t="str">
            <v>rockymountainhouse@nutters.ca</v>
          </cell>
          <cell r="AI915" t="str">
            <v/>
          </cell>
          <cell r="AJ915">
            <v>0</v>
          </cell>
          <cell r="AK915" t="str">
            <v>5000002116</v>
          </cell>
          <cell r="AL915" t="str">
            <v>5000002116       </v>
          </cell>
          <cell r="AM915" t="str">
            <v>5000002116 </v>
          </cell>
          <cell r="AN915" t="str">
            <v>5000002116</v>
          </cell>
          <cell r="AO915">
            <v>0</v>
          </cell>
          <cell r="AP915">
            <v>0</v>
          </cell>
          <cell r="AQ915" t="str">
            <v>T4T 1A2</v>
          </cell>
          <cell r="AR915" t="str">
            <v>406-845-5800</v>
          </cell>
          <cell r="AS915">
            <v>0</v>
          </cell>
          <cell r="AT915" t="str">
            <v>EN</v>
          </cell>
        </row>
        <row r="915">
          <cell r="AV915">
            <v>1</v>
          </cell>
          <cell r="AW915" t="b">
            <v>0</v>
          </cell>
        </row>
        <row r="915">
          <cell r="AY915" t="str">
            <v>AB1</v>
          </cell>
          <cell r="AZ915" t="b">
            <v>0</v>
          </cell>
        </row>
        <row r="915">
          <cell r="BB915" t="str">
            <v>ACTIF</v>
          </cell>
          <cell r="BC915" t="str">
            <v/>
          </cell>
          <cell r="BD915">
            <v>0</v>
          </cell>
        </row>
        <row r="916">
          <cell r="A916" t="str">
            <v>5000002167</v>
          </cell>
          <cell r="B916" t="str">
            <v>NUTTERS SALMON ARM</v>
          </cell>
          <cell r="C916" t="str">
            <v>360 Transcanada hwy SW #441</v>
          </cell>
          <cell r="D916" t="str">
            <v>Salmon Arm</v>
          </cell>
          <cell r="E916" t="str">
            <v>BC</v>
          </cell>
          <cell r="F916" t="str">
            <v>BC INTER</v>
          </cell>
          <cell r="G916" t="str">
            <v>NATUREL</v>
          </cell>
          <cell r="H916" t="str">
            <v>250-833-0144</v>
          </cell>
        </row>
        <row r="916">
          <cell r="J916" t="str">
            <v>E</v>
          </cell>
        </row>
        <row r="916">
          <cell r="L916" t="str">
            <v>ATT VIR</v>
          </cell>
          <cell r="M916">
            <v>0.05</v>
          </cell>
          <cell r="N916" t="str">
            <v>NUTR</v>
          </cell>
          <cell r="O916" t="str">
            <v>BEAU</v>
          </cell>
          <cell r="P916">
            <v>0</v>
          </cell>
          <cell r="Q916">
            <v>0</v>
          </cell>
          <cell r="R916">
            <v>5</v>
          </cell>
        </row>
        <row r="916">
          <cell r="T916">
            <v>0</v>
          </cell>
          <cell r="U916" t="str">
            <v>salmonarm@nutters.ca</v>
          </cell>
          <cell r="V916">
            <v>0</v>
          </cell>
          <cell r="W916" t="str">
            <v>2020/09/18</v>
          </cell>
          <cell r="X916">
            <v>0</v>
          </cell>
          <cell r="Y916">
            <v>0</v>
          </cell>
          <cell r="Z916">
            <v>0</v>
          </cell>
          <cell r="AA916" t="str">
            <v>2020/07/31</v>
          </cell>
          <cell r="AB916">
            <v>0</v>
          </cell>
          <cell r="AC916">
            <v>0</v>
          </cell>
          <cell r="AD916" t="str">
            <v>salmonarm@nutters.ca</v>
          </cell>
          <cell r="AE916">
            <v>0</v>
          </cell>
        </row>
        <row r="916">
          <cell r="AG916">
            <v>0</v>
          </cell>
          <cell r="AH916">
            <v>0</v>
          </cell>
          <cell r="AI916" t="str">
            <v/>
          </cell>
          <cell r="AJ916">
            <v>0</v>
          </cell>
          <cell r="AK916" t="str">
            <v>5000002167</v>
          </cell>
          <cell r="AL916" t="str">
            <v>5000002167       </v>
          </cell>
          <cell r="AM916" t="str">
            <v>5000002167 </v>
          </cell>
          <cell r="AN916" t="str">
            <v>5000002167</v>
          </cell>
          <cell r="AO916">
            <v>0</v>
          </cell>
          <cell r="AP916">
            <v>0</v>
          </cell>
          <cell r="AQ916" t="str">
            <v>V1E 1B7</v>
          </cell>
          <cell r="AR916" t="str">
            <v>250-833-0149</v>
          </cell>
          <cell r="AS916">
            <v>0</v>
          </cell>
          <cell r="AT916" t="str">
            <v>EN</v>
          </cell>
        </row>
        <row r="916">
          <cell r="AV916">
            <v>1</v>
          </cell>
          <cell r="AW916" t="b">
            <v>0</v>
          </cell>
        </row>
        <row r="916">
          <cell r="AY916" t="str">
            <v>BC3</v>
          </cell>
          <cell r="AZ916" t="b">
            <v>0</v>
          </cell>
        </row>
        <row r="916">
          <cell r="BB916" t="str">
            <v>ACTIF</v>
          </cell>
          <cell r="BC916" t="str">
            <v/>
          </cell>
          <cell r="BD916">
            <v>0</v>
          </cell>
        </row>
        <row r="917">
          <cell r="A917" t="str">
            <v>5000001707</v>
          </cell>
          <cell r="B917" t="str">
            <v>NUTTERS SASKATOON</v>
          </cell>
          <cell r="C917" t="str">
            <v>835A Broadway ave</v>
          </cell>
          <cell r="D917" t="str">
            <v>Saskatoon</v>
          </cell>
          <cell r="E917" t="str">
            <v>SK</v>
          </cell>
          <cell r="F917" t="str">
            <v>SASK</v>
          </cell>
          <cell r="G917" t="str">
            <v>NATUREL</v>
          </cell>
          <cell r="H917" t="str">
            <v>306-934-8385</v>
          </cell>
        </row>
        <row r="917">
          <cell r="J917" t="str">
            <v>E</v>
          </cell>
        </row>
        <row r="917">
          <cell r="L917" t="str">
            <v>ATT VIR</v>
          </cell>
          <cell r="M917">
            <v>0.05</v>
          </cell>
          <cell r="N917" t="str">
            <v>NUTR</v>
          </cell>
          <cell r="O917" t="str">
            <v>BEAU</v>
          </cell>
          <cell r="P917">
            <v>0</v>
          </cell>
          <cell r="Q917">
            <v>0</v>
          </cell>
          <cell r="R917">
            <v>5</v>
          </cell>
        </row>
        <row r="917">
          <cell r="T917">
            <v>0</v>
          </cell>
          <cell r="U917" t="str">
            <v>saskatoon@nutters.ca</v>
          </cell>
          <cell r="V917">
            <v>0</v>
          </cell>
          <cell r="W917" t="str">
            <v>2020/09/18</v>
          </cell>
          <cell r="X917">
            <v>0</v>
          </cell>
          <cell r="Y917">
            <v>0</v>
          </cell>
          <cell r="Z917">
            <v>589.62</v>
          </cell>
          <cell r="AA917" t="str">
            <v>2012/09/18</v>
          </cell>
          <cell r="AB917">
            <v>0</v>
          </cell>
          <cell r="AC917">
            <v>0</v>
          </cell>
          <cell r="AD917" t="str">
            <v>saskatoon@nutters.ca</v>
          </cell>
          <cell r="AE917">
            <v>0</v>
          </cell>
        </row>
        <row r="917">
          <cell r="AG917">
            <v>0</v>
          </cell>
          <cell r="AH917">
            <v>0</v>
          </cell>
          <cell r="AI917" t="str">
            <v/>
          </cell>
          <cell r="AJ917">
            <v>0</v>
          </cell>
          <cell r="AK917" t="str">
            <v>5000001707</v>
          </cell>
          <cell r="AL917" t="str">
            <v>5000001707       </v>
          </cell>
          <cell r="AM917" t="str">
            <v>5000001707 </v>
          </cell>
          <cell r="AN917" t="str">
            <v>5000001707</v>
          </cell>
          <cell r="AO917">
            <v>0</v>
          </cell>
          <cell r="AP917">
            <v>0</v>
          </cell>
          <cell r="AQ917" t="str">
            <v>S7N 1B5</v>
          </cell>
          <cell r="AR917" t="str">
            <v>306-934-1668</v>
          </cell>
          <cell r="AS917">
            <v>0</v>
          </cell>
          <cell r="AT917" t="str">
            <v>EN</v>
          </cell>
        </row>
        <row r="917">
          <cell r="AV917">
            <v>1</v>
          </cell>
          <cell r="AW917" t="b">
            <v>0</v>
          </cell>
        </row>
        <row r="917">
          <cell r="AY917" t="str">
            <v>SK</v>
          </cell>
          <cell r="AZ917" t="b">
            <v>0</v>
          </cell>
        </row>
        <row r="917">
          <cell r="BB917" t="str">
            <v>ACTIF</v>
          </cell>
          <cell r="BC917" t="str">
            <v/>
          </cell>
          <cell r="BD917">
            <v>0</v>
          </cell>
        </row>
        <row r="918">
          <cell r="A918" t="str">
            <v>5000001708</v>
          </cell>
          <cell r="B918" t="str">
            <v>NUTTERS SWIFT</v>
          </cell>
          <cell r="C918" t="str">
            <v>306 Central ave N #1A</v>
          </cell>
          <cell r="D918" t="str">
            <v>Swift Current</v>
          </cell>
          <cell r="E918" t="str">
            <v>SK</v>
          </cell>
          <cell r="F918" t="str">
            <v>SASK</v>
          </cell>
          <cell r="G918" t="str">
            <v>NATUREL</v>
          </cell>
          <cell r="H918" t="str">
            <v>306-773-6560</v>
          </cell>
        </row>
        <row r="918">
          <cell r="J918" t="str">
            <v>E</v>
          </cell>
        </row>
        <row r="918">
          <cell r="L918" t="str">
            <v>ATT VIR</v>
          </cell>
          <cell r="M918">
            <v>0.05</v>
          </cell>
          <cell r="N918" t="str">
            <v>NUTR</v>
          </cell>
          <cell r="O918" t="str">
            <v>BEAU</v>
          </cell>
          <cell r="P918">
            <v>0</v>
          </cell>
          <cell r="Q918">
            <v>0</v>
          </cell>
          <cell r="R918">
            <v>5</v>
          </cell>
        </row>
        <row r="918">
          <cell r="T918">
            <v>0</v>
          </cell>
          <cell r="U918" t="str">
            <v>swiftcurrent@nutters.ca</v>
          </cell>
          <cell r="V918">
            <v>0</v>
          </cell>
          <cell r="W918" t="str">
            <v>2020/09/18</v>
          </cell>
          <cell r="X918">
            <v>0</v>
          </cell>
          <cell r="Y918">
            <v>0</v>
          </cell>
          <cell r="Z918">
            <v>740.42</v>
          </cell>
          <cell r="AA918" t="str">
            <v>2012/09/18</v>
          </cell>
          <cell r="AB918">
            <v>0</v>
          </cell>
          <cell r="AC918">
            <v>0</v>
          </cell>
          <cell r="AD918" t="str">
            <v>swiftcurrent.vit@nutters.ca</v>
          </cell>
          <cell r="AE918">
            <v>0</v>
          </cell>
        </row>
        <row r="918">
          <cell r="AG918">
            <v>0</v>
          </cell>
          <cell r="AH918">
            <v>0</v>
          </cell>
          <cell r="AI918" t="str">
            <v/>
          </cell>
          <cell r="AJ918">
            <v>0</v>
          </cell>
          <cell r="AK918" t="str">
            <v>5000001708</v>
          </cell>
          <cell r="AL918" t="str">
            <v>5000001708       </v>
          </cell>
          <cell r="AM918" t="str">
            <v>5000001708 </v>
          </cell>
          <cell r="AN918" t="str">
            <v>5000001708</v>
          </cell>
          <cell r="AO918">
            <v>0</v>
          </cell>
          <cell r="AP918">
            <v>0</v>
          </cell>
          <cell r="AQ918" t="str">
            <v>S9H 0L4</v>
          </cell>
          <cell r="AR918" t="str">
            <v>306-778-0527</v>
          </cell>
          <cell r="AS918">
            <v>0</v>
          </cell>
          <cell r="AT918" t="str">
            <v>EN</v>
          </cell>
        </row>
        <row r="918">
          <cell r="AV918">
            <v>1</v>
          </cell>
          <cell r="AW918" t="b">
            <v>0</v>
          </cell>
        </row>
        <row r="918">
          <cell r="AY918" t="str">
            <v>SK</v>
          </cell>
          <cell r="AZ918" t="b">
            <v>0</v>
          </cell>
        </row>
        <row r="918">
          <cell r="BB918" t="str">
            <v>ACTIF</v>
          </cell>
          <cell r="BC918" t="str">
            <v/>
          </cell>
          <cell r="BD918">
            <v>0</v>
          </cell>
        </row>
        <row r="919">
          <cell r="A919" t="str">
            <v>5000002171</v>
          </cell>
          <cell r="B919" t="str">
            <v>NUTTERS WAREHOUSE</v>
          </cell>
          <cell r="C919" t="str">
            <v>921 Smelter ave SE</v>
          </cell>
          <cell r="D919" t="str">
            <v>Medicine Hat</v>
          </cell>
          <cell r="E919" t="str">
            <v>AB</v>
          </cell>
          <cell r="F919" t="str">
            <v>CALGARY</v>
          </cell>
          <cell r="G919" t="str">
            <v>NATUREL</v>
          </cell>
          <cell r="H919" t="str">
            <v>403-526-6701</v>
          </cell>
        </row>
        <row r="919">
          <cell r="J919" t="str">
            <v>E</v>
          </cell>
        </row>
        <row r="919">
          <cell r="L919" t="str">
            <v>ATT VIR</v>
          </cell>
          <cell r="M919">
            <v>0.05</v>
          </cell>
          <cell r="N919" t="str">
            <v>NUTR</v>
          </cell>
          <cell r="O919" t="str">
            <v>BEAU</v>
          </cell>
          <cell r="P919">
            <v>0</v>
          </cell>
          <cell r="Q919">
            <v>0</v>
          </cell>
          <cell r="R919">
            <v>5</v>
          </cell>
        </row>
        <row r="919">
          <cell r="T919">
            <v>0</v>
          </cell>
          <cell r="U919" t="str">
            <v>sphinney@nutters.com</v>
          </cell>
          <cell r="V919">
            <v>0</v>
          </cell>
          <cell r="W919" t="str">
            <v>2020/09/17</v>
          </cell>
          <cell r="X919">
            <v>0</v>
          </cell>
          <cell r="Y919">
            <v>0</v>
          </cell>
          <cell r="Z919">
            <v>0</v>
          </cell>
          <cell r="AA919" t="str">
            <v>2020/07/31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</row>
        <row r="919">
          <cell r="AG919">
            <v>0</v>
          </cell>
          <cell r="AH919">
            <v>0</v>
          </cell>
          <cell r="AI919" t="str">
            <v/>
          </cell>
          <cell r="AJ919">
            <v>0</v>
          </cell>
          <cell r="AK919" t="str">
            <v>5000002171</v>
          </cell>
          <cell r="AL919" t="str">
            <v>5000002171       </v>
          </cell>
          <cell r="AM919" t="str">
            <v>5000002171 </v>
          </cell>
          <cell r="AN919" t="str">
            <v>5000002171</v>
          </cell>
          <cell r="AO919">
            <v>0</v>
          </cell>
          <cell r="AP919">
            <v>0</v>
          </cell>
          <cell r="AQ919" t="str">
            <v>T1A 3N6</v>
          </cell>
          <cell r="AR919" t="str">
            <v>403-527-9133</v>
          </cell>
          <cell r="AS919">
            <v>0</v>
          </cell>
          <cell r="AT919" t="str">
            <v>EN</v>
          </cell>
        </row>
        <row r="919">
          <cell r="AV919">
            <v>1</v>
          </cell>
          <cell r="AW919" t="b">
            <v>0</v>
          </cell>
        </row>
        <row r="919">
          <cell r="AY919" t="str">
            <v>AB1</v>
          </cell>
          <cell r="AZ919" t="b">
            <v>0</v>
          </cell>
        </row>
        <row r="919">
          <cell r="BB919" t="str">
            <v>ACTIF</v>
          </cell>
          <cell r="BC919" t="str">
            <v/>
          </cell>
          <cell r="BD919">
            <v>0</v>
          </cell>
        </row>
        <row r="920">
          <cell r="A920" t="str">
            <v>5000001119</v>
          </cell>
          <cell r="B920" t="str">
            <v>NUTTERS WETASKIWIN</v>
          </cell>
          <cell r="C920" t="str">
            <v>5216A 50th ave</v>
          </cell>
          <cell r="D920" t="str">
            <v>Wetaskiwin</v>
          </cell>
          <cell r="E920" t="str">
            <v>AB</v>
          </cell>
          <cell r="F920" t="str">
            <v>EDMONTON</v>
          </cell>
          <cell r="G920" t="str">
            <v>NATUREL</v>
          </cell>
          <cell r="H920" t="str">
            <v>780-352-4555</v>
          </cell>
        </row>
        <row r="920">
          <cell r="J920" t="str">
            <v>D</v>
          </cell>
        </row>
        <row r="920">
          <cell r="L920" t="str">
            <v>ATT VIR</v>
          </cell>
          <cell r="M920">
            <v>0.05</v>
          </cell>
          <cell r="N920" t="str">
            <v>NUTR</v>
          </cell>
          <cell r="O920" t="str">
            <v>BEAU</v>
          </cell>
          <cell r="P920">
            <v>0</v>
          </cell>
          <cell r="Q920">
            <v>0</v>
          </cell>
          <cell r="R920">
            <v>5</v>
          </cell>
        </row>
        <row r="920">
          <cell r="T920">
            <v>0</v>
          </cell>
          <cell r="U920" t="str">
            <v>wetaskiwin@nutters.ca</v>
          </cell>
          <cell r="V920">
            <v>0</v>
          </cell>
          <cell r="W920" t="str">
            <v>2020/09/18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 t="str">
            <v>wetaskiwin@nutters.ca</v>
          </cell>
          <cell r="AE920">
            <v>0</v>
          </cell>
        </row>
        <row r="920">
          <cell r="AG920" t="str">
            <v>Linda SMITH</v>
          </cell>
          <cell r="AH920" t="str">
            <v>wetaskiwin@nutters.ca</v>
          </cell>
          <cell r="AI920" t="str">
            <v/>
          </cell>
          <cell r="AJ920">
            <v>0</v>
          </cell>
          <cell r="AK920" t="str">
            <v>5000001119</v>
          </cell>
          <cell r="AL920" t="str">
            <v>5000001119       </v>
          </cell>
          <cell r="AM920" t="str">
            <v>5000001119 </v>
          </cell>
          <cell r="AN920" t="str">
            <v>5000001119</v>
          </cell>
          <cell r="AO920">
            <v>0</v>
          </cell>
          <cell r="AP920">
            <v>0</v>
          </cell>
          <cell r="AQ920" t="str">
            <v>T9A 0S8</v>
          </cell>
          <cell r="AR920" t="str">
            <v>780-352-6366</v>
          </cell>
          <cell r="AS920">
            <v>0</v>
          </cell>
          <cell r="AT920" t="str">
            <v>EN</v>
          </cell>
        </row>
        <row r="920">
          <cell r="AV920">
            <v>3</v>
          </cell>
          <cell r="AW920" t="b">
            <v>0</v>
          </cell>
        </row>
        <row r="920">
          <cell r="AY920" t="str">
            <v>AB2</v>
          </cell>
          <cell r="AZ920" t="b">
            <v>0</v>
          </cell>
        </row>
        <row r="920">
          <cell r="BB920" t="str">
            <v>ACTIF</v>
          </cell>
          <cell r="BC920" t="str">
            <v/>
          </cell>
          <cell r="BD920">
            <v>0</v>
          </cell>
        </row>
        <row r="921">
          <cell r="A921" t="str">
            <v>5000001709</v>
          </cell>
          <cell r="B921" t="str">
            <v>O HEALTHY MARKET TRURO</v>
          </cell>
          <cell r="C921" t="str">
            <v>805 Prince St</v>
          </cell>
          <cell r="D921" t="str">
            <v>Truro</v>
          </cell>
          <cell r="E921" t="str">
            <v>NS</v>
          </cell>
          <cell r="F921" t="str">
            <v>MARITIMES</v>
          </cell>
          <cell r="G921" t="str">
            <v>NATUREL</v>
          </cell>
          <cell r="H921" t="str">
            <v>902-895-1660</v>
          </cell>
        </row>
        <row r="921">
          <cell r="J921" t="str">
            <v>E</v>
          </cell>
        </row>
        <row r="921">
          <cell r="L921">
            <v>30</v>
          </cell>
          <cell r="M921">
            <v>0.05</v>
          </cell>
          <cell r="N921">
            <v>0</v>
          </cell>
          <cell r="O921" t="str">
            <v>BEAU</v>
          </cell>
          <cell r="P921">
            <v>0</v>
          </cell>
          <cell r="Q921">
            <v>0</v>
          </cell>
          <cell r="R921">
            <v>5</v>
          </cell>
        </row>
        <row r="921">
          <cell r="T921">
            <v>0</v>
          </cell>
          <cell r="U921" t="str">
            <v>ohealthymarket@gmail.com</v>
          </cell>
          <cell r="V921">
            <v>0</v>
          </cell>
          <cell r="W921" t="str">
            <v>2018/03/21</v>
          </cell>
          <cell r="X921">
            <v>0</v>
          </cell>
          <cell r="Y921">
            <v>0</v>
          </cell>
          <cell r="Z921">
            <v>19439.41</v>
          </cell>
          <cell r="AA921" t="str">
            <v>2000/11/07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</row>
        <row r="921">
          <cell r="AG921">
            <v>0</v>
          </cell>
          <cell r="AH921">
            <v>0</v>
          </cell>
          <cell r="AI921" t="str">
            <v/>
          </cell>
          <cell r="AJ921">
            <v>0</v>
          </cell>
          <cell r="AK921" t="str">
            <v>5000001709</v>
          </cell>
          <cell r="AL921" t="str">
            <v>5000001709       </v>
          </cell>
          <cell r="AM921" t="str">
            <v>5000001709 </v>
          </cell>
          <cell r="AN921" t="str">
            <v>5000001709</v>
          </cell>
          <cell r="AO921">
            <v>0</v>
          </cell>
          <cell r="AP921">
            <v>0</v>
          </cell>
          <cell r="AQ921" t="str">
            <v>B2N 1G7</v>
          </cell>
          <cell r="AR921">
            <v>0</v>
          </cell>
          <cell r="AS921">
            <v>0</v>
          </cell>
          <cell r="AT921" t="str">
            <v>EN</v>
          </cell>
        </row>
        <row r="921">
          <cell r="AV921">
            <v>1</v>
          </cell>
          <cell r="AW921" t="b">
            <v>0</v>
          </cell>
        </row>
        <row r="921">
          <cell r="AY921" t="str">
            <v>MR</v>
          </cell>
          <cell r="AZ921" t="b">
            <v>0</v>
          </cell>
        </row>
        <row r="921">
          <cell r="BB921" t="str">
            <v>ACTIF</v>
          </cell>
          <cell r="BC921" t="str">
            <v/>
          </cell>
          <cell r="BD921">
            <v>0</v>
          </cell>
        </row>
        <row r="922">
          <cell r="A922" t="str">
            <v>1000002194</v>
          </cell>
          <cell r="B922" t="str">
            <v>O NATURE</v>
          </cell>
          <cell r="C922" t="str">
            <v>1376 rue Mont-Royal E</v>
          </cell>
          <cell r="D922" t="str">
            <v>Montréal</v>
          </cell>
          <cell r="E922" t="str">
            <v>QC</v>
          </cell>
          <cell r="F922" t="str">
            <v>MONTRÉAL</v>
          </cell>
          <cell r="G922" t="str">
            <v>NATUREL</v>
          </cell>
          <cell r="H922" t="str">
            <v>514-524-4440</v>
          </cell>
        </row>
        <row r="922">
          <cell r="J922" t="str">
            <v>E</v>
          </cell>
        </row>
        <row r="922">
          <cell r="L922">
            <v>30</v>
          </cell>
          <cell r="M922">
            <v>0.05</v>
          </cell>
          <cell r="N922">
            <v>0</v>
          </cell>
          <cell r="O922" t="str">
            <v>CLEF</v>
          </cell>
          <cell r="P922" t="str">
            <v>PROCHAINE COMMANDE</v>
          </cell>
          <cell r="Q922" t="str">
            <v>EDU-FR</v>
          </cell>
          <cell r="R922">
            <v>5</v>
          </cell>
        </row>
        <row r="922">
          <cell r="T922" t="str">
            <v>Munaf AL-MOOSAWI</v>
          </cell>
          <cell r="U922" t="str">
            <v>onature2020@gmail.com</v>
          </cell>
          <cell r="V922">
            <v>0</v>
          </cell>
          <cell r="W922" t="str">
            <v>2025/05/27</v>
          </cell>
          <cell r="X922">
            <v>3932.04</v>
          </cell>
          <cell r="Y922">
            <v>3932.04</v>
          </cell>
          <cell r="Z922">
            <v>3932.04</v>
          </cell>
          <cell r="AA922" t="str">
            <v>2019/01/01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</row>
        <row r="922">
          <cell r="AG922" t="str">
            <v>Munaf AL-MOOSAWI</v>
          </cell>
          <cell r="AH922" t="str">
            <v>onature2020@gmail.com</v>
          </cell>
          <cell r="AI922" t="str">
            <v/>
          </cell>
          <cell r="AJ922">
            <v>0</v>
          </cell>
          <cell r="AK922" t="str">
            <v>PROCHAINE COMMANDE</v>
          </cell>
          <cell r="AL922" t="str">
            <v>1000002194       </v>
          </cell>
          <cell r="AM922" t="str">
            <v>1000002194 </v>
          </cell>
          <cell r="AN922" t="str">
            <v>1000002194</v>
          </cell>
          <cell r="AO922">
            <v>0</v>
          </cell>
          <cell r="AP922">
            <v>0</v>
          </cell>
          <cell r="AQ922" t="str">
            <v>H2J 1Y7</v>
          </cell>
          <cell r="AR922">
            <v>0</v>
          </cell>
          <cell r="AS922">
            <v>0</v>
          </cell>
          <cell r="AT922" t="str">
            <v>EN</v>
          </cell>
        </row>
        <row r="922">
          <cell r="AV922">
            <v>1</v>
          </cell>
          <cell r="AW922" t="b">
            <v>0</v>
          </cell>
        </row>
        <row r="922">
          <cell r="AY922" t="str">
            <v>Q06</v>
          </cell>
          <cell r="AZ922" t="b">
            <v>0</v>
          </cell>
        </row>
        <row r="922">
          <cell r="BB922" t="str">
            <v>ACTIF</v>
          </cell>
          <cell r="BC922" t="str">
            <v/>
          </cell>
          <cell r="BD922">
            <v>0</v>
          </cell>
        </row>
        <row r="923">
          <cell r="A923" t="str">
            <v>5000001120</v>
          </cell>
          <cell r="B923" t="str">
            <v>OASIS HEALTH &amp; WELLNESS</v>
          </cell>
          <cell r="C923" t="str">
            <v>40 Betty Roman Blvd</v>
          </cell>
          <cell r="D923" t="str">
            <v>Markham</v>
          </cell>
          <cell r="E923" t="str">
            <v>ON</v>
          </cell>
          <cell r="F923" t="str">
            <v>GTA</v>
          </cell>
          <cell r="G923" t="str">
            <v>NATUREL</v>
          </cell>
          <cell r="H923">
            <v>0</v>
          </cell>
        </row>
        <row r="923">
          <cell r="J923" t="str">
            <v>E</v>
          </cell>
        </row>
        <row r="923">
          <cell r="L923" t="str">
            <v>ATT VIR</v>
          </cell>
          <cell r="M923">
            <v>0.05</v>
          </cell>
          <cell r="N923">
            <v>0</v>
          </cell>
          <cell r="O923" t="str">
            <v>BEAU</v>
          </cell>
          <cell r="P923">
            <v>0</v>
          </cell>
          <cell r="Q923">
            <v>0</v>
          </cell>
          <cell r="R923">
            <v>5</v>
          </cell>
        </row>
        <row r="923"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</row>
        <row r="923">
          <cell r="AG923">
            <v>0</v>
          </cell>
          <cell r="AH923">
            <v>0</v>
          </cell>
          <cell r="AI923" t="str">
            <v/>
          </cell>
          <cell r="AJ923">
            <v>0</v>
          </cell>
          <cell r="AK923" t="str">
            <v>5000001120</v>
          </cell>
          <cell r="AL923" t="str">
            <v>5000001120       </v>
          </cell>
          <cell r="AM923" t="str">
            <v>5000001120 </v>
          </cell>
          <cell r="AN923" t="str">
            <v>5000001120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 t="str">
            <v>EN</v>
          </cell>
        </row>
        <row r="923">
          <cell r="AV923">
            <v>1</v>
          </cell>
          <cell r="AW923" t="b">
            <v>0</v>
          </cell>
        </row>
        <row r="923">
          <cell r="AY923" t="str">
            <v>GTA</v>
          </cell>
          <cell r="AZ923" t="b">
            <v>0</v>
          </cell>
        </row>
        <row r="923">
          <cell r="BB923" t="str">
            <v>ACTIF</v>
          </cell>
          <cell r="BC923" t="str">
            <v/>
          </cell>
          <cell r="BD923">
            <v>0</v>
          </cell>
        </row>
        <row r="924">
          <cell r="A924" t="str">
            <v>1000001491</v>
          </cell>
          <cell r="B924" t="str">
            <v>OCCY LABORATOIRE</v>
          </cell>
          <cell r="C924" t="str">
            <v>2929 Joseph-Armand Bombardier</v>
          </cell>
          <cell r="D924" t="str">
            <v>Laval</v>
          </cell>
          <cell r="E924" t="str">
            <v>QC</v>
          </cell>
          <cell r="F924" t="str">
            <v>LAVAL</v>
          </cell>
          <cell r="G924">
            <v>0</v>
          </cell>
          <cell r="H924" t="str">
            <v>450-681-4088</v>
          </cell>
        </row>
        <row r="924">
          <cell r="J924" t="str">
            <v>P</v>
          </cell>
        </row>
        <row r="924">
          <cell r="L924">
            <v>30</v>
          </cell>
          <cell r="M924">
            <v>0.05</v>
          </cell>
          <cell r="N924">
            <v>0</v>
          </cell>
          <cell r="O924" t="str">
            <v>CLEF</v>
          </cell>
          <cell r="P924">
            <v>0</v>
          </cell>
          <cell r="Q924">
            <v>0</v>
          </cell>
          <cell r="R924">
            <v>5</v>
          </cell>
        </row>
        <row r="924">
          <cell r="T924" t="str">
            <v>Olivier LAURIN</v>
          </cell>
          <cell r="U924" t="str">
            <v>olaurin@audessa.com</v>
          </cell>
          <cell r="V924">
            <v>0</v>
          </cell>
          <cell r="W924" t="str">
            <v>2024/04/25</v>
          </cell>
          <cell r="X924">
            <v>0</v>
          </cell>
          <cell r="Y924">
            <v>320</v>
          </cell>
          <cell r="Z924">
            <v>7556.8</v>
          </cell>
          <cell r="AA924" t="str">
            <v>2011/07/06</v>
          </cell>
          <cell r="AB924">
            <v>0</v>
          </cell>
          <cell r="AC924" t="str">
            <v>Olivier LAURIN</v>
          </cell>
          <cell r="AD924" t="str">
            <v>olaurin@audessa.com; comptabilite@occy.ca</v>
          </cell>
          <cell r="AE924">
            <v>0</v>
          </cell>
        </row>
        <row r="924">
          <cell r="AG924">
            <v>0</v>
          </cell>
          <cell r="AH924">
            <v>0</v>
          </cell>
          <cell r="AI924" t="str">
            <v/>
          </cell>
          <cell r="AJ924">
            <v>0</v>
          </cell>
          <cell r="AK924" t="str">
            <v>1000001491</v>
          </cell>
          <cell r="AL924" t="str">
            <v>1000001491       </v>
          </cell>
          <cell r="AM924" t="str">
            <v>1000001491 </v>
          </cell>
          <cell r="AN924" t="str">
            <v>1000001491</v>
          </cell>
          <cell r="AO924">
            <v>0</v>
          </cell>
          <cell r="AP924">
            <v>0</v>
          </cell>
          <cell r="AQ924" t="str">
            <v>H7P 6C4</v>
          </cell>
          <cell r="AR924" t="str">
            <v>450-681-7530</v>
          </cell>
          <cell r="AS924">
            <v>0</v>
          </cell>
          <cell r="AT924" t="str">
            <v>FR</v>
          </cell>
        </row>
        <row r="924">
          <cell r="AV924">
            <v>1</v>
          </cell>
          <cell r="AW924" t="b">
            <v>0</v>
          </cell>
        </row>
        <row r="924">
          <cell r="AY924" t="str">
            <v>Q13</v>
          </cell>
          <cell r="AZ924" t="b">
            <v>1</v>
          </cell>
        </row>
        <row r="924">
          <cell r="BB924" t="str">
            <v>ACTIF</v>
          </cell>
          <cell r="BC924" t="str">
            <v/>
          </cell>
          <cell r="BD924" t="str">
            <v>comptabilite@occy.ca</v>
          </cell>
        </row>
        <row r="925">
          <cell r="A925" t="str">
            <v>5000001710</v>
          </cell>
          <cell r="B925" t="str">
            <v>OCEAN BOTTOM SOAP</v>
          </cell>
          <cell r="C925" t="str">
            <v>152 Lesperance rd</v>
          </cell>
          <cell r="D925" t="str">
            <v>Tecumseh</v>
          </cell>
          <cell r="E925" t="str">
            <v>ON</v>
          </cell>
          <cell r="F925" t="str">
            <v>GTA</v>
          </cell>
          <cell r="G925" t="str">
            <v>NATUREL</v>
          </cell>
          <cell r="H925" t="str">
            <v>519-990-4410</v>
          </cell>
        </row>
        <row r="925">
          <cell r="J925" t="str">
            <v>E</v>
          </cell>
        </row>
        <row r="925">
          <cell r="L925" t="str">
            <v>ATT VIR</v>
          </cell>
          <cell r="M925">
            <v>0.05</v>
          </cell>
          <cell r="N925">
            <v>0</v>
          </cell>
          <cell r="O925" t="str">
            <v>BEAU</v>
          </cell>
          <cell r="P925">
            <v>0</v>
          </cell>
          <cell r="Q925">
            <v>0</v>
          </cell>
          <cell r="R925">
            <v>5</v>
          </cell>
        </row>
        <row r="925">
          <cell r="T925">
            <v>0</v>
          </cell>
          <cell r="U925" t="str">
            <v>sales@oceanbottomsoap.com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 t="str">
            <v>2017/09/08</v>
          </cell>
          <cell r="AB925">
            <v>0</v>
          </cell>
          <cell r="AC925">
            <v>0</v>
          </cell>
          <cell r="AD925" t="str">
            <v>sales@oceanbottomsoap.com</v>
          </cell>
          <cell r="AE925">
            <v>0</v>
          </cell>
        </row>
        <row r="925">
          <cell r="AG925">
            <v>0</v>
          </cell>
          <cell r="AH925">
            <v>0</v>
          </cell>
          <cell r="AI925" t="str">
            <v/>
          </cell>
          <cell r="AJ925">
            <v>0</v>
          </cell>
          <cell r="AK925" t="str">
            <v>5000001710</v>
          </cell>
          <cell r="AL925" t="str">
            <v>5000001710       </v>
          </cell>
          <cell r="AM925" t="str">
            <v>5000001710 </v>
          </cell>
          <cell r="AN925" t="str">
            <v>5000001710</v>
          </cell>
          <cell r="AO925">
            <v>0</v>
          </cell>
          <cell r="AP925">
            <v>0</v>
          </cell>
          <cell r="AQ925" t="str">
            <v>N8N 1Y3</v>
          </cell>
          <cell r="AR925">
            <v>0</v>
          </cell>
          <cell r="AS925">
            <v>0</v>
          </cell>
          <cell r="AT925" t="str">
            <v>EN</v>
          </cell>
        </row>
        <row r="925">
          <cell r="AV925">
            <v>1</v>
          </cell>
          <cell r="AW925" t="b">
            <v>0</v>
          </cell>
        </row>
        <row r="925">
          <cell r="AY925" t="str">
            <v>GTA</v>
          </cell>
          <cell r="AZ925" t="b">
            <v>0</v>
          </cell>
        </row>
        <row r="925">
          <cell r="BB925" t="str">
            <v>ACTIF</v>
          </cell>
          <cell r="BC925" t="str">
            <v/>
          </cell>
          <cell r="BD925">
            <v>0</v>
          </cell>
        </row>
        <row r="926">
          <cell r="A926" t="str">
            <v>5000001711</v>
          </cell>
          <cell r="B926" t="str">
            <v>OCEAN PARK HF</v>
          </cell>
          <cell r="C926" t="str">
            <v>12907- 16th Ave</v>
          </cell>
          <cell r="D926" t="str">
            <v>Surrey</v>
          </cell>
          <cell r="E926" t="str">
            <v>BC</v>
          </cell>
          <cell r="F926" t="str">
            <v>VANCOUVER</v>
          </cell>
          <cell r="G926" t="str">
            <v>NATUREL</v>
          </cell>
          <cell r="H926" t="str">
            <v>604-531-7011</v>
          </cell>
        </row>
        <row r="926">
          <cell r="J926" t="str">
            <v>E</v>
          </cell>
        </row>
        <row r="926">
          <cell r="L926" t="str">
            <v>ATT VIR</v>
          </cell>
          <cell r="M926">
            <v>0.05</v>
          </cell>
          <cell r="N926">
            <v>0</v>
          </cell>
          <cell r="O926" t="str">
            <v>BEAU</v>
          </cell>
          <cell r="P926">
            <v>0</v>
          </cell>
          <cell r="Q926">
            <v>0</v>
          </cell>
          <cell r="R926">
            <v>5</v>
          </cell>
        </row>
        <row r="926"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 t="str">
            <v>2016/12/21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</row>
        <row r="926">
          <cell r="AG926">
            <v>0</v>
          </cell>
          <cell r="AH926">
            <v>0</v>
          </cell>
          <cell r="AI926" t="str">
            <v/>
          </cell>
          <cell r="AJ926">
            <v>0</v>
          </cell>
          <cell r="AK926" t="str">
            <v>5000001711</v>
          </cell>
          <cell r="AL926" t="str">
            <v>5000001711       </v>
          </cell>
          <cell r="AM926" t="str">
            <v>5000001711 </v>
          </cell>
          <cell r="AN926" t="str">
            <v>5000001711</v>
          </cell>
          <cell r="AO926">
            <v>0</v>
          </cell>
          <cell r="AP926">
            <v>0</v>
          </cell>
          <cell r="AQ926" t="str">
            <v>V4A 1N8</v>
          </cell>
          <cell r="AR926">
            <v>0</v>
          </cell>
          <cell r="AS926">
            <v>0</v>
          </cell>
          <cell r="AT926" t="str">
            <v>EN</v>
          </cell>
        </row>
        <row r="926">
          <cell r="AV926">
            <v>1</v>
          </cell>
          <cell r="AW926" t="b">
            <v>0</v>
          </cell>
        </row>
        <row r="926">
          <cell r="AY926" t="str">
            <v>BC1</v>
          </cell>
          <cell r="AZ926" t="b">
            <v>0</v>
          </cell>
        </row>
        <row r="926">
          <cell r="BB926" t="str">
            <v>ACTIF</v>
          </cell>
          <cell r="BC926" t="str">
            <v/>
          </cell>
          <cell r="BD926">
            <v>0</v>
          </cell>
        </row>
        <row r="927">
          <cell r="A927" t="str">
            <v>1000001492</v>
          </cell>
          <cell r="B927" t="str">
            <v>OFFICINE DU 825</v>
          </cell>
          <cell r="C927" t="str">
            <v>1141 boul St-Joseph E</v>
          </cell>
          <cell r="D927" t="str">
            <v>Montréal</v>
          </cell>
          <cell r="E927" t="str">
            <v>QC</v>
          </cell>
          <cell r="F927" t="str">
            <v>MONTRÉAL</v>
          </cell>
          <cell r="G927" t="str">
            <v>NATUREL</v>
          </cell>
          <cell r="H927" t="str">
            <v>514-277-8286</v>
          </cell>
        </row>
        <row r="927">
          <cell r="J927" t="str">
            <v>E</v>
          </cell>
        </row>
        <row r="927">
          <cell r="L927" t="str">
            <v>ATT VIR</v>
          </cell>
          <cell r="M927">
            <v>0.05</v>
          </cell>
          <cell r="N927">
            <v>0</v>
          </cell>
          <cell r="O927" t="str">
            <v>MAN</v>
          </cell>
          <cell r="P927">
            <v>0</v>
          </cell>
          <cell r="Q927" t="str">
            <v>0</v>
          </cell>
          <cell r="R927">
            <v>5</v>
          </cell>
        </row>
        <row r="927">
          <cell r="T927" t="str">
            <v>Serge Picard</v>
          </cell>
          <cell r="U927" t="str">
            <v>officine@videotron.ca</v>
          </cell>
          <cell r="V927">
            <v>0</v>
          </cell>
          <cell r="W927" t="str">
            <v>2015/01/01</v>
          </cell>
          <cell r="X927">
            <v>0</v>
          </cell>
          <cell r="Y927">
            <v>0</v>
          </cell>
          <cell r="Z927">
            <v>1816.35</v>
          </cell>
          <cell r="AA927" t="str">
            <v>2015/01/01</v>
          </cell>
          <cell r="AB927">
            <v>0</v>
          </cell>
          <cell r="AC927" t="str">
            <v>Lucette Martel</v>
          </cell>
          <cell r="AD927">
            <v>0</v>
          </cell>
          <cell r="AE927" t="str">
            <v>Lucette Martel</v>
          </cell>
        </row>
        <row r="927">
          <cell r="AG927">
            <v>0</v>
          </cell>
          <cell r="AH927">
            <v>0</v>
          </cell>
          <cell r="AI927" t="str">
            <v/>
          </cell>
          <cell r="AJ927">
            <v>0</v>
          </cell>
          <cell r="AK927" t="str">
            <v>1000001492</v>
          </cell>
          <cell r="AL927" t="str">
            <v>1000001492       </v>
          </cell>
          <cell r="AM927" t="str">
            <v>1000001492 </v>
          </cell>
          <cell r="AN927" t="str">
            <v>1000001492</v>
          </cell>
          <cell r="AO927">
            <v>0</v>
          </cell>
          <cell r="AP927">
            <v>0</v>
          </cell>
          <cell r="AQ927" t="str">
            <v>H2J 1L3</v>
          </cell>
          <cell r="AR927" t="str">
            <v>514-277-0061</v>
          </cell>
          <cell r="AS927">
            <v>0</v>
          </cell>
          <cell r="AT927" t="str">
            <v>FR</v>
          </cell>
        </row>
        <row r="927">
          <cell r="AV927">
            <v>1</v>
          </cell>
          <cell r="AW927" t="b">
            <v>0</v>
          </cell>
        </row>
        <row r="927">
          <cell r="AY927" t="str">
            <v>Q06</v>
          </cell>
          <cell r="AZ927" t="b">
            <v>1</v>
          </cell>
        </row>
        <row r="927">
          <cell r="BB927" t="str">
            <v>ACTIF</v>
          </cell>
          <cell r="BC927" t="str">
            <v/>
          </cell>
          <cell r="BD927">
            <v>0</v>
          </cell>
        </row>
        <row r="928">
          <cell r="A928" t="str">
            <v>5000001712</v>
          </cell>
          <cell r="B928" t="str">
            <v>OKOTOKS NATURAL FOODS</v>
          </cell>
          <cell r="C928" t="str">
            <v>200 Southridge dr #201</v>
          </cell>
          <cell r="D928" t="str">
            <v>Okotoks</v>
          </cell>
          <cell r="E928" t="str">
            <v>AB</v>
          </cell>
          <cell r="F928" t="str">
            <v>CALGARY</v>
          </cell>
          <cell r="G928" t="str">
            <v>NATUREL</v>
          </cell>
          <cell r="H928" t="str">
            <v>403-938-0808</v>
          </cell>
        </row>
        <row r="928">
          <cell r="J928" t="str">
            <v>E</v>
          </cell>
        </row>
        <row r="928">
          <cell r="L928" t="str">
            <v>ATT VIR</v>
          </cell>
          <cell r="M928">
            <v>0.05</v>
          </cell>
          <cell r="N928">
            <v>0</v>
          </cell>
          <cell r="O928" t="str">
            <v>BEAU</v>
          </cell>
          <cell r="P928">
            <v>0</v>
          </cell>
          <cell r="Q928">
            <v>0</v>
          </cell>
          <cell r="R928">
            <v>5</v>
          </cell>
        </row>
        <row r="928">
          <cell r="T928">
            <v>0</v>
          </cell>
          <cell r="U928" t="str">
            <v>okotoksnaturalfoods@gmail.com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 t="str">
            <v>2018/01/10</v>
          </cell>
          <cell r="AB928">
            <v>0</v>
          </cell>
          <cell r="AC928">
            <v>0</v>
          </cell>
          <cell r="AD928" t="str">
            <v>okotoksnaturalfoods@gmail.com</v>
          </cell>
          <cell r="AE928">
            <v>0</v>
          </cell>
        </row>
        <row r="928">
          <cell r="AG928">
            <v>0</v>
          </cell>
          <cell r="AH928">
            <v>0</v>
          </cell>
          <cell r="AI928" t="str">
            <v/>
          </cell>
          <cell r="AJ928">
            <v>0</v>
          </cell>
          <cell r="AK928" t="str">
            <v>5000001712</v>
          </cell>
          <cell r="AL928" t="str">
            <v>5000001712       </v>
          </cell>
          <cell r="AM928" t="str">
            <v>5000001712 </v>
          </cell>
          <cell r="AN928" t="str">
            <v>5000001712</v>
          </cell>
          <cell r="AO928">
            <v>0</v>
          </cell>
          <cell r="AP928">
            <v>0</v>
          </cell>
          <cell r="AQ928" t="str">
            <v>T1S 0B2</v>
          </cell>
          <cell r="AR928">
            <v>0</v>
          </cell>
          <cell r="AS928">
            <v>0</v>
          </cell>
          <cell r="AT928" t="str">
            <v>EN</v>
          </cell>
        </row>
        <row r="928">
          <cell r="AV928">
            <v>1</v>
          </cell>
          <cell r="AW928" t="b">
            <v>0</v>
          </cell>
        </row>
        <row r="928">
          <cell r="AY928" t="str">
            <v>AB1</v>
          </cell>
          <cell r="AZ928" t="b">
            <v>0</v>
          </cell>
        </row>
        <row r="928">
          <cell r="BB928" t="str">
            <v>ACTIF</v>
          </cell>
          <cell r="BC928" t="str">
            <v/>
          </cell>
          <cell r="BD928">
            <v>0</v>
          </cell>
        </row>
        <row r="929">
          <cell r="A929" t="str">
            <v>5000001715</v>
          </cell>
          <cell r="B929" t="str">
            <v>OLD FASHION ALBERT</v>
          </cell>
          <cell r="C929" t="str">
            <v>3976 Albert St.</v>
          </cell>
          <cell r="D929" t="str">
            <v>Regina</v>
          </cell>
          <cell r="E929" t="str">
            <v>SK</v>
          </cell>
          <cell r="F929" t="str">
            <v>SASK</v>
          </cell>
          <cell r="G929" t="str">
            <v>NATUREL</v>
          </cell>
          <cell r="H929" t="str">
            <v>306-585-2144</v>
          </cell>
        </row>
        <row r="929">
          <cell r="J929" t="str">
            <v>E</v>
          </cell>
        </row>
        <row r="929">
          <cell r="L929" t="str">
            <v>ATT VIR</v>
          </cell>
          <cell r="M929">
            <v>0.05</v>
          </cell>
          <cell r="N929" t="str">
            <v>OLD</v>
          </cell>
          <cell r="O929" t="str">
            <v>BEAU</v>
          </cell>
          <cell r="P929">
            <v>0</v>
          </cell>
          <cell r="Q929">
            <v>0</v>
          </cell>
          <cell r="R929">
            <v>5</v>
          </cell>
        </row>
        <row r="929">
          <cell r="T929">
            <v>0</v>
          </cell>
          <cell r="U929" t="str">
            <v>vickey@oldfashionfoods.com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 t="str">
            <v>2015/01/01</v>
          </cell>
          <cell r="AB929">
            <v>0</v>
          </cell>
          <cell r="AC929" t="str">
            <v>Vickey</v>
          </cell>
          <cell r="AD929" t="str">
            <v>vickey@oldfashionfoods.com</v>
          </cell>
          <cell r="AE929">
            <v>0</v>
          </cell>
        </row>
        <row r="929">
          <cell r="AG929">
            <v>0</v>
          </cell>
          <cell r="AH929">
            <v>0</v>
          </cell>
          <cell r="AI929" t="str">
            <v/>
          </cell>
          <cell r="AJ929">
            <v>0</v>
          </cell>
          <cell r="AK929" t="str">
            <v>5000001715</v>
          </cell>
          <cell r="AL929" t="str">
            <v>5000001715       </v>
          </cell>
          <cell r="AM929" t="str">
            <v>5000001715 </v>
          </cell>
          <cell r="AN929" t="str">
            <v>5000001715</v>
          </cell>
          <cell r="AO929">
            <v>0</v>
          </cell>
          <cell r="AP929">
            <v>0</v>
          </cell>
          <cell r="AQ929" t="str">
            <v>S4S 3R1</v>
          </cell>
          <cell r="AR929">
            <v>0</v>
          </cell>
          <cell r="AS929">
            <v>0</v>
          </cell>
          <cell r="AT929" t="str">
            <v>EN</v>
          </cell>
        </row>
        <row r="929">
          <cell r="AV929">
            <v>1</v>
          </cell>
          <cell r="AW929" t="b">
            <v>0</v>
          </cell>
        </row>
        <row r="929">
          <cell r="AY929" t="str">
            <v>SK</v>
          </cell>
          <cell r="AZ929" t="b">
            <v>0</v>
          </cell>
        </row>
        <row r="929">
          <cell r="BB929" t="str">
            <v>ACTIF</v>
          </cell>
          <cell r="BC929" t="str">
            <v/>
          </cell>
          <cell r="BD929">
            <v>0</v>
          </cell>
        </row>
        <row r="930">
          <cell r="A930" t="str">
            <v>5000001716</v>
          </cell>
          <cell r="B930" t="str">
            <v>OLD FASHION FORT</v>
          </cell>
          <cell r="C930" t="str">
            <v>220 A Broadway St. W.</v>
          </cell>
          <cell r="D930" t="str">
            <v>Fort Qu'Appelle</v>
          </cell>
          <cell r="E930" t="str">
            <v>SK</v>
          </cell>
          <cell r="F930" t="str">
            <v>SASK</v>
          </cell>
          <cell r="G930" t="str">
            <v>NATUREL</v>
          </cell>
          <cell r="H930" t="str">
            <v>306-332-4464</v>
          </cell>
        </row>
        <row r="930">
          <cell r="J930" t="str">
            <v>E</v>
          </cell>
        </row>
        <row r="930">
          <cell r="L930" t="str">
            <v>ATT VIR</v>
          </cell>
          <cell r="M930">
            <v>0.05</v>
          </cell>
          <cell r="N930" t="str">
            <v>OLD</v>
          </cell>
          <cell r="O930" t="str">
            <v>BEAU</v>
          </cell>
          <cell r="P930">
            <v>0</v>
          </cell>
          <cell r="Q930">
            <v>0</v>
          </cell>
          <cell r="R930">
            <v>5</v>
          </cell>
        </row>
        <row r="930">
          <cell r="T930">
            <v>0</v>
          </cell>
          <cell r="U930" t="str">
            <v>vickey@oldfashionfoods.com</v>
          </cell>
          <cell r="V930">
            <v>0</v>
          </cell>
          <cell r="W930" t="str">
            <v>2015/01/01</v>
          </cell>
          <cell r="X930">
            <v>0</v>
          </cell>
          <cell r="Y930">
            <v>0</v>
          </cell>
          <cell r="Z930">
            <v>0</v>
          </cell>
          <cell r="AA930" t="str">
            <v>2015/01/01</v>
          </cell>
          <cell r="AB930">
            <v>0</v>
          </cell>
          <cell r="AC930" t="str">
            <v>Rob REEVE</v>
          </cell>
          <cell r="AD930" t="str">
            <v>vickey@oldfashionfoods.com</v>
          </cell>
          <cell r="AE930">
            <v>0</v>
          </cell>
        </row>
        <row r="930">
          <cell r="AG930" t="str">
            <v>Rob REEVE</v>
          </cell>
          <cell r="AH930" t="str">
            <v>vickey@oldfashionfoods.com</v>
          </cell>
          <cell r="AI930" t="str">
            <v/>
          </cell>
          <cell r="AJ930">
            <v>0</v>
          </cell>
          <cell r="AK930" t="str">
            <v>5000001716</v>
          </cell>
          <cell r="AL930" t="str">
            <v>5000001716       </v>
          </cell>
          <cell r="AM930" t="str">
            <v>5000001716 </v>
          </cell>
          <cell r="AN930" t="str">
            <v>5000001716</v>
          </cell>
          <cell r="AO930">
            <v>0</v>
          </cell>
          <cell r="AP930">
            <v>0</v>
          </cell>
          <cell r="AQ930" t="str">
            <v>S0G 1S0</v>
          </cell>
          <cell r="AR930">
            <v>0</v>
          </cell>
          <cell r="AS930">
            <v>0</v>
          </cell>
          <cell r="AT930" t="str">
            <v>EN</v>
          </cell>
        </row>
        <row r="930">
          <cell r="AV930">
            <v>1</v>
          </cell>
          <cell r="AW930" t="b">
            <v>0</v>
          </cell>
        </row>
        <row r="930">
          <cell r="AY930" t="str">
            <v>SK</v>
          </cell>
          <cell r="AZ930" t="b">
            <v>0</v>
          </cell>
        </row>
        <row r="930">
          <cell r="BB930" t="str">
            <v>ACTIF</v>
          </cell>
          <cell r="BC930" t="str">
            <v/>
          </cell>
          <cell r="BD930">
            <v>0</v>
          </cell>
        </row>
        <row r="931">
          <cell r="A931" t="str">
            <v>5000002158</v>
          </cell>
          <cell r="B931" t="str">
            <v>OLD FASHION QUANCE</v>
          </cell>
          <cell r="C931" t="str">
            <v>2425 Quance st E</v>
          </cell>
          <cell r="D931" t="str">
            <v>Regina</v>
          </cell>
          <cell r="E931" t="str">
            <v>SK</v>
          </cell>
          <cell r="F931" t="str">
            <v>SASK</v>
          </cell>
          <cell r="G931" t="str">
            <v>NATUREL</v>
          </cell>
          <cell r="H931" t="str">
            <v>306-789-4055</v>
          </cell>
        </row>
        <row r="931">
          <cell r="J931" t="str">
            <v>E</v>
          </cell>
        </row>
        <row r="931">
          <cell r="L931" t="str">
            <v>ATT VIR</v>
          </cell>
          <cell r="M931">
            <v>0.05</v>
          </cell>
          <cell r="N931">
            <v>0</v>
          </cell>
          <cell r="O931" t="str">
            <v>BEAU</v>
          </cell>
          <cell r="P931">
            <v>0</v>
          </cell>
          <cell r="Q931">
            <v>0</v>
          </cell>
          <cell r="R931">
            <v>5</v>
          </cell>
        </row>
        <row r="931">
          <cell r="T931">
            <v>0</v>
          </cell>
          <cell r="U931" t="str">
            <v>off@oldfashionfoods.com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 t="str">
            <v>2020/07/31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</row>
        <row r="931">
          <cell r="AG931">
            <v>0</v>
          </cell>
          <cell r="AH931">
            <v>0</v>
          </cell>
          <cell r="AI931" t="str">
            <v/>
          </cell>
          <cell r="AJ931">
            <v>0</v>
          </cell>
          <cell r="AK931" t="str">
            <v>5000002158</v>
          </cell>
          <cell r="AL931" t="str">
            <v>5000002158       </v>
          </cell>
          <cell r="AM931" t="str">
            <v>5000002158 </v>
          </cell>
          <cell r="AN931" t="str">
            <v>5000002158</v>
          </cell>
          <cell r="AO931">
            <v>0</v>
          </cell>
          <cell r="AP931">
            <v>0</v>
          </cell>
          <cell r="AQ931" t="str">
            <v>S4V 2X8</v>
          </cell>
          <cell r="AR931">
            <v>0</v>
          </cell>
          <cell r="AS931">
            <v>0</v>
          </cell>
          <cell r="AT931" t="str">
            <v>EN</v>
          </cell>
        </row>
        <row r="931">
          <cell r="AV931">
            <v>1</v>
          </cell>
          <cell r="AW931" t="b">
            <v>0</v>
          </cell>
        </row>
        <row r="931">
          <cell r="AY931" t="str">
            <v>SK</v>
          </cell>
          <cell r="AZ931" t="b">
            <v>0</v>
          </cell>
        </row>
        <row r="931">
          <cell r="BB931" t="str">
            <v>ACTIF</v>
          </cell>
          <cell r="BC931" t="str">
            <v/>
          </cell>
          <cell r="BD931">
            <v>0</v>
          </cell>
        </row>
        <row r="932">
          <cell r="A932" t="str">
            <v>5000001713</v>
          </cell>
          <cell r="B932" t="str">
            <v>OLD FASHION ROCHDALE</v>
          </cell>
          <cell r="C932" t="str">
            <v>4123 Rochdale Blvd.</v>
          </cell>
          <cell r="D932" t="str">
            <v>Regina</v>
          </cell>
          <cell r="E932" t="str">
            <v>SK</v>
          </cell>
          <cell r="F932" t="str">
            <v>SASK</v>
          </cell>
          <cell r="G932" t="str">
            <v>NATUREL</v>
          </cell>
          <cell r="H932" t="str">
            <v>306-545-4699</v>
          </cell>
        </row>
        <row r="932">
          <cell r="J932" t="str">
            <v>E</v>
          </cell>
        </row>
        <row r="932">
          <cell r="L932" t="str">
            <v>ATT VIR</v>
          </cell>
          <cell r="M932">
            <v>0.05</v>
          </cell>
          <cell r="N932" t="str">
            <v>OLD</v>
          </cell>
          <cell r="O932" t="str">
            <v>BEAU</v>
          </cell>
          <cell r="P932">
            <v>0</v>
          </cell>
          <cell r="Q932">
            <v>0</v>
          </cell>
          <cell r="R932">
            <v>5</v>
          </cell>
        </row>
        <row r="932">
          <cell r="T932">
            <v>0</v>
          </cell>
          <cell r="U932" t="str">
            <v>vickey@oldfashionfoods.com</v>
          </cell>
          <cell r="V932">
            <v>0</v>
          </cell>
          <cell r="W932" t="str">
            <v>2015/01/01</v>
          </cell>
          <cell r="X932">
            <v>0</v>
          </cell>
          <cell r="Y932">
            <v>0</v>
          </cell>
          <cell r="Z932">
            <v>0</v>
          </cell>
          <cell r="AA932" t="str">
            <v>2015/01/01</v>
          </cell>
          <cell r="AB932">
            <v>0</v>
          </cell>
          <cell r="AC932" t="str">
            <v>Vickey</v>
          </cell>
          <cell r="AD932" t="str">
            <v>vickey@oldfashionfoods.com</v>
          </cell>
          <cell r="AE932">
            <v>0</v>
          </cell>
        </row>
        <row r="932">
          <cell r="AG932">
            <v>0</v>
          </cell>
          <cell r="AH932">
            <v>0</v>
          </cell>
          <cell r="AI932" t="str">
            <v/>
          </cell>
          <cell r="AJ932">
            <v>0</v>
          </cell>
          <cell r="AK932" t="str">
            <v>5000001713</v>
          </cell>
          <cell r="AL932" t="str">
            <v>5000001713       </v>
          </cell>
          <cell r="AM932" t="str">
            <v>5000001713 </v>
          </cell>
          <cell r="AN932" t="str">
            <v>5000001713</v>
          </cell>
          <cell r="AO932">
            <v>0</v>
          </cell>
          <cell r="AP932">
            <v>0</v>
          </cell>
          <cell r="AQ932" t="str">
            <v>S4X 4P7</v>
          </cell>
          <cell r="AR932">
            <v>0</v>
          </cell>
          <cell r="AS932">
            <v>0</v>
          </cell>
          <cell r="AT932" t="str">
            <v>EN</v>
          </cell>
        </row>
        <row r="932">
          <cell r="AV932">
            <v>1</v>
          </cell>
          <cell r="AW932" t="b">
            <v>0</v>
          </cell>
        </row>
        <row r="932">
          <cell r="AY932" t="str">
            <v>SK</v>
          </cell>
          <cell r="AZ932" t="b">
            <v>0</v>
          </cell>
        </row>
        <row r="932">
          <cell r="BB932" t="str">
            <v>ACTIF</v>
          </cell>
          <cell r="BC932" t="str">
            <v/>
          </cell>
          <cell r="BD932">
            <v>0</v>
          </cell>
        </row>
        <row r="933">
          <cell r="A933" t="str">
            <v>5000001717</v>
          </cell>
          <cell r="B933" t="str">
            <v>OLD FASHION VICTORIA</v>
          </cell>
          <cell r="C933" t="str">
            <v>501 Victoria Ave.</v>
          </cell>
          <cell r="D933" t="str">
            <v>Regina</v>
          </cell>
          <cell r="E933" t="str">
            <v>SK</v>
          </cell>
          <cell r="F933" t="str">
            <v>SASK</v>
          </cell>
          <cell r="G933" t="str">
            <v>NATUREL</v>
          </cell>
          <cell r="H933" t="str">
            <v>306-352-8623</v>
          </cell>
        </row>
        <row r="933">
          <cell r="J933" t="str">
            <v>E</v>
          </cell>
        </row>
        <row r="933">
          <cell r="L933" t="str">
            <v>ATT VIR</v>
          </cell>
          <cell r="M933">
            <v>0.05</v>
          </cell>
          <cell r="N933" t="str">
            <v>OLD</v>
          </cell>
          <cell r="O933" t="str">
            <v>BEAU</v>
          </cell>
          <cell r="P933">
            <v>0</v>
          </cell>
          <cell r="Q933">
            <v>0</v>
          </cell>
          <cell r="R933">
            <v>5</v>
          </cell>
        </row>
        <row r="933">
          <cell r="T933">
            <v>0</v>
          </cell>
          <cell r="U933" t="str">
            <v>vickey@oldfashionfoods.com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 t="str">
            <v>2015/01/01</v>
          </cell>
          <cell r="AB933">
            <v>0</v>
          </cell>
          <cell r="AC933" t="str">
            <v>Vickey</v>
          </cell>
          <cell r="AD933" t="str">
            <v>vickey@oldfashionfoods.com</v>
          </cell>
          <cell r="AE933">
            <v>0</v>
          </cell>
        </row>
        <row r="933">
          <cell r="AG933">
            <v>0</v>
          </cell>
          <cell r="AH933">
            <v>0</v>
          </cell>
          <cell r="AI933" t="str">
            <v/>
          </cell>
          <cell r="AJ933">
            <v>0</v>
          </cell>
          <cell r="AK933" t="str">
            <v>5000001717</v>
          </cell>
          <cell r="AL933" t="str">
            <v>5000001717       </v>
          </cell>
          <cell r="AM933" t="str">
            <v>5000001717 </v>
          </cell>
          <cell r="AN933" t="str">
            <v>5000001717</v>
          </cell>
          <cell r="AO933">
            <v>0</v>
          </cell>
          <cell r="AP933">
            <v>0</v>
          </cell>
          <cell r="AQ933" t="str">
            <v>S4N 0P8</v>
          </cell>
          <cell r="AR933">
            <v>0</v>
          </cell>
          <cell r="AS933">
            <v>0</v>
          </cell>
          <cell r="AT933" t="str">
            <v>EN</v>
          </cell>
        </row>
        <row r="933">
          <cell r="AV933">
            <v>1</v>
          </cell>
          <cell r="AW933" t="b">
            <v>0</v>
          </cell>
        </row>
        <row r="933">
          <cell r="AY933" t="str">
            <v>SK</v>
          </cell>
          <cell r="AZ933" t="b">
            <v>0</v>
          </cell>
        </row>
        <row r="933">
          <cell r="BB933" t="str">
            <v>ACTIF</v>
          </cell>
          <cell r="BC933" t="str">
            <v/>
          </cell>
          <cell r="BD933">
            <v>0</v>
          </cell>
        </row>
        <row r="934">
          <cell r="A934" t="str">
            <v>5000001714</v>
          </cell>
          <cell r="B934" t="str">
            <v>OLD FASHION WEYBURNE</v>
          </cell>
          <cell r="C934" t="str">
            <v>122 3rd st</v>
          </cell>
          <cell r="D934" t="str">
            <v>Weyburn</v>
          </cell>
          <cell r="E934" t="str">
            <v>SK</v>
          </cell>
          <cell r="F934" t="str">
            <v>SASK</v>
          </cell>
          <cell r="G934" t="str">
            <v>NATUREL</v>
          </cell>
          <cell r="H934" t="str">
            <v>306-842-3003</v>
          </cell>
        </row>
        <row r="934">
          <cell r="J934" t="str">
            <v>D</v>
          </cell>
        </row>
        <row r="934">
          <cell r="L934">
            <v>30</v>
          </cell>
          <cell r="M934">
            <v>0.05</v>
          </cell>
          <cell r="N934" t="str">
            <v>OLD</v>
          </cell>
          <cell r="O934" t="str">
            <v>BEAU</v>
          </cell>
          <cell r="P934">
            <v>0</v>
          </cell>
          <cell r="Q934">
            <v>0</v>
          </cell>
          <cell r="R934">
            <v>5</v>
          </cell>
        </row>
        <row r="934">
          <cell r="T934">
            <v>0</v>
          </cell>
          <cell r="U934" t="str">
            <v>sandersonfamily2@hotmail.com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 t="str">
            <v>2016/08/11</v>
          </cell>
          <cell r="AB934">
            <v>0</v>
          </cell>
          <cell r="AC934" t="str">
            <v>Christy SANDERSON</v>
          </cell>
          <cell r="AD934" t="str">
            <v>sandersonfamily2@hotmail.com</v>
          </cell>
          <cell r="AE934">
            <v>0</v>
          </cell>
        </row>
        <row r="934">
          <cell r="AG934">
            <v>0</v>
          </cell>
          <cell r="AH934" t="str">
            <v>sandersonfamily2@hotmail.com</v>
          </cell>
          <cell r="AI934" t="str">
            <v/>
          </cell>
          <cell r="AJ934">
            <v>0</v>
          </cell>
          <cell r="AK934" t="str">
            <v>5000001714</v>
          </cell>
          <cell r="AL934" t="str">
            <v>5000001714       </v>
          </cell>
          <cell r="AM934" t="str">
            <v>5000001714 </v>
          </cell>
          <cell r="AN934" t="str">
            <v>5000001714</v>
          </cell>
          <cell r="AO934">
            <v>0</v>
          </cell>
          <cell r="AP934">
            <v>0</v>
          </cell>
          <cell r="AQ934" t="str">
            <v>S4H 0W2</v>
          </cell>
          <cell r="AR934">
            <v>0</v>
          </cell>
          <cell r="AS934">
            <v>0</v>
          </cell>
          <cell r="AT934" t="str">
            <v>EN</v>
          </cell>
        </row>
        <row r="934">
          <cell r="AV934">
            <v>3</v>
          </cell>
          <cell r="AW934" t="b">
            <v>0</v>
          </cell>
        </row>
        <row r="934">
          <cell r="AY934" t="str">
            <v>SK</v>
          </cell>
          <cell r="AZ934" t="b">
            <v>0</v>
          </cell>
        </row>
        <row r="934">
          <cell r="BB934" t="str">
            <v>ACTIF</v>
          </cell>
          <cell r="BC934" t="str">
            <v/>
          </cell>
          <cell r="BD934">
            <v>0</v>
          </cell>
        </row>
        <row r="935">
          <cell r="A935" t="str">
            <v>5000001718</v>
          </cell>
          <cell r="B935" t="str">
            <v>OLD KITCHEN</v>
          </cell>
          <cell r="C935" t="str">
            <v>710 Belmont ave W</v>
          </cell>
          <cell r="D935" t="str">
            <v>Kitchener</v>
          </cell>
          <cell r="E935" t="str">
            <v>ON</v>
          </cell>
          <cell r="F935" t="str">
            <v>GTA</v>
          </cell>
          <cell r="G935" t="str">
            <v>NATUREL</v>
          </cell>
          <cell r="H935" t="str">
            <v>519-745-7765</v>
          </cell>
        </row>
        <row r="935">
          <cell r="J935" t="str">
            <v>E</v>
          </cell>
        </row>
        <row r="935">
          <cell r="L935" t="str">
            <v>ATT VIR</v>
          </cell>
          <cell r="M935">
            <v>0.05</v>
          </cell>
          <cell r="N935">
            <v>0</v>
          </cell>
          <cell r="O935" t="str">
            <v>BEAU</v>
          </cell>
          <cell r="P935">
            <v>0</v>
          </cell>
          <cell r="Q935">
            <v>0</v>
          </cell>
          <cell r="R935">
            <v>5</v>
          </cell>
        </row>
        <row r="935"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 t="str">
            <v>2017/09/08</v>
          </cell>
          <cell r="AB935">
            <v>0</v>
          </cell>
          <cell r="AC935" t="str">
            <v>Phyllis</v>
          </cell>
          <cell r="AD935" t="str">
            <v>phyllis@chelseamarket.ca</v>
          </cell>
          <cell r="AE935">
            <v>0</v>
          </cell>
        </row>
        <row r="935">
          <cell r="AG935">
            <v>0</v>
          </cell>
          <cell r="AH935">
            <v>0</v>
          </cell>
          <cell r="AI935" t="str">
            <v/>
          </cell>
          <cell r="AJ935">
            <v>0</v>
          </cell>
          <cell r="AK935" t="str">
            <v>5000001718</v>
          </cell>
          <cell r="AL935" t="str">
            <v>5000001718       </v>
          </cell>
          <cell r="AM935" t="str">
            <v>5000001718 </v>
          </cell>
          <cell r="AN935" t="str">
            <v>5000001718</v>
          </cell>
          <cell r="AO935">
            <v>0</v>
          </cell>
          <cell r="AP935">
            <v>0</v>
          </cell>
          <cell r="AQ935" t="str">
            <v>N2M 1P2</v>
          </cell>
          <cell r="AR935">
            <v>0</v>
          </cell>
          <cell r="AS935">
            <v>0</v>
          </cell>
          <cell r="AT935" t="str">
            <v>EN</v>
          </cell>
        </row>
        <row r="935">
          <cell r="AV935">
            <v>1</v>
          </cell>
          <cell r="AW935" t="b">
            <v>0</v>
          </cell>
        </row>
        <row r="935">
          <cell r="AY935" t="str">
            <v>GTA</v>
          </cell>
          <cell r="AZ935" t="b">
            <v>0</v>
          </cell>
        </row>
        <row r="935">
          <cell r="BB935" t="str">
            <v>ACTIF</v>
          </cell>
          <cell r="BC935" t="str">
            <v/>
          </cell>
          <cell r="BD935">
            <v>0</v>
          </cell>
        </row>
        <row r="936">
          <cell r="A936" t="str">
            <v>5000002205</v>
          </cell>
          <cell r="B936" t="str">
            <v>OLE FASHIONED WELLNESS</v>
          </cell>
          <cell r="C936" t="str">
            <v>5100 3Rd Street Box 369</v>
          </cell>
          <cell r="D936" t="str">
            <v>Boyle</v>
          </cell>
          <cell r="E936" t="str">
            <v>AB</v>
          </cell>
          <cell r="F936" t="str">
            <v>EDMONTON</v>
          </cell>
          <cell r="G936" t="str">
            <v>NATUREL</v>
          </cell>
          <cell r="H936" t="str">
            <v>780-689-6736</v>
          </cell>
        </row>
        <row r="936">
          <cell r="J936" t="str">
            <v>E</v>
          </cell>
        </row>
        <row r="936">
          <cell r="L936" t="str">
            <v>ATT VIR</v>
          </cell>
          <cell r="M936">
            <v>0.05</v>
          </cell>
          <cell r="N936">
            <v>0</v>
          </cell>
          <cell r="O936" t="str">
            <v>BEAU</v>
          </cell>
          <cell r="P936">
            <v>0</v>
          </cell>
          <cell r="Q936">
            <v>0</v>
          </cell>
          <cell r="R936">
            <v>5</v>
          </cell>
        </row>
        <row r="936"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 t="str">
            <v>2020/07/31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</row>
        <row r="936">
          <cell r="AG936">
            <v>0</v>
          </cell>
          <cell r="AH936">
            <v>0</v>
          </cell>
          <cell r="AI936" t="str">
            <v/>
          </cell>
          <cell r="AJ936">
            <v>0</v>
          </cell>
          <cell r="AK936" t="str">
            <v>5000002205</v>
          </cell>
          <cell r="AL936" t="str">
            <v>5000002205       </v>
          </cell>
          <cell r="AM936" t="str">
            <v>5000002205 </v>
          </cell>
          <cell r="AN936" t="str">
            <v>5000002205</v>
          </cell>
          <cell r="AO936">
            <v>0</v>
          </cell>
          <cell r="AP936">
            <v>0</v>
          </cell>
          <cell r="AQ936" t="str">
            <v>T0A 0M0</v>
          </cell>
          <cell r="AR936">
            <v>0</v>
          </cell>
          <cell r="AS936">
            <v>0</v>
          </cell>
          <cell r="AT936" t="str">
            <v>EN</v>
          </cell>
        </row>
        <row r="936">
          <cell r="AV936">
            <v>1</v>
          </cell>
          <cell r="AW936" t="b">
            <v>0</v>
          </cell>
        </row>
        <row r="936">
          <cell r="AY936" t="str">
            <v>AB2</v>
          </cell>
          <cell r="AZ936" t="b">
            <v>0</v>
          </cell>
        </row>
        <row r="936">
          <cell r="BB936" t="str">
            <v>ACTIF</v>
          </cell>
          <cell r="BC936" t="str">
            <v/>
          </cell>
          <cell r="BD936">
            <v>0</v>
          </cell>
        </row>
        <row r="937">
          <cell r="A937" t="str">
            <v>1000001211</v>
          </cell>
          <cell r="B937" t="str">
            <v>OLEONATURE</v>
          </cell>
          <cell r="C937" t="str">
            <v>15 A rue Child</v>
          </cell>
          <cell r="D937" t="str">
            <v>Coaticook</v>
          </cell>
          <cell r="E937" t="str">
            <v>QC</v>
          </cell>
          <cell r="F937" t="str">
            <v>ESTRIE</v>
          </cell>
          <cell r="G937" t="str">
            <v>NATUREL</v>
          </cell>
          <cell r="H937" t="str">
            <v>873-662-6262</v>
          </cell>
        </row>
        <row r="937">
          <cell r="J937" t="str">
            <v>E</v>
          </cell>
        </row>
        <row r="937">
          <cell r="L937" t="str">
            <v>ATT VIR</v>
          </cell>
          <cell r="M937">
            <v>0.05</v>
          </cell>
          <cell r="N937">
            <v>0</v>
          </cell>
          <cell r="O937" t="str">
            <v>MAN</v>
          </cell>
          <cell r="P937">
            <v>0</v>
          </cell>
          <cell r="Q937" t="str">
            <v>NON</v>
          </cell>
          <cell r="R937">
            <v>5</v>
          </cell>
        </row>
        <row r="937">
          <cell r="T937" t="str">
            <v>Louis LEMIRE</v>
          </cell>
          <cell r="U937" t="str">
            <v>lemirelo@hotmail.com</v>
          </cell>
          <cell r="V937">
            <v>0</v>
          </cell>
          <cell r="W937" t="str">
            <v>2015/01/01</v>
          </cell>
          <cell r="X937">
            <v>0</v>
          </cell>
          <cell r="Y937">
            <v>0</v>
          </cell>
          <cell r="Z937">
            <v>0</v>
          </cell>
          <cell r="AA937" t="str">
            <v>2015/01/01</v>
          </cell>
          <cell r="AB937">
            <v>0</v>
          </cell>
          <cell r="AC937" t="str">
            <v>louis LEMIRE</v>
          </cell>
          <cell r="AD937" t="str">
            <v>lemirelo@hotmail.com</v>
          </cell>
          <cell r="AE937" t="str">
            <v>louis LEMIRE</v>
          </cell>
        </row>
        <row r="937">
          <cell r="AG937">
            <v>0</v>
          </cell>
          <cell r="AH937">
            <v>0</v>
          </cell>
          <cell r="AI937" t="str">
            <v/>
          </cell>
          <cell r="AJ937">
            <v>0</v>
          </cell>
          <cell r="AK937" t="str">
            <v>1000001211</v>
          </cell>
          <cell r="AL937" t="str">
            <v>1000001211       </v>
          </cell>
          <cell r="AM937" t="str">
            <v>1000001211 </v>
          </cell>
          <cell r="AN937" t="str">
            <v>1000001211</v>
          </cell>
          <cell r="AO937">
            <v>0</v>
          </cell>
          <cell r="AP937">
            <v>0</v>
          </cell>
          <cell r="AQ937" t="str">
            <v>J1A 2B2</v>
          </cell>
          <cell r="AR937">
            <v>0</v>
          </cell>
          <cell r="AS937">
            <v>0</v>
          </cell>
          <cell r="AT937" t="str">
            <v>FR</v>
          </cell>
        </row>
        <row r="937">
          <cell r="AV937">
            <v>1</v>
          </cell>
          <cell r="AW937" t="b">
            <v>0</v>
          </cell>
        </row>
        <row r="937">
          <cell r="AY937" t="str">
            <v>Q05</v>
          </cell>
          <cell r="AZ937" t="b">
            <v>1</v>
          </cell>
        </row>
        <row r="937">
          <cell r="BB937" t="str">
            <v>ACTIF</v>
          </cell>
          <cell r="BC937" t="str">
            <v/>
          </cell>
          <cell r="BD937" t="str">
            <v>lemirelo@hotmail.com</v>
          </cell>
        </row>
        <row r="938">
          <cell r="A938" t="str">
            <v>5000001719</v>
          </cell>
          <cell r="B938" t="str">
            <v>OLIVE TREE</v>
          </cell>
          <cell r="C938" t="str">
            <v>45 Champlain ave</v>
          </cell>
          <cell r="D938" t="str">
            <v>Deep River</v>
          </cell>
          <cell r="E938" t="str">
            <v>ON</v>
          </cell>
          <cell r="F938" t="str">
            <v>ONTARIO</v>
          </cell>
          <cell r="G938" t="str">
            <v>NATUREL</v>
          </cell>
          <cell r="H938" t="str">
            <v>613-584-3866</v>
          </cell>
        </row>
        <row r="938">
          <cell r="J938" t="str">
            <v>E</v>
          </cell>
        </row>
        <row r="938">
          <cell r="L938" t="str">
            <v>ATT VIR</v>
          </cell>
          <cell r="M938">
            <v>0.05</v>
          </cell>
          <cell r="N938">
            <v>0</v>
          </cell>
          <cell r="O938" t="str">
            <v>BEAU</v>
          </cell>
          <cell r="P938" t="str">
            <v>1005843866</v>
          </cell>
          <cell r="Q938">
            <v>0</v>
          </cell>
          <cell r="R938">
            <v>5</v>
          </cell>
        </row>
        <row r="938"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 t="str">
            <v>2017/09/08</v>
          </cell>
          <cell r="AB938">
            <v>0</v>
          </cell>
          <cell r="AC938" t="str">
            <v>Oliver THIRIET</v>
          </cell>
          <cell r="AD938" t="str">
            <v>thirieto@gmail.com</v>
          </cell>
          <cell r="AE938">
            <v>0</v>
          </cell>
        </row>
        <row r="938">
          <cell r="AG938">
            <v>0</v>
          </cell>
          <cell r="AH938">
            <v>0</v>
          </cell>
          <cell r="AI938" t="str">
            <v/>
          </cell>
          <cell r="AJ938">
            <v>0</v>
          </cell>
          <cell r="AK938" t="str">
            <v>1005843866</v>
          </cell>
          <cell r="AL938" t="str">
            <v>5000001719       </v>
          </cell>
          <cell r="AM938" t="str">
            <v>5000001719 </v>
          </cell>
          <cell r="AN938" t="str">
            <v>5000001719</v>
          </cell>
          <cell r="AO938">
            <v>0</v>
          </cell>
          <cell r="AP938">
            <v>0</v>
          </cell>
          <cell r="AQ938" t="str">
            <v>K0J 1P0</v>
          </cell>
          <cell r="AR938">
            <v>0</v>
          </cell>
          <cell r="AS938">
            <v>0</v>
          </cell>
          <cell r="AT938" t="str">
            <v>EN</v>
          </cell>
        </row>
        <row r="938">
          <cell r="AV938">
            <v>1</v>
          </cell>
          <cell r="AW938" t="b">
            <v>0</v>
          </cell>
        </row>
        <row r="938">
          <cell r="AY938" t="str">
            <v>ON1</v>
          </cell>
          <cell r="AZ938" t="b">
            <v>0</v>
          </cell>
        </row>
        <row r="938">
          <cell r="BB938" t="str">
            <v>ACTIF</v>
          </cell>
          <cell r="BC938" t="str">
            <v/>
          </cell>
          <cell r="BD938">
            <v>0</v>
          </cell>
        </row>
        <row r="939">
          <cell r="A939" t="str">
            <v>5000001720</v>
          </cell>
          <cell r="B939" t="str">
            <v>OLIVER HEALTH FOODS</v>
          </cell>
          <cell r="C939" t="str">
            <v>2045 Mayor Magrath dr S</v>
          </cell>
          <cell r="D939" t="str">
            <v>Lethbridge</v>
          </cell>
          <cell r="E939" t="str">
            <v>AB</v>
          </cell>
          <cell r="F939" t="str">
            <v>CALGARY</v>
          </cell>
          <cell r="G939" t="str">
            <v>NATUREL</v>
          </cell>
          <cell r="H939" t="str">
            <v>403-327-4994</v>
          </cell>
        </row>
        <row r="939">
          <cell r="J939" t="str">
            <v>E</v>
          </cell>
        </row>
        <row r="939">
          <cell r="L939" t="str">
            <v>ATT VIR</v>
          </cell>
          <cell r="M939">
            <v>0.05</v>
          </cell>
          <cell r="N939">
            <v>0</v>
          </cell>
          <cell r="O939" t="str">
            <v>BEAU</v>
          </cell>
          <cell r="P939">
            <v>0</v>
          </cell>
          <cell r="Q939">
            <v>0</v>
          </cell>
          <cell r="R939">
            <v>5</v>
          </cell>
        </row>
        <row r="939">
          <cell r="T939">
            <v>0</v>
          </cell>
          <cell r="U939" t="str">
            <v>don@oliverhealthfoods.ca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>2016/01/18</v>
          </cell>
          <cell r="AB939">
            <v>0</v>
          </cell>
          <cell r="AC939" t="str">
            <v>Don OLIVER</v>
          </cell>
          <cell r="AD939" t="str">
            <v>don@oliverhealthfoods.ca</v>
          </cell>
          <cell r="AE939">
            <v>0</v>
          </cell>
        </row>
        <row r="939">
          <cell r="AG939">
            <v>0</v>
          </cell>
          <cell r="AH939" t="str">
            <v>don@oliverhealthfoods.ca</v>
          </cell>
          <cell r="AI939" t="str">
            <v/>
          </cell>
          <cell r="AJ939">
            <v>0</v>
          </cell>
          <cell r="AK939" t="str">
            <v>5000001720</v>
          </cell>
          <cell r="AL939" t="str">
            <v>5000001720       </v>
          </cell>
          <cell r="AM939" t="str">
            <v>5000001720 </v>
          </cell>
          <cell r="AN939" t="str">
            <v>5000001720</v>
          </cell>
          <cell r="AO939">
            <v>0</v>
          </cell>
          <cell r="AP939">
            <v>0</v>
          </cell>
          <cell r="AQ939" t="str">
            <v>T1K 2S2</v>
          </cell>
          <cell r="AR939">
            <v>0</v>
          </cell>
          <cell r="AS939">
            <v>0</v>
          </cell>
          <cell r="AT939" t="str">
            <v>EN</v>
          </cell>
        </row>
        <row r="939">
          <cell r="AV939">
            <v>1</v>
          </cell>
          <cell r="AW939" t="b">
            <v>0</v>
          </cell>
        </row>
        <row r="939">
          <cell r="AY939" t="str">
            <v>AB1</v>
          </cell>
          <cell r="AZ939" t="b">
            <v>0</v>
          </cell>
        </row>
        <row r="939">
          <cell r="BB939" t="str">
            <v>ACTIF</v>
          </cell>
          <cell r="BC939" t="str">
            <v/>
          </cell>
          <cell r="BD939">
            <v>0</v>
          </cell>
        </row>
        <row r="940">
          <cell r="A940" t="str">
            <v>5000001121</v>
          </cell>
          <cell r="B940" t="str">
            <v>OMEGA DAY SPA</v>
          </cell>
          <cell r="C940" t="str">
            <v>3020 Starlight Way</v>
          </cell>
          <cell r="D940" t="str">
            <v>Coquitlam</v>
          </cell>
          <cell r="E940" t="str">
            <v>BC</v>
          </cell>
          <cell r="F940" t="str">
            <v>VANCOUVER</v>
          </cell>
          <cell r="G940" t="str">
            <v>NATUREL</v>
          </cell>
          <cell r="H940">
            <v>0</v>
          </cell>
        </row>
        <row r="940">
          <cell r="J940" t="str">
            <v>E</v>
          </cell>
        </row>
        <row r="940">
          <cell r="L940" t="str">
            <v>ATT VIR</v>
          </cell>
          <cell r="M940">
            <v>0.05</v>
          </cell>
          <cell r="N940">
            <v>0</v>
          </cell>
          <cell r="O940" t="str">
            <v>BEAU</v>
          </cell>
          <cell r="P940">
            <v>0</v>
          </cell>
          <cell r="Q940">
            <v>0</v>
          </cell>
          <cell r="R940">
            <v>5</v>
          </cell>
        </row>
        <row r="940"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</row>
        <row r="940">
          <cell r="AG940">
            <v>0</v>
          </cell>
          <cell r="AH940">
            <v>0</v>
          </cell>
          <cell r="AI940" t="str">
            <v/>
          </cell>
          <cell r="AJ940">
            <v>0</v>
          </cell>
          <cell r="AK940" t="str">
            <v>5000001121</v>
          </cell>
          <cell r="AL940" t="str">
            <v>5000001121       </v>
          </cell>
          <cell r="AM940" t="str">
            <v>5000001121 </v>
          </cell>
          <cell r="AN940" t="str">
            <v>5000001121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 t="str">
            <v>EN</v>
          </cell>
        </row>
        <row r="940">
          <cell r="AV940">
            <v>1</v>
          </cell>
          <cell r="AW940" t="b">
            <v>0</v>
          </cell>
        </row>
        <row r="940">
          <cell r="AY940" t="str">
            <v>BC1</v>
          </cell>
          <cell r="AZ940" t="b">
            <v>0</v>
          </cell>
        </row>
        <row r="940">
          <cell r="BB940" t="str">
            <v>ACTIF</v>
          </cell>
          <cell r="BC940" t="str">
            <v/>
          </cell>
          <cell r="BD940">
            <v>0</v>
          </cell>
        </row>
        <row r="941">
          <cell r="A941" t="str">
            <v>1000001493</v>
          </cell>
          <cell r="B941" t="str">
            <v>ONEKA ELEMENTS</v>
          </cell>
          <cell r="C941" t="str">
            <v>23 rue Principale</v>
          </cell>
          <cell r="D941" t="str">
            <v>Frelighsburg</v>
          </cell>
          <cell r="E941" t="str">
            <v>QC</v>
          </cell>
          <cell r="F941" t="str">
            <v>RIVE SUD</v>
          </cell>
          <cell r="G941">
            <v>0</v>
          </cell>
          <cell r="H941" t="str">
            <v>450-298-5352</v>
          </cell>
        </row>
        <row r="941">
          <cell r="J941" t="str">
            <v>P</v>
          </cell>
        </row>
        <row r="941">
          <cell r="L941">
            <v>30</v>
          </cell>
          <cell r="M941">
            <v>0.05</v>
          </cell>
          <cell r="N941">
            <v>0</v>
          </cell>
          <cell r="O941" t="str">
            <v>CLEF</v>
          </cell>
          <cell r="P941">
            <v>0</v>
          </cell>
          <cell r="Q941">
            <v>0</v>
          </cell>
          <cell r="R941">
            <v>5</v>
          </cell>
        </row>
        <row r="941">
          <cell r="T941" t="str">
            <v>Philippe CHOINIERE</v>
          </cell>
          <cell r="U941" t="str">
            <v>philippe@onekaelements.com</v>
          </cell>
          <cell r="V941">
            <v>0</v>
          </cell>
          <cell r="W941" t="str">
            <v>2025/04/30</v>
          </cell>
          <cell r="X941">
            <v>0</v>
          </cell>
          <cell r="Y941">
            <v>2073.95</v>
          </cell>
          <cell r="Z941">
            <v>25912.27</v>
          </cell>
          <cell r="AA941" t="str">
            <v>2013/01/11</v>
          </cell>
          <cell r="AB941">
            <v>0</v>
          </cell>
          <cell r="AC941" t="str">
            <v>Stacey LECUYER</v>
          </cell>
          <cell r="AD941" t="str">
            <v>stacey@onekaelements.com</v>
          </cell>
          <cell r="AE941" t="str">
            <v>Isabelle MOISAN</v>
          </cell>
        </row>
        <row r="941">
          <cell r="AG941">
            <v>0</v>
          </cell>
          <cell r="AH941">
            <v>0</v>
          </cell>
          <cell r="AI941" t="str">
            <v/>
          </cell>
          <cell r="AJ941">
            <v>0</v>
          </cell>
          <cell r="AK941" t="str">
            <v>1000001493</v>
          </cell>
          <cell r="AL941" t="str">
            <v>1000001493       </v>
          </cell>
          <cell r="AM941" t="str">
            <v>1000001493 </v>
          </cell>
          <cell r="AN941" t="str">
            <v>1000001493</v>
          </cell>
          <cell r="AO941">
            <v>0</v>
          </cell>
          <cell r="AP941">
            <v>0</v>
          </cell>
          <cell r="AQ941" t="str">
            <v>J0J 1C0</v>
          </cell>
          <cell r="AR941" t="str">
            <v>450-298-1477</v>
          </cell>
          <cell r="AS941">
            <v>0</v>
          </cell>
          <cell r="AT941" t="str">
            <v>FR</v>
          </cell>
        </row>
        <row r="941">
          <cell r="AV941">
            <v>1</v>
          </cell>
          <cell r="AW941" t="b">
            <v>0</v>
          </cell>
        </row>
        <row r="941">
          <cell r="AY941" t="str">
            <v>Q16</v>
          </cell>
          <cell r="AZ941" t="b">
            <v>1</v>
          </cell>
        </row>
        <row r="941">
          <cell r="BB941" t="str">
            <v>ACTIF</v>
          </cell>
          <cell r="BC941" t="str">
            <v/>
          </cell>
          <cell r="BD941" t="str">
            <v>payables@onekaelements.com</v>
          </cell>
        </row>
        <row r="942">
          <cell r="A942" t="str">
            <v>1000002027</v>
          </cell>
          <cell r="B942" t="str">
            <v>ONEKA FERME</v>
          </cell>
          <cell r="C942" t="str">
            <v>2 Ch. de la poste de Boston</v>
          </cell>
          <cell r="D942" t="str">
            <v>Frelighsburg</v>
          </cell>
          <cell r="E942" t="str">
            <v>QC</v>
          </cell>
          <cell r="F942" t="str">
            <v>ESTRIE</v>
          </cell>
          <cell r="G942">
            <v>0</v>
          </cell>
          <cell r="H942" t="str">
            <v>877-620-8733</v>
          </cell>
        </row>
        <row r="942">
          <cell r="J942" t="str">
            <v>P</v>
          </cell>
        </row>
        <row r="942">
          <cell r="L942">
            <v>30</v>
          </cell>
          <cell r="M942">
            <v>0.05</v>
          </cell>
          <cell r="N942">
            <v>0</v>
          </cell>
          <cell r="O942" t="str">
            <v>CLEF</v>
          </cell>
          <cell r="P942">
            <v>0</v>
          </cell>
          <cell r="Q942">
            <v>0</v>
          </cell>
          <cell r="R942">
            <v>5</v>
          </cell>
        </row>
        <row r="942">
          <cell r="T942" t="str">
            <v>Philipe CHOINIERE</v>
          </cell>
          <cell r="U942" t="str">
            <v>contact@onekaelements.com</v>
          </cell>
          <cell r="V942">
            <v>0</v>
          </cell>
          <cell r="W942" t="str">
            <v>2022/12/20</v>
          </cell>
          <cell r="X942">
            <v>0</v>
          </cell>
          <cell r="Y942">
            <v>0</v>
          </cell>
          <cell r="Z942">
            <v>3800.87</v>
          </cell>
          <cell r="AA942" t="str">
            <v>2022/06/03</v>
          </cell>
          <cell r="AB942">
            <v>0</v>
          </cell>
          <cell r="AC942" t="str">
            <v>Sandrine Guérin</v>
          </cell>
          <cell r="AD942" t="str">
            <v>contact@onekaelements.com</v>
          </cell>
          <cell r="AE942" t="str">
            <v>Nathalie Meunier</v>
          </cell>
        </row>
        <row r="942">
          <cell r="AG942">
            <v>0</v>
          </cell>
          <cell r="AH942">
            <v>0</v>
          </cell>
          <cell r="AI942" t="str">
            <v/>
          </cell>
          <cell r="AJ942">
            <v>0</v>
          </cell>
          <cell r="AK942" t="str">
            <v>1000002027</v>
          </cell>
          <cell r="AL942" t="str">
            <v>1000002027       </v>
          </cell>
          <cell r="AM942" t="str">
            <v>1000002027 </v>
          </cell>
          <cell r="AN942" t="str">
            <v>1000002027</v>
          </cell>
          <cell r="AO942">
            <v>0</v>
          </cell>
          <cell r="AP942" t="str">
            <v>9206 8055</v>
          </cell>
          <cell r="AQ942" t="str">
            <v>J0J 1C0</v>
          </cell>
          <cell r="AR942">
            <v>0</v>
          </cell>
          <cell r="AS942">
            <v>0</v>
          </cell>
          <cell r="AT942" t="str">
            <v>FR</v>
          </cell>
        </row>
        <row r="942">
          <cell r="AV942">
            <v>1</v>
          </cell>
          <cell r="AW942" t="b">
            <v>0</v>
          </cell>
        </row>
        <row r="942">
          <cell r="AY942" t="str">
            <v>Q05</v>
          </cell>
          <cell r="AZ942" t="b">
            <v>1</v>
          </cell>
        </row>
        <row r="942">
          <cell r="BB942" t="str">
            <v>ACTIF</v>
          </cell>
          <cell r="BC942" t="str">
            <v/>
          </cell>
          <cell r="BD942" t="str">
            <v>payables@onekaelements.com</v>
          </cell>
        </row>
        <row r="943">
          <cell r="A943" t="str">
            <v>5000001122</v>
          </cell>
          <cell r="B943" t="str">
            <v>OPTIMUM HEALTH CHOICES</v>
          </cell>
          <cell r="C943" t="str">
            <v>14939,112 Ave</v>
          </cell>
          <cell r="D943" t="str">
            <v>Edmonton</v>
          </cell>
          <cell r="E943" t="str">
            <v>AB</v>
          </cell>
          <cell r="F943" t="str">
            <v>EDMONTON</v>
          </cell>
          <cell r="G943" t="str">
            <v>NATUREL</v>
          </cell>
          <cell r="H943">
            <v>0</v>
          </cell>
        </row>
        <row r="943">
          <cell r="J943" t="str">
            <v>E</v>
          </cell>
        </row>
        <row r="943">
          <cell r="L943" t="str">
            <v>ATT VIR</v>
          </cell>
          <cell r="M943">
            <v>0.05</v>
          </cell>
          <cell r="N943">
            <v>0</v>
          </cell>
          <cell r="O943" t="str">
            <v>BEAU</v>
          </cell>
          <cell r="P943">
            <v>0</v>
          </cell>
          <cell r="Q943">
            <v>0</v>
          </cell>
          <cell r="R943">
            <v>5</v>
          </cell>
        </row>
        <row r="943"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</row>
        <row r="943">
          <cell r="AG943">
            <v>0</v>
          </cell>
          <cell r="AH943">
            <v>0</v>
          </cell>
          <cell r="AI943" t="str">
            <v/>
          </cell>
          <cell r="AJ943">
            <v>0</v>
          </cell>
          <cell r="AK943" t="str">
            <v>5000001122</v>
          </cell>
          <cell r="AL943" t="str">
            <v>5000001122       </v>
          </cell>
          <cell r="AM943" t="str">
            <v>5000001122 </v>
          </cell>
          <cell r="AN943" t="str">
            <v>5000001122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 t="str">
            <v>EN</v>
          </cell>
        </row>
        <row r="943">
          <cell r="AV943">
            <v>1</v>
          </cell>
          <cell r="AW943" t="b">
            <v>0</v>
          </cell>
        </row>
        <row r="943">
          <cell r="AY943" t="str">
            <v>AB2</v>
          </cell>
          <cell r="AZ943" t="b">
            <v>0</v>
          </cell>
        </row>
        <row r="943">
          <cell r="BB943" t="str">
            <v>ACTIF</v>
          </cell>
          <cell r="BC943" t="str">
            <v/>
          </cell>
          <cell r="BD943">
            <v>0</v>
          </cell>
        </row>
        <row r="944">
          <cell r="A944" t="str">
            <v>5000001724</v>
          </cell>
          <cell r="B944" t="str">
            <v>OPTIMUM NATURAL FOODS</v>
          </cell>
          <cell r="C944" t="str">
            <v>2865 Dundas st W</v>
          </cell>
          <cell r="D944" t="str">
            <v>Toronto</v>
          </cell>
          <cell r="E944" t="str">
            <v>ON</v>
          </cell>
          <cell r="F944" t="str">
            <v>GTA</v>
          </cell>
          <cell r="G944" t="str">
            <v>NATUREL</v>
          </cell>
          <cell r="H944" t="str">
            <v>416-693-5328</v>
          </cell>
        </row>
        <row r="944">
          <cell r="J944" t="str">
            <v>E</v>
          </cell>
        </row>
        <row r="944">
          <cell r="L944" t="str">
            <v>ATT VIR</v>
          </cell>
          <cell r="M944">
            <v>0.05</v>
          </cell>
          <cell r="N944">
            <v>0</v>
          </cell>
          <cell r="O944" t="str">
            <v>BEAU</v>
          </cell>
          <cell r="P944">
            <v>0</v>
          </cell>
          <cell r="Q944">
            <v>0</v>
          </cell>
          <cell r="R944">
            <v>5</v>
          </cell>
        </row>
        <row r="944">
          <cell r="T944">
            <v>0</v>
          </cell>
          <cell r="U944" t="str">
            <v>lakhmidama@yahoo.ca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 t="str">
            <v>2018/01/17</v>
          </cell>
          <cell r="AB944">
            <v>0</v>
          </cell>
          <cell r="AC944">
            <v>0</v>
          </cell>
          <cell r="AD944" t="str">
            <v>lakhmidama@yahoo.ca</v>
          </cell>
          <cell r="AE944">
            <v>0</v>
          </cell>
        </row>
        <row r="944">
          <cell r="AG944" t="str">
            <v>Larry DAMA</v>
          </cell>
          <cell r="AH944" t="str">
            <v>lakhmidama@yahoo.ca</v>
          </cell>
          <cell r="AI944" t="str">
            <v/>
          </cell>
          <cell r="AJ944">
            <v>0</v>
          </cell>
          <cell r="AK944" t="str">
            <v>5000001724</v>
          </cell>
          <cell r="AL944" t="str">
            <v>5000001724       </v>
          </cell>
          <cell r="AM944" t="str">
            <v>5000001724 </v>
          </cell>
          <cell r="AN944" t="str">
            <v>5000001724</v>
          </cell>
          <cell r="AO944">
            <v>0</v>
          </cell>
          <cell r="AP944">
            <v>0</v>
          </cell>
          <cell r="AQ944" t="str">
            <v>M6P 1Y9</v>
          </cell>
          <cell r="AR944">
            <v>0</v>
          </cell>
          <cell r="AS944">
            <v>0</v>
          </cell>
          <cell r="AT944" t="str">
            <v>EN</v>
          </cell>
        </row>
        <row r="944">
          <cell r="AV944">
            <v>1</v>
          </cell>
          <cell r="AW944" t="b">
            <v>0</v>
          </cell>
        </row>
        <row r="944">
          <cell r="AY944" t="str">
            <v>GTA</v>
          </cell>
          <cell r="AZ944" t="b">
            <v>0</v>
          </cell>
        </row>
        <row r="944">
          <cell r="BB944" t="str">
            <v>ACTIF</v>
          </cell>
          <cell r="BC944" t="str">
            <v/>
          </cell>
          <cell r="BD944">
            <v>0</v>
          </cell>
        </row>
        <row r="945">
          <cell r="A945" t="str">
            <v>1000001495</v>
          </cell>
          <cell r="B945" t="str">
            <v>ORANGE COCO VRAC</v>
          </cell>
          <cell r="C945" t="str">
            <v>177 rue Empire</v>
          </cell>
          <cell r="D945" t="str">
            <v>Granby</v>
          </cell>
          <cell r="E945" t="str">
            <v>QC</v>
          </cell>
          <cell r="F945" t="str">
            <v>RIVE SUD</v>
          </cell>
          <cell r="G945" t="str">
            <v>ZERO</v>
          </cell>
          <cell r="H945" t="str">
            <v>450-770-8722</v>
          </cell>
        </row>
        <row r="945">
          <cell r="J945" t="str">
            <v>E</v>
          </cell>
        </row>
        <row r="945">
          <cell r="L945">
            <v>30</v>
          </cell>
          <cell r="M945">
            <v>0.1</v>
          </cell>
          <cell r="N945">
            <v>0</v>
          </cell>
          <cell r="O945" t="str">
            <v>LIN</v>
          </cell>
          <cell r="P945" t="str">
            <v>PROCHAINE COMMANDE</v>
          </cell>
          <cell r="Q945" t="str">
            <v>EDU-FR</v>
          </cell>
          <cell r="R945">
            <v>10</v>
          </cell>
        </row>
        <row r="945">
          <cell r="T945" t="str">
            <v>Isabelle GUILMAIN</v>
          </cell>
          <cell r="U945" t="str">
            <v>isabelle@orangecoco.ca</v>
          </cell>
          <cell r="V945">
            <v>0</v>
          </cell>
          <cell r="W945" t="str">
            <v>2025/05/05</v>
          </cell>
          <cell r="X945">
            <v>345.62</v>
          </cell>
          <cell r="Y945">
            <v>7176.09</v>
          </cell>
          <cell r="Z945">
            <v>29457.62</v>
          </cell>
          <cell r="AA945" t="str">
            <v>2019/06/05</v>
          </cell>
          <cell r="AB945">
            <v>0</v>
          </cell>
          <cell r="AC945" t="str">
            <v>Isabelle GUILMAIN</v>
          </cell>
          <cell r="AD945" t="str">
            <v>isabelle@orangecoco.ca</v>
          </cell>
          <cell r="AE945" t="str">
            <v>Isabelle GUILMAIN</v>
          </cell>
        </row>
        <row r="945">
          <cell r="AG945" t="str">
            <v>Isabelle GUILMAIN</v>
          </cell>
          <cell r="AH945" t="str">
            <v>isabelle@orangecoco.ca</v>
          </cell>
          <cell r="AI945" t="str">
            <v/>
          </cell>
          <cell r="AJ945" t="str">
            <v>13891HO</v>
          </cell>
          <cell r="AK945" t="str">
            <v>PROCHAINE COMMANDE</v>
          </cell>
          <cell r="AL945" t="str">
            <v>1000001495       </v>
          </cell>
          <cell r="AM945" t="str">
            <v>1000001495 </v>
          </cell>
          <cell r="AN945" t="str">
            <v>1000001495</v>
          </cell>
          <cell r="AO945" t="str">
            <v>13891HO</v>
          </cell>
          <cell r="AP945">
            <v>0</v>
          </cell>
          <cell r="AQ945" t="str">
            <v>J2G 3B3</v>
          </cell>
          <cell r="AR945">
            <v>0</v>
          </cell>
          <cell r="AS945">
            <v>0</v>
          </cell>
          <cell r="AT945" t="str">
            <v>FR</v>
          </cell>
        </row>
        <row r="945">
          <cell r="AV945">
            <v>1</v>
          </cell>
          <cell r="AW945" t="b">
            <v>0</v>
          </cell>
        </row>
        <row r="945">
          <cell r="AY945" t="str">
            <v>Q16</v>
          </cell>
          <cell r="AZ945" t="b">
            <v>1</v>
          </cell>
        </row>
        <row r="945">
          <cell r="BB945" t="str">
            <v>ACTIF</v>
          </cell>
          <cell r="BC945" t="str">
            <v/>
          </cell>
          <cell r="BD945" t="str">
            <v>isabelle@orangecoco.ca</v>
          </cell>
        </row>
        <row r="946">
          <cell r="A946" t="str">
            <v>5000002239</v>
          </cell>
          <cell r="B946" t="str">
            <v>ORGANIC BOX</v>
          </cell>
          <cell r="C946" t="str">
            <v>5712, 59 Street Nw</v>
          </cell>
          <cell r="D946" t="str">
            <v>Edmonton</v>
          </cell>
          <cell r="E946" t="str">
            <v>AB</v>
          </cell>
          <cell r="F946" t="str">
            <v>EDMONTON</v>
          </cell>
          <cell r="G946" t="str">
            <v>NATUREL</v>
          </cell>
          <cell r="H946" t="str">
            <v>780-469-1900</v>
          </cell>
        </row>
        <row r="946">
          <cell r="J946" t="str">
            <v>E</v>
          </cell>
        </row>
        <row r="946">
          <cell r="L946" t="str">
            <v>ATT VIR</v>
          </cell>
          <cell r="M946">
            <v>0.05</v>
          </cell>
          <cell r="N946">
            <v>0</v>
          </cell>
          <cell r="O946" t="str">
            <v>BEAU</v>
          </cell>
          <cell r="P946">
            <v>0</v>
          </cell>
          <cell r="Q946">
            <v>0</v>
          </cell>
          <cell r="R946">
            <v>5</v>
          </cell>
        </row>
        <row r="946"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>2020/07/31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</row>
        <row r="946">
          <cell r="AG946">
            <v>0</v>
          </cell>
          <cell r="AH946">
            <v>0</v>
          </cell>
          <cell r="AI946" t="str">
            <v/>
          </cell>
          <cell r="AJ946">
            <v>0</v>
          </cell>
          <cell r="AK946" t="str">
            <v>5000002239</v>
          </cell>
          <cell r="AL946" t="str">
            <v>5000002239       </v>
          </cell>
          <cell r="AM946" t="str">
            <v>5000002239 </v>
          </cell>
          <cell r="AN946" t="str">
            <v>5000002239</v>
          </cell>
          <cell r="AO946">
            <v>0</v>
          </cell>
          <cell r="AP946">
            <v>0</v>
          </cell>
          <cell r="AQ946" t="str">
            <v>T6B 3L4</v>
          </cell>
          <cell r="AR946">
            <v>0</v>
          </cell>
          <cell r="AS946">
            <v>0</v>
          </cell>
          <cell r="AT946" t="str">
            <v>EN</v>
          </cell>
        </row>
        <row r="946">
          <cell r="AV946">
            <v>1</v>
          </cell>
          <cell r="AW946" t="b">
            <v>0</v>
          </cell>
        </row>
        <row r="946">
          <cell r="AY946" t="str">
            <v>AB2</v>
          </cell>
          <cell r="AZ946" t="b">
            <v>0</v>
          </cell>
        </row>
        <row r="946">
          <cell r="BB946" t="str">
            <v>ACTIF</v>
          </cell>
          <cell r="BC946" t="str">
            <v/>
          </cell>
          <cell r="BD946">
            <v>0</v>
          </cell>
        </row>
        <row r="947">
          <cell r="A947" t="str">
            <v>5000001725</v>
          </cell>
          <cell r="B947" t="str">
            <v>ORGANIC EARTH MARKET</v>
          </cell>
          <cell r="C947" t="str">
            <v>6487 Quinpoole Road</v>
          </cell>
          <cell r="D947" t="str">
            <v>Halifax</v>
          </cell>
          <cell r="E947" t="str">
            <v>NS</v>
          </cell>
          <cell r="F947" t="str">
            <v>MARITIMES</v>
          </cell>
          <cell r="G947" t="str">
            <v>NATUREL</v>
          </cell>
          <cell r="H947" t="str">
            <v>902-425-7400</v>
          </cell>
        </row>
        <row r="947">
          <cell r="J947" t="str">
            <v>E</v>
          </cell>
        </row>
        <row r="947">
          <cell r="L947" t="str">
            <v>ATT VIR</v>
          </cell>
          <cell r="M947">
            <v>0.05</v>
          </cell>
          <cell r="N947" t="str">
            <v>PLNT</v>
          </cell>
          <cell r="O947" t="str">
            <v>BEAU</v>
          </cell>
          <cell r="P947">
            <v>0</v>
          </cell>
          <cell r="Q947">
            <v>0</v>
          </cell>
          <cell r="R947">
            <v>5</v>
          </cell>
        </row>
        <row r="947">
          <cell r="T947">
            <v>0</v>
          </cell>
          <cell r="U947" t="str">
            <v>info@organicearthmarket.com</v>
          </cell>
          <cell r="V947">
            <v>0</v>
          </cell>
          <cell r="W947" t="str">
            <v>2011/10/28</v>
          </cell>
          <cell r="X947">
            <v>0</v>
          </cell>
          <cell r="Y947">
            <v>0</v>
          </cell>
          <cell r="Z947">
            <v>970.96</v>
          </cell>
          <cell r="AA947" t="str">
            <v>2011/08/31</v>
          </cell>
          <cell r="AB947">
            <v>0</v>
          </cell>
          <cell r="AC947">
            <v>0</v>
          </cell>
          <cell r="AD947" t="str">
            <v>organicearthmarket@gmail.com</v>
          </cell>
          <cell r="AE947">
            <v>0</v>
          </cell>
        </row>
        <row r="947">
          <cell r="AG947">
            <v>0</v>
          </cell>
          <cell r="AH947" t="str">
            <v>info@organicearthmarket.com</v>
          </cell>
          <cell r="AI947" t="str">
            <v/>
          </cell>
          <cell r="AJ947">
            <v>0</v>
          </cell>
          <cell r="AK947" t="str">
            <v>5000001725</v>
          </cell>
          <cell r="AL947" t="str">
            <v>5000001725       </v>
          </cell>
          <cell r="AM947" t="str">
            <v>5000001725 </v>
          </cell>
          <cell r="AN947" t="str">
            <v>5000001725</v>
          </cell>
          <cell r="AO947">
            <v>0</v>
          </cell>
          <cell r="AP947">
            <v>0</v>
          </cell>
          <cell r="AQ947" t="str">
            <v>B3L 1B2</v>
          </cell>
          <cell r="AR947">
            <v>0</v>
          </cell>
          <cell r="AS947">
            <v>0</v>
          </cell>
          <cell r="AT947" t="str">
            <v>EN</v>
          </cell>
        </row>
        <row r="947">
          <cell r="AV947">
            <v>1</v>
          </cell>
          <cell r="AW947" t="b">
            <v>0</v>
          </cell>
        </row>
        <row r="947">
          <cell r="AY947" t="str">
            <v>MR</v>
          </cell>
          <cell r="AZ947" t="b">
            <v>0</v>
          </cell>
        </row>
        <row r="947">
          <cell r="BB947" t="str">
            <v>ACTIF</v>
          </cell>
          <cell r="BC947" t="str">
            <v/>
          </cell>
          <cell r="BD947">
            <v>0</v>
          </cell>
        </row>
        <row r="948">
          <cell r="A948" t="str">
            <v>5000002075</v>
          </cell>
          <cell r="B948" t="str">
            <v>ORGANIC GARAGE JUNCTION</v>
          </cell>
          <cell r="C948" t="str">
            <v>43 Junction rd</v>
          </cell>
          <cell r="D948" t="str">
            <v>Toronto</v>
          </cell>
          <cell r="E948" t="str">
            <v>ON</v>
          </cell>
          <cell r="F948" t="str">
            <v>GTA</v>
          </cell>
          <cell r="G948" t="str">
            <v>NATUREL</v>
          </cell>
          <cell r="H948">
            <v>0</v>
          </cell>
        </row>
        <row r="948">
          <cell r="J948" t="str">
            <v>E</v>
          </cell>
        </row>
        <row r="948">
          <cell r="L948" t="str">
            <v>ATT VIR</v>
          </cell>
          <cell r="M948">
            <v>0.05</v>
          </cell>
          <cell r="N948">
            <v>0</v>
          </cell>
          <cell r="O948" t="str">
            <v>BEAU</v>
          </cell>
          <cell r="P948">
            <v>0</v>
          </cell>
          <cell r="Q948">
            <v>0</v>
          </cell>
          <cell r="R948">
            <v>5</v>
          </cell>
        </row>
        <row r="948">
          <cell r="T948">
            <v>0</v>
          </cell>
          <cell r="U948" t="str">
            <v>accounting@organicgarage.ca</v>
          </cell>
          <cell r="V948">
            <v>0</v>
          </cell>
          <cell r="W948" t="str">
            <v>2019/01/08</v>
          </cell>
          <cell r="X948">
            <v>0</v>
          </cell>
          <cell r="Y948">
            <v>0</v>
          </cell>
          <cell r="Z948">
            <v>52197.78</v>
          </cell>
          <cell r="AA948" t="str">
            <v>2013/08/09</v>
          </cell>
          <cell r="AB948">
            <v>0</v>
          </cell>
          <cell r="AC948" t="str">
            <v>Sidney SARMIENTO</v>
          </cell>
          <cell r="AD948" t="str">
            <v>buyer_one@organicgarage.com</v>
          </cell>
          <cell r="AE948">
            <v>0</v>
          </cell>
        </row>
        <row r="948">
          <cell r="AG948">
            <v>0</v>
          </cell>
          <cell r="AH948">
            <v>0</v>
          </cell>
          <cell r="AI948" t="str">
            <v> #240</v>
          </cell>
          <cell r="AJ948">
            <v>0</v>
          </cell>
          <cell r="AK948" t="str">
            <v>5000002075</v>
          </cell>
          <cell r="AL948" t="str">
            <v>5000002075       </v>
          </cell>
          <cell r="AM948" t="str">
            <v>5000002075 </v>
          </cell>
          <cell r="AN948" t="str">
            <v>5000002075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 t="str">
            <v>EN</v>
          </cell>
        </row>
        <row r="948">
          <cell r="AV948">
            <v>1</v>
          </cell>
          <cell r="AW948" t="b">
            <v>0</v>
          </cell>
        </row>
        <row r="948">
          <cell r="AY948" t="str">
            <v>GTA</v>
          </cell>
          <cell r="AZ948" t="b">
            <v>0</v>
          </cell>
        </row>
        <row r="948">
          <cell r="BB948" t="str">
            <v>ACTIF</v>
          </cell>
          <cell r="BC948" t="str">
            <v/>
          </cell>
          <cell r="BD948">
            <v>0</v>
          </cell>
        </row>
        <row r="949">
          <cell r="A949" t="str">
            <v>5000002090</v>
          </cell>
          <cell r="B949" t="str">
            <v>ORGANIC GARAGE OAKVILLE</v>
          </cell>
          <cell r="C949" t="str">
            <v>579 Kerr st</v>
          </cell>
          <cell r="D949" t="str">
            <v>Oakville</v>
          </cell>
          <cell r="E949" t="str">
            <v>ON</v>
          </cell>
          <cell r="F949" t="str">
            <v>GTA</v>
          </cell>
          <cell r="G949" t="str">
            <v>NATUREL</v>
          </cell>
          <cell r="H949" t="str">
            <v>905-849-1648</v>
          </cell>
        </row>
        <row r="949">
          <cell r="J949" t="str">
            <v>E</v>
          </cell>
        </row>
        <row r="949">
          <cell r="L949" t="str">
            <v>ATT VIR</v>
          </cell>
          <cell r="M949">
            <v>0.05</v>
          </cell>
          <cell r="N949">
            <v>0</v>
          </cell>
          <cell r="O949" t="str">
            <v>BEAU</v>
          </cell>
          <cell r="P949">
            <v>0</v>
          </cell>
          <cell r="Q949">
            <v>0</v>
          </cell>
          <cell r="R949">
            <v>5</v>
          </cell>
        </row>
        <row r="949">
          <cell r="T949">
            <v>0</v>
          </cell>
          <cell r="U949" t="str">
            <v>grocery_oakville@organicgarage.ca</v>
          </cell>
          <cell r="V949">
            <v>0</v>
          </cell>
          <cell r="W949" t="str">
            <v>2014/03/11</v>
          </cell>
          <cell r="X949">
            <v>0</v>
          </cell>
          <cell r="Y949">
            <v>0</v>
          </cell>
          <cell r="Z949">
            <v>63029.4</v>
          </cell>
          <cell r="AA949" t="str">
            <v>2006/02/07</v>
          </cell>
          <cell r="AB949">
            <v>0</v>
          </cell>
          <cell r="AC949" t="str">
            <v>Joe</v>
          </cell>
          <cell r="AD949" t="str">
            <v>grocery_oakville@organicgarage.ca</v>
          </cell>
          <cell r="AE949" t="str">
            <v>Lynn Davidson</v>
          </cell>
        </row>
        <row r="949">
          <cell r="AG949" t="str">
            <v>Matt LURIE</v>
          </cell>
          <cell r="AH949" t="str">
            <v>grocery_oakville@organicgarage.ca</v>
          </cell>
          <cell r="AI949" t="str">
            <v/>
          </cell>
          <cell r="AJ949">
            <v>0</v>
          </cell>
          <cell r="AK949" t="str">
            <v>5000002090</v>
          </cell>
          <cell r="AL949" t="str">
            <v>5000002090       </v>
          </cell>
          <cell r="AM949" t="str">
            <v>5000002090 </v>
          </cell>
          <cell r="AN949" t="str">
            <v>5000002090</v>
          </cell>
          <cell r="AO949">
            <v>0</v>
          </cell>
          <cell r="AP949">
            <v>0</v>
          </cell>
          <cell r="AQ949" t="str">
            <v>L6K 3E1</v>
          </cell>
          <cell r="AR949" t="str">
            <v>905-849-6593</v>
          </cell>
          <cell r="AS949">
            <v>0</v>
          </cell>
          <cell r="AT949" t="str">
            <v>EN</v>
          </cell>
        </row>
        <row r="949">
          <cell r="AV949">
            <v>1</v>
          </cell>
          <cell r="AW949" t="b">
            <v>0</v>
          </cell>
        </row>
        <row r="949">
          <cell r="AY949" t="str">
            <v>GTA</v>
          </cell>
          <cell r="AZ949" t="b">
            <v>0</v>
          </cell>
        </row>
        <row r="949">
          <cell r="BB949" t="str">
            <v>ACTIF</v>
          </cell>
          <cell r="BC949" t="str">
            <v/>
          </cell>
          <cell r="BD949" t="str">
            <v>accounting@organicgarage.ca</v>
          </cell>
        </row>
        <row r="950">
          <cell r="A950" t="str">
            <v>5000002091</v>
          </cell>
          <cell r="B950" t="str">
            <v>ORGANIC GARAGE THORNHILL</v>
          </cell>
          <cell r="C950" t="str">
            <v>8020 Bathurst st #1</v>
          </cell>
          <cell r="D950" t="str">
            <v>Vaughan</v>
          </cell>
          <cell r="E950" t="str">
            <v>ON</v>
          </cell>
          <cell r="F950" t="str">
            <v>GTA</v>
          </cell>
          <cell r="G950" t="str">
            <v>NATUREL</v>
          </cell>
          <cell r="H950" t="str">
            <v>905-889-3539</v>
          </cell>
        </row>
        <row r="950">
          <cell r="J950" t="str">
            <v>E</v>
          </cell>
        </row>
        <row r="950">
          <cell r="L950" t="str">
            <v>ATT VIR</v>
          </cell>
          <cell r="M950">
            <v>0.05</v>
          </cell>
          <cell r="N950">
            <v>0</v>
          </cell>
          <cell r="O950" t="str">
            <v>BEAU</v>
          </cell>
          <cell r="P950">
            <v>0</v>
          </cell>
          <cell r="Q950">
            <v>0</v>
          </cell>
          <cell r="R950">
            <v>5</v>
          </cell>
        </row>
        <row r="950">
          <cell r="T950">
            <v>0</v>
          </cell>
          <cell r="U950" t="str">
            <v>accounting@organicgarage.ca</v>
          </cell>
          <cell r="V950">
            <v>0</v>
          </cell>
          <cell r="W950" t="str">
            <v>2014/03/03</v>
          </cell>
          <cell r="X950">
            <v>0</v>
          </cell>
          <cell r="Y950">
            <v>0</v>
          </cell>
          <cell r="Z950">
            <v>4279.28</v>
          </cell>
          <cell r="AA950" t="str">
            <v>2013/08/08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</row>
        <row r="950">
          <cell r="AG950">
            <v>0</v>
          </cell>
          <cell r="AH950">
            <v>0</v>
          </cell>
          <cell r="AI950" t="str">
            <v/>
          </cell>
          <cell r="AJ950">
            <v>0</v>
          </cell>
          <cell r="AK950" t="str">
            <v>5000002091</v>
          </cell>
          <cell r="AL950" t="str">
            <v>5000002091       </v>
          </cell>
          <cell r="AM950" t="str">
            <v>5000002091 </v>
          </cell>
          <cell r="AN950" t="str">
            <v>5000002091</v>
          </cell>
          <cell r="AO950">
            <v>0</v>
          </cell>
          <cell r="AP950">
            <v>0</v>
          </cell>
          <cell r="AQ950" t="str">
            <v>L4J 7W5</v>
          </cell>
          <cell r="AR950" t="str">
            <v>905-889-8562</v>
          </cell>
          <cell r="AS950">
            <v>0</v>
          </cell>
          <cell r="AT950" t="str">
            <v>EN</v>
          </cell>
        </row>
        <row r="950">
          <cell r="AV950">
            <v>1</v>
          </cell>
          <cell r="AW950" t="b">
            <v>0</v>
          </cell>
        </row>
        <row r="950">
          <cell r="AY950" t="str">
            <v>GTA</v>
          </cell>
          <cell r="AZ950" t="b">
            <v>0</v>
          </cell>
        </row>
        <row r="950">
          <cell r="BB950" t="str">
            <v>ACTIF</v>
          </cell>
          <cell r="BC950" t="str">
            <v/>
          </cell>
          <cell r="BD950" t="str">
            <v>accounting@organicgarage.ca</v>
          </cell>
        </row>
        <row r="951">
          <cell r="A951" t="str">
            <v>5000002214</v>
          </cell>
          <cell r="B951" t="str">
            <v>ORGANIC LIVE</v>
          </cell>
          <cell r="C951">
            <v>0</v>
          </cell>
          <cell r="D951" t="str">
            <v>Scarborough</v>
          </cell>
          <cell r="E951" t="str">
            <v>ON</v>
          </cell>
          <cell r="F951" t="str">
            <v>OTTAWA</v>
          </cell>
          <cell r="G951" t="str">
            <v>ONLINE</v>
          </cell>
          <cell r="H951">
            <v>0</v>
          </cell>
        </row>
        <row r="951">
          <cell r="J951" t="str">
            <v>E</v>
          </cell>
        </row>
        <row r="951">
          <cell r="L951" t="str">
            <v>ATT VIR</v>
          </cell>
          <cell r="M951">
            <v>0.05</v>
          </cell>
          <cell r="N951">
            <v>0</v>
          </cell>
          <cell r="O951" t="str">
            <v>BEAU</v>
          </cell>
          <cell r="P951">
            <v>0</v>
          </cell>
          <cell r="Q951">
            <v>0</v>
          </cell>
          <cell r="R951">
            <v>5</v>
          </cell>
        </row>
        <row r="951"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>2020/07/31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</row>
        <row r="951">
          <cell r="AG951">
            <v>0</v>
          </cell>
          <cell r="AH951">
            <v>0</v>
          </cell>
          <cell r="AI951" t="str">
            <v/>
          </cell>
          <cell r="AJ951">
            <v>0</v>
          </cell>
          <cell r="AK951" t="str">
            <v>5000002214</v>
          </cell>
          <cell r="AL951" t="str">
            <v>5000002214       </v>
          </cell>
          <cell r="AM951" t="str">
            <v>5000002214 </v>
          </cell>
          <cell r="AN951" t="str">
            <v>5000002214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 t="str">
            <v>EN</v>
          </cell>
        </row>
        <row r="951">
          <cell r="AV951">
            <v>1</v>
          </cell>
          <cell r="AW951" t="b">
            <v>0</v>
          </cell>
        </row>
        <row r="951">
          <cell r="AY951" t="str">
            <v>ON2</v>
          </cell>
          <cell r="AZ951" t="b">
            <v>0</v>
          </cell>
        </row>
        <row r="951">
          <cell r="BB951" t="str">
            <v>ACTIF</v>
          </cell>
          <cell r="BC951" t="str">
            <v/>
          </cell>
          <cell r="BD951">
            <v>0</v>
          </cell>
        </row>
        <row r="952">
          <cell r="A952" t="str">
            <v>5000001726</v>
          </cell>
          <cell r="B952" t="str">
            <v>ORGANIC ME</v>
          </cell>
          <cell r="C952" t="str">
            <v>83 Mintwood Rd</v>
          </cell>
          <cell r="D952" t="str">
            <v>Thornhill</v>
          </cell>
          <cell r="E952" t="str">
            <v>ON</v>
          </cell>
          <cell r="F952" t="str">
            <v>GTA</v>
          </cell>
          <cell r="G952" t="str">
            <v>NATUREL</v>
          </cell>
          <cell r="H952" t="str">
            <v>416-910-3961</v>
          </cell>
        </row>
        <row r="952">
          <cell r="J952" t="str">
            <v>E</v>
          </cell>
        </row>
        <row r="952">
          <cell r="L952" t="str">
            <v>ATT VIR</v>
          </cell>
          <cell r="M952">
            <v>0.05</v>
          </cell>
          <cell r="N952">
            <v>0</v>
          </cell>
          <cell r="O952" t="str">
            <v>BEAU</v>
          </cell>
          <cell r="P952">
            <v>0</v>
          </cell>
          <cell r="Q952">
            <v>0</v>
          </cell>
          <cell r="R952">
            <v>5</v>
          </cell>
        </row>
        <row r="952"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 t="str">
            <v>2017/06/16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</row>
        <row r="952">
          <cell r="AG952">
            <v>0</v>
          </cell>
          <cell r="AH952">
            <v>0</v>
          </cell>
          <cell r="AI952" t="str">
            <v/>
          </cell>
          <cell r="AJ952">
            <v>0</v>
          </cell>
          <cell r="AK952" t="str">
            <v>5000001726</v>
          </cell>
          <cell r="AL952" t="str">
            <v>5000001726       </v>
          </cell>
          <cell r="AM952" t="str">
            <v>5000001726 </v>
          </cell>
          <cell r="AN952" t="str">
            <v>5000001726</v>
          </cell>
          <cell r="AO952">
            <v>0</v>
          </cell>
          <cell r="AP952">
            <v>0</v>
          </cell>
          <cell r="AQ952" t="str">
            <v>L4J 9E5</v>
          </cell>
          <cell r="AR952">
            <v>0</v>
          </cell>
          <cell r="AS952">
            <v>0</v>
          </cell>
          <cell r="AT952" t="str">
            <v>EN</v>
          </cell>
        </row>
        <row r="952">
          <cell r="AV952">
            <v>1</v>
          </cell>
          <cell r="AW952" t="b">
            <v>0</v>
          </cell>
        </row>
        <row r="952">
          <cell r="AY952" t="str">
            <v>GTA</v>
          </cell>
          <cell r="AZ952" t="b">
            <v>0</v>
          </cell>
        </row>
        <row r="952">
          <cell r="BB952" t="str">
            <v>ACTIF</v>
          </cell>
          <cell r="BC952" t="str">
            <v/>
          </cell>
          <cell r="BD952">
            <v>0</v>
          </cell>
        </row>
        <row r="953">
          <cell r="A953" t="str">
            <v>5000001727</v>
          </cell>
          <cell r="B953" t="str">
            <v>ORGANIC WELLNESS</v>
          </cell>
          <cell r="C953" t="str">
            <v>13692 McKercher dr</v>
          </cell>
          <cell r="D953" t="str">
            <v>Maple Ridge</v>
          </cell>
          <cell r="E953" t="str">
            <v>BC</v>
          </cell>
          <cell r="F953" t="str">
            <v>VANCOUVER</v>
          </cell>
          <cell r="G953" t="str">
            <v>NATUREL</v>
          </cell>
          <cell r="H953" t="str">
            <v>604-831-3686</v>
          </cell>
        </row>
        <row r="953">
          <cell r="J953" t="str">
            <v>E</v>
          </cell>
        </row>
        <row r="953">
          <cell r="L953" t="str">
            <v>ATT VIR</v>
          </cell>
          <cell r="M953">
            <v>0.05</v>
          </cell>
          <cell r="N953">
            <v>0</v>
          </cell>
          <cell r="O953" t="str">
            <v>BEAU</v>
          </cell>
          <cell r="P953">
            <v>0</v>
          </cell>
          <cell r="Q953">
            <v>0</v>
          </cell>
          <cell r="R953">
            <v>5</v>
          </cell>
        </row>
        <row r="953"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 t="str">
            <v>2018/08/15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</row>
        <row r="953">
          <cell r="AG953">
            <v>0</v>
          </cell>
          <cell r="AH953">
            <v>0</v>
          </cell>
          <cell r="AI953" t="str">
            <v/>
          </cell>
          <cell r="AJ953">
            <v>0</v>
          </cell>
          <cell r="AK953" t="str">
            <v>5000001727</v>
          </cell>
          <cell r="AL953" t="str">
            <v>5000001727       </v>
          </cell>
          <cell r="AM953" t="str">
            <v>5000001727 </v>
          </cell>
          <cell r="AN953" t="str">
            <v>5000001727</v>
          </cell>
          <cell r="AO953">
            <v>0</v>
          </cell>
          <cell r="AP953">
            <v>0</v>
          </cell>
          <cell r="AQ953" t="str">
            <v>V4R 0E1</v>
          </cell>
          <cell r="AR953">
            <v>0</v>
          </cell>
          <cell r="AS953">
            <v>0</v>
          </cell>
          <cell r="AT953" t="str">
            <v>FR</v>
          </cell>
        </row>
        <row r="953">
          <cell r="AV953">
            <v>1</v>
          </cell>
          <cell r="AW953" t="b">
            <v>0</v>
          </cell>
        </row>
        <row r="953">
          <cell r="AY953" t="str">
            <v>BC1</v>
          </cell>
          <cell r="AZ953" t="b">
            <v>1</v>
          </cell>
        </row>
        <row r="953">
          <cell r="BB953" t="str">
            <v>ACTIF</v>
          </cell>
          <cell r="BC953" t="str">
            <v/>
          </cell>
          <cell r="BD953">
            <v>0</v>
          </cell>
        </row>
        <row r="954">
          <cell r="A954" t="str">
            <v>5000001728</v>
          </cell>
          <cell r="B954" t="str">
            <v>ORIGIN PHARM &amp; HOMEHEALTH</v>
          </cell>
          <cell r="C954" t="str">
            <v>3001 Hospital gate #7</v>
          </cell>
          <cell r="D954" t="str">
            <v>Oakville</v>
          </cell>
          <cell r="E954" t="str">
            <v>ON</v>
          </cell>
          <cell r="F954" t="str">
            <v>GTA</v>
          </cell>
          <cell r="G954" t="str">
            <v>NATUREL</v>
          </cell>
          <cell r="H954" t="str">
            <v>905-847-3223</v>
          </cell>
        </row>
        <row r="954">
          <cell r="J954" t="str">
            <v>E</v>
          </cell>
        </row>
        <row r="954">
          <cell r="L954" t="str">
            <v>ATT VIR</v>
          </cell>
          <cell r="M954">
            <v>0.05</v>
          </cell>
          <cell r="N954">
            <v>0</v>
          </cell>
          <cell r="O954" t="str">
            <v>BEAU</v>
          </cell>
          <cell r="P954">
            <v>0</v>
          </cell>
          <cell r="Q954">
            <v>0</v>
          </cell>
          <cell r="R954">
            <v>5</v>
          </cell>
        </row>
        <row r="954"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 t="str">
            <v>2018/07/16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</row>
        <row r="954">
          <cell r="AG954">
            <v>0</v>
          </cell>
          <cell r="AH954">
            <v>0</v>
          </cell>
          <cell r="AI954" t="str">
            <v/>
          </cell>
          <cell r="AJ954">
            <v>0</v>
          </cell>
          <cell r="AK954" t="str">
            <v>5000001728</v>
          </cell>
          <cell r="AL954" t="str">
            <v>5000001728       </v>
          </cell>
          <cell r="AM954" t="str">
            <v>5000001728 </v>
          </cell>
          <cell r="AN954" t="str">
            <v>5000001728</v>
          </cell>
          <cell r="AO954">
            <v>0</v>
          </cell>
          <cell r="AP954">
            <v>0</v>
          </cell>
          <cell r="AQ954" t="str">
            <v>L6M 0L8</v>
          </cell>
          <cell r="AR954">
            <v>0</v>
          </cell>
          <cell r="AS954">
            <v>0</v>
          </cell>
          <cell r="AT954" t="str">
            <v>EN</v>
          </cell>
        </row>
        <row r="954">
          <cell r="AV954">
            <v>1</v>
          </cell>
          <cell r="AW954" t="b">
            <v>0</v>
          </cell>
        </row>
        <row r="954">
          <cell r="AY954" t="str">
            <v>GTA</v>
          </cell>
          <cell r="AZ954" t="b">
            <v>0</v>
          </cell>
        </row>
        <row r="954">
          <cell r="BB954" t="str">
            <v>ACTIF</v>
          </cell>
          <cell r="BC954" t="str">
            <v/>
          </cell>
          <cell r="BD954">
            <v>0</v>
          </cell>
        </row>
        <row r="955">
          <cell r="A955" t="str">
            <v>1000001982</v>
          </cell>
          <cell r="B955" t="str">
            <v>ORIGINE EN VRAC</v>
          </cell>
          <cell r="C955" t="str">
            <v>6, rue Georges-Muir</v>
          </cell>
          <cell r="D955" t="str">
            <v>Quebec</v>
          </cell>
          <cell r="E955" t="str">
            <v>QC</v>
          </cell>
          <cell r="F955" t="str">
            <v>QUÉBEC</v>
          </cell>
          <cell r="G955" t="str">
            <v>NATUREL</v>
          </cell>
          <cell r="H955" t="str">
            <v>418-849-2201</v>
          </cell>
        </row>
        <row r="955">
          <cell r="J955" t="str">
            <v>E</v>
          </cell>
        </row>
        <row r="955">
          <cell r="L955">
            <v>30</v>
          </cell>
          <cell r="M955">
            <v>0.05</v>
          </cell>
          <cell r="N955">
            <v>0</v>
          </cell>
          <cell r="O955" t="str">
            <v>CLEF</v>
          </cell>
          <cell r="P955" t="str">
            <v>VIRTUEL</v>
          </cell>
          <cell r="Q955" t="str">
            <v>EDU-VIRTUEL</v>
          </cell>
          <cell r="R955">
            <v>5</v>
          </cell>
        </row>
        <row r="955">
          <cell r="T955" t="str">
            <v>Jean-Philippe Miville</v>
          </cell>
          <cell r="U955" t="str">
            <v>administration@origine-vrac.ca</v>
          </cell>
          <cell r="V955">
            <v>0</v>
          </cell>
          <cell r="W955" t="str">
            <v>2023/12/20</v>
          </cell>
          <cell r="X955">
            <v>0</v>
          </cell>
          <cell r="Y955">
            <v>0</v>
          </cell>
          <cell r="Z955">
            <v>1768.05</v>
          </cell>
          <cell r="AA955">
            <v>0</v>
          </cell>
          <cell r="AB955">
            <v>0</v>
          </cell>
          <cell r="AC955" t="str">
            <v>Jinny Desrosiers</v>
          </cell>
          <cell r="AD955" t="str">
            <v>administration@origine-vrac.ca</v>
          </cell>
          <cell r="AE955" t="str">
            <v>Jinny Desrosiers</v>
          </cell>
        </row>
        <row r="955">
          <cell r="AG955" t="str">
            <v>Jean-Philippe Miville</v>
          </cell>
          <cell r="AH955" t="str">
            <v>administration@origine-vrac.ca</v>
          </cell>
          <cell r="AI955" t="str">
            <v/>
          </cell>
          <cell r="AJ955">
            <v>0</v>
          </cell>
          <cell r="AK955" t="str">
            <v>VIRTUEL</v>
          </cell>
          <cell r="AL955" t="str">
            <v>1000001982       </v>
          </cell>
          <cell r="AM955" t="str">
            <v>1000001982 </v>
          </cell>
          <cell r="AN955" t="str">
            <v>1000001982</v>
          </cell>
          <cell r="AO955">
            <v>0</v>
          </cell>
          <cell r="AP955">
            <v>0</v>
          </cell>
          <cell r="AQ955" t="str">
            <v>G2N 1K7</v>
          </cell>
          <cell r="AR955">
            <v>0</v>
          </cell>
          <cell r="AS955">
            <v>0</v>
          </cell>
          <cell r="AT955" t="str">
            <v>FR</v>
          </cell>
        </row>
        <row r="955">
          <cell r="AV955">
            <v>1</v>
          </cell>
          <cell r="AW955" t="b">
            <v>0</v>
          </cell>
        </row>
        <row r="955">
          <cell r="AY955" t="str">
            <v>Q03</v>
          </cell>
          <cell r="AZ955" t="b">
            <v>1</v>
          </cell>
        </row>
        <row r="955">
          <cell r="BB955" t="str">
            <v>ACTIF</v>
          </cell>
          <cell r="BC955" t="str">
            <v/>
          </cell>
          <cell r="BD955" t="str">
            <v>administration@origine-vrac.ca</v>
          </cell>
        </row>
        <row r="956">
          <cell r="A956" t="str">
            <v>5000001729</v>
          </cell>
          <cell r="B956" t="str">
            <v>OSIRIS DIST</v>
          </cell>
          <cell r="C956" t="str">
            <v>4821 99 st #202</v>
          </cell>
          <cell r="D956" t="str">
            <v>Edmonton</v>
          </cell>
          <cell r="E956" t="str">
            <v>AB</v>
          </cell>
          <cell r="F956" t="str">
            <v>EDMONTON</v>
          </cell>
          <cell r="G956" t="str">
            <v>NATUREL</v>
          </cell>
          <cell r="H956" t="str">
            <v>780-938-0574</v>
          </cell>
        </row>
        <row r="956">
          <cell r="J956" t="str">
            <v>E</v>
          </cell>
        </row>
        <row r="956">
          <cell r="L956" t="str">
            <v>ATT VIR</v>
          </cell>
          <cell r="M956">
            <v>0.05</v>
          </cell>
          <cell r="N956">
            <v>0</v>
          </cell>
          <cell r="O956" t="str">
            <v>BEAU</v>
          </cell>
          <cell r="P956">
            <v>0</v>
          </cell>
          <cell r="Q956">
            <v>0</v>
          </cell>
          <cell r="R956">
            <v>5</v>
          </cell>
        </row>
        <row r="956">
          <cell r="T956">
            <v>0</v>
          </cell>
          <cell r="U956" t="str">
            <v>nfh@shaw.ca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 t="str">
            <v>2015/09/02</v>
          </cell>
          <cell r="AB956">
            <v>0</v>
          </cell>
          <cell r="AC956" t="str">
            <v>David SCHMIDT</v>
          </cell>
          <cell r="AD956" t="str">
            <v>nfh@shaw.ca</v>
          </cell>
          <cell r="AE956">
            <v>0</v>
          </cell>
        </row>
        <row r="956">
          <cell r="AG956">
            <v>0</v>
          </cell>
          <cell r="AH956">
            <v>0</v>
          </cell>
          <cell r="AI956" t="str">
            <v/>
          </cell>
          <cell r="AJ956">
            <v>0</v>
          </cell>
          <cell r="AK956" t="str">
            <v>5000001729</v>
          </cell>
          <cell r="AL956" t="str">
            <v>5000001729       </v>
          </cell>
          <cell r="AM956" t="str">
            <v>5000001729 </v>
          </cell>
          <cell r="AN956" t="str">
            <v>5000001729</v>
          </cell>
          <cell r="AO956">
            <v>0</v>
          </cell>
          <cell r="AP956">
            <v>0</v>
          </cell>
          <cell r="AQ956" t="str">
            <v>T6W 0W1</v>
          </cell>
          <cell r="AR956">
            <v>0</v>
          </cell>
          <cell r="AS956">
            <v>0</v>
          </cell>
          <cell r="AT956" t="str">
            <v>EN</v>
          </cell>
        </row>
        <row r="956">
          <cell r="AV956">
            <v>1</v>
          </cell>
          <cell r="AW956" t="b">
            <v>0</v>
          </cell>
        </row>
        <row r="956">
          <cell r="AY956" t="str">
            <v>AB2</v>
          </cell>
          <cell r="AZ956" t="b">
            <v>0</v>
          </cell>
        </row>
        <row r="956">
          <cell r="BB956" t="str">
            <v>ACTIF</v>
          </cell>
          <cell r="BC956" t="str">
            <v/>
          </cell>
          <cell r="BD956">
            <v>0</v>
          </cell>
        </row>
        <row r="957">
          <cell r="A957" t="str">
            <v>1000001496</v>
          </cell>
          <cell r="B957" t="str">
            <v>OTENTIK BAR A THE</v>
          </cell>
          <cell r="C957" t="str">
            <v>114 boul Industriel 2ème étage</v>
          </cell>
          <cell r="D957" t="str">
            <v>Repentigny</v>
          </cell>
          <cell r="E957" t="str">
            <v>QC</v>
          </cell>
          <cell r="F957" t="str">
            <v>LANAUDIÈRE</v>
          </cell>
          <cell r="G957" t="str">
            <v>ZERO</v>
          </cell>
          <cell r="H957" t="str">
            <v>450-581-9193</v>
          </cell>
        </row>
        <row r="957">
          <cell r="J957" t="str">
            <v>E</v>
          </cell>
        </row>
        <row r="957">
          <cell r="L957">
            <v>30</v>
          </cell>
          <cell r="M957">
            <v>0.05</v>
          </cell>
          <cell r="N957">
            <v>0</v>
          </cell>
          <cell r="O957" t="str">
            <v>MAN</v>
          </cell>
          <cell r="P957" t="str">
            <v>VIRTUEL</v>
          </cell>
          <cell r="Q957" t="str">
            <v>EDU-VIRTUEL</v>
          </cell>
          <cell r="R957">
            <v>5</v>
          </cell>
        </row>
        <row r="957">
          <cell r="T957" t="str">
            <v>Louise Trudel</v>
          </cell>
          <cell r="U957" t="str">
            <v>info@otentik.ca</v>
          </cell>
          <cell r="V957">
            <v>0</v>
          </cell>
          <cell r="W957" t="str">
            <v>2016/01/07</v>
          </cell>
          <cell r="X957">
            <v>0</v>
          </cell>
          <cell r="Y957">
            <v>0</v>
          </cell>
          <cell r="Z957">
            <v>2717.97</v>
          </cell>
          <cell r="AA957" t="str">
            <v>2009/04/08</v>
          </cell>
          <cell r="AB957">
            <v>0</v>
          </cell>
          <cell r="AC957">
            <v>0</v>
          </cell>
          <cell r="AD957">
            <v>0</v>
          </cell>
          <cell r="AE957" t="str">
            <v>Steve Carbonneau</v>
          </cell>
        </row>
        <row r="957">
          <cell r="AG957" t="str">
            <v>Sandrine LE TACON</v>
          </cell>
          <cell r="AH957" t="str">
            <v>letacon.sandrine@gmail.com</v>
          </cell>
          <cell r="AI957" t="str">
            <v/>
          </cell>
          <cell r="AJ957">
            <v>0</v>
          </cell>
          <cell r="AK957" t="str">
            <v>VIRTUEL</v>
          </cell>
          <cell r="AL957" t="str">
            <v>1000001496       </v>
          </cell>
          <cell r="AM957" t="str">
            <v>1000001496 </v>
          </cell>
          <cell r="AN957" t="str">
            <v>1000001496</v>
          </cell>
          <cell r="AO957">
            <v>0</v>
          </cell>
          <cell r="AP957">
            <v>0</v>
          </cell>
          <cell r="AQ957" t="str">
            <v>J6A 4X7</v>
          </cell>
          <cell r="AR957">
            <v>0</v>
          </cell>
          <cell r="AS957">
            <v>0</v>
          </cell>
          <cell r="AT957" t="str">
            <v>FR</v>
          </cell>
        </row>
        <row r="957">
          <cell r="AV957">
            <v>1</v>
          </cell>
          <cell r="AW957" t="b">
            <v>0</v>
          </cell>
        </row>
        <row r="957">
          <cell r="AY957" t="str">
            <v>Q14</v>
          </cell>
          <cell r="AZ957" t="b">
            <v>1</v>
          </cell>
        </row>
        <row r="957">
          <cell r="BB957" t="str">
            <v>ACTIF</v>
          </cell>
          <cell r="BC957" t="str">
            <v/>
          </cell>
          <cell r="BD957">
            <v>0</v>
          </cell>
        </row>
        <row r="958">
          <cell r="A958" t="str">
            <v>5000001730</v>
          </cell>
          <cell r="B958" t="str">
            <v>OURWELLNESS</v>
          </cell>
          <cell r="C958" t="str">
            <v>2465 Yonge st</v>
          </cell>
          <cell r="D958" t="str">
            <v>Toronto</v>
          </cell>
          <cell r="E958" t="str">
            <v>ON</v>
          </cell>
          <cell r="F958" t="str">
            <v>GTA</v>
          </cell>
          <cell r="G958" t="str">
            <v>NATUREL</v>
          </cell>
          <cell r="H958" t="str">
            <v>416-484-4800</v>
          </cell>
        </row>
        <row r="958">
          <cell r="J958" t="str">
            <v>E</v>
          </cell>
        </row>
        <row r="958">
          <cell r="L958" t="str">
            <v>ATT VIR</v>
          </cell>
          <cell r="M958">
            <v>0.05</v>
          </cell>
          <cell r="N958">
            <v>0</v>
          </cell>
          <cell r="O958" t="str">
            <v>BEAU</v>
          </cell>
          <cell r="P958">
            <v>0</v>
          </cell>
          <cell r="Q958">
            <v>0</v>
          </cell>
          <cell r="R958">
            <v>5</v>
          </cell>
        </row>
        <row r="958">
          <cell r="T958">
            <v>0</v>
          </cell>
          <cell r="U958" t="str">
            <v>ourwellnessinc@gmail.com</v>
          </cell>
          <cell r="V958">
            <v>0</v>
          </cell>
          <cell r="W958" t="str">
            <v>2019/02/27</v>
          </cell>
          <cell r="X958">
            <v>0</v>
          </cell>
          <cell r="Y958">
            <v>0</v>
          </cell>
          <cell r="Z958">
            <v>0</v>
          </cell>
          <cell r="AA958" t="str">
            <v>2015/09/02</v>
          </cell>
          <cell r="AB958">
            <v>0</v>
          </cell>
          <cell r="AC958" t="str">
            <v>Tatjana</v>
          </cell>
          <cell r="AD958" t="str">
            <v>ourwellnessinc@gmail.com</v>
          </cell>
          <cell r="AE958">
            <v>0</v>
          </cell>
        </row>
        <row r="958">
          <cell r="AG958">
            <v>0</v>
          </cell>
          <cell r="AH958">
            <v>0</v>
          </cell>
          <cell r="AI958" t="str">
            <v/>
          </cell>
          <cell r="AJ958">
            <v>0</v>
          </cell>
          <cell r="AK958" t="str">
            <v>5000001730</v>
          </cell>
          <cell r="AL958" t="str">
            <v>5000001730       </v>
          </cell>
          <cell r="AM958" t="str">
            <v>5000001730 </v>
          </cell>
          <cell r="AN958" t="str">
            <v>5000001730</v>
          </cell>
          <cell r="AO958">
            <v>0</v>
          </cell>
          <cell r="AP958">
            <v>0</v>
          </cell>
          <cell r="AQ958" t="str">
            <v>M4P 2H6</v>
          </cell>
          <cell r="AR958">
            <v>0</v>
          </cell>
          <cell r="AS958">
            <v>0</v>
          </cell>
          <cell r="AT958" t="str">
            <v>EN</v>
          </cell>
        </row>
        <row r="958">
          <cell r="AV958">
            <v>1</v>
          </cell>
          <cell r="AW958" t="b">
            <v>0</v>
          </cell>
        </row>
        <row r="958">
          <cell r="AY958" t="str">
            <v>GTA</v>
          </cell>
          <cell r="AZ958" t="b">
            <v>0</v>
          </cell>
        </row>
        <row r="958">
          <cell r="BB958" t="str">
            <v>ACTIF</v>
          </cell>
          <cell r="BC958" t="str">
            <v/>
          </cell>
          <cell r="BD958">
            <v>0</v>
          </cell>
        </row>
        <row r="959">
          <cell r="A959" t="str">
            <v>5000001731</v>
          </cell>
          <cell r="B959" t="str">
            <v>OUTLOOK'S HEALTHY ALT</v>
          </cell>
          <cell r="C959" t="str">
            <v>119 Railway ave #1057</v>
          </cell>
          <cell r="D959" t="str">
            <v>Outlook</v>
          </cell>
          <cell r="E959" t="str">
            <v>SK</v>
          </cell>
          <cell r="F959" t="str">
            <v>SASK</v>
          </cell>
          <cell r="G959" t="str">
            <v>NATUREL</v>
          </cell>
          <cell r="H959" t="str">
            <v>306-867-9292</v>
          </cell>
        </row>
        <row r="959">
          <cell r="J959" t="str">
            <v>E</v>
          </cell>
        </row>
        <row r="959">
          <cell r="L959" t="str">
            <v>ATT VIR</v>
          </cell>
          <cell r="M959">
            <v>0.05</v>
          </cell>
          <cell r="N959">
            <v>0</v>
          </cell>
          <cell r="O959" t="str">
            <v>BEAU</v>
          </cell>
          <cell r="P959">
            <v>0</v>
          </cell>
          <cell r="Q959">
            <v>0</v>
          </cell>
          <cell r="R959">
            <v>5</v>
          </cell>
        </row>
        <row r="959">
          <cell r="T959">
            <v>0</v>
          </cell>
          <cell r="U959">
            <v>0</v>
          </cell>
          <cell r="V959">
            <v>0</v>
          </cell>
          <cell r="W959" t="str">
            <v>2015/01/01</v>
          </cell>
          <cell r="X959">
            <v>0</v>
          </cell>
          <cell r="Y959">
            <v>0</v>
          </cell>
          <cell r="Z959">
            <v>0</v>
          </cell>
          <cell r="AA959" t="str">
            <v>2015/01/01</v>
          </cell>
          <cell r="AB959">
            <v>0</v>
          </cell>
          <cell r="AC959">
            <v>0</v>
          </cell>
          <cell r="AD959" t="str">
            <v>ohalternatives@outlook.com</v>
          </cell>
          <cell r="AE959">
            <v>0</v>
          </cell>
        </row>
        <row r="959">
          <cell r="AG959">
            <v>0</v>
          </cell>
          <cell r="AH959">
            <v>0</v>
          </cell>
          <cell r="AI959" t="str">
            <v/>
          </cell>
          <cell r="AJ959">
            <v>0</v>
          </cell>
          <cell r="AK959" t="str">
            <v>5000001731</v>
          </cell>
          <cell r="AL959" t="str">
            <v>5000001731       </v>
          </cell>
          <cell r="AM959" t="str">
            <v>5000001731 </v>
          </cell>
          <cell r="AN959" t="str">
            <v>5000001731</v>
          </cell>
          <cell r="AO959">
            <v>0</v>
          </cell>
          <cell r="AP959">
            <v>0</v>
          </cell>
          <cell r="AQ959" t="str">
            <v>S0L 2N0</v>
          </cell>
          <cell r="AR959">
            <v>0</v>
          </cell>
          <cell r="AS959">
            <v>0</v>
          </cell>
          <cell r="AT959" t="str">
            <v>EN</v>
          </cell>
        </row>
        <row r="959">
          <cell r="AV959">
            <v>1</v>
          </cell>
          <cell r="AW959" t="b">
            <v>0</v>
          </cell>
        </row>
        <row r="959">
          <cell r="AY959" t="str">
            <v>SK</v>
          </cell>
          <cell r="AZ959" t="b">
            <v>0</v>
          </cell>
        </row>
        <row r="959">
          <cell r="BB959" t="str">
            <v>ACTIF</v>
          </cell>
          <cell r="BC959" t="str">
            <v/>
          </cell>
          <cell r="BD959">
            <v>0</v>
          </cell>
        </row>
        <row r="960">
          <cell r="A960" t="str">
            <v>5000002121</v>
          </cell>
          <cell r="B960" t="str">
            <v>PA SUPERMARCHÉ LAVAL</v>
          </cell>
          <cell r="C960" t="str">
            <v>4600 boul Samson</v>
          </cell>
          <cell r="D960" t="str">
            <v>Laval</v>
          </cell>
          <cell r="E960" t="str">
            <v>QC</v>
          </cell>
          <cell r="F960" t="str">
            <v>LAVAL</v>
          </cell>
          <cell r="G960" t="str">
            <v>NATUREL</v>
          </cell>
          <cell r="H960">
            <v>0</v>
          </cell>
        </row>
        <row r="960">
          <cell r="J960" t="str">
            <v>E</v>
          </cell>
        </row>
        <row r="960">
          <cell r="L960" t="str">
            <v>ATT VIR</v>
          </cell>
          <cell r="M960">
            <v>0.05</v>
          </cell>
          <cell r="N960">
            <v>0</v>
          </cell>
          <cell r="O960" t="str">
            <v>BEAU</v>
          </cell>
          <cell r="P960">
            <v>0</v>
          </cell>
          <cell r="Q960">
            <v>0</v>
          </cell>
          <cell r="R960">
            <v>5</v>
          </cell>
        </row>
        <row r="960">
          <cell r="T960">
            <v>0</v>
          </cell>
          <cell r="U960" t="str">
            <v>ap.supermarchepa@gmail.com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</row>
        <row r="960">
          <cell r="AG960">
            <v>0</v>
          </cell>
          <cell r="AH960">
            <v>0</v>
          </cell>
          <cell r="AI960" t="str">
            <v/>
          </cell>
          <cell r="AJ960">
            <v>0</v>
          </cell>
          <cell r="AK960" t="str">
            <v>5000002121</v>
          </cell>
          <cell r="AL960" t="str">
            <v>5000002121       </v>
          </cell>
          <cell r="AM960" t="str">
            <v>5000002121 </v>
          </cell>
          <cell r="AN960" t="str">
            <v>5000002121</v>
          </cell>
          <cell r="AO960">
            <v>0</v>
          </cell>
          <cell r="AP960">
            <v>0</v>
          </cell>
          <cell r="AQ960" t="str">
            <v>H7W 2H3</v>
          </cell>
          <cell r="AR960">
            <v>0</v>
          </cell>
          <cell r="AS960">
            <v>0</v>
          </cell>
          <cell r="AT960" t="str">
            <v>EN</v>
          </cell>
        </row>
        <row r="960">
          <cell r="AV960">
            <v>1</v>
          </cell>
          <cell r="AW960" t="b">
            <v>0</v>
          </cell>
        </row>
        <row r="960">
          <cell r="AY960" t="str">
            <v>Q13</v>
          </cell>
          <cell r="AZ960" t="b">
            <v>0</v>
          </cell>
        </row>
        <row r="960">
          <cell r="BB960" t="str">
            <v>ACTIF</v>
          </cell>
          <cell r="BC960" t="str">
            <v/>
          </cell>
          <cell r="BD960">
            <v>0</v>
          </cell>
        </row>
        <row r="961">
          <cell r="A961" t="str">
            <v>5000002109</v>
          </cell>
          <cell r="B961" t="str">
            <v>PAMPERED BUMZ OLDS</v>
          </cell>
          <cell r="C961" t="str">
            <v>RR1</v>
          </cell>
          <cell r="D961" t="str">
            <v>Olds</v>
          </cell>
          <cell r="E961" t="str">
            <v>AB</v>
          </cell>
          <cell r="F961" t="str">
            <v>CALGARY</v>
          </cell>
          <cell r="G961" t="str">
            <v>NATUREL</v>
          </cell>
          <cell r="H961">
            <v>0</v>
          </cell>
        </row>
        <row r="961">
          <cell r="J961" t="str">
            <v>E</v>
          </cell>
        </row>
        <row r="961">
          <cell r="L961" t="str">
            <v>ATT VIR</v>
          </cell>
          <cell r="M961">
            <v>0.05</v>
          </cell>
          <cell r="N961">
            <v>0</v>
          </cell>
          <cell r="O961" t="str">
            <v>BEAU</v>
          </cell>
          <cell r="P961">
            <v>0</v>
          </cell>
          <cell r="Q961">
            <v>0</v>
          </cell>
          <cell r="R961">
            <v>5</v>
          </cell>
        </row>
        <row r="961"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 t="str">
            <v>2020/02/01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</row>
        <row r="961">
          <cell r="AG961">
            <v>0</v>
          </cell>
          <cell r="AH961">
            <v>0</v>
          </cell>
          <cell r="AI961" t="str">
            <v/>
          </cell>
          <cell r="AJ961">
            <v>0</v>
          </cell>
          <cell r="AK961" t="str">
            <v>5000002109</v>
          </cell>
          <cell r="AL961" t="str">
            <v>5000002109       </v>
          </cell>
          <cell r="AM961" t="str">
            <v>5000002109 </v>
          </cell>
          <cell r="AN961" t="str">
            <v>5000002109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 t="str">
            <v>EN</v>
          </cell>
        </row>
        <row r="961">
          <cell r="AV961">
            <v>1</v>
          </cell>
          <cell r="AW961" t="b">
            <v>0</v>
          </cell>
        </row>
        <row r="961">
          <cell r="AY961" t="str">
            <v>AB1</v>
          </cell>
          <cell r="AZ961" t="b">
            <v>0</v>
          </cell>
        </row>
        <row r="961">
          <cell r="BB961" t="str">
            <v>ACTIF</v>
          </cell>
          <cell r="BC961" t="str">
            <v/>
          </cell>
          <cell r="BD961">
            <v>0</v>
          </cell>
        </row>
        <row r="962">
          <cell r="A962" t="str">
            <v>1000001500</v>
          </cell>
          <cell r="B962" t="str">
            <v>PANIER VERT</v>
          </cell>
          <cell r="C962" t="str">
            <v>157 boul St-Jean-Baptiste  #100</v>
          </cell>
          <cell r="D962" t="str">
            <v>Châteauguay</v>
          </cell>
          <cell r="E962" t="str">
            <v>QC</v>
          </cell>
          <cell r="F962" t="str">
            <v>RIVE SUD</v>
          </cell>
          <cell r="G962" t="str">
            <v>NATUREL</v>
          </cell>
          <cell r="H962" t="str">
            <v>450-699-9769</v>
          </cell>
        </row>
        <row r="962">
          <cell r="J962" t="str">
            <v>D</v>
          </cell>
        </row>
        <row r="962">
          <cell r="L962">
            <v>30</v>
          </cell>
          <cell r="M962">
            <v>0.05</v>
          </cell>
          <cell r="N962">
            <v>0</v>
          </cell>
          <cell r="O962" t="str">
            <v>LIN</v>
          </cell>
          <cell r="P962" t="str">
            <v>PROCHAINE COMMANDE</v>
          </cell>
          <cell r="Q962" t="str">
            <v>EDU-FR</v>
          </cell>
          <cell r="R962">
            <v>5</v>
          </cell>
        </row>
        <row r="962">
          <cell r="T962" t="str">
            <v>Larry RIDGE</v>
          </cell>
          <cell r="U962" t="str">
            <v>kellyannridge@yahoo.ca</v>
          </cell>
          <cell r="V962">
            <v>0</v>
          </cell>
          <cell r="W962" t="str">
            <v>2024/04/17</v>
          </cell>
          <cell r="X962">
            <v>0</v>
          </cell>
          <cell r="Y962">
            <v>3137.67</v>
          </cell>
          <cell r="Z962">
            <v>311741.11</v>
          </cell>
          <cell r="AA962" t="str">
            <v>1996/01/23</v>
          </cell>
          <cell r="AB962">
            <v>0</v>
          </cell>
          <cell r="AC962" t="str">
            <v>Larry RIDGE</v>
          </cell>
          <cell r="AD962" t="str">
            <v>panivert9769@yahoo.ca</v>
          </cell>
          <cell r="AE962" t="str">
            <v>Larry RIDGE</v>
          </cell>
        </row>
        <row r="962">
          <cell r="AG962" t="str">
            <v>Larry RIDGE</v>
          </cell>
          <cell r="AH962" t="str">
            <v>panivert9769@yahoo.ca</v>
          </cell>
          <cell r="AI962" t="str">
            <v/>
          </cell>
          <cell r="AJ962">
            <v>0</v>
          </cell>
          <cell r="AK962" t="str">
            <v>PROCHAINE COMMANDE</v>
          </cell>
          <cell r="AL962" t="str">
            <v>1000001500       </v>
          </cell>
          <cell r="AM962" t="str">
            <v>1000001500 </v>
          </cell>
          <cell r="AN962" t="str">
            <v>1000001500</v>
          </cell>
          <cell r="AO962">
            <v>0</v>
          </cell>
          <cell r="AP962">
            <v>0</v>
          </cell>
          <cell r="AQ962" t="str">
            <v>J6K 3B1</v>
          </cell>
          <cell r="AR962">
            <v>0</v>
          </cell>
          <cell r="AS962">
            <v>0</v>
          </cell>
          <cell r="AT962" t="str">
            <v>FR</v>
          </cell>
        </row>
        <row r="962">
          <cell r="AV962">
            <v>3</v>
          </cell>
          <cell r="AW962" t="b">
            <v>0</v>
          </cell>
        </row>
        <row r="962">
          <cell r="AY962" t="str">
            <v>Q16</v>
          </cell>
          <cell r="AZ962" t="b">
            <v>1</v>
          </cell>
        </row>
        <row r="962">
          <cell r="BB962" t="str">
            <v>ACTIF</v>
          </cell>
          <cell r="BC962" t="str">
            <v/>
          </cell>
          <cell r="BD962" t="str">
            <v>panivert9769@yahoo.ca</v>
          </cell>
        </row>
        <row r="963">
          <cell r="A963" t="str">
            <v>5000001123</v>
          </cell>
          <cell r="B963" t="str">
            <v>PANTRY NATURAL</v>
          </cell>
          <cell r="C963" t="str">
            <v>33051 First Ave</v>
          </cell>
          <cell r="D963" t="str">
            <v>Mission</v>
          </cell>
          <cell r="E963" t="str">
            <v>BC</v>
          </cell>
          <cell r="F963" t="str">
            <v>VANCOUVER</v>
          </cell>
          <cell r="G963" t="str">
            <v>NATUREL</v>
          </cell>
          <cell r="H963">
            <v>0</v>
          </cell>
        </row>
        <row r="963">
          <cell r="J963" t="str">
            <v>E</v>
          </cell>
        </row>
        <row r="963">
          <cell r="L963" t="str">
            <v>ATT VIR</v>
          </cell>
          <cell r="M963">
            <v>0.05</v>
          </cell>
          <cell r="N963">
            <v>0</v>
          </cell>
          <cell r="O963" t="str">
            <v>BEAU</v>
          </cell>
          <cell r="P963">
            <v>0</v>
          </cell>
          <cell r="Q963">
            <v>0</v>
          </cell>
          <cell r="R963">
            <v>5</v>
          </cell>
        </row>
        <row r="963"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</row>
        <row r="963">
          <cell r="AG963">
            <v>0</v>
          </cell>
          <cell r="AH963">
            <v>0</v>
          </cell>
          <cell r="AI963" t="str">
            <v/>
          </cell>
          <cell r="AJ963">
            <v>0</v>
          </cell>
          <cell r="AK963" t="str">
            <v>5000001123</v>
          </cell>
          <cell r="AL963" t="str">
            <v>5000001123       </v>
          </cell>
          <cell r="AM963" t="str">
            <v>5000001123 </v>
          </cell>
          <cell r="AN963" t="str">
            <v>5000001123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 t="str">
            <v>EN</v>
          </cell>
        </row>
        <row r="963">
          <cell r="AV963">
            <v>1</v>
          </cell>
          <cell r="AW963" t="b">
            <v>0</v>
          </cell>
        </row>
        <row r="963">
          <cell r="AY963" t="str">
            <v>BC1</v>
          </cell>
          <cell r="AZ963" t="b">
            <v>0</v>
          </cell>
        </row>
        <row r="963">
          <cell r="BB963" t="str">
            <v>ACTIF</v>
          </cell>
          <cell r="BC963" t="str">
            <v/>
          </cell>
          <cell r="BD963">
            <v>0</v>
          </cell>
        </row>
        <row r="964">
          <cell r="A964" t="str">
            <v>5000001733</v>
          </cell>
          <cell r="B964" t="str">
            <v>PANTRY PLUS</v>
          </cell>
          <cell r="C964" t="str">
            <v>2433 blvd St-Joseph</v>
          </cell>
          <cell r="D964" t="str">
            <v>Orleans</v>
          </cell>
          <cell r="E964" t="str">
            <v>ON</v>
          </cell>
          <cell r="F964" t="str">
            <v>OTTAWA</v>
          </cell>
          <cell r="G964" t="str">
            <v>NATUREL</v>
          </cell>
          <cell r="H964" t="str">
            <v>613-830-5790</v>
          </cell>
        </row>
        <row r="964">
          <cell r="J964" t="str">
            <v>E</v>
          </cell>
        </row>
        <row r="964">
          <cell r="L964" t="str">
            <v>ATT VIR</v>
          </cell>
          <cell r="M964">
            <v>0.05</v>
          </cell>
          <cell r="N964">
            <v>0</v>
          </cell>
          <cell r="O964" t="str">
            <v>BEAU</v>
          </cell>
          <cell r="P964">
            <v>0</v>
          </cell>
          <cell r="Q964">
            <v>0</v>
          </cell>
          <cell r="R964">
            <v>5</v>
          </cell>
        </row>
        <row r="964">
          <cell r="T964">
            <v>0</v>
          </cell>
          <cell r="U964" t="str">
            <v>pantryplus@pantryplus.ca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 t="str">
            <v>2016/04/21</v>
          </cell>
          <cell r="AB964">
            <v>0</v>
          </cell>
          <cell r="AC964" t="str">
            <v>Nathalie CHENIER</v>
          </cell>
          <cell r="AD964" t="str">
            <v>pantryplus@pantryplus.ca</v>
          </cell>
          <cell r="AE964">
            <v>0</v>
          </cell>
        </row>
        <row r="964">
          <cell r="AG964">
            <v>0</v>
          </cell>
          <cell r="AH964" t="str">
            <v>pantryplus@pantryplus.ca</v>
          </cell>
          <cell r="AI964" t="str">
            <v/>
          </cell>
          <cell r="AJ964">
            <v>0</v>
          </cell>
          <cell r="AK964" t="str">
            <v>5000001733</v>
          </cell>
          <cell r="AL964" t="str">
            <v>5000001733       </v>
          </cell>
          <cell r="AM964" t="str">
            <v>5000001733 </v>
          </cell>
          <cell r="AN964" t="str">
            <v>5000001733</v>
          </cell>
          <cell r="AO964">
            <v>0</v>
          </cell>
          <cell r="AP964">
            <v>0</v>
          </cell>
          <cell r="AQ964" t="str">
            <v>K1C 1E9</v>
          </cell>
          <cell r="AR964">
            <v>0</v>
          </cell>
          <cell r="AS964">
            <v>0</v>
          </cell>
          <cell r="AT964" t="str">
            <v>EN</v>
          </cell>
        </row>
        <row r="964">
          <cell r="AV964">
            <v>1</v>
          </cell>
          <cell r="AW964" t="b">
            <v>0</v>
          </cell>
        </row>
        <row r="964">
          <cell r="AY964" t="str">
            <v>ON2</v>
          </cell>
          <cell r="AZ964" t="b">
            <v>0</v>
          </cell>
        </row>
        <row r="964">
          <cell r="BB964" t="str">
            <v>ACTIF</v>
          </cell>
          <cell r="BC964" t="str">
            <v/>
          </cell>
          <cell r="BD964">
            <v>0</v>
          </cell>
        </row>
        <row r="965">
          <cell r="A965" t="str">
            <v>5000001734</v>
          </cell>
          <cell r="B965" t="str">
            <v>PANTRY SAVINGS</v>
          </cell>
          <cell r="C965" t="str">
            <v>55 Bay st</v>
          </cell>
          <cell r="D965" t="str">
            <v>Barry's Bay</v>
          </cell>
          <cell r="E965" t="str">
            <v>ON</v>
          </cell>
          <cell r="F965" t="str">
            <v>ONTARIO</v>
          </cell>
          <cell r="G965" t="str">
            <v>NATUREL</v>
          </cell>
          <cell r="H965" t="str">
            <v>613-756-3813</v>
          </cell>
        </row>
        <row r="965">
          <cell r="J965" t="str">
            <v>E</v>
          </cell>
        </row>
        <row r="965">
          <cell r="L965" t="str">
            <v>ATT VIR</v>
          </cell>
          <cell r="M965">
            <v>0.05</v>
          </cell>
          <cell r="N965">
            <v>0</v>
          </cell>
          <cell r="O965" t="str">
            <v>BEAU</v>
          </cell>
          <cell r="P965" t="str">
            <v>1007563813</v>
          </cell>
          <cell r="Q965">
            <v>0</v>
          </cell>
          <cell r="R965">
            <v>5</v>
          </cell>
        </row>
        <row r="965">
          <cell r="T965">
            <v>0</v>
          </cell>
          <cell r="U965">
            <v>0</v>
          </cell>
          <cell r="V965">
            <v>0</v>
          </cell>
          <cell r="W965" t="str">
            <v>2015/01/01</v>
          </cell>
          <cell r="X965">
            <v>0</v>
          </cell>
          <cell r="Y965">
            <v>0</v>
          </cell>
          <cell r="Z965">
            <v>0</v>
          </cell>
          <cell r="AA965" t="str">
            <v>2015/01/01</v>
          </cell>
          <cell r="AB965">
            <v>0</v>
          </cell>
          <cell r="AC965" t="str">
            <v>Liz</v>
          </cell>
          <cell r="AD965" t="str">
            <v>lrusso@sosts.ca</v>
          </cell>
          <cell r="AE965">
            <v>0</v>
          </cell>
        </row>
        <row r="965">
          <cell r="AG965">
            <v>0</v>
          </cell>
          <cell r="AH965">
            <v>0</v>
          </cell>
          <cell r="AI965" t="str">
            <v/>
          </cell>
          <cell r="AJ965">
            <v>0</v>
          </cell>
          <cell r="AK965" t="str">
            <v>1007563813</v>
          </cell>
          <cell r="AL965" t="str">
            <v>5000001734       </v>
          </cell>
          <cell r="AM965" t="str">
            <v>5000001734 </v>
          </cell>
          <cell r="AN965" t="str">
            <v>5000001734</v>
          </cell>
          <cell r="AO965">
            <v>0</v>
          </cell>
          <cell r="AP965">
            <v>0</v>
          </cell>
          <cell r="AQ965" t="str">
            <v>K0J 1B0</v>
          </cell>
          <cell r="AR965">
            <v>0</v>
          </cell>
          <cell r="AS965">
            <v>0</v>
          </cell>
          <cell r="AT965" t="str">
            <v>EN</v>
          </cell>
        </row>
        <row r="965">
          <cell r="AV965">
            <v>1</v>
          </cell>
          <cell r="AW965" t="b">
            <v>0</v>
          </cell>
        </row>
        <row r="965">
          <cell r="AY965" t="str">
            <v>ON1</v>
          </cell>
          <cell r="AZ965" t="b">
            <v>0</v>
          </cell>
        </row>
        <row r="965">
          <cell r="BB965" t="str">
            <v>ACTIF</v>
          </cell>
          <cell r="BC965" t="str">
            <v/>
          </cell>
          <cell r="BD965">
            <v>0</v>
          </cell>
        </row>
        <row r="966">
          <cell r="A966" t="str">
            <v>5000001124</v>
          </cell>
          <cell r="B966" t="str">
            <v>PAPER MOON</v>
          </cell>
          <cell r="C966" t="str">
            <v>4824, 50th St</v>
          </cell>
          <cell r="D966" t="str">
            <v>Stettler</v>
          </cell>
          <cell r="E966" t="str">
            <v>AB</v>
          </cell>
          <cell r="F966" t="str">
            <v>EDMONTON</v>
          </cell>
          <cell r="G966" t="str">
            <v>NATUREL</v>
          </cell>
          <cell r="H966">
            <v>0</v>
          </cell>
        </row>
        <row r="966">
          <cell r="J966" t="str">
            <v>D</v>
          </cell>
        </row>
        <row r="966">
          <cell r="L966" t="str">
            <v>ATT VIR</v>
          </cell>
          <cell r="M966">
            <v>0.05</v>
          </cell>
          <cell r="N966">
            <v>0</v>
          </cell>
          <cell r="O966" t="str">
            <v>BEAU</v>
          </cell>
          <cell r="P966">
            <v>0</v>
          </cell>
          <cell r="Q966">
            <v>0</v>
          </cell>
          <cell r="R966">
            <v>5</v>
          </cell>
        </row>
        <row r="966">
          <cell r="T966">
            <v>0</v>
          </cell>
          <cell r="U966" t="str">
            <v>zourpakis@yahoo.ca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</row>
        <row r="966">
          <cell r="AG966">
            <v>0</v>
          </cell>
          <cell r="AH966" t="str">
            <v>zourpakis@yahoo.ca</v>
          </cell>
          <cell r="AI966" t="str">
            <v/>
          </cell>
          <cell r="AJ966">
            <v>0</v>
          </cell>
          <cell r="AK966" t="str">
            <v>5000001124</v>
          </cell>
          <cell r="AL966" t="str">
            <v>5000001124       </v>
          </cell>
          <cell r="AM966" t="str">
            <v>5000001124 </v>
          </cell>
          <cell r="AN966" t="str">
            <v>5000001124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 t="str">
            <v>EN</v>
          </cell>
        </row>
        <row r="966">
          <cell r="AV966">
            <v>3</v>
          </cell>
          <cell r="AW966" t="b">
            <v>0</v>
          </cell>
        </row>
        <row r="966">
          <cell r="AY966" t="str">
            <v>AB2</v>
          </cell>
          <cell r="AZ966" t="b">
            <v>0</v>
          </cell>
        </row>
        <row r="966">
          <cell r="BB966" t="str">
            <v>ACTIF</v>
          </cell>
          <cell r="BC966" t="str">
            <v/>
          </cell>
          <cell r="BD966">
            <v>0</v>
          </cell>
        </row>
        <row r="967">
          <cell r="A967" t="str">
            <v>1000001504</v>
          </cell>
          <cell r="B967" t="str">
            <v>PAR AMOUR POUR BEBE</v>
          </cell>
          <cell r="C967" t="str">
            <v>908 Nicolas Comiré</v>
          </cell>
          <cell r="D967" t="str">
            <v>Ste-Marie</v>
          </cell>
          <cell r="E967" t="str">
            <v>QC</v>
          </cell>
          <cell r="F967" t="str">
            <v>CHAUD-APPA</v>
          </cell>
          <cell r="G967" t="str">
            <v>NATUREL</v>
          </cell>
          <cell r="H967" t="str">
            <v>418-386-3733</v>
          </cell>
        </row>
        <row r="967">
          <cell r="J967" t="str">
            <v>E</v>
          </cell>
        </row>
        <row r="967">
          <cell r="L967" t="str">
            <v>ATT VIR</v>
          </cell>
          <cell r="M967">
            <v>0.05</v>
          </cell>
          <cell r="N967">
            <v>0</v>
          </cell>
          <cell r="O967" t="str">
            <v>MAN</v>
          </cell>
          <cell r="P967" t="str">
            <v>1003863733</v>
          </cell>
          <cell r="Q967" t="str">
            <v>0</v>
          </cell>
          <cell r="R967">
            <v>5</v>
          </cell>
        </row>
        <row r="967">
          <cell r="T967" t="str">
            <v>Betty GAGNÉ</v>
          </cell>
          <cell r="U967">
            <v>0</v>
          </cell>
          <cell r="V967">
            <v>0</v>
          </cell>
          <cell r="W967" t="str">
            <v>2015/01/01</v>
          </cell>
          <cell r="X967">
            <v>0</v>
          </cell>
          <cell r="Y967">
            <v>0</v>
          </cell>
          <cell r="Z967">
            <v>0</v>
          </cell>
          <cell r="AA967" t="str">
            <v>2015/01/01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</row>
        <row r="967">
          <cell r="AG967">
            <v>0</v>
          </cell>
          <cell r="AH967">
            <v>0</v>
          </cell>
          <cell r="AI967" t="str">
            <v/>
          </cell>
          <cell r="AJ967">
            <v>0</v>
          </cell>
          <cell r="AK967" t="str">
            <v>1003863733</v>
          </cell>
          <cell r="AL967" t="str">
            <v>1000001504       </v>
          </cell>
          <cell r="AM967" t="str">
            <v>1000001504 </v>
          </cell>
          <cell r="AN967" t="str">
            <v>1000001504</v>
          </cell>
          <cell r="AO967">
            <v>0</v>
          </cell>
          <cell r="AP967">
            <v>0</v>
          </cell>
          <cell r="AQ967" t="str">
            <v>G6E 3X1</v>
          </cell>
          <cell r="AR967">
            <v>0</v>
          </cell>
          <cell r="AS967">
            <v>0</v>
          </cell>
          <cell r="AT967" t="str">
            <v>FR</v>
          </cell>
        </row>
        <row r="967">
          <cell r="AV967">
            <v>1</v>
          </cell>
          <cell r="AW967" t="b">
            <v>0</v>
          </cell>
        </row>
        <row r="967">
          <cell r="AY967" t="str">
            <v>Q12</v>
          </cell>
          <cell r="AZ967" t="b">
            <v>1</v>
          </cell>
        </row>
        <row r="967">
          <cell r="BB967" t="str">
            <v>ACTIF</v>
          </cell>
          <cell r="BC967" t="str">
            <v/>
          </cell>
          <cell r="BD967">
            <v>0</v>
          </cell>
        </row>
        <row r="968">
          <cell r="A968" t="str">
            <v>1000001979</v>
          </cell>
          <cell r="B968" t="str">
            <v>PARALLELE SANTE</v>
          </cell>
          <cell r="C968" t="str">
            <v>198-A blv Hôtel de Ville</v>
          </cell>
          <cell r="D968" t="str">
            <v>Rivière-du-Loup</v>
          </cell>
          <cell r="E968" t="str">
            <v>QC</v>
          </cell>
          <cell r="F968" t="str">
            <v>BAS ST-LAURENT</v>
          </cell>
          <cell r="G968" t="str">
            <v>NATUREL</v>
          </cell>
          <cell r="H968" t="str">
            <v>581-743-4343</v>
          </cell>
        </row>
        <row r="968">
          <cell r="J968" t="str">
            <v>E</v>
          </cell>
        </row>
        <row r="968">
          <cell r="L968" t="str">
            <v>ATT VIR</v>
          </cell>
          <cell r="M968">
            <v>0.05</v>
          </cell>
          <cell r="N968">
            <v>0</v>
          </cell>
          <cell r="O968" t="str">
            <v>MAN</v>
          </cell>
          <cell r="P968" t="str">
            <v>VIA MONDE AU NATUREL</v>
          </cell>
          <cell r="Q968" t="str">
            <v>EDU-FR</v>
          </cell>
          <cell r="R968">
            <v>5</v>
          </cell>
        </row>
        <row r="968">
          <cell r="T968">
            <v>0</v>
          </cell>
          <cell r="U968" t="str">
            <v>info@parallelesanteplus.com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</row>
        <row r="968">
          <cell r="AG968" t="str">
            <v>Nathalie BERUBE</v>
          </cell>
          <cell r="AH968" t="str">
            <v>info@parallelesanteplus.com</v>
          </cell>
          <cell r="AI968" t="str">
            <v/>
          </cell>
          <cell r="AJ968">
            <v>0</v>
          </cell>
          <cell r="AK968" t="str">
            <v>VIA MONDE AU NATUREL</v>
          </cell>
          <cell r="AL968" t="str">
            <v>1000001979       </v>
          </cell>
          <cell r="AM968" t="str">
            <v>1000001979 </v>
          </cell>
          <cell r="AN968" t="str">
            <v>1000001979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 t="str">
            <v>FR</v>
          </cell>
        </row>
        <row r="968">
          <cell r="AV968">
            <v>1</v>
          </cell>
          <cell r="AW968" t="b">
            <v>0</v>
          </cell>
        </row>
        <row r="968">
          <cell r="AY968" t="str">
            <v>Q01</v>
          </cell>
          <cell r="AZ968" t="b">
            <v>1</v>
          </cell>
        </row>
        <row r="968">
          <cell r="BB968" t="str">
            <v>ACTIF</v>
          </cell>
          <cell r="BC968" t="str">
            <v/>
          </cell>
          <cell r="BD968">
            <v>0</v>
          </cell>
        </row>
        <row r="969">
          <cell r="A969" t="str">
            <v>1000001600</v>
          </cell>
          <cell r="B969" t="str">
            <v>PARAPHARMACIE</v>
          </cell>
          <cell r="C969" t="str">
            <v>377 Av. Sainte-Croix</v>
          </cell>
          <cell r="D969" t="str">
            <v>St-laurent</v>
          </cell>
          <cell r="E969" t="str">
            <v>QC</v>
          </cell>
          <cell r="F969" t="str">
            <v>MONTRÉAL</v>
          </cell>
          <cell r="G969" t="str">
            <v>NATUREL</v>
          </cell>
          <cell r="H969" t="str">
            <v>514-274-3434</v>
          </cell>
        </row>
        <row r="969">
          <cell r="J969" t="str">
            <v>E</v>
          </cell>
        </row>
        <row r="969">
          <cell r="L969">
            <v>30</v>
          </cell>
          <cell r="M969">
            <v>0.05</v>
          </cell>
          <cell r="N969">
            <v>0</v>
          </cell>
          <cell r="O969" t="str">
            <v>NAT</v>
          </cell>
          <cell r="P969" t="str">
            <v>1002773434</v>
          </cell>
          <cell r="Q969" t="str">
            <v>NON</v>
          </cell>
          <cell r="R969">
            <v>5</v>
          </cell>
        </row>
        <row r="969">
          <cell r="T969">
            <v>0</v>
          </cell>
          <cell r="U969" t="str">
            <v>info@lapara.ca</v>
          </cell>
          <cell r="V969">
            <v>0</v>
          </cell>
          <cell r="W969" t="str">
            <v>2024/01/31</v>
          </cell>
          <cell r="X969">
            <v>0</v>
          </cell>
          <cell r="Y969">
            <v>424.39</v>
          </cell>
          <cell r="Z969">
            <v>28515.14</v>
          </cell>
          <cell r="AA969" t="str">
            <v>2015/01/01</v>
          </cell>
          <cell r="AB969">
            <v>0</v>
          </cell>
          <cell r="AC969" t="str">
            <v>Christelle</v>
          </cell>
          <cell r="AD969" t="str">
            <v>info@lapara.ca</v>
          </cell>
          <cell r="AE969" t="str">
            <v>Philippe NOULARD</v>
          </cell>
        </row>
        <row r="969">
          <cell r="AG969">
            <v>0</v>
          </cell>
          <cell r="AH969">
            <v>0</v>
          </cell>
          <cell r="AI969" t="str">
            <v/>
          </cell>
          <cell r="AJ969">
            <v>0</v>
          </cell>
          <cell r="AK969" t="str">
            <v>1002773434</v>
          </cell>
          <cell r="AL969" t="str">
            <v>1000001600       </v>
          </cell>
          <cell r="AM969" t="str">
            <v>1000001600 </v>
          </cell>
          <cell r="AN969" t="str">
            <v>1000001600</v>
          </cell>
          <cell r="AO969">
            <v>0</v>
          </cell>
          <cell r="AP969" t="str">
            <v>9471-7527 QUEBEC INC</v>
          </cell>
          <cell r="AQ969" t="str">
            <v>H4N 2L3</v>
          </cell>
          <cell r="AR969">
            <v>0</v>
          </cell>
          <cell r="AS969">
            <v>0</v>
          </cell>
          <cell r="AT969" t="str">
            <v>FR</v>
          </cell>
        </row>
        <row r="969">
          <cell r="AV969">
            <v>4</v>
          </cell>
          <cell r="AW969" t="b">
            <v>0</v>
          </cell>
        </row>
        <row r="969">
          <cell r="AY969" t="str">
            <v>Q06</v>
          </cell>
          <cell r="AZ969" t="b">
            <v>1</v>
          </cell>
        </row>
        <row r="969">
          <cell r="BB969" t="str">
            <v>ACTIF</v>
          </cell>
          <cell r="BC969" t="str">
            <v/>
          </cell>
          <cell r="BD969" t="str">
            <v>comptabilite@lapara.ca</v>
          </cell>
        </row>
        <row r="970">
          <cell r="A970" t="str">
            <v>5000001125</v>
          </cell>
          <cell r="B970" t="str">
            <v>PARENTING BY NATURE</v>
          </cell>
          <cell r="C970" t="str">
            <v>15 Cedar Point Dr #4</v>
          </cell>
          <cell r="D970" t="str">
            <v>Barrie</v>
          </cell>
          <cell r="E970" t="str">
            <v>ON</v>
          </cell>
          <cell r="F970" t="str">
            <v>GTA</v>
          </cell>
          <cell r="G970" t="str">
            <v>NATUREL</v>
          </cell>
          <cell r="H970">
            <v>0</v>
          </cell>
        </row>
        <row r="970">
          <cell r="J970" t="str">
            <v>E</v>
          </cell>
        </row>
        <row r="970">
          <cell r="L970" t="str">
            <v>ATT VIR</v>
          </cell>
          <cell r="M970">
            <v>0.05</v>
          </cell>
          <cell r="N970">
            <v>0</v>
          </cell>
          <cell r="O970" t="str">
            <v>BEAU</v>
          </cell>
          <cell r="P970">
            <v>0</v>
          </cell>
          <cell r="Q970">
            <v>0</v>
          </cell>
          <cell r="R970">
            <v>5</v>
          </cell>
        </row>
        <row r="970"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</row>
        <row r="970">
          <cell r="AG970">
            <v>0</v>
          </cell>
          <cell r="AH970">
            <v>0</v>
          </cell>
          <cell r="AI970" t="str">
            <v/>
          </cell>
          <cell r="AJ970">
            <v>0</v>
          </cell>
          <cell r="AK970" t="str">
            <v>5000001125</v>
          </cell>
          <cell r="AL970" t="str">
            <v>5000001125       </v>
          </cell>
          <cell r="AM970" t="str">
            <v>5000001125 </v>
          </cell>
          <cell r="AN970" t="str">
            <v>5000001125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 t="str">
            <v>EN</v>
          </cell>
        </row>
        <row r="970">
          <cell r="AV970">
            <v>1</v>
          </cell>
          <cell r="AW970" t="b">
            <v>0</v>
          </cell>
        </row>
        <row r="970">
          <cell r="AY970" t="str">
            <v>GTA</v>
          </cell>
          <cell r="AZ970" t="b">
            <v>0</v>
          </cell>
        </row>
        <row r="970">
          <cell r="BB970" t="str">
            <v>ACTIF</v>
          </cell>
          <cell r="BC970" t="str">
            <v/>
          </cell>
          <cell r="BD970">
            <v>0</v>
          </cell>
        </row>
        <row r="971">
          <cell r="A971" t="str">
            <v>5000001735</v>
          </cell>
          <cell r="B971" t="str">
            <v>PARIS HEALTH FOOD STORE</v>
          </cell>
          <cell r="C971" t="str">
            <v>77 Grand River N</v>
          </cell>
          <cell r="D971" t="str">
            <v>Paris</v>
          </cell>
          <cell r="E971" t="str">
            <v>ON</v>
          </cell>
          <cell r="F971" t="str">
            <v>GTA</v>
          </cell>
          <cell r="G971" t="str">
            <v>NATUREL</v>
          </cell>
          <cell r="H971" t="str">
            <v>519-442-7817</v>
          </cell>
        </row>
        <row r="971">
          <cell r="J971" t="str">
            <v>E</v>
          </cell>
        </row>
        <row r="971">
          <cell r="L971" t="str">
            <v>ATT VIR</v>
          </cell>
          <cell r="M971">
            <v>0.05</v>
          </cell>
          <cell r="N971">
            <v>0</v>
          </cell>
          <cell r="O971" t="str">
            <v>BEAU</v>
          </cell>
          <cell r="P971" t="str">
            <v>1004427817</v>
          </cell>
          <cell r="Q971" t="str">
            <v>LSMITH</v>
          </cell>
          <cell r="R971">
            <v>5</v>
          </cell>
        </row>
        <row r="971"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 t="str">
            <v>2018/01/17</v>
          </cell>
          <cell r="AB971">
            <v>0</v>
          </cell>
          <cell r="AC971" t="str">
            <v>Vickie</v>
          </cell>
          <cell r="AD971" t="str">
            <v>info@parishealthstore.com</v>
          </cell>
          <cell r="AE971">
            <v>0</v>
          </cell>
        </row>
        <row r="971">
          <cell r="AG971">
            <v>0</v>
          </cell>
          <cell r="AH971">
            <v>0</v>
          </cell>
          <cell r="AI971" t="str">
            <v/>
          </cell>
          <cell r="AJ971">
            <v>0</v>
          </cell>
          <cell r="AK971" t="str">
            <v>1004427817</v>
          </cell>
          <cell r="AL971" t="str">
            <v>5000001735       </v>
          </cell>
          <cell r="AM971" t="str">
            <v>5000001735 </v>
          </cell>
          <cell r="AN971" t="str">
            <v>5000001735</v>
          </cell>
          <cell r="AO971">
            <v>0</v>
          </cell>
          <cell r="AP971">
            <v>0</v>
          </cell>
          <cell r="AQ971" t="str">
            <v>N3L 2M3</v>
          </cell>
          <cell r="AR971">
            <v>0</v>
          </cell>
          <cell r="AS971">
            <v>0</v>
          </cell>
          <cell r="AT971" t="str">
            <v>EN</v>
          </cell>
        </row>
        <row r="971">
          <cell r="AV971">
            <v>1</v>
          </cell>
          <cell r="AW971" t="b">
            <v>0</v>
          </cell>
        </row>
        <row r="971">
          <cell r="AY971" t="str">
            <v>GTA</v>
          </cell>
          <cell r="AZ971" t="b">
            <v>0</v>
          </cell>
        </row>
        <row r="971">
          <cell r="BB971" t="str">
            <v>ACTIF</v>
          </cell>
          <cell r="BC971" t="str">
            <v/>
          </cell>
          <cell r="BD971">
            <v>0</v>
          </cell>
        </row>
        <row r="972">
          <cell r="A972" t="str">
            <v>5000001126</v>
          </cell>
          <cell r="B972" t="str">
            <v>PARKS HEALTH SHOP</v>
          </cell>
          <cell r="C972" t="str">
            <v>50 Gary Martin Dr #120</v>
          </cell>
          <cell r="D972" t="str">
            <v>Bedford</v>
          </cell>
          <cell r="E972" t="str">
            <v>NS</v>
          </cell>
          <cell r="F972" t="str">
            <v>MARITIMES</v>
          </cell>
          <cell r="G972" t="str">
            <v>NATUREL</v>
          </cell>
          <cell r="H972">
            <v>0</v>
          </cell>
        </row>
        <row r="972">
          <cell r="J972" t="str">
            <v>E</v>
          </cell>
        </row>
        <row r="972">
          <cell r="L972" t="str">
            <v>ATT VIR</v>
          </cell>
          <cell r="M972">
            <v>0.05</v>
          </cell>
          <cell r="N972">
            <v>0</v>
          </cell>
          <cell r="O972" t="str">
            <v>BEAU</v>
          </cell>
          <cell r="P972">
            <v>0</v>
          </cell>
          <cell r="Q972">
            <v>0</v>
          </cell>
          <cell r="R972">
            <v>5</v>
          </cell>
        </row>
        <row r="972"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</row>
        <row r="972">
          <cell r="AG972">
            <v>0</v>
          </cell>
          <cell r="AH972">
            <v>0</v>
          </cell>
          <cell r="AI972" t="str">
            <v/>
          </cell>
          <cell r="AJ972">
            <v>0</v>
          </cell>
          <cell r="AK972" t="str">
            <v>5000001126</v>
          </cell>
          <cell r="AL972" t="str">
            <v>5000001126       </v>
          </cell>
          <cell r="AM972" t="str">
            <v>5000001126 </v>
          </cell>
          <cell r="AN972" t="str">
            <v>5000001126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 t="str">
            <v>EN</v>
          </cell>
        </row>
        <row r="972">
          <cell r="AV972">
            <v>1</v>
          </cell>
          <cell r="AW972" t="b">
            <v>0</v>
          </cell>
        </row>
        <row r="972">
          <cell r="AY972" t="str">
            <v>MR</v>
          </cell>
          <cell r="AZ972" t="b">
            <v>0</v>
          </cell>
        </row>
        <row r="972">
          <cell r="BB972" t="str">
            <v>ACTIF</v>
          </cell>
          <cell r="BC972" t="str">
            <v/>
          </cell>
          <cell r="BD972">
            <v>0</v>
          </cell>
        </row>
        <row r="973">
          <cell r="A973" t="str">
            <v>5000001736</v>
          </cell>
          <cell r="B973" t="str">
            <v>PARSLEY SAGE &amp; THYME</v>
          </cell>
          <cell r="C973" t="str">
            <v>4916 Elliott st</v>
          </cell>
          <cell r="D973" t="str">
            <v>Delta</v>
          </cell>
          <cell r="E973" t="str">
            <v>BC</v>
          </cell>
          <cell r="F973" t="str">
            <v>VANCOUVER</v>
          </cell>
          <cell r="G973" t="str">
            <v>NATUREL</v>
          </cell>
          <cell r="H973" t="str">
            <v>604-946-1022</v>
          </cell>
        </row>
        <row r="973">
          <cell r="J973" t="str">
            <v>E</v>
          </cell>
        </row>
        <row r="973">
          <cell r="L973" t="str">
            <v>ATT VIR</v>
          </cell>
          <cell r="M973">
            <v>0.05</v>
          </cell>
          <cell r="N973">
            <v>0</v>
          </cell>
          <cell r="O973" t="str">
            <v>BEAU</v>
          </cell>
          <cell r="P973">
            <v>0</v>
          </cell>
          <cell r="Q973">
            <v>0</v>
          </cell>
          <cell r="R973">
            <v>5</v>
          </cell>
        </row>
        <row r="973">
          <cell r="T973">
            <v>0</v>
          </cell>
          <cell r="U973" t="str">
            <v>info@parsleysagethyme.com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 t="str">
            <v>2016/01/18</v>
          </cell>
          <cell r="AB973">
            <v>0</v>
          </cell>
          <cell r="AC973">
            <v>0</v>
          </cell>
          <cell r="AD973" t="str">
            <v>info@parsleysagethyme.com</v>
          </cell>
          <cell r="AE973">
            <v>0</v>
          </cell>
        </row>
        <row r="973">
          <cell r="AG973">
            <v>0</v>
          </cell>
          <cell r="AH973" t="str">
            <v>info@parsleysagethyme.com</v>
          </cell>
          <cell r="AI973" t="str">
            <v/>
          </cell>
          <cell r="AJ973">
            <v>0</v>
          </cell>
          <cell r="AK973" t="str">
            <v>5000001736</v>
          </cell>
          <cell r="AL973" t="str">
            <v>5000001736       </v>
          </cell>
          <cell r="AM973" t="str">
            <v>5000001736 </v>
          </cell>
          <cell r="AN973" t="str">
            <v>5000001736</v>
          </cell>
          <cell r="AO973">
            <v>0</v>
          </cell>
          <cell r="AP973">
            <v>0</v>
          </cell>
          <cell r="AQ973" t="str">
            <v>V4K 2Y1</v>
          </cell>
          <cell r="AR973">
            <v>0</v>
          </cell>
          <cell r="AS973">
            <v>0</v>
          </cell>
          <cell r="AT973" t="str">
            <v>EN</v>
          </cell>
        </row>
        <row r="973">
          <cell r="AV973">
            <v>1</v>
          </cell>
          <cell r="AW973" t="b">
            <v>0</v>
          </cell>
        </row>
        <row r="973">
          <cell r="AY973" t="str">
            <v>BC1</v>
          </cell>
          <cell r="AZ973" t="b">
            <v>0</v>
          </cell>
        </row>
        <row r="973">
          <cell r="BB973" t="str">
            <v>ACTIF</v>
          </cell>
          <cell r="BC973" t="str">
            <v/>
          </cell>
          <cell r="BD973">
            <v>0</v>
          </cell>
        </row>
        <row r="974">
          <cell r="A974" t="str">
            <v>5000001737</v>
          </cell>
          <cell r="B974" t="str">
            <v>PEACHES &amp; GREEN</v>
          </cell>
          <cell r="C974" t="str">
            <v>1561 Bayview ave</v>
          </cell>
          <cell r="D974" t="str">
            <v>Toronto</v>
          </cell>
          <cell r="E974" t="str">
            <v>ON</v>
          </cell>
          <cell r="F974" t="str">
            <v>GTA</v>
          </cell>
          <cell r="G974" t="str">
            <v>NATUREL</v>
          </cell>
          <cell r="H974" t="str">
            <v>416-488-6321</v>
          </cell>
        </row>
        <row r="974">
          <cell r="J974" t="str">
            <v>E</v>
          </cell>
        </row>
        <row r="974">
          <cell r="L974" t="str">
            <v>ATT VIR</v>
          </cell>
          <cell r="M974">
            <v>0.05</v>
          </cell>
          <cell r="N974">
            <v>0</v>
          </cell>
          <cell r="O974" t="str">
            <v>BEAU</v>
          </cell>
          <cell r="P974">
            <v>0</v>
          </cell>
          <cell r="Q974">
            <v>0</v>
          </cell>
          <cell r="R974">
            <v>5</v>
          </cell>
        </row>
        <row r="974">
          <cell r="T974">
            <v>0</v>
          </cell>
          <cell r="U974" t="str">
            <v>elizabeth.pandg@gmail.com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 t="str">
            <v>2016/12/21</v>
          </cell>
          <cell r="AB974">
            <v>0</v>
          </cell>
          <cell r="AC974" t="str">
            <v>George CHOW</v>
          </cell>
          <cell r="AD974" t="str">
            <v>elizabeth.pandg@gmail.com</v>
          </cell>
          <cell r="AE974">
            <v>0</v>
          </cell>
        </row>
        <row r="974">
          <cell r="AG974">
            <v>0</v>
          </cell>
          <cell r="AH974">
            <v>0</v>
          </cell>
          <cell r="AI974" t="str">
            <v/>
          </cell>
          <cell r="AJ974">
            <v>0</v>
          </cell>
          <cell r="AK974" t="str">
            <v>5000001737</v>
          </cell>
          <cell r="AL974" t="str">
            <v>5000001737       </v>
          </cell>
          <cell r="AM974" t="str">
            <v>5000001737 </v>
          </cell>
          <cell r="AN974" t="str">
            <v>5000001737</v>
          </cell>
          <cell r="AO974">
            <v>0</v>
          </cell>
          <cell r="AP974">
            <v>0</v>
          </cell>
          <cell r="AQ974" t="str">
            <v>M4G 3B5</v>
          </cell>
          <cell r="AR974">
            <v>0</v>
          </cell>
          <cell r="AS974">
            <v>0</v>
          </cell>
          <cell r="AT974" t="str">
            <v>EN</v>
          </cell>
        </row>
        <row r="974">
          <cell r="AV974">
            <v>1</v>
          </cell>
          <cell r="AW974" t="b">
            <v>0</v>
          </cell>
        </row>
        <row r="974">
          <cell r="AY974" t="str">
            <v>GTA</v>
          </cell>
          <cell r="AZ974" t="b">
            <v>0</v>
          </cell>
        </row>
        <row r="974">
          <cell r="BB974" t="str">
            <v>ACTIF</v>
          </cell>
          <cell r="BC974" t="str">
            <v/>
          </cell>
          <cell r="BD974">
            <v>0</v>
          </cell>
        </row>
        <row r="975">
          <cell r="A975" t="str">
            <v>5000001738</v>
          </cell>
          <cell r="B975" t="str">
            <v>PEACHTREE HEALTH FOODS</v>
          </cell>
          <cell r="C975" t="str">
            <v>2239A Bloor St W</v>
          </cell>
          <cell r="D975" t="str">
            <v>Toronto</v>
          </cell>
          <cell r="E975" t="str">
            <v>ON</v>
          </cell>
          <cell r="F975" t="str">
            <v>GTA</v>
          </cell>
          <cell r="G975" t="str">
            <v>NATUREL</v>
          </cell>
          <cell r="H975" t="str">
            <v>416-913-4466</v>
          </cell>
        </row>
        <row r="975">
          <cell r="J975" t="str">
            <v>E</v>
          </cell>
        </row>
        <row r="975">
          <cell r="L975" t="str">
            <v>ATT VIR</v>
          </cell>
          <cell r="M975">
            <v>0.05</v>
          </cell>
          <cell r="N975">
            <v>0</v>
          </cell>
          <cell r="O975" t="str">
            <v>BEAU</v>
          </cell>
          <cell r="P975">
            <v>0</v>
          </cell>
          <cell r="Q975">
            <v>0</v>
          </cell>
          <cell r="R975">
            <v>5</v>
          </cell>
        </row>
        <row r="975">
          <cell r="T975">
            <v>0</v>
          </cell>
          <cell r="U975">
            <v>0</v>
          </cell>
          <cell r="V975">
            <v>0</v>
          </cell>
          <cell r="W975" t="str">
            <v>2015/01/01</v>
          </cell>
          <cell r="X975">
            <v>0</v>
          </cell>
          <cell r="Y975">
            <v>0</v>
          </cell>
          <cell r="Z975">
            <v>0</v>
          </cell>
          <cell r="AA975" t="str">
            <v>2015/01/01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</row>
        <row r="975">
          <cell r="AG975">
            <v>0</v>
          </cell>
          <cell r="AH975">
            <v>0</v>
          </cell>
          <cell r="AI975" t="str">
            <v/>
          </cell>
          <cell r="AJ975">
            <v>0</v>
          </cell>
          <cell r="AK975" t="str">
            <v>5000001738</v>
          </cell>
          <cell r="AL975" t="str">
            <v>5000001738       </v>
          </cell>
          <cell r="AM975" t="str">
            <v>5000001738 </v>
          </cell>
          <cell r="AN975" t="str">
            <v>5000001738</v>
          </cell>
          <cell r="AO975">
            <v>0</v>
          </cell>
          <cell r="AP975">
            <v>0</v>
          </cell>
          <cell r="AQ975" t="str">
            <v>M6S 1N7</v>
          </cell>
          <cell r="AR975">
            <v>0</v>
          </cell>
          <cell r="AS975">
            <v>0</v>
          </cell>
          <cell r="AT975" t="str">
            <v>EN</v>
          </cell>
        </row>
        <row r="975">
          <cell r="AV975">
            <v>1</v>
          </cell>
          <cell r="AW975" t="b">
            <v>0</v>
          </cell>
        </row>
        <row r="975">
          <cell r="AY975" t="str">
            <v>GTA</v>
          </cell>
          <cell r="AZ975" t="b">
            <v>0</v>
          </cell>
        </row>
        <row r="975">
          <cell r="BB975" t="str">
            <v>ACTIF</v>
          </cell>
          <cell r="BC975" t="str">
            <v/>
          </cell>
          <cell r="BD975">
            <v>0</v>
          </cell>
        </row>
        <row r="976">
          <cell r="A976" t="str">
            <v>5000001739</v>
          </cell>
          <cell r="B976" t="str">
            <v>PEANUT MILL</v>
          </cell>
          <cell r="C976" t="str">
            <v>191 Welland ave Gebeva Sq #4</v>
          </cell>
          <cell r="D976" t="str">
            <v>St-Catharines</v>
          </cell>
          <cell r="E976" t="str">
            <v>ON</v>
          </cell>
          <cell r="F976" t="str">
            <v>GTA</v>
          </cell>
          <cell r="G976" t="str">
            <v>NATUREL</v>
          </cell>
          <cell r="H976" t="str">
            <v>905-685-8848</v>
          </cell>
        </row>
        <row r="976">
          <cell r="J976" t="str">
            <v>E</v>
          </cell>
        </row>
        <row r="976">
          <cell r="L976" t="str">
            <v>ATT VIR</v>
          </cell>
          <cell r="M976">
            <v>0.05</v>
          </cell>
          <cell r="N976">
            <v>0</v>
          </cell>
          <cell r="O976" t="str">
            <v>BEAU</v>
          </cell>
          <cell r="P976">
            <v>0</v>
          </cell>
          <cell r="Q976">
            <v>0</v>
          </cell>
          <cell r="R976">
            <v>5</v>
          </cell>
        </row>
        <row r="976">
          <cell r="T976">
            <v>0</v>
          </cell>
          <cell r="U976" t="str">
            <v>peanutmill@cogeco.net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 t="str">
            <v>2016/04/21</v>
          </cell>
          <cell r="AB976">
            <v>0</v>
          </cell>
          <cell r="AC976" t="str">
            <v>Jason</v>
          </cell>
          <cell r="AD976" t="str">
            <v>wellness@thepeanutmill.com</v>
          </cell>
          <cell r="AE976">
            <v>0</v>
          </cell>
        </row>
        <row r="976">
          <cell r="AG976">
            <v>0</v>
          </cell>
          <cell r="AH976" t="str">
            <v>peanutmill@cogeco.net</v>
          </cell>
          <cell r="AI976" t="str">
            <v/>
          </cell>
          <cell r="AJ976">
            <v>0</v>
          </cell>
          <cell r="AK976" t="str">
            <v>5000001739</v>
          </cell>
          <cell r="AL976" t="str">
            <v>5000001739       </v>
          </cell>
          <cell r="AM976" t="str">
            <v>5000001739 </v>
          </cell>
          <cell r="AN976" t="str">
            <v>5000001739</v>
          </cell>
          <cell r="AO976">
            <v>0</v>
          </cell>
          <cell r="AP976">
            <v>0</v>
          </cell>
          <cell r="AQ976" t="str">
            <v>L2R 2P2</v>
          </cell>
          <cell r="AR976">
            <v>0</v>
          </cell>
          <cell r="AS976">
            <v>0</v>
          </cell>
          <cell r="AT976" t="str">
            <v>EN</v>
          </cell>
        </row>
        <row r="976">
          <cell r="AV976">
            <v>1</v>
          </cell>
          <cell r="AW976" t="b">
            <v>0</v>
          </cell>
        </row>
        <row r="976">
          <cell r="AY976" t="str">
            <v>GTA</v>
          </cell>
          <cell r="AZ976" t="b">
            <v>0</v>
          </cell>
        </row>
        <row r="976">
          <cell r="BB976" t="str">
            <v>ACTIF</v>
          </cell>
          <cell r="BC976" t="str">
            <v/>
          </cell>
          <cell r="BD976">
            <v>0</v>
          </cell>
        </row>
        <row r="977">
          <cell r="A977" t="str">
            <v>5000001740</v>
          </cell>
          <cell r="B977" t="str">
            <v>PEGGY GROOM</v>
          </cell>
          <cell r="C977" t="str">
            <v>706 Willow ave</v>
          </cell>
          <cell r="D977" t="str">
            <v>Milton</v>
          </cell>
          <cell r="E977" t="str">
            <v>ON</v>
          </cell>
          <cell r="F977" t="str">
            <v>GTA</v>
          </cell>
          <cell r="G977" t="str">
            <v>NATUREL</v>
          </cell>
          <cell r="H977" t="str">
            <v>905-878-8654</v>
          </cell>
        </row>
        <row r="977">
          <cell r="J977" t="str">
            <v>E</v>
          </cell>
        </row>
        <row r="977">
          <cell r="L977" t="str">
            <v>ATT VIR</v>
          </cell>
          <cell r="M977">
            <v>0.05</v>
          </cell>
          <cell r="N977">
            <v>0</v>
          </cell>
          <cell r="O977" t="str">
            <v>BEAU</v>
          </cell>
          <cell r="P977">
            <v>0</v>
          </cell>
          <cell r="Q977">
            <v>0</v>
          </cell>
          <cell r="R977">
            <v>5</v>
          </cell>
        </row>
        <row r="977"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 t="str">
            <v>2015/05/28</v>
          </cell>
          <cell r="AB977">
            <v>0</v>
          </cell>
          <cell r="AC977" t="str">
            <v>Peggy GROOM</v>
          </cell>
          <cell r="AD977">
            <v>0</v>
          </cell>
          <cell r="AE977">
            <v>0</v>
          </cell>
        </row>
        <row r="977">
          <cell r="AG977">
            <v>0</v>
          </cell>
          <cell r="AH977">
            <v>0</v>
          </cell>
          <cell r="AI977" t="str">
            <v/>
          </cell>
          <cell r="AJ977">
            <v>0</v>
          </cell>
          <cell r="AK977" t="str">
            <v>5000001740</v>
          </cell>
          <cell r="AL977" t="str">
            <v>5000001740       </v>
          </cell>
          <cell r="AM977" t="str">
            <v>5000001740 </v>
          </cell>
          <cell r="AN977" t="str">
            <v>5000001740</v>
          </cell>
          <cell r="AO977">
            <v>0</v>
          </cell>
          <cell r="AP977">
            <v>0</v>
          </cell>
          <cell r="AQ977" t="str">
            <v>L9T 3E4</v>
          </cell>
          <cell r="AR977">
            <v>0</v>
          </cell>
          <cell r="AS977">
            <v>0</v>
          </cell>
          <cell r="AT977" t="str">
            <v>EN</v>
          </cell>
        </row>
        <row r="977">
          <cell r="AV977">
            <v>1</v>
          </cell>
          <cell r="AW977" t="b">
            <v>0</v>
          </cell>
        </row>
        <row r="977">
          <cell r="AY977" t="str">
            <v>GTA</v>
          </cell>
          <cell r="AZ977" t="b">
            <v>0</v>
          </cell>
        </row>
        <row r="977">
          <cell r="BB977" t="str">
            <v>ACTIF</v>
          </cell>
          <cell r="BC977" t="str">
            <v/>
          </cell>
          <cell r="BD977">
            <v>0</v>
          </cell>
        </row>
        <row r="978">
          <cell r="A978" t="str">
            <v>1000001507</v>
          </cell>
          <cell r="B978" t="str">
            <v>PENSEE AU NATUREL</v>
          </cell>
          <cell r="C978" t="str">
            <v>5021 boul Laurier</v>
          </cell>
          <cell r="D978" t="str">
            <v>Terrebonne</v>
          </cell>
          <cell r="E978" t="str">
            <v>QC</v>
          </cell>
          <cell r="F978" t="str">
            <v>LANAUDIÈRE</v>
          </cell>
          <cell r="G978" t="str">
            <v>NATUREL</v>
          </cell>
          <cell r="H978" t="str">
            <v>450-417-4700</v>
          </cell>
        </row>
        <row r="978">
          <cell r="J978" t="str">
            <v>E</v>
          </cell>
        </row>
        <row r="978">
          <cell r="L978" t="str">
            <v>ATT VIR</v>
          </cell>
          <cell r="M978">
            <v>0.05</v>
          </cell>
          <cell r="N978">
            <v>0</v>
          </cell>
          <cell r="O978" t="str">
            <v>MAN</v>
          </cell>
          <cell r="P978">
            <v>0</v>
          </cell>
          <cell r="Q978" t="str">
            <v>0</v>
          </cell>
          <cell r="R978">
            <v>5</v>
          </cell>
        </row>
        <row r="978">
          <cell r="T978" t="str">
            <v>Daniel Monette</v>
          </cell>
          <cell r="U978">
            <v>0</v>
          </cell>
          <cell r="V978">
            <v>0</v>
          </cell>
          <cell r="W978" t="str">
            <v>2015/01/01</v>
          </cell>
          <cell r="X978">
            <v>0</v>
          </cell>
          <cell r="Y978">
            <v>0</v>
          </cell>
          <cell r="Z978">
            <v>0</v>
          </cell>
          <cell r="AA978" t="str">
            <v>2015/01/01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</row>
        <row r="978">
          <cell r="AG978">
            <v>0</v>
          </cell>
          <cell r="AH978">
            <v>0</v>
          </cell>
          <cell r="AI978" t="str">
            <v/>
          </cell>
          <cell r="AJ978">
            <v>0</v>
          </cell>
          <cell r="AK978" t="str">
            <v>1000001507</v>
          </cell>
          <cell r="AL978" t="str">
            <v>1000001507       </v>
          </cell>
          <cell r="AM978" t="str">
            <v>1000001507 </v>
          </cell>
          <cell r="AN978" t="str">
            <v>1000001507</v>
          </cell>
          <cell r="AO978">
            <v>0</v>
          </cell>
          <cell r="AP978">
            <v>0</v>
          </cell>
          <cell r="AQ978" t="str">
            <v>J7M 1C3</v>
          </cell>
          <cell r="AR978">
            <v>0</v>
          </cell>
          <cell r="AS978">
            <v>0</v>
          </cell>
          <cell r="AT978" t="str">
            <v>FR</v>
          </cell>
        </row>
        <row r="978">
          <cell r="AV978">
            <v>1</v>
          </cell>
          <cell r="AW978" t="b">
            <v>0</v>
          </cell>
        </row>
        <row r="978">
          <cell r="AY978" t="str">
            <v>Q14</v>
          </cell>
          <cell r="AZ978" t="b">
            <v>1</v>
          </cell>
        </row>
        <row r="978">
          <cell r="BB978" t="str">
            <v>ACTIF</v>
          </cell>
          <cell r="BC978" t="str">
            <v/>
          </cell>
          <cell r="BD978">
            <v>0</v>
          </cell>
        </row>
        <row r="979">
          <cell r="A979" t="str">
            <v>5000001742</v>
          </cell>
          <cell r="B979" t="str">
            <v>PEOPLE DRUG MART #122</v>
          </cell>
          <cell r="C979" t="str">
            <v>700 Mackenzie Blvd Box #517</v>
          </cell>
          <cell r="D979" t="str">
            <v>Mackenzie</v>
          </cell>
          <cell r="E979" t="str">
            <v>BC</v>
          </cell>
          <cell r="F979" t="str">
            <v>BC INTER</v>
          </cell>
          <cell r="G979" t="str">
            <v>PHARMA</v>
          </cell>
          <cell r="H979" t="str">
            <v>604-431-3565</v>
          </cell>
        </row>
        <row r="979">
          <cell r="J979" t="str">
            <v>E</v>
          </cell>
        </row>
        <row r="979">
          <cell r="L979" t="str">
            <v>ATT VIR</v>
          </cell>
          <cell r="M979">
            <v>0.05</v>
          </cell>
          <cell r="N979">
            <v>0</v>
          </cell>
          <cell r="O979" t="str">
            <v>BEAU</v>
          </cell>
          <cell r="P979">
            <v>0</v>
          </cell>
          <cell r="Q979">
            <v>0</v>
          </cell>
          <cell r="R979">
            <v>5</v>
          </cell>
        </row>
        <row r="979">
          <cell r="T979">
            <v>0</v>
          </cell>
          <cell r="U979" t="str">
            <v>pdm122@pdmstores.com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 t="str">
            <v>2015/01/01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</row>
        <row r="979">
          <cell r="AG979">
            <v>0</v>
          </cell>
          <cell r="AH979">
            <v>0</v>
          </cell>
          <cell r="AI979" t="str">
            <v/>
          </cell>
          <cell r="AJ979">
            <v>0</v>
          </cell>
          <cell r="AK979" t="str">
            <v>5000001742</v>
          </cell>
          <cell r="AL979" t="str">
            <v>5000001742       </v>
          </cell>
          <cell r="AM979" t="str">
            <v>5000001742 </v>
          </cell>
          <cell r="AN979" t="str">
            <v>5000001742</v>
          </cell>
          <cell r="AO979">
            <v>0</v>
          </cell>
          <cell r="AP979">
            <v>0</v>
          </cell>
          <cell r="AQ979" t="str">
            <v>V0J 2C0</v>
          </cell>
          <cell r="AR979">
            <v>0</v>
          </cell>
          <cell r="AS979">
            <v>0</v>
          </cell>
          <cell r="AT979" t="str">
            <v>EN</v>
          </cell>
        </row>
        <row r="979">
          <cell r="AV979">
            <v>1</v>
          </cell>
          <cell r="AW979" t="b">
            <v>0</v>
          </cell>
        </row>
        <row r="979">
          <cell r="AY979" t="str">
            <v>BC3</v>
          </cell>
          <cell r="AZ979" t="b">
            <v>0</v>
          </cell>
        </row>
        <row r="979">
          <cell r="BB979" t="str">
            <v>ACTIF</v>
          </cell>
          <cell r="BC979" t="str">
            <v/>
          </cell>
          <cell r="BD979">
            <v>0</v>
          </cell>
        </row>
        <row r="980">
          <cell r="A980" t="str">
            <v>1000001508</v>
          </cell>
          <cell r="B980" t="str">
            <v>PERES NATURE ST-GEORGES</v>
          </cell>
          <cell r="C980" t="str">
            <v>10735 1re av</v>
          </cell>
          <cell r="D980" t="str">
            <v>St-Georges</v>
          </cell>
          <cell r="E980" t="str">
            <v>QC</v>
          </cell>
          <cell r="F980" t="str">
            <v>CHAUD-APPA</v>
          </cell>
          <cell r="G980" t="str">
            <v>NATUREL</v>
          </cell>
          <cell r="H980" t="str">
            <v>418-227-4444</v>
          </cell>
        </row>
        <row r="980">
          <cell r="J980" t="str">
            <v>E</v>
          </cell>
        </row>
        <row r="980">
          <cell r="L980">
            <v>30</v>
          </cell>
          <cell r="M980">
            <v>0.05</v>
          </cell>
          <cell r="N980">
            <v>0</v>
          </cell>
          <cell r="O980" t="str">
            <v>MAN</v>
          </cell>
          <cell r="P980">
            <v>0</v>
          </cell>
          <cell r="Q980" t="str">
            <v>0</v>
          </cell>
          <cell r="R980">
            <v>5</v>
          </cell>
        </row>
        <row r="980">
          <cell r="T980" t="str">
            <v>M. Doris Moise</v>
          </cell>
          <cell r="U980" t="str">
            <v>caroline.f@lesperesnature.com</v>
          </cell>
          <cell r="V980">
            <v>0</v>
          </cell>
          <cell r="W980" t="str">
            <v>2016/07/26</v>
          </cell>
          <cell r="X980">
            <v>0</v>
          </cell>
          <cell r="Y980">
            <v>0</v>
          </cell>
          <cell r="Z980">
            <v>72333.5</v>
          </cell>
          <cell r="AA980" t="str">
            <v>2003/04/16</v>
          </cell>
          <cell r="AB980">
            <v>0</v>
          </cell>
          <cell r="AC980" t="str">
            <v>Caroline</v>
          </cell>
          <cell r="AD980" t="str">
            <v>caroline.f@lesperesnature.com</v>
          </cell>
          <cell r="AE980" t="str">
            <v>M. Moise ou Guylain</v>
          </cell>
        </row>
        <row r="980">
          <cell r="AG980">
            <v>0</v>
          </cell>
          <cell r="AH980">
            <v>0</v>
          </cell>
          <cell r="AI980" t="str">
            <v/>
          </cell>
          <cell r="AJ980">
            <v>0</v>
          </cell>
          <cell r="AK980" t="str">
            <v>1000001508</v>
          </cell>
          <cell r="AL980" t="str">
            <v>1000001508       </v>
          </cell>
          <cell r="AM980" t="str">
            <v>1000001508 </v>
          </cell>
          <cell r="AN980" t="str">
            <v>1000001508</v>
          </cell>
          <cell r="AO980">
            <v>0</v>
          </cell>
          <cell r="AP980">
            <v>0</v>
          </cell>
          <cell r="AQ980" t="str">
            <v>G5Y 2B8</v>
          </cell>
          <cell r="AR980" t="str">
            <v>418-227-6062</v>
          </cell>
          <cell r="AS980">
            <v>0</v>
          </cell>
          <cell r="AT980" t="str">
            <v>FR</v>
          </cell>
        </row>
        <row r="980">
          <cell r="AV980">
            <v>1</v>
          </cell>
          <cell r="AW980" t="b">
            <v>0</v>
          </cell>
        </row>
        <row r="980">
          <cell r="AY980" t="str">
            <v>Q12</v>
          </cell>
          <cell r="AZ980" t="b">
            <v>1</v>
          </cell>
        </row>
        <row r="980">
          <cell r="BB980" t="str">
            <v>ACTIF</v>
          </cell>
          <cell r="BC980" t="str">
            <v/>
          </cell>
          <cell r="BD980" t="str">
            <v>caroline.f@lesperesnature.com</v>
          </cell>
        </row>
        <row r="981">
          <cell r="A981" t="str">
            <v>5000002141</v>
          </cell>
          <cell r="B981" t="str">
            <v>PET GROCER</v>
          </cell>
          <cell r="C981" t="str">
            <v>312 Victoria st E #1A</v>
          </cell>
          <cell r="D981" t="str">
            <v>Alliston</v>
          </cell>
          <cell r="E981" t="str">
            <v>ON</v>
          </cell>
          <cell r="F981" t="str">
            <v>GTA</v>
          </cell>
          <cell r="G981" t="str">
            <v>NATUREL</v>
          </cell>
          <cell r="H981">
            <v>0</v>
          </cell>
        </row>
        <row r="981">
          <cell r="J981" t="str">
            <v>E</v>
          </cell>
        </row>
        <row r="981">
          <cell r="L981" t="str">
            <v>ATT VIR</v>
          </cell>
          <cell r="M981">
            <v>0.05</v>
          </cell>
          <cell r="N981">
            <v>0</v>
          </cell>
          <cell r="O981" t="str">
            <v>BEAU</v>
          </cell>
          <cell r="P981">
            <v>0</v>
          </cell>
          <cell r="Q981">
            <v>0</v>
          </cell>
          <cell r="R981">
            <v>5</v>
          </cell>
        </row>
        <row r="981"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</row>
        <row r="981">
          <cell r="AG981">
            <v>0</v>
          </cell>
          <cell r="AH981">
            <v>0</v>
          </cell>
          <cell r="AI981" t="str">
            <v/>
          </cell>
          <cell r="AJ981">
            <v>0</v>
          </cell>
          <cell r="AK981" t="str">
            <v>5000002141</v>
          </cell>
          <cell r="AL981" t="str">
            <v>5000002141       </v>
          </cell>
          <cell r="AM981" t="str">
            <v>5000002141 </v>
          </cell>
          <cell r="AN981" t="str">
            <v>5000002141</v>
          </cell>
          <cell r="AO981">
            <v>0</v>
          </cell>
          <cell r="AP981">
            <v>0</v>
          </cell>
          <cell r="AQ981" t="str">
            <v>L9R 1K4</v>
          </cell>
          <cell r="AR981">
            <v>0</v>
          </cell>
          <cell r="AS981">
            <v>0</v>
          </cell>
          <cell r="AT981" t="str">
            <v>EN</v>
          </cell>
        </row>
        <row r="981">
          <cell r="AV981">
            <v>1</v>
          </cell>
          <cell r="AW981" t="b">
            <v>0</v>
          </cell>
        </row>
        <row r="981">
          <cell r="AY981" t="str">
            <v>GTA</v>
          </cell>
          <cell r="AZ981" t="b">
            <v>0</v>
          </cell>
        </row>
        <row r="981">
          <cell r="BB981" t="str">
            <v>ACTIF</v>
          </cell>
          <cell r="BC981" t="str">
            <v/>
          </cell>
          <cell r="BD981">
            <v>0</v>
          </cell>
        </row>
        <row r="982">
          <cell r="A982" t="str">
            <v>1000001513</v>
          </cell>
          <cell r="B982" t="str">
            <v>PETITE MEUNIERE</v>
          </cell>
          <cell r="C982" t="str">
            <v>135 rue Fusey</v>
          </cell>
          <cell r="D982" t="str">
            <v>Trois-Rivières</v>
          </cell>
          <cell r="E982" t="str">
            <v>QC</v>
          </cell>
          <cell r="F982" t="str">
            <v>MAURICIE</v>
          </cell>
          <cell r="G982" t="str">
            <v>NATUREL</v>
          </cell>
          <cell r="H982" t="str">
            <v>819-379-6096</v>
          </cell>
        </row>
        <row r="982">
          <cell r="J982" t="str">
            <v>C</v>
          </cell>
        </row>
        <row r="982">
          <cell r="L982">
            <v>30</v>
          </cell>
          <cell r="M982">
            <v>0.08</v>
          </cell>
          <cell r="N982">
            <v>0</v>
          </cell>
          <cell r="O982" t="str">
            <v>LIN</v>
          </cell>
          <cell r="P982" t="str">
            <v>PROCHAINE COMMANDE</v>
          </cell>
          <cell r="Q982" t="str">
            <v>EDU-FR</v>
          </cell>
          <cell r="R982">
            <v>8</v>
          </cell>
        </row>
        <row r="982">
          <cell r="T982" t="str">
            <v>Diane GERMAIN</v>
          </cell>
          <cell r="U982" t="str">
            <v>petitemeuniere@hotmail.fr</v>
          </cell>
          <cell r="V982">
            <v>0</v>
          </cell>
          <cell r="W982" t="str">
            <v>2025/07/09</v>
          </cell>
          <cell r="X982">
            <v>3400.01</v>
          </cell>
          <cell r="Y982">
            <v>29682.95</v>
          </cell>
          <cell r="Z982">
            <v>370964.28</v>
          </cell>
          <cell r="AA982" t="str">
            <v>1996/01/10</v>
          </cell>
          <cell r="AB982">
            <v>0</v>
          </cell>
          <cell r="AC982" t="str">
            <v>DIANE GERMAIN</v>
          </cell>
          <cell r="AD982" t="str">
            <v>petitemeuniere@hotmail.fr</v>
          </cell>
          <cell r="AE982">
            <v>0</v>
          </cell>
        </row>
        <row r="982">
          <cell r="AG982" t="str">
            <v>Diane GERMAIN</v>
          </cell>
          <cell r="AH982" t="str">
            <v>petitemeuniere@hotmail.fr</v>
          </cell>
          <cell r="AI982" t="str">
            <v/>
          </cell>
          <cell r="AJ982">
            <v>0</v>
          </cell>
          <cell r="AK982" t="str">
            <v>PROCHAINE COMMANDE</v>
          </cell>
          <cell r="AL982" t="str">
            <v>1000001513       </v>
          </cell>
          <cell r="AM982" t="str">
            <v>1000001513 </v>
          </cell>
          <cell r="AN982" t="str">
            <v>1000001513</v>
          </cell>
          <cell r="AO982">
            <v>0</v>
          </cell>
          <cell r="AP982">
            <v>0</v>
          </cell>
          <cell r="AQ982" t="str">
            <v>G8T 2V6</v>
          </cell>
          <cell r="AR982" t="str">
            <v>819-379-4214</v>
          </cell>
          <cell r="AS982">
            <v>0</v>
          </cell>
          <cell r="AT982" t="str">
            <v>FR</v>
          </cell>
        </row>
        <row r="982">
          <cell r="AV982">
            <v>4</v>
          </cell>
          <cell r="AW982" t="b">
            <v>0</v>
          </cell>
        </row>
        <row r="982">
          <cell r="AY982" t="str">
            <v>Q04</v>
          </cell>
          <cell r="AZ982" t="b">
            <v>1</v>
          </cell>
        </row>
        <row r="982">
          <cell r="BB982" t="str">
            <v>ACTIF</v>
          </cell>
          <cell r="BC982" t="str">
            <v/>
          </cell>
          <cell r="BD982">
            <v>0</v>
          </cell>
        </row>
        <row r="983">
          <cell r="A983" t="str">
            <v>1000001514</v>
          </cell>
          <cell r="B983" t="str">
            <v>PETITS SOINS DE KARINE</v>
          </cell>
          <cell r="C983">
            <v>0</v>
          </cell>
          <cell r="D983">
            <v>0</v>
          </cell>
          <cell r="E983" t="str">
            <v>QC</v>
          </cell>
          <cell r="F983">
            <v>0</v>
          </cell>
          <cell r="G983" t="str">
            <v>FABRICANT</v>
          </cell>
          <cell r="H983" t="str">
            <v>450-787-2962</v>
          </cell>
        </row>
        <row r="983">
          <cell r="J983" t="str">
            <v>E</v>
          </cell>
        </row>
        <row r="983">
          <cell r="L983" t="str">
            <v>ATT VIR</v>
          </cell>
          <cell r="M983">
            <v>0.05</v>
          </cell>
          <cell r="N983">
            <v>0</v>
          </cell>
          <cell r="O983" t="str">
            <v>MAN</v>
          </cell>
          <cell r="P983" t="str">
            <v>1007872962</v>
          </cell>
          <cell r="Q983" t="str">
            <v>0</v>
          </cell>
          <cell r="R983">
            <v>5</v>
          </cell>
        </row>
        <row r="983"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 t="str">
            <v>2016/07/11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</row>
        <row r="983">
          <cell r="AG983">
            <v>0</v>
          </cell>
          <cell r="AH983">
            <v>0</v>
          </cell>
          <cell r="AI983" t="str">
            <v/>
          </cell>
          <cell r="AJ983">
            <v>0</v>
          </cell>
          <cell r="AK983" t="str">
            <v>1007872962</v>
          </cell>
          <cell r="AL983" t="str">
            <v>1000001514       </v>
          </cell>
          <cell r="AM983" t="str">
            <v>1000001514 </v>
          </cell>
          <cell r="AN983" t="str">
            <v>1000001514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 t="str">
            <v>FR</v>
          </cell>
        </row>
        <row r="983">
          <cell r="AV983">
            <v>1</v>
          </cell>
          <cell r="AW983" t="b">
            <v>0</v>
          </cell>
        </row>
        <row r="983">
          <cell r="AY983">
            <v>0</v>
          </cell>
          <cell r="AZ983" t="b">
            <v>1</v>
          </cell>
        </row>
        <row r="983">
          <cell r="BB983" t="str">
            <v>ACTIF</v>
          </cell>
          <cell r="BC983" t="str">
            <v/>
          </cell>
          <cell r="BD983">
            <v>0</v>
          </cell>
        </row>
        <row r="984">
          <cell r="A984" t="str">
            <v>5000001743</v>
          </cell>
          <cell r="B984" t="str">
            <v>PH ANDERSON'S</v>
          </cell>
          <cell r="C984" t="str">
            <v>111 W Third st</v>
          </cell>
          <cell r="D984" t="str">
            <v>North Vancouver</v>
          </cell>
          <cell r="E984" t="str">
            <v>BC</v>
          </cell>
          <cell r="F984" t="str">
            <v>VANCOUVER</v>
          </cell>
          <cell r="G984" t="str">
            <v>PHARMA</v>
          </cell>
          <cell r="H984" t="str">
            <v>604-988-5271</v>
          </cell>
        </row>
        <row r="984">
          <cell r="J984" t="str">
            <v>E</v>
          </cell>
        </row>
        <row r="984">
          <cell r="L984" t="str">
            <v>ATT VIR</v>
          </cell>
          <cell r="M984">
            <v>0.05</v>
          </cell>
          <cell r="N984">
            <v>0</v>
          </cell>
          <cell r="O984" t="str">
            <v>BEAU</v>
          </cell>
          <cell r="P984">
            <v>0</v>
          </cell>
          <cell r="Q984">
            <v>0</v>
          </cell>
          <cell r="R984">
            <v>5</v>
          </cell>
        </row>
        <row r="984"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 t="str">
            <v>2017/09/07</v>
          </cell>
          <cell r="AB984">
            <v>0</v>
          </cell>
          <cell r="AC984" t="str">
            <v>Maria KWONG</v>
          </cell>
          <cell r="AD984" t="str">
            <v>mymkwong@hotmail.com</v>
          </cell>
          <cell r="AE984">
            <v>0</v>
          </cell>
        </row>
        <row r="984">
          <cell r="AG984">
            <v>0</v>
          </cell>
          <cell r="AH984">
            <v>0</v>
          </cell>
          <cell r="AI984" t="str">
            <v/>
          </cell>
          <cell r="AJ984">
            <v>0</v>
          </cell>
          <cell r="AK984" t="str">
            <v>5000001743</v>
          </cell>
          <cell r="AL984" t="str">
            <v>5000001743       </v>
          </cell>
          <cell r="AM984" t="str">
            <v>5000001743 </v>
          </cell>
          <cell r="AN984" t="str">
            <v>5000001743</v>
          </cell>
          <cell r="AO984">
            <v>0</v>
          </cell>
          <cell r="AP984">
            <v>0</v>
          </cell>
          <cell r="AQ984" t="str">
            <v>V1M 1E7</v>
          </cell>
          <cell r="AR984">
            <v>0</v>
          </cell>
          <cell r="AS984">
            <v>0</v>
          </cell>
          <cell r="AT984" t="str">
            <v>EN</v>
          </cell>
        </row>
        <row r="984">
          <cell r="AV984">
            <v>1</v>
          </cell>
          <cell r="AW984" t="b">
            <v>0</v>
          </cell>
        </row>
        <row r="984">
          <cell r="AY984" t="str">
            <v>BC1</v>
          </cell>
          <cell r="AZ984" t="b">
            <v>0</v>
          </cell>
        </row>
        <row r="984">
          <cell r="BB984" t="str">
            <v>ACTIF</v>
          </cell>
          <cell r="BC984" t="str">
            <v/>
          </cell>
          <cell r="BD984">
            <v>0</v>
          </cell>
        </row>
        <row r="985">
          <cell r="A985" t="str">
            <v>5000001744</v>
          </cell>
          <cell r="B985" t="str">
            <v>PH APOTHESOS</v>
          </cell>
          <cell r="C985" t="str">
            <v>314, Central Park dr #8</v>
          </cell>
          <cell r="D985" t="str">
            <v>Ottawa</v>
          </cell>
          <cell r="E985" t="str">
            <v>ON</v>
          </cell>
          <cell r="F985" t="str">
            <v>OTTAWA</v>
          </cell>
          <cell r="G985" t="str">
            <v>NATUREL</v>
          </cell>
          <cell r="H985" t="str">
            <v>613-680-8858</v>
          </cell>
        </row>
        <row r="985">
          <cell r="J985" t="str">
            <v>E</v>
          </cell>
        </row>
        <row r="985">
          <cell r="L985" t="str">
            <v>ATT VIR</v>
          </cell>
          <cell r="M985">
            <v>0.05</v>
          </cell>
          <cell r="N985">
            <v>0</v>
          </cell>
          <cell r="O985" t="str">
            <v>BEAU</v>
          </cell>
          <cell r="P985" t="str">
            <v>1006808858</v>
          </cell>
          <cell r="Q985">
            <v>0</v>
          </cell>
          <cell r="R985">
            <v>5</v>
          </cell>
        </row>
        <row r="985">
          <cell r="T985" t="str">
            <v>Diana BARBALATA</v>
          </cell>
          <cell r="U985" t="str">
            <v>DIANA.99CN@GMAIL.COM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 t="str">
            <v>2018/09/01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</row>
        <row r="985">
          <cell r="AG985">
            <v>0</v>
          </cell>
          <cell r="AH985">
            <v>0</v>
          </cell>
          <cell r="AI985" t="str">
            <v/>
          </cell>
          <cell r="AJ985">
            <v>0</v>
          </cell>
          <cell r="AK985" t="str">
            <v>1006808858</v>
          </cell>
          <cell r="AL985" t="str">
            <v>5000001744       </v>
          </cell>
          <cell r="AM985" t="str">
            <v>5000001744 </v>
          </cell>
          <cell r="AN985" t="str">
            <v>5000001744</v>
          </cell>
          <cell r="AO985">
            <v>0</v>
          </cell>
          <cell r="AP985">
            <v>0</v>
          </cell>
          <cell r="AQ985" t="str">
            <v>K2C 4G3</v>
          </cell>
          <cell r="AR985">
            <v>0</v>
          </cell>
          <cell r="AS985">
            <v>0</v>
          </cell>
          <cell r="AT985" t="str">
            <v>EN</v>
          </cell>
        </row>
        <row r="985">
          <cell r="AV985">
            <v>1</v>
          </cell>
          <cell r="AW985" t="b">
            <v>0</v>
          </cell>
        </row>
        <row r="985">
          <cell r="AY985" t="str">
            <v>ON2</v>
          </cell>
          <cell r="AZ985" t="b">
            <v>0</v>
          </cell>
        </row>
        <row r="985">
          <cell r="BB985" t="str">
            <v>ACTIF</v>
          </cell>
          <cell r="BC985" t="str">
            <v/>
          </cell>
          <cell r="BD985">
            <v>0</v>
          </cell>
        </row>
        <row r="986">
          <cell r="A986" t="str">
            <v>5000001746</v>
          </cell>
          <cell r="B986" t="str">
            <v>PH BICKS</v>
          </cell>
          <cell r="C986" t="str">
            <v>437 Atlantic ave #500</v>
          </cell>
          <cell r="D986" t="str">
            <v>Kerrobert</v>
          </cell>
          <cell r="E986" t="str">
            <v>SK</v>
          </cell>
          <cell r="F986" t="str">
            <v>SASK</v>
          </cell>
          <cell r="G986" t="str">
            <v>PHARMA</v>
          </cell>
          <cell r="H986" t="str">
            <v>306-834-2241</v>
          </cell>
        </row>
        <row r="986">
          <cell r="J986" t="str">
            <v>E</v>
          </cell>
        </row>
        <row r="986">
          <cell r="L986" t="str">
            <v>ATT VIR</v>
          </cell>
          <cell r="M986">
            <v>0.05</v>
          </cell>
          <cell r="N986">
            <v>0</v>
          </cell>
          <cell r="O986" t="str">
            <v>BEAU</v>
          </cell>
          <cell r="P986">
            <v>0</v>
          </cell>
          <cell r="Q986">
            <v>0</v>
          </cell>
          <cell r="R986">
            <v>5</v>
          </cell>
        </row>
        <row r="986"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 t="str">
            <v>2017/09/08</v>
          </cell>
          <cell r="AB986">
            <v>0</v>
          </cell>
          <cell r="AC986" t="str">
            <v>Ron BAZIN</v>
          </cell>
          <cell r="AD986" t="str">
            <v>bicksdrug@sasktel.net</v>
          </cell>
          <cell r="AE986">
            <v>0</v>
          </cell>
        </row>
        <row r="986">
          <cell r="AG986">
            <v>0</v>
          </cell>
          <cell r="AH986">
            <v>0</v>
          </cell>
          <cell r="AI986" t="str">
            <v/>
          </cell>
          <cell r="AJ986">
            <v>0</v>
          </cell>
          <cell r="AK986" t="str">
            <v>5000001746</v>
          </cell>
          <cell r="AL986" t="str">
            <v>5000001746       </v>
          </cell>
          <cell r="AM986" t="str">
            <v>5000001746 </v>
          </cell>
          <cell r="AN986" t="str">
            <v>5000001746</v>
          </cell>
          <cell r="AO986">
            <v>0</v>
          </cell>
          <cell r="AP986">
            <v>0</v>
          </cell>
          <cell r="AQ986" t="str">
            <v>S0L 1R0</v>
          </cell>
          <cell r="AR986">
            <v>0</v>
          </cell>
          <cell r="AS986">
            <v>0</v>
          </cell>
          <cell r="AT986" t="str">
            <v>EN</v>
          </cell>
        </row>
        <row r="986">
          <cell r="AV986">
            <v>1</v>
          </cell>
          <cell r="AW986" t="b">
            <v>0</v>
          </cell>
        </row>
        <row r="986">
          <cell r="AY986" t="str">
            <v>SK</v>
          </cell>
          <cell r="AZ986" t="b">
            <v>0</v>
          </cell>
        </row>
        <row r="986">
          <cell r="BB986" t="str">
            <v>ACTIF</v>
          </cell>
          <cell r="BC986" t="str">
            <v/>
          </cell>
          <cell r="BD986">
            <v>0</v>
          </cell>
        </row>
        <row r="987">
          <cell r="A987" t="str">
            <v>5000001747</v>
          </cell>
          <cell r="B987" t="str">
            <v>PH BLUE BOTTLE</v>
          </cell>
          <cell r="C987" t="str">
            <v>148 17 ave</v>
          </cell>
          <cell r="D987" t="str">
            <v>Calgary</v>
          </cell>
          <cell r="E987" t="str">
            <v>AB</v>
          </cell>
          <cell r="F987" t="str">
            <v>CALGARY</v>
          </cell>
          <cell r="G987" t="str">
            <v>PHARMA</v>
          </cell>
          <cell r="H987" t="str">
            <v>403-276-3364</v>
          </cell>
        </row>
        <row r="987">
          <cell r="J987" t="str">
            <v>E</v>
          </cell>
        </row>
        <row r="987">
          <cell r="L987" t="str">
            <v>ATT VIR</v>
          </cell>
          <cell r="M987">
            <v>0.05</v>
          </cell>
          <cell r="N987">
            <v>0</v>
          </cell>
          <cell r="O987" t="str">
            <v>BEAU</v>
          </cell>
          <cell r="P987">
            <v>0</v>
          </cell>
          <cell r="Q987">
            <v>0</v>
          </cell>
          <cell r="R987">
            <v>5</v>
          </cell>
        </row>
        <row r="987">
          <cell r="T987">
            <v>0</v>
          </cell>
          <cell r="U987" t="str">
            <v>mark.p@mintdrugs.com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 t="str">
            <v>2018/03/08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</row>
        <row r="987">
          <cell r="AG987">
            <v>0</v>
          </cell>
          <cell r="AH987">
            <v>0</v>
          </cell>
          <cell r="AI987" t="str">
            <v/>
          </cell>
          <cell r="AJ987">
            <v>0</v>
          </cell>
          <cell r="AK987" t="str">
            <v>5000001747</v>
          </cell>
          <cell r="AL987" t="str">
            <v>5000001747       </v>
          </cell>
          <cell r="AM987" t="str">
            <v>5000001747 </v>
          </cell>
          <cell r="AN987" t="str">
            <v>5000001747</v>
          </cell>
          <cell r="AO987">
            <v>0</v>
          </cell>
          <cell r="AP987">
            <v>0</v>
          </cell>
          <cell r="AQ987" t="str">
            <v>T2E 1L6</v>
          </cell>
          <cell r="AR987">
            <v>0</v>
          </cell>
          <cell r="AS987">
            <v>0</v>
          </cell>
          <cell r="AT987" t="str">
            <v>EN</v>
          </cell>
        </row>
        <row r="987">
          <cell r="AV987">
            <v>1</v>
          </cell>
          <cell r="AW987" t="b">
            <v>0</v>
          </cell>
        </row>
        <row r="987">
          <cell r="AY987" t="str">
            <v>AB1</v>
          </cell>
          <cell r="AZ987" t="b">
            <v>0</v>
          </cell>
        </row>
        <row r="987">
          <cell r="BB987" t="str">
            <v>ACTIF</v>
          </cell>
          <cell r="BC987" t="str">
            <v/>
          </cell>
          <cell r="BD987">
            <v>0</v>
          </cell>
        </row>
        <row r="988">
          <cell r="A988" t="str">
            <v>1000001517</v>
          </cell>
          <cell r="B988" t="str">
            <v>PH BR ERIC ST-LAURENT</v>
          </cell>
          <cell r="C988">
            <v>0</v>
          </cell>
          <cell r="D988" t="str">
            <v>Mont-Joli</v>
          </cell>
          <cell r="E988" t="str">
            <v>QC</v>
          </cell>
          <cell r="F988" t="str">
            <v>BAS ST-LAURENT</v>
          </cell>
          <cell r="G988" t="str">
            <v>PHARMA</v>
          </cell>
          <cell r="H988">
            <v>0</v>
          </cell>
        </row>
        <row r="988">
          <cell r="J988" t="str">
            <v>E</v>
          </cell>
        </row>
        <row r="988">
          <cell r="L988" t="str">
            <v>ATT VIR</v>
          </cell>
          <cell r="M988">
            <v>0.05</v>
          </cell>
          <cell r="N988">
            <v>0</v>
          </cell>
          <cell r="O988" t="str">
            <v>MAN</v>
          </cell>
          <cell r="P988" t="str">
            <v>1007755175</v>
          </cell>
          <cell r="Q988" t="str">
            <v>0</v>
          </cell>
          <cell r="R988">
            <v>5</v>
          </cell>
        </row>
        <row r="988">
          <cell r="T988">
            <v>0</v>
          </cell>
          <cell r="U988">
            <v>0</v>
          </cell>
          <cell r="V988">
            <v>0</v>
          </cell>
          <cell r="W988" t="str">
            <v>2015/01/01</v>
          </cell>
          <cell r="X988">
            <v>0</v>
          </cell>
          <cell r="Y988">
            <v>0</v>
          </cell>
          <cell r="Z988">
            <v>0</v>
          </cell>
          <cell r="AA988" t="str">
            <v>2015/01/01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</row>
        <row r="988">
          <cell r="AG988">
            <v>0</v>
          </cell>
          <cell r="AH988">
            <v>0</v>
          </cell>
          <cell r="AI988" t="str">
            <v/>
          </cell>
          <cell r="AJ988">
            <v>0</v>
          </cell>
          <cell r="AK988" t="str">
            <v>1007755175</v>
          </cell>
          <cell r="AL988" t="str">
            <v>1000001517       </v>
          </cell>
          <cell r="AM988" t="str">
            <v>1000001517 </v>
          </cell>
          <cell r="AN988" t="str">
            <v>1000001517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 t="str">
            <v>FR</v>
          </cell>
        </row>
        <row r="988">
          <cell r="AV988">
            <v>1</v>
          </cell>
          <cell r="AW988" t="b">
            <v>0</v>
          </cell>
        </row>
        <row r="988">
          <cell r="AY988" t="str">
            <v>Q01</v>
          </cell>
          <cell r="AZ988" t="b">
            <v>1</v>
          </cell>
        </row>
        <row r="988">
          <cell r="BB988" t="str">
            <v>ACTIF</v>
          </cell>
          <cell r="BC988" t="str">
            <v/>
          </cell>
          <cell r="BD988">
            <v>0</v>
          </cell>
        </row>
        <row r="989">
          <cell r="A989" t="str">
            <v>1000001516</v>
          </cell>
          <cell r="B989" t="str">
            <v>PH BR STE-ADELE</v>
          </cell>
          <cell r="C989" t="str">
            <v>1208 Valiquette</v>
          </cell>
          <cell r="D989" t="str">
            <v>Ste-Adèle</v>
          </cell>
          <cell r="E989" t="str">
            <v>QC</v>
          </cell>
          <cell r="F989" t="str">
            <v>LAURENTIDES</v>
          </cell>
          <cell r="G989" t="str">
            <v>PHARMA</v>
          </cell>
          <cell r="H989" t="str">
            <v>450-229-6608</v>
          </cell>
        </row>
        <row r="989">
          <cell r="J989" t="str">
            <v>E</v>
          </cell>
        </row>
        <row r="989">
          <cell r="L989">
            <v>30</v>
          </cell>
          <cell r="M989">
            <v>0.05</v>
          </cell>
          <cell r="N989">
            <v>0</v>
          </cell>
          <cell r="O989" t="str">
            <v>NAT</v>
          </cell>
          <cell r="P989" t="str">
            <v>PROCHAINE COMMANDE</v>
          </cell>
          <cell r="Q989" t="str">
            <v>EDU-FR</v>
          </cell>
          <cell r="R989">
            <v>5</v>
          </cell>
        </row>
        <row r="989">
          <cell r="T989" t="str">
            <v>Louis THERIAULT</v>
          </cell>
          <cell r="U989" t="str">
            <v>ger_ste-adele@brunet.ca</v>
          </cell>
          <cell r="V989">
            <v>0</v>
          </cell>
          <cell r="W989" t="str">
            <v>2025/05/08</v>
          </cell>
          <cell r="X989">
            <v>902.95</v>
          </cell>
          <cell r="Y989">
            <v>3911.45</v>
          </cell>
          <cell r="Z989">
            <v>21207.6</v>
          </cell>
          <cell r="AA989" t="str">
            <v>2018/08/09</v>
          </cell>
          <cell r="AB989">
            <v>0</v>
          </cell>
          <cell r="AC989" t="str">
            <v>Katia LACHAINE</v>
          </cell>
          <cell r="AD989" t="str">
            <v>klachaine1@brunet.ca</v>
          </cell>
          <cell r="AE989" t="str">
            <v>Katia LACHAINE</v>
          </cell>
        </row>
        <row r="989">
          <cell r="AG989" t="str">
            <v>Katia LACHAINE</v>
          </cell>
          <cell r="AH989" t="str">
            <v>klachaine1@brunet.ca</v>
          </cell>
          <cell r="AI989" t="str">
            <v/>
          </cell>
          <cell r="AJ989">
            <v>0</v>
          </cell>
          <cell r="AK989" t="str">
            <v>PROCHAINE COMMANDE</v>
          </cell>
          <cell r="AL989" t="str">
            <v>1000001516       </v>
          </cell>
          <cell r="AM989" t="str">
            <v>1000001516 </v>
          </cell>
          <cell r="AN989" t="str">
            <v>1000001516</v>
          </cell>
          <cell r="AO989">
            <v>0</v>
          </cell>
          <cell r="AP989" t="str">
            <v>ELTERIO INC</v>
          </cell>
          <cell r="AQ989" t="str">
            <v>J8B 2M5</v>
          </cell>
          <cell r="AR989" t="str">
            <v>450-229-5166</v>
          </cell>
          <cell r="AS989">
            <v>0</v>
          </cell>
          <cell r="AT989" t="str">
            <v>FR</v>
          </cell>
        </row>
        <row r="989">
          <cell r="AV989">
            <v>1</v>
          </cell>
          <cell r="AW989" t="b">
            <v>0</v>
          </cell>
        </row>
        <row r="989">
          <cell r="AY989" t="str">
            <v>Q15</v>
          </cell>
          <cell r="AZ989" t="b">
            <v>1</v>
          </cell>
        </row>
        <row r="989">
          <cell r="BB989" t="str">
            <v>ACTIF</v>
          </cell>
          <cell r="BC989" t="str">
            <v/>
          </cell>
          <cell r="BD989" t="str">
            <v>klachaine1@brunet.ca</v>
          </cell>
        </row>
        <row r="990">
          <cell r="A990" t="str">
            <v>5000001748</v>
          </cell>
          <cell r="B990" t="str">
            <v>PH CEDAR</v>
          </cell>
          <cell r="C990" t="str">
            <v>10017 101 First Ave #1890</v>
          </cell>
          <cell r="D990" t="str">
            <v>Lac la Biche</v>
          </cell>
          <cell r="E990" t="str">
            <v>AB</v>
          </cell>
          <cell r="F990" t="str">
            <v>EDMONTON</v>
          </cell>
          <cell r="G990" t="str">
            <v>PHARMA</v>
          </cell>
          <cell r="H990" t="str">
            <v>780-623-4151</v>
          </cell>
        </row>
        <row r="990">
          <cell r="J990" t="str">
            <v>E</v>
          </cell>
        </row>
        <row r="990">
          <cell r="L990" t="str">
            <v>ATT VIR</v>
          </cell>
          <cell r="M990">
            <v>0.05</v>
          </cell>
          <cell r="N990">
            <v>0</v>
          </cell>
          <cell r="O990" t="str">
            <v>BEAU</v>
          </cell>
          <cell r="P990">
            <v>0</v>
          </cell>
          <cell r="Q990">
            <v>0</v>
          </cell>
          <cell r="R990">
            <v>5</v>
          </cell>
        </row>
        <row r="990">
          <cell r="T990">
            <v>0</v>
          </cell>
          <cell r="U990" t="str">
            <v>smiley@telusplanet.net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 t="str">
            <v>2016/05/03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</row>
        <row r="990">
          <cell r="AG990">
            <v>0</v>
          </cell>
          <cell r="AH990">
            <v>0</v>
          </cell>
          <cell r="AI990" t="str">
            <v/>
          </cell>
          <cell r="AJ990">
            <v>0</v>
          </cell>
          <cell r="AK990" t="str">
            <v>5000001748</v>
          </cell>
          <cell r="AL990" t="str">
            <v>5000001748       </v>
          </cell>
          <cell r="AM990" t="str">
            <v>5000001748 </v>
          </cell>
          <cell r="AN990" t="str">
            <v>5000001748</v>
          </cell>
          <cell r="AO990">
            <v>0</v>
          </cell>
          <cell r="AP990">
            <v>0</v>
          </cell>
          <cell r="AQ990" t="str">
            <v>T0A 2C0</v>
          </cell>
          <cell r="AR990">
            <v>0</v>
          </cell>
          <cell r="AS990">
            <v>0</v>
          </cell>
          <cell r="AT990" t="str">
            <v>EN</v>
          </cell>
        </row>
        <row r="990">
          <cell r="AV990">
            <v>1</v>
          </cell>
          <cell r="AW990" t="b">
            <v>0</v>
          </cell>
        </row>
        <row r="990">
          <cell r="AY990" t="str">
            <v>AB2</v>
          </cell>
          <cell r="AZ990" t="b">
            <v>0</v>
          </cell>
        </row>
        <row r="990">
          <cell r="BB990" t="str">
            <v>ACTIF</v>
          </cell>
          <cell r="BC990" t="str">
            <v/>
          </cell>
          <cell r="BD990">
            <v>0</v>
          </cell>
        </row>
        <row r="991">
          <cell r="A991" t="str">
            <v>5000001749</v>
          </cell>
          <cell r="B991" t="str">
            <v>PH COCHRANE</v>
          </cell>
          <cell r="C991" t="str">
            <v>134 Third st #A</v>
          </cell>
          <cell r="D991" t="str">
            <v>Cochrane</v>
          </cell>
          <cell r="E991" t="str">
            <v>ON</v>
          </cell>
          <cell r="F991" t="str">
            <v>ONTARIO</v>
          </cell>
          <cell r="G991" t="str">
            <v>PHARMA</v>
          </cell>
          <cell r="H991" t="str">
            <v>705-272-1333</v>
          </cell>
        </row>
        <row r="991">
          <cell r="J991" t="str">
            <v>E</v>
          </cell>
        </row>
        <row r="991">
          <cell r="L991" t="str">
            <v>ATT VIR</v>
          </cell>
          <cell r="M991">
            <v>0.05</v>
          </cell>
          <cell r="N991">
            <v>0</v>
          </cell>
          <cell r="O991" t="str">
            <v>BEAU</v>
          </cell>
          <cell r="P991">
            <v>0</v>
          </cell>
          <cell r="Q991">
            <v>0</v>
          </cell>
          <cell r="R991">
            <v>5</v>
          </cell>
        </row>
        <row r="991">
          <cell r="T991">
            <v>0</v>
          </cell>
          <cell r="U991" t="str">
            <v>1977024ontarioinc@gmail.com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 t="str">
            <v>2018/04/03</v>
          </cell>
          <cell r="AB991">
            <v>0</v>
          </cell>
          <cell r="AC991">
            <v>0</v>
          </cell>
          <cell r="AD991" t="str">
            <v>1977024ontarioinc@gmail.com</v>
          </cell>
          <cell r="AE991">
            <v>0</v>
          </cell>
        </row>
        <row r="991">
          <cell r="AG991" t="str">
            <v>Diana BERTRAND</v>
          </cell>
          <cell r="AH991" t="str">
            <v>1977024ontarioinc@gmail.com</v>
          </cell>
          <cell r="AI991" t="str">
            <v/>
          </cell>
          <cell r="AJ991">
            <v>0</v>
          </cell>
          <cell r="AK991" t="str">
            <v>5000001749</v>
          </cell>
          <cell r="AL991" t="str">
            <v>5000001749       </v>
          </cell>
          <cell r="AM991" t="str">
            <v>5000001749 </v>
          </cell>
          <cell r="AN991" t="str">
            <v>5000001749</v>
          </cell>
          <cell r="AO991">
            <v>0</v>
          </cell>
          <cell r="AP991">
            <v>0</v>
          </cell>
          <cell r="AQ991" t="str">
            <v>P0L 1C0</v>
          </cell>
          <cell r="AR991">
            <v>0</v>
          </cell>
          <cell r="AS991">
            <v>0</v>
          </cell>
          <cell r="AT991" t="str">
            <v>EN</v>
          </cell>
        </row>
        <row r="991">
          <cell r="AV991">
            <v>1</v>
          </cell>
          <cell r="AW991" t="b">
            <v>0</v>
          </cell>
        </row>
        <row r="991">
          <cell r="AY991" t="str">
            <v>ON1</v>
          </cell>
          <cell r="AZ991" t="b">
            <v>0</v>
          </cell>
        </row>
        <row r="991">
          <cell r="BB991" t="str">
            <v>ACTIF</v>
          </cell>
          <cell r="BC991" t="str">
            <v/>
          </cell>
          <cell r="BD991">
            <v>0</v>
          </cell>
        </row>
        <row r="992">
          <cell r="A992" t="str">
            <v>1000001520</v>
          </cell>
          <cell r="B992" t="str">
            <v>PH COMPTOIR AJ</v>
          </cell>
          <cell r="C992" t="str">
            <v>86 boul Laurier</v>
          </cell>
          <cell r="D992" t="str">
            <v>Beloeil</v>
          </cell>
          <cell r="E992" t="str">
            <v>QC</v>
          </cell>
          <cell r="F992" t="str">
            <v>RIVE SUD</v>
          </cell>
          <cell r="G992" t="str">
            <v>PHARMA</v>
          </cell>
          <cell r="H992" t="str">
            <v>450-467-3335</v>
          </cell>
        </row>
        <row r="992">
          <cell r="J992" t="str">
            <v>E</v>
          </cell>
        </row>
        <row r="992">
          <cell r="L992" t="str">
            <v>ATT VIR</v>
          </cell>
          <cell r="M992">
            <v>0.05</v>
          </cell>
          <cell r="N992">
            <v>0</v>
          </cell>
          <cell r="O992" t="str">
            <v>MAN</v>
          </cell>
          <cell r="P992" t="str">
            <v>1004673335</v>
          </cell>
          <cell r="Q992" t="str">
            <v>0</v>
          </cell>
          <cell r="R992">
            <v>5</v>
          </cell>
        </row>
        <row r="992">
          <cell r="T992" t="str">
            <v>Simon Jetté</v>
          </cell>
          <cell r="U992" t="str">
            <v>simjette@hotmail.com</v>
          </cell>
          <cell r="V992">
            <v>0</v>
          </cell>
          <cell r="W992" t="str">
            <v>2016/03/08</v>
          </cell>
          <cell r="X992">
            <v>0</v>
          </cell>
          <cell r="Y992">
            <v>0</v>
          </cell>
          <cell r="Z992">
            <v>13625.86</v>
          </cell>
          <cell r="AA992" t="str">
            <v>2009/10/30</v>
          </cell>
          <cell r="AB992">
            <v>0</v>
          </cell>
          <cell r="AC992" t="str">
            <v>Suzanne Libert</v>
          </cell>
          <cell r="AD992" t="str">
            <v>simjette@hotmail.com</v>
          </cell>
          <cell r="AE992" t="str">
            <v>Simon Jetté</v>
          </cell>
        </row>
        <row r="992">
          <cell r="AG992">
            <v>0</v>
          </cell>
          <cell r="AH992">
            <v>0</v>
          </cell>
          <cell r="AI992" t="str">
            <v/>
          </cell>
          <cell r="AJ992">
            <v>0</v>
          </cell>
          <cell r="AK992" t="str">
            <v>1004673335</v>
          </cell>
          <cell r="AL992" t="str">
            <v>1000001520       </v>
          </cell>
          <cell r="AM992" t="str">
            <v>1000001520 </v>
          </cell>
          <cell r="AN992" t="str">
            <v>1000001520</v>
          </cell>
          <cell r="AO992">
            <v>0</v>
          </cell>
          <cell r="AP992">
            <v>0</v>
          </cell>
          <cell r="AQ992" t="str">
            <v>J3G 4G3</v>
          </cell>
          <cell r="AR992" t="str">
            <v>450-467-9106</v>
          </cell>
          <cell r="AS992">
            <v>0</v>
          </cell>
          <cell r="AT992" t="str">
            <v>FR</v>
          </cell>
        </row>
        <row r="992">
          <cell r="AV992">
            <v>1</v>
          </cell>
          <cell r="AW992" t="b">
            <v>0</v>
          </cell>
        </row>
        <row r="992">
          <cell r="AY992" t="str">
            <v>Q16</v>
          </cell>
          <cell r="AZ992" t="b">
            <v>1</v>
          </cell>
        </row>
        <row r="992">
          <cell r="BB992" t="str">
            <v>ACTIF</v>
          </cell>
          <cell r="BC992" t="str">
            <v/>
          </cell>
          <cell r="BD992" t="str">
            <v>simjette@hotmail.com</v>
          </cell>
        </row>
        <row r="993">
          <cell r="A993" t="str">
            <v>5000001750</v>
          </cell>
          <cell r="B993" t="str">
            <v>PH CRYSTAL</v>
          </cell>
          <cell r="C993" t="str">
            <v>4500 Kingsway #1611</v>
          </cell>
          <cell r="D993" t="str">
            <v>Burnaby</v>
          </cell>
          <cell r="E993" t="str">
            <v>BC</v>
          </cell>
          <cell r="F993" t="str">
            <v>VANCOUVER</v>
          </cell>
          <cell r="G993" t="str">
            <v>PHARMA</v>
          </cell>
          <cell r="H993" t="str">
            <v>604-433-2821</v>
          </cell>
        </row>
        <row r="993">
          <cell r="J993" t="str">
            <v>E</v>
          </cell>
        </row>
        <row r="993">
          <cell r="L993" t="str">
            <v>ATT VIR</v>
          </cell>
          <cell r="M993">
            <v>0.05</v>
          </cell>
          <cell r="N993">
            <v>0</v>
          </cell>
          <cell r="O993" t="str">
            <v>BEAU</v>
          </cell>
          <cell r="P993">
            <v>0</v>
          </cell>
          <cell r="Q993">
            <v>0</v>
          </cell>
          <cell r="R993">
            <v>5</v>
          </cell>
        </row>
        <row r="993">
          <cell r="T993">
            <v>0</v>
          </cell>
          <cell r="U993" t="str">
            <v>crystalpharmacy@hotmail.com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 t="str">
            <v>2017/09/07</v>
          </cell>
          <cell r="AB993">
            <v>0</v>
          </cell>
          <cell r="AC993">
            <v>0</v>
          </cell>
          <cell r="AD993" t="str">
            <v>crystalpharmacy@hotmail.com</v>
          </cell>
          <cell r="AE993">
            <v>0</v>
          </cell>
        </row>
        <row r="993">
          <cell r="AG993">
            <v>0</v>
          </cell>
          <cell r="AH993">
            <v>0</v>
          </cell>
          <cell r="AI993" t="str">
            <v/>
          </cell>
          <cell r="AJ993">
            <v>0</v>
          </cell>
          <cell r="AK993" t="str">
            <v>5000001750</v>
          </cell>
          <cell r="AL993" t="str">
            <v>5000001750       </v>
          </cell>
          <cell r="AM993" t="str">
            <v>5000001750 </v>
          </cell>
          <cell r="AN993" t="str">
            <v>5000001750</v>
          </cell>
          <cell r="AO993">
            <v>0</v>
          </cell>
          <cell r="AP993">
            <v>0</v>
          </cell>
          <cell r="AQ993" t="str">
            <v>V5H 2A9</v>
          </cell>
          <cell r="AR993">
            <v>0</v>
          </cell>
          <cell r="AS993">
            <v>0</v>
          </cell>
          <cell r="AT993" t="str">
            <v>EN</v>
          </cell>
        </row>
        <row r="993">
          <cell r="AV993">
            <v>1</v>
          </cell>
          <cell r="AW993" t="b">
            <v>0</v>
          </cell>
        </row>
        <row r="993">
          <cell r="AY993" t="str">
            <v>BC1</v>
          </cell>
          <cell r="AZ993" t="b">
            <v>0</v>
          </cell>
        </row>
        <row r="993">
          <cell r="BB993" t="str">
            <v>ACTIF</v>
          </cell>
          <cell r="BC993" t="str">
            <v/>
          </cell>
          <cell r="BD993">
            <v>0</v>
          </cell>
        </row>
        <row r="994">
          <cell r="A994" t="str">
            <v>5000001751</v>
          </cell>
          <cell r="B994" t="str">
            <v>PH DIXIE VILLAGE</v>
          </cell>
          <cell r="C994" t="str">
            <v>3615 Dixie rd #10</v>
          </cell>
          <cell r="D994" t="str">
            <v>Mississauga</v>
          </cell>
          <cell r="E994" t="str">
            <v>ON</v>
          </cell>
          <cell r="F994" t="str">
            <v>GTA</v>
          </cell>
          <cell r="G994" t="str">
            <v>PHARMA</v>
          </cell>
          <cell r="H994" t="str">
            <v>905-238-6063</v>
          </cell>
        </row>
        <row r="994">
          <cell r="J994" t="str">
            <v>E</v>
          </cell>
        </row>
        <row r="994">
          <cell r="L994" t="str">
            <v>ATT VIR</v>
          </cell>
          <cell r="M994">
            <v>0.05</v>
          </cell>
          <cell r="N994">
            <v>0</v>
          </cell>
          <cell r="O994" t="str">
            <v>BEAU</v>
          </cell>
          <cell r="P994">
            <v>0</v>
          </cell>
          <cell r="Q994">
            <v>0</v>
          </cell>
          <cell r="R994">
            <v>5</v>
          </cell>
        </row>
        <row r="994">
          <cell r="T994">
            <v>0</v>
          </cell>
          <cell r="U994" t="str">
            <v>krsko416@gmail.com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 t="str">
            <v>2017/09/07</v>
          </cell>
          <cell r="AB994">
            <v>0</v>
          </cell>
          <cell r="AC994">
            <v>0</v>
          </cell>
          <cell r="AD994" t="str">
            <v>krsko416@gmail.com</v>
          </cell>
          <cell r="AE994">
            <v>0</v>
          </cell>
        </row>
        <row r="994">
          <cell r="AG994" t="str">
            <v>Chris</v>
          </cell>
          <cell r="AH994" t="str">
            <v>krsko416@gmail.com</v>
          </cell>
          <cell r="AI994" t="str">
            <v/>
          </cell>
          <cell r="AJ994">
            <v>0</v>
          </cell>
          <cell r="AK994" t="str">
            <v>5000001751</v>
          </cell>
          <cell r="AL994" t="str">
            <v>5000001751       </v>
          </cell>
          <cell r="AM994" t="str">
            <v>5000001751 </v>
          </cell>
          <cell r="AN994" t="str">
            <v>5000001751</v>
          </cell>
          <cell r="AO994">
            <v>0</v>
          </cell>
          <cell r="AP994">
            <v>0</v>
          </cell>
          <cell r="AQ994" t="str">
            <v>L4Y 1H4</v>
          </cell>
          <cell r="AR994">
            <v>0</v>
          </cell>
          <cell r="AS994">
            <v>0</v>
          </cell>
          <cell r="AT994" t="str">
            <v>EN</v>
          </cell>
        </row>
        <row r="994">
          <cell r="AV994">
            <v>1</v>
          </cell>
          <cell r="AW994" t="b">
            <v>0</v>
          </cell>
        </row>
        <row r="994">
          <cell r="AY994" t="str">
            <v>GTA</v>
          </cell>
          <cell r="AZ994" t="b">
            <v>0</v>
          </cell>
        </row>
        <row r="994">
          <cell r="BB994" t="str">
            <v>ACTIF</v>
          </cell>
          <cell r="BC994" t="str">
            <v/>
          </cell>
          <cell r="BD994">
            <v>0</v>
          </cell>
        </row>
        <row r="995">
          <cell r="A995" t="str">
            <v>5000001752</v>
          </cell>
          <cell r="B995" t="str">
            <v>PH FORBES FORT ST</v>
          </cell>
          <cell r="C995" t="str">
            <v>922 Pandora Ave</v>
          </cell>
          <cell r="D995" t="str">
            <v>Victoria</v>
          </cell>
          <cell r="E995" t="str">
            <v>BC</v>
          </cell>
          <cell r="F995" t="str">
            <v>BC ISLANDS</v>
          </cell>
          <cell r="G995" t="str">
            <v>PHARMA</v>
          </cell>
          <cell r="H995" t="str">
            <v>778-432-3784</v>
          </cell>
        </row>
        <row r="995">
          <cell r="J995" t="str">
            <v>E</v>
          </cell>
        </row>
        <row r="995">
          <cell r="L995" t="str">
            <v>ATT VIR</v>
          </cell>
          <cell r="M995">
            <v>0.05</v>
          </cell>
          <cell r="N995">
            <v>0</v>
          </cell>
          <cell r="O995" t="str">
            <v>BEAU</v>
          </cell>
          <cell r="P995">
            <v>0</v>
          </cell>
          <cell r="Q995">
            <v>0</v>
          </cell>
          <cell r="R995">
            <v>5</v>
          </cell>
        </row>
        <row r="995"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 t="str">
            <v>2016/01/18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</row>
        <row r="995">
          <cell r="AG995">
            <v>0</v>
          </cell>
          <cell r="AH995">
            <v>0</v>
          </cell>
          <cell r="AI995" t="str">
            <v/>
          </cell>
          <cell r="AJ995">
            <v>0</v>
          </cell>
          <cell r="AK995" t="str">
            <v>5000001752</v>
          </cell>
          <cell r="AL995" t="str">
            <v>5000001752       </v>
          </cell>
          <cell r="AM995" t="str">
            <v>5000001752 </v>
          </cell>
          <cell r="AN995" t="str">
            <v>5000001752</v>
          </cell>
          <cell r="AO995">
            <v>0</v>
          </cell>
          <cell r="AP995">
            <v>0</v>
          </cell>
          <cell r="AQ995" t="str">
            <v>V8V 3P3</v>
          </cell>
          <cell r="AR995">
            <v>0</v>
          </cell>
          <cell r="AS995">
            <v>0</v>
          </cell>
          <cell r="AT995" t="str">
            <v>EN</v>
          </cell>
        </row>
        <row r="995">
          <cell r="AV995">
            <v>1</v>
          </cell>
          <cell r="AW995" t="b">
            <v>0</v>
          </cell>
        </row>
        <row r="995">
          <cell r="AY995" t="str">
            <v>BC2</v>
          </cell>
          <cell r="AZ995" t="b">
            <v>0</v>
          </cell>
        </row>
        <row r="995">
          <cell r="BB995" t="str">
            <v>ACTIF</v>
          </cell>
          <cell r="BC995" t="str">
            <v/>
          </cell>
          <cell r="BD995">
            <v>0</v>
          </cell>
        </row>
        <row r="996">
          <cell r="A996" t="str">
            <v>1000001525</v>
          </cell>
          <cell r="B996" t="str">
            <v>PH FP BARETTE BEDARD</v>
          </cell>
          <cell r="C996" t="str">
            <v>1937 ch du Village</v>
          </cell>
          <cell r="D996" t="str">
            <v>St-Adolphe-d'Howard</v>
          </cell>
          <cell r="E996" t="str">
            <v>QC</v>
          </cell>
          <cell r="F996" t="str">
            <v>LAURENTIDES</v>
          </cell>
          <cell r="G996" t="str">
            <v>PHARMA</v>
          </cell>
          <cell r="H996" t="str">
            <v>819-327-2322</v>
          </cell>
        </row>
        <row r="996">
          <cell r="J996" t="str">
            <v>E</v>
          </cell>
        </row>
        <row r="996">
          <cell r="L996">
            <v>30</v>
          </cell>
          <cell r="M996">
            <v>0.05</v>
          </cell>
          <cell r="N996" t="str">
            <v>FPRX</v>
          </cell>
          <cell r="O996" t="str">
            <v>CLEF</v>
          </cell>
          <cell r="P996" t="str">
            <v>PROCHAINE COMMANDE</v>
          </cell>
          <cell r="Q996" t="str">
            <v>EDU-FR</v>
          </cell>
          <cell r="R996">
            <v>5</v>
          </cell>
        </row>
        <row r="996">
          <cell r="T996" t="str">
            <v>Lucie SAVARD</v>
          </cell>
          <cell r="U996" t="str">
            <v>pascalgravel@familiprix.ca</v>
          </cell>
          <cell r="V996">
            <v>0</v>
          </cell>
          <cell r="W996" t="str">
            <v>2025/05/13</v>
          </cell>
          <cell r="X996">
            <v>497.79</v>
          </cell>
          <cell r="Y996">
            <v>2003.06</v>
          </cell>
          <cell r="Z996">
            <v>15003.34</v>
          </cell>
          <cell r="AA996" t="str">
            <v>2015/11/02</v>
          </cell>
          <cell r="AB996">
            <v>0</v>
          </cell>
          <cell r="AC996" t="str">
            <v>Pascal GRAVEL</v>
          </cell>
          <cell r="AD996" t="str">
            <v>pascalgravel@familiprix.ca</v>
          </cell>
          <cell r="AE996" t="str">
            <v>France</v>
          </cell>
        </row>
        <row r="996">
          <cell r="AG996" t="str">
            <v>Pascal GRAVEL</v>
          </cell>
          <cell r="AH996" t="str">
            <v>pascalgravel@familiprix.ca</v>
          </cell>
          <cell r="AI996" t="str">
            <v/>
          </cell>
          <cell r="AJ996">
            <v>0</v>
          </cell>
          <cell r="AK996" t="str">
            <v>PROCHAINE COMMANDE</v>
          </cell>
          <cell r="AL996" t="str">
            <v>1000001525       </v>
          </cell>
          <cell r="AM996" t="str">
            <v>1000001525 </v>
          </cell>
          <cell r="AN996" t="str">
            <v>1000001525</v>
          </cell>
          <cell r="AO996">
            <v>0</v>
          </cell>
          <cell r="AP996" t="str">
            <v>MAGASIN V. BARETTE-MAYRAND ET M. BEDARD</v>
          </cell>
          <cell r="AQ996" t="str">
            <v>J0T 2B0</v>
          </cell>
          <cell r="AR996" t="str">
            <v>819-327-2324</v>
          </cell>
          <cell r="AS996">
            <v>0</v>
          </cell>
          <cell r="AT996" t="str">
            <v>FR</v>
          </cell>
        </row>
        <row r="996">
          <cell r="AV996">
            <v>1</v>
          </cell>
          <cell r="AW996" t="b">
            <v>0</v>
          </cell>
        </row>
        <row r="996">
          <cell r="AY996" t="str">
            <v>Q15</v>
          </cell>
          <cell r="AZ996" t="b">
            <v>1</v>
          </cell>
        </row>
        <row r="996">
          <cell r="BB996" t="str">
            <v>ACTIF</v>
          </cell>
          <cell r="BC996" t="str">
            <v/>
          </cell>
          <cell r="BD996" t="str">
            <v>2805comptable@familiprix.ca</v>
          </cell>
        </row>
        <row r="997">
          <cell r="A997" t="str">
            <v>1000001524</v>
          </cell>
          <cell r="B997" t="str">
            <v>PH FP LAPOCATIERE</v>
          </cell>
          <cell r="C997">
            <v>0</v>
          </cell>
          <cell r="D997" t="str">
            <v>La Pocatière</v>
          </cell>
          <cell r="E997" t="str">
            <v>QC</v>
          </cell>
          <cell r="F997" t="str">
            <v>BAS ST-LAURENT</v>
          </cell>
          <cell r="G997" t="str">
            <v>PHARMA</v>
          </cell>
          <cell r="H997">
            <v>0</v>
          </cell>
        </row>
        <row r="997">
          <cell r="J997" t="str">
            <v>E</v>
          </cell>
        </row>
        <row r="997">
          <cell r="L997" t="str">
            <v>ATT VIR</v>
          </cell>
          <cell r="M997">
            <v>0.05</v>
          </cell>
          <cell r="N997" t="str">
            <v>FPRX</v>
          </cell>
          <cell r="O997" t="str">
            <v>MAN</v>
          </cell>
          <cell r="P997" t="str">
            <v>1008561112</v>
          </cell>
          <cell r="Q997" t="str">
            <v>0</v>
          </cell>
          <cell r="R997">
            <v>5</v>
          </cell>
        </row>
        <row r="997">
          <cell r="T997">
            <v>0</v>
          </cell>
          <cell r="U997">
            <v>0</v>
          </cell>
          <cell r="V997">
            <v>0</v>
          </cell>
          <cell r="W997" t="str">
            <v>2015/01/01</v>
          </cell>
          <cell r="X997">
            <v>0</v>
          </cell>
          <cell r="Y997">
            <v>0</v>
          </cell>
          <cell r="Z997">
            <v>0</v>
          </cell>
          <cell r="AA997" t="str">
            <v>2015/01/01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</row>
        <row r="997">
          <cell r="AG997">
            <v>0</v>
          </cell>
          <cell r="AH997">
            <v>0</v>
          </cell>
          <cell r="AI997" t="str">
            <v/>
          </cell>
          <cell r="AJ997">
            <v>0</v>
          </cell>
          <cell r="AK997" t="str">
            <v>1008561112</v>
          </cell>
          <cell r="AL997" t="str">
            <v>1000001524       </v>
          </cell>
          <cell r="AM997" t="str">
            <v>1000001524 </v>
          </cell>
          <cell r="AN997" t="str">
            <v>1000001524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 t="str">
            <v>FR</v>
          </cell>
        </row>
        <row r="997">
          <cell r="AV997">
            <v>1</v>
          </cell>
          <cell r="AW997" t="b">
            <v>0</v>
          </cell>
        </row>
        <row r="997">
          <cell r="AY997" t="str">
            <v>Q01</v>
          </cell>
          <cell r="AZ997" t="b">
            <v>1</v>
          </cell>
        </row>
        <row r="997">
          <cell r="BB997" t="str">
            <v>ACTIF</v>
          </cell>
          <cell r="BC997" t="str">
            <v/>
          </cell>
          <cell r="BD997">
            <v>0</v>
          </cell>
        </row>
        <row r="998">
          <cell r="A998" t="str">
            <v>1000001526</v>
          </cell>
          <cell r="B998" t="str">
            <v>PH FP MAXIM CHARLAND</v>
          </cell>
          <cell r="C998" t="str">
            <v>1291 rue Jean-Baptiste-Dufresne</v>
          </cell>
          <cell r="D998" t="str">
            <v>Val-David</v>
          </cell>
          <cell r="E998" t="str">
            <v>QC</v>
          </cell>
          <cell r="F998" t="str">
            <v>LAURENTIDES</v>
          </cell>
          <cell r="G998" t="str">
            <v>PHARMA</v>
          </cell>
          <cell r="H998" t="str">
            <v>819-322-3232</v>
          </cell>
        </row>
        <row r="998">
          <cell r="J998" t="str">
            <v>D</v>
          </cell>
        </row>
        <row r="998">
          <cell r="L998">
            <v>30</v>
          </cell>
          <cell r="M998">
            <v>0.08</v>
          </cell>
          <cell r="N998" t="str">
            <v>FPRX</v>
          </cell>
          <cell r="O998" t="str">
            <v>NAT</v>
          </cell>
          <cell r="P998" t="str">
            <v>PROCHAINE COMMANDE</v>
          </cell>
          <cell r="Q998" t="str">
            <v>EDU-FR</v>
          </cell>
          <cell r="R998">
            <v>8</v>
          </cell>
        </row>
        <row r="998">
          <cell r="T998" t="str">
            <v>Maxim CHARLAND</v>
          </cell>
          <cell r="U998" t="str">
            <v>1591gerant@familiprix.ca</v>
          </cell>
          <cell r="V998">
            <v>0</v>
          </cell>
          <cell r="W998" t="str">
            <v>2025/07/09</v>
          </cell>
          <cell r="X998">
            <v>4659.11</v>
          </cell>
          <cell r="Y998">
            <v>44919.18</v>
          </cell>
          <cell r="Z998">
            <v>704570.95</v>
          </cell>
          <cell r="AA998" t="str">
            <v>1997/10/02</v>
          </cell>
          <cell r="AB998">
            <v>0</v>
          </cell>
          <cell r="AC998" t="str">
            <v>Melanie MONETTE</v>
          </cell>
          <cell r="AD998" t="str">
            <v>1591gerant@familiprix.ca</v>
          </cell>
          <cell r="AE998" t="str">
            <v>Manon FRECHETTE</v>
          </cell>
        </row>
        <row r="998">
          <cell r="AG998" t="str">
            <v>Josée DESJARDINS</v>
          </cell>
          <cell r="AH998" t="str">
            <v>1591gerant@familiprix.ca</v>
          </cell>
          <cell r="AI998" t="str">
            <v/>
          </cell>
          <cell r="AJ998">
            <v>0</v>
          </cell>
          <cell r="AK998" t="str">
            <v>PROCHAINE COMMANDE</v>
          </cell>
          <cell r="AL998" t="str">
            <v>1000001526       </v>
          </cell>
          <cell r="AM998" t="str">
            <v>1000001526 </v>
          </cell>
          <cell r="AN998" t="str">
            <v>1000001526</v>
          </cell>
          <cell r="AO998">
            <v>0</v>
          </cell>
          <cell r="AP998" t="str">
            <v>9223-5597 Qc Inc</v>
          </cell>
          <cell r="AQ998" t="str">
            <v>J0T 2N0</v>
          </cell>
          <cell r="AR998" t="str">
            <v>819-322-6434</v>
          </cell>
          <cell r="AS998">
            <v>0</v>
          </cell>
          <cell r="AT998" t="str">
            <v>FR</v>
          </cell>
        </row>
        <row r="998">
          <cell r="AV998">
            <v>3</v>
          </cell>
          <cell r="AW998" t="b">
            <v>0</v>
          </cell>
        </row>
        <row r="998">
          <cell r="AY998" t="str">
            <v>Q15</v>
          </cell>
          <cell r="AZ998" t="b">
            <v>1</v>
          </cell>
        </row>
        <row r="998">
          <cell r="BB998" t="str">
            <v>ACTIF</v>
          </cell>
          <cell r="BC998" t="str">
            <v/>
          </cell>
          <cell r="BD998" t="str">
            <v>1591gerant@familiprix.ca</v>
          </cell>
        </row>
        <row r="999">
          <cell r="A999" t="str">
            <v>1000001527</v>
          </cell>
          <cell r="B999" t="str">
            <v>PH FP RAWDON</v>
          </cell>
          <cell r="C999" t="str">
            <v>3240 1re av #101</v>
          </cell>
          <cell r="D999" t="str">
            <v>Rawdon</v>
          </cell>
          <cell r="E999" t="str">
            <v>QC</v>
          </cell>
          <cell r="F999" t="str">
            <v>LANAUDIÈRE</v>
          </cell>
          <cell r="G999" t="str">
            <v>PHARMA</v>
          </cell>
          <cell r="H999" t="str">
            <v>450-834-8521</v>
          </cell>
        </row>
        <row r="999">
          <cell r="J999" t="str">
            <v>E</v>
          </cell>
        </row>
        <row r="999">
          <cell r="L999">
            <v>30</v>
          </cell>
          <cell r="M999">
            <v>0.05</v>
          </cell>
          <cell r="N999" t="str">
            <v>FPRX</v>
          </cell>
          <cell r="O999" t="str">
            <v>NAT</v>
          </cell>
          <cell r="P999" t="str">
            <v>PROCHAINE COMMANDE</v>
          </cell>
          <cell r="Q999" t="str">
            <v>EDU-FR</v>
          </cell>
          <cell r="R999">
            <v>5</v>
          </cell>
        </row>
        <row r="999">
          <cell r="T999" t="str">
            <v>Philippe LAROCHELLE</v>
          </cell>
          <cell r="U999" t="str">
            <v>mraymond01@familiprix.ca</v>
          </cell>
          <cell r="V999">
            <v>0</v>
          </cell>
          <cell r="W999" t="str">
            <v>2025/07/10</v>
          </cell>
          <cell r="X999">
            <v>1810.35</v>
          </cell>
          <cell r="Y999">
            <v>10552.19</v>
          </cell>
          <cell r="Z999">
            <v>132167.91</v>
          </cell>
          <cell r="AA999" t="str">
            <v>1996/01/12</v>
          </cell>
          <cell r="AB999">
            <v>0</v>
          </cell>
          <cell r="AC999" t="str">
            <v>Johanne VILLENEUVE</v>
          </cell>
          <cell r="AD999" t="str">
            <v>jvilleneuve02@familiprix.ca</v>
          </cell>
          <cell r="AE999" t="str">
            <v>Micheline RAYMOND</v>
          </cell>
        </row>
        <row r="999">
          <cell r="AG999" t="str">
            <v>Johanne VILLENEUVE</v>
          </cell>
          <cell r="AH999" t="str">
            <v>jvilleneuve02@familiprix.ca</v>
          </cell>
          <cell r="AI999" t="str">
            <v/>
          </cell>
          <cell r="AJ999">
            <v>0</v>
          </cell>
          <cell r="AK999" t="str">
            <v>PROCHAINE COMMANDE</v>
          </cell>
          <cell r="AL999" t="str">
            <v>1000001527       </v>
          </cell>
          <cell r="AM999" t="str">
            <v>1000001527 </v>
          </cell>
          <cell r="AN999" t="str">
            <v>1000001527</v>
          </cell>
          <cell r="AO999">
            <v>0</v>
          </cell>
          <cell r="AP999" t="str">
            <v>9480-2345 Québec inc.</v>
          </cell>
          <cell r="AQ999" t="str">
            <v>J0K 1S0</v>
          </cell>
          <cell r="AR999" t="str">
            <v>450-834-5858</v>
          </cell>
          <cell r="AS999">
            <v>0</v>
          </cell>
          <cell r="AT999" t="str">
            <v>FR</v>
          </cell>
        </row>
        <row r="999">
          <cell r="AV999">
            <v>1</v>
          </cell>
          <cell r="AW999" t="b">
            <v>0</v>
          </cell>
        </row>
        <row r="999">
          <cell r="AY999" t="str">
            <v>Q14</v>
          </cell>
          <cell r="AZ999" t="b">
            <v>1</v>
          </cell>
        </row>
        <row r="999">
          <cell r="BB999" t="str">
            <v>ACTIF</v>
          </cell>
          <cell r="BC999" t="str">
            <v/>
          </cell>
          <cell r="BD999" t="str">
            <v>mraymond01@familiprix.ca</v>
          </cell>
        </row>
        <row r="1000">
          <cell r="A1000" t="str">
            <v>1000001528</v>
          </cell>
          <cell r="B1000" t="str">
            <v>PH FP RIVARD LALONDE</v>
          </cell>
          <cell r="C1000" t="str">
            <v>450 108e av</v>
          </cell>
          <cell r="D1000" t="str">
            <v>Shawinigan</v>
          </cell>
          <cell r="E1000" t="str">
            <v>QC</v>
          </cell>
          <cell r="F1000" t="str">
            <v>MAURICIE</v>
          </cell>
          <cell r="G1000" t="str">
            <v>PHARMA</v>
          </cell>
          <cell r="H1000" t="str">
            <v>819-533-3939</v>
          </cell>
        </row>
        <row r="1000">
          <cell r="J1000" t="str">
            <v>E</v>
          </cell>
        </row>
        <row r="1000">
          <cell r="L1000" t="str">
            <v>ATT VIR</v>
          </cell>
          <cell r="M1000">
            <v>0.05</v>
          </cell>
          <cell r="N1000" t="str">
            <v>FPRX</v>
          </cell>
          <cell r="O1000" t="str">
            <v>MAN</v>
          </cell>
          <cell r="P1000" t="str">
            <v>1005333939</v>
          </cell>
          <cell r="Q1000" t="str">
            <v>0</v>
          </cell>
          <cell r="R1000">
            <v>5</v>
          </cell>
        </row>
        <row r="1000">
          <cell r="T1000" t="str">
            <v>Christian RIVARD</v>
          </cell>
          <cell r="U1000">
            <v>0</v>
          </cell>
          <cell r="V1000">
            <v>0</v>
          </cell>
          <cell r="W1000" t="str">
            <v>2015/01/01</v>
          </cell>
          <cell r="X1000">
            <v>0</v>
          </cell>
          <cell r="Y1000">
            <v>0</v>
          </cell>
          <cell r="Z1000">
            <v>0</v>
          </cell>
          <cell r="AA1000" t="str">
            <v>2015/01/01</v>
          </cell>
          <cell r="AB1000">
            <v>0</v>
          </cell>
          <cell r="AC1000" t="str">
            <v>Fannie Lépine</v>
          </cell>
          <cell r="AD1000">
            <v>0</v>
          </cell>
          <cell r="AE1000" t="str">
            <v>Line Chandonnet</v>
          </cell>
        </row>
        <row r="1000">
          <cell r="AG1000">
            <v>0</v>
          </cell>
          <cell r="AH1000">
            <v>0</v>
          </cell>
          <cell r="AI1000" t="str">
            <v/>
          </cell>
          <cell r="AJ1000">
            <v>0</v>
          </cell>
          <cell r="AK1000" t="str">
            <v>1005333939</v>
          </cell>
          <cell r="AL1000" t="str">
            <v>1000001528       </v>
          </cell>
          <cell r="AM1000" t="str">
            <v>1000001528 </v>
          </cell>
          <cell r="AN1000" t="str">
            <v>1000001528</v>
          </cell>
          <cell r="AO1000">
            <v>0</v>
          </cell>
          <cell r="AP1000">
            <v>0</v>
          </cell>
          <cell r="AQ1000" t="str">
            <v>G9T 7E8</v>
          </cell>
          <cell r="AR1000" t="str">
            <v>819-533-0293</v>
          </cell>
          <cell r="AS1000">
            <v>0</v>
          </cell>
          <cell r="AT1000" t="str">
            <v>FR</v>
          </cell>
        </row>
        <row r="1000">
          <cell r="AV1000">
            <v>1</v>
          </cell>
          <cell r="AW1000" t="b">
            <v>0</v>
          </cell>
        </row>
        <row r="1000">
          <cell r="AY1000" t="str">
            <v>Q04</v>
          </cell>
          <cell r="AZ1000" t="b">
            <v>1</v>
          </cell>
        </row>
        <row r="1000">
          <cell r="BB1000" t="str">
            <v>ACTIF</v>
          </cell>
          <cell r="BC1000" t="str">
            <v/>
          </cell>
          <cell r="BD1000">
            <v>0</v>
          </cell>
        </row>
        <row r="1001">
          <cell r="A1001" t="str">
            <v>1000001530</v>
          </cell>
          <cell r="B1001" t="str">
            <v>PH FP STE ANNE DE BEAUPRE</v>
          </cell>
          <cell r="C1001">
            <v>0</v>
          </cell>
          <cell r="D1001" t="str">
            <v>Ste-Anne de Beaupré</v>
          </cell>
          <cell r="E1001" t="str">
            <v>QC</v>
          </cell>
          <cell r="F1001" t="str">
            <v>QUÉBEC</v>
          </cell>
          <cell r="G1001" t="str">
            <v>PHARMA</v>
          </cell>
          <cell r="H1001" t="str">
            <v>418-827-3722</v>
          </cell>
        </row>
        <row r="1001">
          <cell r="J1001" t="str">
            <v>E</v>
          </cell>
        </row>
        <row r="1001">
          <cell r="L1001" t="str">
            <v>ATT VIR</v>
          </cell>
          <cell r="M1001">
            <v>0.05</v>
          </cell>
          <cell r="N1001" t="str">
            <v>FPRX</v>
          </cell>
          <cell r="O1001" t="str">
            <v>MAN</v>
          </cell>
          <cell r="P1001" t="str">
            <v>1008273722</v>
          </cell>
          <cell r="Q1001" t="str">
            <v>0</v>
          </cell>
          <cell r="R1001">
            <v>5</v>
          </cell>
        </row>
        <row r="1001"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 t="str">
            <v>2015/06/01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</row>
        <row r="1001">
          <cell r="AG1001">
            <v>0</v>
          </cell>
          <cell r="AH1001">
            <v>0</v>
          </cell>
          <cell r="AI1001" t="str">
            <v/>
          </cell>
          <cell r="AJ1001">
            <v>0</v>
          </cell>
          <cell r="AK1001" t="str">
            <v>1008273722</v>
          </cell>
          <cell r="AL1001" t="str">
            <v>1000001530       </v>
          </cell>
          <cell r="AM1001" t="str">
            <v>1000001530 </v>
          </cell>
          <cell r="AN1001" t="str">
            <v>1000001530</v>
          </cell>
          <cell r="AO1001">
            <v>0</v>
          </cell>
          <cell r="AP1001">
            <v>0</v>
          </cell>
          <cell r="AQ1001" t="str">
            <v>G0A 3C0</v>
          </cell>
          <cell r="AR1001">
            <v>0</v>
          </cell>
          <cell r="AS1001">
            <v>0</v>
          </cell>
          <cell r="AT1001" t="str">
            <v>FR</v>
          </cell>
        </row>
        <row r="1001">
          <cell r="AV1001">
            <v>1</v>
          </cell>
          <cell r="AW1001" t="b">
            <v>0</v>
          </cell>
        </row>
        <row r="1001">
          <cell r="AY1001" t="str">
            <v>Q03</v>
          </cell>
          <cell r="AZ1001" t="b">
            <v>1</v>
          </cell>
        </row>
        <row r="1001">
          <cell r="BB1001" t="str">
            <v>ACTIF</v>
          </cell>
          <cell r="BC1001" t="str">
            <v/>
          </cell>
          <cell r="BD1001">
            <v>0</v>
          </cell>
        </row>
        <row r="1002">
          <cell r="A1002" t="str">
            <v>1000001531</v>
          </cell>
          <cell r="B1002" t="str">
            <v>PH FP ST-FAUSTIN</v>
          </cell>
          <cell r="C1002" t="str">
            <v>701 rue Principale</v>
          </cell>
          <cell r="D1002" t="str">
            <v>Mont-Blanc</v>
          </cell>
          <cell r="E1002" t="str">
            <v>QC</v>
          </cell>
          <cell r="F1002" t="str">
            <v>LAURENTIDES</v>
          </cell>
          <cell r="G1002" t="str">
            <v>PHARMA</v>
          </cell>
          <cell r="H1002" t="str">
            <v>819-688-6010</v>
          </cell>
        </row>
        <row r="1002">
          <cell r="J1002" t="str">
            <v>E</v>
          </cell>
        </row>
        <row r="1002">
          <cell r="L1002">
            <v>30</v>
          </cell>
          <cell r="M1002">
            <v>0.05</v>
          </cell>
          <cell r="N1002" t="str">
            <v>FPRX</v>
          </cell>
          <cell r="O1002" t="str">
            <v>CLEF</v>
          </cell>
          <cell r="P1002" t="str">
            <v>PROCHAINE COMMANDE</v>
          </cell>
          <cell r="Q1002" t="str">
            <v>EDU-FR</v>
          </cell>
          <cell r="R1002">
            <v>5</v>
          </cell>
        </row>
        <row r="1002">
          <cell r="T1002" t="str">
            <v>Jennifer MICHAUD</v>
          </cell>
          <cell r="U1002" t="str">
            <v>2572gerant@familiprix.ca</v>
          </cell>
          <cell r="V1002">
            <v>0</v>
          </cell>
          <cell r="W1002" t="str">
            <v>2025/01/28</v>
          </cell>
          <cell r="X1002">
            <v>0</v>
          </cell>
          <cell r="Y1002">
            <v>3653.33</v>
          </cell>
          <cell r="Z1002">
            <v>23546.27</v>
          </cell>
          <cell r="AA1002" t="str">
            <v>2016/03/14</v>
          </cell>
          <cell r="AB1002">
            <v>0</v>
          </cell>
          <cell r="AC1002" t="str">
            <v>Jennifer MICHAUD</v>
          </cell>
          <cell r="AD1002" t="str">
            <v>2572gerant@familiprix.ca</v>
          </cell>
          <cell r="AE1002" t="str">
            <v>Gilles GARIÉPY</v>
          </cell>
        </row>
        <row r="1002">
          <cell r="AG1002" t="str">
            <v>Mélanie GIRARD</v>
          </cell>
          <cell r="AH1002" t="str">
            <v>2572gerant@familiprix.ca</v>
          </cell>
          <cell r="AI1002" t="str">
            <v/>
          </cell>
          <cell r="AJ1002">
            <v>0</v>
          </cell>
          <cell r="AK1002" t="str">
            <v>PROCHAINE COMMANDE</v>
          </cell>
          <cell r="AL1002" t="str">
            <v>1000001531       </v>
          </cell>
          <cell r="AM1002" t="str">
            <v>1000001531 </v>
          </cell>
          <cell r="AN1002" t="str">
            <v>1000001531</v>
          </cell>
          <cell r="AO1002">
            <v>0</v>
          </cell>
          <cell r="AP1002">
            <v>0</v>
          </cell>
          <cell r="AQ1002" t="str">
            <v>J0T 2G0</v>
          </cell>
          <cell r="AR1002" t="str">
            <v>819-688-6080</v>
          </cell>
          <cell r="AS1002">
            <v>0</v>
          </cell>
          <cell r="AT1002" t="str">
            <v>FR</v>
          </cell>
        </row>
        <row r="1002">
          <cell r="AV1002">
            <v>1</v>
          </cell>
          <cell r="AW1002" t="b">
            <v>0</v>
          </cell>
        </row>
        <row r="1002">
          <cell r="AY1002" t="str">
            <v>Q15</v>
          </cell>
          <cell r="AZ1002" t="b">
            <v>1</v>
          </cell>
        </row>
        <row r="1002">
          <cell r="BB1002" t="str">
            <v>ACTIF</v>
          </cell>
          <cell r="BC1002" t="str">
            <v/>
          </cell>
          <cell r="BD1002" t="str">
            <v>2572proprio@familiprix.ca; 2572gerant@familiprix.ca;</v>
          </cell>
        </row>
        <row r="1003">
          <cell r="A1003" t="str">
            <v>1000001532</v>
          </cell>
          <cell r="B1003" t="str">
            <v>PH FP TREMBLANT</v>
          </cell>
          <cell r="C1003" t="str">
            <v>1060 rue de St-Jovite</v>
          </cell>
          <cell r="D1003" t="str">
            <v>Mont-Tremblant</v>
          </cell>
          <cell r="E1003" t="str">
            <v>QC</v>
          </cell>
          <cell r="F1003" t="str">
            <v>LAURENTIDES</v>
          </cell>
          <cell r="G1003" t="str">
            <v>PHARMA</v>
          </cell>
          <cell r="H1003" t="str">
            <v>819-425-6661</v>
          </cell>
        </row>
        <row r="1003">
          <cell r="J1003" t="str">
            <v>E</v>
          </cell>
        </row>
        <row r="1003">
          <cell r="L1003">
            <v>30</v>
          </cell>
          <cell r="M1003">
            <v>0.1</v>
          </cell>
          <cell r="N1003" t="str">
            <v>FPRX</v>
          </cell>
          <cell r="O1003" t="str">
            <v>NAT</v>
          </cell>
          <cell r="P1003" t="str">
            <v>PROCHAINE COMMANDE</v>
          </cell>
          <cell r="Q1003" t="str">
            <v>EDU-FR</v>
          </cell>
          <cell r="R1003">
            <v>10</v>
          </cell>
        </row>
        <row r="1003">
          <cell r="T1003" t="str">
            <v>Karine ETHIER</v>
          </cell>
          <cell r="U1003" t="str">
            <v>2253proprio@familiprix.ca</v>
          </cell>
          <cell r="V1003">
            <v>0</v>
          </cell>
          <cell r="W1003" t="str">
            <v>2025/05/20</v>
          </cell>
          <cell r="X1003">
            <v>1639.75</v>
          </cell>
          <cell r="Y1003">
            <v>11492.9</v>
          </cell>
          <cell r="Z1003">
            <v>60827.9</v>
          </cell>
          <cell r="AA1003" t="str">
            <v>2016/03/14</v>
          </cell>
          <cell r="AB1003">
            <v>0</v>
          </cell>
          <cell r="AC1003" t="str">
            <v>Karine ETHIER</v>
          </cell>
          <cell r="AD1003" t="str">
            <v>2253proprio@familiprix.ca</v>
          </cell>
          <cell r="AE1003" t="str">
            <v>Eric MELANSON</v>
          </cell>
        </row>
        <row r="1003">
          <cell r="AG1003" t="str">
            <v>Karine ÉTHIER</v>
          </cell>
          <cell r="AH1003" t="str">
            <v>2253pharmacien@familiprix.ca</v>
          </cell>
          <cell r="AI1003" t="str">
            <v/>
          </cell>
          <cell r="AJ1003">
            <v>0</v>
          </cell>
          <cell r="AK1003" t="str">
            <v>PROCHAINE COMMANDE</v>
          </cell>
          <cell r="AL1003" t="str">
            <v>1000001532       </v>
          </cell>
          <cell r="AM1003" t="str">
            <v>1000001532 </v>
          </cell>
          <cell r="AN1003" t="str">
            <v>1000001532</v>
          </cell>
          <cell r="AO1003">
            <v>0</v>
          </cell>
          <cell r="AP1003" t="str">
            <v>GESTION MTB INC</v>
          </cell>
          <cell r="AQ1003" t="str">
            <v>J8E 3J9</v>
          </cell>
          <cell r="AR1003" t="str">
            <v>819-429-5909</v>
          </cell>
          <cell r="AS1003">
            <v>0</v>
          </cell>
          <cell r="AT1003" t="str">
            <v>FR</v>
          </cell>
        </row>
        <row r="1003">
          <cell r="AV1003">
            <v>1</v>
          </cell>
          <cell r="AW1003" t="b">
            <v>0</v>
          </cell>
        </row>
        <row r="1003">
          <cell r="AY1003" t="str">
            <v>Q15</v>
          </cell>
          <cell r="AZ1003" t="b">
            <v>1</v>
          </cell>
        </row>
        <row r="1003">
          <cell r="BB1003" t="str">
            <v>ACTIF</v>
          </cell>
          <cell r="BC1003" t="str">
            <v/>
          </cell>
          <cell r="BD1003" t="str">
            <v>s7655administration@familiprix.ca</v>
          </cell>
        </row>
        <row r="1004">
          <cell r="A1004" t="str">
            <v>1000001533</v>
          </cell>
          <cell r="B1004" t="str">
            <v>PH FP VÉRONIQUE LAVOIE</v>
          </cell>
          <cell r="C1004">
            <v>0</v>
          </cell>
          <cell r="D1004" t="str">
            <v>Saguenay</v>
          </cell>
          <cell r="E1004" t="str">
            <v>QC</v>
          </cell>
          <cell r="F1004" t="str">
            <v>SAGUENAY</v>
          </cell>
          <cell r="G1004" t="str">
            <v>PHARMA</v>
          </cell>
          <cell r="H1004" t="str">
            <v>418-542-3511</v>
          </cell>
        </row>
        <row r="1004">
          <cell r="J1004" t="str">
            <v>E</v>
          </cell>
        </row>
        <row r="1004">
          <cell r="L1004" t="str">
            <v>ATT VIR</v>
          </cell>
          <cell r="M1004">
            <v>0.05</v>
          </cell>
          <cell r="N1004" t="str">
            <v>FPRX</v>
          </cell>
          <cell r="O1004" t="str">
            <v>MAN</v>
          </cell>
          <cell r="P1004" t="str">
            <v>1005423511</v>
          </cell>
          <cell r="Q1004" t="str">
            <v>0</v>
          </cell>
          <cell r="R1004">
            <v>5</v>
          </cell>
        </row>
        <row r="1004"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 t="str">
            <v>2016/07/11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</row>
        <row r="1004">
          <cell r="AG1004">
            <v>0</v>
          </cell>
          <cell r="AH1004">
            <v>0</v>
          </cell>
          <cell r="AI1004" t="str">
            <v/>
          </cell>
          <cell r="AJ1004">
            <v>0</v>
          </cell>
          <cell r="AK1004" t="str">
            <v>1005423511</v>
          </cell>
          <cell r="AL1004" t="str">
            <v>1000001533       </v>
          </cell>
          <cell r="AM1004" t="str">
            <v>1000001533 </v>
          </cell>
          <cell r="AN1004" t="str">
            <v>1000001533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 t="str">
            <v>FR</v>
          </cell>
        </row>
        <row r="1004">
          <cell r="AV1004">
            <v>1</v>
          </cell>
          <cell r="AW1004" t="b">
            <v>0</v>
          </cell>
        </row>
        <row r="1004">
          <cell r="AY1004" t="str">
            <v>Q02</v>
          </cell>
          <cell r="AZ1004" t="b">
            <v>1</v>
          </cell>
        </row>
        <row r="1004">
          <cell r="BB1004" t="str">
            <v>ACTIF</v>
          </cell>
          <cell r="BC1004" t="str">
            <v/>
          </cell>
          <cell r="BD1004">
            <v>0</v>
          </cell>
        </row>
        <row r="1005">
          <cell r="A1005" t="str">
            <v>5000002096</v>
          </cell>
          <cell r="B1005" t="str">
            <v>PH FULTON</v>
          </cell>
          <cell r="C1005" t="str">
            <v>255 Main st</v>
          </cell>
          <cell r="D1005" t="str">
            <v>Tatamagouche</v>
          </cell>
          <cell r="E1005" t="str">
            <v>NS</v>
          </cell>
          <cell r="F1005" t="str">
            <v>MARITIMES</v>
          </cell>
          <cell r="G1005" t="str">
            <v>PHARMA</v>
          </cell>
          <cell r="H1005" t="str">
            <v>902-657-2545</v>
          </cell>
        </row>
        <row r="1005">
          <cell r="J1005" t="str">
            <v>E</v>
          </cell>
        </row>
        <row r="1005">
          <cell r="L1005" t="str">
            <v>ATT VIR</v>
          </cell>
          <cell r="M1005">
            <v>0.05</v>
          </cell>
          <cell r="N1005">
            <v>0</v>
          </cell>
          <cell r="O1005" t="str">
            <v>BEAU</v>
          </cell>
          <cell r="P1005">
            <v>0</v>
          </cell>
          <cell r="Q1005">
            <v>0</v>
          </cell>
          <cell r="R1005">
            <v>5</v>
          </cell>
        </row>
        <row r="1005"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 t="str">
            <v>2018/01/10</v>
          </cell>
          <cell r="AB1005">
            <v>0</v>
          </cell>
          <cell r="AC1005">
            <v>0</v>
          </cell>
          <cell r="AD1005" t="str">
            <v>hello.justnaturally@gmail.com</v>
          </cell>
          <cell r="AE1005">
            <v>0</v>
          </cell>
        </row>
        <row r="1005">
          <cell r="AG1005">
            <v>0</v>
          </cell>
          <cell r="AH1005">
            <v>0</v>
          </cell>
          <cell r="AI1005" t="str">
            <v/>
          </cell>
          <cell r="AJ1005">
            <v>0</v>
          </cell>
          <cell r="AK1005" t="str">
            <v>5000002096</v>
          </cell>
          <cell r="AL1005" t="str">
            <v>5000002096       </v>
          </cell>
          <cell r="AM1005" t="str">
            <v>5000002096 </v>
          </cell>
          <cell r="AN1005" t="str">
            <v>5000002096</v>
          </cell>
          <cell r="AO1005">
            <v>0</v>
          </cell>
          <cell r="AP1005">
            <v>0</v>
          </cell>
          <cell r="AQ1005" t="str">
            <v>B0K 1V0</v>
          </cell>
          <cell r="AR1005">
            <v>0</v>
          </cell>
          <cell r="AS1005">
            <v>0</v>
          </cell>
          <cell r="AT1005" t="str">
            <v>EN</v>
          </cell>
        </row>
        <row r="1005">
          <cell r="AV1005">
            <v>1</v>
          </cell>
          <cell r="AW1005" t="b">
            <v>0</v>
          </cell>
        </row>
        <row r="1005">
          <cell r="AY1005" t="str">
            <v>MR</v>
          </cell>
          <cell r="AZ1005" t="b">
            <v>0</v>
          </cell>
        </row>
        <row r="1005">
          <cell r="BB1005" t="str">
            <v>ACTIF</v>
          </cell>
          <cell r="BC1005" t="str">
            <v/>
          </cell>
          <cell r="BD1005">
            <v>0</v>
          </cell>
        </row>
        <row r="1006">
          <cell r="A1006" t="str">
            <v>5000001774</v>
          </cell>
          <cell r="B1006" t="str">
            <v>PH HARBOURSIDE</v>
          </cell>
          <cell r="C1006" t="str">
            <v>1584 Broughton blvd Box 700</v>
          </cell>
          <cell r="D1006" t="str">
            <v>Port McNeill</v>
          </cell>
          <cell r="E1006" t="str">
            <v>BC</v>
          </cell>
          <cell r="F1006" t="str">
            <v>BC ISLANDS</v>
          </cell>
          <cell r="G1006" t="str">
            <v>PHARMA</v>
          </cell>
          <cell r="H1006" t="str">
            <v>250-956-3126</v>
          </cell>
        </row>
        <row r="1006">
          <cell r="J1006" t="str">
            <v>D</v>
          </cell>
        </row>
        <row r="1006">
          <cell r="L1006" t="str">
            <v>ATT VIR</v>
          </cell>
          <cell r="M1006">
            <v>0.05</v>
          </cell>
          <cell r="N1006">
            <v>0</v>
          </cell>
          <cell r="O1006" t="str">
            <v>BEAU</v>
          </cell>
          <cell r="P1006">
            <v>0</v>
          </cell>
          <cell r="Q1006">
            <v>0</v>
          </cell>
          <cell r="R1006">
            <v>5</v>
          </cell>
        </row>
        <row r="1006">
          <cell r="T1006">
            <v>0</v>
          </cell>
          <cell r="U1006" t="str">
            <v>harboursiderx@gmail.com</v>
          </cell>
          <cell r="V1006">
            <v>0</v>
          </cell>
          <cell r="W1006" t="str">
            <v>2022/12/22</v>
          </cell>
          <cell r="X1006">
            <v>0</v>
          </cell>
          <cell r="Y1006">
            <v>0</v>
          </cell>
          <cell r="Z1006">
            <v>289.77</v>
          </cell>
          <cell r="AA1006" t="str">
            <v>2018/03/08</v>
          </cell>
          <cell r="AB1006">
            <v>0</v>
          </cell>
          <cell r="AC1006" t="str">
            <v>Shelley DOWNEY</v>
          </cell>
          <cell r="AD1006" t="str">
            <v>harboursiderx@gmail.com</v>
          </cell>
          <cell r="AE1006" t="str">
            <v>Shelley DOWNEY</v>
          </cell>
        </row>
        <row r="1006">
          <cell r="AG1006">
            <v>0</v>
          </cell>
          <cell r="AH1006">
            <v>0</v>
          </cell>
          <cell r="AI1006" t="str">
            <v/>
          </cell>
          <cell r="AJ1006">
            <v>0</v>
          </cell>
          <cell r="AK1006" t="str">
            <v>5000001774</v>
          </cell>
          <cell r="AL1006" t="str">
            <v>5000001774       </v>
          </cell>
          <cell r="AM1006" t="str">
            <v>5000001774 </v>
          </cell>
          <cell r="AN1006" t="str">
            <v>5000001774</v>
          </cell>
          <cell r="AO1006">
            <v>0</v>
          </cell>
          <cell r="AP1006">
            <v>0</v>
          </cell>
          <cell r="AQ1006" t="str">
            <v>V0N 2R0</v>
          </cell>
          <cell r="AR1006">
            <v>0</v>
          </cell>
          <cell r="AS1006">
            <v>0</v>
          </cell>
          <cell r="AT1006" t="str">
            <v>EN</v>
          </cell>
        </row>
        <row r="1006">
          <cell r="AV1006">
            <v>3</v>
          </cell>
          <cell r="AW1006" t="b">
            <v>0</v>
          </cell>
        </row>
        <row r="1006">
          <cell r="AY1006" t="str">
            <v>BC2</v>
          </cell>
          <cell r="AZ1006" t="b">
            <v>0</v>
          </cell>
        </row>
        <row r="1006">
          <cell r="BB1006" t="str">
            <v>ACTIF</v>
          </cell>
          <cell r="BC1006" t="str">
            <v/>
          </cell>
          <cell r="BD1006" t="str">
            <v>harboursiderx@gmail.com</v>
          </cell>
        </row>
        <row r="1007">
          <cell r="A1007" t="str">
            <v>5000001753</v>
          </cell>
          <cell r="B1007" t="str">
            <v>PH HARDY BAY DRUG STORE</v>
          </cell>
          <cell r="C1007" t="str">
            <v>8950 Granville st #100</v>
          </cell>
          <cell r="D1007" t="str">
            <v>Port Hardy</v>
          </cell>
          <cell r="E1007" t="str">
            <v>BC</v>
          </cell>
          <cell r="F1007" t="str">
            <v>BC ISLANDS</v>
          </cell>
          <cell r="G1007" t="str">
            <v>PHARMA</v>
          </cell>
          <cell r="H1007" t="str">
            <v>250-949-9522</v>
          </cell>
        </row>
        <row r="1007">
          <cell r="J1007" t="str">
            <v>E</v>
          </cell>
        </row>
        <row r="1007">
          <cell r="L1007" t="str">
            <v>ATT VIR</v>
          </cell>
          <cell r="M1007">
            <v>0.05</v>
          </cell>
          <cell r="N1007">
            <v>0</v>
          </cell>
          <cell r="O1007" t="str">
            <v>BEAU</v>
          </cell>
          <cell r="P1007">
            <v>0</v>
          </cell>
          <cell r="Q1007">
            <v>0</v>
          </cell>
          <cell r="R1007">
            <v>5</v>
          </cell>
        </row>
        <row r="1007">
          <cell r="T1007">
            <v>0</v>
          </cell>
          <cell r="U1007" t="str">
            <v>hardybaydrugstore@gmail.com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 t="str">
            <v>2016/12/08</v>
          </cell>
          <cell r="AB1007">
            <v>0</v>
          </cell>
          <cell r="AC1007" t="str">
            <v>Shelley DOWNEY</v>
          </cell>
          <cell r="AD1007" t="str">
            <v>hardybaydrugstore@gmail.com</v>
          </cell>
          <cell r="AE1007">
            <v>0</v>
          </cell>
        </row>
        <row r="1007">
          <cell r="AG1007">
            <v>0</v>
          </cell>
          <cell r="AH1007" t="str">
            <v>hardybaydrugstore@gmail.com</v>
          </cell>
          <cell r="AI1007" t="str">
            <v/>
          </cell>
          <cell r="AJ1007">
            <v>0</v>
          </cell>
          <cell r="AK1007" t="str">
            <v>5000001753</v>
          </cell>
          <cell r="AL1007" t="str">
            <v>5000001753       </v>
          </cell>
          <cell r="AM1007" t="str">
            <v>5000001753 </v>
          </cell>
          <cell r="AN1007" t="str">
            <v>5000001753</v>
          </cell>
          <cell r="AO1007">
            <v>0</v>
          </cell>
          <cell r="AP1007">
            <v>0</v>
          </cell>
          <cell r="AQ1007" t="str">
            <v>V0N 2P0</v>
          </cell>
          <cell r="AR1007">
            <v>0</v>
          </cell>
          <cell r="AS1007">
            <v>0</v>
          </cell>
          <cell r="AT1007" t="str">
            <v>EN</v>
          </cell>
        </row>
        <row r="1007">
          <cell r="AV1007">
            <v>1</v>
          </cell>
          <cell r="AW1007" t="b">
            <v>0</v>
          </cell>
        </row>
        <row r="1007">
          <cell r="AY1007" t="str">
            <v>BC2</v>
          </cell>
          <cell r="AZ1007" t="b">
            <v>0</v>
          </cell>
        </row>
        <row r="1007">
          <cell r="BB1007" t="str">
            <v>ACTIF</v>
          </cell>
          <cell r="BC1007" t="str">
            <v/>
          </cell>
          <cell r="BD1007">
            <v>0</v>
          </cell>
        </row>
        <row r="1008">
          <cell r="A1008" t="str">
            <v>5000001131</v>
          </cell>
          <cell r="B1008" t="str">
            <v>PH HAUSERS</v>
          </cell>
          <cell r="C1008" t="str">
            <v>1200 Fourth Ave</v>
          </cell>
          <cell r="D1008" t="str">
            <v>St-Catharines</v>
          </cell>
          <cell r="E1008" t="str">
            <v>ON</v>
          </cell>
          <cell r="F1008" t="str">
            <v>GTA</v>
          </cell>
          <cell r="G1008" t="str">
            <v>PHARMA</v>
          </cell>
          <cell r="H1008">
            <v>0</v>
          </cell>
        </row>
        <row r="1008">
          <cell r="J1008" t="str">
            <v>E</v>
          </cell>
        </row>
        <row r="1008">
          <cell r="L1008" t="str">
            <v>ATT VIR</v>
          </cell>
          <cell r="M1008">
            <v>0.05</v>
          </cell>
          <cell r="N1008">
            <v>0</v>
          </cell>
          <cell r="O1008" t="str">
            <v>BEAU</v>
          </cell>
          <cell r="P1008">
            <v>0</v>
          </cell>
          <cell r="Q1008">
            <v>0</v>
          </cell>
          <cell r="R1008">
            <v>5</v>
          </cell>
        </row>
        <row r="1008"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</row>
        <row r="1008">
          <cell r="AG1008">
            <v>0</v>
          </cell>
          <cell r="AH1008">
            <v>0</v>
          </cell>
          <cell r="AI1008" t="str">
            <v/>
          </cell>
          <cell r="AJ1008">
            <v>0</v>
          </cell>
          <cell r="AK1008" t="str">
            <v>5000001131</v>
          </cell>
          <cell r="AL1008" t="str">
            <v>5000001131       </v>
          </cell>
          <cell r="AM1008" t="str">
            <v>5000001131 </v>
          </cell>
          <cell r="AN1008" t="str">
            <v>5000001131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 t="str">
            <v>EN</v>
          </cell>
        </row>
        <row r="1008">
          <cell r="AV1008">
            <v>1</v>
          </cell>
          <cell r="AW1008" t="b">
            <v>0</v>
          </cell>
        </row>
        <row r="1008">
          <cell r="AY1008" t="str">
            <v>GTA</v>
          </cell>
          <cell r="AZ1008" t="b">
            <v>0</v>
          </cell>
        </row>
        <row r="1008">
          <cell r="BB1008" t="str">
            <v>ACTIF</v>
          </cell>
          <cell r="BC1008" t="str">
            <v/>
          </cell>
          <cell r="BD1008">
            <v>0</v>
          </cell>
        </row>
        <row r="1009">
          <cell r="A1009" t="str">
            <v>5000001132</v>
          </cell>
          <cell r="B1009" t="str">
            <v>PH HEALTH-E CHOICE</v>
          </cell>
          <cell r="C1009" t="str">
            <v>61 Thompson St #103</v>
          </cell>
          <cell r="D1009" t="str">
            <v>Clarenville</v>
          </cell>
          <cell r="E1009" t="str">
            <v>NL</v>
          </cell>
          <cell r="F1009" t="str">
            <v>MARITIMES</v>
          </cell>
          <cell r="G1009" t="str">
            <v>PHARMA</v>
          </cell>
          <cell r="H1009">
            <v>0</v>
          </cell>
        </row>
        <row r="1009">
          <cell r="J1009" t="str">
            <v>E</v>
          </cell>
        </row>
        <row r="1009">
          <cell r="L1009" t="str">
            <v>ATT VIR</v>
          </cell>
          <cell r="M1009">
            <v>0.05</v>
          </cell>
          <cell r="N1009">
            <v>0</v>
          </cell>
          <cell r="O1009" t="str">
            <v>BEAU</v>
          </cell>
          <cell r="P1009">
            <v>0</v>
          </cell>
          <cell r="Q1009">
            <v>0</v>
          </cell>
          <cell r="R1009">
            <v>5</v>
          </cell>
        </row>
        <row r="1009"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</row>
        <row r="1009">
          <cell r="AG1009">
            <v>0</v>
          </cell>
          <cell r="AH1009">
            <v>0</v>
          </cell>
          <cell r="AI1009" t="str">
            <v/>
          </cell>
          <cell r="AJ1009">
            <v>0</v>
          </cell>
          <cell r="AK1009" t="str">
            <v>5000001132</v>
          </cell>
          <cell r="AL1009" t="str">
            <v>5000001132       </v>
          </cell>
          <cell r="AM1009" t="str">
            <v>5000001132 </v>
          </cell>
          <cell r="AN1009" t="str">
            <v>5000001132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 t="str">
            <v>EN</v>
          </cell>
        </row>
        <row r="1009">
          <cell r="AV1009">
            <v>1</v>
          </cell>
          <cell r="AW1009" t="b">
            <v>0</v>
          </cell>
        </row>
        <row r="1009">
          <cell r="AY1009" t="str">
            <v>MR</v>
          </cell>
          <cell r="AZ1009" t="b">
            <v>0</v>
          </cell>
        </row>
        <row r="1009">
          <cell r="BB1009" t="str">
            <v>ACTIF</v>
          </cell>
          <cell r="BC1009" t="str">
            <v/>
          </cell>
          <cell r="BD1009">
            <v>0</v>
          </cell>
        </row>
        <row r="1010">
          <cell r="A1010" t="str">
            <v>5000001486</v>
          </cell>
          <cell r="B1010" t="str">
            <v>PH HEART IDA-SHELBOURNE</v>
          </cell>
          <cell r="C1010" t="str">
            <v>3643 Shelbourne st</v>
          </cell>
          <cell r="D1010" t="str">
            <v>Victoria</v>
          </cell>
          <cell r="E1010" t="str">
            <v>BC</v>
          </cell>
          <cell r="F1010" t="str">
            <v>BC ISLANDS</v>
          </cell>
          <cell r="G1010" t="str">
            <v>PHARMA</v>
          </cell>
          <cell r="H1010" t="str">
            <v>250-477-1881</v>
          </cell>
        </row>
        <row r="1010">
          <cell r="J1010" t="str">
            <v>E</v>
          </cell>
        </row>
        <row r="1010">
          <cell r="L1010" t="str">
            <v>ATT VIR</v>
          </cell>
          <cell r="M1010">
            <v>0.05</v>
          </cell>
          <cell r="N1010">
            <v>0</v>
          </cell>
          <cell r="O1010" t="str">
            <v>BEAU</v>
          </cell>
          <cell r="P1010">
            <v>0</v>
          </cell>
          <cell r="Q1010">
            <v>0</v>
          </cell>
          <cell r="R1010">
            <v>5</v>
          </cell>
        </row>
        <row r="1010">
          <cell r="T1010">
            <v>0</v>
          </cell>
          <cell r="U1010" t="str">
            <v>mishelep@heartpharmacy.com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 t="str">
            <v>2015/09/02</v>
          </cell>
          <cell r="AB1010">
            <v>0</v>
          </cell>
          <cell r="AC1010" t="str">
            <v>Meshele</v>
          </cell>
          <cell r="AD1010" t="str">
            <v>kirac@heartpharmacy.com</v>
          </cell>
          <cell r="AE1010">
            <v>0</v>
          </cell>
        </row>
        <row r="1010">
          <cell r="AG1010">
            <v>0</v>
          </cell>
          <cell r="AH1010">
            <v>0</v>
          </cell>
          <cell r="AI1010" t="str">
            <v/>
          </cell>
          <cell r="AJ1010">
            <v>0</v>
          </cell>
          <cell r="AK1010" t="str">
            <v>5000001486</v>
          </cell>
          <cell r="AL1010" t="str">
            <v>5000001486       </v>
          </cell>
          <cell r="AM1010" t="str">
            <v>5000001486 </v>
          </cell>
          <cell r="AN1010" t="str">
            <v>5000001486</v>
          </cell>
          <cell r="AO1010">
            <v>0</v>
          </cell>
          <cell r="AP1010">
            <v>0</v>
          </cell>
          <cell r="AQ1010" t="str">
            <v>V8P 4H1</v>
          </cell>
          <cell r="AR1010">
            <v>0</v>
          </cell>
          <cell r="AS1010">
            <v>0</v>
          </cell>
          <cell r="AT1010" t="str">
            <v>EN</v>
          </cell>
        </row>
        <row r="1010">
          <cell r="AV1010">
            <v>1</v>
          </cell>
          <cell r="AW1010" t="b">
            <v>0</v>
          </cell>
        </row>
        <row r="1010">
          <cell r="AY1010" t="str">
            <v>BC2</v>
          </cell>
          <cell r="AZ1010" t="b">
            <v>0</v>
          </cell>
        </row>
        <row r="1010">
          <cell r="BB1010" t="str">
            <v>ACTIF</v>
          </cell>
          <cell r="BC1010" t="str">
            <v/>
          </cell>
          <cell r="BD1010">
            <v>0</v>
          </cell>
        </row>
        <row r="1011">
          <cell r="A1011" t="str">
            <v>5000002076</v>
          </cell>
          <cell r="B1011" t="str">
            <v>PH HOOPERS BEACHES</v>
          </cell>
          <cell r="C1011" t="str">
            <v>2136 Queen st E</v>
          </cell>
          <cell r="D1011" t="str">
            <v>Toronto</v>
          </cell>
          <cell r="E1011" t="str">
            <v>ON</v>
          </cell>
          <cell r="F1011" t="str">
            <v>GTA</v>
          </cell>
          <cell r="G1011" t="str">
            <v>PHARMA</v>
          </cell>
          <cell r="H1011" t="str">
            <v>416-699-3747</v>
          </cell>
        </row>
        <row r="1011">
          <cell r="J1011" t="str">
            <v>E</v>
          </cell>
        </row>
        <row r="1011">
          <cell r="L1011" t="str">
            <v>ATT VIR</v>
          </cell>
          <cell r="M1011">
            <v>0.05</v>
          </cell>
          <cell r="N1011" t="str">
            <v>HOPR</v>
          </cell>
          <cell r="O1011" t="str">
            <v>BEAU</v>
          </cell>
          <cell r="P1011">
            <v>0</v>
          </cell>
          <cell r="Q1011">
            <v>0</v>
          </cell>
          <cell r="R1011">
            <v>5</v>
          </cell>
        </row>
        <row r="1011">
          <cell r="T1011">
            <v>0</v>
          </cell>
          <cell r="U1011" t="str">
            <v>joehoopers@yahoo.ca</v>
          </cell>
          <cell r="V1011">
            <v>0</v>
          </cell>
          <cell r="W1011" t="str">
            <v>2019/06/11</v>
          </cell>
          <cell r="X1011">
            <v>0</v>
          </cell>
          <cell r="Y1011">
            <v>0</v>
          </cell>
          <cell r="Z1011">
            <v>3977.12</v>
          </cell>
          <cell r="AA1011" t="str">
            <v>2006/10/12</v>
          </cell>
          <cell r="AB1011">
            <v>0</v>
          </cell>
          <cell r="AC1011" t="str">
            <v>Joseph HSU</v>
          </cell>
          <cell r="AD1011" t="str">
            <v>joehoopers@yahoo.ca</v>
          </cell>
          <cell r="AE1011" t="str">
            <v>Joseph HSU</v>
          </cell>
        </row>
        <row r="1011">
          <cell r="AG1011" t="str">
            <v>Joseph HSU</v>
          </cell>
          <cell r="AH1011" t="str">
            <v>joehoopers@yahoo.ca</v>
          </cell>
          <cell r="AI1011" t="str">
            <v/>
          </cell>
          <cell r="AJ1011">
            <v>0</v>
          </cell>
          <cell r="AK1011" t="str">
            <v>5000002076</v>
          </cell>
          <cell r="AL1011" t="str">
            <v>5000002076       </v>
          </cell>
          <cell r="AM1011" t="str">
            <v>5000002076 </v>
          </cell>
          <cell r="AN1011" t="str">
            <v>5000002076</v>
          </cell>
          <cell r="AO1011">
            <v>0</v>
          </cell>
          <cell r="AP1011">
            <v>0</v>
          </cell>
          <cell r="AQ1011" t="str">
            <v>M4E 1E3</v>
          </cell>
          <cell r="AR1011" t="str">
            <v>416-699-3802</v>
          </cell>
          <cell r="AS1011">
            <v>0</v>
          </cell>
          <cell r="AT1011" t="str">
            <v>EN</v>
          </cell>
        </row>
        <row r="1011">
          <cell r="AV1011">
            <v>1</v>
          </cell>
          <cell r="AW1011" t="b">
            <v>0</v>
          </cell>
        </row>
        <row r="1011">
          <cell r="AY1011" t="str">
            <v>GTA</v>
          </cell>
          <cell r="AZ1011" t="b">
            <v>0</v>
          </cell>
        </row>
        <row r="1011">
          <cell r="BB1011" t="str">
            <v>ACTIF</v>
          </cell>
          <cell r="BC1011" t="str">
            <v/>
          </cell>
          <cell r="BD1011" t="str">
            <v>joehoopers@yahoo.ca</v>
          </cell>
        </row>
        <row r="1012">
          <cell r="A1012" t="str">
            <v>5000001754</v>
          </cell>
          <cell r="B1012" t="str">
            <v>PH HOOPERS BRAMPTON</v>
          </cell>
          <cell r="C1012" t="str">
            <v>31 Main St N</v>
          </cell>
          <cell r="D1012" t="str">
            <v>Brampton</v>
          </cell>
          <cell r="E1012" t="str">
            <v>ON</v>
          </cell>
          <cell r="F1012" t="str">
            <v>GTA</v>
          </cell>
          <cell r="G1012" t="str">
            <v>PHARMA</v>
          </cell>
          <cell r="H1012" t="str">
            <v>905-451-2453</v>
          </cell>
        </row>
        <row r="1012">
          <cell r="J1012" t="str">
            <v>E</v>
          </cell>
        </row>
        <row r="1012">
          <cell r="L1012" t="str">
            <v>ATT VIR</v>
          </cell>
          <cell r="M1012">
            <v>0.05</v>
          </cell>
          <cell r="N1012" t="str">
            <v>HOPR</v>
          </cell>
          <cell r="O1012" t="str">
            <v>BEAU</v>
          </cell>
          <cell r="P1012">
            <v>0</v>
          </cell>
          <cell r="Q1012">
            <v>0</v>
          </cell>
          <cell r="R1012">
            <v>5</v>
          </cell>
        </row>
        <row r="1012">
          <cell r="T1012">
            <v>0</v>
          </cell>
          <cell r="U1012">
            <v>0</v>
          </cell>
          <cell r="V1012">
            <v>0</v>
          </cell>
          <cell r="W1012" t="str">
            <v>2015/01/01</v>
          </cell>
          <cell r="X1012">
            <v>0</v>
          </cell>
          <cell r="Y1012">
            <v>0</v>
          </cell>
          <cell r="Z1012">
            <v>0</v>
          </cell>
          <cell r="AA1012" t="str">
            <v>2015/01/01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</row>
        <row r="1012">
          <cell r="AG1012">
            <v>0</v>
          </cell>
          <cell r="AH1012">
            <v>0</v>
          </cell>
          <cell r="AI1012" t="str">
            <v/>
          </cell>
          <cell r="AJ1012">
            <v>0</v>
          </cell>
          <cell r="AK1012" t="str">
            <v>5000001754</v>
          </cell>
          <cell r="AL1012" t="str">
            <v>5000001754       </v>
          </cell>
          <cell r="AM1012" t="str">
            <v>5000001754 </v>
          </cell>
          <cell r="AN1012" t="str">
            <v>5000001754</v>
          </cell>
          <cell r="AO1012">
            <v>0</v>
          </cell>
          <cell r="AP1012">
            <v>0</v>
          </cell>
          <cell r="AQ1012" t="str">
            <v>L6X 1M8</v>
          </cell>
          <cell r="AR1012">
            <v>0</v>
          </cell>
          <cell r="AS1012">
            <v>0</v>
          </cell>
          <cell r="AT1012" t="str">
            <v>EN</v>
          </cell>
        </row>
        <row r="1012">
          <cell r="AV1012">
            <v>1</v>
          </cell>
          <cell r="AW1012" t="b">
            <v>0</v>
          </cell>
        </row>
        <row r="1012">
          <cell r="AY1012" t="str">
            <v>GTA</v>
          </cell>
          <cell r="AZ1012" t="b">
            <v>0</v>
          </cell>
        </row>
        <row r="1012">
          <cell r="BB1012" t="str">
            <v>ACTIF</v>
          </cell>
          <cell r="BC1012" t="str">
            <v/>
          </cell>
          <cell r="BD1012">
            <v>0</v>
          </cell>
        </row>
        <row r="1013">
          <cell r="A1013" t="str">
            <v>5000001755</v>
          </cell>
          <cell r="B1013" t="str">
            <v>PH HOOPERS LAKESHORE</v>
          </cell>
          <cell r="C1013" t="str">
            <v>88 Lakeshore Rd East</v>
          </cell>
          <cell r="D1013" t="str">
            <v>Mississauga</v>
          </cell>
          <cell r="E1013" t="str">
            <v>ON</v>
          </cell>
          <cell r="F1013" t="str">
            <v>GTA</v>
          </cell>
          <cell r="G1013" t="str">
            <v>PHARMA</v>
          </cell>
          <cell r="H1013" t="str">
            <v>905-278-4242</v>
          </cell>
        </row>
        <row r="1013">
          <cell r="J1013" t="str">
            <v>E</v>
          </cell>
        </row>
        <row r="1013">
          <cell r="L1013" t="str">
            <v>ATT VIR</v>
          </cell>
          <cell r="M1013">
            <v>0.05</v>
          </cell>
          <cell r="N1013" t="str">
            <v>HOPR</v>
          </cell>
          <cell r="O1013" t="str">
            <v>BEAU</v>
          </cell>
          <cell r="P1013">
            <v>0</v>
          </cell>
          <cell r="Q1013">
            <v>0</v>
          </cell>
          <cell r="R1013">
            <v>5</v>
          </cell>
        </row>
        <row r="1013"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>2015/09/02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</row>
        <row r="1013">
          <cell r="AG1013">
            <v>0</v>
          </cell>
          <cell r="AH1013">
            <v>0</v>
          </cell>
          <cell r="AI1013" t="str">
            <v/>
          </cell>
          <cell r="AJ1013">
            <v>0</v>
          </cell>
          <cell r="AK1013" t="str">
            <v>5000001755</v>
          </cell>
          <cell r="AL1013" t="str">
            <v>5000001755       </v>
          </cell>
          <cell r="AM1013" t="str">
            <v>5000001755 </v>
          </cell>
          <cell r="AN1013" t="str">
            <v>5000001755</v>
          </cell>
          <cell r="AO1013">
            <v>0</v>
          </cell>
          <cell r="AP1013">
            <v>0</v>
          </cell>
          <cell r="AQ1013" t="str">
            <v>L5G 1E1</v>
          </cell>
          <cell r="AR1013">
            <v>0</v>
          </cell>
          <cell r="AS1013">
            <v>0</v>
          </cell>
          <cell r="AT1013" t="str">
            <v>EN</v>
          </cell>
        </row>
        <row r="1013">
          <cell r="AV1013">
            <v>1</v>
          </cell>
          <cell r="AW1013" t="b">
            <v>0</v>
          </cell>
        </row>
        <row r="1013">
          <cell r="AY1013" t="str">
            <v>GTA</v>
          </cell>
          <cell r="AZ1013" t="b">
            <v>0</v>
          </cell>
        </row>
        <row r="1013">
          <cell r="BB1013" t="str">
            <v>ACTIF</v>
          </cell>
          <cell r="BC1013" t="str">
            <v/>
          </cell>
          <cell r="BD1013">
            <v>0</v>
          </cell>
        </row>
        <row r="1014">
          <cell r="A1014" t="str">
            <v>5000001756</v>
          </cell>
          <cell r="B1014" t="str">
            <v>PH HOOPERS OAKVILLE</v>
          </cell>
          <cell r="C1014" t="str">
            <v>1500- 1011 Upper Middle rd E #A8</v>
          </cell>
          <cell r="D1014" t="str">
            <v>Oakville</v>
          </cell>
          <cell r="E1014" t="str">
            <v>ON</v>
          </cell>
          <cell r="F1014" t="str">
            <v>GTA</v>
          </cell>
          <cell r="G1014" t="str">
            <v>PHARMA</v>
          </cell>
          <cell r="H1014" t="str">
            <v>905-278-4242</v>
          </cell>
        </row>
        <row r="1014">
          <cell r="J1014" t="str">
            <v>D</v>
          </cell>
        </row>
        <row r="1014">
          <cell r="L1014" t="str">
            <v>ATT VIR</v>
          </cell>
          <cell r="M1014">
            <v>0.05</v>
          </cell>
          <cell r="N1014" t="str">
            <v>HOPR</v>
          </cell>
          <cell r="O1014" t="str">
            <v>BEAU</v>
          </cell>
          <cell r="P1014">
            <v>0</v>
          </cell>
          <cell r="Q1014">
            <v>0</v>
          </cell>
          <cell r="R1014">
            <v>5</v>
          </cell>
        </row>
        <row r="1014">
          <cell r="T1014">
            <v>0</v>
          </cell>
          <cell r="U1014" t="str">
            <v>richard@hoopershealth.com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 t="str">
            <v>2015/09/02</v>
          </cell>
          <cell r="AB1014">
            <v>0</v>
          </cell>
          <cell r="AC1014" t="str">
            <v>Richard DINITZ</v>
          </cell>
          <cell r="AD1014" t="str">
            <v>richard.diniz@rogers.com</v>
          </cell>
          <cell r="AE1014">
            <v>0</v>
          </cell>
        </row>
        <row r="1014">
          <cell r="AG1014">
            <v>0</v>
          </cell>
          <cell r="AH1014" t="str">
            <v>richard@hoopershealth.com</v>
          </cell>
          <cell r="AI1014" t="str">
            <v/>
          </cell>
          <cell r="AJ1014">
            <v>0</v>
          </cell>
          <cell r="AK1014" t="str">
            <v>5000001756</v>
          </cell>
          <cell r="AL1014" t="str">
            <v>5000001756       </v>
          </cell>
          <cell r="AM1014" t="str">
            <v>5000001756 </v>
          </cell>
          <cell r="AN1014" t="str">
            <v>5000001756</v>
          </cell>
          <cell r="AO1014">
            <v>0</v>
          </cell>
          <cell r="AP1014">
            <v>0</v>
          </cell>
          <cell r="AQ1014" t="str">
            <v>L6H 4L2</v>
          </cell>
          <cell r="AR1014">
            <v>0</v>
          </cell>
          <cell r="AS1014">
            <v>0</v>
          </cell>
          <cell r="AT1014" t="str">
            <v>EN</v>
          </cell>
        </row>
        <row r="1014">
          <cell r="AV1014">
            <v>3</v>
          </cell>
          <cell r="AW1014" t="b">
            <v>0</v>
          </cell>
        </row>
        <row r="1014">
          <cell r="AY1014" t="str">
            <v>GTA</v>
          </cell>
          <cell r="AZ1014" t="b">
            <v>0</v>
          </cell>
        </row>
        <row r="1014">
          <cell r="BB1014" t="str">
            <v>ACTIF</v>
          </cell>
          <cell r="BC1014" t="str">
            <v/>
          </cell>
          <cell r="BD1014">
            <v>0</v>
          </cell>
        </row>
        <row r="1015">
          <cell r="A1015" t="str">
            <v>5000001133</v>
          </cell>
          <cell r="B1015" t="str">
            <v>PH HOWE SOUND</v>
          </cell>
          <cell r="C1015" t="str">
            <v>1100 Sunshine Coast Hwy #208</v>
          </cell>
          <cell r="D1015" t="str">
            <v>Gibson</v>
          </cell>
          <cell r="E1015" t="str">
            <v>BC</v>
          </cell>
          <cell r="F1015" t="str">
            <v>BC INTER</v>
          </cell>
          <cell r="G1015" t="str">
            <v>PHARMA</v>
          </cell>
          <cell r="H1015">
            <v>0</v>
          </cell>
        </row>
        <row r="1015">
          <cell r="J1015" t="str">
            <v>E</v>
          </cell>
        </row>
        <row r="1015">
          <cell r="L1015" t="str">
            <v>ATT VIR</v>
          </cell>
          <cell r="M1015">
            <v>0.05</v>
          </cell>
          <cell r="N1015">
            <v>0</v>
          </cell>
          <cell r="O1015" t="str">
            <v>BEAU</v>
          </cell>
          <cell r="P1015">
            <v>0</v>
          </cell>
          <cell r="Q1015">
            <v>0</v>
          </cell>
          <cell r="R1015">
            <v>5</v>
          </cell>
        </row>
        <row r="1015"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</row>
        <row r="1015">
          <cell r="AG1015">
            <v>0</v>
          </cell>
          <cell r="AH1015">
            <v>0</v>
          </cell>
          <cell r="AI1015" t="str">
            <v/>
          </cell>
          <cell r="AJ1015">
            <v>0</v>
          </cell>
          <cell r="AK1015" t="str">
            <v>5000001133</v>
          </cell>
          <cell r="AL1015" t="str">
            <v>5000001133       </v>
          </cell>
          <cell r="AM1015" t="str">
            <v>5000001133 </v>
          </cell>
          <cell r="AN1015" t="str">
            <v>5000001133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 t="str">
            <v>EN</v>
          </cell>
        </row>
        <row r="1015">
          <cell r="AV1015">
            <v>1</v>
          </cell>
          <cell r="AW1015" t="b">
            <v>0</v>
          </cell>
        </row>
        <row r="1015">
          <cell r="AY1015" t="str">
            <v>BC3</v>
          </cell>
          <cell r="AZ1015" t="b">
            <v>0</v>
          </cell>
        </row>
        <row r="1015">
          <cell r="BB1015" t="str">
            <v>ACTIF</v>
          </cell>
          <cell r="BC1015" t="str">
            <v/>
          </cell>
          <cell r="BD1015">
            <v>0</v>
          </cell>
        </row>
        <row r="1016">
          <cell r="A1016" t="str">
            <v>5000002192</v>
          </cell>
          <cell r="B1016" t="str">
            <v>PH IDA FAIRFIELD</v>
          </cell>
          <cell r="C1016" t="str">
            <v>1594 Fairfield rd #15</v>
          </cell>
          <cell r="D1016" t="str">
            <v>Victoria</v>
          </cell>
          <cell r="E1016" t="str">
            <v>BC</v>
          </cell>
          <cell r="F1016" t="str">
            <v>BC ISLANDS</v>
          </cell>
          <cell r="G1016" t="str">
            <v>PHARMA</v>
          </cell>
          <cell r="H1016">
            <v>0</v>
          </cell>
        </row>
        <row r="1016">
          <cell r="J1016" t="str">
            <v>E</v>
          </cell>
        </row>
        <row r="1016">
          <cell r="L1016" t="str">
            <v>ATT VIR</v>
          </cell>
          <cell r="M1016">
            <v>0.05</v>
          </cell>
          <cell r="N1016">
            <v>0</v>
          </cell>
          <cell r="O1016" t="str">
            <v>BEAU</v>
          </cell>
          <cell r="P1016">
            <v>0</v>
          </cell>
          <cell r="Q1016">
            <v>0</v>
          </cell>
          <cell r="R1016">
            <v>5</v>
          </cell>
        </row>
        <row r="1016"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 t="str">
            <v>2020/07/31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</row>
        <row r="1016">
          <cell r="AG1016">
            <v>0</v>
          </cell>
          <cell r="AH1016">
            <v>0</v>
          </cell>
          <cell r="AI1016" t="str">
            <v/>
          </cell>
          <cell r="AJ1016">
            <v>0</v>
          </cell>
          <cell r="AK1016" t="str">
            <v>5000002192</v>
          </cell>
          <cell r="AL1016" t="str">
            <v>5000002192       </v>
          </cell>
          <cell r="AM1016" t="str">
            <v>5000002192 </v>
          </cell>
          <cell r="AN1016" t="str">
            <v>5000002192</v>
          </cell>
          <cell r="AO1016">
            <v>0</v>
          </cell>
          <cell r="AP1016">
            <v>0</v>
          </cell>
          <cell r="AQ1016" t="str">
            <v>V8S 1G1</v>
          </cell>
          <cell r="AR1016">
            <v>0</v>
          </cell>
          <cell r="AS1016">
            <v>0</v>
          </cell>
          <cell r="AT1016" t="str">
            <v>EN</v>
          </cell>
        </row>
        <row r="1016">
          <cell r="AV1016">
            <v>1</v>
          </cell>
          <cell r="AW1016" t="b">
            <v>0</v>
          </cell>
        </row>
        <row r="1016">
          <cell r="AY1016" t="str">
            <v>BC2</v>
          </cell>
          <cell r="AZ1016" t="b">
            <v>0</v>
          </cell>
        </row>
        <row r="1016">
          <cell r="BB1016" t="str">
            <v>ACTIF</v>
          </cell>
          <cell r="BC1016" t="str">
            <v/>
          </cell>
          <cell r="BD1016">
            <v>0</v>
          </cell>
        </row>
        <row r="1017">
          <cell r="A1017" t="str">
            <v>5000001140</v>
          </cell>
          <cell r="B1017" t="str">
            <v>PH IDA STETTLER</v>
          </cell>
          <cell r="C1017" t="str">
            <v>4934, 50st</v>
          </cell>
          <cell r="D1017" t="str">
            <v>Stettler</v>
          </cell>
          <cell r="E1017" t="str">
            <v>AB</v>
          </cell>
          <cell r="F1017" t="str">
            <v>EDMONTON</v>
          </cell>
          <cell r="G1017" t="str">
            <v>PHARMA</v>
          </cell>
          <cell r="H1017">
            <v>0</v>
          </cell>
        </row>
        <row r="1017">
          <cell r="J1017" t="str">
            <v>E</v>
          </cell>
        </row>
        <row r="1017">
          <cell r="L1017" t="str">
            <v>ATT VIR</v>
          </cell>
          <cell r="M1017">
            <v>0.05</v>
          </cell>
          <cell r="N1017">
            <v>0</v>
          </cell>
          <cell r="O1017" t="str">
            <v>BEAU</v>
          </cell>
          <cell r="P1017">
            <v>0</v>
          </cell>
          <cell r="Q1017">
            <v>0</v>
          </cell>
          <cell r="R1017">
            <v>5</v>
          </cell>
        </row>
        <row r="1017"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</row>
        <row r="1017">
          <cell r="AG1017">
            <v>0</v>
          </cell>
          <cell r="AH1017">
            <v>0</v>
          </cell>
          <cell r="AI1017" t="str">
            <v/>
          </cell>
          <cell r="AJ1017">
            <v>0</v>
          </cell>
          <cell r="AK1017" t="str">
            <v>5000001140</v>
          </cell>
          <cell r="AL1017" t="str">
            <v>5000001140       </v>
          </cell>
          <cell r="AM1017" t="str">
            <v>5000001140 </v>
          </cell>
          <cell r="AN1017" t="str">
            <v>5000001140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 t="str">
            <v>EN</v>
          </cell>
        </row>
        <row r="1017">
          <cell r="AV1017">
            <v>1</v>
          </cell>
          <cell r="AW1017" t="b">
            <v>0</v>
          </cell>
        </row>
        <row r="1017">
          <cell r="AY1017" t="str">
            <v>AB2</v>
          </cell>
          <cell r="AZ1017" t="b">
            <v>0</v>
          </cell>
        </row>
        <row r="1017">
          <cell r="BB1017" t="str">
            <v>ACTIF</v>
          </cell>
          <cell r="BC1017" t="str">
            <v/>
          </cell>
          <cell r="BD1017">
            <v>0</v>
          </cell>
        </row>
        <row r="1018">
          <cell r="A1018" t="str">
            <v>5000001757</v>
          </cell>
          <cell r="B1018" t="str">
            <v>PH INGLESIDE</v>
          </cell>
          <cell r="C1018" t="str">
            <v>3 Thorald Lane</v>
          </cell>
          <cell r="D1018" t="str">
            <v>Ingelside</v>
          </cell>
          <cell r="E1018" t="str">
            <v>ON</v>
          </cell>
          <cell r="F1018" t="str">
            <v>OTTAWA</v>
          </cell>
          <cell r="G1018" t="str">
            <v>PHARMA</v>
          </cell>
          <cell r="H1018" t="str">
            <v>613-537-2477</v>
          </cell>
        </row>
        <row r="1018">
          <cell r="J1018" t="str">
            <v>E</v>
          </cell>
        </row>
        <row r="1018">
          <cell r="L1018" t="str">
            <v>ATT VIR</v>
          </cell>
          <cell r="M1018">
            <v>0.05</v>
          </cell>
          <cell r="N1018">
            <v>0</v>
          </cell>
          <cell r="O1018" t="str">
            <v>BEAU</v>
          </cell>
          <cell r="P1018">
            <v>0</v>
          </cell>
          <cell r="Q1018">
            <v>0</v>
          </cell>
          <cell r="R1018">
            <v>5</v>
          </cell>
        </row>
        <row r="1018"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 t="str">
            <v>2017/01/27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</row>
        <row r="1018">
          <cell r="AG1018">
            <v>0</v>
          </cell>
          <cell r="AH1018">
            <v>0</v>
          </cell>
          <cell r="AI1018" t="str">
            <v/>
          </cell>
          <cell r="AJ1018">
            <v>0</v>
          </cell>
          <cell r="AK1018" t="str">
            <v>5000001757</v>
          </cell>
          <cell r="AL1018" t="str">
            <v>5000001757       </v>
          </cell>
          <cell r="AM1018" t="str">
            <v>5000001757 </v>
          </cell>
          <cell r="AN1018" t="str">
            <v>5000001757</v>
          </cell>
          <cell r="AO1018">
            <v>0</v>
          </cell>
          <cell r="AP1018">
            <v>0</v>
          </cell>
          <cell r="AQ1018" t="str">
            <v>K0C 1M0</v>
          </cell>
          <cell r="AR1018">
            <v>0</v>
          </cell>
          <cell r="AS1018">
            <v>0</v>
          </cell>
          <cell r="AT1018" t="str">
            <v>EN</v>
          </cell>
        </row>
        <row r="1018">
          <cell r="AV1018">
            <v>1</v>
          </cell>
          <cell r="AW1018" t="b">
            <v>0</v>
          </cell>
        </row>
        <row r="1018">
          <cell r="AY1018" t="str">
            <v>ON2</v>
          </cell>
          <cell r="AZ1018" t="b">
            <v>0</v>
          </cell>
        </row>
        <row r="1018">
          <cell r="BB1018" t="str">
            <v>ACTIF</v>
          </cell>
          <cell r="BC1018" t="str">
            <v/>
          </cell>
          <cell r="BD1018">
            <v>0</v>
          </cell>
        </row>
        <row r="1019">
          <cell r="A1019" t="str">
            <v>5000001758</v>
          </cell>
          <cell r="B1019" t="str">
            <v>PH IROQUOIS FALLS</v>
          </cell>
          <cell r="C1019" t="str">
            <v>190 Main St Box# 1120</v>
          </cell>
          <cell r="D1019" t="str">
            <v>Iroquois Falls</v>
          </cell>
          <cell r="E1019" t="str">
            <v>ON</v>
          </cell>
          <cell r="F1019" t="str">
            <v>ONTARIO</v>
          </cell>
          <cell r="G1019" t="str">
            <v>PHARMA</v>
          </cell>
          <cell r="H1019" t="str">
            <v>705-232-2084</v>
          </cell>
        </row>
        <row r="1019">
          <cell r="J1019" t="str">
            <v>E</v>
          </cell>
        </row>
        <row r="1019">
          <cell r="L1019" t="str">
            <v>ATT VIR</v>
          </cell>
          <cell r="M1019">
            <v>0.05</v>
          </cell>
          <cell r="N1019">
            <v>0</v>
          </cell>
          <cell r="O1019" t="str">
            <v>BEAU</v>
          </cell>
          <cell r="P1019">
            <v>0</v>
          </cell>
          <cell r="Q1019">
            <v>0</v>
          </cell>
          <cell r="R1019">
            <v>5</v>
          </cell>
        </row>
        <row r="1019"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 t="str">
            <v>2015/09/02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</row>
        <row r="1019">
          <cell r="AG1019">
            <v>0</v>
          </cell>
          <cell r="AH1019">
            <v>0</v>
          </cell>
          <cell r="AI1019" t="str">
            <v/>
          </cell>
          <cell r="AJ1019">
            <v>0</v>
          </cell>
          <cell r="AK1019" t="str">
            <v>5000001758</v>
          </cell>
          <cell r="AL1019" t="str">
            <v>5000001758       </v>
          </cell>
          <cell r="AM1019" t="str">
            <v>5000001758 </v>
          </cell>
          <cell r="AN1019" t="str">
            <v>5000001758</v>
          </cell>
          <cell r="AO1019">
            <v>0</v>
          </cell>
          <cell r="AP1019">
            <v>0</v>
          </cell>
          <cell r="AQ1019" t="str">
            <v>P0K 1G0</v>
          </cell>
          <cell r="AR1019">
            <v>0</v>
          </cell>
          <cell r="AS1019">
            <v>0</v>
          </cell>
          <cell r="AT1019" t="str">
            <v>EN</v>
          </cell>
        </row>
        <row r="1019">
          <cell r="AV1019">
            <v>1</v>
          </cell>
          <cell r="AW1019" t="b">
            <v>0</v>
          </cell>
        </row>
        <row r="1019">
          <cell r="AY1019" t="str">
            <v>ON1</v>
          </cell>
          <cell r="AZ1019" t="b">
            <v>0</v>
          </cell>
        </row>
        <row r="1019">
          <cell r="BB1019" t="str">
            <v>ACTIF</v>
          </cell>
          <cell r="BC1019" t="str">
            <v/>
          </cell>
          <cell r="BD1019">
            <v>0</v>
          </cell>
        </row>
        <row r="1020">
          <cell r="A1020" t="str">
            <v>1000001537</v>
          </cell>
          <cell r="B1020" t="str">
            <v>PH JC CTR SANTE CHAMBLY</v>
          </cell>
          <cell r="C1020" t="str">
            <v>870 boul Périgny</v>
          </cell>
          <cell r="D1020" t="str">
            <v>Chambly</v>
          </cell>
          <cell r="E1020" t="str">
            <v>QC</v>
          </cell>
          <cell r="F1020" t="str">
            <v>RIVE SUD</v>
          </cell>
          <cell r="G1020" t="str">
            <v>PHARMA</v>
          </cell>
          <cell r="H1020" t="str">
            <v>450-658-0659</v>
          </cell>
        </row>
        <row r="1020">
          <cell r="J1020" t="str">
            <v>E</v>
          </cell>
        </row>
        <row r="1020">
          <cell r="L1020">
            <v>30</v>
          </cell>
          <cell r="M1020">
            <v>0.05</v>
          </cell>
          <cell r="N1020" t="str">
            <v>JCOU</v>
          </cell>
          <cell r="O1020" t="str">
            <v>CLEF</v>
          </cell>
          <cell r="P1020" t="str">
            <v>PROCHAINE COMMANDE</v>
          </cell>
          <cell r="Q1020" t="str">
            <v>EDU-FR</v>
          </cell>
          <cell r="R1020">
            <v>5</v>
          </cell>
        </row>
        <row r="1020">
          <cell r="T1020" t="str">
            <v>Robert PARE</v>
          </cell>
          <cell r="U1020" t="str">
            <v>nmarga@pjc.jeancoutu.com</v>
          </cell>
          <cell r="V1020">
            <v>0</v>
          </cell>
          <cell r="W1020" t="str">
            <v>2025/03/31</v>
          </cell>
          <cell r="X1020">
            <v>0</v>
          </cell>
          <cell r="Y1020">
            <v>3010.4</v>
          </cell>
          <cell r="Z1020">
            <v>26739.94</v>
          </cell>
          <cell r="AA1020" t="str">
            <v>2007/06/26</v>
          </cell>
          <cell r="AB1020">
            <v>0</v>
          </cell>
          <cell r="AC1020" t="str">
            <v>Lise SAVARIA</v>
          </cell>
          <cell r="AD1020" t="str">
            <v>nmarga@pjc.jeancoutu.com</v>
          </cell>
          <cell r="AE1020" t="str">
            <v>Caroline PARE</v>
          </cell>
        </row>
        <row r="1020">
          <cell r="AG1020" t="str">
            <v>Robert PARE</v>
          </cell>
          <cell r="AH1020" t="str">
            <v>nmarga@pjc.jeancoutu.com</v>
          </cell>
          <cell r="AI1020" t="str">
            <v/>
          </cell>
          <cell r="AJ1020">
            <v>0</v>
          </cell>
          <cell r="AK1020" t="str">
            <v>PROCHAINE COMMANDE</v>
          </cell>
          <cell r="AL1020" t="str">
            <v>1000001537       </v>
          </cell>
          <cell r="AM1020" t="str">
            <v>1000001537 </v>
          </cell>
          <cell r="AN1020" t="str">
            <v>1000001537</v>
          </cell>
          <cell r="AO1020">
            <v>0</v>
          </cell>
          <cell r="AP1020">
            <v>0</v>
          </cell>
          <cell r="AQ1020" t="str">
            <v>J3L 1W3</v>
          </cell>
          <cell r="AR1020" t="str">
            <v>450-658-4520</v>
          </cell>
          <cell r="AS1020">
            <v>0</v>
          </cell>
          <cell r="AT1020" t="str">
            <v>FR</v>
          </cell>
        </row>
        <row r="1020">
          <cell r="AV1020">
            <v>1</v>
          </cell>
          <cell r="AW1020" t="b">
            <v>0</v>
          </cell>
        </row>
        <row r="1020">
          <cell r="AY1020" t="str">
            <v>Q16</v>
          </cell>
          <cell r="AZ1020" t="b">
            <v>1</v>
          </cell>
        </row>
        <row r="1020">
          <cell r="BB1020" t="str">
            <v>ACTIF</v>
          </cell>
          <cell r="BC1020" t="str">
            <v/>
          </cell>
          <cell r="BD1020" t="str">
            <v>nmarga@pjc.jeancoutu.com</v>
          </cell>
        </row>
        <row r="1021">
          <cell r="A1021" t="str">
            <v>1000001539</v>
          </cell>
          <cell r="B1021" t="str">
            <v>PH JC CURE LABELLE</v>
          </cell>
          <cell r="C1021" t="str">
            <v>580 boul Labelle</v>
          </cell>
          <cell r="D1021" t="str">
            <v>Laval</v>
          </cell>
          <cell r="E1021" t="str">
            <v>QC</v>
          </cell>
          <cell r="F1021" t="str">
            <v>LAVAL</v>
          </cell>
          <cell r="G1021" t="str">
            <v>PHARMA</v>
          </cell>
          <cell r="H1021" t="str">
            <v>450-963-9507</v>
          </cell>
        </row>
        <row r="1021">
          <cell r="J1021" t="str">
            <v>E</v>
          </cell>
        </row>
        <row r="1021">
          <cell r="L1021" t="str">
            <v>ATT VIR</v>
          </cell>
          <cell r="M1021">
            <v>0.05</v>
          </cell>
          <cell r="N1021" t="str">
            <v>JCOU</v>
          </cell>
          <cell r="O1021" t="str">
            <v>MAN</v>
          </cell>
          <cell r="P1021" t="str">
            <v>1009639507</v>
          </cell>
          <cell r="Q1021" t="str">
            <v>0</v>
          </cell>
          <cell r="R1021">
            <v>5</v>
          </cell>
        </row>
        <row r="1021">
          <cell r="T1021" t="str">
            <v>Jeannine Frébourg</v>
          </cell>
          <cell r="U1021" t="str">
            <v>jfrebourg@pjc.jeancoutu.com</v>
          </cell>
          <cell r="V1021">
            <v>0</v>
          </cell>
          <cell r="W1021" t="str">
            <v>2014/11/11</v>
          </cell>
          <cell r="X1021">
            <v>0</v>
          </cell>
          <cell r="Y1021">
            <v>0</v>
          </cell>
          <cell r="Z1021">
            <v>5587.72</v>
          </cell>
          <cell r="AA1021" t="str">
            <v>2011/02/22</v>
          </cell>
          <cell r="AB1021">
            <v>0</v>
          </cell>
          <cell r="AC1021">
            <v>0</v>
          </cell>
          <cell r="AD1021">
            <v>0</v>
          </cell>
          <cell r="AE1021" t="str">
            <v>Johanne Lauzier</v>
          </cell>
        </row>
        <row r="1021">
          <cell r="AG1021">
            <v>0</v>
          </cell>
          <cell r="AH1021">
            <v>0</v>
          </cell>
          <cell r="AI1021" t="str">
            <v/>
          </cell>
          <cell r="AJ1021">
            <v>0</v>
          </cell>
          <cell r="AK1021" t="str">
            <v>1009639507</v>
          </cell>
          <cell r="AL1021" t="str">
            <v>1000001539       </v>
          </cell>
          <cell r="AM1021" t="str">
            <v>1000001539 </v>
          </cell>
          <cell r="AN1021" t="str">
            <v>1000001539</v>
          </cell>
          <cell r="AO1021">
            <v>0</v>
          </cell>
          <cell r="AP1021">
            <v>0</v>
          </cell>
          <cell r="AQ1021" t="str">
            <v>H7L 4V6</v>
          </cell>
          <cell r="AR1021" t="str">
            <v>450-963-9510</v>
          </cell>
          <cell r="AS1021">
            <v>0</v>
          </cell>
          <cell r="AT1021" t="str">
            <v>FR</v>
          </cell>
        </row>
        <row r="1021">
          <cell r="AV1021">
            <v>1</v>
          </cell>
          <cell r="AW1021" t="b">
            <v>0</v>
          </cell>
        </row>
        <row r="1021">
          <cell r="AY1021" t="str">
            <v>Q13</v>
          </cell>
          <cell r="AZ1021" t="b">
            <v>1</v>
          </cell>
        </row>
        <row r="1021">
          <cell r="BB1021" t="str">
            <v>ACTIF</v>
          </cell>
          <cell r="BC1021" t="str">
            <v/>
          </cell>
          <cell r="BD1021" t="str">
            <v>johannelauzieryahoo.ca</v>
          </cell>
        </row>
        <row r="1022">
          <cell r="A1022" t="str">
            <v>1000001541</v>
          </cell>
          <cell r="B1022" t="str">
            <v>PH JC LEVESQUE</v>
          </cell>
          <cell r="C1022" t="str">
            <v>432 rue Principale</v>
          </cell>
          <cell r="D1022" t="str">
            <v>Lachute</v>
          </cell>
          <cell r="E1022" t="str">
            <v>QC</v>
          </cell>
          <cell r="F1022" t="str">
            <v>LAURENTIDES</v>
          </cell>
          <cell r="G1022" t="str">
            <v>PHARMA</v>
          </cell>
          <cell r="H1022" t="str">
            <v>450-562-5218</v>
          </cell>
        </row>
        <row r="1022">
          <cell r="J1022" t="str">
            <v>E</v>
          </cell>
        </row>
        <row r="1022">
          <cell r="L1022" t="str">
            <v>ATT VIR</v>
          </cell>
          <cell r="M1022">
            <v>0.05</v>
          </cell>
          <cell r="N1022" t="str">
            <v>JCOU</v>
          </cell>
          <cell r="O1022" t="str">
            <v>MAN</v>
          </cell>
          <cell r="P1022" t="str">
            <v>1005625218</v>
          </cell>
          <cell r="Q1022" t="str">
            <v>0</v>
          </cell>
          <cell r="R1022">
            <v>5</v>
          </cell>
        </row>
        <row r="1022"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 t="str">
            <v>2018/01/23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</row>
        <row r="1022">
          <cell r="AG1022">
            <v>0</v>
          </cell>
          <cell r="AH1022">
            <v>0</v>
          </cell>
          <cell r="AI1022" t="str">
            <v/>
          </cell>
          <cell r="AJ1022">
            <v>0</v>
          </cell>
          <cell r="AK1022" t="str">
            <v>1005625218</v>
          </cell>
          <cell r="AL1022" t="str">
            <v>1000001541       </v>
          </cell>
          <cell r="AM1022" t="str">
            <v>1000001541 </v>
          </cell>
          <cell r="AN1022" t="str">
            <v>1000001541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 t="str">
            <v>FR</v>
          </cell>
        </row>
        <row r="1022">
          <cell r="AV1022">
            <v>1</v>
          </cell>
          <cell r="AW1022" t="b">
            <v>0</v>
          </cell>
        </row>
        <row r="1022">
          <cell r="AY1022" t="str">
            <v>Q15</v>
          </cell>
          <cell r="AZ1022" t="b">
            <v>1</v>
          </cell>
        </row>
        <row r="1022">
          <cell r="BB1022" t="str">
            <v>ACTIF</v>
          </cell>
          <cell r="BC1022" t="str">
            <v/>
          </cell>
          <cell r="BD1022">
            <v>0</v>
          </cell>
        </row>
        <row r="1023">
          <cell r="A1023" t="str">
            <v>1000001542</v>
          </cell>
          <cell r="B1023" t="str">
            <v>PH JC MEGANTIC</v>
          </cell>
          <cell r="C1023" t="str">
            <v>6240 rue Salaberry</v>
          </cell>
          <cell r="D1023" t="str">
            <v>Lac-Mégantic</v>
          </cell>
          <cell r="E1023" t="str">
            <v>QC</v>
          </cell>
          <cell r="F1023" t="str">
            <v>ESTRIE</v>
          </cell>
          <cell r="G1023" t="str">
            <v>PHARMA</v>
          </cell>
          <cell r="H1023" t="str">
            <v>819-583-2123</v>
          </cell>
        </row>
        <row r="1023">
          <cell r="J1023" t="str">
            <v>E</v>
          </cell>
        </row>
        <row r="1023">
          <cell r="L1023" t="str">
            <v>ATT VIR</v>
          </cell>
          <cell r="M1023">
            <v>0.05</v>
          </cell>
          <cell r="N1023" t="str">
            <v>JCOU</v>
          </cell>
          <cell r="O1023" t="str">
            <v>MAN</v>
          </cell>
          <cell r="P1023" t="str">
            <v>1005832123</v>
          </cell>
          <cell r="Q1023" t="str">
            <v>0</v>
          </cell>
          <cell r="R1023">
            <v>5</v>
          </cell>
        </row>
        <row r="1023"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 t="str">
            <v>2018/05/02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</row>
        <row r="1023">
          <cell r="AG1023">
            <v>0</v>
          </cell>
          <cell r="AH1023">
            <v>0</v>
          </cell>
          <cell r="AI1023" t="str">
            <v/>
          </cell>
          <cell r="AJ1023">
            <v>0</v>
          </cell>
          <cell r="AK1023" t="str">
            <v>1005832123</v>
          </cell>
          <cell r="AL1023" t="str">
            <v>1000001542       </v>
          </cell>
          <cell r="AM1023" t="str">
            <v>1000001542 </v>
          </cell>
          <cell r="AN1023" t="str">
            <v>1000001542</v>
          </cell>
          <cell r="AO1023">
            <v>0</v>
          </cell>
          <cell r="AP1023">
            <v>0</v>
          </cell>
          <cell r="AQ1023" t="str">
            <v>G6B 1H8</v>
          </cell>
          <cell r="AR1023">
            <v>0</v>
          </cell>
          <cell r="AS1023">
            <v>0</v>
          </cell>
          <cell r="AT1023" t="str">
            <v>FR</v>
          </cell>
        </row>
        <row r="1023">
          <cell r="AV1023">
            <v>1</v>
          </cell>
          <cell r="AW1023" t="b">
            <v>0</v>
          </cell>
        </row>
        <row r="1023">
          <cell r="AY1023" t="str">
            <v>Q05</v>
          </cell>
          <cell r="AZ1023" t="b">
            <v>1</v>
          </cell>
        </row>
        <row r="1023">
          <cell r="BB1023" t="str">
            <v>ACTIF</v>
          </cell>
          <cell r="BC1023" t="str">
            <v/>
          </cell>
          <cell r="BD1023">
            <v>0</v>
          </cell>
        </row>
        <row r="1024">
          <cell r="A1024" t="str">
            <v>1000001543</v>
          </cell>
          <cell r="B1024" t="str">
            <v>PH JC PREVOST</v>
          </cell>
          <cell r="C1024" t="str">
            <v>2627 boul du Curé Labelle</v>
          </cell>
          <cell r="D1024" t="str">
            <v>Prévost</v>
          </cell>
          <cell r="E1024" t="str">
            <v>QC</v>
          </cell>
          <cell r="F1024" t="str">
            <v>LAURENTIDES</v>
          </cell>
          <cell r="G1024" t="str">
            <v>PHARMA</v>
          </cell>
          <cell r="H1024" t="str">
            <v>450-224-0505</v>
          </cell>
        </row>
        <row r="1024">
          <cell r="J1024" t="str">
            <v>E</v>
          </cell>
        </row>
        <row r="1024">
          <cell r="L1024">
            <v>30</v>
          </cell>
          <cell r="M1024">
            <v>0.05</v>
          </cell>
          <cell r="N1024" t="str">
            <v>JCOU</v>
          </cell>
          <cell r="O1024" t="str">
            <v>NAT</v>
          </cell>
          <cell r="P1024" t="str">
            <v>PROCHAINE COMMANDE</v>
          </cell>
          <cell r="Q1024" t="str">
            <v>EDU-FR</v>
          </cell>
          <cell r="R1024">
            <v>5</v>
          </cell>
        </row>
        <row r="1024">
          <cell r="T1024" t="str">
            <v>Annie BELANGER</v>
          </cell>
          <cell r="U1024" t="str">
            <v>mcossette@pjc.jeancoutu.com</v>
          </cell>
          <cell r="V1024">
            <v>0</v>
          </cell>
          <cell r="W1024" t="str">
            <v>2025/07/01</v>
          </cell>
          <cell r="X1024">
            <v>915.03</v>
          </cell>
          <cell r="Y1024">
            <v>4513.44</v>
          </cell>
          <cell r="Z1024">
            <v>56643.5</v>
          </cell>
          <cell r="AA1024" t="str">
            <v>2008/09/23</v>
          </cell>
          <cell r="AB1024">
            <v>0</v>
          </cell>
          <cell r="AC1024" t="str">
            <v>Sylvie LEMAIRE</v>
          </cell>
          <cell r="AD1024" t="str">
            <v>mcossette@pjc.jeancoutu.com</v>
          </cell>
          <cell r="AE1024" t="str">
            <v>Lydia VIVIER</v>
          </cell>
        </row>
        <row r="1024">
          <cell r="AG1024" t="str">
            <v>Christiane TÉTREAULT</v>
          </cell>
          <cell r="AH1024" t="str">
            <v>mcossette@pjc.jeancoutu.com</v>
          </cell>
          <cell r="AI1024" t="str">
            <v/>
          </cell>
          <cell r="AJ1024">
            <v>0</v>
          </cell>
          <cell r="AK1024" t="str">
            <v>PROCHAINE COMMANDE</v>
          </cell>
          <cell r="AL1024" t="str">
            <v>1000001543       </v>
          </cell>
          <cell r="AM1024" t="str">
            <v>1000001543 </v>
          </cell>
          <cell r="AN1024" t="str">
            <v>1000001543</v>
          </cell>
          <cell r="AO1024">
            <v>0</v>
          </cell>
          <cell r="AP1024">
            <v>0</v>
          </cell>
          <cell r="AQ1024" t="str">
            <v>J0R 1T0</v>
          </cell>
          <cell r="AR1024" t="str">
            <v>450-224-5656</v>
          </cell>
          <cell r="AS1024">
            <v>0</v>
          </cell>
          <cell r="AT1024" t="str">
            <v>FR</v>
          </cell>
        </row>
        <row r="1024">
          <cell r="AV1024">
            <v>1</v>
          </cell>
          <cell r="AW1024" t="b">
            <v>0</v>
          </cell>
        </row>
        <row r="1024">
          <cell r="AY1024" t="str">
            <v>Q15</v>
          </cell>
          <cell r="AZ1024" t="b">
            <v>1</v>
          </cell>
        </row>
        <row r="1024">
          <cell r="BB1024" t="str">
            <v>ACTIF</v>
          </cell>
          <cell r="BC1024" t="str">
            <v/>
          </cell>
          <cell r="BD1024" t="str">
            <v>mcossette@pjc.jeancoutu.com</v>
          </cell>
        </row>
        <row r="1025">
          <cell r="A1025" t="str">
            <v>1000001544</v>
          </cell>
          <cell r="B1025" t="str">
            <v>PH JC SHAWINIGAN</v>
          </cell>
          <cell r="C1025" t="str">
            <v>765 av Grand-Mère</v>
          </cell>
          <cell r="D1025" t="str">
            <v>Shawinigan</v>
          </cell>
          <cell r="E1025" t="str">
            <v>QC</v>
          </cell>
          <cell r="F1025" t="str">
            <v>MAURICIE</v>
          </cell>
          <cell r="G1025" t="str">
            <v>PHARMA</v>
          </cell>
          <cell r="H1025" t="str">
            <v>819-538-8606</v>
          </cell>
        </row>
        <row r="1025">
          <cell r="J1025" t="str">
            <v>P</v>
          </cell>
        </row>
        <row r="1025">
          <cell r="L1025">
            <v>30</v>
          </cell>
          <cell r="M1025">
            <v>0.05</v>
          </cell>
          <cell r="N1025" t="str">
            <v>JCOU</v>
          </cell>
          <cell r="O1025" t="str">
            <v>CLEF</v>
          </cell>
          <cell r="P1025">
            <v>0</v>
          </cell>
          <cell r="Q1025">
            <v>0</v>
          </cell>
          <cell r="R1025">
            <v>5</v>
          </cell>
        </row>
        <row r="1025">
          <cell r="T1025" t="str">
            <v>Annie DESJARDINS</v>
          </cell>
          <cell r="U1025" t="str">
            <v>anniedesjardins2@outlook.com</v>
          </cell>
          <cell r="V1025">
            <v>0</v>
          </cell>
          <cell r="W1025" t="str">
            <v>2025/06/03</v>
          </cell>
          <cell r="X1025">
            <v>894.25</v>
          </cell>
          <cell r="Y1025">
            <v>894.25</v>
          </cell>
          <cell r="Z1025">
            <v>2022.87</v>
          </cell>
          <cell r="AA1025" t="str">
            <v>2018/02/08</v>
          </cell>
          <cell r="AB1025">
            <v>0</v>
          </cell>
          <cell r="AC1025" t="str">
            <v>Annie DESJARDINS</v>
          </cell>
          <cell r="AD1025" t="str">
            <v>anniedesjardins2@outlook.com</v>
          </cell>
          <cell r="AE1025" t="str">
            <v>Annie DESJARDINS</v>
          </cell>
        </row>
        <row r="1025">
          <cell r="AG1025">
            <v>0</v>
          </cell>
          <cell r="AH1025">
            <v>0</v>
          </cell>
          <cell r="AI1025" t="str">
            <v/>
          </cell>
          <cell r="AJ1025">
            <v>0</v>
          </cell>
          <cell r="AK1025" t="str">
            <v>1000001544</v>
          </cell>
          <cell r="AL1025" t="str">
            <v>1000001544       </v>
          </cell>
          <cell r="AM1025" t="str">
            <v>1000001544 </v>
          </cell>
          <cell r="AN1025" t="str">
            <v>1000001544</v>
          </cell>
          <cell r="AO1025">
            <v>0</v>
          </cell>
          <cell r="AP1025">
            <v>0</v>
          </cell>
          <cell r="AQ1025" t="str">
            <v>G9T 2H8</v>
          </cell>
          <cell r="AR1025">
            <v>0</v>
          </cell>
          <cell r="AS1025">
            <v>0</v>
          </cell>
          <cell r="AT1025" t="str">
            <v>FR</v>
          </cell>
        </row>
        <row r="1025">
          <cell r="AV1025">
            <v>1</v>
          </cell>
          <cell r="AW1025" t="b">
            <v>0</v>
          </cell>
        </row>
        <row r="1025">
          <cell r="AY1025" t="str">
            <v>Q04</v>
          </cell>
          <cell r="AZ1025" t="b">
            <v>1</v>
          </cell>
        </row>
        <row r="1025">
          <cell r="BB1025" t="str">
            <v>ACTIF</v>
          </cell>
          <cell r="BC1025" t="str">
            <v/>
          </cell>
          <cell r="BD1025" t="str">
            <v>S0030Paie-Comptabilite@jeancoutu.com</v>
          </cell>
        </row>
        <row r="1026">
          <cell r="A1026" t="str">
            <v>1000002169</v>
          </cell>
          <cell r="B1026" t="str">
            <v>PH KARINE ETHIER</v>
          </cell>
          <cell r="C1026" t="str">
            <v>128 chemin Lac Millette</v>
          </cell>
          <cell r="D1026" t="str">
            <v>St-Sauveur</v>
          </cell>
          <cell r="E1026" t="str">
            <v>QC</v>
          </cell>
          <cell r="F1026" t="str">
            <v>LAURENTIDES</v>
          </cell>
          <cell r="G1026" t="str">
            <v>PHARMA</v>
          </cell>
          <cell r="H1026" t="str">
            <v>450-227-2491</v>
          </cell>
        </row>
        <row r="1026">
          <cell r="J1026" t="str">
            <v>E</v>
          </cell>
        </row>
        <row r="1026">
          <cell r="L1026">
            <v>30</v>
          </cell>
          <cell r="M1026">
            <v>0</v>
          </cell>
          <cell r="N1026" t="str">
            <v>PH FP</v>
          </cell>
          <cell r="O1026" t="str">
            <v>NAT</v>
          </cell>
          <cell r="P1026" t="str">
            <v>PROCHAINE COMMANDE</v>
          </cell>
          <cell r="Q1026" t="str">
            <v>EDU-FR</v>
          </cell>
          <cell r="R1026">
            <v>0</v>
          </cell>
        </row>
        <row r="1026">
          <cell r="T1026" t="str">
            <v>Karine ÉTHIER</v>
          </cell>
          <cell r="U1026" t="str">
            <v>karine.ethier01@gmail.com</v>
          </cell>
          <cell r="V1026">
            <v>0</v>
          </cell>
          <cell r="W1026" t="str">
            <v>2025/03/10</v>
          </cell>
          <cell r="X1026">
            <v>0</v>
          </cell>
          <cell r="Y1026">
            <v>354.41</v>
          </cell>
          <cell r="Z1026">
            <v>3930.88</v>
          </cell>
          <cell r="AA1026" t="str">
            <v>2023/11/13</v>
          </cell>
          <cell r="AB1026">
            <v>0</v>
          </cell>
          <cell r="AC1026" t="str">
            <v>Mario Pietropaolo</v>
          </cell>
          <cell r="AD1026" t="str">
            <v>mpietropaolo01@familiprix.ca</v>
          </cell>
          <cell r="AE1026" t="str">
            <v>Karine ÉTHIER</v>
          </cell>
        </row>
        <row r="1026">
          <cell r="AG1026" t="str">
            <v>Karine ÉTHIER</v>
          </cell>
          <cell r="AH1026" t="str">
            <v>karine.ethier01@gmail.com</v>
          </cell>
          <cell r="AI1026" t="str">
            <v/>
          </cell>
          <cell r="AJ1026">
            <v>0</v>
          </cell>
          <cell r="AK1026" t="str">
            <v>PROCHAINE COMMANDE</v>
          </cell>
          <cell r="AL1026" t="str">
            <v>1000002169       </v>
          </cell>
          <cell r="AM1026" t="str">
            <v>1000002169 </v>
          </cell>
          <cell r="AN1026" t="str">
            <v>1000002169</v>
          </cell>
          <cell r="AO1026">
            <v>0</v>
          </cell>
          <cell r="AP1026">
            <v>0</v>
          </cell>
          <cell r="AQ1026" t="str">
            <v>J0R 1R6</v>
          </cell>
          <cell r="AR1026">
            <v>0</v>
          </cell>
          <cell r="AS1026" t="str">
            <v>lundi au vendredi 9h 16h</v>
          </cell>
          <cell r="AT1026" t="str">
            <v>FR</v>
          </cell>
        </row>
        <row r="1026">
          <cell r="AV1026">
            <v>1</v>
          </cell>
          <cell r="AW1026" t="b">
            <v>0</v>
          </cell>
        </row>
        <row r="1026">
          <cell r="AY1026" t="str">
            <v>Q15</v>
          </cell>
          <cell r="AZ1026" t="b">
            <v>1</v>
          </cell>
        </row>
        <row r="1026">
          <cell r="BB1026" t="str">
            <v>ACTIF</v>
          </cell>
          <cell r="BC1026" t="str">
            <v/>
          </cell>
          <cell r="BD1026" t="str">
            <v>S7836administration@familiprix.ca</v>
          </cell>
        </row>
        <row r="1027">
          <cell r="A1027" t="str">
            <v>5000002155</v>
          </cell>
          <cell r="B1027" t="str">
            <v>PH KORNAK HAMM'S</v>
          </cell>
          <cell r="C1027" t="str">
            <v>366 Yorston st</v>
          </cell>
          <cell r="D1027" t="str">
            <v>Williams Lake</v>
          </cell>
          <cell r="E1027" t="str">
            <v>BC</v>
          </cell>
          <cell r="F1027" t="str">
            <v>BC INTER</v>
          </cell>
          <cell r="G1027" t="str">
            <v>PHARMA</v>
          </cell>
          <cell r="H1027" t="str">
            <v>250-398-8177</v>
          </cell>
        </row>
        <row r="1027">
          <cell r="J1027" t="str">
            <v>E</v>
          </cell>
        </row>
        <row r="1027">
          <cell r="L1027" t="str">
            <v>ATT VIR</v>
          </cell>
          <cell r="M1027">
            <v>0.05</v>
          </cell>
          <cell r="N1027">
            <v>0</v>
          </cell>
          <cell r="O1027" t="str">
            <v>BEAU</v>
          </cell>
          <cell r="P1027">
            <v>0</v>
          </cell>
          <cell r="Q1027">
            <v>0</v>
          </cell>
          <cell r="R1027">
            <v>5</v>
          </cell>
        </row>
        <row r="1027"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 t="str">
            <v>2020/07/31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</row>
        <row r="1027">
          <cell r="AG1027">
            <v>0</v>
          </cell>
          <cell r="AH1027">
            <v>0</v>
          </cell>
          <cell r="AI1027" t="str">
            <v/>
          </cell>
          <cell r="AJ1027">
            <v>0</v>
          </cell>
          <cell r="AK1027" t="str">
            <v>5000002155</v>
          </cell>
          <cell r="AL1027" t="str">
            <v>5000002155       </v>
          </cell>
          <cell r="AM1027" t="str">
            <v>5000002155 </v>
          </cell>
          <cell r="AN1027" t="str">
            <v>5000002155</v>
          </cell>
          <cell r="AO1027">
            <v>0</v>
          </cell>
          <cell r="AP1027">
            <v>0</v>
          </cell>
          <cell r="AQ1027" t="str">
            <v>V2G 4J5</v>
          </cell>
          <cell r="AR1027">
            <v>0</v>
          </cell>
          <cell r="AS1027">
            <v>0</v>
          </cell>
          <cell r="AT1027" t="str">
            <v>EN</v>
          </cell>
        </row>
        <row r="1027">
          <cell r="AV1027">
            <v>1</v>
          </cell>
          <cell r="AW1027" t="b">
            <v>0</v>
          </cell>
        </row>
        <row r="1027">
          <cell r="AY1027" t="str">
            <v>BC3</v>
          </cell>
          <cell r="AZ1027" t="b">
            <v>0</v>
          </cell>
        </row>
        <row r="1027">
          <cell r="BB1027" t="str">
            <v>ACTIF</v>
          </cell>
          <cell r="BC1027" t="str">
            <v/>
          </cell>
          <cell r="BD1027">
            <v>0</v>
          </cell>
        </row>
        <row r="1028">
          <cell r="A1028" t="str">
            <v>5000001759</v>
          </cell>
          <cell r="B1028" t="str">
            <v>PH LA CRETE APPLE DRUGS</v>
          </cell>
          <cell r="C1028" t="str">
            <v>10603 100 St</v>
          </cell>
          <cell r="D1028" t="str">
            <v>La Crete</v>
          </cell>
          <cell r="E1028" t="str">
            <v>AB</v>
          </cell>
          <cell r="F1028" t="str">
            <v>EDMONTON</v>
          </cell>
          <cell r="G1028" t="str">
            <v>PHARMA</v>
          </cell>
          <cell r="H1028" t="str">
            <v>780-928-3055</v>
          </cell>
        </row>
        <row r="1028">
          <cell r="J1028" t="str">
            <v>E</v>
          </cell>
        </row>
        <row r="1028">
          <cell r="L1028" t="str">
            <v>ATT VIR</v>
          </cell>
          <cell r="M1028">
            <v>0.05</v>
          </cell>
          <cell r="N1028">
            <v>0</v>
          </cell>
          <cell r="O1028" t="str">
            <v>BEAU</v>
          </cell>
          <cell r="P1028">
            <v>0</v>
          </cell>
          <cell r="Q1028">
            <v>0</v>
          </cell>
          <cell r="R1028">
            <v>5</v>
          </cell>
        </row>
        <row r="1028"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 t="str">
            <v>2018/02/06</v>
          </cell>
          <cell r="AB1028">
            <v>0</v>
          </cell>
          <cell r="AC1028">
            <v>0</v>
          </cell>
          <cell r="AD1028" t="str">
            <v>lacretereceiving@appledrugs.net</v>
          </cell>
          <cell r="AE1028">
            <v>0</v>
          </cell>
        </row>
        <row r="1028">
          <cell r="AG1028">
            <v>0</v>
          </cell>
          <cell r="AH1028">
            <v>0</v>
          </cell>
          <cell r="AI1028" t="str">
            <v/>
          </cell>
          <cell r="AJ1028">
            <v>0</v>
          </cell>
          <cell r="AK1028" t="str">
            <v>5000001759</v>
          </cell>
          <cell r="AL1028" t="str">
            <v>5000001759       </v>
          </cell>
          <cell r="AM1028" t="str">
            <v>5000001759 </v>
          </cell>
          <cell r="AN1028" t="str">
            <v>5000001759</v>
          </cell>
          <cell r="AO1028">
            <v>0</v>
          </cell>
          <cell r="AP1028">
            <v>0</v>
          </cell>
          <cell r="AQ1028" t="str">
            <v>T0H 2H0</v>
          </cell>
          <cell r="AR1028">
            <v>0</v>
          </cell>
          <cell r="AS1028">
            <v>0</v>
          </cell>
          <cell r="AT1028" t="str">
            <v>EN</v>
          </cell>
        </row>
        <row r="1028">
          <cell r="AV1028">
            <v>1</v>
          </cell>
          <cell r="AW1028" t="b">
            <v>0</v>
          </cell>
        </row>
        <row r="1028">
          <cell r="AY1028" t="str">
            <v>AB2</v>
          </cell>
          <cell r="AZ1028" t="b">
            <v>0</v>
          </cell>
        </row>
        <row r="1028">
          <cell r="BB1028" t="str">
            <v>ACTIF</v>
          </cell>
          <cell r="BC1028" t="str">
            <v/>
          </cell>
          <cell r="BD1028" t="str">
            <v>lacretereceiving@appledrugs.net</v>
          </cell>
        </row>
        <row r="1029">
          <cell r="A1029" t="str">
            <v>5000001760</v>
          </cell>
          <cell r="B1029" t="str">
            <v>PH LAMBERT KIPP</v>
          </cell>
          <cell r="C1029" t="str">
            <v>1301 - 7th Ave #2919</v>
          </cell>
          <cell r="D1029" t="str">
            <v>Invermere</v>
          </cell>
          <cell r="E1029" t="str">
            <v>BC</v>
          </cell>
          <cell r="F1029" t="str">
            <v>BC INTER</v>
          </cell>
          <cell r="G1029" t="str">
            <v>PHARMA</v>
          </cell>
          <cell r="H1029" t="str">
            <v>250-342-6612</v>
          </cell>
        </row>
        <row r="1029">
          <cell r="J1029" t="str">
            <v>E</v>
          </cell>
        </row>
        <row r="1029">
          <cell r="L1029" t="str">
            <v>ATT VIR</v>
          </cell>
          <cell r="M1029">
            <v>0.05</v>
          </cell>
          <cell r="N1029">
            <v>0</v>
          </cell>
          <cell r="O1029" t="str">
            <v>BEAU</v>
          </cell>
          <cell r="P1029">
            <v>0</v>
          </cell>
          <cell r="Q1029">
            <v>0</v>
          </cell>
          <cell r="R1029">
            <v>5</v>
          </cell>
        </row>
        <row r="1029">
          <cell r="T1029">
            <v>0</v>
          </cell>
          <cell r="U1029" t="str">
            <v>lambertkipp@yahoo.ca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 t="str">
            <v>2015/09/02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</row>
        <row r="1029">
          <cell r="AG1029">
            <v>0</v>
          </cell>
          <cell r="AH1029" t="str">
            <v>lambertkipp@yahoo.ca</v>
          </cell>
          <cell r="AI1029" t="str">
            <v/>
          </cell>
          <cell r="AJ1029">
            <v>0</v>
          </cell>
          <cell r="AK1029" t="str">
            <v>5000001760</v>
          </cell>
          <cell r="AL1029" t="str">
            <v>5000001760       </v>
          </cell>
          <cell r="AM1029" t="str">
            <v>5000001760 </v>
          </cell>
          <cell r="AN1029" t="str">
            <v>5000001760</v>
          </cell>
          <cell r="AO1029">
            <v>0</v>
          </cell>
          <cell r="AP1029">
            <v>0</v>
          </cell>
          <cell r="AQ1029" t="str">
            <v>V0A 1K0</v>
          </cell>
          <cell r="AR1029">
            <v>0</v>
          </cell>
          <cell r="AS1029">
            <v>0</v>
          </cell>
          <cell r="AT1029" t="str">
            <v>EN</v>
          </cell>
        </row>
        <row r="1029">
          <cell r="AV1029">
            <v>1</v>
          </cell>
          <cell r="AW1029" t="b">
            <v>0</v>
          </cell>
        </row>
        <row r="1029">
          <cell r="AY1029" t="str">
            <v>BC3</v>
          </cell>
          <cell r="AZ1029" t="b">
            <v>0</v>
          </cell>
        </row>
        <row r="1029">
          <cell r="BB1029" t="str">
            <v>ACTIF</v>
          </cell>
          <cell r="BC1029" t="str">
            <v/>
          </cell>
          <cell r="BD1029">
            <v>0</v>
          </cell>
        </row>
        <row r="1030">
          <cell r="A1030" t="str">
            <v>5000001761</v>
          </cell>
          <cell r="B1030" t="str">
            <v>PH LANCASTER WELLNESS</v>
          </cell>
          <cell r="C1030" t="str">
            <v>493 Lancaster st W #102</v>
          </cell>
          <cell r="D1030" t="str">
            <v>Kitchener</v>
          </cell>
          <cell r="E1030" t="str">
            <v>ON</v>
          </cell>
          <cell r="F1030" t="str">
            <v>GTA</v>
          </cell>
          <cell r="G1030" t="str">
            <v>PHARMA</v>
          </cell>
          <cell r="H1030" t="str">
            <v>519-745-4444</v>
          </cell>
        </row>
        <row r="1030">
          <cell r="J1030" t="str">
            <v>E</v>
          </cell>
        </row>
        <row r="1030">
          <cell r="L1030" t="str">
            <v>ATT VIR</v>
          </cell>
          <cell r="M1030">
            <v>0.05</v>
          </cell>
          <cell r="N1030">
            <v>0</v>
          </cell>
          <cell r="O1030" t="str">
            <v>BEAU</v>
          </cell>
          <cell r="P1030">
            <v>0</v>
          </cell>
          <cell r="Q1030">
            <v>0</v>
          </cell>
          <cell r="R1030">
            <v>5</v>
          </cell>
        </row>
        <row r="1030">
          <cell r="T1030">
            <v>0</v>
          </cell>
          <cell r="U1030" t="str">
            <v>info@lancasterwellnesspharmacy.com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 t="str">
            <v>2018/01/17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</row>
        <row r="1030">
          <cell r="AG1030">
            <v>0</v>
          </cell>
          <cell r="AH1030">
            <v>0</v>
          </cell>
          <cell r="AI1030" t="str">
            <v/>
          </cell>
          <cell r="AJ1030">
            <v>0</v>
          </cell>
          <cell r="AK1030" t="str">
            <v>5000001761</v>
          </cell>
          <cell r="AL1030" t="str">
            <v>5000001761       </v>
          </cell>
          <cell r="AM1030" t="str">
            <v>5000001761 </v>
          </cell>
          <cell r="AN1030" t="str">
            <v>5000001761</v>
          </cell>
          <cell r="AO1030">
            <v>0</v>
          </cell>
          <cell r="AP1030">
            <v>0</v>
          </cell>
          <cell r="AQ1030" t="str">
            <v>N2K 1L8</v>
          </cell>
          <cell r="AR1030">
            <v>0</v>
          </cell>
          <cell r="AS1030">
            <v>0</v>
          </cell>
          <cell r="AT1030" t="str">
            <v>EN</v>
          </cell>
        </row>
        <row r="1030">
          <cell r="AV1030">
            <v>1</v>
          </cell>
          <cell r="AW1030" t="b">
            <v>0</v>
          </cell>
        </row>
        <row r="1030">
          <cell r="AY1030" t="str">
            <v>GTA</v>
          </cell>
          <cell r="AZ1030" t="b">
            <v>0</v>
          </cell>
        </row>
        <row r="1030">
          <cell r="BB1030" t="str">
            <v>ACTIF</v>
          </cell>
          <cell r="BC1030" t="str">
            <v/>
          </cell>
          <cell r="BD1030">
            <v>0</v>
          </cell>
        </row>
        <row r="1031">
          <cell r="A1031" t="str">
            <v>5000001762</v>
          </cell>
          <cell r="B1031" t="str">
            <v>PH LEIBELS</v>
          </cell>
          <cell r="C1031" t="str">
            <v>7B Village Drive, RR2</v>
          </cell>
          <cell r="D1031" t="str">
            <v>Westrose</v>
          </cell>
          <cell r="E1031" t="str">
            <v>AB</v>
          </cell>
          <cell r="F1031" t="str">
            <v>EDMONTON</v>
          </cell>
          <cell r="G1031" t="str">
            <v>PHARMA</v>
          </cell>
          <cell r="H1031" t="str">
            <v>780-586-0796</v>
          </cell>
        </row>
        <row r="1031">
          <cell r="J1031" t="str">
            <v>E</v>
          </cell>
        </row>
        <row r="1031">
          <cell r="L1031" t="str">
            <v>ATT VIR</v>
          </cell>
          <cell r="M1031">
            <v>0.05</v>
          </cell>
          <cell r="N1031">
            <v>0</v>
          </cell>
          <cell r="O1031" t="str">
            <v>BEAU</v>
          </cell>
          <cell r="P1031">
            <v>0</v>
          </cell>
          <cell r="Q1031">
            <v>0</v>
          </cell>
          <cell r="R1031">
            <v>5</v>
          </cell>
        </row>
        <row r="1031">
          <cell r="T1031">
            <v>0</v>
          </cell>
          <cell r="U1031">
            <v>0</v>
          </cell>
          <cell r="V1031">
            <v>0</v>
          </cell>
          <cell r="W1031" t="str">
            <v>2015/01/01</v>
          </cell>
          <cell r="X1031">
            <v>0</v>
          </cell>
          <cell r="Y1031">
            <v>0</v>
          </cell>
          <cell r="Z1031">
            <v>0</v>
          </cell>
          <cell r="AA1031" t="str">
            <v>2015/01/01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</row>
        <row r="1031">
          <cell r="AG1031">
            <v>0</v>
          </cell>
          <cell r="AH1031">
            <v>0</v>
          </cell>
          <cell r="AI1031" t="str">
            <v/>
          </cell>
          <cell r="AJ1031">
            <v>0</v>
          </cell>
          <cell r="AK1031" t="str">
            <v>5000001762</v>
          </cell>
          <cell r="AL1031" t="str">
            <v>5000001762       </v>
          </cell>
          <cell r="AM1031" t="str">
            <v>5000001762 </v>
          </cell>
          <cell r="AN1031" t="str">
            <v>5000001762</v>
          </cell>
          <cell r="AO1031">
            <v>0</v>
          </cell>
          <cell r="AP1031">
            <v>0</v>
          </cell>
          <cell r="AQ1031" t="str">
            <v>T0C 2V0</v>
          </cell>
          <cell r="AR1031">
            <v>0</v>
          </cell>
          <cell r="AS1031">
            <v>0</v>
          </cell>
          <cell r="AT1031" t="str">
            <v>EN</v>
          </cell>
        </row>
        <row r="1031">
          <cell r="AV1031">
            <v>1</v>
          </cell>
          <cell r="AW1031" t="b">
            <v>0</v>
          </cell>
        </row>
        <row r="1031">
          <cell r="AY1031" t="str">
            <v>AB2</v>
          </cell>
          <cell r="AZ1031" t="b">
            <v>0</v>
          </cell>
        </row>
        <row r="1031">
          <cell r="BB1031" t="str">
            <v>ACTIF</v>
          </cell>
          <cell r="BC1031" t="str">
            <v/>
          </cell>
          <cell r="BD1031">
            <v>0</v>
          </cell>
        </row>
        <row r="1032">
          <cell r="A1032" t="str">
            <v>5000001763</v>
          </cell>
          <cell r="B1032" t="str">
            <v>PH LIFE MED</v>
          </cell>
          <cell r="C1032" t="str">
            <v>218 Centre st</v>
          </cell>
          <cell r="D1032" t="str">
            <v>Vulcan</v>
          </cell>
          <cell r="E1032" t="str">
            <v>AB</v>
          </cell>
          <cell r="F1032" t="str">
            <v>CALGARY</v>
          </cell>
          <cell r="G1032" t="str">
            <v>PHARMA</v>
          </cell>
          <cell r="H1032" t="str">
            <v>403-485-2552</v>
          </cell>
        </row>
        <row r="1032">
          <cell r="J1032" t="str">
            <v>E</v>
          </cell>
        </row>
        <row r="1032">
          <cell r="L1032" t="str">
            <v>ATT VIR</v>
          </cell>
          <cell r="M1032">
            <v>0.05</v>
          </cell>
          <cell r="N1032">
            <v>0</v>
          </cell>
          <cell r="O1032" t="str">
            <v>BEAU</v>
          </cell>
          <cell r="P1032">
            <v>0</v>
          </cell>
          <cell r="Q1032">
            <v>0</v>
          </cell>
          <cell r="R1032">
            <v>5</v>
          </cell>
        </row>
        <row r="1032"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 t="str">
            <v>2018/01/10</v>
          </cell>
          <cell r="AB1032">
            <v>0</v>
          </cell>
          <cell r="AC1032" t="str">
            <v>Diane EWANISHAN</v>
          </cell>
          <cell r="AD1032" t="str">
            <v>vulcan@lifemedpharmacy.ca</v>
          </cell>
          <cell r="AE1032">
            <v>0</v>
          </cell>
        </row>
        <row r="1032">
          <cell r="AG1032">
            <v>0</v>
          </cell>
          <cell r="AH1032">
            <v>0</v>
          </cell>
          <cell r="AI1032" t="str">
            <v/>
          </cell>
          <cell r="AJ1032">
            <v>0</v>
          </cell>
          <cell r="AK1032" t="str">
            <v>5000001763</v>
          </cell>
          <cell r="AL1032" t="str">
            <v>5000001763       </v>
          </cell>
          <cell r="AM1032" t="str">
            <v>5000001763 </v>
          </cell>
          <cell r="AN1032" t="str">
            <v>5000001763</v>
          </cell>
          <cell r="AO1032">
            <v>0</v>
          </cell>
          <cell r="AP1032">
            <v>0</v>
          </cell>
          <cell r="AQ1032" t="str">
            <v>T0L 2B0</v>
          </cell>
          <cell r="AR1032">
            <v>0</v>
          </cell>
          <cell r="AS1032">
            <v>0</v>
          </cell>
          <cell r="AT1032" t="str">
            <v>EN</v>
          </cell>
        </row>
        <row r="1032">
          <cell r="AV1032">
            <v>1</v>
          </cell>
          <cell r="AW1032" t="b">
            <v>0</v>
          </cell>
        </row>
        <row r="1032">
          <cell r="AY1032" t="str">
            <v>AB1</v>
          </cell>
          <cell r="AZ1032" t="b">
            <v>0</v>
          </cell>
        </row>
        <row r="1032">
          <cell r="BB1032" t="str">
            <v>ACTIF</v>
          </cell>
          <cell r="BC1032" t="str">
            <v/>
          </cell>
          <cell r="BD1032">
            <v>0</v>
          </cell>
        </row>
        <row r="1033">
          <cell r="A1033" t="str">
            <v>5000002136</v>
          </cell>
          <cell r="B1033" t="str">
            <v>PH LIFE PHARMACY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 t="str">
            <v>PHARMA</v>
          </cell>
          <cell r="H1033">
            <v>0</v>
          </cell>
        </row>
        <row r="1033">
          <cell r="J1033" t="str">
            <v>E</v>
          </cell>
        </row>
        <row r="1033">
          <cell r="L1033" t="str">
            <v>ATT VIR</v>
          </cell>
          <cell r="M1033">
            <v>0.05</v>
          </cell>
          <cell r="N1033">
            <v>0</v>
          </cell>
          <cell r="O1033" t="str">
            <v>BEAU</v>
          </cell>
          <cell r="P1033">
            <v>0</v>
          </cell>
          <cell r="Q1033">
            <v>0</v>
          </cell>
          <cell r="R1033">
            <v>5</v>
          </cell>
        </row>
        <row r="1033"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</row>
        <row r="1033">
          <cell r="AG1033">
            <v>0</v>
          </cell>
          <cell r="AH1033">
            <v>0</v>
          </cell>
          <cell r="AI1033" t="str">
            <v/>
          </cell>
          <cell r="AJ1033">
            <v>0</v>
          </cell>
          <cell r="AK1033" t="str">
            <v>5000002136</v>
          </cell>
          <cell r="AL1033" t="str">
            <v>5000002136       </v>
          </cell>
          <cell r="AM1033" t="str">
            <v>5000002136 </v>
          </cell>
          <cell r="AN1033" t="str">
            <v>5000002136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 t="str">
            <v>EN</v>
          </cell>
        </row>
        <row r="1033">
          <cell r="AV1033">
            <v>1</v>
          </cell>
          <cell r="AW1033" t="b">
            <v>0</v>
          </cell>
        </row>
        <row r="1033">
          <cell r="AY1033">
            <v>0</v>
          </cell>
          <cell r="AZ1033" t="b">
            <v>0</v>
          </cell>
        </row>
        <row r="1033">
          <cell r="BB1033" t="str">
            <v>ACTIF</v>
          </cell>
          <cell r="BC1033" t="str">
            <v/>
          </cell>
          <cell r="BD1033">
            <v>0</v>
          </cell>
        </row>
        <row r="1034">
          <cell r="A1034" t="str">
            <v>1000001546</v>
          </cell>
          <cell r="B1034" t="str">
            <v>PH LUSSIER BIGAOUETTE</v>
          </cell>
          <cell r="C1034" t="str">
            <v>2499 boul Casavant O</v>
          </cell>
          <cell r="D1034" t="str">
            <v>St-Hyacinthe</v>
          </cell>
          <cell r="E1034" t="str">
            <v>QC</v>
          </cell>
          <cell r="F1034" t="str">
            <v>RIVE SUD</v>
          </cell>
          <cell r="G1034" t="str">
            <v>PHARMA</v>
          </cell>
          <cell r="H1034" t="str">
            <v>450-252-3913</v>
          </cell>
        </row>
        <row r="1034">
          <cell r="J1034" t="str">
            <v>E</v>
          </cell>
        </row>
        <row r="1034">
          <cell r="L1034">
            <v>30</v>
          </cell>
          <cell r="M1034">
            <v>0.05</v>
          </cell>
          <cell r="N1034">
            <v>0</v>
          </cell>
          <cell r="O1034" t="str">
            <v>CLEF</v>
          </cell>
          <cell r="P1034">
            <v>0</v>
          </cell>
          <cell r="Q1034">
            <v>0</v>
          </cell>
          <cell r="R1034">
            <v>5</v>
          </cell>
        </row>
        <row r="1034">
          <cell r="T1034" t="str">
            <v>Yves BIGAOUETTE</v>
          </cell>
          <cell r="U1034" t="str">
            <v>ybigaouette@gmail.com</v>
          </cell>
          <cell r="V1034">
            <v>0</v>
          </cell>
          <cell r="W1034" t="str">
            <v>2023/12/05</v>
          </cell>
          <cell r="X1034">
            <v>0</v>
          </cell>
          <cell r="Y1034">
            <v>0</v>
          </cell>
          <cell r="Z1034">
            <v>118673.67</v>
          </cell>
          <cell r="AA1034" t="str">
            <v>1998/09/23</v>
          </cell>
          <cell r="AB1034">
            <v>0</v>
          </cell>
          <cell r="AC1034" t="str">
            <v>Nicole LUSSIER</v>
          </cell>
          <cell r="AD1034" t="str">
            <v>odeurdeprovence@hotmail.com</v>
          </cell>
          <cell r="AE1034" t="str">
            <v>Nicole LUSSIER</v>
          </cell>
        </row>
        <row r="1034">
          <cell r="AG1034">
            <v>0</v>
          </cell>
          <cell r="AH1034">
            <v>0</v>
          </cell>
          <cell r="AI1034" t="str">
            <v/>
          </cell>
          <cell r="AJ1034">
            <v>0</v>
          </cell>
          <cell r="AK1034" t="str">
            <v>1000001546</v>
          </cell>
          <cell r="AL1034" t="str">
            <v>1000001546       </v>
          </cell>
          <cell r="AM1034" t="str">
            <v>1000001546 </v>
          </cell>
          <cell r="AN1034" t="str">
            <v>1000001546</v>
          </cell>
          <cell r="AO1034">
            <v>0</v>
          </cell>
          <cell r="AP1034">
            <v>0</v>
          </cell>
          <cell r="AQ1034" t="str">
            <v>J2S 7E5</v>
          </cell>
          <cell r="AR1034">
            <v>0</v>
          </cell>
          <cell r="AS1034">
            <v>0</v>
          </cell>
          <cell r="AT1034" t="str">
            <v>FR</v>
          </cell>
        </row>
        <row r="1034">
          <cell r="AV1034">
            <v>1</v>
          </cell>
          <cell r="AW1034" t="b">
            <v>0</v>
          </cell>
        </row>
        <row r="1034">
          <cell r="AY1034" t="str">
            <v>Q16</v>
          </cell>
          <cell r="AZ1034" t="b">
            <v>1</v>
          </cell>
        </row>
        <row r="1034">
          <cell r="BB1034" t="str">
            <v>ACTIF</v>
          </cell>
          <cell r="BC1034" t="str">
            <v/>
          </cell>
          <cell r="BD1034" t="str">
            <v>odeurdeprovence@hotmail.com; nicole.lussier@objectifsantebienetre.com</v>
          </cell>
        </row>
        <row r="1035">
          <cell r="A1035" t="str">
            <v>5000001764</v>
          </cell>
          <cell r="B1035" t="str">
            <v>PH MADIGAN</v>
          </cell>
          <cell r="C1035" t="str">
            <v>6060 Memorial dr NE #68</v>
          </cell>
          <cell r="D1035" t="str">
            <v>Calgary</v>
          </cell>
          <cell r="E1035" t="str">
            <v>AB</v>
          </cell>
          <cell r="F1035" t="str">
            <v>CALGARY</v>
          </cell>
          <cell r="G1035" t="str">
            <v>PHARMA</v>
          </cell>
          <cell r="H1035" t="str">
            <v>403-457-9250</v>
          </cell>
        </row>
        <row r="1035">
          <cell r="J1035" t="str">
            <v>E</v>
          </cell>
        </row>
        <row r="1035">
          <cell r="L1035" t="str">
            <v>ATT VIR</v>
          </cell>
          <cell r="M1035">
            <v>0.05</v>
          </cell>
          <cell r="N1035">
            <v>0</v>
          </cell>
          <cell r="O1035" t="str">
            <v>BEAU</v>
          </cell>
          <cell r="P1035">
            <v>0</v>
          </cell>
          <cell r="Q1035">
            <v>0</v>
          </cell>
          <cell r="R1035">
            <v>5</v>
          </cell>
        </row>
        <row r="1035">
          <cell r="T1035">
            <v>0</v>
          </cell>
          <cell r="U1035" t="str">
            <v>info@madiganpharmacy.ca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 t="str">
            <v>2016/01/18</v>
          </cell>
          <cell r="AB1035">
            <v>0</v>
          </cell>
          <cell r="AC1035" t="str">
            <v>Monique ANEY</v>
          </cell>
          <cell r="AD1035" t="str">
            <v>info@madiganpharmacy.ca</v>
          </cell>
          <cell r="AE1035">
            <v>0</v>
          </cell>
        </row>
        <row r="1035">
          <cell r="AG1035">
            <v>0</v>
          </cell>
          <cell r="AH1035">
            <v>0</v>
          </cell>
          <cell r="AI1035" t="str">
            <v/>
          </cell>
          <cell r="AJ1035">
            <v>0</v>
          </cell>
          <cell r="AK1035" t="str">
            <v>5000001764</v>
          </cell>
          <cell r="AL1035" t="str">
            <v>5000001764       </v>
          </cell>
          <cell r="AM1035" t="str">
            <v>5000001764 </v>
          </cell>
          <cell r="AN1035" t="str">
            <v>5000001764</v>
          </cell>
          <cell r="AO1035">
            <v>0</v>
          </cell>
          <cell r="AP1035">
            <v>0</v>
          </cell>
          <cell r="AQ1035" t="str">
            <v>T2A 5Z5</v>
          </cell>
          <cell r="AR1035">
            <v>0</v>
          </cell>
          <cell r="AS1035">
            <v>0</v>
          </cell>
          <cell r="AT1035" t="str">
            <v>EN</v>
          </cell>
        </row>
        <row r="1035">
          <cell r="AV1035">
            <v>1</v>
          </cell>
          <cell r="AW1035" t="b">
            <v>0</v>
          </cell>
        </row>
        <row r="1035">
          <cell r="AY1035" t="str">
            <v>AB1</v>
          </cell>
          <cell r="AZ1035" t="b">
            <v>0</v>
          </cell>
        </row>
        <row r="1035">
          <cell r="BB1035" t="str">
            <v>ACTIF</v>
          </cell>
          <cell r="BC1035" t="str">
            <v/>
          </cell>
          <cell r="BD1035">
            <v>0</v>
          </cell>
        </row>
        <row r="1036">
          <cell r="A1036" t="str">
            <v>5000001765</v>
          </cell>
          <cell r="B1036" t="str">
            <v>PH MAIN STREET</v>
          </cell>
          <cell r="C1036" t="str">
            <v>19 Main St West</v>
          </cell>
          <cell r="D1036" t="str">
            <v>Kingsway</v>
          </cell>
          <cell r="E1036" t="str">
            <v>ON</v>
          </cell>
          <cell r="F1036" t="str">
            <v>GTA</v>
          </cell>
          <cell r="G1036" t="str">
            <v>PHARMA</v>
          </cell>
          <cell r="H1036" t="str">
            <v>519-712-8800</v>
          </cell>
        </row>
        <row r="1036">
          <cell r="J1036" t="str">
            <v>E</v>
          </cell>
        </row>
        <row r="1036">
          <cell r="L1036" t="str">
            <v>ATT VIR</v>
          </cell>
          <cell r="M1036">
            <v>0.05</v>
          </cell>
          <cell r="N1036">
            <v>0</v>
          </cell>
          <cell r="O1036" t="str">
            <v>BEAU</v>
          </cell>
          <cell r="P1036">
            <v>0</v>
          </cell>
          <cell r="Q1036">
            <v>0</v>
          </cell>
          <cell r="R1036">
            <v>5</v>
          </cell>
        </row>
        <row r="1036"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 t="str">
            <v>2018/06/14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</row>
        <row r="1036">
          <cell r="AG1036">
            <v>0</v>
          </cell>
          <cell r="AH1036">
            <v>0</v>
          </cell>
          <cell r="AI1036" t="str">
            <v/>
          </cell>
          <cell r="AJ1036">
            <v>0</v>
          </cell>
          <cell r="AK1036" t="str">
            <v>5000001765</v>
          </cell>
          <cell r="AL1036" t="str">
            <v>5000001765       </v>
          </cell>
          <cell r="AM1036" t="str">
            <v>5000001765 </v>
          </cell>
          <cell r="AN1036" t="str">
            <v>5000001765</v>
          </cell>
          <cell r="AO1036">
            <v>0</v>
          </cell>
          <cell r="AP1036">
            <v>0</v>
          </cell>
          <cell r="AQ1036" t="str">
            <v>N9Y 1H2</v>
          </cell>
          <cell r="AR1036">
            <v>0</v>
          </cell>
          <cell r="AS1036">
            <v>0</v>
          </cell>
          <cell r="AT1036" t="str">
            <v>EN</v>
          </cell>
        </row>
        <row r="1036">
          <cell r="AV1036">
            <v>1</v>
          </cell>
          <cell r="AW1036" t="b">
            <v>0</v>
          </cell>
        </row>
        <row r="1036">
          <cell r="AY1036" t="str">
            <v>GTA</v>
          </cell>
          <cell r="AZ1036" t="b">
            <v>0</v>
          </cell>
        </row>
        <row r="1036">
          <cell r="BB1036" t="str">
            <v>ACTIF</v>
          </cell>
          <cell r="BC1036" t="str">
            <v/>
          </cell>
          <cell r="BD1036">
            <v>0</v>
          </cell>
        </row>
        <row r="1037">
          <cell r="A1037" t="str">
            <v>1000001547</v>
          </cell>
          <cell r="B1037" t="str">
            <v>PH MARIE EVE OUIMETTE</v>
          </cell>
          <cell r="C1037">
            <v>0</v>
          </cell>
          <cell r="D1037">
            <v>0</v>
          </cell>
          <cell r="E1037" t="str">
            <v>QC</v>
          </cell>
          <cell r="F1037">
            <v>0</v>
          </cell>
          <cell r="G1037" t="str">
            <v>PHARMA</v>
          </cell>
          <cell r="H1037" t="str">
            <v>819-849-6359</v>
          </cell>
        </row>
        <row r="1037">
          <cell r="J1037" t="str">
            <v>E</v>
          </cell>
        </row>
        <row r="1037">
          <cell r="L1037" t="str">
            <v>ATT VIR</v>
          </cell>
          <cell r="M1037">
            <v>0.05</v>
          </cell>
          <cell r="N1037">
            <v>0</v>
          </cell>
          <cell r="O1037" t="str">
            <v>MAN</v>
          </cell>
          <cell r="P1037" t="str">
            <v>1008496359</v>
          </cell>
          <cell r="Q1037" t="str">
            <v>0</v>
          </cell>
          <cell r="R1037">
            <v>5</v>
          </cell>
        </row>
        <row r="1037"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 t="str">
            <v>2018/01/23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</row>
        <row r="1037">
          <cell r="AG1037">
            <v>0</v>
          </cell>
          <cell r="AH1037">
            <v>0</v>
          </cell>
          <cell r="AI1037" t="str">
            <v/>
          </cell>
          <cell r="AJ1037">
            <v>0</v>
          </cell>
          <cell r="AK1037" t="str">
            <v>1008496359</v>
          </cell>
          <cell r="AL1037" t="str">
            <v>1000001547       </v>
          </cell>
          <cell r="AM1037" t="str">
            <v>1000001547 </v>
          </cell>
          <cell r="AN1037" t="str">
            <v>1000001547</v>
          </cell>
          <cell r="AO1037">
            <v>0</v>
          </cell>
          <cell r="AP1037">
            <v>0</v>
          </cell>
          <cell r="AQ1037" t="str">
            <v>J1A 2B5</v>
          </cell>
          <cell r="AR1037">
            <v>0</v>
          </cell>
          <cell r="AS1037">
            <v>0</v>
          </cell>
          <cell r="AT1037" t="str">
            <v>FR</v>
          </cell>
        </row>
        <row r="1037">
          <cell r="AV1037">
            <v>1</v>
          </cell>
          <cell r="AW1037" t="b">
            <v>0</v>
          </cell>
        </row>
        <row r="1037">
          <cell r="AY1037">
            <v>0</v>
          </cell>
          <cell r="AZ1037" t="b">
            <v>1</v>
          </cell>
        </row>
        <row r="1037">
          <cell r="BB1037" t="str">
            <v>ACTIF</v>
          </cell>
          <cell r="BC1037" t="str">
            <v/>
          </cell>
          <cell r="BD1037">
            <v>0</v>
          </cell>
        </row>
        <row r="1038">
          <cell r="A1038" t="str">
            <v>5000001766</v>
          </cell>
          <cell r="B1038" t="str">
            <v>PH MARTINS</v>
          </cell>
          <cell r="C1038" t="str">
            <v>490 7th Av S Box 997</v>
          </cell>
          <cell r="D1038" t="str">
            <v>Virden</v>
          </cell>
          <cell r="E1038" t="str">
            <v>MB</v>
          </cell>
          <cell r="F1038" t="str">
            <v>MANIT</v>
          </cell>
          <cell r="G1038" t="str">
            <v>PHARMA</v>
          </cell>
          <cell r="H1038" t="str">
            <v>204-748-2211</v>
          </cell>
        </row>
        <row r="1038">
          <cell r="J1038" t="str">
            <v>E</v>
          </cell>
        </row>
        <row r="1038">
          <cell r="L1038" t="str">
            <v>ATT VIR</v>
          </cell>
          <cell r="M1038">
            <v>0.05</v>
          </cell>
          <cell r="N1038">
            <v>0</v>
          </cell>
          <cell r="O1038" t="str">
            <v>BEAU</v>
          </cell>
          <cell r="P1038">
            <v>0</v>
          </cell>
          <cell r="Q1038">
            <v>0</v>
          </cell>
          <cell r="R1038">
            <v>5</v>
          </cell>
        </row>
        <row r="1038"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 t="str">
            <v>2017/04/28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</row>
        <row r="1038">
          <cell r="AG1038">
            <v>0</v>
          </cell>
          <cell r="AH1038">
            <v>0</v>
          </cell>
          <cell r="AI1038" t="str">
            <v/>
          </cell>
          <cell r="AJ1038">
            <v>0</v>
          </cell>
          <cell r="AK1038" t="str">
            <v>5000001766</v>
          </cell>
          <cell r="AL1038" t="str">
            <v>5000001766       </v>
          </cell>
          <cell r="AM1038" t="str">
            <v>5000001766 </v>
          </cell>
          <cell r="AN1038" t="str">
            <v>5000001766</v>
          </cell>
          <cell r="AO1038">
            <v>0</v>
          </cell>
          <cell r="AP1038">
            <v>0</v>
          </cell>
          <cell r="AQ1038" t="str">
            <v>R0M 2C0</v>
          </cell>
          <cell r="AR1038">
            <v>0</v>
          </cell>
          <cell r="AS1038">
            <v>0</v>
          </cell>
          <cell r="AT1038" t="str">
            <v>EN</v>
          </cell>
        </row>
        <row r="1038">
          <cell r="AV1038">
            <v>1</v>
          </cell>
          <cell r="AW1038" t="b">
            <v>0</v>
          </cell>
        </row>
        <row r="1038">
          <cell r="AY1038" t="str">
            <v>MB</v>
          </cell>
          <cell r="AZ1038" t="b">
            <v>0</v>
          </cell>
        </row>
        <row r="1038">
          <cell r="BB1038" t="str">
            <v>ACTIF</v>
          </cell>
          <cell r="BC1038" t="str">
            <v/>
          </cell>
          <cell r="BD1038">
            <v>0</v>
          </cell>
        </row>
        <row r="1039">
          <cell r="A1039" t="str">
            <v>5000002223</v>
          </cell>
          <cell r="B1039" t="str">
            <v>PH MED SHOPPE EDMONTON</v>
          </cell>
          <cell r="C1039" t="str">
            <v>15819 87th ave</v>
          </cell>
          <cell r="D1039" t="str">
            <v>Edmonton</v>
          </cell>
          <cell r="E1039" t="str">
            <v>AB</v>
          </cell>
          <cell r="F1039" t="str">
            <v>EDMONTON</v>
          </cell>
          <cell r="G1039" t="str">
            <v>PHARMA</v>
          </cell>
          <cell r="H1039">
            <v>0</v>
          </cell>
        </row>
        <row r="1039">
          <cell r="J1039" t="str">
            <v>E</v>
          </cell>
        </row>
        <row r="1039">
          <cell r="L1039" t="str">
            <v>ATT VIR</v>
          </cell>
          <cell r="M1039">
            <v>0.05</v>
          </cell>
          <cell r="N1039">
            <v>0</v>
          </cell>
          <cell r="O1039" t="str">
            <v>BEAU</v>
          </cell>
          <cell r="P1039">
            <v>0</v>
          </cell>
          <cell r="Q1039">
            <v>0</v>
          </cell>
          <cell r="R1039">
            <v>5</v>
          </cell>
        </row>
        <row r="1039"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 t="str">
            <v>2015/09/02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</row>
        <row r="1039">
          <cell r="AG1039">
            <v>0</v>
          </cell>
          <cell r="AH1039">
            <v>0</v>
          </cell>
          <cell r="AI1039" t="str">
            <v/>
          </cell>
          <cell r="AJ1039">
            <v>0</v>
          </cell>
          <cell r="AK1039" t="str">
            <v>5000002223</v>
          </cell>
          <cell r="AL1039" t="str">
            <v>5000002223       </v>
          </cell>
          <cell r="AM1039" t="str">
            <v>5000002223 </v>
          </cell>
          <cell r="AN1039" t="str">
            <v>5000002223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 t="str">
            <v>EN</v>
          </cell>
        </row>
        <row r="1039">
          <cell r="AV1039">
            <v>1</v>
          </cell>
          <cell r="AW1039" t="b">
            <v>0</v>
          </cell>
        </row>
        <row r="1039">
          <cell r="AY1039" t="str">
            <v>AB2</v>
          </cell>
          <cell r="AZ1039" t="b">
            <v>0</v>
          </cell>
        </row>
        <row r="1039">
          <cell r="BB1039" t="str">
            <v>ACTIF</v>
          </cell>
          <cell r="BC1039" t="str">
            <v/>
          </cell>
          <cell r="BD1039">
            <v>0</v>
          </cell>
        </row>
        <row r="1040">
          <cell r="A1040" t="str">
            <v>5000001583</v>
          </cell>
          <cell r="B1040" t="str">
            <v>PH MED SHOPPE GRAND BAY</v>
          </cell>
          <cell r="C1040" t="str">
            <v>317 River Valley dr</v>
          </cell>
          <cell r="D1040" t="str">
            <v>Grand Bay</v>
          </cell>
          <cell r="E1040" t="str">
            <v>NB</v>
          </cell>
          <cell r="F1040" t="str">
            <v>MARITIMES</v>
          </cell>
          <cell r="G1040" t="str">
            <v>PHARMA</v>
          </cell>
          <cell r="H1040" t="str">
            <v>506-738-3355</v>
          </cell>
        </row>
        <row r="1040">
          <cell r="J1040" t="str">
            <v>E</v>
          </cell>
        </row>
        <row r="1040">
          <cell r="L1040" t="str">
            <v>ATT VIR</v>
          </cell>
          <cell r="M1040">
            <v>0.05</v>
          </cell>
          <cell r="N1040">
            <v>0</v>
          </cell>
          <cell r="O1040" t="str">
            <v>BEAU</v>
          </cell>
          <cell r="P1040">
            <v>0</v>
          </cell>
          <cell r="Q1040">
            <v>0</v>
          </cell>
          <cell r="R1040">
            <v>5</v>
          </cell>
        </row>
        <row r="1040"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 t="str">
            <v>2017/11/06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</row>
        <row r="1040">
          <cell r="AG1040">
            <v>0</v>
          </cell>
          <cell r="AH1040">
            <v>0</v>
          </cell>
          <cell r="AI1040" t="str">
            <v/>
          </cell>
          <cell r="AJ1040">
            <v>0</v>
          </cell>
          <cell r="AK1040" t="str">
            <v>5000001583</v>
          </cell>
          <cell r="AL1040" t="str">
            <v>5000001583       </v>
          </cell>
          <cell r="AM1040" t="str">
            <v>5000001583 </v>
          </cell>
          <cell r="AN1040" t="str">
            <v>5000001583</v>
          </cell>
          <cell r="AO1040">
            <v>0</v>
          </cell>
          <cell r="AP1040">
            <v>0</v>
          </cell>
          <cell r="AQ1040" t="str">
            <v>E5K 1A8</v>
          </cell>
          <cell r="AR1040">
            <v>0</v>
          </cell>
          <cell r="AS1040">
            <v>0</v>
          </cell>
          <cell r="AT1040" t="str">
            <v>EN</v>
          </cell>
        </row>
        <row r="1040">
          <cell r="AV1040">
            <v>1</v>
          </cell>
          <cell r="AW1040" t="b">
            <v>0</v>
          </cell>
        </row>
        <row r="1040">
          <cell r="AY1040" t="str">
            <v>MR</v>
          </cell>
          <cell r="AZ1040" t="b">
            <v>0</v>
          </cell>
        </row>
        <row r="1040">
          <cell r="BB1040" t="str">
            <v>ACTIF</v>
          </cell>
          <cell r="BC1040" t="str">
            <v/>
          </cell>
          <cell r="BD1040">
            <v>0</v>
          </cell>
        </row>
        <row r="1041">
          <cell r="A1041" t="str">
            <v>5000001767</v>
          </cell>
          <cell r="B1041" t="str">
            <v>PH MED SHOPPE PARKSVILLE</v>
          </cell>
          <cell r="C1041">
            <v>0</v>
          </cell>
          <cell r="D1041" t="str">
            <v>Parksville</v>
          </cell>
          <cell r="E1041" t="str">
            <v>BC</v>
          </cell>
          <cell r="F1041" t="str">
            <v>BC ISLANDS</v>
          </cell>
          <cell r="G1041" t="str">
            <v>PHARMA</v>
          </cell>
          <cell r="H1041" t="str">
            <v>250-248-6665</v>
          </cell>
        </row>
        <row r="1041">
          <cell r="J1041" t="str">
            <v>E</v>
          </cell>
        </row>
        <row r="1041">
          <cell r="L1041" t="str">
            <v>ATT VIR</v>
          </cell>
          <cell r="M1041">
            <v>0.05</v>
          </cell>
          <cell r="N1041">
            <v>0</v>
          </cell>
          <cell r="O1041" t="str">
            <v>BEAU</v>
          </cell>
          <cell r="P1041">
            <v>0</v>
          </cell>
          <cell r="Q1041">
            <v>0</v>
          </cell>
          <cell r="R1041">
            <v>5</v>
          </cell>
        </row>
        <row r="1041"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 t="str">
            <v>2015/09/02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</row>
        <row r="1041">
          <cell r="AG1041">
            <v>0</v>
          </cell>
          <cell r="AH1041">
            <v>0</v>
          </cell>
          <cell r="AI1041" t="str">
            <v/>
          </cell>
          <cell r="AJ1041">
            <v>0</v>
          </cell>
          <cell r="AK1041" t="str">
            <v>5000001767</v>
          </cell>
          <cell r="AL1041" t="str">
            <v>5000001767       </v>
          </cell>
          <cell r="AM1041" t="str">
            <v>5000001767 </v>
          </cell>
          <cell r="AN1041" t="str">
            <v>5000001767</v>
          </cell>
          <cell r="AO1041">
            <v>0</v>
          </cell>
          <cell r="AP1041">
            <v>0</v>
          </cell>
          <cell r="AQ1041" t="str">
            <v>V9P 2H1</v>
          </cell>
          <cell r="AR1041">
            <v>0</v>
          </cell>
          <cell r="AS1041">
            <v>0</v>
          </cell>
          <cell r="AT1041" t="str">
            <v>EN</v>
          </cell>
        </row>
        <row r="1041">
          <cell r="AV1041">
            <v>1</v>
          </cell>
          <cell r="AW1041" t="b">
            <v>0</v>
          </cell>
        </row>
        <row r="1041">
          <cell r="AY1041" t="str">
            <v>BC2</v>
          </cell>
          <cell r="AZ1041" t="b">
            <v>0</v>
          </cell>
        </row>
        <row r="1041">
          <cell r="BB1041" t="str">
            <v>ACTIF</v>
          </cell>
          <cell r="BC1041" t="str">
            <v/>
          </cell>
          <cell r="BD1041">
            <v>0</v>
          </cell>
        </row>
        <row r="1042">
          <cell r="A1042" t="str">
            <v>5000001768</v>
          </cell>
          <cell r="B1042" t="str">
            <v>PH MED SHOPPE QUINPOOL</v>
          </cell>
          <cell r="C1042" t="str">
            <v>6407 Quinpool Road</v>
          </cell>
          <cell r="D1042" t="str">
            <v>Halifax</v>
          </cell>
          <cell r="E1042" t="str">
            <v>NS</v>
          </cell>
          <cell r="F1042" t="str">
            <v>MARITIMES</v>
          </cell>
          <cell r="G1042" t="str">
            <v>PHARMA</v>
          </cell>
          <cell r="H1042" t="str">
            <v>902-444-7702</v>
          </cell>
        </row>
        <row r="1042">
          <cell r="J1042" t="str">
            <v>E</v>
          </cell>
        </row>
        <row r="1042">
          <cell r="L1042" t="str">
            <v>ATT VIR</v>
          </cell>
          <cell r="M1042">
            <v>0.05</v>
          </cell>
          <cell r="N1042">
            <v>0</v>
          </cell>
          <cell r="O1042" t="str">
            <v>BEAU</v>
          </cell>
          <cell r="P1042">
            <v>0</v>
          </cell>
          <cell r="Q1042">
            <v>0</v>
          </cell>
          <cell r="R1042">
            <v>5</v>
          </cell>
        </row>
        <row r="1042"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 t="str">
            <v>2016/01/18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</row>
        <row r="1042">
          <cell r="AG1042">
            <v>0</v>
          </cell>
          <cell r="AH1042">
            <v>0</v>
          </cell>
          <cell r="AI1042" t="str">
            <v/>
          </cell>
          <cell r="AJ1042">
            <v>0</v>
          </cell>
          <cell r="AK1042" t="str">
            <v>5000001768</v>
          </cell>
          <cell r="AL1042" t="str">
            <v>5000001768       </v>
          </cell>
          <cell r="AM1042" t="str">
            <v>5000001768 </v>
          </cell>
          <cell r="AN1042" t="str">
            <v>5000001768</v>
          </cell>
          <cell r="AO1042">
            <v>0</v>
          </cell>
          <cell r="AP1042">
            <v>0</v>
          </cell>
          <cell r="AQ1042" t="str">
            <v>B3L 1A7</v>
          </cell>
          <cell r="AR1042">
            <v>0</v>
          </cell>
          <cell r="AS1042">
            <v>0</v>
          </cell>
          <cell r="AT1042" t="str">
            <v>EN</v>
          </cell>
        </row>
        <row r="1042">
          <cell r="AV1042">
            <v>1</v>
          </cell>
          <cell r="AW1042" t="b">
            <v>0</v>
          </cell>
        </row>
        <row r="1042">
          <cell r="AY1042" t="str">
            <v>MR</v>
          </cell>
          <cell r="AZ1042" t="b">
            <v>0</v>
          </cell>
        </row>
        <row r="1042">
          <cell r="BB1042" t="str">
            <v>ACTIF</v>
          </cell>
          <cell r="BC1042" t="str">
            <v/>
          </cell>
          <cell r="BD1042">
            <v>0</v>
          </cell>
        </row>
        <row r="1043">
          <cell r="A1043" t="str">
            <v>5000001769</v>
          </cell>
          <cell r="B1043" t="str">
            <v>PH MED SHOPPE SECHELT</v>
          </cell>
          <cell r="C1043" t="str">
            <v>4330 Sunshine Coast hwy #6</v>
          </cell>
          <cell r="D1043" t="str">
            <v>Sechelt</v>
          </cell>
          <cell r="E1043" t="str">
            <v>BC</v>
          </cell>
          <cell r="F1043" t="str">
            <v>BC INTER</v>
          </cell>
          <cell r="G1043" t="str">
            <v>PHARMA</v>
          </cell>
          <cell r="H1043" t="str">
            <v>604-740-5813</v>
          </cell>
        </row>
        <row r="1043">
          <cell r="J1043" t="str">
            <v>E</v>
          </cell>
        </row>
        <row r="1043">
          <cell r="L1043" t="str">
            <v>ATT VIR</v>
          </cell>
          <cell r="M1043">
            <v>0.05</v>
          </cell>
          <cell r="N1043">
            <v>0</v>
          </cell>
          <cell r="O1043" t="str">
            <v>BEAU</v>
          </cell>
          <cell r="P1043">
            <v>0</v>
          </cell>
          <cell r="Q1043">
            <v>0</v>
          </cell>
          <cell r="R1043">
            <v>5</v>
          </cell>
        </row>
        <row r="1043">
          <cell r="T1043">
            <v>0</v>
          </cell>
          <cell r="U1043">
            <v>0</v>
          </cell>
          <cell r="V1043">
            <v>0</v>
          </cell>
          <cell r="W1043" t="str">
            <v>2015/01/01</v>
          </cell>
          <cell r="X1043">
            <v>0</v>
          </cell>
          <cell r="Y1043">
            <v>0</v>
          </cell>
          <cell r="Z1043">
            <v>0</v>
          </cell>
          <cell r="AA1043" t="str">
            <v>2015/01/01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</row>
        <row r="1043">
          <cell r="AG1043">
            <v>0</v>
          </cell>
          <cell r="AH1043">
            <v>0</v>
          </cell>
          <cell r="AI1043" t="str">
            <v/>
          </cell>
          <cell r="AJ1043">
            <v>0</v>
          </cell>
          <cell r="AK1043" t="str">
            <v>5000001769</v>
          </cell>
          <cell r="AL1043" t="str">
            <v>5000001769       </v>
          </cell>
          <cell r="AM1043" t="str">
            <v>5000001769 </v>
          </cell>
          <cell r="AN1043" t="str">
            <v>5000001769</v>
          </cell>
          <cell r="AO1043">
            <v>0</v>
          </cell>
          <cell r="AP1043">
            <v>0</v>
          </cell>
          <cell r="AQ1043" t="str">
            <v>V0V 3A1</v>
          </cell>
          <cell r="AR1043">
            <v>0</v>
          </cell>
          <cell r="AS1043">
            <v>0</v>
          </cell>
          <cell r="AT1043" t="str">
            <v>EN</v>
          </cell>
        </row>
        <row r="1043">
          <cell r="AV1043">
            <v>1</v>
          </cell>
          <cell r="AW1043" t="b">
            <v>0</v>
          </cell>
        </row>
        <row r="1043">
          <cell r="AY1043" t="str">
            <v>BC3</v>
          </cell>
          <cell r="AZ1043" t="b">
            <v>0</v>
          </cell>
        </row>
        <row r="1043">
          <cell r="BB1043" t="str">
            <v>ACTIF</v>
          </cell>
          <cell r="BC1043" t="str">
            <v/>
          </cell>
          <cell r="BD1043">
            <v>0</v>
          </cell>
        </row>
        <row r="1044">
          <cell r="A1044" t="str">
            <v>5000001134</v>
          </cell>
          <cell r="B1044" t="str">
            <v>PH MORTAR AND PESTO</v>
          </cell>
          <cell r="C1044" t="str">
            <v>3947, 50e Ave #200</v>
          </cell>
          <cell r="D1044" t="str">
            <v>Red Deer</v>
          </cell>
          <cell r="E1044" t="str">
            <v>AB</v>
          </cell>
          <cell r="F1044" t="str">
            <v>EDMONTON</v>
          </cell>
          <cell r="G1044" t="str">
            <v>PHARMA</v>
          </cell>
          <cell r="H1044" t="str">
            <v>403-986-1700</v>
          </cell>
        </row>
        <row r="1044">
          <cell r="J1044" t="str">
            <v>E</v>
          </cell>
        </row>
        <row r="1044">
          <cell r="L1044" t="str">
            <v>ATT VIR</v>
          </cell>
          <cell r="M1044">
            <v>0.05</v>
          </cell>
          <cell r="N1044">
            <v>0</v>
          </cell>
          <cell r="O1044" t="str">
            <v>BEAU</v>
          </cell>
          <cell r="P1044">
            <v>0</v>
          </cell>
          <cell r="Q1044">
            <v>0</v>
          </cell>
          <cell r="R1044">
            <v>5</v>
          </cell>
        </row>
        <row r="1044"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</row>
        <row r="1044">
          <cell r="AG1044">
            <v>0</v>
          </cell>
          <cell r="AH1044">
            <v>0</v>
          </cell>
          <cell r="AI1044" t="str">
            <v/>
          </cell>
          <cell r="AJ1044">
            <v>0</v>
          </cell>
          <cell r="AK1044" t="str">
            <v>5000001134</v>
          </cell>
          <cell r="AL1044" t="str">
            <v>5000001134       </v>
          </cell>
          <cell r="AM1044" t="str">
            <v>5000001134 </v>
          </cell>
          <cell r="AN1044" t="str">
            <v>5000001134</v>
          </cell>
          <cell r="AO1044">
            <v>0</v>
          </cell>
          <cell r="AP1044">
            <v>0</v>
          </cell>
          <cell r="AQ1044" t="str">
            <v>T4N 6V7</v>
          </cell>
          <cell r="AR1044">
            <v>0</v>
          </cell>
          <cell r="AS1044">
            <v>0</v>
          </cell>
          <cell r="AT1044" t="str">
            <v>EN</v>
          </cell>
        </row>
        <row r="1044">
          <cell r="AV1044">
            <v>1</v>
          </cell>
          <cell r="AW1044" t="b">
            <v>0</v>
          </cell>
        </row>
        <row r="1044">
          <cell r="AY1044" t="str">
            <v>AB2</v>
          </cell>
          <cell r="AZ1044" t="b">
            <v>0</v>
          </cell>
        </row>
        <row r="1044">
          <cell r="BB1044" t="str">
            <v>ACTIF</v>
          </cell>
          <cell r="BC1044" t="str">
            <v/>
          </cell>
          <cell r="BD1044">
            <v>0</v>
          </cell>
        </row>
        <row r="1045">
          <cell r="A1045" t="str">
            <v>5000001770</v>
          </cell>
          <cell r="B1045" t="str">
            <v>PH NEW EDINBURGH</v>
          </cell>
          <cell r="C1045" t="str">
            <v>5 Beechwood Ave</v>
          </cell>
          <cell r="D1045" t="str">
            <v>Ottawa</v>
          </cell>
          <cell r="E1045" t="str">
            <v>ON</v>
          </cell>
          <cell r="F1045" t="str">
            <v>OTTAWA</v>
          </cell>
          <cell r="G1045" t="str">
            <v>PHARMA</v>
          </cell>
          <cell r="H1045" t="str">
            <v>613-749-4444</v>
          </cell>
        </row>
        <row r="1045">
          <cell r="J1045" t="str">
            <v>E</v>
          </cell>
        </row>
        <row r="1045">
          <cell r="L1045" t="str">
            <v>ATT VIR</v>
          </cell>
          <cell r="M1045">
            <v>0.05</v>
          </cell>
          <cell r="N1045">
            <v>0</v>
          </cell>
          <cell r="O1045" t="str">
            <v>BEAU</v>
          </cell>
          <cell r="P1045" t="str">
            <v>9007494444</v>
          </cell>
          <cell r="Q1045">
            <v>0</v>
          </cell>
          <cell r="R1045">
            <v>5</v>
          </cell>
        </row>
        <row r="1045"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 t="str">
            <v>2015/09/02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</row>
        <row r="1045">
          <cell r="AG1045">
            <v>0</v>
          </cell>
          <cell r="AH1045">
            <v>0</v>
          </cell>
          <cell r="AI1045" t="str">
            <v/>
          </cell>
          <cell r="AJ1045">
            <v>0</v>
          </cell>
          <cell r="AK1045" t="str">
            <v>9007494444</v>
          </cell>
          <cell r="AL1045" t="str">
            <v>5000001770       </v>
          </cell>
          <cell r="AM1045" t="str">
            <v>5000001770 </v>
          </cell>
          <cell r="AN1045" t="str">
            <v>5000001770</v>
          </cell>
          <cell r="AO1045">
            <v>0</v>
          </cell>
          <cell r="AP1045">
            <v>0</v>
          </cell>
          <cell r="AQ1045" t="str">
            <v>K1M 1M2</v>
          </cell>
          <cell r="AR1045">
            <v>0</v>
          </cell>
          <cell r="AS1045">
            <v>0</v>
          </cell>
          <cell r="AT1045" t="str">
            <v>EN</v>
          </cell>
        </row>
        <row r="1045">
          <cell r="AV1045">
            <v>1</v>
          </cell>
          <cell r="AW1045" t="b">
            <v>0</v>
          </cell>
        </row>
        <row r="1045">
          <cell r="AY1045" t="str">
            <v>ON2</v>
          </cell>
          <cell r="AZ1045" t="b">
            <v>0</v>
          </cell>
        </row>
        <row r="1045">
          <cell r="BB1045" t="str">
            <v>ACTIF</v>
          </cell>
          <cell r="BC1045" t="str">
            <v/>
          </cell>
          <cell r="BD1045">
            <v>0</v>
          </cell>
        </row>
        <row r="1046">
          <cell r="A1046" t="str">
            <v>5000002139</v>
          </cell>
          <cell r="B1046" t="str">
            <v>PH NEXUS</v>
          </cell>
          <cell r="C1046" t="str">
            <v>166 Davenfield Circle #2</v>
          </cell>
          <cell r="D1046" t="str">
            <v>Brampton</v>
          </cell>
          <cell r="E1046" t="str">
            <v>ON</v>
          </cell>
          <cell r="F1046" t="str">
            <v>GTA</v>
          </cell>
          <cell r="G1046" t="str">
            <v>PHARMA</v>
          </cell>
          <cell r="H1046">
            <v>0</v>
          </cell>
        </row>
        <row r="1046">
          <cell r="J1046" t="str">
            <v>E</v>
          </cell>
        </row>
        <row r="1046">
          <cell r="L1046" t="str">
            <v>ATT VIR</v>
          </cell>
          <cell r="M1046">
            <v>0.05</v>
          </cell>
          <cell r="N1046">
            <v>0</v>
          </cell>
          <cell r="O1046" t="str">
            <v>BEAU</v>
          </cell>
          <cell r="P1046">
            <v>0</v>
          </cell>
          <cell r="Q1046">
            <v>0</v>
          </cell>
          <cell r="R1046">
            <v>5</v>
          </cell>
        </row>
        <row r="1046"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</row>
        <row r="1046">
          <cell r="AG1046">
            <v>0</v>
          </cell>
          <cell r="AH1046">
            <v>0</v>
          </cell>
          <cell r="AI1046" t="str">
            <v/>
          </cell>
          <cell r="AJ1046">
            <v>0</v>
          </cell>
          <cell r="AK1046" t="str">
            <v>5000002139</v>
          </cell>
          <cell r="AL1046" t="str">
            <v>5000002139       </v>
          </cell>
          <cell r="AM1046" t="str">
            <v>5000002139 </v>
          </cell>
          <cell r="AN1046" t="str">
            <v>5000002139</v>
          </cell>
          <cell r="AO1046">
            <v>0</v>
          </cell>
          <cell r="AP1046">
            <v>0</v>
          </cell>
          <cell r="AQ1046" t="str">
            <v>L6P 4L9</v>
          </cell>
          <cell r="AR1046">
            <v>0</v>
          </cell>
          <cell r="AS1046">
            <v>0</v>
          </cell>
          <cell r="AT1046" t="str">
            <v>EN</v>
          </cell>
        </row>
        <row r="1046">
          <cell r="AV1046">
            <v>1</v>
          </cell>
          <cell r="AW1046" t="b">
            <v>0</v>
          </cell>
        </row>
        <row r="1046">
          <cell r="AY1046" t="str">
            <v>GTA</v>
          </cell>
          <cell r="AZ1046" t="b">
            <v>0</v>
          </cell>
        </row>
        <row r="1046">
          <cell r="BB1046" t="str">
            <v>ACTIF</v>
          </cell>
          <cell r="BC1046" t="str">
            <v/>
          </cell>
          <cell r="BD1046">
            <v>0</v>
          </cell>
        </row>
        <row r="1047">
          <cell r="A1047" t="str">
            <v>5000001771</v>
          </cell>
          <cell r="B1047" t="str">
            <v>PH NOVENA</v>
          </cell>
          <cell r="C1047" t="str">
            <v>4 9th st #550</v>
          </cell>
          <cell r="D1047" t="str">
            <v>Hearst</v>
          </cell>
          <cell r="E1047" t="str">
            <v>ON</v>
          </cell>
          <cell r="F1047" t="str">
            <v>ONTARIO</v>
          </cell>
          <cell r="G1047" t="str">
            <v>PHARMA</v>
          </cell>
          <cell r="H1047" t="str">
            <v>705-372-1212</v>
          </cell>
        </row>
        <row r="1047">
          <cell r="J1047" t="str">
            <v>E</v>
          </cell>
        </row>
        <row r="1047">
          <cell r="L1047" t="str">
            <v>ATT VIR</v>
          </cell>
          <cell r="M1047">
            <v>0.05</v>
          </cell>
          <cell r="N1047">
            <v>0</v>
          </cell>
          <cell r="O1047" t="str">
            <v>BEAU</v>
          </cell>
          <cell r="P1047">
            <v>0</v>
          </cell>
          <cell r="Q1047">
            <v>0</v>
          </cell>
          <cell r="R1047">
            <v>5</v>
          </cell>
        </row>
        <row r="1047">
          <cell r="T1047">
            <v>0</v>
          </cell>
          <cell r="U1047" t="str">
            <v>christine.pharmacie@hotmail.com</v>
          </cell>
          <cell r="V1047">
            <v>0</v>
          </cell>
          <cell r="W1047" t="str">
            <v>2014/05/16</v>
          </cell>
          <cell r="X1047">
            <v>0</v>
          </cell>
          <cell r="Y1047">
            <v>0</v>
          </cell>
          <cell r="Z1047">
            <v>213.26</v>
          </cell>
          <cell r="AA1047" t="str">
            <v>2014/05/15</v>
          </cell>
          <cell r="AB1047">
            <v>0</v>
          </cell>
          <cell r="AC1047">
            <v>0</v>
          </cell>
          <cell r="AD1047">
            <v>0</v>
          </cell>
          <cell r="AE1047" t="str">
            <v>Huguette Boisvert</v>
          </cell>
        </row>
        <row r="1047">
          <cell r="AG1047" t="str">
            <v>Christine TROTTIER</v>
          </cell>
          <cell r="AH1047" t="str">
            <v>christine.pharmacie@hotmail.com</v>
          </cell>
          <cell r="AI1047" t="str">
            <v/>
          </cell>
          <cell r="AJ1047">
            <v>0</v>
          </cell>
          <cell r="AK1047" t="str">
            <v>5000001771</v>
          </cell>
          <cell r="AL1047" t="str">
            <v>5000001771       </v>
          </cell>
          <cell r="AM1047" t="str">
            <v>5000001771 </v>
          </cell>
          <cell r="AN1047" t="str">
            <v>5000001771</v>
          </cell>
          <cell r="AO1047">
            <v>0</v>
          </cell>
          <cell r="AP1047">
            <v>0</v>
          </cell>
          <cell r="AQ1047" t="str">
            <v>P0L 1N0</v>
          </cell>
          <cell r="AR1047">
            <v>0</v>
          </cell>
          <cell r="AS1047">
            <v>0</v>
          </cell>
          <cell r="AT1047" t="str">
            <v>FR</v>
          </cell>
        </row>
        <row r="1047">
          <cell r="AV1047">
            <v>1</v>
          </cell>
          <cell r="AW1047" t="b">
            <v>0</v>
          </cell>
        </row>
        <row r="1047">
          <cell r="AY1047" t="str">
            <v>ON1</v>
          </cell>
          <cell r="AZ1047" t="b">
            <v>1</v>
          </cell>
        </row>
        <row r="1047">
          <cell r="BB1047" t="str">
            <v>ACTIF</v>
          </cell>
          <cell r="BC1047" t="str">
            <v/>
          </cell>
          <cell r="BD1047" t="str">
            <v>boisvert@ntl.aibn.com</v>
          </cell>
        </row>
        <row r="1048">
          <cell r="A1048" t="str">
            <v>5000001772</v>
          </cell>
          <cell r="B1048" t="str">
            <v>PH NUTRITION PLUS</v>
          </cell>
          <cell r="C1048" t="str">
            <v>9611 66th Ave</v>
          </cell>
          <cell r="D1048" t="str">
            <v>Edmonton</v>
          </cell>
          <cell r="E1048" t="str">
            <v>AB</v>
          </cell>
          <cell r="F1048" t="str">
            <v>EDMONTON</v>
          </cell>
          <cell r="G1048" t="str">
            <v>PHARMA</v>
          </cell>
          <cell r="H1048" t="str">
            <v>780-439-5920</v>
          </cell>
        </row>
        <row r="1048">
          <cell r="J1048" t="str">
            <v>E</v>
          </cell>
        </row>
        <row r="1048">
          <cell r="L1048" t="str">
            <v>ATT VIR</v>
          </cell>
          <cell r="M1048">
            <v>0.05</v>
          </cell>
          <cell r="N1048">
            <v>0</v>
          </cell>
          <cell r="O1048" t="str">
            <v>BEAU</v>
          </cell>
          <cell r="P1048">
            <v>0</v>
          </cell>
          <cell r="Q1048">
            <v>0</v>
          </cell>
          <cell r="R1048">
            <v>5</v>
          </cell>
        </row>
        <row r="1048">
          <cell r="T1048">
            <v>0</v>
          </cell>
          <cell r="U1048">
            <v>0</v>
          </cell>
          <cell r="V1048">
            <v>0</v>
          </cell>
          <cell r="W1048" t="str">
            <v>2015/01/01</v>
          </cell>
          <cell r="X1048">
            <v>0</v>
          </cell>
          <cell r="Y1048">
            <v>0</v>
          </cell>
          <cell r="Z1048">
            <v>0</v>
          </cell>
          <cell r="AA1048" t="str">
            <v>2015/01/01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</row>
        <row r="1048">
          <cell r="AG1048">
            <v>0</v>
          </cell>
          <cell r="AH1048">
            <v>0</v>
          </cell>
          <cell r="AI1048" t="str">
            <v/>
          </cell>
          <cell r="AJ1048">
            <v>0</v>
          </cell>
          <cell r="AK1048" t="str">
            <v>5000001772</v>
          </cell>
          <cell r="AL1048" t="str">
            <v>5000001772       </v>
          </cell>
          <cell r="AM1048" t="str">
            <v>5000001772 </v>
          </cell>
          <cell r="AN1048" t="str">
            <v>5000001772</v>
          </cell>
          <cell r="AO1048">
            <v>0</v>
          </cell>
          <cell r="AP1048">
            <v>0</v>
          </cell>
          <cell r="AQ1048" t="str">
            <v>T6E 0M2</v>
          </cell>
          <cell r="AR1048">
            <v>0</v>
          </cell>
          <cell r="AS1048">
            <v>0</v>
          </cell>
          <cell r="AT1048" t="str">
            <v>EN</v>
          </cell>
        </row>
        <row r="1048">
          <cell r="AV1048">
            <v>1</v>
          </cell>
          <cell r="AW1048" t="b">
            <v>0</v>
          </cell>
        </row>
        <row r="1048">
          <cell r="AY1048" t="str">
            <v>AB2</v>
          </cell>
          <cell r="AZ1048" t="b">
            <v>0</v>
          </cell>
        </row>
        <row r="1048">
          <cell r="BB1048" t="str">
            <v>ACTIF</v>
          </cell>
          <cell r="BC1048" t="str">
            <v/>
          </cell>
          <cell r="BD1048">
            <v>0</v>
          </cell>
        </row>
        <row r="1049">
          <cell r="A1049" t="str">
            <v>5000002190</v>
          </cell>
          <cell r="B1049" t="str">
            <v>PH OLIVER</v>
          </cell>
          <cell r="C1049" t="str">
            <v>291 Fairview dd</v>
          </cell>
          <cell r="D1049" t="str">
            <v>Oliver</v>
          </cell>
          <cell r="E1049" t="str">
            <v>BC</v>
          </cell>
          <cell r="F1049" t="str">
            <v>BC INTER</v>
          </cell>
          <cell r="G1049" t="str">
            <v>PHARMA</v>
          </cell>
          <cell r="H1049">
            <v>0</v>
          </cell>
        </row>
        <row r="1049">
          <cell r="J1049" t="str">
            <v>E</v>
          </cell>
        </row>
        <row r="1049">
          <cell r="L1049" t="str">
            <v>ATT VIR</v>
          </cell>
          <cell r="M1049">
            <v>0.05</v>
          </cell>
          <cell r="N1049">
            <v>0</v>
          </cell>
          <cell r="O1049" t="str">
            <v>BEAU</v>
          </cell>
          <cell r="P1049">
            <v>0</v>
          </cell>
          <cell r="Q1049">
            <v>0</v>
          </cell>
          <cell r="R1049">
            <v>5</v>
          </cell>
        </row>
        <row r="1049"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 t="str">
            <v>2020/07/31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</row>
        <row r="1049">
          <cell r="AG1049">
            <v>0</v>
          </cell>
          <cell r="AH1049">
            <v>0</v>
          </cell>
          <cell r="AI1049" t="str">
            <v/>
          </cell>
          <cell r="AJ1049">
            <v>0</v>
          </cell>
          <cell r="AK1049" t="str">
            <v>5000002190</v>
          </cell>
          <cell r="AL1049" t="str">
            <v>5000002190       </v>
          </cell>
          <cell r="AM1049" t="str">
            <v>5000002190 </v>
          </cell>
          <cell r="AN1049" t="str">
            <v>5000002190</v>
          </cell>
          <cell r="AO1049">
            <v>0</v>
          </cell>
          <cell r="AP1049">
            <v>0</v>
          </cell>
          <cell r="AQ1049" t="str">
            <v>B0H 1T0</v>
          </cell>
          <cell r="AR1049">
            <v>0</v>
          </cell>
          <cell r="AS1049">
            <v>0</v>
          </cell>
          <cell r="AT1049" t="str">
            <v>EN</v>
          </cell>
        </row>
        <row r="1049">
          <cell r="AV1049">
            <v>1</v>
          </cell>
          <cell r="AW1049" t="b">
            <v>0</v>
          </cell>
        </row>
        <row r="1049">
          <cell r="AY1049" t="str">
            <v>BC3</v>
          </cell>
          <cell r="AZ1049" t="b">
            <v>0</v>
          </cell>
        </row>
        <row r="1049">
          <cell r="BB1049" t="str">
            <v>ACTIF</v>
          </cell>
          <cell r="BC1049" t="str">
            <v/>
          </cell>
          <cell r="BD1049">
            <v>0</v>
          </cell>
        </row>
        <row r="1050">
          <cell r="A1050" t="str">
            <v>5000001773</v>
          </cell>
          <cell r="B1050" t="str">
            <v>PH ORGANIC COMPOUDING</v>
          </cell>
          <cell r="C1050" t="str">
            <v>13237 Yonge st #10</v>
          </cell>
          <cell r="D1050" t="str">
            <v>Richmond Hill</v>
          </cell>
          <cell r="E1050" t="str">
            <v>ON</v>
          </cell>
          <cell r="F1050" t="str">
            <v>GTA</v>
          </cell>
          <cell r="G1050" t="str">
            <v>PHARMA</v>
          </cell>
          <cell r="H1050" t="str">
            <v>416-666-7151</v>
          </cell>
        </row>
        <row r="1050">
          <cell r="J1050" t="str">
            <v>E</v>
          </cell>
        </row>
        <row r="1050">
          <cell r="L1050" t="str">
            <v>ATT VIR</v>
          </cell>
          <cell r="M1050">
            <v>0.05</v>
          </cell>
          <cell r="N1050">
            <v>0</v>
          </cell>
          <cell r="O1050" t="str">
            <v>BEAU</v>
          </cell>
          <cell r="P1050">
            <v>0</v>
          </cell>
          <cell r="Q1050">
            <v>0</v>
          </cell>
          <cell r="R1050">
            <v>5</v>
          </cell>
        </row>
        <row r="1050">
          <cell r="T1050">
            <v>0</v>
          </cell>
          <cell r="U1050" t="str">
            <v>maria@theocpharmacy.com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 t="str">
            <v>2017/09/08</v>
          </cell>
          <cell r="AB1050">
            <v>0</v>
          </cell>
          <cell r="AC1050">
            <v>0</v>
          </cell>
          <cell r="AD1050" t="str">
            <v>maria@theocpharmacy.com</v>
          </cell>
          <cell r="AE1050">
            <v>0</v>
          </cell>
        </row>
        <row r="1050">
          <cell r="AG1050">
            <v>0</v>
          </cell>
          <cell r="AH1050">
            <v>0</v>
          </cell>
          <cell r="AI1050" t="str">
            <v/>
          </cell>
          <cell r="AJ1050">
            <v>0</v>
          </cell>
          <cell r="AK1050" t="str">
            <v>5000001773</v>
          </cell>
          <cell r="AL1050" t="str">
            <v>5000001773       </v>
          </cell>
          <cell r="AM1050" t="str">
            <v>5000001773 </v>
          </cell>
          <cell r="AN1050" t="str">
            <v>5000001773</v>
          </cell>
          <cell r="AO1050">
            <v>0</v>
          </cell>
          <cell r="AP1050">
            <v>0</v>
          </cell>
          <cell r="AQ1050" t="str">
            <v>L4E 1B6</v>
          </cell>
          <cell r="AR1050">
            <v>0</v>
          </cell>
          <cell r="AS1050">
            <v>0</v>
          </cell>
          <cell r="AT1050" t="str">
            <v>EN</v>
          </cell>
        </row>
        <row r="1050">
          <cell r="AV1050">
            <v>1</v>
          </cell>
          <cell r="AW1050" t="b">
            <v>0</v>
          </cell>
        </row>
        <row r="1050">
          <cell r="AY1050" t="str">
            <v>GTA</v>
          </cell>
          <cell r="AZ1050" t="b">
            <v>0</v>
          </cell>
        </row>
        <row r="1050">
          <cell r="BB1050" t="str">
            <v>ACTIF</v>
          </cell>
          <cell r="BC1050" t="str">
            <v/>
          </cell>
          <cell r="BD1050">
            <v>0</v>
          </cell>
        </row>
        <row r="1051">
          <cell r="A1051" t="str">
            <v>5000001775</v>
          </cell>
          <cell r="B1051" t="str">
            <v>PH POULAINS</v>
          </cell>
          <cell r="C1051" t="str">
            <v>277 Foord St PO</v>
          </cell>
          <cell r="D1051" t="str">
            <v>Stellarton</v>
          </cell>
          <cell r="E1051" t="str">
            <v>NS</v>
          </cell>
          <cell r="F1051" t="str">
            <v>MARITIMES</v>
          </cell>
          <cell r="G1051" t="str">
            <v>PHARMA</v>
          </cell>
          <cell r="H1051" t="str">
            <v>902-752-3261</v>
          </cell>
        </row>
        <row r="1051">
          <cell r="J1051" t="str">
            <v>E</v>
          </cell>
        </row>
        <row r="1051">
          <cell r="L1051" t="str">
            <v>ATT VIR</v>
          </cell>
          <cell r="M1051">
            <v>0.05</v>
          </cell>
          <cell r="N1051">
            <v>0</v>
          </cell>
          <cell r="O1051" t="str">
            <v>BEAU</v>
          </cell>
          <cell r="P1051">
            <v>0</v>
          </cell>
          <cell r="Q1051">
            <v>0</v>
          </cell>
          <cell r="R1051">
            <v>5</v>
          </cell>
        </row>
        <row r="1051"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 t="str">
            <v>2017/02/10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</row>
        <row r="1051">
          <cell r="AG1051">
            <v>0</v>
          </cell>
          <cell r="AH1051">
            <v>0</v>
          </cell>
          <cell r="AI1051" t="str">
            <v/>
          </cell>
          <cell r="AJ1051">
            <v>0</v>
          </cell>
          <cell r="AK1051" t="str">
            <v>5000001775</v>
          </cell>
          <cell r="AL1051" t="str">
            <v>5000001775       </v>
          </cell>
          <cell r="AM1051" t="str">
            <v>5000001775 </v>
          </cell>
          <cell r="AN1051" t="str">
            <v>5000001775</v>
          </cell>
          <cell r="AO1051">
            <v>0</v>
          </cell>
          <cell r="AP1051">
            <v>0</v>
          </cell>
          <cell r="AQ1051" t="str">
            <v>B0K 1S0</v>
          </cell>
          <cell r="AR1051">
            <v>0</v>
          </cell>
          <cell r="AS1051">
            <v>0</v>
          </cell>
          <cell r="AT1051" t="str">
            <v>EN</v>
          </cell>
        </row>
        <row r="1051">
          <cell r="AV1051">
            <v>1</v>
          </cell>
          <cell r="AW1051" t="b">
            <v>0</v>
          </cell>
        </row>
        <row r="1051">
          <cell r="AY1051" t="str">
            <v>MR</v>
          </cell>
          <cell r="AZ1051" t="b">
            <v>0</v>
          </cell>
        </row>
        <row r="1051">
          <cell r="BB1051" t="str">
            <v>ACTIF</v>
          </cell>
          <cell r="BC1051" t="str">
            <v/>
          </cell>
          <cell r="BD1051">
            <v>0</v>
          </cell>
        </row>
        <row r="1052">
          <cell r="A1052" t="str">
            <v>1000001548</v>
          </cell>
          <cell r="B1052" t="str">
            <v>PH PROXIM BERGERON</v>
          </cell>
          <cell r="C1052" t="str">
            <v>490 rue Victoria</v>
          </cell>
          <cell r="D1052" t="str">
            <v>St-Lambert</v>
          </cell>
          <cell r="E1052" t="str">
            <v>QC</v>
          </cell>
          <cell r="F1052" t="str">
            <v>RIVE SUD</v>
          </cell>
          <cell r="G1052" t="str">
            <v>PHARMA</v>
          </cell>
          <cell r="H1052" t="str">
            <v>450-671-5563</v>
          </cell>
        </row>
        <row r="1052">
          <cell r="J1052" t="str">
            <v>E</v>
          </cell>
        </row>
        <row r="1052">
          <cell r="L1052" t="str">
            <v>ATT VIR</v>
          </cell>
          <cell r="M1052">
            <v>0.05</v>
          </cell>
          <cell r="N1052" t="str">
            <v>PRXM</v>
          </cell>
          <cell r="O1052" t="str">
            <v>MAN</v>
          </cell>
          <cell r="P1052" t="str">
            <v>VIA MONDE AU NATUREL</v>
          </cell>
          <cell r="Q1052" t="str">
            <v>EDU-FR</v>
          </cell>
          <cell r="R1052">
            <v>5</v>
          </cell>
        </row>
        <row r="1052">
          <cell r="T1052" t="str">
            <v>Issa Karim</v>
          </cell>
          <cell r="U1052" t="str">
            <v>proxim3523@videotron.ca</v>
          </cell>
          <cell r="V1052">
            <v>0</v>
          </cell>
          <cell r="W1052" t="str">
            <v>2013/02/13</v>
          </cell>
          <cell r="X1052">
            <v>0</v>
          </cell>
          <cell r="Y1052">
            <v>0</v>
          </cell>
          <cell r="Z1052">
            <v>63420.73</v>
          </cell>
          <cell r="AA1052" t="str">
            <v>1996/01/03</v>
          </cell>
          <cell r="AB1052">
            <v>0</v>
          </cell>
          <cell r="AC1052" t="str">
            <v>Ann Parent</v>
          </cell>
          <cell r="AD1052">
            <v>0</v>
          </cell>
          <cell r="AE1052" t="str">
            <v>Francine Richard</v>
          </cell>
        </row>
        <row r="1052">
          <cell r="AG1052" t="str">
            <v>Ann PARENT</v>
          </cell>
          <cell r="AH1052" t="str">
            <v>proxim3523@videotron.ca</v>
          </cell>
          <cell r="AI1052" t="str">
            <v/>
          </cell>
          <cell r="AJ1052">
            <v>0</v>
          </cell>
          <cell r="AK1052" t="str">
            <v>VIA MONDE AU NATUREL</v>
          </cell>
          <cell r="AL1052" t="str">
            <v>1000001548       </v>
          </cell>
          <cell r="AM1052" t="str">
            <v>1000001548 </v>
          </cell>
          <cell r="AN1052" t="str">
            <v>1000001548</v>
          </cell>
          <cell r="AO1052">
            <v>0</v>
          </cell>
          <cell r="AP1052" t="str">
            <v>9254-1093 QC inc</v>
          </cell>
          <cell r="AQ1052" t="str">
            <v>J4P 2J4</v>
          </cell>
          <cell r="AR1052" t="str">
            <v>450-671-3359</v>
          </cell>
          <cell r="AS1052">
            <v>0</v>
          </cell>
          <cell r="AT1052" t="str">
            <v>FR</v>
          </cell>
        </row>
        <row r="1052">
          <cell r="AV1052">
            <v>1</v>
          </cell>
          <cell r="AW1052" t="b">
            <v>0</v>
          </cell>
        </row>
        <row r="1052">
          <cell r="AY1052" t="str">
            <v>Q16</v>
          </cell>
          <cell r="AZ1052" t="b">
            <v>1</v>
          </cell>
        </row>
        <row r="1052">
          <cell r="BB1052" t="str">
            <v>ACTIF</v>
          </cell>
          <cell r="BC1052" t="str">
            <v/>
          </cell>
          <cell r="BD1052">
            <v>0</v>
          </cell>
        </row>
        <row r="1053">
          <cell r="A1053" t="str">
            <v>1000001549</v>
          </cell>
          <cell r="B1053" t="str">
            <v>PH PROXIM GAGNON FERLAND</v>
          </cell>
          <cell r="C1053" t="str">
            <v>6-535 Samuel de Champlain</v>
          </cell>
          <cell r="D1053" t="str">
            <v>Boucherville</v>
          </cell>
          <cell r="E1053" t="str">
            <v>QC</v>
          </cell>
          <cell r="F1053" t="str">
            <v>RIVE SUD</v>
          </cell>
          <cell r="G1053" t="str">
            <v>PHARMA</v>
          </cell>
          <cell r="H1053" t="str">
            <v>450-641-1111</v>
          </cell>
        </row>
        <row r="1053">
          <cell r="J1053" t="str">
            <v>E</v>
          </cell>
        </row>
        <row r="1053">
          <cell r="L1053" t="str">
            <v>ATT VIR</v>
          </cell>
          <cell r="M1053">
            <v>0.05</v>
          </cell>
          <cell r="N1053" t="str">
            <v>PRXM</v>
          </cell>
          <cell r="O1053" t="str">
            <v>MAN</v>
          </cell>
          <cell r="P1053">
            <v>0</v>
          </cell>
          <cell r="Q1053" t="str">
            <v>0</v>
          </cell>
          <cell r="R1053">
            <v>5</v>
          </cell>
        </row>
        <row r="1053"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 t="str">
            <v>2018/05/02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</row>
        <row r="1053">
          <cell r="AG1053">
            <v>0</v>
          </cell>
          <cell r="AH1053">
            <v>0</v>
          </cell>
          <cell r="AI1053" t="str">
            <v/>
          </cell>
          <cell r="AJ1053">
            <v>0</v>
          </cell>
          <cell r="AK1053" t="str">
            <v>1000001549</v>
          </cell>
          <cell r="AL1053" t="str">
            <v>1000001549       </v>
          </cell>
          <cell r="AM1053" t="str">
            <v>1000001549 </v>
          </cell>
          <cell r="AN1053" t="str">
            <v>1000001549</v>
          </cell>
          <cell r="AO1053">
            <v>0</v>
          </cell>
          <cell r="AP1053">
            <v>0</v>
          </cell>
          <cell r="AQ1053" t="str">
            <v>J4B 6B6</v>
          </cell>
          <cell r="AR1053">
            <v>0</v>
          </cell>
          <cell r="AS1053">
            <v>0</v>
          </cell>
          <cell r="AT1053" t="str">
            <v>FR</v>
          </cell>
        </row>
        <row r="1053">
          <cell r="AV1053">
            <v>1</v>
          </cell>
          <cell r="AW1053" t="b">
            <v>0</v>
          </cell>
        </row>
        <row r="1053">
          <cell r="AY1053" t="str">
            <v>Q16</v>
          </cell>
          <cell r="AZ1053" t="b">
            <v>1</v>
          </cell>
        </row>
        <row r="1053">
          <cell r="BB1053" t="str">
            <v>ACTIF</v>
          </cell>
          <cell r="BC1053" t="str">
            <v/>
          </cell>
          <cell r="BD1053">
            <v>0</v>
          </cell>
        </row>
        <row r="1054">
          <cell r="A1054" t="str">
            <v>1000001550</v>
          </cell>
          <cell r="B1054" t="str">
            <v>PH PROXIM PILON</v>
          </cell>
          <cell r="C1054" t="str">
            <v>2101 boul Rosemont</v>
          </cell>
          <cell r="D1054" t="str">
            <v>Montréal</v>
          </cell>
          <cell r="E1054" t="str">
            <v>QC</v>
          </cell>
          <cell r="F1054" t="str">
            <v>MONTRÉAL</v>
          </cell>
          <cell r="G1054" t="str">
            <v>PHARMA</v>
          </cell>
          <cell r="H1054" t="str">
            <v>514-722-1187</v>
          </cell>
        </row>
        <row r="1054">
          <cell r="J1054" t="str">
            <v>E</v>
          </cell>
        </row>
        <row r="1054">
          <cell r="L1054">
            <v>30</v>
          </cell>
          <cell r="M1054">
            <v>0.05</v>
          </cell>
          <cell r="N1054">
            <v>0</v>
          </cell>
          <cell r="O1054" t="str">
            <v>CLEF</v>
          </cell>
          <cell r="P1054">
            <v>0</v>
          </cell>
          <cell r="Q1054">
            <v>0</v>
          </cell>
          <cell r="R1054">
            <v>5</v>
          </cell>
        </row>
        <row r="1054">
          <cell r="T1054" t="str">
            <v>Martine PILON</v>
          </cell>
          <cell r="U1054" t="str">
            <v>mpilonm@videotron.ca</v>
          </cell>
          <cell r="V1054">
            <v>0</v>
          </cell>
          <cell r="W1054" t="str">
            <v>2023/07/13</v>
          </cell>
          <cell r="X1054">
            <v>0</v>
          </cell>
          <cell r="Y1054">
            <v>0</v>
          </cell>
          <cell r="Z1054">
            <v>4972.97</v>
          </cell>
          <cell r="AA1054" t="str">
            <v>1999/01/01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</row>
        <row r="1054">
          <cell r="AG1054">
            <v>0</v>
          </cell>
          <cell r="AH1054">
            <v>0</v>
          </cell>
          <cell r="AI1054" t="str">
            <v/>
          </cell>
          <cell r="AJ1054" t="str">
            <v>13155HO</v>
          </cell>
          <cell r="AK1054" t="str">
            <v>1000001550</v>
          </cell>
          <cell r="AL1054" t="str">
            <v>1000001550       </v>
          </cell>
          <cell r="AM1054" t="str">
            <v>1000001550 </v>
          </cell>
          <cell r="AN1054" t="str">
            <v>1000001550</v>
          </cell>
          <cell r="AO1054" t="str">
            <v>13155HO</v>
          </cell>
          <cell r="AP1054">
            <v>0</v>
          </cell>
          <cell r="AQ1054" t="str">
            <v>H2G 1T3</v>
          </cell>
          <cell r="AR1054">
            <v>0</v>
          </cell>
          <cell r="AS1054">
            <v>0</v>
          </cell>
          <cell r="AT1054" t="str">
            <v>FR</v>
          </cell>
        </row>
        <row r="1054">
          <cell r="AV1054">
            <v>1</v>
          </cell>
          <cell r="AW1054" t="b">
            <v>0</v>
          </cell>
        </row>
        <row r="1054">
          <cell r="AY1054" t="str">
            <v>Q06</v>
          </cell>
          <cell r="AZ1054" t="b">
            <v>1</v>
          </cell>
        </row>
        <row r="1054">
          <cell r="BB1054" t="str">
            <v>ACTIF</v>
          </cell>
          <cell r="BC1054" t="str">
            <v/>
          </cell>
          <cell r="BD1054">
            <v>0</v>
          </cell>
        </row>
        <row r="1055">
          <cell r="A1055" t="str">
            <v>1000001551</v>
          </cell>
          <cell r="B1055" t="str">
            <v>PH PROXIM REJEAN LEMAY</v>
          </cell>
          <cell r="C1055">
            <v>0</v>
          </cell>
          <cell r="D1055" t="str">
            <v>Brownsburg</v>
          </cell>
          <cell r="E1055" t="str">
            <v>QC</v>
          </cell>
          <cell r="F1055" t="str">
            <v>LAURENTIDES</v>
          </cell>
          <cell r="G1055" t="str">
            <v>PHARMA</v>
          </cell>
          <cell r="H1055">
            <v>0</v>
          </cell>
        </row>
        <row r="1055">
          <cell r="J1055" t="str">
            <v>E</v>
          </cell>
        </row>
        <row r="1055">
          <cell r="L1055" t="str">
            <v>ATT VIR</v>
          </cell>
          <cell r="M1055">
            <v>0.05</v>
          </cell>
          <cell r="N1055" t="str">
            <v>PRXM</v>
          </cell>
          <cell r="O1055" t="str">
            <v>MAN</v>
          </cell>
          <cell r="P1055" t="str">
            <v>1005334239</v>
          </cell>
          <cell r="Q1055" t="str">
            <v>0</v>
          </cell>
          <cell r="R1055">
            <v>5</v>
          </cell>
        </row>
        <row r="1055">
          <cell r="T1055">
            <v>0</v>
          </cell>
          <cell r="U1055">
            <v>0</v>
          </cell>
          <cell r="V1055">
            <v>0</v>
          </cell>
          <cell r="W1055" t="str">
            <v>2015/01/01</v>
          </cell>
          <cell r="X1055">
            <v>0</v>
          </cell>
          <cell r="Y1055">
            <v>0</v>
          </cell>
          <cell r="Z1055">
            <v>0</v>
          </cell>
          <cell r="AA1055" t="str">
            <v>2015/01/01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</row>
        <row r="1055">
          <cell r="AG1055">
            <v>0</v>
          </cell>
          <cell r="AH1055">
            <v>0</v>
          </cell>
          <cell r="AI1055" t="str">
            <v/>
          </cell>
          <cell r="AJ1055">
            <v>0</v>
          </cell>
          <cell r="AK1055" t="str">
            <v>1005334239</v>
          </cell>
          <cell r="AL1055" t="str">
            <v>1000001551       </v>
          </cell>
          <cell r="AM1055" t="str">
            <v>1000001551 </v>
          </cell>
          <cell r="AN1055" t="str">
            <v>1000001551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 t="str">
            <v>FR</v>
          </cell>
        </row>
        <row r="1055">
          <cell r="AV1055">
            <v>1</v>
          </cell>
          <cell r="AW1055" t="b">
            <v>0</v>
          </cell>
        </row>
        <row r="1055">
          <cell r="AY1055" t="str">
            <v>Q15</v>
          </cell>
          <cell r="AZ1055" t="b">
            <v>1</v>
          </cell>
        </row>
        <row r="1055">
          <cell r="BB1055" t="str">
            <v>ACTIF</v>
          </cell>
          <cell r="BC1055" t="str">
            <v/>
          </cell>
          <cell r="BD1055">
            <v>0</v>
          </cell>
        </row>
        <row r="1056">
          <cell r="A1056" t="str">
            <v>1000001553</v>
          </cell>
          <cell r="B1056" t="str">
            <v>PH PROXIM STE THERESE</v>
          </cell>
          <cell r="C1056" t="str">
            <v>448-C rue Blainville E</v>
          </cell>
          <cell r="D1056" t="str">
            <v>Ste-Thérèse</v>
          </cell>
          <cell r="E1056" t="str">
            <v>QC</v>
          </cell>
          <cell r="F1056" t="str">
            <v>LAURENTIDES</v>
          </cell>
          <cell r="G1056" t="str">
            <v>PHARMA</v>
          </cell>
          <cell r="H1056" t="str">
            <v>450-979-4800</v>
          </cell>
        </row>
        <row r="1056">
          <cell r="J1056" t="str">
            <v>E</v>
          </cell>
        </row>
        <row r="1056">
          <cell r="L1056" t="str">
            <v>ATT VIR</v>
          </cell>
          <cell r="M1056">
            <v>0.05</v>
          </cell>
          <cell r="N1056" t="str">
            <v>PRXM</v>
          </cell>
          <cell r="O1056" t="str">
            <v>MAN</v>
          </cell>
          <cell r="P1056">
            <v>0</v>
          </cell>
          <cell r="Q1056" t="str">
            <v>0</v>
          </cell>
          <cell r="R1056">
            <v>5</v>
          </cell>
        </row>
        <row r="1056">
          <cell r="T1056">
            <v>0</v>
          </cell>
          <cell r="U1056">
            <v>0</v>
          </cell>
          <cell r="V1056">
            <v>0</v>
          </cell>
          <cell r="W1056" t="str">
            <v>2015/01/01</v>
          </cell>
          <cell r="X1056">
            <v>0</v>
          </cell>
          <cell r="Y1056">
            <v>0</v>
          </cell>
          <cell r="Z1056">
            <v>0</v>
          </cell>
          <cell r="AA1056" t="str">
            <v>2015/01/01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</row>
        <row r="1056">
          <cell r="AG1056">
            <v>0</v>
          </cell>
          <cell r="AH1056">
            <v>0</v>
          </cell>
          <cell r="AI1056" t="str">
            <v/>
          </cell>
          <cell r="AJ1056">
            <v>0</v>
          </cell>
          <cell r="AK1056" t="str">
            <v>1000001553</v>
          </cell>
          <cell r="AL1056" t="str">
            <v>1000001553       </v>
          </cell>
          <cell r="AM1056" t="str">
            <v>1000001553 </v>
          </cell>
          <cell r="AN1056" t="str">
            <v>1000001553</v>
          </cell>
          <cell r="AO1056">
            <v>0</v>
          </cell>
          <cell r="AP1056">
            <v>0</v>
          </cell>
          <cell r="AQ1056" t="str">
            <v>J7E 1N9</v>
          </cell>
          <cell r="AR1056">
            <v>0</v>
          </cell>
          <cell r="AS1056">
            <v>0</v>
          </cell>
          <cell r="AT1056" t="str">
            <v>FR</v>
          </cell>
        </row>
        <row r="1056">
          <cell r="AV1056">
            <v>1</v>
          </cell>
          <cell r="AW1056" t="b">
            <v>0</v>
          </cell>
        </row>
        <row r="1056">
          <cell r="AY1056" t="str">
            <v>Q15</v>
          </cell>
          <cell r="AZ1056" t="b">
            <v>1</v>
          </cell>
        </row>
        <row r="1056">
          <cell r="BB1056" t="str">
            <v>ACTIF</v>
          </cell>
          <cell r="BC1056" t="str">
            <v/>
          </cell>
          <cell r="BD1056">
            <v>0</v>
          </cell>
        </row>
        <row r="1057">
          <cell r="A1057" t="str">
            <v>1000001554</v>
          </cell>
          <cell r="B1057" t="str">
            <v>PH PROXIM VALÉRIE ROUIMI</v>
          </cell>
          <cell r="C1057">
            <v>0</v>
          </cell>
          <cell r="D1057" t="str">
            <v>Montréal</v>
          </cell>
          <cell r="E1057" t="str">
            <v>QC</v>
          </cell>
          <cell r="F1057" t="str">
            <v>MONTRÉAL</v>
          </cell>
          <cell r="G1057" t="str">
            <v>PHARMA</v>
          </cell>
          <cell r="H1057" t="str">
            <v>514-375-3333</v>
          </cell>
        </row>
        <row r="1057">
          <cell r="J1057" t="str">
            <v>E</v>
          </cell>
        </row>
        <row r="1057">
          <cell r="L1057" t="str">
            <v>ATT VIR</v>
          </cell>
          <cell r="M1057">
            <v>0.05</v>
          </cell>
          <cell r="N1057" t="str">
            <v>PRXM</v>
          </cell>
          <cell r="O1057" t="str">
            <v>MAN</v>
          </cell>
          <cell r="P1057">
            <v>0</v>
          </cell>
          <cell r="Q1057" t="str">
            <v>0</v>
          </cell>
          <cell r="R1057">
            <v>5</v>
          </cell>
        </row>
        <row r="1057"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 t="str">
            <v>2016/07/11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</row>
        <row r="1057">
          <cell r="AG1057">
            <v>0</v>
          </cell>
          <cell r="AH1057">
            <v>0</v>
          </cell>
          <cell r="AI1057" t="str">
            <v/>
          </cell>
          <cell r="AJ1057">
            <v>0</v>
          </cell>
          <cell r="AK1057" t="str">
            <v>1000001554</v>
          </cell>
          <cell r="AL1057" t="str">
            <v>1000001554       </v>
          </cell>
          <cell r="AM1057" t="str">
            <v>1000001554 </v>
          </cell>
          <cell r="AN1057" t="str">
            <v>1000001554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 t="str">
            <v>FR</v>
          </cell>
        </row>
        <row r="1057">
          <cell r="AV1057">
            <v>1</v>
          </cell>
          <cell r="AW1057" t="b">
            <v>0</v>
          </cell>
        </row>
        <row r="1057">
          <cell r="AY1057" t="str">
            <v>Q06</v>
          </cell>
          <cell r="AZ1057" t="b">
            <v>1</v>
          </cell>
        </row>
        <row r="1057">
          <cell r="BB1057" t="str">
            <v>ACTIF</v>
          </cell>
          <cell r="BC1057" t="str">
            <v/>
          </cell>
          <cell r="BD1057">
            <v>0</v>
          </cell>
        </row>
        <row r="1058">
          <cell r="A1058" t="str">
            <v>5000001776</v>
          </cell>
          <cell r="B1058" t="str">
            <v>PH PURE INTEGRATIVE 4TH</v>
          </cell>
          <cell r="C1058" t="str">
            <v>3533 4th ave W</v>
          </cell>
          <cell r="D1058" t="str">
            <v>Vancouver</v>
          </cell>
          <cell r="E1058" t="str">
            <v>BC</v>
          </cell>
          <cell r="F1058" t="str">
            <v>VANCOUVER</v>
          </cell>
          <cell r="G1058" t="str">
            <v>PHARMA</v>
          </cell>
          <cell r="H1058" t="str">
            <v>604-733-7211</v>
          </cell>
        </row>
        <row r="1058">
          <cell r="J1058" t="str">
            <v>E</v>
          </cell>
        </row>
        <row r="1058">
          <cell r="L1058">
            <v>30</v>
          </cell>
          <cell r="M1058">
            <v>0.05</v>
          </cell>
          <cell r="N1058" t="str">
            <v>PSAV</v>
          </cell>
          <cell r="O1058" t="str">
            <v>BEAU</v>
          </cell>
          <cell r="P1058">
            <v>0</v>
          </cell>
          <cell r="Q1058">
            <v>0</v>
          </cell>
          <cell r="R1058">
            <v>5</v>
          </cell>
        </row>
        <row r="1058">
          <cell r="T1058">
            <v>0</v>
          </cell>
          <cell r="U1058" t="str">
            <v>carlo.faedo@purepharmacy.com</v>
          </cell>
          <cell r="V1058">
            <v>0</v>
          </cell>
          <cell r="W1058" t="str">
            <v>2011/05/24</v>
          </cell>
          <cell r="X1058">
            <v>0</v>
          </cell>
          <cell r="Y1058">
            <v>0</v>
          </cell>
          <cell r="Z1058">
            <v>697.71</v>
          </cell>
          <cell r="AA1058" t="str">
            <v>2011/05/17</v>
          </cell>
          <cell r="AB1058">
            <v>0</v>
          </cell>
          <cell r="AC1058">
            <v>0</v>
          </cell>
          <cell r="AD1058" t="str">
            <v>carlo.faedo@purepharmacy.com</v>
          </cell>
          <cell r="AE1058">
            <v>0</v>
          </cell>
        </row>
        <row r="1058">
          <cell r="AG1058">
            <v>0</v>
          </cell>
          <cell r="AH1058">
            <v>0</v>
          </cell>
          <cell r="AI1058" t="str">
            <v/>
          </cell>
          <cell r="AJ1058">
            <v>0</v>
          </cell>
          <cell r="AK1058" t="str">
            <v>5000001776</v>
          </cell>
          <cell r="AL1058" t="str">
            <v>5000001776       </v>
          </cell>
          <cell r="AM1058" t="str">
            <v>5000001776 </v>
          </cell>
          <cell r="AN1058" t="str">
            <v>5000001776</v>
          </cell>
          <cell r="AO1058">
            <v>0</v>
          </cell>
          <cell r="AP1058">
            <v>0</v>
          </cell>
          <cell r="AQ1058" t="str">
            <v>V6R 1N9</v>
          </cell>
          <cell r="AR1058" t="str">
            <v>604-733-7215</v>
          </cell>
          <cell r="AS1058">
            <v>0</v>
          </cell>
          <cell r="AT1058" t="str">
            <v>EN</v>
          </cell>
        </row>
        <row r="1058">
          <cell r="AV1058">
            <v>1</v>
          </cell>
          <cell r="AW1058" t="b">
            <v>0</v>
          </cell>
        </row>
        <row r="1058">
          <cell r="AY1058" t="str">
            <v>BC1</v>
          </cell>
          <cell r="AZ1058" t="b">
            <v>0</v>
          </cell>
        </row>
        <row r="1058">
          <cell r="BB1058" t="str">
            <v>ACTIF</v>
          </cell>
          <cell r="BC1058" t="str">
            <v/>
          </cell>
          <cell r="BD1058">
            <v>0</v>
          </cell>
        </row>
        <row r="1059">
          <cell r="A1059" t="str">
            <v>5000001137</v>
          </cell>
          <cell r="B1059" t="str">
            <v>PH PURE INTEGRATIVE OAK</v>
          </cell>
          <cell r="C1059" t="str">
            <v>3750 Oak St</v>
          </cell>
          <cell r="D1059" t="str">
            <v>Vancouver</v>
          </cell>
          <cell r="E1059" t="str">
            <v>BC</v>
          </cell>
          <cell r="F1059" t="str">
            <v>VANCOUVER</v>
          </cell>
          <cell r="G1059" t="str">
            <v>PHARMA</v>
          </cell>
          <cell r="H1059" t="str">
            <v>604-731-8535</v>
          </cell>
        </row>
        <row r="1059">
          <cell r="J1059" t="str">
            <v>E</v>
          </cell>
        </row>
        <row r="1059">
          <cell r="L1059" t="str">
            <v>ATT VIR</v>
          </cell>
          <cell r="M1059">
            <v>0.05</v>
          </cell>
          <cell r="N1059">
            <v>0</v>
          </cell>
          <cell r="O1059" t="str">
            <v>BEAU</v>
          </cell>
          <cell r="P1059">
            <v>0</v>
          </cell>
          <cell r="Q1059">
            <v>0</v>
          </cell>
          <cell r="R1059">
            <v>5</v>
          </cell>
        </row>
        <row r="1059"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</row>
        <row r="1059">
          <cell r="AG1059">
            <v>0</v>
          </cell>
          <cell r="AH1059">
            <v>0</v>
          </cell>
          <cell r="AI1059" t="str">
            <v/>
          </cell>
          <cell r="AJ1059">
            <v>0</v>
          </cell>
          <cell r="AK1059" t="str">
            <v>5000001137</v>
          </cell>
          <cell r="AL1059" t="str">
            <v>5000001137       </v>
          </cell>
          <cell r="AM1059" t="str">
            <v>5000001137 </v>
          </cell>
          <cell r="AN1059" t="str">
            <v>5000001137</v>
          </cell>
          <cell r="AO1059">
            <v>0</v>
          </cell>
          <cell r="AP1059">
            <v>0</v>
          </cell>
          <cell r="AQ1059" t="str">
            <v>V6H 2M3</v>
          </cell>
          <cell r="AR1059">
            <v>0</v>
          </cell>
          <cell r="AS1059">
            <v>0</v>
          </cell>
          <cell r="AT1059" t="str">
            <v>EN</v>
          </cell>
        </row>
        <row r="1059">
          <cell r="AV1059">
            <v>1</v>
          </cell>
          <cell r="AW1059" t="b">
            <v>0</v>
          </cell>
        </row>
        <row r="1059">
          <cell r="AY1059" t="str">
            <v>BC1</v>
          </cell>
          <cell r="AZ1059" t="b">
            <v>0</v>
          </cell>
        </row>
        <row r="1059">
          <cell r="BB1059" t="str">
            <v>ACTIF</v>
          </cell>
          <cell r="BC1059" t="str">
            <v/>
          </cell>
          <cell r="BD1059">
            <v>0</v>
          </cell>
        </row>
        <row r="1060">
          <cell r="A1060" t="str">
            <v>5000002221</v>
          </cell>
          <cell r="B1060" t="str">
            <v>PH PURE INTEGRATIVE ROBSON</v>
          </cell>
          <cell r="C1060" t="str">
            <v>238 Robson st</v>
          </cell>
          <cell r="D1060" t="str">
            <v>Vancouver</v>
          </cell>
          <cell r="E1060" t="str">
            <v>BC</v>
          </cell>
          <cell r="F1060" t="str">
            <v>VANCOUVER</v>
          </cell>
          <cell r="G1060" t="str">
            <v>PHARMA</v>
          </cell>
          <cell r="H1060">
            <v>0</v>
          </cell>
        </row>
        <row r="1060">
          <cell r="J1060" t="str">
            <v>E</v>
          </cell>
        </row>
        <row r="1060">
          <cell r="L1060" t="str">
            <v>ATT VIR</v>
          </cell>
          <cell r="M1060">
            <v>0.05</v>
          </cell>
          <cell r="N1060">
            <v>0</v>
          </cell>
          <cell r="O1060" t="str">
            <v>BEAU</v>
          </cell>
          <cell r="P1060">
            <v>0</v>
          </cell>
          <cell r="Q1060">
            <v>0</v>
          </cell>
          <cell r="R1060">
            <v>5</v>
          </cell>
        </row>
        <row r="1060"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</row>
        <row r="1060">
          <cell r="AG1060">
            <v>0</v>
          </cell>
          <cell r="AH1060">
            <v>0</v>
          </cell>
          <cell r="AI1060" t="str">
            <v/>
          </cell>
          <cell r="AJ1060">
            <v>0</v>
          </cell>
          <cell r="AK1060" t="str">
            <v>5000002221</v>
          </cell>
          <cell r="AL1060" t="str">
            <v>5000002221       </v>
          </cell>
          <cell r="AM1060" t="str">
            <v>5000002221 </v>
          </cell>
          <cell r="AN1060" t="str">
            <v>5000002221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 t="str">
            <v>EN</v>
          </cell>
        </row>
        <row r="1060">
          <cell r="AV1060">
            <v>1</v>
          </cell>
          <cell r="AW1060" t="b">
            <v>0</v>
          </cell>
        </row>
        <row r="1060">
          <cell r="AY1060" t="str">
            <v>BC1</v>
          </cell>
          <cell r="AZ1060" t="b">
            <v>0</v>
          </cell>
        </row>
        <row r="1060">
          <cell r="BB1060" t="str">
            <v>ACTIF</v>
          </cell>
          <cell r="BC1060" t="str">
            <v/>
          </cell>
          <cell r="BD1060">
            <v>0</v>
          </cell>
        </row>
        <row r="1061">
          <cell r="A1061" t="str">
            <v>5000001778</v>
          </cell>
          <cell r="B1061" t="str">
            <v>PH PURE INTEGRATIVE SURREY</v>
          </cell>
          <cell r="C1061" t="str">
            <v>15388 24th ave #111</v>
          </cell>
          <cell r="D1061" t="str">
            <v>South Surrey</v>
          </cell>
          <cell r="E1061" t="str">
            <v>BC</v>
          </cell>
          <cell r="F1061" t="str">
            <v>VANCOUVER</v>
          </cell>
          <cell r="G1061" t="str">
            <v>PHARMA</v>
          </cell>
          <cell r="H1061" t="str">
            <v>604-542-7780</v>
          </cell>
        </row>
        <row r="1061">
          <cell r="J1061" t="str">
            <v>E</v>
          </cell>
        </row>
        <row r="1061">
          <cell r="L1061" t="str">
            <v>ATT VIR</v>
          </cell>
          <cell r="M1061">
            <v>0.05</v>
          </cell>
          <cell r="N1061">
            <v>0</v>
          </cell>
          <cell r="O1061" t="str">
            <v>BEAU</v>
          </cell>
          <cell r="P1061">
            <v>0</v>
          </cell>
          <cell r="Q1061">
            <v>0</v>
          </cell>
          <cell r="R1061">
            <v>5</v>
          </cell>
        </row>
        <row r="1061">
          <cell r="T1061">
            <v>0</v>
          </cell>
          <cell r="U1061" t="str">
            <v>nosheen.hussain@purepharmacy.com</v>
          </cell>
          <cell r="V1061">
            <v>0</v>
          </cell>
          <cell r="W1061" t="str">
            <v>2015/01/01</v>
          </cell>
          <cell r="X1061">
            <v>0</v>
          </cell>
          <cell r="Y1061">
            <v>0</v>
          </cell>
          <cell r="Z1061">
            <v>0</v>
          </cell>
          <cell r="AA1061" t="str">
            <v>2015/01/01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</row>
        <row r="1061">
          <cell r="AG1061">
            <v>0</v>
          </cell>
          <cell r="AH1061">
            <v>0</v>
          </cell>
          <cell r="AI1061" t="str">
            <v/>
          </cell>
          <cell r="AJ1061">
            <v>0</v>
          </cell>
          <cell r="AK1061" t="str">
            <v>5000001778</v>
          </cell>
          <cell r="AL1061" t="str">
            <v>5000001778       </v>
          </cell>
          <cell r="AM1061" t="str">
            <v>5000001778 </v>
          </cell>
          <cell r="AN1061" t="str">
            <v>5000001778</v>
          </cell>
          <cell r="AO1061">
            <v>0</v>
          </cell>
          <cell r="AP1061">
            <v>0</v>
          </cell>
          <cell r="AQ1061" t="str">
            <v>V4A 2J2</v>
          </cell>
          <cell r="AR1061">
            <v>0</v>
          </cell>
          <cell r="AS1061">
            <v>0</v>
          </cell>
          <cell r="AT1061" t="str">
            <v>EN</v>
          </cell>
        </row>
        <row r="1061">
          <cell r="AV1061">
            <v>1</v>
          </cell>
          <cell r="AW1061" t="b">
            <v>0</v>
          </cell>
        </row>
        <row r="1061">
          <cell r="AY1061" t="str">
            <v>BC1</v>
          </cell>
          <cell r="AZ1061" t="b">
            <v>0</v>
          </cell>
        </row>
        <row r="1061">
          <cell r="BB1061" t="str">
            <v>ACTIF</v>
          </cell>
          <cell r="BC1061" t="str">
            <v/>
          </cell>
          <cell r="BD1061">
            <v>0</v>
          </cell>
        </row>
        <row r="1062">
          <cell r="A1062" t="str">
            <v>5000002204</v>
          </cell>
          <cell r="B1062" t="str">
            <v>PH PURE INTEGRATIVE VICT</v>
          </cell>
          <cell r="C1062" t="str">
            <v>102-557 Superior Street</v>
          </cell>
          <cell r="D1062" t="str">
            <v>Victoria</v>
          </cell>
          <cell r="E1062" t="str">
            <v>BC</v>
          </cell>
          <cell r="F1062" t="str">
            <v>VANCOUVER</v>
          </cell>
          <cell r="G1062" t="str">
            <v>PHARMA</v>
          </cell>
          <cell r="H1062">
            <v>0</v>
          </cell>
        </row>
        <row r="1062">
          <cell r="J1062" t="str">
            <v>E</v>
          </cell>
        </row>
        <row r="1062">
          <cell r="L1062" t="str">
            <v>ATT VIR</v>
          </cell>
          <cell r="M1062">
            <v>0.05</v>
          </cell>
          <cell r="N1062">
            <v>0</v>
          </cell>
          <cell r="O1062" t="str">
            <v>BEAU</v>
          </cell>
          <cell r="P1062">
            <v>0</v>
          </cell>
          <cell r="Q1062">
            <v>0</v>
          </cell>
          <cell r="R1062">
            <v>5</v>
          </cell>
        </row>
        <row r="1062"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 t="str">
            <v>2015/01/01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</row>
        <row r="1062">
          <cell r="AG1062">
            <v>0</v>
          </cell>
          <cell r="AH1062">
            <v>0</v>
          </cell>
          <cell r="AI1062" t="str">
            <v/>
          </cell>
          <cell r="AJ1062">
            <v>0</v>
          </cell>
          <cell r="AK1062" t="str">
            <v>5000002204</v>
          </cell>
          <cell r="AL1062" t="str">
            <v>5000002204       </v>
          </cell>
          <cell r="AM1062" t="str">
            <v>5000002204 </v>
          </cell>
          <cell r="AN1062" t="str">
            <v>5000002204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 t="str">
            <v>EN</v>
          </cell>
        </row>
        <row r="1062">
          <cell r="AV1062">
            <v>1</v>
          </cell>
          <cell r="AW1062" t="b">
            <v>0</v>
          </cell>
        </row>
        <row r="1062">
          <cell r="AY1062" t="str">
            <v>BC1</v>
          </cell>
          <cell r="AZ1062" t="b">
            <v>0</v>
          </cell>
        </row>
        <row r="1062">
          <cell r="BB1062" t="str">
            <v>ACTIF</v>
          </cell>
          <cell r="BC1062" t="str">
            <v/>
          </cell>
          <cell r="BD1062">
            <v>0</v>
          </cell>
        </row>
        <row r="1063">
          <cell r="A1063" t="str">
            <v>5000001779</v>
          </cell>
          <cell r="B1063" t="str">
            <v>PH RAINFOREST WELLNESS</v>
          </cell>
          <cell r="C1063" t="str">
            <v>327 City Center</v>
          </cell>
          <cell r="D1063" t="str">
            <v>Kitimat</v>
          </cell>
          <cell r="E1063" t="str">
            <v>BC</v>
          </cell>
          <cell r="F1063" t="str">
            <v>BC INTER</v>
          </cell>
          <cell r="G1063" t="str">
            <v>PHARMA</v>
          </cell>
          <cell r="H1063" t="str">
            <v>250-632-2914</v>
          </cell>
        </row>
        <row r="1063">
          <cell r="J1063" t="str">
            <v>E</v>
          </cell>
        </row>
        <row r="1063">
          <cell r="L1063" t="str">
            <v>ATT VIR</v>
          </cell>
          <cell r="M1063">
            <v>0.05</v>
          </cell>
          <cell r="N1063">
            <v>0</v>
          </cell>
          <cell r="O1063" t="str">
            <v>BEAU</v>
          </cell>
          <cell r="P1063">
            <v>0</v>
          </cell>
          <cell r="Q1063">
            <v>0</v>
          </cell>
          <cell r="R1063">
            <v>5</v>
          </cell>
        </row>
        <row r="1063"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 t="str">
            <v>2018/06/14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</row>
        <row r="1063">
          <cell r="AG1063">
            <v>0</v>
          </cell>
          <cell r="AH1063">
            <v>0</v>
          </cell>
          <cell r="AI1063" t="str">
            <v/>
          </cell>
          <cell r="AJ1063">
            <v>0</v>
          </cell>
          <cell r="AK1063" t="str">
            <v>5000001779</v>
          </cell>
          <cell r="AL1063" t="str">
            <v>5000001779       </v>
          </cell>
          <cell r="AM1063" t="str">
            <v>5000001779 </v>
          </cell>
          <cell r="AN1063" t="str">
            <v>5000001779</v>
          </cell>
          <cell r="AO1063">
            <v>0</v>
          </cell>
          <cell r="AP1063">
            <v>0</v>
          </cell>
          <cell r="AQ1063" t="str">
            <v>V8C 1T6</v>
          </cell>
          <cell r="AR1063">
            <v>0</v>
          </cell>
          <cell r="AS1063">
            <v>0</v>
          </cell>
          <cell r="AT1063" t="str">
            <v>EN</v>
          </cell>
        </row>
        <row r="1063">
          <cell r="AV1063">
            <v>1</v>
          </cell>
          <cell r="AW1063" t="b">
            <v>0</v>
          </cell>
        </row>
        <row r="1063">
          <cell r="AY1063" t="str">
            <v>BC3</v>
          </cell>
          <cell r="AZ1063" t="b">
            <v>0</v>
          </cell>
        </row>
        <row r="1063">
          <cell r="BB1063" t="str">
            <v>ACTIF</v>
          </cell>
          <cell r="BC1063" t="str">
            <v/>
          </cell>
          <cell r="BD1063">
            <v>0</v>
          </cell>
        </row>
        <row r="1064">
          <cell r="A1064" t="str">
            <v>5000001780</v>
          </cell>
          <cell r="B1064" t="str">
            <v>PH REMEDYS</v>
          </cell>
          <cell r="C1064" t="str">
            <v>75 King st Box 699</v>
          </cell>
          <cell r="D1064" t="str">
            <v>Sioux Lookout</v>
          </cell>
          <cell r="E1064" t="str">
            <v>ON</v>
          </cell>
          <cell r="F1064" t="str">
            <v>ONTARIO</v>
          </cell>
          <cell r="G1064" t="str">
            <v>PHARMA</v>
          </cell>
          <cell r="H1064" t="str">
            <v>807-737-4998</v>
          </cell>
        </row>
        <row r="1064">
          <cell r="J1064" t="str">
            <v>E</v>
          </cell>
        </row>
        <row r="1064">
          <cell r="L1064" t="str">
            <v>ATT VIR</v>
          </cell>
          <cell r="M1064">
            <v>0.05</v>
          </cell>
          <cell r="N1064">
            <v>0</v>
          </cell>
          <cell r="O1064" t="str">
            <v>BEAU</v>
          </cell>
          <cell r="P1064">
            <v>0</v>
          </cell>
          <cell r="Q1064">
            <v>0</v>
          </cell>
          <cell r="R1064">
            <v>5</v>
          </cell>
        </row>
        <row r="1064"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 t="str">
            <v>2017/09/08</v>
          </cell>
          <cell r="AB1064">
            <v>0</v>
          </cell>
          <cell r="AC1064" t="str">
            <v>Maritza DU PREEZ</v>
          </cell>
          <cell r="AD1064" t="str">
            <v>siouxlookoutremedysrx@bellnet.ca</v>
          </cell>
          <cell r="AE1064">
            <v>0</v>
          </cell>
        </row>
        <row r="1064">
          <cell r="AG1064">
            <v>0</v>
          </cell>
          <cell r="AH1064">
            <v>0</v>
          </cell>
          <cell r="AI1064" t="str">
            <v/>
          </cell>
          <cell r="AJ1064">
            <v>0</v>
          </cell>
          <cell r="AK1064" t="str">
            <v>5000001780</v>
          </cell>
          <cell r="AL1064" t="str">
            <v>5000001780       </v>
          </cell>
          <cell r="AM1064" t="str">
            <v>5000001780 </v>
          </cell>
          <cell r="AN1064" t="str">
            <v>5000001780</v>
          </cell>
          <cell r="AO1064">
            <v>0</v>
          </cell>
          <cell r="AP1064">
            <v>0</v>
          </cell>
          <cell r="AQ1064" t="str">
            <v>P8T 1B1</v>
          </cell>
          <cell r="AR1064">
            <v>0</v>
          </cell>
          <cell r="AS1064">
            <v>0</v>
          </cell>
          <cell r="AT1064" t="str">
            <v>EN</v>
          </cell>
        </row>
        <row r="1064">
          <cell r="AV1064">
            <v>1</v>
          </cell>
          <cell r="AW1064" t="b">
            <v>0</v>
          </cell>
        </row>
        <row r="1064">
          <cell r="AY1064" t="str">
            <v>ON1</v>
          </cell>
          <cell r="AZ1064" t="b">
            <v>0</v>
          </cell>
        </row>
        <row r="1064">
          <cell r="BB1064" t="str">
            <v>ACTIF</v>
          </cell>
          <cell r="BC1064" t="str">
            <v/>
          </cell>
          <cell r="BD1064">
            <v>0</v>
          </cell>
        </row>
        <row r="1065">
          <cell r="A1065" t="str">
            <v>5000001781</v>
          </cell>
          <cell r="B1065" t="str">
            <v>PH RICHMOND VILLAGE</v>
          </cell>
          <cell r="C1065" t="str">
            <v>6146 Perth st #748</v>
          </cell>
          <cell r="D1065" t="str">
            <v>Richmond</v>
          </cell>
          <cell r="E1065" t="str">
            <v>ON</v>
          </cell>
          <cell r="F1065" t="str">
            <v>OTTAWA</v>
          </cell>
          <cell r="G1065" t="str">
            <v>PHARMA</v>
          </cell>
          <cell r="H1065" t="str">
            <v>613-838-5352</v>
          </cell>
        </row>
        <row r="1065">
          <cell r="J1065" t="str">
            <v>E</v>
          </cell>
        </row>
        <row r="1065">
          <cell r="L1065" t="str">
            <v>ATT VIR</v>
          </cell>
          <cell r="M1065">
            <v>0.05</v>
          </cell>
          <cell r="N1065">
            <v>0</v>
          </cell>
          <cell r="O1065" t="str">
            <v>BEAU</v>
          </cell>
          <cell r="P1065">
            <v>0</v>
          </cell>
          <cell r="Q1065">
            <v>0</v>
          </cell>
          <cell r="R1065">
            <v>5</v>
          </cell>
        </row>
        <row r="1065">
          <cell r="T1065">
            <v>0</v>
          </cell>
          <cell r="U1065" t="str">
            <v>info@mypharmacy.pro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 t="str">
            <v>2017/09/08</v>
          </cell>
          <cell r="AB1065">
            <v>0</v>
          </cell>
          <cell r="AC1065">
            <v>0</v>
          </cell>
          <cell r="AD1065" t="str">
            <v>info@mypharmacy.pro</v>
          </cell>
          <cell r="AE1065">
            <v>0</v>
          </cell>
        </row>
        <row r="1065">
          <cell r="AG1065">
            <v>0</v>
          </cell>
          <cell r="AH1065">
            <v>0</v>
          </cell>
          <cell r="AI1065" t="str">
            <v/>
          </cell>
          <cell r="AJ1065">
            <v>0</v>
          </cell>
          <cell r="AK1065" t="str">
            <v>5000001781</v>
          </cell>
          <cell r="AL1065" t="str">
            <v>5000001781       </v>
          </cell>
          <cell r="AM1065" t="str">
            <v>5000001781 </v>
          </cell>
          <cell r="AN1065" t="str">
            <v>5000001781</v>
          </cell>
          <cell r="AO1065">
            <v>0</v>
          </cell>
          <cell r="AP1065">
            <v>0</v>
          </cell>
          <cell r="AQ1065" t="str">
            <v>K0A 2Z0</v>
          </cell>
          <cell r="AR1065">
            <v>0</v>
          </cell>
          <cell r="AS1065">
            <v>0</v>
          </cell>
          <cell r="AT1065" t="str">
            <v>EN</v>
          </cell>
        </row>
        <row r="1065">
          <cell r="AV1065">
            <v>1</v>
          </cell>
          <cell r="AW1065" t="b">
            <v>0</v>
          </cell>
        </row>
        <row r="1065">
          <cell r="AY1065" t="str">
            <v>ON2</v>
          </cell>
          <cell r="AZ1065" t="b">
            <v>0</v>
          </cell>
        </row>
        <row r="1065">
          <cell r="BB1065" t="str">
            <v>ACTIF</v>
          </cell>
          <cell r="BC1065" t="str">
            <v/>
          </cell>
          <cell r="BD1065">
            <v>0</v>
          </cell>
        </row>
        <row r="1066">
          <cell r="A1066" t="str">
            <v>5000001782</v>
          </cell>
          <cell r="B1066" t="str">
            <v>PH RING'S PHARMACY</v>
          </cell>
          <cell r="C1066" t="str">
            <v>6 Courtoreille St Suite #1</v>
          </cell>
          <cell r="D1066" t="str">
            <v>Hay River</v>
          </cell>
          <cell r="E1066" t="str">
            <v>NT</v>
          </cell>
          <cell r="F1066" t="str">
            <v>TERRITOIRES</v>
          </cell>
          <cell r="G1066" t="str">
            <v>PHARMA</v>
          </cell>
          <cell r="H1066" t="str">
            <v>867-874-6744</v>
          </cell>
        </row>
        <row r="1066">
          <cell r="J1066" t="str">
            <v>E</v>
          </cell>
        </row>
        <row r="1066">
          <cell r="L1066" t="str">
            <v>ATT VIR</v>
          </cell>
          <cell r="M1066">
            <v>0.05</v>
          </cell>
          <cell r="N1066">
            <v>0</v>
          </cell>
          <cell r="O1066" t="str">
            <v>BEAU</v>
          </cell>
          <cell r="P1066">
            <v>0</v>
          </cell>
          <cell r="Q1066">
            <v>0</v>
          </cell>
          <cell r="R1066">
            <v>5</v>
          </cell>
        </row>
        <row r="1066"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 t="str">
            <v>2017/09/07</v>
          </cell>
          <cell r="AB1066">
            <v>0</v>
          </cell>
          <cell r="AC1066" t="str">
            <v>Larry or Jodi</v>
          </cell>
          <cell r="AD1066" t="str">
            <v>larry@ringspharmacy.ca</v>
          </cell>
          <cell r="AE1066">
            <v>0</v>
          </cell>
        </row>
        <row r="1066">
          <cell r="AG1066">
            <v>0</v>
          </cell>
          <cell r="AH1066">
            <v>0</v>
          </cell>
          <cell r="AI1066" t="str">
            <v/>
          </cell>
          <cell r="AJ1066">
            <v>0</v>
          </cell>
          <cell r="AK1066" t="str">
            <v>5000001782</v>
          </cell>
          <cell r="AL1066" t="str">
            <v>5000001782       </v>
          </cell>
          <cell r="AM1066" t="str">
            <v>5000001782 </v>
          </cell>
          <cell r="AN1066" t="str">
            <v>5000001782</v>
          </cell>
          <cell r="AO1066">
            <v>0</v>
          </cell>
          <cell r="AP1066">
            <v>0</v>
          </cell>
          <cell r="AQ1066" t="str">
            <v>X0E 1G2</v>
          </cell>
          <cell r="AR1066">
            <v>0</v>
          </cell>
          <cell r="AS1066">
            <v>0</v>
          </cell>
          <cell r="AT1066" t="str">
            <v>EN</v>
          </cell>
        </row>
        <row r="1066">
          <cell r="AV1066">
            <v>1</v>
          </cell>
          <cell r="AW1066" t="b">
            <v>0</v>
          </cell>
        </row>
        <row r="1066">
          <cell r="AY1066" t="str">
            <v>TR</v>
          </cell>
          <cell r="AZ1066" t="b">
            <v>0</v>
          </cell>
        </row>
        <row r="1066">
          <cell r="BB1066" t="str">
            <v>ACTIF</v>
          </cell>
          <cell r="BC1066" t="str">
            <v/>
          </cell>
          <cell r="BD1066">
            <v>0</v>
          </cell>
        </row>
        <row r="1067">
          <cell r="A1067" t="str">
            <v>5000001783</v>
          </cell>
          <cell r="B1067" t="str">
            <v>PH ROULSTON</v>
          </cell>
          <cell r="C1067" t="str">
            <v>65 Donly dr N</v>
          </cell>
          <cell r="D1067" t="str">
            <v>Simcoe</v>
          </cell>
          <cell r="E1067" t="str">
            <v>ON</v>
          </cell>
          <cell r="F1067" t="str">
            <v>GTA</v>
          </cell>
          <cell r="G1067" t="str">
            <v>PHARMA</v>
          </cell>
          <cell r="H1067" t="str">
            <v>519-426-1731</v>
          </cell>
        </row>
        <row r="1067">
          <cell r="J1067" t="str">
            <v>E</v>
          </cell>
        </row>
        <row r="1067">
          <cell r="L1067" t="str">
            <v>ATT VIR</v>
          </cell>
          <cell r="M1067">
            <v>0.05</v>
          </cell>
          <cell r="N1067">
            <v>0</v>
          </cell>
          <cell r="O1067" t="str">
            <v>BEAU</v>
          </cell>
          <cell r="P1067">
            <v>0</v>
          </cell>
          <cell r="Q1067">
            <v>0</v>
          </cell>
          <cell r="R1067">
            <v>5</v>
          </cell>
        </row>
        <row r="1067">
          <cell r="T1067">
            <v>0</v>
          </cell>
          <cell r="U1067" t="str">
            <v>dlindsay@roulstons.com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 t="str">
            <v>2016/01/18</v>
          </cell>
          <cell r="AB1067">
            <v>0</v>
          </cell>
          <cell r="AC1067" t="str">
            <v>Becky THOMPKINS</v>
          </cell>
          <cell r="AD1067" t="str">
            <v>bthompkins@roulstons.com</v>
          </cell>
          <cell r="AE1067">
            <v>0</v>
          </cell>
        </row>
        <row r="1067">
          <cell r="AG1067">
            <v>0</v>
          </cell>
          <cell r="AH1067" t="str">
            <v>dlindsay@roulstons.com</v>
          </cell>
          <cell r="AI1067" t="str">
            <v/>
          </cell>
          <cell r="AJ1067">
            <v>0</v>
          </cell>
          <cell r="AK1067" t="str">
            <v>5000001783</v>
          </cell>
          <cell r="AL1067" t="str">
            <v>5000001783       </v>
          </cell>
          <cell r="AM1067" t="str">
            <v>5000001783 </v>
          </cell>
          <cell r="AN1067" t="str">
            <v>5000001783</v>
          </cell>
          <cell r="AO1067">
            <v>0</v>
          </cell>
          <cell r="AP1067">
            <v>0</v>
          </cell>
          <cell r="AQ1067" t="str">
            <v>N3Y 2V8</v>
          </cell>
          <cell r="AR1067">
            <v>0</v>
          </cell>
          <cell r="AS1067">
            <v>0</v>
          </cell>
          <cell r="AT1067" t="str">
            <v>EN</v>
          </cell>
        </row>
        <row r="1067">
          <cell r="AV1067">
            <v>1</v>
          </cell>
          <cell r="AW1067" t="b">
            <v>0</v>
          </cell>
        </row>
        <row r="1067">
          <cell r="AY1067" t="str">
            <v>GTA</v>
          </cell>
          <cell r="AZ1067" t="b">
            <v>0</v>
          </cell>
        </row>
        <row r="1067">
          <cell r="BB1067" t="str">
            <v>ACTIF</v>
          </cell>
          <cell r="BC1067" t="str">
            <v/>
          </cell>
          <cell r="BD1067">
            <v>0</v>
          </cell>
        </row>
        <row r="1068">
          <cell r="A1068" t="str">
            <v>5000001784</v>
          </cell>
          <cell r="B1068" t="str">
            <v>PH SAGE PLUS CLINICAL</v>
          </cell>
          <cell r="C1068" t="str">
            <v>860 13th st SE</v>
          </cell>
          <cell r="D1068" t="str">
            <v>Calgary</v>
          </cell>
          <cell r="E1068" t="str">
            <v>AB</v>
          </cell>
          <cell r="F1068" t="str">
            <v>CALGARY</v>
          </cell>
          <cell r="G1068" t="str">
            <v>PHARMA</v>
          </cell>
          <cell r="H1068" t="str">
            <v>587-480-0178</v>
          </cell>
        </row>
        <row r="1068">
          <cell r="J1068" t="str">
            <v>E</v>
          </cell>
        </row>
        <row r="1068">
          <cell r="L1068" t="str">
            <v>ATT VIR</v>
          </cell>
          <cell r="M1068">
            <v>0.05</v>
          </cell>
          <cell r="N1068">
            <v>0</v>
          </cell>
          <cell r="O1068" t="str">
            <v>BEAU</v>
          </cell>
          <cell r="P1068" t="str">
            <v>1004800178</v>
          </cell>
          <cell r="Q1068" t="str">
            <v>LSMITH</v>
          </cell>
          <cell r="R1068">
            <v>5</v>
          </cell>
        </row>
        <row r="1068">
          <cell r="T1068" t="str">
            <v>Kendra CHAN</v>
          </cell>
          <cell r="U1068" t="str">
            <v>sage860rx@gmail.com</v>
          </cell>
          <cell r="V1068">
            <v>0</v>
          </cell>
          <cell r="W1068" t="str">
            <v>2023/04/18</v>
          </cell>
          <cell r="X1068">
            <v>0</v>
          </cell>
          <cell r="Y1068">
            <v>0</v>
          </cell>
          <cell r="Z1068">
            <v>538.56</v>
          </cell>
          <cell r="AA1068" t="str">
            <v>2016/05/03</v>
          </cell>
          <cell r="AB1068">
            <v>0</v>
          </cell>
          <cell r="AC1068">
            <v>0</v>
          </cell>
          <cell r="AD1068" t="str">
            <v>sage860rx@gmail.com</v>
          </cell>
          <cell r="AE1068">
            <v>0</v>
          </cell>
        </row>
        <row r="1068">
          <cell r="AG1068" t="str">
            <v>Kendra CHAN</v>
          </cell>
          <cell r="AH1068" t="str">
            <v>sage860rx@gmail.com</v>
          </cell>
          <cell r="AI1068" t="str">
            <v/>
          </cell>
          <cell r="AJ1068">
            <v>0</v>
          </cell>
          <cell r="AK1068" t="str">
            <v>1004800178</v>
          </cell>
          <cell r="AL1068" t="str">
            <v>5000001784       </v>
          </cell>
          <cell r="AM1068" t="str">
            <v>5000001784 </v>
          </cell>
          <cell r="AN1068" t="str">
            <v>5000001784</v>
          </cell>
          <cell r="AO1068">
            <v>0</v>
          </cell>
          <cell r="AP1068">
            <v>0</v>
          </cell>
          <cell r="AQ1068" t="str">
            <v>T2G 1R2</v>
          </cell>
          <cell r="AR1068">
            <v>0</v>
          </cell>
          <cell r="AS1068">
            <v>0</v>
          </cell>
          <cell r="AT1068" t="str">
            <v>EN</v>
          </cell>
        </row>
        <row r="1068">
          <cell r="AV1068">
            <v>1</v>
          </cell>
          <cell r="AW1068" t="b">
            <v>0</v>
          </cell>
        </row>
        <row r="1068">
          <cell r="AY1068" t="str">
            <v>AB1</v>
          </cell>
          <cell r="AZ1068" t="b">
            <v>0</v>
          </cell>
        </row>
        <row r="1068">
          <cell r="BB1068" t="str">
            <v>ACTIF</v>
          </cell>
          <cell r="BC1068" t="str">
            <v/>
          </cell>
          <cell r="BD1068">
            <v>0</v>
          </cell>
        </row>
        <row r="1069">
          <cell r="A1069" t="str">
            <v>1000001555</v>
          </cell>
          <cell r="B1069" t="str">
            <v>PH SANTE AU NATUREL</v>
          </cell>
          <cell r="C1069" t="str">
            <v>620 ch Joliette</v>
          </cell>
          <cell r="D1069" t="str">
            <v>St-Félix-de-Valois</v>
          </cell>
          <cell r="E1069" t="str">
            <v>QC</v>
          </cell>
          <cell r="F1069" t="str">
            <v>LANAUDIÈRE</v>
          </cell>
          <cell r="G1069" t="str">
            <v>PHARMA</v>
          </cell>
          <cell r="H1069" t="str">
            <v>450-889-5527</v>
          </cell>
        </row>
        <row r="1069">
          <cell r="J1069" t="str">
            <v>E</v>
          </cell>
        </row>
        <row r="1069">
          <cell r="L1069" t="str">
            <v>ATT VIR</v>
          </cell>
          <cell r="M1069">
            <v>0.05</v>
          </cell>
          <cell r="N1069">
            <v>0</v>
          </cell>
          <cell r="O1069" t="str">
            <v>MAN</v>
          </cell>
          <cell r="P1069">
            <v>0</v>
          </cell>
          <cell r="Q1069" t="str">
            <v>0</v>
          </cell>
          <cell r="R1069">
            <v>5</v>
          </cell>
        </row>
        <row r="1069">
          <cell r="T1069" t="str">
            <v>Lise FERRON</v>
          </cell>
          <cell r="U1069" t="str">
            <v>lferron@bellnet.ca</v>
          </cell>
          <cell r="V1069">
            <v>0</v>
          </cell>
          <cell r="W1069" t="str">
            <v>2015/01/01</v>
          </cell>
          <cell r="X1069">
            <v>0</v>
          </cell>
          <cell r="Y1069">
            <v>0</v>
          </cell>
          <cell r="Z1069">
            <v>0</v>
          </cell>
          <cell r="AA1069" t="str">
            <v>2015/01/01</v>
          </cell>
          <cell r="AB1069">
            <v>0</v>
          </cell>
          <cell r="AC1069" t="str">
            <v>Lise FERRON</v>
          </cell>
          <cell r="AD1069" t="str">
            <v>lferron@bellnet.ca</v>
          </cell>
          <cell r="AE1069" t="str">
            <v>Josée Gravel</v>
          </cell>
        </row>
        <row r="1069">
          <cell r="AG1069">
            <v>0</v>
          </cell>
          <cell r="AH1069">
            <v>0</v>
          </cell>
          <cell r="AI1069" t="str">
            <v/>
          </cell>
          <cell r="AJ1069">
            <v>0</v>
          </cell>
          <cell r="AK1069" t="str">
            <v>1000001555</v>
          </cell>
          <cell r="AL1069" t="str">
            <v>1000001555       </v>
          </cell>
          <cell r="AM1069" t="str">
            <v>1000001555 </v>
          </cell>
          <cell r="AN1069" t="str">
            <v>1000001555</v>
          </cell>
          <cell r="AO1069">
            <v>0</v>
          </cell>
          <cell r="AP1069">
            <v>0</v>
          </cell>
          <cell r="AQ1069" t="str">
            <v>J0K 2M0</v>
          </cell>
          <cell r="AR1069">
            <v>0</v>
          </cell>
          <cell r="AS1069">
            <v>0</v>
          </cell>
          <cell r="AT1069" t="str">
            <v>FR</v>
          </cell>
        </row>
        <row r="1069">
          <cell r="AV1069">
            <v>1</v>
          </cell>
          <cell r="AW1069" t="b">
            <v>0</v>
          </cell>
        </row>
        <row r="1069">
          <cell r="AY1069" t="str">
            <v>Q14</v>
          </cell>
          <cell r="AZ1069" t="b">
            <v>1</v>
          </cell>
        </row>
        <row r="1069">
          <cell r="BB1069" t="str">
            <v>ACTIF</v>
          </cell>
          <cell r="BC1069" t="str">
            <v/>
          </cell>
          <cell r="BD1069">
            <v>0</v>
          </cell>
        </row>
        <row r="1070">
          <cell r="A1070" t="str">
            <v>5000001138</v>
          </cell>
          <cell r="B1070" t="str">
            <v>PH SEASONS SUDBURY</v>
          </cell>
          <cell r="C1070" t="str">
            <v>815 Lorne St</v>
          </cell>
          <cell r="D1070" t="str">
            <v>Sudbury</v>
          </cell>
          <cell r="E1070" t="str">
            <v>ON</v>
          </cell>
          <cell r="F1070" t="str">
            <v>ONTARIO</v>
          </cell>
          <cell r="G1070" t="str">
            <v>PHARMA</v>
          </cell>
          <cell r="H1070" t="str">
            <v>705-222-2200</v>
          </cell>
        </row>
        <row r="1070">
          <cell r="J1070" t="str">
            <v>E</v>
          </cell>
        </row>
        <row r="1070">
          <cell r="L1070" t="str">
            <v>ATT VIR</v>
          </cell>
          <cell r="M1070">
            <v>0.05</v>
          </cell>
          <cell r="N1070">
            <v>0</v>
          </cell>
          <cell r="O1070" t="str">
            <v>BEAU</v>
          </cell>
          <cell r="P1070" t="str">
            <v>5000001138</v>
          </cell>
          <cell r="Q1070" t="str">
            <v>LSMITH</v>
          </cell>
          <cell r="R1070">
            <v>5</v>
          </cell>
        </row>
        <row r="1070"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</row>
        <row r="1070">
          <cell r="AG1070" t="str">
            <v>Erin</v>
          </cell>
          <cell r="AH1070" t="str">
            <v>service@seasonspharmacy.com</v>
          </cell>
          <cell r="AI1070" t="str">
            <v/>
          </cell>
          <cell r="AJ1070">
            <v>0</v>
          </cell>
          <cell r="AK1070" t="str">
            <v>5000001138</v>
          </cell>
          <cell r="AL1070" t="str">
            <v>5000001138       </v>
          </cell>
          <cell r="AM1070" t="str">
            <v>5000001138 </v>
          </cell>
          <cell r="AN1070" t="str">
            <v>5000001138</v>
          </cell>
          <cell r="AO1070">
            <v>0</v>
          </cell>
          <cell r="AP1070">
            <v>0</v>
          </cell>
          <cell r="AQ1070" t="str">
            <v>P3C 4R5</v>
          </cell>
          <cell r="AR1070">
            <v>0</v>
          </cell>
          <cell r="AS1070">
            <v>0</v>
          </cell>
          <cell r="AT1070" t="str">
            <v>EN</v>
          </cell>
        </row>
        <row r="1070">
          <cell r="AV1070">
            <v>1</v>
          </cell>
          <cell r="AW1070" t="b">
            <v>0</v>
          </cell>
        </row>
        <row r="1070">
          <cell r="AY1070" t="str">
            <v>ON1</v>
          </cell>
          <cell r="AZ1070" t="b">
            <v>0</v>
          </cell>
        </row>
        <row r="1070">
          <cell r="BB1070" t="str">
            <v>ACTIF</v>
          </cell>
          <cell r="BC1070" t="str">
            <v/>
          </cell>
          <cell r="BD1070">
            <v>0</v>
          </cell>
        </row>
        <row r="1071">
          <cell r="A1071" t="str">
            <v>5000001139</v>
          </cell>
          <cell r="B1071" t="str">
            <v>PH SHAUGHNESSY</v>
          </cell>
          <cell r="C1071" t="str">
            <v>1265 Broadway W</v>
          </cell>
          <cell r="D1071" t="str">
            <v>Vancouver</v>
          </cell>
          <cell r="E1071" t="str">
            <v>BC</v>
          </cell>
          <cell r="F1071" t="str">
            <v>VANCOUVER</v>
          </cell>
          <cell r="G1071" t="str">
            <v>PHARMA</v>
          </cell>
          <cell r="H1071" t="str">
            <v>604-423-4246</v>
          </cell>
        </row>
        <row r="1071">
          <cell r="J1071" t="str">
            <v>E</v>
          </cell>
        </row>
        <row r="1071">
          <cell r="L1071" t="str">
            <v>ATT VIR</v>
          </cell>
          <cell r="M1071">
            <v>0.05</v>
          </cell>
          <cell r="N1071">
            <v>0</v>
          </cell>
          <cell r="O1071" t="str">
            <v>BEAU</v>
          </cell>
          <cell r="P1071">
            <v>0</v>
          </cell>
          <cell r="Q1071">
            <v>0</v>
          </cell>
          <cell r="R1071">
            <v>5</v>
          </cell>
        </row>
        <row r="1071"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</row>
        <row r="1071">
          <cell r="AG1071">
            <v>0</v>
          </cell>
          <cell r="AH1071">
            <v>0</v>
          </cell>
          <cell r="AI1071" t="str">
            <v/>
          </cell>
          <cell r="AJ1071">
            <v>0</v>
          </cell>
          <cell r="AK1071" t="str">
            <v>5000001139</v>
          </cell>
          <cell r="AL1071" t="str">
            <v>5000001139       </v>
          </cell>
          <cell r="AM1071" t="str">
            <v>5000001139 </v>
          </cell>
          <cell r="AN1071" t="str">
            <v>5000001139</v>
          </cell>
          <cell r="AO1071">
            <v>0</v>
          </cell>
          <cell r="AP1071">
            <v>0</v>
          </cell>
          <cell r="AQ1071" t="str">
            <v>V6H 1G7</v>
          </cell>
          <cell r="AR1071">
            <v>0</v>
          </cell>
          <cell r="AS1071">
            <v>0</v>
          </cell>
          <cell r="AT1071" t="str">
            <v>EN</v>
          </cell>
        </row>
        <row r="1071">
          <cell r="AV1071">
            <v>1</v>
          </cell>
          <cell r="AW1071" t="b">
            <v>0</v>
          </cell>
        </row>
        <row r="1071">
          <cell r="AY1071" t="str">
            <v>BC1</v>
          </cell>
          <cell r="AZ1071" t="b">
            <v>0</v>
          </cell>
        </row>
        <row r="1071">
          <cell r="BB1071" t="str">
            <v>ACTIF</v>
          </cell>
          <cell r="BC1071" t="str">
            <v/>
          </cell>
          <cell r="BD1071">
            <v>0</v>
          </cell>
        </row>
        <row r="1072">
          <cell r="A1072" t="str">
            <v>5000001786</v>
          </cell>
          <cell r="B1072" t="str">
            <v>PH SHOPPERS CHILLIWACK</v>
          </cell>
          <cell r="C1072" t="str">
            <v>110F 6640 Vedder Rd</v>
          </cell>
          <cell r="D1072" t="str">
            <v>Chilliwack</v>
          </cell>
          <cell r="E1072" t="str">
            <v>BC</v>
          </cell>
          <cell r="F1072" t="str">
            <v>VANCOUVER</v>
          </cell>
          <cell r="G1072" t="str">
            <v>PHARMA</v>
          </cell>
          <cell r="H1072" t="str">
            <v>604-847-3496</v>
          </cell>
        </row>
        <row r="1072">
          <cell r="J1072" t="str">
            <v>E</v>
          </cell>
        </row>
        <row r="1072">
          <cell r="L1072" t="str">
            <v>ATT VIR</v>
          </cell>
          <cell r="M1072">
            <v>0.05</v>
          </cell>
          <cell r="N1072">
            <v>0</v>
          </cell>
          <cell r="O1072" t="str">
            <v>BEAU</v>
          </cell>
          <cell r="P1072">
            <v>0</v>
          </cell>
          <cell r="Q1072">
            <v>0</v>
          </cell>
          <cell r="R1072">
            <v>5</v>
          </cell>
        </row>
        <row r="1072"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 t="str">
            <v>2016/01/18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</row>
        <row r="1072">
          <cell r="AG1072">
            <v>0</v>
          </cell>
          <cell r="AH1072">
            <v>0</v>
          </cell>
          <cell r="AI1072" t="str">
            <v/>
          </cell>
          <cell r="AJ1072">
            <v>0</v>
          </cell>
          <cell r="AK1072" t="str">
            <v>5000001786</v>
          </cell>
          <cell r="AL1072" t="str">
            <v>5000001786       </v>
          </cell>
          <cell r="AM1072" t="str">
            <v>5000001786 </v>
          </cell>
          <cell r="AN1072" t="str">
            <v>5000001786</v>
          </cell>
          <cell r="AO1072">
            <v>0</v>
          </cell>
          <cell r="AP1072">
            <v>0</v>
          </cell>
          <cell r="AQ1072" t="str">
            <v>V2R 0J2</v>
          </cell>
          <cell r="AR1072">
            <v>0</v>
          </cell>
          <cell r="AS1072">
            <v>0</v>
          </cell>
          <cell r="AT1072" t="str">
            <v>EN</v>
          </cell>
        </row>
        <row r="1072">
          <cell r="AV1072">
            <v>1</v>
          </cell>
          <cell r="AW1072" t="b">
            <v>0</v>
          </cell>
        </row>
        <row r="1072">
          <cell r="AY1072" t="str">
            <v>BC1</v>
          </cell>
          <cell r="AZ1072" t="b">
            <v>0</v>
          </cell>
        </row>
        <row r="1072">
          <cell r="BB1072" t="str">
            <v>ACTIF</v>
          </cell>
          <cell r="BC1072" t="str">
            <v/>
          </cell>
          <cell r="BD1072">
            <v>0</v>
          </cell>
        </row>
        <row r="1073">
          <cell r="A1073" t="str">
            <v>5000001787</v>
          </cell>
          <cell r="B1073" t="str">
            <v>PH SIMPSONS</v>
          </cell>
          <cell r="C1073" t="str">
            <v>1882 Niagara Stone rd</v>
          </cell>
          <cell r="D1073" t="str">
            <v>Virgil</v>
          </cell>
          <cell r="E1073" t="str">
            <v>ON</v>
          </cell>
          <cell r="F1073" t="str">
            <v>GTA</v>
          </cell>
          <cell r="G1073" t="str">
            <v>PHARMA</v>
          </cell>
          <cell r="H1073" t="str">
            <v>905-468-2121</v>
          </cell>
        </row>
        <row r="1073">
          <cell r="J1073" t="str">
            <v>E</v>
          </cell>
        </row>
        <row r="1073">
          <cell r="L1073" t="str">
            <v>ATT VIR</v>
          </cell>
          <cell r="M1073">
            <v>0.05</v>
          </cell>
          <cell r="N1073">
            <v>0</v>
          </cell>
          <cell r="O1073" t="str">
            <v>BEAU</v>
          </cell>
          <cell r="P1073">
            <v>0</v>
          </cell>
          <cell r="Q1073">
            <v>0</v>
          </cell>
          <cell r="R1073">
            <v>5</v>
          </cell>
        </row>
        <row r="1073">
          <cell r="T1073">
            <v>0</v>
          </cell>
          <cell r="U1073" t="str">
            <v>sean@simpsonspharmacy.ca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 t="str">
            <v>2016/08/11</v>
          </cell>
          <cell r="AB1073">
            <v>0</v>
          </cell>
          <cell r="AC1073" t="str">
            <v>Sean SIMPSON</v>
          </cell>
          <cell r="AD1073" t="str">
            <v>sean@simpsonspharmacy.ca</v>
          </cell>
          <cell r="AE1073">
            <v>0</v>
          </cell>
        </row>
        <row r="1073">
          <cell r="AG1073">
            <v>0</v>
          </cell>
          <cell r="AH1073">
            <v>0</v>
          </cell>
          <cell r="AI1073" t="str">
            <v/>
          </cell>
          <cell r="AJ1073">
            <v>0</v>
          </cell>
          <cell r="AK1073" t="str">
            <v>5000001787</v>
          </cell>
          <cell r="AL1073" t="str">
            <v>5000001787       </v>
          </cell>
          <cell r="AM1073" t="str">
            <v>5000001787 </v>
          </cell>
          <cell r="AN1073" t="str">
            <v>5000001787</v>
          </cell>
          <cell r="AO1073">
            <v>0</v>
          </cell>
          <cell r="AP1073">
            <v>0</v>
          </cell>
          <cell r="AQ1073" t="str">
            <v>L0S 1T0</v>
          </cell>
          <cell r="AR1073">
            <v>0</v>
          </cell>
          <cell r="AS1073">
            <v>0</v>
          </cell>
          <cell r="AT1073" t="str">
            <v>EN</v>
          </cell>
        </row>
        <row r="1073">
          <cell r="AV1073">
            <v>1</v>
          </cell>
          <cell r="AW1073" t="b">
            <v>0</v>
          </cell>
        </row>
        <row r="1073">
          <cell r="AY1073" t="str">
            <v>GTA</v>
          </cell>
          <cell r="AZ1073" t="b">
            <v>0</v>
          </cell>
        </row>
        <row r="1073">
          <cell r="BB1073" t="str">
            <v>ACTIF</v>
          </cell>
          <cell r="BC1073" t="str">
            <v/>
          </cell>
          <cell r="BD1073">
            <v>0</v>
          </cell>
        </row>
        <row r="1074">
          <cell r="A1074" t="str">
            <v>5000001788</v>
          </cell>
          <cell r="B1074" t="str">
            <v>PH ST-GEORGE</v>
          </cell>
          <cell r="C1074" t="str">
            <v>193 College st</v>
          </cell>
          <cell r="D1074" t="str">
            <v>Toronto</v>
          </cell>
          <cell r="E1074" t="str">
            <v>ON</v>
          </cell>
          <cell r="F1074" t="str">
            <v>GTA</v>
          </cell>
          <cell r="G1074" t="str">
            <v>PHARMA</v>
          </cell>
          <cell r="H1074" t="str">
            <v>647-351-1708</v>
          </cell>
        </row>
        <row r="1074">
          <cell r="J1074" t="str">
            <v>E</v>
          </cell>
        </row>
        <row r="1074">
          <cell r="L1074" t="str">
            <v>ATT VIR</v>
          </cell>
          <cell r="M1074">
            <v>0.05</v>
          </cell>
          <cell r="N1074">
            <v>0</v>
          </cell>
          <cell r="O1074" t="str">
            <v>BEAU</v>
          </cell>
          <cell r="P1074">
            <v>0</v>
          </cell>
          <cell r="Q1074">
            <v>0</v>
          </cell>
          <cell r="R1074">
            <v>5</v>
          </cell>
        </row>
        <row r="1074">
          <cell r="T1074">
            <v>0</v>
          </cell>
          <cell r="U1074" t="str">
            <v>roman@stgeorgepharmacy.com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 t="str">
            <v>2018/05/02</v>
          </cell>
          <cell r="AB1074">
            <v>0</v>
          </cell>
          <cell r="AC1074">
            <v>0</v>
          </cell>
          <cell r="AD1074" t="str">
            <v>roman@stgeorgepharmacy.com</v>
          </cell>
          <cell r="AE1074">
            <v>0</v>
          </cell>
        </row>
        <row r="1074">
          <cell r="AG1074">
            <v>0</v>
          </cell>
          <cell r="AH1074" t="str">
            <v>roman@stgeorgepharmacy.com</v>
          </cell>
          <cell r="AI1074" t="str">
            <v/>
          </cell>
          <cell r="AJ1074">
            <v>0</v>
          </cell>
          <cell r="AK1074" t="str">
            <v>5000001788</v>
          </cell>
          <cell r="AL1074" t="str">
            <v>5000001788       </v>
          </cell>
          <cell r="AM1074" t="str">
            <v>5000001788 </v>
          </cell>
          <cell r="AN1074" t="str">
            <v>5000001788</v>
          </cell>
          <cell r="AO1074">
            <v>0</v>
          </cell>
          <cell r="AP1074">
            <v>0</v>
          </cell>
          <cell r="AQ1074" t="str">
            <v>M5T 1P9</v>
          </cell>
          <cell r="AR1074">
            <v>0</v>
          </cell>
          <cell r="AS1074">
            <v>0</v>
          </cell>
          <cell r="AT1074" t="str">
            <v>EN</v>
          </cell>
        </row>
        <row r="1074">
          <cell r="AV1074">
            <v>1</v>
          </cell>
          <cell r="AW1074" t="b">
            <v>0</v>
          </cell>
        </row>
        <row r="1074">
          <cell r="AY1074" t="str">
            <v>GTA</v>
          </cell>
          <cell r="AZ1074" t="b">
            <v>0</v>
          </cell>
        </row>
        <row r="1074">
          <cell r="BB1074" t="str">
            <v>ACTIF</v>
          </cell>
          <cell r="BC1074" t="str">
            <v/>
          </cell>
          <cell r="BD1074">
            <v>0</v>
          </cell>
        </row>
        <row r="1075">
          <cell r="A1075" t="str">
            <v>5000001789</v>
          </cell>
          <cell r="B1075" t="str">
            <v>PH STUART ELLIS</v>
          </cell>
          <cell r="C1075" t="str">
            <v>169 Hurontario St</v>
          </cell>
          <cell r="D1075" t="str">
            <v>Collingwood</v>
          </cell>
          <cell r="E1075" t="str">
            <v>ON</v>
          </cell>
          <cell r="F1075" t="str">
            <v>GTA</v>
          </cell>
          <cell r="G1075" t="str">
            <v>PHARMA</v>
          </cell>
          <cell r="H1075" t="str">
            <v>705-445-4711</v>
          </cell>
        </row>
        <row r="1075">
          <cell r="J1075" t="str">
            <v>E</v>
          </cell>
        </row>
        <row r="1075">
          <cell r="L1075" t="str">
            <v>ATT VIR</v>
          </cell>
          <cell r="M1075">
            <v>0.05</v>
          </cell>
          <cell r="N1075">
            <v>0</v>
          </cell>
          <cell r="O1075" t="str">
            <v>BEAU</v>
          </cell>
          <cell r="P1075">
            <v>0</v>
          </cell>
          <cell r="Q1075">
            <v>0</v>
          </cell>
          <cell r="R1075">
            <v>5</v>
          </cell>
        </row>
        <row r="1075"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 t="str">
            <v>2015/01/01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</row>
        <row r="1075">
          <cell r="AG1075">
            <v>0</v>
          </cell>
          <cell r="AH1075">
            <v>0</v>
          </cell>
          <cell r="AI1075" t="str">
            <v/>
          </cell>
          <cell r="AJ1075">
            <v>0</v>
          </cell>
          <cell r="AK1075" t="str">
            <v>5000001789</v>
          </cell>
          <cell r="AL1075" t="str">
            <v>5000001789       </v>
          </cell>
          <cell r="AM1075" t="str">
            <v>5000001789 </v>
          </cell>
          <cell r="AN1075" t="str">
            <v>5000001789</v>
          </cell>
          <cell r="AO1075">
            <v>0</v>
          </cell>
          <cell r="AP1075">
            <v>0</v>
          </cell>
          <cell r="AQ1075" t="str">
            <v>L9Y 2M1</v>
          </cell>
          <cell r="AR1075">
            <v>0</v>
          </cell>
          <cell r="AS1075">
            <v>0</v>
          </cell>
          <cell r="AT1075" t="str">
            <v>EN</v>
          </cell>
        </row>
        <row r="1075">
          <cell r="AV1075">
            <v>1</v>
          </cell>
          <cell r="AW1075" t="b">
            <v>0</v>
          </cell>
        </row>
        <row r="1075">
          <cell r="AY1075" t="str">
            <v>GTA</v>
          </cell>
          <cell r="AZ1075" t="b">
            <v>0</v>
          </cell>
        </row>
        <row r="1075">
          <cell r="BB1075" t="str">
            <v>ACTIF</v>
          </cell>
          <cell r="BC1075" t="str">
            <v/>
          </cell>
          <cell r="BD1075">
            <v>0</v>
          </cell>
        </row>
        <row r="1076">
          <cell r="A1076" t="str">
            <v>5000001934</v>
          </cell>
          <cell r="B1076" t="str">
            <v>PH SUTHERLANDS</v>
          </cell>
          <cell r="C1076" t="str">
            <v>4910 50th ave</v>
          </cell>
          <cell r="D1076" t="str">
            <v>Yellowknife</v>
          </cell>
          <cell r="E1076" t="str">
            <v>NT</v>
          </cell>
          <cell r="F1076" t="str">
            <v>TERRITOIRES</v>
          </cell>
          <cell r="G1076" t="str">
            <v>PHARMA</v>
          </cell>
          <cell r="H1076" t="str">
            <v>867-873-4555</v>
          </cell>
        </row>
        <row r="1076">
          <cell r="J1076" t="str">
            <v>E</v>
          </cell>
        </row>
        <row r="1076">
          <cell r="L1076" t="str">
            <v>ATT VIR</v>
          </cell>
          <cell r="M1076">
            <v>0.05</v>
          </cell>
          <cell r="N1076">
            <v>0</v>
          </cell>
          <cell r="O1076" t="str">
            <v>BEAU</v>
          </cell>
          <cell r="P1076">
            <v>0</v>
          </cell>
          <cell r="Q1076">
            <v>0</v>
          </cell>
          <cell r="R1076">
            <v>5</v>
          </cell>
        </row>
        <row r="1076">
          <cell r="T1076">
            <v>0</v>
          </cell>
          <cell r="U1076" t="str">
            <v>a-p@sutherlandsdrugs.ca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 t="str">
            <v>2017/06/07</v>
          </cell>
          <cell r="AB1076">
            <v>0</v>
          </cell>
          <cell r="AC1076" t="str">
            <v>Glynis</v>
          </cell>
          <cell r="AD1076" t="str">
            <v>a-p@sutherlandsdrugs.ca</v>
          </cell>
          <cell r="AE1076">
            <v>0</v>
          </cell>
        </row>
        <row r="1076">
          <cell r="AG1076">
            <v>0</v>
          </cell>
          <cell r="AH1076" t="str">
            <v>a-p@sutherlandsdrugs.ca</v>
          </cell>
          <cell r="AI1076" t="str">
            <v/>
          </cell>
          <cell r="AJ1076">
            <v>0</v>
          </cell>
          <cell r="AK1076" t="str">
            <v>5000001934</v>
          </cell>
          <cell r="AL1076" t="str">
            <v>5000001934       </v>
          </cell>
          <cell r="AM1076" t="str">
            <v>5000001934 </v>
          </cell>
          <cell r="AN1076" t="str">
            <v>5000001934</v>
          </cell>
          <cell r="AO1076">
            <v>0</v>
          </cell>
          <cell r="AP1076">
            <v>0</v>
          </cell>
          <cell r="AQ1076" t="str">
            <v>X1A 2N5</v>
          </cell>
          <cell r="AR1076">
            <v>0</v>
          </cell>
          <cell r="AS1076">
            <v>0</v>
          </cell>
          <cell r="AT1076" t="str">
            <v>EN</v>
          </cell>
        </row>
        <row r="1076">
          <cell r="AV1076">
            <v>1</v>
          </cell>
          <cell r="AW1076" t="b">
            <v>0</v>
          </cell>
        </row>
        <row r="1076">
          <cell r="AY1076" t="str">
            <v>TR</v>
          </cell>
          <cell r="AZ1076" t="b">
            <v>0</v>
          </cell>
        </row>
        <row r="1076">
          <cell r="BB1076" t="str">
            <v>ACTIF</v>
          </cell>
          <cell r="BC1076" t="str">
            <v/>
          </cell>
          <cell r="BD1076">
            <v>0</v>
          </cell>
        </row>
        <row r="1077">
          <cell r="A1077" t="str">
            <v>5000001790</v>
          </cell>
          <cell r="B1077" t="str">
            <v>PH SWIDERSKI</v>
          </cell>
          <cell r="C1077" t="str">
            <v>3015 Parkerhill, Rd #1</v>
          </cell>
          <cell r="D1077" t="str">
            <v>Mississauga</v>
          </cell>
          <cell r="E1077" t="str">
            <v>ON</v>
          </cell>
          <cell r="F1077" t="str">
            <v>GTA</v>
          </cell>
          <cell r="G1077" t="str">
            <v>PHARMA</v>
          </cell>
          <cell r="H1077" t="str">
            <v>905-896-1919</v>
          </cell>
        </row>
        <row r="1077">
          <cell r="J1077" t="str">
            <v>D</v>
          </cell>
        </row>
        <row r="1077">
          <cell r="L1077" t="str">
            <v>ATT VIR</v>
          </cell>
          <cell r="M1077">
            <v>0.05</v>
          </cell>
          <cell r="N1077">
            <v>0</v>
          </cell>
          <cell r="O1077" t="str">
            <v>BEAU</v>
          </cell>
          <cell r="P1077" t="str">
            <v>9008961919</v>
          </cell>
          <cell r="Q1077" t="str">
            <v>LSMITH</v>
          </cell>
          <cell r="R1077">
            <v>5</v>
          </cell>
        </row>
        <row r="1077">
          <cell r="T1077" t="str">
            <v>Meene Bakhoum</v>
          </cell>
          <cell r="U1077" t="str">
            <v>apteka3015@hotmail.com</v>
          </cell>
          <cell r="V1077">
            <v>0</v>
          </cell>
          <cell r="W1077" t="str">
            <v>2015/01/01</v>
          </cell>
          <cell r="X1077">
            <v>0</v>
          </cell>
          <cell r="Y1077">
            <v>0</v>
          </cell>
          <cell r="Z1077">
            <v>0</v>
          </cell>
          <cell r="AA1077" t="str">
            <v>2015/01/01</v>
          </cell>
          <cell r="AB1077">
            <v>0</v>
          </cell>
          <cell r="AC1077">
            <v>0</v>
          </cell>
          <cell r="AD1077">
            <v>0</v>
          </cell>
          <cell r="AE1077" t="str">
            <v>MFM MEDIX INC</v>
          </cell>
        </row>
        <row r="1077">
          <cell r="AG1077" t="str">
            <v>Meene Bakhoum</v>
          </cell>
          <cell r="AH1077" t="str">
            <v>apteka3015@hotmail.com</v>
          </cell>
          <cell r="AI1077" t="str">
            <v/>
          </cell>
          <cell r="AJ1077">
            <v>0</v>
          </cell>
          <cell r="AK1077" t="str">
            <v>9008961919</v>
          </cell>
          <cell r="AL1077" t="str">
            <v>5000001790       </v>
          </cell>
          <cell r="AM1077" t="str">
            <v>5000001790 </v>
          </cell>
          <cell r="AN1077" t="str">
            <v>5000001790</v>
          </cell>
          <cell r="AO1077">
            <v>0</v>
          </cell>
          <cell r="AP1077">
            <v>0</v>
          </cell>
          <cell r="AQ1077" t="str">
            <v>L5B 4B2</v>
          </cell>
          <cell r="AR1077">
            <v>0</v>
          </cell>
          <cell r="AS1077">
            <v>0</v>
          </cell>
          <cell r="AT1077" t="str">
            <v>EN</v>
          </cell>
        </row>
        <row r="1077">
          <cell r="AV1077">
            <v>3</v>
          </cell>
          <cell r="AW1077" t="b">
            <v>0</v>
          </cell>
        </row>
        <row r="1077">
          <cell r="AY1077" t="str">
            <v>GTA</v>
          </cell>
          <cell r="AZ1077" t="b">
            <v>0</v>
          </cell>
        </row>
        <row r="1077">
          <cell r="BB1077" t="str">
            <v>ACTIF</v>
          </cell>
          <cell r="BC1077" t="str">
            <v/>
          </cell>
          <cell r="BD1077">
            <v>0</v>
          </cell>
        </row>
        <row r="1078">
          <cell r="A1078" t="str">
            <v>1000001902</v>
          </cell>
          <cell r="B1078" t="str">
            <v>PH SYLVIANNE GAGNON</v>
          </cell>
          <cell r="C1078">
            <v>0</v>
          </cell>
          <cell r="D1078">
            <v>0</v>
          </cell>
          <cell r="E1078" t="str">
            <v>QC</v>
          </cell>
          <cell r="F1078">
            <v>0</v>
          </cell>
          <cell r="G1078" t="str">
            <v>PHARMA</v>
          </cell>
          <cell r="H1078" t="str">
            <v>418-662-4578</v>
          </cell>
        </row>
        <row r="1078">
          <cell r="J1078" t="str">
            <v>E</v>
          </cell>
        </row>
        <row r="1078">
          <cell r="L1078" t="str">
            <v>ATT VIR</v>
          </cell>
          <cell r="M1078">
            <v>0.05</v>
          </cell>
          <cell r="N1078">
            <v>0</v>
          </cell>
          <cell r="O1078" t="str">
            <v>MAN</v>
          </cell>
          <cell r="P1078" t="str">
            <v>1000001902</v>
          </cell>
          <cell r="Q1078">
            <v>0</v>
          </cell>
          <cell r="R1078">
            <v>5</v>
          </cell>
        </row>
        <row r="1078"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</row>
        <row r="1078">
          <cell r="AG1078">
            <v>0</v>
          </cell>
          <cell r="AH1078">
            <v>0</v>
          </cell>
          <cell r="AI1078" t="str">
            <v/>
          </cell>
          <cell r="AJ1078">
            <v>0</v>
          </cell>
          <cell r="AK1078" t="str">
            <v>1000001902</v>
          </cell>
          <cell r="AL1078" t="str">
            <v>1000001902       </v>
          </cell>
          <cell r="AM1078" t="str">
            <v>1000001902 </v>
          </cell>
          <cell r="AN1078" t="str">
            <v>1000001902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 t="str">
            <v>FR</v>
          </cell>
        </row>
        <row r="1078">
          <cell r="AV1078">
            <v>1</v>
          </cell>
          <cell r="AW1078" t="b">
            <v>0</v>
          </cell>
        </row>
        <row r="1078">
          <cell r="AY1078" t="str">
            <v>REG</v>
          </cell>
          <cell r="AZ1078" t="b">
            <v>1</v>
          </cell>
        </row>
        <row r="1078">
          <cell r="BB1078" t="str">
            <v>ACTIF</v>
          </cell>
          <cell r="BC1078" t="str">
            <v/>
          </cell>
          <cell r="BD1078">
            <v>0</v>
          </cell>
        </row>
        <row r="1079">
          <cell r="A1079" t="str">
            <v>5000001141</v>
          </cell>
          <cell r="B1079" t="str">
            <v>PH TERRACE LAKELSE</v>
          </cell>
          <cell r="C1079" t="str">
            <v>4714 Lakelse Ave #103</v>
          </cell>
          <cell r="D1079" t="str">
            <v>Terrace</v>
          </cell>
          <cell r="E1079" t="str">
            <v>BC</v>
          </cell>
          <cell r="F1079" t="str">
            <v>BC INTER</v>
          </cell>
          <cell r="G1079" t="str">
            <v>PHARMA</v>
          </cell>
          <cell r="H1079">
            <v>0</v>
          </cell>
        </row>
        <row r="1079">
          <cell r="J1079" t="str">
            <v>E</v>
          </cell>
        </row>
        <row r="1079">
          <cell r="L1079" t="str">
            <v>ATT VIR</v>
          </cell>
          <cell r="M1079">
            <v>0.05</v>
          </cell>
          <cell r="N1079">
            <v>0</v>
          </cell>
          <cell r="O1079" t="str">
            <v>BEAU</v>
          </cell>
          <cell r="P1079">
            <v>0</v>
          </cell>
          <cell r="Q1079">
            <v>0</v>
          </cell>
          <cell r="R1079">
            <v>5</v>
          </cell>
        </row>
        <row r="1079"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</row>
        <row r="1079">
          <cell r="AG1079">
            <v>0</v>
          </cell>
          <cell r="AH1079">
            <v>0</v>
          </cell>
          <cell r="AI1079" t="str">
            <v/>
          </cell>
          <cell r="AJ1079">
            <v>0</v>
          </cell>
          <cell r="AK1079" t="str">
            <v>5000001141</v>
          </cell>
          <cell r="AL1079" t="str">
            <v>5000001141       </v>
          </cell>
          <cell r="AM1079" t="str">
            <v>5000001141 </v>
          </cell>
          <cell r="AN1079" t="str">
            <v>5000001141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 t="str">
            <v>EN</v>
          </cell>
        </row>
        <row r="1079">
          <cell r="AV1079">
            <v>1</v>
          </cell>
          <cell r="AW1079" t="b">
            <v>0</v>
          </cell>
        </row>
        <row r="1079">
          <cell r="AY1079" t="str">
            <v>BC3</v>
          </cell>
          <cell r="AZ1079" t="b">
            <v>0</v>
          </cell>
        </row>
        <row r="1079">
          <cell r="BB1079" t="str">
            <v>ACTIF</v>
          </cell>
          <cell r="BC1079" t="str">
            <v/>
          </cell>
          <cell r="BD1079">
            <v>0</v>
          </cell>
        </row>
        <row r="1080">
          <cell r="A1080" t="str">
            <v>5000001791</v>
          </cell>
          <cell r="B1080" t="str">
            <v>PH THREE HILLS</v>
          </cell>
          <cell r="C1080" t="str">
            <v>422 Main St  Box 460</v>
          </cell>
          <cell r="D1080" t="str">
            <v>Three Hills</v>
          </cell>
          <cell r="E1080" t="str">
            <v>AB</v>
          </cell>
          <cell r="F1080" t="str">
            <v>CALGARY</v>
          </cell>
          <cell r="G1080" t="str">
            <v>PHARMA</v>
          </cell>
          <cell r="H1080" t="str">
            <v>403-443-5551</v>
          </cell>
        </row>
        <row r="1080">
          <cell r="J1080" t="str">
            <v>E</v>
          </cell>
        </row>
        <row r="1080">
          <cell r="L1080" t="str">
            <v>ATT VIR</v>
          </cell>
          <cell r="M1080">
            <v>0.05</v>
          </cell>
          <cell r="N1080">
            <v>0</v>
          </cell>
          <cell r="O1080" t="str">
            <v>BEAU</v>
          </cell>
          <cell r="P1080">
            <v>0</v>
          </cell>
          <cell r="Q1080">
            <v>0</v>
          </cell>
          <cell r="R1080">
            <v>5</v>
          </cell>
        </row>
        <row r="1080"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 t="str">
            <v>2017/04/28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</row>
        <row r="1080">
          <cell r="AG1080">
            <v>0</v>
          </cell>
          <cell r="AH1080">
            <v>0</v>
          </cell>
          <cell r="AI1080" t="str">
            <v/>
          </cell>
          <cell r="AJ1080">
            <v>0</v>
          </cell>
          <cell r="AK1080" t="str">
            <v>5000001791</v>
          </cell>
          <cell r="AL1080" t="str">
            <v>5000001791       </v>
          </cell>
          <cell r="AM1080" t="str">
            <v>5000001791 </v>
          </cell>
          <cell r="AN1080" t="str">
            <v>5000001791</v>
          </cell>
          <cell r="AO1080">
            <v>0</v>
          </cell>
          <cell r="AP1080">
            <v>0</v>
          </cell>
          <cell r="AQ1080" t="str">
            <v>T0M 2A0</v>
          </cell>
          <cell r="AR1080">
            <v>0</v>
          </cell>
          <cell r="AS1080">
            <v>0</v>
          </cell>
          <cell r="AT1080" t="str">
            <v>EN</v>
          </cell>
        </row>
        <row r="1080">
          <cell r="AV1080">
            <v>1</v>
          </cell>
          <cell r="AW1080" t="b">
            <v>0</v>
          </cell>
        </row>
        <row r="1080">
          <cell r="AY1080" t="str">
            <v>AB1</v>
          </cell>
          <cell r="AZ1080" t="b">
            <v>0</v>
          </cell>
        </row>
        <row r="1080">
          <cell r="BB1080" t="str">
            <v>ACTIF</v>
          </cell>
          <cell r="BC1080" t="str">
            <v/>
          </cell>
          <cell r="BD1080">
            <v>0</v>
          </cell>
        </row>
        <row r="1081">
          <cell r="A1081" t="str">
            <v>5000001792</v>
          </cell>
          <cell r="B1081" t="str">
            <v>PH TURNER</v>
          </cell>
          <cell r="C1081" t="str">
            <v>52 Grand ave</v>
          </cell>
          <cell r="D1081" t="str">
            <v>London</v>
          </cell>
          <cell r="E1081" t="str">
            <v>ON</v>
          </cell>
          <cell r="F1081" t="str">
            <v>GTA</v>
          </cell>
          <cell r="G1081" t="str">
            <v>PHARMA</v>
          </cell>
          <cell r="H1081" t="str">
            <v>519-672-3340</v>
          </cell>
        </row>
        <row r="1081">
          <cell r="J1081" t="str">
            <v>E</v>
          </cell>
        </row>
        <row r="1081">
          <cell r="L1081" t="str">
            <v>ATT VIR</v>
          </cell>
          <cell r="M1081">
            <v>0.05</v>
          </cell>
          <cell r="N1081">
            <v>0</v>
          </cell>
          <cell r="O1081" t="str">
            <v>BEAU</v>
          </cell>
          <cell r="P1081">
            <v>0</v>
          </cell>
          <cell r="Q1081">
            <v>0</v>
          </cell>
          <cell r="R1081">
            <v>5</v>
          </cell>
        </row>
        <row r="1081"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 t="str">
            <v>2017/09/08</v>
          </cell>
          <cell r="AB1081">
            <v>0</v>
          </cell>
          <cell r="AC1081" t="str">
            <v>Mike</v>
          </cell>
          <cell r="AD1081">
            <v>0</v>
          </cell>
          <cell r="AE1081">
            <v>0</v>
          </cell>
        </row>
        <row r="1081">
          <cell r="AG1081">
            <v>0</v>
          </cell>
          <cell r="AH1081">
            <v>0</v>
          </cell>
          <cell r="AI1081" t="str">
            <v/>
          </cell>
          <cell r="AJ1081">
            <v>0</v>
          </cell>
          <cell r="AK1081" t="str">
            <v>5000001792</v>
          </cell>
          <cell r="AL1081" t="str">
            <v>5000001792       </v>
          </cell>
          <cell r="AM1081" t="str">
            <v>5000001792 </v>
          </cell>
          <cell r="AN1081" t="str">
            <v>5000001792</v>
          </cell>
          <cell r="AO1081">
            <v>0</v>
          </cell>
          <cell r="AP1081">
            <v>0</v>
          </cell>
          <cell r="AQ1081" t="str">
            <v>N6C 1L5</v>
          </cell>
          <cell r="AR1081" t="str">
            <v>519-672-7844</v>
          </cell>
          <cell r="AS1081">
            <v>0</v>
          </cell>
          <cell r="AT1081" t="str">
            <v>EN</v>
          </cell>
        </row>
        <row r="1081">
          <cell r="AV1081">
            <v>1</v>
          </cell>
          <cell r="AW1081" t="b">
            <v>0</v>
          </cell>
        </row>
        <row r="1081">
          <cell r="AY1081" t="str">
            <v>GTA</v>
          </cell>
          <cell r="AZ1081" t="b">
            <v>0</v>
          </cell>
        </row>
        <row r="1081">
          <cell r="BB1081" t="str">
            <v>ACTIF</v>
          </cell>
          <cell r="BC1081" t="str">
            <v/>
          </cell>
          <cell r="BD1081">
            <v>0</v>
          </cell>
        </row>
        <row r="1082">
          <cell r="A1082" t="str">
            <v>5000002161</v>
          </cell>
          <cell r="B1082" t="str">
            <v>PH TWO PHARMACY</v>
          </cell>
          <cell r="C1082" t="str">
            <v>100 Grand blvd #105</v>
          </cell>
          <cell r="D1082" t="str">
            <v>Cochrane</v>
          </cell>
          <cell r="E1082" t="str">
            <v>AB</v>
          </cell>
          <cell r="F1082" t="str">
            <v>CALGARY</v>
          </cell>
          <cell r="G1082" t="str">
            <v>PHARMA</v>
          </cell>
          <cell r="H1082" t="str">
            <v>403-932-2500</v>
          </cell>
        </row>
        <row r="1082">
          <cell r="J1082" t="str">
            <v>D</v>
          </cell>
        </row>
        <row r="1082">
          <cell r="L1082">
            <v>30</v>
          </cell>
          <cell r="M1082">
            <v>0.05</v>
          </cell>
          <cell r="N1082">
            <v>0</v>
          </cell>
          <cell r="O1082" t="str">
            <v>BEAU</v>
          </cell>
          <cell r="P1082">
            <v>0</v>
          </cell>
          <cell r="Q1082">
            <v>0</v>
          </cell>
          <cell r="R1082">
            <v>5</v>
          </cell>
        </row>
        <row r="1082">
          <cell r="T1082">
            <v>0</v>
          </cell>
          <cell r="U1082" t="str">
            <v>rx@twopharmacy.ca</v>
          </cell>
          <cell r="V1082">
            <v>0</v>
          </cell>
          <cell r="W1082" t="str">
            <v>2020/12/10</v>
          </cell>
          <cell r="X1082">
            <v>0</v>
          </cell>
          <cell r="Y1082">
            <v>0</v>
          </cell>
          <cell r="Z1082">
            <v>0</v>
          </cell>
          <cell r="AA1082" t="str">
            <v>2020/07/31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</row>
        <row r="1082">
          <cell r="AG1082">
            <v>0</v>
          </cell>
          <cell r="AH1082" t="str">
            <v>rx@twopharmacy.ca</v>
          </cell>
          <cell r="AI1082" t="str">
            <v/>
          </cell>
          <cell r="AJ1082">
            <v>0</v>
          </cell>
          <cell r="AK1082" t="str">
            <v>5000002161</v>
          </cell>
          <cell r="AL1082" t="str">
            <v>5000002161       </v>
          </cell>
          <cell r="AM1082" t="str">
            <v>5000002161 </v>
          </cell>
          <cell r="AN1082" t="str">
            <v>5000002161</v>
          </cell>
          <cell r="AO1082">
            <v>0</v>
          </cell>
          <cell r="AP1082">
            <v>0</v>
          </cell>
          <cell r="AQ1082" t="str">
            <v>T4C 0S4</v>
          </cell>
          <cell r="AR1082">
            <v>0</v>
          </cell>
          <cell r="AS1082">
            <v>0</v>
          </cell>
          <cell r="AT1082" t="str">
            <v>EN</v>
          </cell>
        </row>
        <row r="1082">
          <cell r="AV1082">
            <v>3</v>
          </cell>
          <cell r="AW1082" t="b">
            <v>0</v>
          </cell>
        </row>
        <row r="1082">
          <cell r="AY1082" t="str">
            <v>AB1</v>
          </cell>
          <cell r="AZ1082" t="b">
            <v>0</v>
          </cell>
        </row>
        <row r="1082">
          <cell r="BB1082" t="str">
            <v>ACTIF</v>
          </cell>
          <cell r="BC1082" t="str">
            <v/>
          </cell>
          <cell r="BD1082">
            <v>0</v>
          </cell>
        </row>
        <row r="1083">
          <cell r="A1083" t="str">
            <v>1000001557</v>
          </cell>
          <cell r="B1083" t="str">
            <v>PH UNI JOHANNE COLLINGE</v>
          </cell>
          <cell r="C1083" t="str">
            <v>235 2e av #102</v>
          </cell>
          <cell r="D1083" t="str">
            <v>St-Jean-Richelieu</v>
          </cell>
          <cell r="E1083" t="str">
            <v>QC</v>
          </cell>
          <cell r="F1083" t="str">
            <v>RIVE SUD</v>
          </cell>
          <cell r="G1083" t="str">
            <v>PHARMA</v>
          </cell>
          <cell r="H1083" t="str">
            <v>450-347-1616</v>
          </cell>
        </row>
        <row r="1083">
          <cell r="J1083" t="str">
            <v>E</v>
          </cell>
        </row>
        <row r="1083">
          <cell r="L1083" t="str">
            <v>ATT VIR</v>
          </cell>
          <cell r="M1083">
            <v>0.05</v>
          </cell>
          <cell r="N1083" t="str">
            <v>UNPX</v>
          </cell>
          <cell r="O1083" t="str">
            <v>MAN</v>
          </cell>
          <cell r="P1083">
            <v>0</v>
          </cell>
          <cell r="Q1083" t="str">
            <v>0</v>
          </cell>
          <cell r="R1083">
            <v>5</v>
          </cell>
        </row>
        <row r="1083">
          <cell r="T1083" t="str">
            <v>Johanne Collinge</v>
          </cell>
          <cell r="U1083" t="str">
            <v>johanne.collinge@uniprix.com</v>
          </cell>
          <cell r="V1083">
            <v>0</v>
          </cell>
          <cell r="W1083" t="str">
            <v>2015/10/29</v>
          </cell>
          <cell r="X1083">
            <v>0</v>
          </cell>
          <cell r="Y1083">
            <v>0</v>
          </cell>
          <cell r="Z1083">
            <v>3157.14</v>
          </cell>
          <cell r="AA1083" t="str">
            <v>2005/03/24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</row>
        <row r="1083">
          <cell r="AG1083">
            <v>0</v>
          </cell>
          <cell r="AH1083">
            <v>0</v>
          </cell>
          <cell r="AI1083" t="str">
            <v/>
          </cell>
          <cell r="AJ1083">
            <v>0</v>
          </cell>
          <cell r="AK1083" t="str">
            <v>1000001557</v>
          </cell>
          <cell r="AL1083" t="str">
            <v>1000001557       </v>
          </cell>
          <cell r="AM1083" t="str">
            <v>1000001557 </v>
          </cell>
          <cell r="AN1083" t="str">
            <v>1000001557</v>
          </cell>
          <cell r="AO1083">
            <v>0</v>
          </cell>
          <cell r="AP1083">
            <v>0</v>
          </cell>
          <cell r="AQ1083" t="str">
            <v>J2X 2B2</v>
          </cell>
          <cell r="AR1083" t="str">
            <v>450-833-1004</v>
          </cell>
          <cell r="AS1083">
            <v>0</v>
          </cell>
          <cell r="AT1083" t="str">
            <v>FR</v>
          </cell>
        </row>
        <row r="1083">
          <cell r="AV1083">
            <v>1</v>
          </cell>
          <cell r="AW1083" t="b">
            <v>0</v>
          </cell>
        </row>
        <row r="1083">
          <cell r="AY1083" t="str">
            <v>Q16</v>
          </cell>
          <cell r="AZ1083" t="b">
            <v>1</v>
          </cell>
        </row>
        <row r="1083">
          <cell r="BB1083" t="str">
            <v>ACTIF</v>
          </cell>
          <cell r="BC1083" t="str">
            <v/>
          </cell>
          <cell r="BD1083">
            <v>0</v>
          </cell>
        </row>
        <row r="1084">
          <cell r="A1084" t="str">
            <v>1000001558</v>
          </cell>
          <cell r="B1084" t="str">
            <v>PH UNI MELANIE PELLETIER</v>
          </cell>
          <cell r="C1084">
            <v>0</v>
          </cell>
          <cell r="D1084" t="str">
            <v>Charlemagne</v>
          </cell>
          <cell r="E1084" t="str">
            <v>QC</v>
          </cell>
          <cell r="F1084" t="str">
            <v>LANAUDIÈRE</v>
          </cell>
          <cell r="G1084" t="str">
            <v>PHARMA</v>
          </cell>
          <cell r="H1084">
            <v>0</v>
          </cell>
        </row>
        <row r="1084">
          <cell r="J1084" t="str">
            <v>E</v>
          </cell>
        </row>
        <row r="1084">
          <cell r="L1084" t="str">
            <v>ATT VIR</v>
          </cell>
          <cell r="M1084">
            <v>0.05</v>
          </cell>
          <cell r="N1084" t="str">
            <v>UNPX</v>
          </cell>
          <cell r="O1084" t="str">
            <v>MAN</v>
          </cell>
          <cell r="P1084" t="str">
            <v>1005814540</v>
          </cell>
          <cell r="Q1084" t="str">
            <v>0</v>
          </cell>
          <cell r="R1084">
            <v>5</v>
          </cell>
        </row>
        <row r="1084">
          <cell r="T1084">
            <v>0</v>
          </cell>
          <cell r="U1084">
            <v>0</v>
          </cell>
          <cell r="V1084">
            <v>0</v>
          </cell>
          <cell r="W1084" t="str">
            <v>2015/01/01</v>
          </cell>
          <cell r="X1084">
            <v>0</v>
          </cell>
          <cell r="Y1084">
            <v>0</v>
          </cell>
          <cell r="Z1084">
            <v>0</v>
          </cell>
          <cell r="AA1084" t="str">
            <v>2015/01/01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</row>
        <row r="1084">
          <cell r="AG1084">
            <v>0</v>
          </cell>
          <cell r="AH1084">
            <v>0</v>
          </cell>
          <cell r="AI1084" t="str">
            <v/>
          </cell>
          <cell r="AJ1084">
            <v>0</v>
          </cell>
          <cell r="AK1084" t="str">
            <v>1005814540</v>
          </cell>
          <cell r="AL1084" t="str">
            <v>1000001558       </v>
          </cell>
          <cell r="AM1084" t="str">
            <v>1000001558 </v>
          </cell>
          <cell r="AN1084" t="str">
            <v>1000001558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 t="str">
            <v>FR</v>
          </cell>
        </row>
        <row r="1084">
          <cell r="AV1084">
            <v>1</v>
          </cell>
          <cell r="AW1084" t="b">
            <v>0</v>
          </cell>
        </row>
        <row r="1084">
          <cell r="AY1084" t="str">
            <v>Q14</v>
          </cell>
          <cell r="AZ1084" t="b">
            <v>1</v>
          </cell>
        </row>
        <row r="1084">
          <cell r="BB1084" t="str">
            <v>ACTIF</v>
          </cell>
          <cell r="BC1084" t="str">
            <v/>
          </cell>
          <cell r="BD1084">
            <v>0</v>
          </cell>
        </row>
        <row r="1085">
          <cell r="A1085" t="str">
            <v>1000001559</v>
          </cell>
          <cell r="B1085" t="str">
            <v>PH UNI POULIN TRUDEL</v>
          </cell>
          <cell r="C1085">
            <v>0</v>
          </cell>
          <cell r="D1085" t="str">
            <v>St-Georges</v>
          </cell>
          <cell r="E1085" t="str">
            <v>QC</v>
          </cell>
          <cell r="F1085" t="str">
            <v>CHAUD-APPA</v>
          </cell>
          <cell r="G1085" t="str">
            <v>PHARMA</v>
          </cell>
          <cell r="H1085" t="str">
            <v>418-228-2003</v>
          </cell>
        </row>
        <row r="1085">
          <cell r="J1085" t="str">
            <v>E</v>
          </cell>
        </row>
        <row r="1085">
          <cell r="L1085" t="str">
            <v>ATT VIR</v>
          </cell>
          <cell r="M1085">
            <v>0.05</v>
          </cell>
          <cell r="N1085" t="str">
            <v>UNPX</v>
          </cell>
          <cell r="O1085" t="str">
            <v>MAN</v>
          </cell>
          <cell r="P1085" t="str">
            <v>1002282003</v>
          </cell>
          <cell r="Q1085" t="str">
            <v>0</v>
          </cell>
          <cell r="R1085">
            <v>5</v>
          </cell>
        </row>
        <row r="1085">
          <cell r="T1085">
            <v>0</v>
          </cell>
          <cell r="U1085">
            <v>0</v>
          </cell>
          <cell r="V1085">
            <v>0</v>
          </cell>
          <cell r="W1085" t="str">
            <v>2015/01/01</v>
          </cell>
          <cell r="X1085">
            <v>0</v>
          </cell>
          <cell r="Y1085">
            <v>0</v>
          </cell>
          <cell r="Z1085">
            <v>0</v>
          </cell>
          <cell r="AA1085" t="str">
            <v>2015/01/01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</row>
        <row r="1085">
          <cell r="AG1085">
            <v>0</v>
          </cell>
          <cell r="AH1085">
            <v>0</v>
          </cell>
          <cell r="AI1085" t="str">
            <v/>
          </cell>
          <cell r="AJ1085">
            <v>0</v>
          </cell>
          <cell r="AK1085" t="str">
            <v>1002282003</v>
          </cell>
          <cell r="AL1085" t="str">
            <v>1000001559       </v>
          </cell>
          <cell r="AM1085" t="str">
            <v>1000001559 </v>
          </cell>
          <cell r="AN1085" t="str">
            <v>1000001559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 t="str">
            <v>FR</v>
          </cell>
        </row>
        <row r="1085">
          <cell r="AV1085">
            <v>1</v>
          </cell>
          <cell r="AW1085" t="b">
            <v>0</v>
          </cell>
        </row>
        <row r="1085">
          <cell r="AY1085" t="str">
            <v>Q12</v>
          </cell>
          <cell r="AZ1085" t="b">
            <v>1</v>
          </cell>
        </row>
        <row r="1085">
          <cell r="BB1085" t="str">
            <v>ACTIF</v>
          </cell>
          <cell r="BC1085" t="str">
            <v/>
          </cell>
          <cell r="BD1085">
            <v>0</v>
          </cell>
        </row>
        <row r="1086">
          <cell r="A1086" t="str">
            <v>1000001561</v>
          </cell>
          <cell r="B1086" t="str">
            <v>PH UNI SEBASTIEN LACROIX</v>
          </cell>
          <cell r="C1086" t="str">
            <v>161 rue Beaubien E</v>
          </cell>
          <cell r="D1086" t="str">
            <v>Montréal</v>
          </cell>
          <cell r="E1086" t="str">
            <v>QC</v>
          </cell>
          <cell r="F1086" t="str">
            <v>MONTRÉAL</v>
          </cell>
          <cell r="G1086" t="str">
            <v>PHARMA</v>
          </cell>
          <cell r="H1086" t="str">
            <v>514-273-1586</v>
          </cell>
        </row>
        <row r="1086">
          <cell r="J1086" t="str">
            <v>E</v>
          </cell>
        </row>
        <row r="1086">
          <cell r="L1086">
            <v>30</v>
          </cell>
          <cell r="M1086">
            <v>0.05</v>
          </cell>
          <cell r="N1086" t="str">
            <v>UNPX</v>
          </cell>
          <cell r="O1086" t="str">
            <v>NAT</v>
          </cell>
          <cell r="P1086">
            <v>0</v>
          </cell>
          <cell r="Q1086">
            <v>0</v>
          </cell>
          <cell r="R1086">
            <v>5</v>
          </cell>
        </row>
        <row r="1086">
          <cell r="T1086" t="str">
            <v>Sebastien LACROIX</v>
          </cell>
          <cell r="U1086" t="str">
            <v>phmlacroix@gmail.com</v>
          </cell>
          <cell r="V1086">
            <v>0</v>
          </cell>
          <cell r="W1086" t="str">
            <v>2023/02/09</v>
          </cell>
          <cell r="X1086">
            <v>0</v>
          </cell>
          <cell r="Y1086">
            <v>0</v>
          </cell>
          <cell r="Z1086">
            <v>18467.23</v>
          </cell>
          <cell r="AA1086" t="str">
            <v>2016/11/11</v>
          </cell>
          <cell r="AB1086">
            <v>0</v>
          </cell>
          <cell r="AC1086" t="str">
            <v>Louise LARAMÉE</v>
          </cell>
          <cell r="AD1086" t="str">
            <v>phmlacroix@gmail.com</v>
          </cell>
          <cell r="AE1086" t="str">
            <v>Louise LARAMÉE</v>
          </cell>
        </row>
        <row r="1086">
          <cell r="AG1086">
            <v>0</v>
          </cell>
          <cell r="AH1086">
            <v>0</v>
          </cell>
          <cell r="AI1086" t="str">
            <v/>
          </cell>
          <cell r="AJ1086" t="str">
            <v>11695HO</v>
          </cell>
          <cell r="AK1086" t="str">
            <v>1000001561</v>
          </cell>
          <cell r="AL1086" t="str">
            <v>1000001561       </v>
          </cell>
          <cell r="AM1086" t="str">
            <v>1000001561 </v>
          </cell>
          <cell r="AN1086" t="str">
            <v>1000001561</v>
          </cell>
          <cell r="AO1086" t="str">
            <v>11695HO</v>
          </cell>
          <cell r="AP1086">
            <v>0</v>
          </cell>
          <cell r="AQ1086" t="str">
            <v>H2S 1R3</v>
          </cell>
          <cell r="AR1086" t="str">
            <v>514-273-1587</v>
          </cell>
          <cell r="AS1086">
            <v>0</v>
          </cell>
          <cell r="AT1086" t="str">
            <v>FR</v>
          </cell>
        </row>
        <row r="1086">
          <cell r="AV1086">
            <v>1</v>
          </cell>
          <cell r="AW1086" t="b">
            <v>0</v>
          </cell>
        </row>
        <row r="1086">
          <cell r="AY1086" t="str">
            <v>Q06</v>
          </cell>
          <cell r="AZ1086" t="b">
            <v>1</v>
          </cell>
        </row>
        <row r="1086">
          <cell r="BB1086" t="str">
            <v>ACTIF</v>
          </cell>
          <cell r="BC1086" t="str">
            <v/>
          </cell>
          <cell r="BD1086" t="str">
            <v>louiselaramee23@gmail.com</v>
          </cell>
        </row>
        <row r="1087">
          <cell r="A1087" t="str">
            <v>1000001562</v>
          </cell>
          <cell r="B1087" t="str">
            <v>PH UNI VINCENT ROY</v>
          </cell>
          <cell r="C1087" t="str">
            <v>105 St-Joseph</v>
          </cell>
          <cell r="D1087" t="str">
            <v>Ste-Madeleine</v>
          </cell>
          <cell r="E1087" t="str">
            <v>QC</v>
          </cell>
          <cell r="F1087" t="str">
            <v>RIVE SUD</v>
          </cell>
          <cell r="G1087" t="str">
            <v>PHARMA</v>
          </cell>
          <cell r="H1087">
            <v>0</v>
          </cell>
        </row>
        <row r="1087">
          <cell r="J1087" t="str">
            <v>E</v>
          </cell>
        </row>
        <row r="1087">
          <cell r="L1087" t="str">
            <v>ATT VIR</v>
          </cell>
          <cell r="M1087">
            <v>0.05</v>
          </cell>
          <cell r="N1087" t="str">
            <v>UNPX</v>
          </cell>
          <cell r="O1087" t="str">
            <v>MAN</v>
          </cell>
          <cell r="P1087" t="str">
            <v>1007953795</v>
          </cell>
          <cell r="Q1087" t="str">
            <v>0</v>
          </cell>
          <cell r="R1087">
            <v>5</v>
          </cell>
        </row>
        <row r="1087">
          <cell r="T1087">
            <v>0</v>
          </cell>
          <cell r="U1087">
            <v>0</v>
          </cell>
          <cell r="V1087">
            <v>0</v>
          </cell>
          <cell r="W1087" t="str">
            <v>2015/01/01</v>
          </cell>
          <cell r="X1087">
            <v>0</v>
          </cell>
          <cell r="Y1087">
            <v>0</v>
          </cell>
          <cell r="Z1087">
            <v>0</v>
          </cell>
          <cell r="AA1087" t="str">
            <v>2015/01/01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</row>
        <row r="1087">
          <cell r="AG1087">
            <v>0</v>
          </cell>
          <cell r="AH1087">
            <v>0</v>
          </cell>
          <cell r="AI1087" t="str">
            <v/>
          </cell>
          <cell r="AJ1087">
            <v>0</v>
          </cell>
          <cell r="AK1087" t="str">
            <v>1007953795</v>
          </cell>
          <cell r="AL1087" t="str">
            <v>1000001562       </v>
          </cell>
          <cell r="AM1087" t="str">
            <v>1000001562 </v>
          </cell>
          <cell r="AN1087" t="str">
            <v>1000001562</v>
          </cell>
          <cell r="AO1087">
            <v>0</v>
          </cell>
          <cell r="AP1087">
            <v>0</v>
          </cell>
          <cell r="AQ1087" t="str">
            <v>J0H 1S0</v>
          </cell>
          <cell r="AR1087">
            <v>0</v>
          </cell>
          <cell r="AS1087">
            <v>0</v>
          </cell>
          <cell r="AT1087" t="str">
            <v>FR</v>
          </cell>
        </row>
        <row r="1087">
          <cell r="AV1087">
            <v>1</v>
          </cell>
          <cell r="AW1087" t="b">
            <v>0</v>
          </cell>
        </row>
        <row r="1087">
          <cell r="AY1087" t="str">
            <v>Q16</v>
          </cell>
          <cell r="AZ1087" t="b">
            <v>1</v>
          </cell>
        </row>
        <row r="1087">
          <cell r="BB1087" t="str">
            <v>ACTIF</v>
          </cell>
          <cell r="BC1087" t="str">
            <v/>
          </cell>
          <cell r="BD1087">
            <v>0</v>
          </cell>
        </row>
        <row r="1088">
          <cell r="A1088" t="str">
            <v>5000001983</v>
          </cell>
          <cell r="B1088" t="str">
            <v>PH WATSON'S</v>
          </cell>
          <cell r="C1088" t="str">
            <v>1308 Wellington st W</v>
          </cell>
          <cell r="D1088" t="str">
            <v>Ottawa</v>
          </cell>
          <cell r="E1088" t="str">
            <v>ON</v>
          </cell>
          <cell r="F1088" t="str">
            <v>OTTAWA</v>
          </cell>
          <cell r="G1088" t="str">
            <v>PHARMA</v>
          </cell>
          <cell r="H1088" t="str">
            <v>613-238-1881</v>
          </cell>
        </row>
        <row r="1088">
          <cell r="J1088" t="str">
            <v>E</v>
          </cell>
        </row>
        <row r="1088">
          <cell r="L1088" t="str">
            <v>ATT VIR</v>
          </cell>
          <cell r="M1088">
            <v>0.05</v>
          </cell>
          <cell r="N1088">
            <v>0</v>
          </cell>
          <cell r="O1088" t="str">
            <v>BEAU</v>
          </cell>
          <cell r="P1088" t="str">
            <v>1002381881</v>
          </cell>
          <cell r="Q1088">
            <v>0</v>
          </cell>
          <cell r="R1088">
            <v>5</v>
          </cell>
        </row>
        <row r="1088">
          <cell r="T1088">
            <v>0</v>
          </cell>
          <cell r="U1088" t="str">
            <v>info@watsonspharma.com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 t="str">
            <v>2018/01/17</v>
          </cell>
          <cell r="AB1088">
            <v>0</v>
          </cell>
          <cell r="AC1088" t="str">
            <v>Scott WATSON</v>
          </cell>
          <cell r="AD1088" t="str">
            <v>info@watsonspharma.com</v>
          </cell>
          <cell r="AE1088">
            <v>0</v>
          </cell>
        </row>
        <row r="1088">
          <cell r="AG1088">
            <v>0</v>
          </cell>
          <cell r="AH1088">
            <v>0</v>
          </cell>
          <cell r="AI1088" t="str">
            <v/>
          </cell>
          <cell r="AJ1088">
            <v>0</v>
          </cell>
          <cell r="AK1088" t="str">
            <v>1002381881</v>
          </cell>
          <cell r="AL1088" t="str">
            <v>5000001983       </v>
          </cell>
          <cell r="AM1088" t="str">
            <v>5000001983 </v>
          </cell>
          <cell r="AN1088" t="str">
            <v>5000001983</v>
          </cell>
          <cell r="AO1088">
            <v>0</v>
          </cell>
          <cell r="AP1088">
            <v>0</v>
          </cell>
          <cell r="AQ1088" t="str">
            <v>K1S 1C2</v>
          </cell>
          <cell r="AR1088">
            <v>0</v>
          </cell>
          <cell r="AS1088">
            <v>0</v>
          </cell>
          <cell r="AT1088" t="str">
            <v>EN</v>
          </cell>
        </row>
        <row r="1088">
          <cell r="AV1088">
            <v>1</v>
          </cell>
          <cell r="AW1088" t="b">
            <v>0</v>
          </cell>
        </row>
        <row r="1088">
          <cell r="AY1088" t="str">
            <v>ON2</v>
          </cell>
          <cell r="AZ1088" t="b">
            <v>0</v>
          </cell>
        </row>
        <row r="1088">
          <cell r="BB1088" t="str">
            <v>ACTIF</v>
          </cell>
          <cell r="BC1088" t="str">
            <v/>
          </cell>
          <cell r="BD1088">
            <v>0</v>
          </cell>
        </row>
        <row r="1089">
          <cell r="A1089" t="str">
            <v>5000001793</v>
          </cell>
          <cell r="B1089" t="str">
            <v>PH WILSON ALLEN</v>
          </cell>
          <cell r="C1089" t="str">
            <v>517 Wilson Av</v>
          </cell>
          <cell r="D1089" t="str">
            <v>Toronto</v>
          </cell>
          <cell r="E1089" t="str">
            <v>ON</v>
          </cell>
          <cell r="F1089" t="str">
            <v>GTA</v>
          </cell>
          <cell r="G1089" t="str">
            <v>PHARMA</v>
          </cell>
          <cell r="H1089" t="str">
            <v>416-638-0808</v>
          </cell>
        </row>
        <row r="1089">
          <cell r="J1089" t="str">
            <v>E</v>
          </cell>
        </row>
        <row r="1089">
          <cell r="L1089" t="str">
            <v>ATT VIR</v>
          </cell>
          <cell r="M1089">
            <v>0.05</v>
          </cell>
          <cell r="N1089">
            <v>0</v>
          </cell>
          <cell r="O1089" t="str">
            <v>BEAU</v>
          </cell>
          <cell r="P1089">
            <v>0</v>
          </cell>
          <cell r="Q1089">
            <v>0</v>
          </cell>
          <cell r="R1089">
            <v>5</v>
          </cell>
        </row>
        <row r="1089"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 t="str">
            <v>2018/06/14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</row>
        <row r="1089">
          <cell r="AG1089">
            <v>0</v>
          </cell>
          <cell r="AH1089">
            <v>0</v>
          </cell>
          <cell r="AI1089" t="str">
            <v/>
          </cell>
          <cell r="AJ1089">
            <v>0</v>
          </cell>
          <cell r="AK1089" t="str">
            <v>5000001793</v>
          </cell>
          <cell r="AL1089" t="str">
            <v>5000001793       </v>
          </cell>
          <cell r="AM1089" t="str">
            <v>5000001793 </v>
          </cell>
          <cell r="AN1089" t="str">
            <v>5000001793</v>
          </cell>
          <cell r="AO1089">
            <v>0</v>
          </cell>
          <cell r="AP1089">
            <v>0</v>
          </cell>
          <cell r="AQ1089" t="str">
            <v>M3H 1V1</v>
          </cell>
          <cell r="AR1089">
            <v>0</v>
          </cell>
          <cell r="AS1089">
            <v>0</v>
          </cell>
          <cell r="AT1089" t="str">
            <v>EN</v>
          </cell>
        </row>
        <row r="1089">
          <cell r="AV1089">
            <v>1</v>
          </cell>
          <cell r="AW1089" t="b">
            <v>0</v>
          </cell>
        </row>
        <row r="1089">
          <cell r="AY1089" t="str">
            <v>GTA</v>
          </cell>
          <cell r="AZ1089" t="b">
            <v>0</v>
          </cell>
        </row>
        <row r="1089">
          <cell r="BB1089" t="str">
            <v>ACTIF</v>
          </cell>
          <cell r="BC1089" t="str">
            <v/>
          </cell>
          <cell r="BD1089">
            <v>0</v>
          </cell>
        </row>
        <row r="1090">
          <cell r="A1090" t="str">
            <v>5000001794</v>
          </cell>
          <cell r="B1090" t="str">
            <v>PHARMASAVE AIRDRIE</v>
          </cell>
          <cell r="C1090" t="str">
            <v>209 Centre Ave W #101</v>
          </cell>
          <cell r="D1090" t="str">
            <v>Airdrie</v>
          </cell>
          <cell r="E1090" t="str">
            <v>AB</v>
          </cell>
          <cell r="F1090" t="str">
            <v>CALGARY</v>
          </cell>
          <cell r="G1090" t="str">
            <v>PHARMA</v>
          </cell>
          <cell r="H1090" t="str">
            <v>403-948-0010</v>
          </cell>
        </row>
        <row r="1090">
          <cell r="J1090" t="str">
            <v>E</v>
          </cell>
        </row>
        <row r="1090">
          <cell r="L1090" t="str">
            <v>ATT VIR</v>
          </cell>
          <cell r="M1090">
            <v>0.05</v>
          </cell>
          <cell r="N1090" t="str">
            <v>PSAV</v>
          </cell>
          <cell r="O1090" t="str">
            <v>BEAU</v>
          </cell>
          <cell r="P1090">
            <v>0</v>
          </cell>
          <cell r="Q1090">
            <v>0</v>
          </cell>
          <cell r="R1090">
            <v>5</v>
          </cell>
        </row>
        <row r="1090">
          <cell r="T1090">
            <v>0</v>
          </cell>
          <cell r="U1090" t="str">
            <v>accounting@melrosedrugs.com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 t="str">
            <v>2016/12/21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</row>
        <row r="1090">
          <cell r="AG1090">
            <v>0</v>
          </cell>
          <cell r="AH1090" t="str">
            <v>accounting@melrosedrugs.com</v>
          </cell>
          <cell r="AI1090" t="str">
            <v/>
          </cell>
          <cell r="AJ1090">
            <v>0</v>
          </cell>
          <cell r="AK1090" t="str">
            <v>5000001794</v>
          </cell>
          <cell r="AL1090" t="str">
            <v>5000001794       </v>
          </cell>
          <cell r="AM1090" t="str">
            <v>5000001794 </v>
          </cell>
          <cell r="AN1090" t="str">
            <v>5000001794</v>
          </cell>
          <cell r="AO1090">
            <v>0</v>
          </cell>
          <cell r="AP1090">
            <v>0</v>
          </cell>
          <cell r="AQ1090" t="str">
            <v>T4B 3L8</v>
          </cell>
          <cell r="AR1090">
            <v>0</v>
          </cell>
          <cell r="AS1090">
            <v>0</v>
          </cell>
          <cell r="AT1090" t="str">
            <v>EN</v>
          </cell>
        </row>
        <row r="1090">
          <cell r="AV1090">
            <v>1</v>
          </cell>
          <cell r="AW1090" t="b">
            <v>0</v>
          </cell>
        </row>
        <row r="1090">
          <cell r="AY1090" t="str">
            <v>AB1</v>
          </cell>
          <cell r="AZ1090" t="b">
            <v>0</v>
          </cell>
        </row>
        <row r="1090">
          <cell r="BB1090" t="str">
            <v>ACTIF</v>
          </cell>
          <cell r="BC1090" t="str">
            <v/>
          </cell>
          <cell r="BD1090">
            <v>0</v>
          </cell>
        </row>
        <row r="1091">
          <cell r="A1091" t="str">
            <v>5000001795</v>
          </cell>
          <cell r="B1091" t="str">
            <v>PHARMASAVE BLACK DIAMOND</v>
          </cell>
          <cell r="C1091" t="str">
            <v>124 Centre Ave W</v>
          </cell>
          <cell r="D1091" t="str">
            <v>Black Diamond</v>
          </cell>
          <cell r="E1091" t="str">
            <v>AB</v>
          </cell>
          <cell r="F1091" t="str">
            <v>CALGARY</v>
          </cell>
          <cell r="G1091" t="str">
            <v>PHARMA</v>
          </cell>
          <cell r="H1091" t="str">
            <v>403-933-7979</v>
          </cell>
        </row>
        <row r="1091">
          <cell r="J1091" t="str">
            <v>E</v>
          </cell>
        </row>
        <row r="1091">
          <cell r="L1091" t="str">
            <v>ATT VIR</v>
          </cell>
          <cell r="M1091">
            <v>0.05</v>
          </cell>
          <cell r="N1091" t="str">
            <v>PSAV</v>
          </cell>
          <cell r="O1091" t="str">
            <v>BEAU</v>
          </cell>
          <cell r="P1091">
            <v>0</v>
          </cell>
          <cell r="Q1091">
            <v>0</v>
          </cell>
          <cell r="R1091">
            <v>5</v>
          </cell>
        </row>
        <row r="1091"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 t="str">
            <v>2015/05/28</v>
          </cell>
          <cell r="AB1091">
            <v>0</v>
          </cell>
          <cell r="AC1091" t="str">
            <v>Jason SPENCER</v>
          </cell>
          <cell r="AD1091" t="str">
            <v>ps364rx@telus.net</v>
          </cell>
          <cell r="AE1091">
            <v>0</v>
          </cell>
        </row>
        <row r="1091">
          <cell r="AG1091">
            <v>0</v>
          </cell>
          <cell r="AH1091">
            <v>0</v>
          </cell>
          <cell r="AI1091" t="str">
            <v/>
          </cell>
          <cell r="AJ1091">
            <v>0</v>
          </cell>
          <cell r="AK1091" t="str">
            <v>5000001795</v>
          </cell>
          <cell r="AL1091" t="str">
            <v>5000001795       </v>
          </cell>
          <cell r="AM1091" t="str">
            <v>5000001795 </v>
          </cell>
          <cell r="AN1091" t="str">
            <v>5000001795</v>
          </cell>
          <cell r="AO1091">
            <v>0</v>
          </cell>
          <cell r="AP1091">
            <v>0</v>
          </cell>
          <cell r="AQ1091" t="str">
            <v>T0L 0H0</v>
          </cell>
          <cell r="AR1091">
            <v>0</v>
          </cell>
          <cell r="AS1091">
            <v>0</v>
          </cell>
          <cell r="AT1091" t="str">
            <v>EN</v>
          </cell>
        </row>
        <row r="1091">
          <cell r="AV1091">
            <v>1</v>
          </cell>
          <cell r="AW1091" t="b">
            <v>0</v>
          </cell>
        </row>
        <row r="1091">
          <cell r="AY1091" t="str">
            <v>AB1</v>
          </cell>
          <cell r="AZ1091" t="b">
            <v>0</v>
          </cell>
        </row>
        <row r="1091">
          <cell r="BB1091" t="str">
            <v>ACTIF</v>
          </cell>
          <cell r="BC1091" t="str">
            <v/>
          </cell>
          <cell r="BD1091">
            <v>0</v>
          </cell>
        </row>
        <row r="1092">
          <cell r="A1092" t="str">
            <v>5000001247</v>
          </cell>
          <cell r="B1092" t="str">
            <v>PHARMASAVE BOWMANS</v>
          </cell>
          <cell r="C1092" t="str">
            <v>1111 Regent st #2</v>
          </cell>
          <cell r="D1092" t="str">
            <v>Fredericton</v>
          </cell>
          <cell r="E1092" t="str">
            <v>NB</v>
          </cell>
          <cell r="F1092" t="str">
            <v>MARITIMES</v>
          </cell>
          <cell r="G1092" t="str">
            <v>PHARMA</v>
          </cell>
          <cell r="H1092" t="str">
            <v>506-206-7977</v>
          </cell>
        </row>
        <row r="1092">
          <cell r="J1092" t="str">
            <v>E</v>
          </cell>
        </row>
        <row r="1092">
          <cell r="L1092" t="str">
            <v>ATT VIR</v>
          </cell>
          <cell r="M1092">
            <v>0.05</v>
          </cell>
          <cell r="N1092">
            <v>0</v>
          </cell>
          <cell r="O1092" t="str">
            <v>BEAU</v>
          </cell>
          <cell r="P1092">
            <v>0</v>
          </cell>
          <cell r="Q1092">
            <v>0</v>
          </cell>
          <cell r="R1092">
            <v>5</v>
          </cell>
        </row>
        <row r="1092">
          <cell r="T1092">
            <v>0</v>
          </cell>
          <cell r="U1092" t="str">
            <v>paul.bowman@bowmanspharmasave.com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 t="str">
            <v>2017/09/08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</row>
        <row r="1092">
          <cell r="AG1092">
            <v>0</v>
          </cell>
          <cell r="AH1092">
            <v>0</v>
          </cell>
          <cell r="AI1092" t="str">
            <v/>
          </cell>
          <cell r="AJ1092">
            <v>0</v>
          </cell>
          <cell r="AK1092" t="str">
            <v>5000001247</v>
          </cell>
          <cell r="AL1092" t="str">
            <v>5000001247       </v>
          </cell>
          <cell r="AM1092" t="str">
            <v>5000001247 </v>
          </cell>
          <cell r="AN1092" t="str">
            <v>5000001247</v>
          </cell>
          <cell r="AO1092">
            <v>0</v>
          </cell>
          <cell r="AP1092">
            <v>0</v>
          </cell>
          <cell r="AQ1092" t="str">
            <v>E3B 3Z2</v>
          </cell>
          <cell r="AR1092">
            <v>0</v>
          </cell>
          <cell r="AS1092">
            <v>0</v>
          </cell>
          <cell r="AT1092" t="str">
            <v>EN</v>
          </cell>
        </row>
        <row r="1092">
          <cell r="AV1092">
            <v>1</v>
          </cell>
          <cell r="AW1092" t="b">
            <v>0</v>
          </cell>
        </row>
        <row r="1092">
          <cell r="AY1092" t="str">
            <v>MR</v>
          </cell>
          <cell r="AZ1092" t="b">
            <v>0</v>
          </cell>
        </row>
        <row r="1092">
          <cell r="BB1092" t="str">
            <v>ACTIF</v>
          </cell>
          <cell r="BC1092" t="str">
            <v/>
          </cell>
          <cell r="BD1092">
            <v>0</v>
          </cell>
        </row>
        <row r="1093">
          <cell r="A1093" t="str">
            <v>5000001797</v>
          </cell>
          <cell r="B1093" t="str">
            <v>PHARMASAVE BROADWAY E</v>
          </cell>
          <cell r="C1093" t="str">
            <v>1671 Broadway E</v>
          </cell>
          <cell r="D1093" t="str">
            <v>Vancouver</v>
          </cell>
          <cell r="E1093" t="str">
            <v>BC</v>
          </cell>
          <cell r="F1093" t="str">
            <v>VANCOUVER</v>
          </cell>
          <cell r="G1093" t="str">
            <v>PHARMA</v>
          </cell>
          <cell r="H1093" t="str">
            <v>604-926-5331</v>
          </cell>
        </row>
        <row r="1093">
          <cell r="J1093" t="str">
            <v>E</v>
          </cell>
        </row>
        <row r="1093">
          <cell r="L1093" t="str">
            <v>ATT VIR</v>
          </cell>
          <cell r="M1093">
            <v>0.05</v>
          </cell>
          <cell r="N1093" t="str">
            <v>PSAV</v>
          </cell>
          <cell r="O1093" t="str">
            <v>BEAU</v>
          </cell>
          <cell r="P1093">
            <v>0</v>
          </cell>
          <cell r="Q1093">
            <v>0</v>
          </cell>
          <cell r="R1093">
            <v>5</v>
          </cell>
        </row>
        <row r="1093">
          <cell r="T1093">
            <v>0</v>
          </cell>
          <cell r="U1093">
            <v>0</v>
          </cell>
          <cell r="V1093">
            <v>0</v>
          </cell>
          <cell r="W1093" t="str">
            <v>2015/01/01</v>
          </cell>
          <cell r="X1093">
            <v>0</v>
          </cell>
          <cell r="Y1093">
            <v>0</v>
          </cell>
          <cell r="Z1093">
            <v>0</v>
          </cell>
          <cell r="AA1093" t="str">
            <v>2015/01/01</v>
          </cell>
          <cell r="AB1093">
            <v>0</v>
          </cell>
          <cell r="AC1093" t="str">
            <v>Dennis</v>
          </cell>
          <cell r="AD1093" t="str">
            <v>ps214finance@gmail.com</v>
          </cell>
          <cell r="AE1093">
            <v>0</v>
          </cell>
        </row>
        <row r="1093">
          <cell r="AG1093">
            <v>0</v>
          </cell>
          <cell r="AH1093">
            <v>0</v>
          </cell>
          <cell r="AI1093" t="str">
            <v/>
          </cell>
          <cell r="AJ1093">
            <v>0</v>
          </cell>
          <cell r="AK1093" t="str">
            <v>5000001797</v>
          </cell>
          <cell r="AL1093" t="str">
            <v>5000001797       </v>
          </cell>
          <cell r="AM1093" t="str">
            <v>5000001797 </v>
          </cell>
          <cell r="AN1093" t="str">
            <v>5000001797</v>
          </cell>
          <cell r="AO1093">
            <v>0</v>
          </cell>
          <cell r="AP1093">
            <v>0</v>
          </cell>
          <cell r="AQ1093" t="str">
            <v>V7W 3C6</v>
          </cell>
          <cell r="AR1093">
            <v>0</v>
          </cell>
          <cell r="AS1093">
            <v>0</v>
          </cell>
          <cell r="AT1093" t="str">
            <v>EN</v>
          </cell>
        </row>
        <row r="1093">
          <cell r="AV1093">
            <v>1</v>
          </cell>
          <cell r="AW1093" t="b">
            <v>0</v>
          </cell>
        </row>
        <row r="1093">
          <cell r="AY1093" t="str">
            <v>BC1</v>
          </cell>
          <cell r="AZ1093" t="b">
            <v>0</v>
          </cell>
        </row>
        <row r="1093">
          <cell r="BB1093" t="str">
            <v>ACTIF</v>
          </cell>
          <cell r="BC1093" t="str">
            <v/>
          </cell>
          <cell r="BD1093">
            <v>0</v>
          </cell>
        </row>
        <row r="1094">
          <cell r="A1094" t="str">
            <v>5000001796</v>
          </cell>
          <cell r="B1094" t="str">
            <v>PHARMASAVE BROADWAY W</v>
          </cell>
          <cell r="C1094" t="str">
            <v>2955 Broadway W</v>
          </cell>
          <cell r="D1094" t="str">
            <v>Vancouver</v>
          </cell>
          <cell r="E1094" t="str">
            <v>BC</v>
          </cell>
          <cell r="F1094" t="str">
            <v>VANCOUVER</v>
          </cell>
          <cell r="G1094" t="str">
            <v>PHARMA</v>
          </cell>
          <cell r="H1094" t="str">
            <v>604-564-3331</v>
          </cell>
        </row>
        <row r="1094">
          <cell r="J1094" t="str">
            <v>E</v>
          </cell>
        </row>
        <row r="1094">
          <cell r="L1094" t="str">
            <v>ATT VIR</v>
          </cell>
          <cell r="M1094">
            <v>0.05</v>
          </cell>
          <cell r="N1094" t="str">
            <v>PSAV</v>
          </cell>
          <cell r="O1094" t="str">
            <v>BEAU</v>
          </cell>
          <cell r="P1094">
            <v>0</v>
          </cell>
          <cell r="Q1094">
            <v>0</v>
          </cell>
          <cell r="R1094">
            <v>5</v>
          </cell>
        </row>
        <row r="1094">
          <cell r="T1094">
            <v>0</v>
          </cell>
          <cell r="U1094" t="str">
            <v>sergebiln@telus.net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 t="str">
            <v>2018/01/10</v>
          </cell>
          <cell r="AB1094">
            <v>0</v>
          </cell>
          <cell r="AC1094">
            <v>0</v>
          </cell>
          <cell r="AD1094" t="str">
            <v>sergebiln@telus.net</v>
          </cell>
          <cell r="AE1094">
            <v>0</v>
          </cell>
        </row>
        <row r="1094">
          <cell r="AG1094">
            <v>0</v>
          </cell>
          <cell r="AH1094">
            <v>0</v>
          </cell>
          <cell r="AI1094" t="str">
            <v/>
          </cell>
          <cell r="AJ1094">
            <v>0</v>
          </cell>
          <cell r="AK1094" t="str">
            <v>5000001796</v>
          </cell>
          <cell r="AL1094" t="str">
            <v>5000001796       </v>
          </cell>
          <cell r="AM1094" t="str">
            <v>5000001796 </v>
          </cell>
          <cell r="AN1094" t="str">
            <v>5000001796</v>
          </cell>
          <cell r="AO1094">
            <v>0</v>
          </cell>
          <cell r="AP1094">
            <v>0</v>
          </cell>
          <cell r="AQ1094" t="str">
            <v>V6K 0B4</v>
          </cell>
          <cell r="AR1094">
            <v>0</v>
          </cell>
          <cell r="AS1094">
            <v>0</v>
          </cell>
          <cell r="AT1094" t="str">
            <v>EN</v>
          </cell>
        </row>
        <row r="1094">
          <cell r="AV1094">
            <v>1</v>
          </cell>
          <cell r="AW1094" t="b">
            <v>0</v>
          </cell>
        </row>
        <row r="1094">
          <cell r="AY1094" t="str">
            <v>BC1</v>
          </cell>
          <cell r="AZ1094" t="b">
            <v>0</v>
          </cell>
        </row>
        <row r="1094">
          <cell r="BB1094" t="str">
            <v>ACTIF</v>
          </cell>
          <cell r="BC1094" t="str">
            <v/>
          </cell>
          <cell r="BD1094">
            <v>0</v>
          </cell>
        </row>
        <row r="1095">
          <cell r="A1095" t="str">
            <v>5000001798</v>
          </cell>
          <cell r="B1095" t="str">
            <v>PHARMASAVE CALEDON</v>
          </cell>
          <cell r="C1095" t="str">
            <v>15955 Airport Rd #102</v>
          </cell>
          <cell r="D1095" t="str">
            <v>Caledon</v>
          </cell>
          <cell r="E1095" t="str">
            <v>ON</v>
          </cell>
          <cell r="F1095" t="str">
            <v>GTA</v>
          </cell>
          <cell r="G1095" t="str">
            <v>PHARMA</v>
          </cell>
          <cell r="H1095" t="str">
            <v>905-584-1010</v>
          </cell>
        </row>
        <row r="1095">
          <cell r="J1095" t="str">
            <v>E</v>
          </cell>
        </row>
        <row r="1095">
          <cell r="L1095" t="str">
            <v>ATT VIR</v>
          </cell>
          <cell r="M1095">
            <v>0.05</v>
          </cell>
          <cell r="N1095" t="str">
            <v>PSAV</v>
          </cell>
          <cell r="O1095" t="str">
            <v>BEAU</v>
          </cell>
          <cell r="P1095">
            <v>0</v>
          </cell>
          <cell r="Q1095">
            <v>0</v>
          </cell>
          <cell r="R1095">
            <v>5</v>
          </cell>
        </row>
        <row r="1095"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 t="str">
            <v>2018/01/10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</row>
        <row r="1095">
          <cell r="AG1095">
            <v>0</v>
          </cell>
          <cell r="AH1095">
            <v>0</v>
          </cell>
          <cell r="AI1095" t="str">
            <v/>
          </cell>
          <cell r="AJ1095">
            <v>0</v>
          </cell>
          <cell r="AK1095" t="str">
            <v>5000001798</v>
          </cell>
          <cell r="AL1095" t="str">
            <v>5000001798       </v>
          </cell>
          <cell r="AM1095" t="str">
            <v>5000001798 </v>
          </cell>
          <cell r="AN1095" t="str">
            <v>5000001798</v>
          </cell>
          <cell r="AO1095">
            <v>0</v>
          </cell>
          <cell r="AP1095">
            <v>0</v>
          </cell>
          <cell r="AQ1095" t="str">
            <v>L7C 1H9</v>
          </cell>
          <cell r="AR1095">
            <v>0</v>
          </cell>
          <cell r="AS1095">
            <v>0</v>
          </cell>
          <cell r="AT1095" t="str">
            <v>EN</v>
          </cell>
        </row>
        <row r="1095">
          <cell r="AV1095">
            <v>1</v>
          </cell>
          <cell r="AW1095" t="b">
            <v>0</v>
          </cell>
        </row>
        <row r="1095">
          <cell r="AY1095" t="str">
            <v>GTA</v>
          </cell>
          <cell r="AZ1095" t="b">
            <v>0</v>
          </cell>
        </row>
        <row r="1095">
          <cell r="BB1095" t="str">
            <v>ACTIF</v>
          </cell>
          <cell r="BC1095" t="str">
            <v/>
          </cell>
          <cell r="BD1095">
            <v>0</v>
          </cell>
        </row>
        <row r="1096">
          <cell r="A1096" t="str">
            <v>5000001039</v>
          </cell>
          <cell r="B1096" t="str">
            <v>PHARMASAVE COMMONW</v>
          </cell>
          <cell r="C1096" t="str">
            <v>50 Commonwealth ave</v>
          </cell>
          <cell r="D1096" t="str">
            <v>Mount Pearl</v>
          </cell>
          <cell r="E1096" t="str">
            <v>NL</v>
          </cell>
          <cell r="F1096" t="str">
            <v>MARITIMES</v>
          </cell>
          <cell r="G1096" t="str">
            <v>PHARMA</v>
          </cell>
          <cell r="H1096">
            <v>0</v>
          </cell>
        </row>
        <row r="1096">
          <cell r="J1096" t="str">
            <v>E</v>
          </cell>
        </row>
        <row r="1096">
          <cell r="L1096" t="str">
            <v>ATT VIR</v>
          </cell>
          <cell r="M1096">
            <v>0.05</v>
          </cell>
          <cell r="N1096" t="str">
            <v>PSAV</v>
          </cell>
          <cell r="O1096" t="str">
            <v>BEAU</v>
          </cell>
          <cell r="P1096">
            <v>0</v>
          </cell>
          <cell r="Q1096">
            <v>0</v>
          </cell>
          <cell r="R1096">
            <v>5</v>
          </cell>
        </row>
        <row r="1096"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</row>
        <row r="1096">
          <cell r="AG1096">
            <v>0</v>
          </cell>
          <cell r="AH1096">
            <v>0</v>
          </cell>
          <cell r="AI1096" t="str">
            <v/>
          </cell>
          <cell r="AJ1096">
            <v>0</v>
          </cell>
          <cell r="AK1096" t="str">
            <v>5000001039</v>
          </cell>
          <cell r="AL1096" t="str">
            <v>5000001039       </v>
          </cell>
          <cell r="AM1096" t="str">
            <v>5000001039 </v>
          </cell>
          <cell r="AN1096" t="str">
            <v>5000001039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 t="str">
            <v>EN</v>
          </cell>
        </row>
        <row r="1096">
          <cell r="AV1096">
            <v>1</v>
          </cell>
          <cell r="AW1096" t="b">
            <v>0</v>
          </cell>
        </row>
        <row r="1096">
          <cell r="AY1096" t="str">
            <v>MR</v>
          </cell>
          <cell r="AZ1096" t="b">
            <v>0</v>
          </cell>
        </row>
        <row r="1096">
          <cell r="BB1096" t="str">
            <v>ACTIF</v>
          </cell>
          <cell r="BC1096" t="str">
            <v/>
          </cell>
          <cell r="BD1096">
            <v>0</v>
          </cell>
        </row>
        <row r="1097">
          <cell r="A1097" t="str">
            <v>5000002143</v>
          </cell>
          <cell r="B1097" t="str">
            <v>PHARMASAVE COMOX</v>
          </cell>
          <cell r="C1097" t="str">
            <v>2225 Guthrie rd #7</v>
          </cell>
          <cell r="D1097" t="str">
            <v>Comox</v>
          </cell>
          <cell r="E1097" t="str">
            <v>BC</v>
          </cell>
          <cell r="F1097" t="str">
            <v>BC ISLANDS</v>
          </cell>
          <cell r="G1097" t="str">
            <v>PHARMA</v>
          </cell>
          <cell r="H1097">
            <v>0</v>
          </cell>
        </row>
        <row r="1097">
          <cell r="J1097" t="str">
            <v>E</v>
          </cell>
        </row>
        <row r="1097">
          <cell r="L1097" t="str">
            <v>ATT VIR</v>
          </cell>
          <cell r="M1097">
            <v>0.05</v>
          </cell>
          <cell r="N1097" t="str">
            <v>PSAV</v>
          </cell>
          <cell r="O1097" t="str">
            <v>BEAU</v>
          </cell>
          <cell r="P1097">
            <v>0</v>
          </cell>
          <cell r="Q1097">
            <v>0</v>
          </cell>
          <cell r="R1097">
            <v>5</v>
          </cell>
        </row>
        <row r="1097"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</row>
        <row r="1097">
          <cell r="AG1097">
            <v>0</v>
          </cell>
          <cell r="AH1097">
            <v>0</v>
          </cell>
          <cell r="AI1097" t="str">
            <v/>
          </cell>
          <cell r="AJ1097">
            <v>0</v>
          </cell>
          <cell r="AK1097" t="str">
            <v>5000002143</v>
          </cell>
          <cell r="AL1097" t="str">
            <v>5000002143       </v>
          </cell>
          <cell r="AM1097" t="str">
            <v>5000002143 </v>
          </cell>
          <cell r="AN1097" t="str">
            <v>5000002143</v>
          </cell>
          <cell r="AO1097">
            <v>0</v>
          </cell>
          <cell r="AP1097">
            <v>0</v>
          </cell>
          <cell r="AQ1097" t="str">
            <v>V9M 4G1</v>
          </cell>
          <cell r="AR1097">
            <v>0</v>
          </cell>
          <cell r="AS1097">
            <v>0</v>
          </cell>
          <cell r="AT1097" t="str">
            <v>EN</v>
          </cell>
        </row>
        <row r="1097">
          <cell r="AV1097">
            <v>1</v>
          </cell>
          <cell r="AW1097" t="b">
            <v>0</v>
          </cell>
        </row>
        <row r="1097">
          <cell r="AY1097" t="str">
            <v>BC2</v>
          </cell>
          <cell r="AZ1097" t="b">
            <v>0</v>
          </cell>
        </row>
        <row r="1097">
          <cell r="BB1097" t="str">
            <v>ACTIF</v>
          </cell>
          <cell r="BC1097" t="str">
            <v/>
          </cell>
          <cell r="BD1097">
            <v>0</v>
          </cell>
        </row>
        <row r="1098">
          <cell r="A1098" t="str">
            <v>5000001799</v>
          </cell>
          <cell r="B1098" t="str">
            <v>PHARMASAVE CRANBROOK</v>
          </cell>
          <cell r="C1098" t="str">
            <v>1005 Baker St</v>
          </cell>
          <cell r="D1098" t="str">
            <v>Cranbrook</v>
          </cell>
          <cell r="E1098" t="str">
            <v>BC</v>
          </cell>
          <cell r="F1098" t="str">
            <v>BC INTER</v>
          </cell>
          <cell r="G1098" t="str">
            <v>PHARMA</v>
          </cell>
          <cell r="H1098" t="str">
            <v>250-426-3368</v>
          </cell>
        </row>
        <row r="1098">
          <cell r="J1098" t="str">
            <v>E</v>
          </cell>
        </row>
        <row r="1098">
          <cell r="L1098" t="str">
            <v>ATT VIR</v>
          </cell>
          <cell r="M1098">
            <v>0.05</v>
          </cell>
          <cell r="N1098" t="str">
            <v>PSAV</v>
          </cell>
          <cell r="O1098" t="str">
            <v>BEAU</v>
          </cell>
          <cell r="P1098">
            <v>0</v>
          </cell>
          <cell r="Q1098">
            <v>0</v>
          </cell>
          <cell r="R1098">
            <v>5</v>
          </cell>
        </row>
        <row r="1098"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 t="str">
            <v>2018/01/10</v>
          </cell>
          <cell r="AB1098">
            <v>0</v>
          </cell>
          <cell r="AC1098" t="str">
            <v>Luella a/p</v>
          </cell>
          <cell r="AD1098" t="str">
            <v>pharmasave255@cyberlink.ca</v>
          </cell>
          <cell r="AE1098">
            <v>0</v>
          </cell>
        </row>
        <row r="1098">
          <cell r="AG1098">
            <v>0</v>
          </cell>
          <cell r="AH1098">
            <v>0</v>
          </cell>
          <cell r="AI1098" t="str">
            <v/>
          </cell>
          <cell r="AJ1098">
            <v>0</v>
          </cell>
          <cell r="AK1098" t="str">
            <v>5000001799</v>
          </cell>
          <cell r="AL1098" t="str">
            <v>5000001799       </v>
          </cell>
          <cell r="AM1098" t="str">
            <v>5000001799 </v>
          </cell>
          <cell r="AN1098" t="str">
            <v>5000001799</v>
          </cell>
          <cell r="AO1098">
            <v>0</v>
          </cell>
          <cell r="AP1098">
            <v>0</v>
          </cell>
          <cell r="AQ1098" t="str">
            <v>V1C 1A6</v>
          </cell>
          <cell r="AR1098">
            <v>0</v>
          </cell>
          <cell r="AS1098">
            <v>0</v>
          </cell>
          <cell r="AT1098" t="str">
            <v>EN</v>
          </cell>
        </row>
        <row r="1098">
          <cell r="AV1098">
            <v>1</v>
          </cell>
          <cell r="AW1098" t="b">
            <v>0</v>
          </cell>
        </row>
        <row r="1098">
          <cell r="AY1098" t="str">
            <v>BC3</v>
          </cell>
          <cell r="AZ1098" t="b">
            <v>0</v>
          </cell>
        </row>
        <row r="1098">
          <cell r="BB1098" t="str">
            <v>ACTIF</v>
          </cell>
          <cell r="BC1098" t="str">
            <v/>
          </cell>
          <cell r="BD1098">
            <v>0</v>
          </cell>
        </row>
        <row r="1099">
          <cell r="A1099" t="str">
            <v>5000002208</v>
          </cell>
          <cell r="B1099" t="str">
            <v>PHARMASAVE CUMBERLAND</v>
          </cell>
          <cell r="C1099" t="str">
            <v>101 - 2665 Beaufort Avenue</v>
          </cell>
          <cell r="D1099" t="str">
            <v>Cumberland</v>
          </cell>
          <cell r="E1099" t="str">
            <v>BC</v>
          </cell>
          <cell r="F1099" t="str">
            <v>BC ISLANDS</v>
          </cell>
          <cell r="G1099" t="str">
            <v>PHARMA</v>
          </cell>
          <cell r="H1099">
            <v>0</v>
          </cell>
        </row>
        <row r="1099">
          <cell r="J1099" t="str">
            <v>E</v>
          </cell>
        </row>
        <row r="1099">
          <cell r="L1099" t="str">
            <v>ATT VIR</v>
          </cell>
          <cell r="M1099">
            <v>0.05</v>
          </cell>
          <cell r="N1099" t="str">
            <v>PSAV</v>
          </cell>
          <cell r="O1099" t="str">
            <v>BEAU</v>
          </cell>
          <cell r="P1099">
            <v>0</v>
          </cell>
          <cell r="Q1099">
            <v>0</v>
          </cell>
          <cell r="R1099">
            <v>5</v>
          </cell>
        </row>
        <row r="1099"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 t="str">
            <v>2018/01/10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</row>
        <row r="1099">
          <cell r="AG1099">
            <v>0</v>
          </cell>
          <cell r="AH1099">
            <v>0</v>
          </cell>
          <cell r="AI1099" t="str">
            <v/>
          </cell>
          <cell r="AJ1099">
            <v>0</v>
          </cell>
          <cell r="AK1099" t="str">
            <v>5000002208</v>
          </cell>
          <cell r="AL1099" t="str">
            <v>5000002208       </v>
          </cell>
          <cell r="AM1099" t="str">
            <v>5000002208 </v>
          </cell>
          <cell r="AN1099" t="str">
            <v>5000002208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 t="str">
            <v>EN</v>
          </cell>
        </row>
        <row r="1099">
          <cell r="AV1099">
            <v>1</v>
          </cell>
          <cell r="AW1099" t="b">
            <v>0</v>
          </cell>
        </row>
        <row r="1099">
          <cell r="AY1099" t="str">
            <v>BC2</v>
          </cell>
          <cell r="AZ1099" t="b">
            <v>0</v>
          </cell>
        </row>
        <row r="1099">
          <cell r="BB1099" t="str">
            <v>ACTIF</v>
          </cell>
          <cell r="BC1099" t="str">
            <v/>
          </cell>
          <cell r="BD1099">
            <v>0</v>
          </cell>
        </row>
        <row r="1100">
          <cell r="A1100" t="str">
            <v>5000001800</v>
          </cell>
          <cell r="B1100" t="str">
            <v>PHARMASAVE FOREST</v>
          </cell>
          <cell r="C1100" t="str">
            <v>19 King st W</v>
          </cell>
          <cell r="D1100" t="str">
            <v>Forest</v>
          </cell>
          <cell r="E1100" t="str">
            <v>ON</v>
          </cell>
          <cell r="F1100" t="str">
            <v>GTA</v>
          </cell>
          <cell r="G1100" t="str">
            <v>PHARMA</v>
          </cell>
          <cell r="H1100" t="str">
            <v>519-786-5161</v>
          </cell>
        </row>
        <row r="1100">
          <cell r="J1100" t="str">
            <v>E</v>
          </cell>
        </row>
        <row r="1100">
          <cell r="L1100" t="str">
            <v>ATT VIR</v>
          </cell>
          <cell r="M1100">
            <v>0.05</v>
          </cell>
          <cell r="N1100" t="str">
            <v>PSAV</v>
          </cell>
          <cell r="O1100" t="str">
            <v>BEAU</v>
          </cell>
          <cell r="P1100">
            <v>0</v>
          </cell>
          <cell r="Q1100">
            <v>0</v>
          </cell>
          <cell r="R1100">
            <v>5</v>
          </cell>
        </row>
        <row r="1100"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 t="str">
            <v>2018/01/11</v>
          </cell>
          <cell r="AB1100">
            <v>0</v>
          </cell>
          <cell r="AC1100" t="str">
            <v>Sandy RATTAN</v>
          </cell>
          <cell r="AD1100" t="str">
            <v>forestpharmacy@rogers.com</v>
          </cell>
          <cell r="AE1100">
            <v>0</v>
          </cell>
        </row>
        <row r="1100">
          <cell r="AG1100">
            <v>0</v>
          </cell>
          <cell r="AH1100">
            <v>0</v>
          </cell>
          <cell r="AI1100" t="str">
            <v/>
          </cell>
          <cell r="AJ1100">
            <v>0</v>
          </cell>
          <cell r="AK1100" t="str">
            <v>5000001800</v>
          </cell>
          <cell r="AL1100" t="str">
            <v>5000001800       </v>
          </cell>
          <cell r="AM1100" t="str">
            <v>5000001800 </v>
          </cell>
          <cell r="AN1100" t="str">
            <v>5000001800</v>
          </cell>
          <cell r="AO1100">
            <v>0</v>
          </cell>
          <cell r="AP1100">
            <v>0</v>
          </cell>
          <cell r="AQ1100" t="str">
            <v>N0N 1J0</v>
          </cell>
          <cell r="AR1100">
            <v>0</v>
          </cell>
          <cell r="AS1100">
            <v>0</v>
          </cell>
          <cell r="AT1100" t="str">
            <v>EN</v>
          </cell>
        </row>
        <row r="1100">
          <cell r="AV1100">
            <v>1</v>
          </cell>
          <cell r="AW1100" t="b">
            <v>0</v>
          </cell>
        </row>
        <row r="1100">
          <cell r="AY1100" t="str">
            <v>GTA</v>
          </cell>
          <cell r="AZ1100" t="b">
            <v>0</v>
          </cell>
        </row>
        <row r="1100">
          <cell r="BB1100" t="str">
            <v>ACTIF</v>
          </cell>
          <cell r="BC1100" t="str">
            <v/>
          </cell>
          <cell r="BD1100">
            <v>0</v>
          </cell>
        </row>
        <row r="1101">
          <cell r="A1101" t="str">
            <v>5000001135</v>
          </cell>
          <cell r="B1101" t="str">
            <v>PHARMASAVE HEADLAND</v>
          </cell>
          <cell r="C1101" t="str">
            <v>5331 Headlarnd Dr</v>
          </cell>
          <cell r="D1101" t="str">
            <v>Vancouver</v>
          </cell>
          <cell r="E1101" t="str">
            <v>BC</v>
          </cell>
          <cell r="F1101" t="str">
            <v>VANCOUVER</v>
          </cell>
          <cell r="G1101" t="str">
            <v>PHARMA</v>
          </cell>
          <cell r="H1101">
            <v>0</v>
          </cell>
        </row>
        <row r="1101">
          <cell r="J1101" t="str">
            <v>E</v>
          </cell>
        </row>
        <row r="1101">
          <cell r="L1101" t="str">
            <v>ATT VIR</v>
          </cell>
          <cell r="M1101">
            <v>0.05</v>
          </cell>
          <cell r="N1101" t="str">
            <v>PSAV</v>
          </cell>
          <cell r="O1101" t="str">
            <v>BEAU</v>
          </cell>
          <cell r="P1101">
            <v>0</v>
          </cell>
          <cell r="Q1101">
            <v>0</v>
          </cell>
          <cell r="R1101">
            <v>5</v>
          </cell>
        </row>
        <row r="1101"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</row>
        <row r="1101">
          <cell r="AG1101">
            <v>0</v>
          </cell>
          <cell r="AH1101">
            <v>0</v>
          </cell>
          <cell r="AI1101" t="str">
            <v/>
          </cell>
          <cell r="AJ1101">
            <v>0</v>
          </cell>
          <cell r="AK1101" t="str">
            <v>5000001135</v>
          </cell>
          <cell r="AL1101" t="str">
            <v>5000001135       </v>
          </cell>
          <cell r="AM1101" t="str">
            <v>5000001135 </v>
          </cell>
          <cell r="AN1101" t="str">
            <v>5000001135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 t="str">
            <v>EN</v>
          </cell>
        </row>
        <row r="1101">
          <cell r="AV1101">
            <v>1</v>
          </cell>
          <cell r="AW1101" t="b">
            <v>0</v>
          </cell>
        </row>
        <row r="1101">
          <cell r="AY1101" t="str">
            <v>BC1</v>
          </cell>
          <cell r="AZ1101" t="b">
            <v>0</v>
          </cell>
        </row>
        <row r="1101">
          <cell r="BB1101" t="str">
            <v>ACTIF</v>
          </cell>
          <cell r="BC1101" t="str">
            <v/>
          </cell>
          <cell r="BD1101">
            <v>0</v>
          </cell>
        </row>
        <row r="1102">
          <cell r="A1102" t="str">
            <v>5000001801</v>
          </cell>
          <cell r="B1102" t="str">
            <v>PHARMASAVE HOPE</v>
          </cell>
          <cell r="C1102" t="str">
            <v>235 Wallace st #1548</v>
          </cell>
          <cell r="D1102" t="str">
            <v>Hope</v>
          </cell>
          <cell r="E1102" t="str">
            <v>BC</v>
          </cell>
          <cell r="F1102" t="str">
            <v>BC INTER</v>
          </cell>
          <cell r="G1102" t="str">
            <v>PHARMA</v>
          </cell>
          <cell r="H1102" t="str">
            <v>604-869-2486</v>
          </cell>
        </row>
        <row r="1102">
          <cell r="J1102" t="str">
            <v>D</v>
          </cell>
        </row>
        <row r="1102">
          <cell r="L1102" t="str">
            <v>ATT VIR</v>
          </cell>
          <cell r="M1102">
            <v>0.05</v>
          </cell>
          <cell r="N1102" t="str">
            <v>PSAV</v>
          </cell>
          <cell r="O1102" t="str">
            <v>BEAU</v>
          </cell>
          <cell r="P1102">
            <v>0</v>
          </cell>
          <cell r="Q1102">
            <v>0</v>
          </cell>
          <cell r="R1102">
            <v>5</v>
          </cell>
        </row>
        <row r="1102">
          <cell r="T1102">
            <v>0</v>
          </cell>
          <cell r="U1102" t="str">
            <v>fs198@forewest.ca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 t="str">
            <v>2016/12/21</v>
          </cell>
          <cell r="AB1102">
            <v>0</v>
          </cell>
          <cell r="AC1102">
            <v>0</v>
          </cell>
          <cell r="AD1102" t="str">
            <v>fs198@forewest.ca</v>
          </cell>
          <cell r="AE1102">
            <v>0</v>
          </cell>
        </row>
        <row r="1102">
          <cell r="AG1102">
            <v>0</v>
          </cell>
          <cell r="AH1102">
            <v>0</v>
          </cell>
          <cell r="AI1102" t="str">
            <v/>
          </cell>
          <cell r="AJ1102">
            <v>0</v>
          </cell>
          <cell r="AK1102" t="str">
            <v>5000001801</v>
          </cell>
          <cell r="AL1102" t="str">
            <v>5000001801       </v>
          </cell>
          <cell r="AM1102" t="str">
            <v>5000001801 </v>
          </cell>
          <cell r="AN1102" t="str">
            <v>5000001801</v>
          </cell>
          <cell r="AO1102">
            <v>0</v>
          </cell>
          <cell r="AP1102">
            <v>0</v>
          </cell>
          <cell r="AQ1102" t="str">
            <v>V0X 1L0</v>
          </cell>
          <cell r="AR1102">
            <v>0</v>
          </cell>
          <cell r="AS1102">
            <v>0</v>
          </cell>
          <cell r="AT1102" t="str">
            <v>EN</v>
          </cell>
        </row>
        <row r="1102">
          <cell r="AV1102">
            <v>3</v>
          </cell>
          <cell r="AW1102" t="b">
            <v>0</v>
          </cell>
        </row>
        <row r="1102">
          <cell r="AY1102" t="str">
            <v>BC3</v>
          </cell>
          <cell r="AZ1102" t="b">
            <v>0</v>
          </cell>
        </row>
        <row r="1102">
          <cell r="BB1102" t="str">
            <v>ACTIF</v>
          </cell>
          <cell r="BC1102" t="str">
            <v/>
          </cell>
          <cell r="BD1102">
            <v>0</v>
          </cell>
        </row>
        <row r="1103">
          <cell r="A1103" t="str">
            <v>5000002142</v>
          </cell>
          <cell r="B1103" t="str">
            <v>PHARMASAVE KEREMEOS</v>
          </cell>
          <cell r="C1103" t="str">
            <v>526 7th ave #337</v>
          </cell>
          <cell r="D1103" t="str">
            <v>Keremeos</v>
          </cell>
          <cell r="E1103" t="str">
            <v>BC</v>
          </cell>
          <cell r="F1103" t="str">
            <v>BC INTER</v>
          </cell>
          <cell r="G1103" t="str">
            <v>PHARMA</v>
          </cell>
          <cell r="H1103">
            <v>0</v>
          </cell>
        </row>
        <row r="1103">
          <cell r="J1103" t="str">
            <v>E</v>
          </cell>
        </row>
        <row r="1103">
          <cell r="L1103" t="str">
            <v>ATT VIR</v>
          </cell>
          <cell r="M1103">
            <v>0.05</v>
          </cell>
          <cell r="N1103" t="str">
            <v>PSAV</v>
          </cell>
          <cell r="O1103" t="str">
            <v>BEAU</v>
          </cell>
          <cell r="P1103">
            <v>0</v>
          </cell>
          <cell r="Q1103">
            <v>0</v>
          </cell>
          <cell r="R1103">
            <v>5</v>
          </cell>
        </row>
        <row r="1103"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</row>
        <row r="1103">
          <cell r="AG1103">
            <v>0</v>
          </cell>
          <cell r="AH1103">
            <v>0</v>
          </cell>
          <cell r="AI1103" t="str">
            <v/>
          </cell>
          <cell r="AJ1103">
            <v>0</v>
          </cell>
          <cell r="AK1103" t="str">
            <v>5000002142</v>
          </cell>
          <cell r="AL1103" t="str">
            <v>5000002142       </v>
          </cell>
          <cell r="AM1103" t="str">
            <v>5000002142 </v>
          </cell>
          <cell r="AN1103" t="str">
            <v>5000002142</v>
          </cell>
          <cell r="AO1103">
            <v>0</v>
          </cell>
          <cell r="AP1103">
            <v>0</v>
          </cell>
          <cell r="AQ1103" t="str">
            <v>V0X 1N0</v>
          </cell>
          <cell r="AR1103">
            <v>0</v>
          </cell>
          <cell r="AS1103">
            <v>0</v>
          </cell>
          <cell r="AT1103" t="str">
            <v>EN</v>
          </cell>
        </row>
        <row r="1103">
          <cell r="AV1103">
            <v>1</v>
          </cell>
          <cell r="AW1103" t="b">
            <v>0</v>
          </cell>
        </row>
        <row r="1103">
          <cell r="AY1103" t="str">
            <v>BC3</v>
          </cell>
          <cell r="AZ1103" t="b">
            <v>0</v>
          </cell>
        </row>
        <row r="1103">
          <cell r="BB1103" t="str">
            <v>ACTIF</v>
          </cell>
          <cell r="BC1103" t="str">
            <v/>
          </cell>
          <cell r="BD1103">
            <v>0</v>
          </cell>
        </row>
        <row r="1104">
          <cell r="A1104" t="str">
            <v>5000001803</v>
          </cell>
          <cell r="B1104" t="str">
            <v>PHARMASAVE LANGENBURG</v>
          </cell>
          <cell r="C1104" t="str">
            <v>219 Kaiser Wilhelm Ave</v>
          </cell>
          <cell r="D1104" t="str">
            <v>Langenburg</v>
          </cell>
          <cell r="E1104" t="str">
            <v>SK</v>
          </cell>
          <cell r="F1104" t="str">
            <v>SASK</v>
          </cell>
          <cell r="G1104" t="str">
            <v>PHARMA</v>
          </cell>
          <cell r="H1104" t="str">
            <v>306-743-2333</v>
          </cell>
        </row>
        <row r="1104">
          <cell r="J1104" t="str">
            <v>E</v>
          </cell>
        </row>
        <row r="1104">
          <cell r="L1104" t="str">
            <v>ATT VIR</v>
          </cell>
          <cell r="M1104">
            <v>0.05</v>
          </cell>
          <cell r="N1104" t="str">
            <v>PSAV</v>
          </cell>
          <cell r="O1104" t="str">
            <v>BEAU</v>
          </cell>
          <cell r="P1104">
            <v>0</v>
          </cell>
          <cell r="Q1104">
            <v>0</v>
          </cell>
          <cell r="R1104">
            <v>5</v>
          </cell>
        </row>
        <row r="1104">
          <cell r="T1104">
            <v>0</v>
          </cell>
          <cell r="U1104" t="str">
            <v>nbetke@rubiconpharmacies.com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 t="str">
            <v>2016/12/08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</row>
        <row r="1104">
          <cell r="AG1104">
            <v>0</v>
          </cell>
          <cell r="AH1104">
            <v>0</v>
          </cell>
          <cell r="AI1104" t="str">
            <v/>
          </cell>
          <cell r="AJ1104">
            <v>0</v>
          </cell>
          <cell r="AK1104" t="str">
            <v>5000001803</v>
          </cell>
          <cell r="AL1104" t="str">
            <v>5000001803       </v>
          </cell>
          <cell r="AM1104" t="str">
            <v>5000001803 </v>
          </cell>
          <cell r="AN1104" t="str">
            <v>5000001803</v>
          </cell>
          <cell r="AO1104">
            <v>0</v>
          </cell>
          <cell r="AP1104">
            <v>0</v>
          </cell>
          <cell r="AQ1104" t="str">
            <v>S0A 2A0</v>
          </cell>
          <cell r="AR1104">
            <v>0</v>
          </cell>
          <cell r="AS1104">
            <v>0</v>
          </cell>
          <cell r="AT1104" t="str">
            <v>EN</v>
          </cell>
        </row>
        <row r="1104">
          <cell r="AV1104">
            <v>1</v>
          </cell>
          <cell r="AW1104" t="b">
            <v>0</v>
          </cell>
        </row>
        <row r="1104">
          <cell r="AY1104" t="str">
            <v>SK</v>
          </cell>
          <cell r="AZ1104" t="b">
            <v>0</v>
          </cell>
        </row>
        <row r="1104">
          <cell r="BB1104" t="str">
            <v>ACTIF</v>
          </cell>
          <cell r="BC1104" t="str">
            <v/>
          </cell>
          <cell r="BD1104">
            <v>0</v>
          </cell>
        </row>
        <row r="1105">
          <cell r="A1105" t="str">
            <v>5000001804</v>
          </cell>
          <cell r="B1105" t="str">
            <v>PHARMASAVE NELSON</v>
          </cell>
          <cell r="C1105" t="str">
            <v>685 Baker St</v>
          </cell>
          <cell r="D1105" t="str">
            <v>Nelson</v>
          </cell>
          <cell r="E1105" t="str">
            <v>BC</v>
          </cell>
          <cell r="F1105" t="str">
            <v>BC INTER</v>
          </cell>
          <cell r="G1105" t="str">
            <v>PHARMA</v>
          </cell>
          <cell r="H1105" t="str">
            <v>250-352-2316</v>
          </cell>
        </row>
        <row r="1105">
          <cell r="J1105" t="str">
            <v>E</v>
          </cell>
        </row>
        <row r="1105">
          <cell r="L1105" t="str">
            <v>ATT VIR</v>
          </cell>
          <cell r="M1105">
            <v>0.05</v>
          </cell>
          <cell r="N1105" t="str">
            <v>PSAV</v>
          </cell>
          <cell r="O1105" t="str">
            <v>BEAU</v>
          </cell>
          <cell r="P1105">
            <v>0</v>
          </cell>
          <cell r="Q1105">
            <v>0</v>
          </cell>
          <cell r="R1105">
            <v>5</v>
          </cell>
        </row>
        <row r="1105"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 t="str">
            <v>2018/08/15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</row>
        <row r="1105">
          <cell r="AG1105">
            <v>0</v>
          </cell>
          <cell r="AH1105">
            <v>0</v>
          </cell>
          <cell r="AI1105" t="str">
            <v/>
          </cell>
          <cell r="AJ1105">
            <v>0</v>
          </cell>
          <cell r="AK1105" t="str">
            <v>5000001804</v>
          </cell>
          <cell r="AL1105" t="str">
            <v>5000001804       </v>
          </cell>
          <cell r="AM1105" t="str">
            <v>5000001804 </v>
          </cell>
          <cell r="AN1105" t="str">
            <v>5000001804</v>
          </cell>
          <cell r="AO1105">
            <v>0</v>
          </cell>
          <cell r="AP1105">
            <v>0</v>
          </cell>
          <cell r="AQ1105" t="str">
            <v>V1L 4J3</v>
          </cell>
          <cell r="AR1105">
            <v>0</v>
          </cell>
          <cell r="AS1105">
            <v>0</v>
          </cell>
          <cell r="AT1105" t="str">
            <v>EN</v>
          </cell>
        </row>
        <row r="1105">
          <cell r="AV1105">
            <v>1</v>
          </cell>
          <cell r="AW1105" t="b">
            <v>0</v>
          </cell>
        </row>
        <row r="1105">
          <cell r="AY1105" t="str">
            <v>BC3</v>
          </cell>
          <cell r="AZ1105" t="b">
            <v>0</v>
          </cell>
        </row>
        <row r="1105">
          <cell r="BB1105" t="str">
            <v>ACTIF</v>
          </cell>
          <cell r="BC1105" t="str">
            <v/>
          </cell>
          <cell r="BD1105">
            <v>0</v>
          </cell>
        </row>
        <row r="1106">
          <cell r="A1106" t="str">
            <v>5000001805</v>
          </cell>
          <cell r="B1106" t="str">
            <v>PHARMASAVE PORT C</v>
          </cell>
          <cell r="C1106" t="str">
            <v>3295 Coast Meridian Rd</v>
          </cell>
          <cell r="D1106" t="str">
            <v>Port Coquitlam</v>
          </cell>
          <cell r="E1106" t="str">
            <v>BC</v>
          </cell>
          <cell r="F1106" t="str">
            <v>VANCOUVER</v>
          </cell>
          <cell r="G1106" t="str">
            <v>PHARMA</v>
          </cell>
          <cell r="H1106" t="str">
            <v>604-942-6547</v>
          </cell>
        </row>
        <row r="1106">
          <cell r="J1106" t="str">
            <v>E</v>
          </cell>
        </row>
        <row r="1106">
          <cell r="L1106" t="str">
            <v>ATT VIR</v>
          </cell>
          <cell r="M1106">
            <v>0.05</v>
          </cell>
          <cell r="N1106" t="str">
            <v>PSAV</v>
          </cell>
          <cell r="O1106" t="str">
            <v>BEAU</v>
          </cell>
          <cell r="P1106">
            <v>0</v>
          </cell>
          <cell r="Q1106">
            <v>0</v>
          </cell>
          <cell r="R1106">
            <v>5</v>
          </cell>
        </row>
        <row r="1106">
          <cell r="T1106">
            <v>0</v>
          </cell>
          <cell r="U1106">
            <v>0</v>
          </cell>
          <cell r="V1106">
            <v>0</v>
          </cell>
          <cell r="W1106" t="str">
            <v>2015/01/01</v>
          </cell>
          <cell r="X1106">
            <v>0</v>
          </cell>
          <cell r="Y1106">
            <v>0</v>
          </cell>
          <cell r="Z1106">
            <v>0</v>
          </cell>
          <cell r="AA1106" t="str">
            <v>2015/01/01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</row>
        <row r="1106">
          <cell r="AG1106">
            <v>0</v>
          </cell>
          <cell r="AH1106">
            <v>0</v>
          </cell>
          <cell r="AI1106" t="str">
            <v/>
          </cell>
          <cell r="AJ1106">
            <v>0</v>
          </cell>
          <cell r="AK1106" t="str">
            <v>5000001805</v>
          </cell>
          <cell r="AL1106" t="str">
            <v>5000001805       </v>
          </cell>
          <cell r="AM1106" t="str">
            <v>5000001805 </v>
          </cell>
          <cell r="AN1106" t="str">
            <v>5000001805</v>
          </cell>
          <cell r="AO1106">
            <v>0</v>
          </cell>
          <cell r="AP1106">
            <v>0</v>
          </cell>
          <cell r="AQ1106" t="str">
            <v>V3B 3N3</v>
          </cell>
          <cell r="AR1106">
            <v>0</v>
          </cell>
          <cell r="AS1106">
            <v>0</v>
          </cell>
          <cell r="AT1106" t="str">
            <v>EN</v>
          </cell>
        </row>
        <row r="1106">
          <cell r="AV1106">
            <v>1</v>
          </cell>
          <cell r="AW1106" t="b">
            <v>0</v>
          </cell>
        </row>
        <row r="1106">
          <cell r="AY1106" t="str">
            <v>BC1</v>
          </cell>
          <cell r="AZ1106" t="b">
            <v>0</v>
          </cell>
        </row>
        <row r="1106">
          <cell r="BB1106" t="str">
            <v>ACTIF</v>
          </cell>
          <cell r="BC1106" t="str">
            <v/>
          </cell>
          <cell r="BD1106">
            <v>0</v>
          </cell>
        </row>
        <row r="1107">
          <cell r="A1107" t="str">
            <v>5000001806</v>
          </cell>
          <cell r="B1107" t="str">
            <v>PHARMASAVE PORT EGLIN</v>
          </cell>
          <cell r="C1107" t="str">
            <v>639  Goodrich St</v>
          </cell>
          <cell r="D1107" t="str">
            <v>Port Eglin</v>
          </cell>
          <cell r="E1107" t="str">
            <v>ON</v>
          </cell>
          <cell r="F1107" t="str">
            <v>GTA</v>
          </cell>
          <cell r="G1107" t="str">
            <v>PHARMA</v>
          </cell>
          <cell r="H1107" t="str">
            <v>519-832-2015</v>
          </cell>
        </row>
        <row r="1107">
          <cell r="J1107" t="str">
            <v>E</v>
          </cell>
        </row>
        <row r="1107">
          <cell r="L1107" t="str">
            <v>ATT VIR</v>
          </cell>
          <cell r="M1107">
            <v>0.05</v>
          </cell>
          <cell r="N1107" t="str">
            <v>PSAV</v>
          </cell>
          <cell r="O1107" t="str">
            <v>BEAU</v>
          </cell>
          <cell r="P1107">
            <v>0</v>
          </cell>
          <cell r="Q1107">
            <v>0</v>
          </cell>
          <cell r="R1107">
            <v>5</v>
          </cell>
        </row>
        <row r="1107"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 t="str">
            <v>2015/09/02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</row>
        <row r="1107">
          <cell r="AG1107">
            <v>0</v>
          </cell>
          <cell r="AH1107">
            <v>0</v>
          </cell>
          <cell r="AI1107" t="str">
            <v/>
          </cell>
          <cell r="AJ1107">
            <v>0</v>
          </cell>
          <cell r="AK1107" t="str">
            <v>5000001806</v>
          </cell>
          <cell r="AL1107" t="str">
            <v>5000001806       </v>
          </cell>
          <cell r="AM1107" t="str">
            <v>5000001806 </v>
          </cell>
          <cell r="AN1107" t="str">
            <v>5000001806</v>
          </cell>
          <cell r="AO1107">
            <v>0</v>
          </cell>
          <cell r="AP1107">
            <v>0</v>
          </cell>
          <cell r="AQ1107" t="str">
            <v>N0H 2C0</v>
          </cell>
          <cell r="AR1107">
            <v>0</v>
          </cell>
          <cell r="AS1107">
            <v>0</v>
          </cell>
          <cell r="AT1107" t="str">
            <v>EN</v>
          </cell>
        </row>
        <row r="1107">
          <cell r="AV1107">
            <v>1</v>
          </cell>
          <cell r="AW1107" t="b">
            <v>0</v>
          </cell>
        </row>
        <row r="1107">
          <cell r="AY1107" t="str">
            <v>GTA</v>
          </cell>
          <cell r="AZ1107" t="b">
            <v>0</v>
          </cell>
        </row>
        <row r="1107">
          <cell r="BB1107" t="str">
            <v>ACTIF</v>
          </cell>
          <cell r="BC1107" t="str">
            <v/>
          </cell>
          <cell r="BD1107">
            <v>0</v>
          </cell>
        </row>
        <row r="1108">
          <cell r="A1108" t="str">
            <v>5000001807</v>
          </cell>
          <cell r="B1108" t="str">
            <v>PHARMASAVE REVELSTOKE</v>
          </cell>
          <cell r="C1108" t="str">
            <v>307 Victoria Rd</v>
          </cell>
          <cell r="D1108" t="str">
            <v>Revelstoke</v>
          </cell>
          <cell r="E1108" t="str">
            <v>BC</v>
          </cell>
          <cell r="F1108" t="str">
            <v>BC INTER</v>
          </cell>
          <cell r="G1108" t="str">
            <v>PHARMA</v>
          </cell>
          <cell r="H1108" t="str">
            <v>250-837-2028</v>
          </cell>
        </row>
        <row r="1108">
          <cell r="J1108" t="str">
            <v>D</v>
          </cell>
        </row>
        <row r="1108">
          <cell r="L1108" t="str">
            <v>ATT VIR</v>
          </cell>
          <cell r="M1108">
            <v>0.05</v>
          </cell>
          <cell r="N1108" t="str">
            <v>PSAV</v>
          </cell>
          <cell r="O1108" t="str">
            <v>BEAU</v>
          </cell>
          <cell r="P1108">
            <v>0</v>
          </cell>
          <cell r="Q1108">
            <v>0</v>
          </cell>
          <cell r="R1108">
            <v>5</v>
          </cell>
        </row>
        <row r="1108">
          <cell r="T1108">
            <v>0</v>
          </cell>
          <cell r="U1108" t="str">
            <v>bookkeeping@pharmasaverevelstoke.com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 t="str">
            <v>2015/01/01</v>
          </cell>
          <cell r="AB1108">
            <v>0</v>
          </cell>
          <cell r="AC1108" t="str">
            <v>Barb a/p</v>
          </cell>
          <cell r="AD1108" t="str">
            <v>bookkeeping@pharmasaverevelstoke.com</v>
          </cell>
          <cell r="AE1108">
            <v>0</v>
          </cell>
        </row>
        <row r="1108">
          <cell r="AG1108">
            <v>0</v>
          </cell>
          <cell r="AH1108" t="str">
            <v>bookkeeping@pharmasaverevelstoke.com</v>
          </cell>
          <cell r="AI1108" t="str">
            <v/>
          </cell>
          <cell r="AJ1108">
            <v>0</v>
          </cell>
          <cell r="AK1108" t="str">
            <v>5000001807</v>
          </cell>
          <cell r="AL1108" t="str">
            <v>5000001807       </v>
          </cell>
          <cell r="AM1108" t="str">
            <v>5000001807 </v>
          </cell>
          <cell r="AN1108" t="str">
            <v>5000001807</v>
          </cell>
          <cell r="AO1108">
            <v>0</v>
          </cell>
          <cell r="AP1108">
            <v>0</v>
          </cell>
          <cell r="AQ1108" t="str">
            <v>V0E 2S0</v>
          </cell>
          <cell r="AR1108">
            <v>0</v>
          </cell>
          <cell r="AS1108">
            <v>0</v>
          </cell>
          <cell r="AT1108" t="str">
            <v>EN</v>
          </cell>
        </row>
        <row r="1108">
          <cell r="AV1108">
            <v>3</v>
          </cell>
          <cell r="AW1108" t="b">
            <v>0</v>
          </cell>
        </row>
        <row r="1108">
          <cell r="AY1108" t="str">
            <v>BC3</v>
          </cell>
          <cell r="AZ1108" t="b">
            <v>0</v>
          </cell>
        </row>
        <row r="1108">
          <cell r="BB1108" t="str">
            <v>ACTIF</v>
          </cell>
          <cell r="BC1108" t="str">
            <v/>
          </cell>
          <cell r="BD1108">
            <v>0</v>
          </cell>
        </row>
        <row r="1109">
          <cell r="A1109" t="str">
            <v>5000001808</v>
          </cell>
          <cell r="B1109" t="str">
            <v>PHARMASAVE RIMBEY</v>
          </cell>
          <cell r="C1109" t="str">
            <v>4934 50th Av #683</v>
          </cell>
          <cell r="D1109" t="str">
            <v>Rimbey</v>
          </cell>
          <cell r="E1109" t="str">
            <v>AB</v>
          </cell>
          <cell r="F1109" t="str">
            <v>EDMONTON</v>
          </cell>
          <cell r="G1109" t="str">
            <v>PHARMA</v>
          </cell>
          <cell r="H1109" t="str">
            <v>403-843-3714</v>
          </cell>
        </row>
        <row r="1109">
          <cell r="J1109" t="str">
            <v>E</v>
          </cell>
        </row>
        <row r="1109">
          <cell r="L1109" t="str">
            <v>ATT VIR</v>
          </cell>
          <cell r="M1109">
            <v>0.05</v>
          </cell>
          <cell r="N1109" t="str">
            <v>PSAV</v>
          </cell>
          <cell r="O1109" t="str">
            <v>BEAU</v>
          </cell>
          <cell r="P1109">
            <v>0</v>
          </cell>
          <cell r="Q1109">
            <v>0</v>
          </cell>
          <cell r="R1109">
            <v>5</v>
          </cell>
        </row>
        <row r="1109">
          <cell r="T1109">
            <v>0</v>
          </cell>
          <cell r="U1109" t="str">
            <v>marcia@rimbeypharmasave.com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 t="str">
            <v>2016/01/01</v>
          </cell>
          <cell r="AB1109">
            <v>0</v>
          </cell>
          <cell r="AC1109">
            <v>0</v>
          </cell>
          <cell r="AD1109" t="str">
            <v>anna@rimbeypharmasave.com</v>
          </cell>
          <cell r="AE1109">
            <v>0</v>
          </cell>
        </row>
        <row r="1109">
          <cell r="AG1109">
            <v>0</v>
          </cell>
          <cell r="AH1109" t="str">
            <v>marcia@rimbeypharmasave.com</v>
          </cell>
          <cell r="AI1109" t="str">
            <v/>
          </cell>
          <cell r="AJ1109">
            <v>0</v>
          </cell>
          <cell r="AK1109" t="str">
            <v>5000001808</v>
          </cell>
          <cell r="AL1109" t="str">
            <v>5000001808       </v>
          </cell>
          <cell r="AM1109" t="str">
            <v>5000001808 </v>
          </cell>
          <cell r="AN1109" t="str">
            <v>5000001808</v>
          </cell>
          <cell r="AO1109">
            <v>0</v>
          </cell>
          <cell r="AP1109">
            <v>0</v>
          </cell>
          <cell r="AQ1109" t="str">
            <v>T0C 2J0</v>
          </cell>
          <cell r="AR1109">
            <v>0</v>
          </cell>
          <cell r="AS1109">
            <v>0</v>
          </cell>
          <cell r="AT1109" t="str">
            <v>EN</v>
          </cell>
        </row>
        <row r="1109">
          <cell r="AV1109">
            <v>1</v>
          </cell>
          <cell r="AW1109" t="b">
            <v>0</v>
          </cell>
        </row>
        <row r="1109">
          <cell r="AY1109" t="str">
            <v>AB2</v>
          </cell>
          <cell r="AZ1109" t="b">
            <v>0</v>
          </cell>
        </row>
        <row r="1109">
          <cell r="BB1109" t="str">
            <v>ACTIF</v>
          </cell>
          <cell r="BC1109" t="str">
            <v/>
          </cell>
          <cell r="BD1109">
            <v>0</v>
          </cell>
        </row>
        <row r="1110">
          <cell r="A1110" t="str">
            <v>5000001809</v>
          </cell>
          <cell r="B1110" t="str">
            <v>PHARMASAVE ROYAL OAK</v>
          </cell>
          <cell r="C1110" t="str">
            <v>777 Royal OakDrive #310</v>
          </cell>
          <cell r="D1110" t="str">
            <v>Victoria</v>
          </cell>
          <cell r="E1110" t="str">
            <v>BC</v>
          </cell>
          <cell r="F1110" t="str">
            <v>BC ISLANDS</v>
          </cell>
          <cell r="G1110" t="str">
            <v>PHARMA</v>
          </cell>
          <cell r="H1110" t="str">
            <v>250-727-2284</v>
          </cell>
        </row>
        <row r="1110">
          <cell r="J1110" t="str">
            <v>E</v>
          </cell>
        </row>
        <row r="1110">
          <cell r="L1110" t="str">
            <v>ATT VIR</v>
          </cell>
          <cell r="M1110">
            <v>0.05</v>
          </cell>
          <cell r="N1110" t="str">
            <v>PSAV</v>
          </cell>
          <cell r="O1110" t="str">
            <v>BEAU</v>
          </cell>
          <cell r="P1110">
            <v>0</v>
          </cell>
          <cell r="Q1110">
            <v>0</v>
          </cell>
          <cell r="R1110">
            <v>5</v>
          </cell>
        </row>
        <row r="1110">
          <cell r="T1110">
            <v>0</v>
          </cell>
          <cell r="U1110" t="str">
            <v>helena@pharmasavebroadmead.com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 t="str">
            <v>2015/01/01</v>
          </cell>
          <cell r="AB1110">
            <v>0</v>
          </cell>
          <cell r="AC1110" t="str">
            <v>Helena</v>
          </cell>
          <cell r="AD1110" t="str">
            <v>helena@pharmasavebroadmead.com</v>
          </cell>
          <cell r="AE1110">
            <v>0</v>
          </cell>
        </row>
        <row r="1110">
          <cell r="AG1110">
            <v>0</v>
          </cell>
          <cell r="AH1110">
            <v>0</v>
          </cell>
          <cell r="AI1110" t="str">
            <v/>
          </cell>
          <cell r="AJ1110">
            <v>0</v>
          </cell>
          <cell r="AK1110" t="str">
            <v>5000001809</v>
          </cell>
          <cell r="AL1110" t="str">
            <v>5000001809       </v>
          </cell>
          <cell r="AM1110" t="str">
            <v>5000001809 </v>
          </cell>
          <cell r="AN1110" t="str">
            <v>5000001809</v>
          </cell>
          <cell r="AO1110">
            <v>0</v>
          </cell>
          <cell r="AP1110">
            <v>0</v>
          </cell>
          <cell r="AQ1110" t="str">
            <v>V8X 4V1</v>
          </cell>
          <cell r="AR1110">
            <v>0</v>
          </cell>
          <cell r="AS1110">
            <v>0</v>
          </cell>
          <cell r="AT1110" t="str">
            <v>EN</v>
          </cell>
        </row>
        <row r="1110">
          <cell r="AV1110">
            <v>1</v>
          </cell>
          <cell r="AW1110" t="b">
            <v>0</v>
          </cell>
        </row>
        <row r="1110">
          <cell r="AY1110" t="str">
            <v>BC2</v>
          </cell>
          <cell r="AZ1110" t="b">
            <v>0</v>
          </cell>
        </row>
        <row r="1110">
          <cell r="BB1110" t="str">
            <v>ACTIF</v>
          </cell>
          <cell r="BC1110" t="str">
            <v/>
          </cell>
          <cell r="BD1110">
            <v>0</v>
          </cell>
        </row>
        <row r="1111">
          <cell r="A1111" t="str">
            <v>5000001810</v>
          </cell>
          <cell r="B1111" t="str">
            <v>PHARMASAVE SIMCOE</v>
          </cell>
          <cell r="C1111" t="str">
            <v>454 Norfolk St S</v>
          </cell>
          <cell r="D1111" t="str">
            <v>Simcoe</v>
          </cell>
          <cell r="E1111" t="str">
            <v>ON</v>
          </cell>
          <cell r="F1111" t="str">
            <v>GTA</v>
          </cell>
          <cell r="G1111" t="str">
            <v>PHARMA</v>
          </cell>
          <cell r="H1111" t="str">
            <v>519-539-3773</v>
          </cell>
        </row>
        <row r="1111">
          <cell r="J1111" t="str">
            <v>E</v>
          </cell>
        </row>
        <row r="1111">
          <cell r="L1111" t="str">
            <v>ATT VIR</v>
          </cell>
          <cell r="M1111">
            <v>0.05</v>
          </cell>
          <cell r="N1111" t="str">
            <v>PSAV</v>
          </cell>
          <cell r="O1111" t="str">
            <v>BEAU</v>
          </cell>
          <cell r="P1111">
            <v>0</v>
          </cell>
          <cell r="Q1111">
            <v>0</v>
          </cell>
          <cell r="R1111">
            <v>5</v>
          </cell>
        </row>
        <row r="1111">
          <cell r="T1111">
            <v>0</v>
          </cell>
          <cell r="U1111" t="str">
            <v>carleenbrown@thedispensary.ca</v>
          </cell>
          <cell r="V1111">
            <v>0</v>
          </cell>
          <cell r="W1111" t="str">
            <v>2015/01/01</v>
          </cell>
          <cell r="X1111">
            <v>0</v>
          </cell>
          <cell r="Y1111">
            <v>0</v>
          </cell>
          <cell r="Z1111">
            <v>0</v>
          </cell>
          <cell r="AA1111" t="str">
            <v>2015/01/01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</row>
        <row r="1111">
          <cell r="AG1111">
            <v>0</v>
          </cell>
          <cell r="AH1111">
            <v>0</v>
          </cell>
          <cell r="AI1111" t="str">
            <v/>
          </cell>
          <cell r="AJ1111">
            <v>0</v>
          </cell>
          <cell r="AK1111" t="str">
            <v>5000001810</v>
          </cell>
          <cell r="AL1111" t="str">
            <v>5000001810       </v>
          </cell>
          <cell r="AM1111" t="str">
            <v>5000001810 </v>
          </cell>
          <cell r="AN1111" t="str">
            <v>5000001810</v>
          </cell>
          <cell r="AO1111">
            <v>0</v>
          </cell>
          <cell r="AP1111">
            <v>0</v>
          </cell>
          <cell r="AQ1111" t="str">
            <v>N3Y 2X3</v>
          </cell>
          <cell r="AR1111">
            <v>0</v>
          </cell>
          <cell r="AS1111">
            <v>0</v>
          </cell>
          <cell r="AT1111" t="str">
            <v>EN</v>
          </cell>
        </row>
        <row r="1111">
          <cell r="AV1111">
            <v>1</v>
          </cell>
          <cell r="AW1111" t="b">
            <v>0</v>
          </cell>
        </row>
        <row r="1111">
          <cell r="AY1111" t="str">
            <v>GTA</v>
          </cell>
          <cell r="AZ1111" t="b">
            <v>0</v>
          </cell>
        </row>
        <row r="1111">
          <cell r="BB1111" t="str">
            <v>ACTIF</v>
          </cell>
          <cell r="BC1111" t="str">
            <v/>
          </cell>
          <cell r="BD1111">
            <v>0</v>
          </cell>
        </row>
        <row r="1112">
          <cell r="A1112" t="str">
            <v>5000001136</v>
          </cell>
          <cell r="B1112" t="str">
            <v>PHARMASAVE TOFINO</v>
          </cell>
          <cell r="C1112" t="str">
            <v>131 FIRST St</v>
          </cell>
          <cell r="D1112" t="str">
            <v>Tofino</v>
          </cell>
          <cell r="E1112" t="str">
            <v>BC</v>
          </cell>
          <cell r="F1112" t="str">
            <v>BC ISLANDS</v>
          </cell>
          <cell r="G1112" t="str">
            <v>PHARMA</v>
          </cell>
          <cell r="H1112">
            <v>0</v>
          </cell>
        </row>
        <row r="1112">
          <cell r="J1112" t="str">
            <v>E</v>
          </cell>
        </row>
        <row r="1112">
          <cell r="L1112" t="str">
            <v>ATT VIR</v>
          </cell>
          <cell r="M1112">
            <v>0.05</v>
          </cell>
          <cell r="N1112" t="str">
            <v>PSAV</v>
          </cell>
          <cell r="O1112" t="str">
            <v>BEAU</v>
          </cell>
          <cell r="P1112">
            <v>0</v>
          </cell>
          <cell r="Q1112">
            <v>0</v>
          </cell>
          <cell r="R1112">
            <v>5</v>
          </cell>
        </row>
        <row r="1112"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</row>
        <row r="1112">
          <cell r="AG1112">
            <v>0</v>
          </cell>
          <cell r="AH1112">
            <v>0</v>
          </cell>
          <cell r="AI1112" t="str">
            <v/>
          </cell>
          <cell r="AJ1112">
            <v>0</v>
          </cell>
          <cell r="AK1112" t="str">
            <v>5000001136</v>
          </cell>
          <cell r="AL1112" t="str">
            <v>5000001136       </v>
          </cell>
          <cell r="AM1112" t="str">
            <v>5000001136 </v>
          </cell>
          <cell r="AN1112" t="str">
            <v>5000001136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 t="str">
            <v>EN</v>
          </cell>
        </row>
        <row r="1112">
          <cell r="AV1112">
            <v>1</v>
          </cell>
          <cell r="AW1112" t="b">
            <v>0</v>
          </cell>
        </row>
        <row r="1112">
          <cell r="AY1112" t="str">
            <v>BC2</v>
          </cell>
          <cell r="AZ1112" t="b">
            <v>0</v>
          </cell>
        </row>
        <row r="1112">
          <cell r="BB1112" t="str">
            <v>ACTIF</v>
          </cell>
          <cell r="BC1112" t="str">
            <v/>
          </cell>
          <cell r="BD1112">
            <v>0</v>
          </cell>
        </row>
        <row r="1113">
          <cell r="A1113" t="str">
            <v>5000001811</v>
          </cell>
          <cell r="B1113" t="str">
            <v>PHARMASAVE VANCOUVER</v>
          </cell>
          <cell r="C1113" t="str">
            <v>1308 Commercial Dr</v>
          </cell>
          <cell r="D1113" t="str">
            <v>Vancouver</v>
          </cell>
          <cell r="E1113" t="str">
            <v>BC</v>
          </cell>
          <cell r="F1113" t="str">
            <v>VANCOUVER</v>
          </cell>
          <cell r="G1113" t="str">
            <v>PHARMA</v>
          </cell>
          <cell r="H1113" t="str">
            <v>604-215-5500</v>
          </cell>
        </row>
        <row r="1113">
          <cell r="J1113" t="str">
            <v>E</v>
          </cell>
        </row>
        <row r="1113">
          <cell r="L1113" t="str">
            <v>ATT VIR</v>
          </cell>
          <cell r="M1113">
            <v>0.05</v>
          </cell>
          <cell r="N1113" t="str">
            <v>PSAV</v>
          </cell>
          <cell r="O1113" t="str">
            <v>BEAU</v>
          </cell>
          <cell r="P1113">
            <v>0</v>
          </cell>
          <cell r="Q1113">
            <v>0</v>
          </cell>
          <cell r="R1113">
            <v>5</v>
          </cell>
        </row>
        <row r="1113">
          <cell r="T1113">
            <v>0</v>
          </cell>
          <cell r="U1113">
            <v>0</v>
          </cell>
          <cell r="V1113">
            <v>0</v>
          </cell>
          <cell r="W1113" t="str">
            <v>2015/01/01</v>
          </cell>
          <cell r="X1113">
            <v>0</v>
          </cell>
          <cell r="Y1113">
            <v>0</v>
          </cell>
          <cell r="Z1113">
            <v>0</v>
          </cell>
          <cell r="AA1113" t="str">
            <v>2015/01/01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</row>
        <row r="1113">
          <cell r="AG1113">
            <v>0</v>
          </cell>
          <cell r="AH1113">
            <v>0</v>
          </cell>
          <cell r="AI1113" t="str">
            <v/>
          </cell>
          <cell r="AJ1113">
            <v>0</v>
          </cell>
          <cell r="AK1113" t="str">
            <v>5000001811</v>
          </cell>
          <cell r="AL1113" t="str">
            <v>5000001811       </v>
          </cell>
          <cell r="AM1113" t="str">
            <v>5000001811 </v>
          </cell>
          <cell r="AN1113" t="str">
            <v>5000001811</v>
          </cell>
          <cell r="AO1113">
            <v>0</v>
          </cell>
          <cell r="AP1113">
            <v>0</v>
          </cell>
          <cell r="AQ1113" t="str">
            <v>V5L 3X6</v>
          </cell>
          <cell r="AR1113">
            <v>0</v>
          </cell>
          <cell r="AS1113">
            <v>0</v>
          </cell>
          <cell r="AT1113" t="str">
            <v>EN</v>
          </cell>
        </row>
        <row r="1113">
          <cell r="AV1113">
            <v>1</v>
          </cell>
          <cell r="AW1113" t="b">
            <v>0</v>
          </cell>
        </row>
        <row r="1113">
          <cell r="AY1113" t="str">
            <v>BC1</v>
          </cell>
          <cell r="AZ1113" t="b">
            <v>0</v>
          </cell>
        </row>
        <row r="1113">
          <cell r="BB1113" t="str">
            <v>ACTIF</v>
          </cell>
          <cell r="BC1113" t="str">
            <v/>
          </cell>
          <cell r="BD1113">
            <v>0</v>
          </cell>
        </row>
        <row r="1114">
          <cell r="A1114" t="str">
            <v>5000001812</v>
          </cell>
          <cell r="B1114" t="str">
            <v>PHARMASAVE VICTORIA</v>
          </cell>
          <cell r="C1114" t="str">
            <v>2200 Oak Bay Ave</v>
          </cell>
          <cell r="D1114" t="str">
            <v>Victoria</v>
          </cell>
          <cell r="E1114" t="str">
            <v>BC</v>
          </cell>
          <cell r="F1114" t="str">
            <v>BC ISLANDS</v>
          </cell>
          <cell r="G1114" t="str">
            <v>PHARMA</v>
          </cell>
          <cell r="H1114" t="str">
            <v>250-598-3380</v>
          </cell>
        </row>
        <row r="1114">
          <cell r="J1114" t="str">
            <v>E</v>
          </cell>
        </row>
        <row r="1114">
          <cell r="L1114" t="str">
            <v>ATT VIR</v>
          </cell>
          <cell r="M1114">
            <v>0.05</v>
          </cell>
          <cell r="N1114" t="str">
            <v>PSAV</v>
          </cell>
          <cell r="O1114" t="str">
            <v>BEAU</v>
          </cell>
          <cell r="P1114">
            <v>0</v>
          </cell>
          <cell r="Q1114">
            <v>0</v>
          </cell>
          <cell r="R1114">
            <v>5</v>
          </cell>
        </row>
        <row r="1114">
          <cell r="T1114">
            <v>0</v>
          </cell>
          <cell r="U1114">
            <v>0</v>
          </cell>
          <cell r="V1114">
            <v>0</v>
          </cell>
          <cell r="W1114" t="str">
            <v>2015/01/01</v>
          </cell>
          <cell r="X1114">
            <v>0</v>
          </cell>
          <cell r="Y1114">
            <v>0</v>
          </cell>
          <cell r="Z1114">
            <v>0</v>
          </cell>
          <cell r="AA1114" t="str">
            <v>2015/01/01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</row>
        <row r="1114">
          <cell r="AG1114">
            <v>0</v>
          </cell>
          <cell r="AH1114">
            <v>0</v>
          </cell>
          <cell r="AI1114" t="str">
            <v/>
          </cell>
          <cell r="AJ1114">
            <v>0</v>
          </cell>
          <cell r="AK1114" t="str">
            <v>5000001812</v>
          </cell>
          <cell r="AL1114" t="str">
            <v>5000001812       </v>
          </cell>
          <cell r="AM1114" t="str">
            <v>5000001812 </v>
          </cell>
          <cell r="AN1114" t="str">
            <v>5000001812</v>
          </cell>
          <cell r="AO1114">
            <v>0</v>
          </cell>
          <cell r="AP1114">
            <v>0</v>
          </cell>
          <cell r="AQ1114" t="str">
            <v>V8R 1G3</v>
          </cell>
          <cell r="AR1114">
            <v>0</v>
          </cell>
          <cell r="AS1114">
            <v>0</v>
          </cell>
          <cell r="AT1114" t="str">
            <v>EN</v>
          </cell>
        </row>
        <row r="1114">
          <cell r="AV1114">
            <v>1</v>
          </cell>
          <cell r="AW1114" t="b">
            <v>0</v>
          </cell>
        </row>
        <row r="1114">
          <cell r="AY1114" t="str">
            <v>BC2</v>
          </cell>
          <cell r="AZ1114" t="b">
            <v>0</v>
          </cell>
        </row>
        <row r="1114">
          <cell r="BB1114" t="str">
            <v>ACTIF</v>
          </cell>
          <cell r="BC1114" t="str">
            <v/>
          </cell>
          <cell r="BD1114">
            <v>0</v>
          </cell>
        </row>
        <row r="1115">
          <cell r="A1115" t="str">
            <v>1000001565</v>
          </cell>
          <cell r="B1115" t="str">
            <v>PHX COTE-DES-NEIGES</v>
          </cell>
          <cell r="C1115" t="str">
            <v>5122 ch de la Côte-des-Neiges</v>
          </cell>
          <cell r="D1115" t="str">
            <v>Montréal</v>
          </cell>
          <cell r="E1115" t="str">
            <v>QC</v>
          </cell>
          <cell r="F1115" t="str">
            <v>MONTRÉAL</v>
          </cell>
          <cell r="G1115" t="str">
            <v>PHARMA</v>
          </cell>
          <cell r="H1115" t="str">
            <v>514-738-8464</v>
          </cell>
        </row>
        <row r="1115">
          <cell r="J1115" t="str">
            <v>E</v>
          </cell>
        </row>
        <row r="1115">
          <cell r="L1115">
            <v>30</v>
          </cell>
          <cell r="M1115">
            <v>0.05</v>
          </cell>
          <cell r="N1115" t="str">
            <v>PHPX</v>
          </cell>
          <cell r="O1115" t="str">
            <v>NAT</v>
          </cell>
          <cell r="P1115">
            <v>0</v>
          </cell>
          <cell r="Q1115" t="str">
            <v>NON</v>
          </cell>
          <cell r="R1115">
            <v>5</v>
          </cell>
        </row>
        <row r="1115">
          <cell r="T1115" t="str">
            <v>Claude QUENELLE</v>
          </cell>
          <cell r="U1115" t="str">
            <v>gphx066@pharmaprix.ca</v>
          </cell>
          <cell r="V1115">
            <v>0</v>
          </cell>
          <cell r="W1115" t="str">
            <v>2024/11/13</v>
          </cell>
          <cell r="X1115">
            <v>0</v>
          </cell>
          <cell r="Y1115">
            <v>3333.35</v>
          </cell>
          <cell r="Z1115">
            <v>164126.69</v>
          </cell>
          <cell r="AA1115" t="str">
            <v>2005/10/25</v>
          </cell>
          <cell r="AB1115">
            <v>0</v>
          </cell>
          <cell r="AC1115" t="str">
            <v>Annie LECLERC</v>
          </cell>
          <cell r="AD1115" t="str">
            <v>gphx066@pharmaprix.ca</v>
          </cell>
          <cell r="AE1115" t="str">
            <v>Asma BANNOUR</v>
          </cell>
        </row>
        <row r="1115">
          <cell r="AG1115" t="str">
            <v>Claude QUENELLE</v>
          </cell>
          <cell r="AH1115" t="str">
            <v>gphx066@pharmaprix.ca</v>
          </cell>
          <cell r="AI1115" t="str">
            <v/>
          </cell>
          <cell r="AJ1115">
            <v>0</v>
          </cell>
          <cell r="AK1115" t="str">
            <v>1000001565</v>
          </cell>
          <cell r="AL1115" t="str">
            <v>1000001565       </v>
          </cell>
          <cell r="AM1115" t="str">
            <v>1000001565 </v>
          </cell>
          <cell r="AN1115" t="str">
            <v>1000001565</v>
          </cell>
          <cell r="AO1115">
            <v>0</v>
          </cell>
          <cell r="AP1115">
            <v>0</v>
          </cell>
          <cell r="AQ1115" t="str">
            <v>H3T 1X8</v>
          </cell>
          <cell r="AR1115" t="str">
            <v>514-738-8469</v>
          </cell>
          <cell r="AS1115">
            <v>0</v>
          </cell>
          <cell r="AT1115" t="str">
            <v>FR</v>
          </cell>
        </row>
        <row r="1115">
          <cell r="AV1115">
            <v>1</v>
          </cell>
          <cell r="AW1115" t="b">
            <v>0</v>
          </cell>
        </row>
        <row r="1115">
          <cell r="AY1115" t="str">
            <v>Q06</v>
          </cell>
          <cell r="AZ1115" t="b">
            <v>1</v>
          </cell>
        </row>
        <row r="1115">
          <cell r="BB1115" t="str">
            <v>ACTIF</v>
          </cell>
          <cell r="BC1115" t="str">
            <v/>
          </cell>
          <cell r="BD1115" t="str">
            <v>aphx066@pharmaprix.ca</v>
          </cell>
        </row>
        <row r="1116">
          <cell r="A1116" t="str">
            <v>1000001566</v>
          </cell>
          <cell r="B1116" t="str">
            <v>PHX JONQUIERE</v>
          </cell>
          <cell r="C1116">
            <v>0</v>
          </cell>
          <cell r="D1116" t="str">
            <v>Saguenay</v>
          </cell>
          <cell r="E1116" t="str">
            <v>QC</v>
          </cell>
          <cell r="F1116" t="str">
            <v>SAGUENAY</v>
          </cell>
          <cell r="G1116" t="str">
            <v>PHARMA</v>
          </cell>
          <cell r="H1116">
            <v>0</v>
          </cell>
        </row>
        <row r="1116">
          <cell r="J1116" t="str">
            <v>E</v>
          </cell>
        </row>
        <row r="1116">
          <cell r="L1116" t="str">
            <v>ATT VIR</v>
          </cell>
          <cell r="M1116">
            <v>0.05</v>
          </cell>
          <cell r="N1116" t="str">
            <v>PHPX</v>
          </cell>
          <cell r="O1116" t="str">
            <v>MAN</v>
          </cell>
          <cell r="P1116" t="str">
            <v>1005475795</v>
          </cell>
          <cell r="Q1116">
            <v>0</v>
          </cell>
          <cell r="R1116">
            <v>5</v>
          </cell>
        </row>
        <row r="1116">
          <cell r="T1116">
            <v>0</v>
          </cell>
          <cell r="U1116">
            <v>0</v>
          </cell>
          <cell r="V1116">
            <v>0</v>
          </cell>
          <cell r="W1116" t="str">
            <v>2015/01/01</v>
          </cell>
          <cell r="X1116">
            <v>0</v>
          </cell>
          <cell r="Y1116">
            <v>0</v>
          </cell>
          <cell r="Z1116">
            <v>0</v>
          </cell>
          <cell r="AA1116" t="str">
            <v>2015/01/01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</row>
        <row r="1116">
          <cell r="AG1116">
            <v>0</v>
          </cell>
          <cell r="AH1116">
            <v>0</v>
          </cell>
          <cell r="AI1116" t="str">
            <v/>
          </cell>
          <cell r="AJ1116">
            <v>0</v>
          </cell>
          <cell r="AK1116" t="str">
            <v>1005475795</v>
          </cell>
          <cell r="AL1116" t="str">
            <v>1000001566       </v>
          </cell>
          <cell r="AM1116" t="str">
            <v>1000001566 </v>
          </cell>
          <cell r="AN1116" t="str">
            <v>1000001566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 t="str">
            <v>FR</v>
          </cell>
        </row>
        <row r="1116">
          <cell r="AV1116">
            <v>1</v>
          </cell>
          <cell r="AW1116" t="b">
            <v>0</v>
          </cell>
        </row>
        <row r="1116">
          <cell r="AY1116" t="str">
            <v>Q02</v>
          </cell>
          <cell r="AZ1116" t="b">
            <v>1</v>
          </cell>
        </row>
        <row r="1116">
          <cell r="BB1116" t="str">
            <v>ACTIF</v>
          </cell>
          <cell r="BC1116" t="str">
            <v/>
          </cell>
          <cell r="BD1116">
            <v>0</v>
          </cell>
        </row>
        <row r="1117">
          <cell r="A1117" t="str">
            <v>1000001568</v>
          </cell>
          <cell r="B1117" t="str">
            <v>PHX LONGUEUIL</v>
          </cell>
          <cell r="C1117" t="str">
            <v>2788 Chambly</v>
          </cell>
          <cell r="D1117" t="str">
            <v>Longueuil</v>
          </cell>
          <cell r="E1117" t="str">
            <v>QC</v>
          </cell>
          <cell r="F1117" t="str">
            <v>RIVE SUD</v>
          </cell>
          <cell r="G1117" t="str">
            <v>PHARMA</v>
          </cell>
          <cell r="H1117" t="str">
            <v>450-677-5221</v>
          </cell>
        </row>
        <row r="1117">
          <cell r="J1117" t="str">
            <v>E</v>
          </cell>
        </row>
        <row r="1117">
          <cell r="L1117">
            <v>30</v>
          </cell>
          <cell r="M1117">
            <v>0.05</v>
          </cell>
          <cell r="N1117" t="str">
            <v>PHPX</v>
          </cell>
          <cell r="O1117" t="str">
            <v>LIN</v>
          </cell>
          <cell r="P1117" t="str">
            <v>PROCHAINE COMMANDE</v>
          </cell>
          <cell r="Q1117" t="str">
            <v>EDU-FR</v>
          </cell>
          <cell r="R1117">
            <v>5</v>
          </cell>
        </row>
        <row r="1117">
          <cell r="T1117" t="str">
            <v>Diana MIRITA</v>
          </cell>
          <cell r="U1117" t="str">
            <v>fphx033@pharmaprix.ca</v>
          </cell>
          <cell r="V1117">
            <v>0</v>
          </cell>
          <cell r="W1117" t="str">
            <v>2024/03/13</v>
          </cell>
          <cell r="X1117">
            <v>0</v>
          </cell>
          <cell r="Y1117">
            <v>1811.8</v>
          </cell>
          <cell r="Z1117">
            <v>30831.87</v>
          </cell>
          <cell r="AA1117" t="str">
            <v>2015/09/27</v>
          </cell>
          <cell r="AB1117">
            <v>0</v>
          </cell>
          <cell r="AC1117" t="str">
            <v>Diana MIRITA</v>
          </cell>
          <cell r="AD1117" t="str">
            <v>fphx033@pharmaprix.ca</v>
          </cell>
          <cell r="AE1117" t="str">
            <v>Sylvie ARSENAULT</v>
          </cell>
        </row>
        <row r="1117">
          <cell r="AG1117" t="str">
            <v>Diana MIRITA</v>
          </cell>
          <cell r="AH1117" t="str">
            <v>fphx033@pharmaprix.ca&gt;</v>
          </cell>
          <cell r="AI1117" t="str">
            <v/>
          </cell>
          <cell r="AJ1117">
            <v>0</v>
          </cell>
          <cell r="AK1117" t="str">
            <v>PROCHAINE COMMANDE</v>
          </cell>
          <cell r="AL1117" t="str">
            <v>1000001568       </v>
          </cell>
          <cell r="AM1117" t="str">
            <v>1000001568 </v>
          </cell>
          <cell r="AN1117" t="str">
            <v>1000001568</v>
          </cell>
          <cell r="AO1117">
            <v>0</v>
          </cell>
          <cell r="AP1117">
            <v>0</v>
          </cell>
          <cell r="AQ1117" t="str">
            <v>J4L 1M9</v>
          </cell>
          <cell r="AR1117" t="str">
            <v>450-677-8423</v>
          </cell>
          <cell r="AS1117">
            <v>0</v>
          </cell>
          <cell r="AT1117" t="str">
            <v>FR</v>
          </cell>
        </row>
        <row r="1117">
          <cell r="AV1117">
            <v>1</v>
          </cell>
          <cell r="AW1117" t="b">
            <v>0</v>
          </cell>
        </row>
        <row r="1117">
          <cell r="AY1117" t="str">
            <v>Q16</v>
          </cell>
          <cell r="AZ1117" t="b">
            <v>1</v>
          </cell>
        </row>
        <row r="1117">
          <cell r="BB1117" t="str">
            <v>ACTIF</v>
          </cell>
          <cell r="BC1117" t="str">
            <v/>
          </cell>
          <cell r="BD1117" t="str">
            <v>aphx033@pharmaprix.ca</v>
          </cell>
        </row>
        <row r="1118">
          <cell r="A1118" t="str">
            <v>5000001813</v>
          </cell>
          <cell r="B1118" t="str">
            <v>PICTURE OF HEALTH</v>
          </cell>
          <cell r="C1118" t="str">
            <v>190 Minets Point Rd Unit 1</v>
          </cell>
          <cell r="D1118" t="str">
            <v>Barrie</v>
          </cell>
          <cell r="E1118" t="str">
            <v>ON</v>
          </cell>
          <cell r="F1118" t="str">
            <v>GTA</v>
          </cell>
          <cell r="G1118" t="str">
            <v>NATUREL</v>
          </cell>
          <cell r="H1118" t="str">
            <v>705-728-2554</v>
          </cell>
        </row>
        <row r="1118">
          <cell r="J1118" t="str">
            <v>E</v>
          </cell>
        </row>
        <row r="1118">
          <cell r="L1118" t="str">
            <v>ATT VIR</v>
          </cell>
          <cell r="M1118">
            <v>0.05</v>
          </cell>
          <cell r="N1118">
            <v>0</v>
          </cell>
          <cell r="O1118" t="str">
            <v>BEAU</v>
          </cell>
          <cell r="P1118">
            <v>0</v>
          </cell>
          <cell r="Q1118">
            <v>0</v>
          </cell>
          <cell r="R1118">
            <v>5</v>
          </cell>
        </row>
        <row r="1118">
          <cell r="T1118">
            <v>0</v>
          </cell>
          <cell r="U1118" t="str">
            <v>sterlingfury@rogers.com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 t="str">
            <v>2016/05/03</v>
          </cell>
          <cell r="AB1118">
            <v>0</v>
          </cell>
          <cell r="AC1118" t="str">
            <v>Sterling</v>
          </cell>
          <cell r="AD1118" t="str">
            <v>sterlingfury@rogers.com</v>
          </cell>
          <cell r="AE1118">
            <v>0</v>
          </cell>
        </row>
        <row r="1118">
          <cell r="AG1118">
            <v>0</v>
          </cell>
          <cell r="AH1118">
            <v>0</v>
          </cell>
          <cell r="AI1118" t="str">
            <v/>
          </cell>
          <cell r="AJ1118">
            <v>0</v>
          </cell>
          <cell r="AK1118" t="str">
            <v>5000001813</v>
          </cell>
          <cell r="AL1118" t="str">
            <v>5000001813       </v>
          </cell>
          <cell r="AM1118" t="str">
            <v>5000001813 </v>
          </cell>
          <cell r="AN1118" t="str">
            <v>5000001813</v>
          </cell>
          <cell r="AO1118">
            <v>0</v>
          </cell>
          <cell r="AP1118">
            <v>0</v>
          </cell>
          <cell r="AQ1118" t="str">
            <v>L4N 4C3</v>
          </cell>
          <cell r="AR1118">
            <v>0</v>
          </cell>
          <cell r="AS1118">
            <v>0</v>
          </cell>
          <cell r="AT1118" t="str">
            <v>EN</v>
          </cell>
        </row>
        <row r="1118">
          <cell r="AV1118">
            <v>1</v>
          </cell>
          <cell r="AW1118" t="b">
            <v>0</v>
          </cell>
        </row>
        <row r="1118">
          <cell r="AY1118" t="str">
            <v>GTA</v>
          </cell>
          <cell r="AZ1118" t="b">
            <v>0</v>
          </cell>
        </row>
        <row r="1118">
          <cell r="BB1118" t="str">
            <v>ACTIF</v>
          </cell>
          <cell r="BC1118" t="str">
            <v/>
          </cell>
          <cell r="BD1118">
            <v>0</v>
          </cell>
        </row>
        <row r="1119">
          <cell r="A1119" t="str">
            <v>5000001814</v>
          </cell>
          <cell r="B1119" t="str">
            <v>PINE NUTS</v>
          </cell>
          <cell r="C1119">
            <v>0</v>
          </cell>
          <cell r="D1119" t="str">
            <v>Priddis</v>
          </cell>
          <cell r="E1119" t="str">
            <v>AB</v>
          </cell>
          <cell r="F1119" t="str">
            <v>CALGARY</v>
          </cell>
          <cell r="G1119" t="str">
            <v>NATUREL</v>
          </cell>
          <cell r="H1119" t="str">
            <v>403-613-8785</v>
          </cell>
        </row>
        <row r="1119">
          <cell r="J1119" t="str">
            <v>E</v>
          </cell>
        </row>
        <row r="1119">
          <cell r="L1119" t="str">
            <v>ATT VIR</v>
          </cell>
          <cell r="M1119">
            <v>0.05</v>
          </cell>
          <cell r="N1119">
            <v>0</v>
          </cell>
          <cell r="O1119" t="str">
            <v>BEAU</v>
          </cell>
          <cell r="P1119">
            <v>0</v>
          </cell>
          <cell r="Q1119">
            <v>0</v>
          </cell>
          <cell r="R1119">
            <v>5</v>
          </cell>
        </row>
        <row r="1119"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 t="str">
            <v>2015/09/02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</row>
        <row r="1119">
          <cell r="AG1119">
            <v>0</v>
          </cell>
          <cell r="AH1119">
            <v>0</v>
          </cell>
          <cell r="AI1119" t="str">
            <v/>
          </cell>
          <cell r="AJ1119">
            <v>0</v>
          </cell>
          <cell r="AK1119" t="str">
            <v>5000001814</v>
          </cell>
          <cell r="AL1119" t="str">
            <v>5000001814       </v>
          </cell>
          <cell r="AM1119" t="str">
            <v>5000001814 </v>
          </cell>
          <cell r="AN1119" t="str">
            <v>5000001814</v>
          </cell>
          <cell r="AO1119">
            <v>0</v>
          </cell>
          <cell r="AP1119">
            <v>0</v>
          </cell>
          <cell r="AQ1119" t="str">
            <v>T0L 1W0</v>
          </cell>
          <cell r="AR1119">
            <v>0</v>
          </cell>
          <cell r="AS1119">
            <v>0</v>
          </cell>
          <cell r="AT1119" t="str">
            <v>EN</v>
          </cell>
        </row>
        <row r="1119">
          <cell r="AV1119">
            <v>1</v>
          </cell>
          <cell r="AW1119" t="b">
            <v>0</v>
          </cell>
        </row>
        <row r="1119">
          <cell r="AY1119" t="str">
            <v>AB1</v>
          </cell>
          <cell r="AZ1119" t="b">
            <v>0</v>
          </cell>
        </row>
        <row r="1119">
          <cell r="BB1119" t="str">
            <v>ACTIF</v>
          </cell>
          <cell r="BC1119" t="str">
            <v/>
          </cell>
          <cell r="BD1119">
            <v>0</v>
          </cell>
        </row>
        <row r="1120">
          <cell r="A1120" t="str">
            <v>5000001815</v>
          </cell>
          <cell r="B1120" t="str">
            <v>PISTACHIO'S BULK FOOD</v>
          </cell>
          <cell r="C1120" t="str">
            <v>526 Welland Ave</v>
          </cell>
          <cell r="D1120" t="str">
            <v>St-Catharines</v>
          </cell>
          <cell r="E1120" t="str">
            <v>ON</v>
          </cell>
          <cell r="F1120" t="str">
            <v>GTA</v>
          </cell>
          <cell r="G1120" t="str">
            <v>NATUREL</v>
          </cell>
          <cell r="H1120" t="str">
            <v>905-684-3312</v>
          </cell>
        </row>
        <row r="1120">
          <cell r="J1120" t="str">
            <v>E</v>
          </cell>
        </row>
        <row r="1120">
          <cell r="L1120" t="str">
            <v>ATT VIR</v>
          </cell>
          <cell r="M1120">
            <v>0.05</v>
          </cell>
          <cell r="N1120">
            <v>0</v>
          </cell>
          <cell r="O1120" t="str">
            <v>BEAU</v>
          </cell>
          <cell r="P1120">
            <v>0</v>
          </cell>
          <cell r="Q1120">
            <v>0</v>
          </cell>
          <cell r="R1120">
            <v>5</v>
          </cell>
        </row>
        <row r="1120">
          <cell r="T1120">
            <v>0</v>
          </cell>
          <cell r="U1120" t="str">
            <v>bataineh.najeeb@gmail.com</v>
          </cell>
          <cell r="V1120">
            <v>0</v>
          </cell>
          <cell r="W1120" t="str">
            <v>2015/01/01</v>
          </cell>
          <cell r="X1120">
            <v>0</v>
          </cell>
          <cell r="Y1120">
            <v>0</v>
          </cell>
          <cell r="Z1120">
            <v>0</v>
          </cell>
          <cell r="AA1120" t="str">
            <v>2015/01/01</v>
          </cell>
          <cell r="AB1120">
            <v>0</v>
          </cell>
          <cell r="AC1120" t="str">
            <v>Najeeb BATAINEH</v>
          </cell>
          <cell r="AD1120" t="str">
            <v>bataineh.najeeb@gmail.com</v>
          </cell>
          <cell r="AE1120">
            <v>0</v>
          </cell>
        </row>
        <row r="1120">
          <cell r="AG1120">
            <v>0</v>
          </cell>
          <cell r="AH1120">
            <v>0</v>
          </cell>
          <cell r="AI1120" t="str">
            <v/>
          </cell>
          <cell r="AJ1120">
            <v>0</v>
          </cell>
          <cell r="AK1120" t="str">
            <v>5000001815</v>
          </cell>
          <cell r="AL1120" t="str">
            <v>5000001815       </v>
          </cell>
          <cell r="AM1120" t="str">
            <v>5000001815 </v>
          </cell>
          <cell r="AN1120" t="str">
            <v>5000001815</v>
          </cell>
          <cell r="AO1120">
            <v>0</v>
          </cell>
          <cell r="AP1120">
            <v>0</v>
          </cell>
          <cell r="AQ1120" t="str">
            <v>L2M 5V5</v>
          </cell>
          <cell r="AR1120">
            <v>0</v>
          </cell>
          <cell r="AS1120">
            <v>0</v>
          </cell>
          <cell r="AT1120" t="str">
            <v>EN</v>
          </cell>
        </row>
        <row r="1120">
          <cell r="AV1120">
            <v>1</v>
          </cell>
          <cell r="AW1120" t="b">
            <v>0</v>
          </cell>
        </row>
        <row r="1120">
          <cell r="AY1120" t="str">
            <v>GTA</v>
          </cell>
          <cell r="AZ1120" t="b">
            <v>0</v>
          </cell>
        </row>
        <row r="1120">
          <cell r="BB1120" t="str">
            <v>ACTIF</v>
          </cell>
          <cell r="BC1120" t="str">
            <v/>
          </cell>
          <cell r="BD1120">
            <v>0</v>
          </cell>
        </row>
        <row r="1121">
          <cell r="A1121" t="str">
            <v>1000001574</v>
          </cell>
          <cell r="B1121" t="str">
            <v>PLAISIRS DU CHEF</v>
          </cell>
          <cell r="C1121" t="str">
            <v>63 Ambroise Fafard</v>
          </cell>
          <cell r="D1121" t="str">
            <v>Baie St-Paul</v>
          </cell>
          <cell r="E1121" t="str">
            <v>QC</v>
          </cell>
          <cell r="F1121" t="str">
            <v>QUÉBEC</v>
          </cell>
          <cell r="G1121" t="str">
            <v>FABRICANT</v>
          </cell>
          <cell r="H1121" t="str">
            <v>418-760-8665</v>
          </cell>
        </row>
        <row r="1121">
          <cell r="J1121" t="str">
            <v>E</v>
          </cell>
        </row>
        <row r="1121">
          <cell r="L1121" t="str">
            <v>ATT VIR</v>
          </cell>
          <cell r="M1121">
            <v>0.05</v>
          </cell>
          <cell r="N1121">
            <v>0</v>
          </cell>
          <cell r="O1121" t="str">
            <v>MAN</v>
          </cell>
          <cell r="P1121" t="str">
            <v>1007608665</v>
          </cell>
          <cell r="Q1121" t="str">
            <v>0</v>
          </cell>
          <cell r="R1121">
            <v>5</v>
          </cell>
        </row>
        <row r="1121">
          <cell r="T1121" t="str">
            <v>Patrick FREGNI</v>
          </cell>
          <cell r="U1121" t="str">
            <v>admin@plaisirsduchef.com</v>
          </cell>
          <cell r="V1121">
            <v>0</v>
          </cell>
          <cell r="W1121" t="str">
            <v>2018/02/22</v>
          </cell>
          <cell r="X1121">
            <v>0</v>
          </cell>
          <cell r="Y1121">
            <v>0</v>
          </cell>
          <cell r="Z1121">
            <v>342.25</v>
          </cell>
          <cell r="AA1121" t="str">
            <v>2018/02/08</v>
          </cell>
          <cell r="AB1121">
            <v>0</v>
          </cell>
          <cell r="AC1121" t="str">
            <v>Sandra SIMARD</v>
          </cell>
          <cell r="AD1121" t="str">
            <v>sandra@plaisirsduchef.com</v>
          </cell>
          <cell r="AE1121" t="str">
            <v>Isabelle BOUCHARD</v>
          </cell>
        </row>
        <row r="1121">
          <cell r="AG1121">
            <v>0</v>
          </cell>
          <cell r="AH1121">
            <v>0</v>
          </cell>
          <cell r="AI1121" t="str">
            <v/>
          </cell>
          <cell r="AJ1121">
            <v>0</v>
          </cell>
          <cell r="AK1121" t="str">
            <v>1007608665</v>
          </cell>
          <cell r="AL1121" t="str">
            <v>1000001574       </v>
          </cell>
          <cell r="AM1121" t="str">
            <v>1000001574 </v>
          </cell>
          <cell r="AN1121" t="str">
            <v>1000001574</v>
          </cell>
          <cell r="AO1121">
            <v>0</v>
          </cell>
          <cell r="AP1121">
            <v>0</v>
          </cell>
          <cell r="AQ1121" t="str">
            <v>G3Z 2J2</v>
          </cell>
          <cell r="AR1121">
            <v>0</v>
          </cell>
          <cell r="AS1121">
            <v>0</v>
          </cell>
          <cell r="AT1121" t="str">
            <v>FR</v>
          </cell>
        </row>
        <row r="1121">
          <cell r="AV1121">
            <v>1</v>
          </cell>
          <cell r="AW1121" t="b">
            <v>0</v>
          </cell>
        </row>
        <row r="1121">
          <cell r="AY1121" t="str">
            <v>Q03</v>
          </cell>
          <cell r="AZ1121" t="b">
            <v>1</v>
          </cell>
        </row>
        <row r="1121">
          <cell r="BB1121" t="str">
            <v>ACTIF</v>
          </cell>
          <cell r="BC1121" t="str">
            <v/>
          </cell>
          <cell r="BD1121" t="str">
            <v>admin@plaisirsduchef.com.</v>
          </cell>
        </row>
        <row r="1122">
          <cell r="A1122" t="str">
            <v>1000001577</v>
          </cell>
          <cell r="B1122" t="str">
            <v>PLEINE LUNE</v>
          </cell>
          <cell r="C1122" t="str">
            <v>495 boul du Séminaire N</v>
          </cell>
          <cell r="D1122" t="str">
            <v>St-Jean-Richelieu</v>
          </cell>
          <cell r="E1122" t="str">
            <v>QC</v>
          </cell>
          <cell r="F1122" t="str">
            <v>RIVE SUD</v>
          </cell>
          <cell r="G1122" t="str">
            <v>NATUREL</v>
          </cell>
          <cell r="H1122" t="str">
            <v>450-348-8238</v>
          </cell>
        </row>
        <row r="1122">
          <cell r="J1122" t="str">
            <v>C</v>
          </cell>
        </row>
        <row r="1122">
          <cell r="L1122">
            <v>30</v>
          </cell>
          <cell r="M1122">
            <v>0.1</v>
          </cell>
          <cell r="N1122">
            <v>0</v>
          </cell>
          <cell r="O1122" t="str">
            <v>LIN</v>
          </cell>
          <cell r="P1122" t="str">
            <v>PROCHAINE COMMANDE</v>
          </cell>
          <cell r="Q1122" t="str">
            <v>EDU-FR</v>
          </cell>
          <cell r="R1122">
            <v>10</v>
          </cell>
        </row>
        <row r="1122">
          <cell r="T1122" t="str">
            <v>Isabelle LAREAU</v>
          </cell>
          <cell r="U1122" t="str">
            <v>alimentsnaturelspleinelune@hotmail.com</v>
          </cell>
          <cell r="V1122">
            <v>0</v>
          </cell>
          <cell r="W1122" t="str">
            <v>2025/07/22</v>
          </cell>
          <cell r="X1122">
            <v>9337.09</v>
          </cell>
          <cell r="Y1122">
            <v>60860.47</v>
          </cell>
          <cell r="Z1122">
            <v>511430.09</v>
          </cell>
          <cell r="AA1122" t="str">
            <v>1998/10/15</v>
          </cell>
          <cell r="AB1122">
            <v>0</v>
          </cell>
          <cell r="AC1122" t="str">
            <v>Johanne CYR</v>
          </cell>
          <cell r="AD1122" t="str">
            <v>alimentsnaturelspleinelune@hotmail.com</v>
          </cell>
          <cell r="AE1122" t="str">
            <v>Isabelle LAREAU</v>
          </cell>
        </row>
        <row r="1122">
          <cell r="AG1122" t="str">
            <v>Danielle DELORME</v>
          </cell>
          <cell r="AH1122" t="str">
            <v>delormedanielle8@gmail.com</v>
          </cell>
          <cell r="AI1122" t="str">
            <v/>
          </cell>
          <cell r="AJ1122">
            <v>0</v>
          </cell>
          <cell r="AK1122" t="str">
            <v>PROCHAINE COMMANDE</v>
          </cell>
          <cell r="AL1122" t="str">
            <v>1000001577       </v>
          </cell>
          <cell r="AM1122" t="str">
            <v>1000001577 </v>
          </cell>
          <cell r="AN1122" t="str">
            <v>1000001577</v>
          </cell>
          <cell r="AO1122">
            <v>0</v>
          </cell>
          <cell r="AP1122">
            <v>0</v>
          </cell>
          <cell r="AQ1122" t="str">
            <v>J3B 5L5</v>
          </cell>
          <cell r="AR1122" t="str">
            <v>450-348-1253</v>
          </cell>
          <cell r="AS1122">
            <v>0</v>
          </cell>
          <cell r="AT1122" t="str">
            <v>FR</v>
          </cell>
        </row>
        <row r="1122">
          <cell r="AV1122">
            <v>4</v>
          </cell>
          <cell r="AW1122" t="b">
            <v>0</v>
          </cell>
        </row>
        <row r="1122">
          <cell r="AY1122" t="str">
            <v>Q16</v>
          </cell>
          <cell r="AZ1122" t="b">
            <v>1</v>
          </cell>
        </row>
        <row r="1122">
          <cell r="BB1122" t="str">
            <v>ACTIF</v>
          </cell>
          <cell r="BC1122" t="str">
            <v/>
          </cell>
          <cell r="BD1122" t="str">
            <v>alimentsnaturelspleinelune@hotmail.com</v>
          </cell>
        </row>
        <row r="1123">
          <cell r="A1123" t="str">
            <v>5000001827</v>
          </cell>
          <cell r="B1123" t="str">
            <v>POCO NATURAL FOODS</v>
          </cell>
          <cell r="C1123" t="str">
            <v>2329 Whyte Ave</v>
          </cell>
          <cell r="D1123" t="str">
            <v>Port Coquitlam</v>
          </cell>
          <cell r="E1123" t="str">
            <v>BC</v>
          </cell>
          <cell r="F1123" t="str">
            <v>VANCOUVER</v>
          </cell>
          <cell r="G1123" t="str">
            <v>NATUREL</v>
          </cell>
          <cell r="H1123" t="str">
            <v>604-942-5612</v>
          </cell>
        </row>
        <row r="1123">
          <cell r="J1123" t="str">
            <v>E</v>
          </cell>
        </row>
        <row r="1123">
          <cell r="L1123" t="str">
            <v>ATT VIR</v>
          </cell>
          <cell r="M1123">
            <v>0.05</v>
          </cell>
          <cell r="N1123">
            <v>0</v>
          </cell>
          <cell r="O1123" t="str">
            <v>BEAU</v>
          </cell>
          <cell r="P1123">
            <v>0</v>
          </cell>
          <cell r="Q1123">
            <v>0</v>
          </cell>
          <cell r="R1123">
            <v>5</v>
          </cell>
        </row>
        <row r="1123">
          <cell r="T1123">
            <v>0</v>
          </cell>
          <cell r="U1123">
            <v>0</v>
          </cell>
          <cell r="V1123">
            <v>0</v>
          </cell>
          <cell r="W1123" t="str">
            <v>2010/07/15</v>
          </cell>
          <cell r="X1123">
            <v>0</v>
          </cell>
          <cell r="Y1123">
            <v>0</v>
          </cell>
          <cell r="Z1123">
            <v>160.61</v>
          </cell>
          <cell r="AA1123" t="str">
            <v>2010/07/22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</row>
        <row r="1123">
          <cell r="AG1123">
            <v>0</v>
          </cell>
          <cell r="AH1123">
            <v>0</v>
          </cell>
          <cell r="AI1123" t="str">
            <v/>
          </cell>
          <cell r="AJ1123">
            <v>0</v>
          </cell>
          <cell r="AK1123" t="str">
            <v>5000001827</v>
          </cell>
          <cell r="AL1123" t="str">
            <v>5000001827       </v>
          </cell>
          <cell r="AM1123" t="str">
            <v>5000001827 </v>
          </cell>
          <cell r="AN1123" t="str">
            <v>5000001827</v>
          </cell>
          <cell r="AO1123">
            <v>0</v>
          </cell>
          <cell r="AP1123">
            <v>0</v>
          </cell>
          <cell r="AQ1123" t="str">
            <v>V3C 2A3</v>
          </cell>
          <cell r="AR1123">
            <v>0</v>
          </cell>
          <cell r="AS1123">
            <v>0</v>
          </cell>
          <cell r="AT1123" t="str">
            <v>EN</v>
          </cell>
        </row>
        <row r="1123">
          <cell r="AV1123">
            <v>1</v>
          </cell>
          <cell r="AW1123" t="b">
            <v>0</v>
          </cell>
        </row>
        <row r="1123">
          <cell r="AY1123" t="str">
            <v>BC1</v>
          </cell>
          <cell r="AZ1123" t="b">
            <v>0</v>
          </cell>
        </row>
        <row r="1123">
          <cell r="BB1123" t="str">
            <v>ACTIF</v>
          </cell>
          <cell r="BC1123" t="str">
            <v/>
          </cell>
          <cell r="BD1123">
            <v>0</v>
          </cell>
        </row>
        <row r="1124">
          <cell r="A1124" t="str">
            <v>5000001828</v>
          </cell>
          <cell r="B1124" t="str">
            <v>POM PORT COQUIT</v>
          </cell>
          <cell r="C1124" t="str">
            <v>2755 Lougheed Highway #10</v>
          </cell>
          <cell r="D1124" t="str">
            <v>Port Coquitlam</v>
          </cell>
          <cell r="E1124" t="str">
            <v>BC</v>
          </cell>
          <cell r="F1124" t="str">
            <v>VANCOUVER</v>
          </cell>
          <cell r="G1124" t="str">
            <v>NATUREL</v>
          </cell>
          <cell r="H1124" t="str">
            <v>604-475-2505</v>
          </cell>
        </row>
        <row r="1124">
          <cell r="J1124" t="str">
            <v>A</v>
          </cell>
        </row>
        <row r="1124">
          <cell r="L1124" t="str">
            <v>ATT VIR</v>
          </cell>
          <cell r="M1124">
            <v>0.05</v>
          </cell>
          <cell r="N1124" t="str">
            <v>POM</v>
          </cell>
          <cell r="O1124" t="str">
            <v>BEAU</v>
          </cell>
          <cell r="P1124">
            <v>0</v>
          </cell>
          <cell r="Q1124">
            <v>0</v>
          </cell>
          <cell r="R1124">
            <v>5</v>
          </cell>
        </row>
        <row r="1124">
          <cell r="T1124">
            <v>0</v>
          </cell>
          <cell r="U1124">
            <v>0</v>
          </cell>
          <cell r="V1124">
            <v>0</v>
          </cell>
          <cell r="W1124" t="str">
            <v>2013/03/22</v>
          </cell>
          <cell r="X1124">
            <v>0</v>
          </cell>
          <cell r="Y1124">
            <v>0</v>
          </cell>
          <cell r="Z1124">
            <v>4082.48</v>
          </cell>
          <cell r="AA1124" t="str">
            <v>2009/07/08</v>
          </cell>
          <cell r="AB1124">
            <v>0</v>
          </cell>
          <cell r="AC1124">
            <v>0</v>
          </cell>
          <cell r="AD1124">
            <v>0</v>
          </cell>
          <cell r="AE1124" t="str">
            <v>terry morris</v>
          </cell>
        </row>
        <row r="1124">
          <cell r="AG1124">
            <v>0</v>
          </cell>
          <cell r="AH1124">
            <v>0</v>
          </cell>
          <cell r="AI1124" t="str">
            <v/>
          </cell>
          <cell r="AJ1124">
            <v>0</v>
          </cell>
          <cell r="AK1124" t="str">
            <v>5000001828</v>
          </cell>
          <cell r="AL1124" t="str">
            <v>5000001828       </v>
          </cell>
          <cell r="AM1124" t="str">
            <v>5000001828 </v>
          </cell>
          <cell r="AN1124" t="str">
            <v>5000001828</v>
          </cell>
          <cell r="AO1124">
            <v>0</v>
          </cell>
          <cell r="AP1124">
            <v>0</v>
          </cell>
          <cell r="AQ1124" t="str">
            <v>V3B 5Y9</v>
          </cell>
          <cell r="AR1124" t="str">
            <v>604-552-2798</v>
          </cell>
          <cell r="AS1124">
            <v>0</v>
          </cell>
          <cell r="AT1124" t="str">
            <v>EN</v>
          </cell>
        </row>
        <row r="1124">
          <cell r="AV1124">
            <v>6</v>
          </cell>
          <cell r="AW1124" t="b">
            <v>0</v>
          </cell>
        </row>
        <row r="1124">
          <cell r="AY1124" t="str">
            <v>BC1</v>
          </cell>
          <cell r="AZ1124" t="b">
            <v>0</v>
          </cell>
        </row>
        <row r="1124">
          <cell r="BB1124" t="str">
            <v>ACTIF</v>
          </cell>
          <cell r="BC1124" t="str">
            <v/>
          </cell>
          <cell r="BD1124" t="str">
            <v>tmorris@planetorganic.ca</v>
          </cell>
        </row>
        <row r="1125">
          <cell r="A1125" t="str">
            <v>1000001579</v>
          </cell>
          <cell r="B1125" t="str">
            <v>POMME D'API</v>
          </cell>
          <cell r="C1125" t="str">
            <v>2599 Rosemont</v>
          </cell>
          <cell r="D1125" t="str">
            <v>Montréal</v>
          </cell>
          <cell r="E1125" t="str">
            <v>QC</v>
          </cell>
          <cell r="F1125" t="str">
            <v>MONTRÉAL</v>
          </cell>
          <cell r="G1125" t="str">
            <v>NATUREL</v>
          </cell>
          <cell r="H1125" t="str">
            <v>514-727-1437</v>
          </cell>
        </row>
        <row r="1125">
          <cell r="J1125" t="str">
            <v>E</v>
          </cell>
        </row>
        <row r="1125">
          <cell r="L1125">
            <v>30</v>
          </cell>
          <cell r="M1125">
            <v>0.05</v>
          </cell>
          <cell r="N1125">
            <v>0</v>
          </cell>
          <cell r="O1125" t="str">
            <v>CLEF</v>
          </cell>
          <cell r="P1125" t="str">
            <v>PROCHAINE COMMANDE</v>
          </cell>
          <cell r="Q1125" t="str">
            <v>EDU-FR</v>
          </cell>
          <cell r="R1125">
            <v>5</v>
          </cell>
        </row>
        <row r="1125">
          <cell r="T1125" t="str">
            <v>Genevieve RATELLE</v>
          </cell>
          <cell r="U1125" t="str">
            <v>info@lapommedapi.ca</v>
          </cell>
          <cell r="V1125">
            <v>0</v>
          </cell>
          <cell r="W1125" t="str">
            <v>2025/07/25</v>
          </cell>
          <cell r="X1125">
            <v>1422.85</v>
          </cell>
          <cell r="Y1125">
            <v>4184.86</v>
          </cell>
          <cell r="Z1125">
            <v>44932.81</v>
          </cell>
          <cell r="AA1125" t="str">
            <v>2002/12/09</v>
          </cell>
          <cell r="AB1125">
            <v>0</v>
          </cell>
          <cell r="AC1125" t="str">
            <v>Geneviève RATELLE</v>
          </cell>
          <cell r="AD1125" t="str">
            <v>info@lapommedapi.ca</v>
          </cell>
          <cell r="AE1125" t="str">
            <v>Manon RATELLE</v>
          </cell>
        </row>
        <row r="1125">
          <cell r="AG1125" t="str">
            <v>Genevieve RATELLE</v>
          </cell>
          <cell r="AH1125" t="str">
            <v>info@lapommedapi.ca</v>
          </cell>
          <cell r="AI1125" t="str">
            <v/>
          </cell>
          <cell r="AJ1125">
            <v>0</v>
          </cell>
          <cell r="AK1125" t="str">
            <v>PROCHAINE COMMANDE</v>
          </cell>
          <cell r="AL1125" t="str">
            <v>1000001579       </v>
          </cell>
          <cell r="AM1125" t="str">
            <v>1000001579 </v>
          </cell>
          <cell r="AN1125" t="str">
            <v>1000001579</v>
          </cell>
          <cell r="AO1125">
            <v>0</v>
          </cell>
          <cell r="AP1125">
            <v>0</v>
          </cell>
          <cell r="AQ1125" t="str">
            <v>H1Y 1K6</v>
          </cell>
          <cell r="AR1125" t="str">
            <v>514-727-6328</v>
          </cell>
          <cell r="AS1125">
            <v>0</v>
          </cell>
          <cell r="AT1125" t="str">
            <v>FR</v>
          </cell>
        </row>
        <row r="1125">
          <cell r="AV1125">
            <v>1</v>
          </cell>
          <cell r="AW1125" t="b">
            <v>0</v>
          </cell>
        </row>
        <row r="1125">
          <cell r="AY1125" t="str">
            <v>Q06</v>
          </cell>
          <cell r="AZ1125" t="b">
            <v>1</v>
          </cell>
        </row>
        <row r="1125">
          <cell r="BB1125" t="str">
            <v>ACTIF</v>
          </cell>
          <cell r="BC1125" t="str">
            <v/>
          </cell>
          <cell r="BD1125" t="str">
            <v>ratellemanon@videotron.ca</v>
          </cell>
        </row>
        <row r="1126">
          <cell r="A1126" t="str">
            <v>5000001829</v>
          </cell>
          <cell r="B1126" t="str">
            <v>POMME NANAIMO</v>
          </cell>
          <cell r="C1126" t="str">
            <v>6560 Metral Drive</v>
          </cell>
          <cell r="D1126" t="str">
            <v>Nanaimo</v>
          </cell>
          <cell r="E1126" t="str">
            <v>BC</v>
          </cell>
          <cell r="F1126" t="str">
            <v>BC ISLANDS</v>
          </cell>
          <cell r="G1126" t="str">
            <v>NATUREL</v>
          </cell>
          <cell r="H1126" t="str">
            <v>250-390-1955</v>
          </cell>
        </row>
        <row r="1126">
          <cell r="J1126" t="str">
            <v>E</v>
          </cell>
        </row>
        <row r="1126">
          <cell r="L1126" t="str">
            <v>ATT VIR</v>
          </cell>
          <cell r="M1126">
            <v>0.05</v>
          </cell>
          <cell r="N1126" t="str">
            <v>POM</v>
          </cell>
          <cell r="O1126" t="str">
            <v>BEAU</v>
          </cell>
          <cell r="P1126">
            <v>0</v>
          </cell>
          <cell r="Q1126">
            <v>0</v>
          </cell>
          <cell r="R1126">
            <v>5</v>
          </cell>
        </row>
        <row r="1126">
          <cell r="T1126">
            <v>0</v>
          </cell>
          <cell r="U1126">
            <v>0</v>
          </cell>
          <cell r="V1126">
            <v>0</v>
          </cell>
          <cell r="W1126" t="str">
            <v>2015/01/01</v>
          </cell>
          <cell r="X1126">
            <v>0</v>
          </cell>
          <cell r="Y1126">
            <v>0</v>
          </cell>
          <cell r="Z1126">
            <v>0</v>
          </cell>
          <cell r="AA1126" t="str">
            <v>2015/01/01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</row>
        <row r="1126">
          <cell r="AG1126">
            <v>0</v>
          </cell>
          <cell r="AH1126">
            <v>0</v>
          </cell>
          <cell r="AI1126" t="str">
            <v/>
          </cell>
          <cell r="AJ1126">
            <v>0</v>
          </cell>
          <cell r="AK1126" t="str">
            <v>5000001829</v>
          </cell>
          <cell r="AL1126" t="str">
            <v>5000001829       </v>
          </cell>
          <cell r="AM1126" t="str">
            <v>5000001829 </v>
          </cell>
          <cell r="AN1126" t="str">
            <v>5000001829</v>
          </cell>
          <cell r="AO1126">
            <v>0</v>
          </cell>
          <cell r="AP1126">
            <v>0</v>
          </cell>
          <cell r="AQ1126" t="str">
            <v>V9T 2L9</v>
          </cell>
          <cell r="AR1126">
            <v>0</v>
          </cell>
          <cell r="AS1126">
            <v>0</v>
          </cell>
          <cell r="AT1126" t="str">
            <v>EN</v>
          </cell>
        </row>
        <row r="1126">
          <cell r="AV1126">
            <v>1</v>
          </cell>
          <cell r="AW1126" t="b">
            <v>0</v>
          </cell>
        </row>
        <row r="1126">
          <cell r="AY1126" t="str">
            <v>BC2</v>
          </cell>
          <cell r="AZ1126" t="b">
            <v>0</v>
          </cell>
        </row>
        <row r="1126">
          <cell r="BB1126" t="str">
            <v>ACTIF</v>
          </cell>
          <cell r="BC1126" t="str">
            <v/>
          </cell>
          <cell r="BD1126">
            <v>0</v>
          </cell>
        </row>
        <row r="1127">
          <cell r="A1127" t="str">
            <v>5000001830</v>
          </cell>
          <cell r="B1127" t="str">
            <v>POMME NATURAL</v>
          </cell>
          <cell r="C1127" t="str">
            <v>6560 Metral dr</v>
          </cell>
          <cell r="D1127" t="str">
            <v>Nanaimo</v>
          </cell>
          <cell r="E1127" t="str">
            <v>BC</v>
          </cell>
          <cell r="F1127" t="str">
            <v>BC ISLANDS</v>
          </cell>
          <cell r="G1127" t="str">
            <v>NATUREL</v>
          </cell>
          <cell r="H1127" t="str">
            <v>250-590-4271</v>
          </cell>
        </row>
        <row r="1127">
          <cell r="J1127" t="str">
            <v>E</v>
          </cell>
        </row>
        <row r="1127">
          <cell r="L1127" t="str">
            <v>ATT VIR</v>
          </cell>
          <cell r="M1127">
            <v>0.05</v>
          </cell>
          <cell r="N1127" t="str">
            <v>POM</v>
          </cell>
          <cell r="O1127" t="str">
            <v>BEAU</v>
          </cell>
          <cell r="P1127">
            <v>0</v>
          </cell>
          <cell r="Q1127">
            <v>0</v>
          </cell>
          <cell r="R1127">
            <v>5</v>
          </cell>
        </row>
        <row r="1127">
          <cell r="T1127">
            <v>0</v>
          </cell>
          <cell r="U1127" t="str">
            <v>jenniferc@pommenaturalmarket.com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 t="str">
            <v>2015/01/01</v>
          </cell>
          <cell r="AB1127">
            <v>0</v>
          </cell>
          <cell r="AC1127">
            <v>0</v>
          </cell>
          <cell r="AD1127" t="str">
            <v>accountingteam@pommenaturalmarket.com</v>
          </cell>
          <cell r="AE1127">
            <v>0</v>
          </cell>
        </row>
        <row r="1127">
          <cell r="AG1127">
            <v>0</v>
          </cell>
          <cell r="AH1127">
            <v>0</v>
          </cell>
          <cell r="AI1127" t="str">
            <v/>
          </cell>
          <cell r="AJ1127">
            <v>0</v>
          </cell>
          <cell r="AK1127" t="str">
            <v>5000001830</v>
          </cell>
          <cell r="AL1127" t="str">
            <v>5000001830       </v>
          </cell>
          <cell r="AM1127" t="str">
            <v>5000001830 </v>
          </cell>
          <cell r="AN1127" t="str">
            <v>5000001830</v>
          </cell>
          <cell r="AO1127">
            <v>0</v>
          </cell>
          <cell r="AP1127">
            <v>0</v>
          </cell>
          <cell r="AQ1127" t="str">
            <v>V8Z 1B5</v>
          </cell>
          <cell r="AR1127">
            <v>0</v>
          </cell>
          <cell r="AS1127">
            <v>0</v>
          </cell>
          <cell r="AT1127" t="str">
            <v>EN</v>
          </cell>
        </row>
        <row r="1127">
          <cell r="AV1127">
            <v>1</v>
          </cell>
          <cell r="AW1127" t="b">
            <v>0</v>
          </cell>
        </row>
        <row r="1127">
          <cell r="AY1127" t="str">
            <v>BC2</v>
          </cell>
          <cell r="AZ1127" t="b">
            <v>0</v>
          </cell>
        </row>
        <row r="1127">
          <cell r="BB1127" t="str">
            <v>ACTIF</v>
          </cell>
          <cell r="BC1127" t="str">
            <v/>
          </cell>
          <cell r="BD1127">
            <v>0</v>
          </cell>
        </row>
        <row r="1128">
          <cell r="A1128" t="str">
            <v>5000001831</v>
          </cell>
          <cell r="B1128" t="str">
            <v>PONOKA HEALTH FOODS</v>
          </cell>
          <cell r="C1128" t="str">
            <v>5031 50 Ave</v>
          </cell>
          <cell r="D1128" t="str">
            <v>Ponoka</v>
          </cell>
          <cell r="E1128" t="str">
            <v>AB</v>
          </cell>
          <cell r="F1128" t="str">
            <v>EDMONTON</v>
          </cell>
          <cell r="G1128" t="str">
            <v>NATUREL</v>
          </cell>
          <cell r="H1128" t="str">
            <v>403-783-3944</v>
          </cell>
        </row>
        <row r="1128">
          <cell r="J1128" t="str">
            <v>E</v>
          </cell>
        </row>
        <row r="1128">
          <cell r="L1128" t="str">
            <v>ATT VIR</v>
          </cell>
          <cell r="M1128">
            <v>0.05</v>
          </cell>
          <cell r="N1128">
            <v>0</v>
          </cell>
          <cell r="O1128" t="str">
            <v>BEAU</v>
          </cell>
          <cell r="P1128" t="str">
            <v>1007833944</v>
          </cell>
          <cell r="Q1128">
            <v>0</v>
          </cell>
          <cell r="R1128">
            <v>5</v>
          </cell>
        </row>
        <row r="1128">
          <cell r="T1128" t="str">
            <v>Kathy MASTER</v>
          </cell>
          <cell r="U1128" t="str">
            <v>kathy@ponokahealthfoods.com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 t="str">
            <v>2018/11/01</v>
          </cell>
          <cell r="AB1128">
            <v>0</v>
          </cell>
          <cell r="AC1128" t="str">
            <v>Kathy MASTER</v>
          </cell>
          <cell r="AD1128" t="str">
            <v>kathy@ponokahealthfoods.com</v>
          </cell>
          <cell r="AE1128" t="str">
            <v>Kathy MASTER</v>
          </cell>
        </row>
        <row r="1128">
          <cell r="AG1128">
            <v>0</v>
          </cell>
          <cell r="AH1128">
            <v>0</v>
          </cell>
          <cell r="AI1128" t="str">
            <v/>
          </cell>
          <cell r="AJ1128">
            <v>0</v>
          </cell>
          <cell r="AK1128" t="str">
            <v>1007833944</v>
          </cell>
          <cell r="AL1128" t="str">
            <v>5000001831       </v>
          </cell>
          <cell r="AM1128" t="str">
            <v>5000001831 </v>
          </cell>
          <cell r="AN1128" t="str">
            <v>5000001831</v>
          </cell>
          <cell r="AO1128">
            <v>0</v>
          </cell>
          <cell r="AP1128">
            <v>0</v>
          </cell>
          <cell r="AQ1128" t="str">
            <v>T4J 1S1</v>
          </cell>
          <cell r="AR1128">
            <v>0</v>
          </cell>
          <cell r="AS1128">
            <v>0</v>
          </cell>
          <cell r="AT1128" t="str">
            <v>EN</v>
          </cell>
        </row>
        <row r="1128">
          <cell r="AV1128">
            <v>1</v>
          </cell>
          <cell r="AW1128" t="b">
            <v>0</v>
          </cell>
        </row>
        <row r="1128">
          <cell r="AY1128" t="str">
            <v>AB2</v>
          </cell>
          <cell r="AZ1128" t="b">
            <v>0</v>
          </cell>
        </row>
        <row r="1128">
          <cell r="BB1128" t="str">
            <v>ACTIF</v>
          </cell>
          <cell r="BC1128" t="str">
            <v/>
          </cell>
          <cell r="BD1128" t="str">
            <v>kathy@ponokahealthfoods.com</v>
          </cell>
        </row>
        <row r="1129">
          <cell r="A1129" t="str">
            <v>5000001143</v>
          </cell>
          <cell r="B1129" t="str">
            <v>POWERPLAY NUTRITION</v>
          </cell>
          <cell r="C1129" t="str">
            <v>386 Martha St</v>
          </cell>
          <cell r="D1129" t="str">
            <v>Burlington</v>
          </cell>
          <cell r="E1129" t="str">
            <v>ON</v>
          </cell>
          <cell r="F1129" t="str">
            <v>GTA</v>
          </cell>
          <cell r="G1129" t="str">
            <v>NATUREL</v>
          </cell>
          <cell r="H1129">
            <v>0</v>
          </cell>
        </row>
        <row r="1129">
          <cell r="J1129" t="str">
            <v>E</v>
          </cell>
        </row>
        <row r="1129">
          <cell r="L1129" t="str">
            <v>ATT VIR</v>
          </cell>
          <cell r="M1129">
            <v>0.05</v>
          </cell>
          <cell r="N1129">
            <v>0</v>
          </cell>
          <cell r="O1129" t="str">
            <v>BEAU</v>
          </cell>
          <cell r="P1129">
            <v>0</v>
          </cell>
          <cell r="Q1129">
            <v>0</v>
          </cell>
          <cell r="R1129">
            <v>5</v>
          </cell>
        </row>
        <row r="1129"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</row>
        <row r="1129">
          <cell r="AG1129">
            <v>0</v>
          </cell>
          <cell r="AH1129">
            <v>0</v>
          </cell>
          <cell r="AI1129" t="str">
            <v/>
          </cell>
          <cell r="AJ1129">
            <v>0</v>
          </cell>
          <cell r="AK1129" t="str">
            <v>5000001143</v>
          </cell>
          <cell r="AL1129" t="str">
            <v>5000001143       </v>
          </cell>
          <cell r="AM1129" t="str">
            <v>5000001143 </v>
          </cell>
          <cell r="AN1129" t="str">
            <v>5000001143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 t="str">
            <v>EN</v>
          </cell>
        </row>
        <row r="1129">
          <cell r="AV1129">
            <v>1</v>
          </cell>
          <cell r="AW1129" t="b">
            <v>0</v>
          </cell>
        </row>
        <row r="1129">
          <cell r="AY1129" t="str">
            <v>GTA</v>
          </cell>
          <cell r="AZ1129" t="b">
            <v>0</v>
          </cell>
        </row>
        <row r="1129">
          <cell r="BB1129" t="str">
            <v>ACTIF</v>
          </cell>
          <cell r="BC1129" t="str">
            <v/>
          </cell>
          <cell r="BD1129">
            <v>0</v>
          </cell>
        </row>
        <row r="1130">
          <cell r="A1130" t="str">
            <v>5000001833</v>
          </cell>
          <cell r="B1130" t="str">
            <v>PRAIRIE FIRE GROUP</v>
          </cell>
          <cell r="C1130" t="str">
            <v>100 Chestnut st</v>
          </cell>
          <cell r="D1130" t="str">
            <v>Winnipeg</v>
          </cell>
          <cell r="E1130" t="str">
            <v>MB</v>
          </cell>
          <cell r="F1130" t="str">
            <v>MANIT</v>
          </cell>
          <cell r="G1130" t="str">
            <v>NATUREL</v>
          </cell>
          <cell r="H1130" t="str">
            <v>204-488-7980</v>
          </cell>
        </row>
        <row r="1130">
          <cell r="J1130" t="str">
            <v>E</v>
          </cell>
        </row>
        <row r="1130">
          <cell r="L1130" t="str">
            <v>ATT VIR</v>
          </cell>
          <cell r="M1130">
            <v>0.05</v>
          </cell>
          <cell r="N1130">
            <v>0</v>
          </cell>
          <cell r="O1130" t="str">
            <v>BEAU</v>
          </cell>
          <cell r="P1130">
            <v>0</v>
          </cell>
          <cell r="Q1130">
            <v>0</v>
          </cell>
          <cell r="R1130">
            <v>5</v>
          </cell>
        </row>
        <row r="1130">
          <cell r="T1130">
            <v>0</v>
          </cell>
          <cell r="U1130" t="str">
            <v>andreaball@mts.net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 t="str">
            <v>2015/05/28</v>
          </cell>
          <cell r="AB1130">
            <v>0</v>
          </cell>
          <cell r="AC1130" t="str">
            <v>Andrea BALL</v>
          </cell>
          <cell r="AD1130" t="str">
            <v>andreaball@mts.net</v>
          </cell>
          <cell r="AE1130">
            <v>0</v>
          </cell>
        </row>
        <row r="1130">
          <cell r="AG1130">
            <v>0</v>
          </cell>
          <cell r="AH1130">
            <v>0</v>
          </cell>
          <cell r="AI1130" t="str">
            <v/>
          </cell>
          <cell r="AJ1130">
            <v>0</v>
          </cell>
          <cell r="AK1130" t="str">
            <v>5000001833</v>
          </cell>
          <cell r="AL1130" t="str">
            <v>5000001833       </v>
          </cell>
          <cell r="AM1130" t="str">
            <v>5000001833 </v>
          </cell>
          <cell r="AN1130" t="str">
            <v>5000001833</v>
          </cell>
          <cell r="AO1130">
            <v>0</v>
          </cell>
          <cell r="AP1130">
            <v>0</v>
          </cell>
          <cell r="AQ1130" t="str">
            <v>R3J 2H9</v>
          </cell>
          <cell r="AR1130">
            <v>0</v>
          </cell>
          <cell r="AS1130">
            <v>0</v>
          </cell>
          <cell r="AT1130" t="str">
            <v>EN</v>
          </cell>
        </row>
        <row r="1130">
          <cell r="AV1130">
            <v>1</v>
          </cell>
          <cell r="AW1130" t="b">
            <v>0</v>
          </cell>
        </row>
        <row r="1130">
          <cell r="AY1130" t="str">
            <v>MB</v>
          </cell>
          <cell r="AZ1130" t="b">
            <v>0</v>
          </cell>
        </row>
        <row r="1130">
          <cell r="BB1130" t="str">
            <v>ACTIF</v>
          </cell>
          <cell r="BC1130" t="str">
            <v/>
          </cell>
          <cell r="BD1130">
            <v>0</v>
          </cell>
        </row>
        <row r="1131">
          <cell r="A1131" t="str">
            <v>5000001834</v>
          </cell>
          <cell r="B1131" t="str">
            <v>PRAIRIE HEALTH</v>
          </cell>
          <cell r="C1131" t="str">
            <v>2450 Saskatchewan Ave W</v>
          </cell>
          <cell r="D1131" t="str">
            <v>Portage</v>
          </cell>
          <cell r="E1131" t="str">
            <v>MB</v>
          </cell>
          <cell r="F1131" t="str">
            <v>MANIT</v>
          </cell>
          <cell r="G1131" t="str">
            <v>NATUREL</v>
          </cell>
          <cell r="H1131" t="str">
            <v>204-857-3278</v>
          </cell>
        </row>
        <row r="1131">
          <cell r="J1131" t="str">
            <v>E</v>
          </cell>
        </row>
        <row r="1131">
          <cell r="L1131">
            <v>30</v>
          </cell>
          <cell r="M1131">
            <v>0.05</v>
          </cell>
          <cell r="N1131">
            <v>0</v>
          </cell>
          <cell r="O1131" t="str">
            <v>BEAU</v>
          </cell>
          <cell r="P1131">
            <v>0</v>
          </cell>
          <cell r="Q1131">
            <v>0</v>
          </cell>
          <cell r="R1131">
            <v>5</v>
          </cell>
        </row>
        <row r="1131">
          <cell r="T1131">
            <v>0</v>
          </cell>
          <cell r="U1131" t="str">
            <v>petesarahnickel@gmail.com</v>
          </cell>
          <cell r="V1131">
            <v>0</v>
          </cell>
          <cell r="W1131" t="str">
            <v>2015/01/01</v>
          </cell>
          <cell r="X1131">
            <v>0</v>
          </cell>
          <cell r="Y1131">
            <v>0</v>
          </cell>
          <cell r="Z1131">
            <v>0</v>
          </cell>
          <cell r="AA1131" t="str">
            <v>2015/01/01</v>
          </cell>
          <cell r="AB1131">
            <v>0</v>
          </cell>
          <cell r="AC1131" t="str">
            <v>Sarah NICKEL</v>
          </cell>
          <cell r="AD1131" t="str">
            <v>petesarahnickel@gmail.com</v>
          </cell>
          <cell r="AE1131">
            <v>0</v>
          </cell>
        </row>
        <row r="1131">
          <cell r="AG1131">
            <v>0</v>
          </cell>
          <cell r="AH1131" t="str">
            <v>petesarahnickel@gmail.com</v>
          </cell>
          <cell r="AI1131" t="str">
            <v/>
          </cell>
          <cell r="AJ1131">
            <v>0</v>
          </cell>
          <cell r="AK1131" t="str">
            <v>5000001834</v>
          </cell>
          <cell r="AL1131" t="str">
            <v>5000001834       </v>
          </cell>
          <cell r="AM1131" t="str">
            <v>5000001834 </v>
          </cell>
          <cell r="AN1131" t="str">
            <v>5000001834</v>
          </cell>
          <cell r="AO1131">
            <v>0</v>
          </cell>
          <cell r="AP1131">
            <v>0</v>
          </cell>
          <cell r="AQ1131" t="str">
            <v>R1N 3N8</v>
          </cell>
          <cell r="AR1131">
            <v>0</v>
          </cell>
          <cell r="AS1131">
            <v>0</v>
          </cell>
          <cell r="AT1131" t="str">
            <v>EN</v>
          </cell>
        </row>
        <row r="1131">
          <cell r="AV1131">
            <v>1</v>
          </cell>
          <cell r="AW1131" t="b">
            <v>0</v>
          </cell>
        </row>
        <row r="1131">
          <cell r="AY1131" t="str">
            <v>MB</v>
          </cell>
          <cell r="AZ1131" t="b">
            <v>0</v>
          </cell>
        </row>
        <row r="1131">
          <cell r="BB1131" t="str">
            <v>ACTIF</v>
          </cell>
          <cell r="BC1131" t="str">
            <v/>
          </cell>
          <cell r="BD1131">
            <v>0</v>
          </cell>
        </row>
        <row r="1132">
          <cell r="A1132" t="str">
            <v>5000001837</v>
          </cell>
          <cell r="B1132" t="str">
            <v>PROD NAT PATCHOULI</v>
          </cell>
          <cell r="C1132" t="str">
            <v>1173 St Peter Ave</v>
          </cell>
          <cell r="D1132" t="str">
            <v>Bathurst</v>
          </cell>
          <cell r="E1132" t="str">
            <v>NB</v>
          </cell>
          <cell r="F1132" t="str">
            <v>MARITIMES</v>
          </cell>
          <cell r="G1132" t="str">
            <v>NATUREL</v>
          </cell>
          <cell r="H1132" t="str">
            <v>506-548-5796</v>
          </cell>
        </row>
        <row r="1132">
          <cell r="J1132" t="str">
            <v>E</v>
          </cell>
        </row>
        <row r="1132">
          <cell r="L1132">
            <v>30</v>
          </cell>
          <cell r="M1132">
            <v>0.05</v>
          </cell>
          <cell r="N1132">
            <v>0</v>
          </cell>
          <cell r="O1132" t="str">
            <v>BEAU</v>
          </cell>
          <cell r="P1132" t="str">
            <v>1005485796</v>
          </cell>
          <cell r="Q1132" t="str">
            <v>LSMITH</v>
          </cell>
          <cell r="R1132">
            <v>5</v>
          </cell>
        </row>
        <row r="1132">
          <cell r="T1132" t="str">
            <v>Diane LEGER</v>
          </cell>
          <cell r="U1132" t="str">
            <v>diane_leger@hotmail.com</v>
          </cell>
          <cell r="V1132">
            <v>0</v>
          </cell>
          <cell r="W1132" t="str">
            <v>2025/05/29</v>
          </cell>
          <cell r="X1132">
            <v>312.16</v>
          </cell>
          <cell r="Y1132">
            <v>921.75</v>
          </cell>
          <cell r="Z1132">
            <v>2538.09</v>
          </cell>
          <cell r="AA1132" t="str">
            <v>2015/06/02</v>
          </cell>
          <cell r="AB1132">
            <v>0</v>
          </cell>
          <cell r="AC1132" t="str">
            <v>Diane LEGER</v>
          </cell>
          <cell r="AD1132" t="str">
            <v>diane_leger@hotmail.com</v>
          </cell>
          <cell r="AE1132">
            <v>0</v>
          </cell>
        </row>
        <row r="1132">
          <cell r="AG1132" t="str">
            <v>Diane LEGER</v>
          </cell>
          <cell r="AH1132" t="str">
            <v>diane_leger@hotmail.com</v>
          </cell>
          <cell r="AI1132" t="str">
            <v/>
          </cell>
          <cell r="AJ1132">
            <v>0</v>
          </cell>
          <cell r="AK1132" t="str">
            <v>1005485796</v>
          </cell>
          <cell r="AL1132" t="str">
            <v>5000001837       </v>
          </cell>
          <cell r="AM1132" t="str">
            <v>5000001837 </v>
          </cell>
          <cell r="AN1132" t="str">
            <v>5000001837</v>
          </cell>
          <cell r="AO1132">
            <v>0</v>
          </cell>
          <cell r="AP1132">
            <v>0</v>
          </cell>
          <cell r="AQ1132" t="str">
            <v>E2A 3A1</v>
          </cell>
          <cell r="AR1132">
            <v>0</v>
          </cell>
          <cell r="AS1132" t="str">
            <v>MAR a VEND. 10 a 17H</v>
          </cell>
          <cell r="AT1132" t="str">
            <v>FR</v>
          </cell>
        </row>
        <row r="1132">
          <cell r="AV1132">
            <v>1</v>
          </cell>
          <cell r="AW1132" t="b">
            <v>0</v>
          </cell>
        </row>
        <row r="1132">
          <cell r="AY1132" t="str">
            <v>MR</v>
          </cell>
          <cell r="AZ1132" t="b">
            <v>1</v>
          </cell>
        </row>
        <row r="1132">
          <cell r="BB1132" t="str">
            <v>ACTIF</v>
          </cell>
          <cell r="BC1132" t="str">
            <v/>
          </cell>
          <cell r="BD1132">
            <v>0</v>
          </cell>
        </row>
        <row r="1133">
          <cell r="A1133" t="str">
            <v>1000001584</v>
          </cell>
          <cell r="B1133" t="str">
            <v>PROD SANTE ETANG NORD</v>
          </cell>
          <cell r="C1133" t="str">
            <v>898 ch du Gros Cap</v>
          </cell>
          <cell r="D1133" t="str">
            <v>L'Étang-du-Nord</v>
          </cell>
          <cell r="E1133" t="str">
            <v>QC</v>
          </cell>
          <cell r="F1133" t="str">
            <v>GASPÉSIE-ILES</v>
          </cell>
          <cell r="G1133" t="str">
            <v>NATUREL</v>
          </cell>
          <cell r="H1133" t="str">
            <v>418-986-3830</v>
          </cell>
        </row>
        <row r="1133">
          <cell r="J1133" t="str">
            <v>E</v>
          </cell>
        </row>
        <row r="1133">
          <cell r="L1133" t="str">
            <v>ATT VIR</v>
          </cell>
          <cell r="M1133">
            <v>0.05</v>
          </cell>
          <cell r="N1133">
            <v>0</v>
          </cell>
          <cell r="O1133" t="str">
            <v>MAN</v>
          </cell>
          <cell r="P1133" t="str">
            <v>1009863830</v>
          </cell>
          <cell r="Q1133" t="str">
            <v>0</v>
          </cell>
          <cell r="R1133">
            <v>5</v>
          </cell>
        </row>
        <row r="1133">
          <cell r="T1133" t="str">
            <v>Sylvie GAREAU</v>
          </cell>
          <cell r="U1133">
            <v>0</v>
          </cell>
          <cell r="V1133">
            <v>0</v>
          </cell>
          <cell r="W1133" t="str">
            <v>2015/01/01</v>
          </cell>
          <cell r="X1133">
            <v>0</v>
          </cell>
          <cell r="Y1133">
            <v>0</v>
          </cell>
          <cell r="Z1133">
            <v>0</v>
          </cell>
          <cell r="AA1133" t="str">
            <v>2015/01/01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</row>
        <row r="1133">
          <cell r="AG1133">
            <v>0</v>
          </cell>
          <cell r="AH1133">
            <v>0</v>
          </cell>
          <cell r="AI1133" t="str">
            <v/>
          </cell>
          <cell r="AJ1133">
            <v>0</v>
          </cell>
          <cell r="AK1133" t="str">
            <v>1009863830</v>
          </cell>
          <cell r="AL1133" t="str">
            <v>1000001584       </v>
          </cell>
          <cell r="AM1133" t="str">
            <v>1000001584 </v>
          </cell>
          <cell r="AN1133" t="str">
            <v>1000001584</v>
          </cell>
          <cell r="AO1133">
            <v>0</v>
          </cell>
          <cell r="AP1133">
            <v>0</v>
          </cell>
          <cell r="AQ1133" t="str">
            <v>G4T 3N1</v>
          </cell>
          <cell r="AR1133">
            <v>0</v>
          </cell>
          <cell r="AS1133">
            <v>0</v>
          </cell>
          <cell r="AT1133" t="str">
            <v>FR</v>
          </cell>
        </row>
        <row r="1133">
          <cell r="AV1133">
            <v>1</v>
          </cell>
          <cell r="AW1133" t="b">
            <v>0</v>
          </cell>
        </row>
        <row r="1133">
          <cell r="AY1133" t="str">
            <v>Q11</v>
          </cell>
          <cell r="AZ1133" t="b">
            <v>1</v>
          </cell>
        </row>
        <row r="1133">
          <cell r="BB1133" t="str">
            <v>ACTIF</v>
          </cell>
          <cell r="BC1133" t="str">
            <v/>
          </cell>
          <cell r="BD1133">
            <v>0</v>
          </cell>
        </row>
        <row r="1134">
          <cell r="A1134" t="str">
            <v>1000001586</v>
          </cell>
          <cell r="B1134" t="str">
            <v>PRODUITS DM</v>
          </cell>
          <cell r="C1134" t="str">
            <v>10389 côte de Liesse</v>
          </cell>
          <cell r="D1134" t="str">
            <v>Dorval</v>
          </cell>
          <cell r="E1134" t="str">
            <v>QC</v>
          </cell>
          <cell r="F1134" t="str">
            <v>MONTRÉAL</v>
          </cell>
          <cell r="G1134" t="str">
            <v>FABRICANT</v>
          </cell>
          <cell r="H1134" t="str">
            <v>450-664-6431</v>
          </cell>
        </row>
        <row r="1134">
          <cell r="J1134" t="str">
            <v>E</v>
          </cell>
        </row>
        <row r="1134">
          <cell r="L1134" t="str">
            <v>ATT VIR</v>
          </cell>
          <cell r="M1134">
            <v>0.05</v>
          </cell>
          <cell r="N1134">
            <v>0</v>
          </cell>
          <cell r="O1134" t="str">
            <v>MAN</v>
          </cell>
          <cell r="P1134" t="str">
            <v>1006646431</v>
          </cell>
          <cell r="Q1134" t="str">
            <v>0</v>
          </cell>
          <cell r="R1134">
            <v>5</v>
          </cell>
        </row>
        <row r="1134">
          <cell r="T1134">
            <v>0</v>
          </cell>
          <cell r="U1134" t="str">
            <v>info@multiplusdm.com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 t="str">
            <v>2018/05/02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</row>
        <row r="1134">
          <cell r="AG1134">
            <v>0</v>
          </cell>
          <cell r="AH1134">
            <v>0</v>
          </cell>
          <cell r="AI1134" t="str">
            <v/>
          </cell>
          <cell r="AJ1134">
            <v>0</v>
          </cell>
          <cell r="AK1134" t="str">
            <v>1006646431</v>
          </cell>
          <cell r="AL1134" t="str">
            <v>1000001586       </v>
          </cell>
          <cell r="AM1134" t="str">
            <v>1000001586 </v>
          </cell>
          <cell r="AN1134" t="str">
            <v>1000001586</v>
          </cell>
          <cell r="AO1134">
            <v>0</v>
          </cell>
          <cell r="AP1134">
            <v>0</v>
          </cell>
          <cell r="AQ1134" t="str">
            <v>H9P 2Z3</v>
          </cell>
          <cell r="AR1134">
            <v>0</v>
          </cell>
          <cell r="AS1134">
            <v>0</v>
          </cell>
          <cell r="AT1134" t="str">
            <v>FR</v>
          </cell>
        </row>
        <row r="1134">
          <cell r="AV1134">
            <v>1</v>
          </cell>
          <cell r="AW1134" t="b">
            <v>0</v>
          </cell>
        </row>
        <row r="1134">
          <cell r="AY1134" t="str">
            <v>Q06</v>
          </cell>
          <cell r="AZ1134" t="b">
            <v>1</v>
          </cell>
        </row>
        <row r="1134">
          <cell r="BB1134" t="str">
            <v>ACTIF</v>
          </cell>
          <cell r="BC1134" t="str">
            <v/>
          </cell>
          <cell r="BD1134">
            <v>0</v>
          </cell>
        </row>
        <row r="1135">
          <cell r="A1135" t="str">
            <v>1000001592</v>
          </cell>
          <cell r="B1135" t="str">
            <v>PS ABITIBI</v>
          </cell>
          <cell r="C1135" t="str">
            <v>10 Raymond E</v>
          </cell>
          <cell r="D1135" t="str">
            <v>Roquemaure</v>
          </cell>
          <cell r="E1135" t="str">
            <v>QC</v>
          </cell>
          <cell r="F1135" t="str">
            <v>ABITIBI</v>
          </cell>
          <cell r="G1135" t="str">
            <v>NATUREL</v>
          </cell>
          <cell r="H1135" t="str">
            <v>819-787-2636</v>
          </cell>
        </row>
        <row r="1135">
          <cell r="J1135" t="str">
            <v>E</v>
          </cell>
        </row>
        <row r="1135">
          <cell r="L1135" t="str">
            <v>ATT VIR</v>
          </cell>
          <cell r="M1135">
            <v>0.05</v>
          </cell>
          <cell r="N1135">
            <v>0</v>
          </cell>
          <cell r="O1135" t="str">
            <v>MAN</v>
          </cell>
          <cell r="P1135">
            <v>0</v>
          </cell>
          <cell r="Q1135" t="str">
            <v>0</v>
          </cell>
          <cell r="R1135">
            <v>5</v>
          </cell>
        </row>
        <row r="1135">
          <cell r="T1135" t="str">
            <v>Léonie Courchesne</v>
          </cell>
          <cell r="U1135">
            <v>0</v>
          </cell>
          <cell r="V1135">
            <v>0</v>
          </cell>
          <cell r="W1135" t="str">
            <v>2015/01/01</v>
          </cell>
          <cell r="X1135">
            <v>0</v>
          </cell>
          <cell r="Y1135">
            <v>0</v>
          </cell>
          <cell r="Z1135">
            <v>0</v>
          </cell>
          <cell r="AA1135" t="str">
            <v>2015/01/01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</row>
        <row r="1135">
          <cell r="AG1135">
            <v>0</v>
          </cell>
          <cell r="AH1135">
            <v>0</v>
          </cell>
          <cell r="AI1135" t="str">
            <v/>
          </cell>
          <cell r="AJ1135">
            <v>0</v>
          </cell>
          <cell r="AK1135" t="str">
            <v>1000001592</v>
          </cell>
          <cell r="AL1135" t="str">
            <v>1000001592       </v>
          </cell>
          <cell r="AM1135" t="str">
            <v>1000001592 </v>
          </cell>
          <cell r="AN1135" t="str">
            <v>1000001592</v>
          </cell>
          <cell r="AO1135">
            <v>0</v>
          </cell>
          <cell r="AP1135">
            <v>0</v>
          </cell>
          <cell r="AQ1135" t="str">
            <v>J0Z 3K0</v>
          </cell>
          <cell r="AR1135">
            <v>0</v>
          </cell>
          <cell r="AS1135">
            <v>0</v>
          </cell>
          <cell r="AT1135" t="str">
            <v>FR</v>
          </cell>
        </row>
        <row r="1135">
          <cell r="AV1135">
            <v>1</v>
          </cell>
          <cell r="AW1135" t="b">
            <v>0</v>
          </cell>
        </row>
        <row r="1135">
          <cell r="AY1135" t="str">
            <v>Q08</v>
          </cell>
          <cell r="AZ1135" t="b">
            <v>1</v>
          </cell>
        </row>
        <row r="1135">
          <cell r="BB1135" t="str">
            <v>ACTIF</v>
          </cell>
          <cell r="BC1135" t="str">
            <v/>
          </cell>
          <cell r="BD1135">
            <v>0</v>
          </cell>
        </row>
        <row r="1136">
          <cell r="A1136" t="str">
            <v>1000001593</v>
          </cell>
          <cell r="B1136" t="str">
            <v>PS CAP MADELEINE MAGASIN</v>
          </cell>
          <cell r="C1136" t="str">
            <v>65 boul Ste-Madeleine</v>
          </cell>
          <cell r="D1136" t="str">
            <v>Trois-Rivières</v>
          </cell>
          <cell r="E1136" t="str">
            <v>QC</v>
          </cell>
          <cell r="F1136" t="str">
            <v>MAURICIE</v>
          </cell>
          <cell r="G1136" t="str">
            <v>NATUREL</v>
          </cell>
          <cell r="H1136" t="str">
            <v>819-694-9050</v>
          </cell>
        </row>
        <row r="1136">
          <cell r="J1136" t="str">
            <v>E</v>
          </cell>
        </row>
        <row r="1136">
          <cell r="L1136" t="str">
            <v>ATT VIR</v>
          </cell>
          <cell r="M1136">
            <v>0.05</v>
          </cell>
          <cell r="N1136">
            <v>0</v>
          </cell>
          <cell r="O1136" t="str">
            <v>MAN</v>
          </cell>
          <cell r="P1136" t="str">
            <v>VIA MONDE AU NATUREL</v>
          </cell>
          <cell r="Q1136" t="str">
            <v>EDU-FR</v>
          </cell>
          <cell r="R1136">
            <v>5</v>
          </cell>
        </row>
        <row r="1136">
          <cell r="T1136">
            <v>0</v>
          </cell>
          <cell r="U1136">
            <v>0</v>
          </cell>
          <cell r="V1136">
            <v>0</v>
          </cell>
          <cell r="W1136" t="str">
            <v>2020/12/11</v>
          </cell>
          <cell r="X1136">
            <v>0</v>
          </cell>
          <cell r="Y1136">
            <v>0</v>
          </cell>
          <cell r="Z1136">
            <v>0</v>
          </cell>
          <cell r="AA1136" t="str">
            <v>2002/09/18</v>
          </cell>
          <cell r="AB1136">
            <v>0</v>
          </cell>
          <cell r="AC1136">
            <v>0</v>
          </cell>
          <cell r="AD1136">
            <v>0</v>
          </cell>
          <cell r="AE1136" t="str">
            <v>Edith  Gélinas</v>
          </cell>
        </row>
        <row r="1136">
          <cell r="AG1136" t="str">
            <v>Sandra TESSIER</v>
          </cell>
          <cell r="AH1136" t="str">
            <v>sandra-tes21@hotmail.com</v>
          </cell>
          <cell r="AI1136" t="str">
            <v/>
          </cell>
          <cell r="AJ1136">
            <v>0</v>
          </cell>
          <cell r="AK1136" t="str">
            <v>VIA MONDE AU NATUREL</v>
          </cell>
          <cell r="AL1136" t="str">
            <v>1000001593       </v>
          </cell>
          <cell r="AM1136" t="str">
            <v>1000001593 </v>
          </cell>
          <cell r="AN1136" t="str">
            <v>1000001593</v>
          </cell>
          <cell r="AO1136">
            <v>0</v>
          </cell>
          <cell r="AP1136">
            <v>0</v>
          </cell>
          <cell r="AQ1136" t="str">
            <v>G8T 3K8</v>
          </cell>
          <cell r="AR1136" t="str">
            <v>819-694-9045</v>
          </cell>
          <cell r="AS1136">
            <v>0</v>
          </cell>
          <cell r="AT1136" t="str">
            <v>FR</v>
          </cell>
        </row>
        <row r="1136">
          <cell r="AV1136">
            <v>1</v>
          </cell>
          <cell r="AW1136" t="b">
            <v>0</v>
          </cell>
        </row>
        <row r="1136">
          <cell r="AY1136" t="str">
            <v>Q04</v>
          </cell>
          <cell r="AZ1136" t="b">
            <v>1</v>
          </cell>
        </row>
        <row r="1136">
          <cell r="BB1136" t="str">
            <v>ACTIF</v>
          </cell>
          <cell r="BC1136" t="str">
            <v/>
          </cell>
          <cell r="BD1136">
            <v>0</v>
          </cell>
        </row>
        <row r="1137">
          <cell r="A1137" t="str">
            <v>1000001594</v>
          </cell>
          <cell r="B1137" t="str">
            <v>PS DAME NATURE</v>
          </cell>
          <cell r="C1137" t="str">
            <v>1480 rue des Cascades</v>
          </cell>
          <cell r="D1137" t="str">
            <v>St-Hyacinthe</v>
          </cell>
          <cell r="E1137" t="str">
            <v>QC</v>
          </cell>
          <cell r="F1137" t="str">
            <v>RIVE SUD</v>
          </cell>
          <cell r="G1137" t="str">
            <v>NATUREL</v>
          </cell>
          <cell r="H1137" t="str">
            <v>450-773-5225</v>
          </cell>
        </row>
        <row r="1137">
          <cell r="J1137" t="str">
            <v>D</v>
          </cell>
        </row>
        <row r="1137">
          <cell r="L1137">
            <v>30</v>
          </cell>
          <cell r="M1137">
            <v>0.08</v>
          </cell>
          <cell r="N1137">
            <v>0</v>
          </cell>
          <cell r="O1137" t="str">
            <v>LIN</v>
          </cell>
          <cell r="P1137" t="str">
            <v>PROCHAINE COMMANDE</v>
          </cell>
          <cell r="Q1137" t="str">
            <v>EDU-FR</v>
          </cell>
          <cell r="R1137">
            <v>8</v>
          </cell>
        </row>
        <row r="1137">
          <cell r="T1137" t="str">
            <v>Pierre BEAUREGARD</v>
          </cell>
          <cell r="U1137" t="str">
            <v>info@dame-nature.ca</v>
          </cell>
          <cell r="V1137">
            <v>0</v>
          </cell>
          <cell r="W1137" t="str">
            <v>2025/07/23</v>
          </cell>
          <cell r="X1137">
            <v>2984.14</v>
          </cell>
          <cell r="Y1137">
            <v>29960.41</v>
          </cell>
          <cell r="Z1137">
            <v>196489.72</v>
          </cell>
          <cell r="AA1137" t="str">
            <v>2001/03/26</v>
          </cell>
          <cell r="AB1137">
            <v>0</v>
          </cell>
          <cell r="AC1137" t="str">
            <v>Pierre BEAUREGARD</v>
          </cell>
          <cell r="AD1137" t="str">
            <v>gerant@dame-nature.ca</v>
          </cell>
          <cell r="AE1137">
            <v>0</v>
          </cell>
        </row>
        <row r="1137">
          <cell r="AG1137" t="str">
            <v>Denise BOULANGER</v>
          </cell>
          <cell r="AH1137" t="str">
            <v>gerant@dame-nature.ca</v>
          </cell>
          <cell r="AI1137" t="str">
            <v/>
          </cell>
          <cell r="AJ1137">
            <v>0</v>
          </cell>
          <cell r="AK1137" t="str">
            <v>PROCHAINE COMMANDE</v>
          </cell>
          <cell r="AL1137" t="str">
            <v>1000001594       </v>
          </cell>
          <cell r="AM1137" t="str">
            <v>1000001594 </v>
          </cell>
          <cell r="AN1137" t="str">
            <v>1000001594</v>
          </cell>
          <cell r="AO1137">
            <v>0</v>
          </cell>
          <cell r="AP1137">
            <v>0</v>
          </cell>
          <cell r="AQ1137" t="str">
            <v>J2S 3H5</v>
          </cell>
          <cell r="AR1137" t="str">
            <v>450-773-3449</v>
          </cell>
          <cell r="AS1137">
            <v>0</v>
          </cell>
          <cell r="AT1137" t="str">
            <v>FR</v>
          </cell>
        </row>
        <row r="1137">
          <cell r="AV1137">
            <v>3</v>
          </cell>
          <cell r="AW1137" t="b">
            <v>0</v>
          </cell>
        </row>
        <row r="1137">
          <cell r="AY1137" t="str">
            <v>Q16</v>
          </cell>
          <cell r="AZ1137" t="b">
            <v>1</v>
          </cell>
        </row>
        <row r="1137">
          <cell r="BB1137" t="str">
            <v>ACTIF</v>
          </cell>
          <cell r="BC1137" t="str">
            <v/>
          </cell>
          <cell r="BD1137" t="str">
            <v>info@dame-nature.ca</v>
          </cell>
        </row>
        <row r="1138">
          <cell r="A1138" t="str">
            <v>1000001105</v>
          </cell>
          <cell r="B1138" t="str">
            <v>PS DRUMMONDVILLE</v>
          </cell>
          <cell r="C1138" t="str">
            <v>303 rue Lindsay</v>
          </cell>
          <cell r="D1138" t="str">
            <v>Drummondville</v>
          </cell>
          <cell r="E1138" t="str">
            <v>QC</v>
          </cell>
          <cell r="F1138" t="str">
            <v>CENTRE DU QC</v>
          </cell>
          <cell r="G1138" t="str">
            <v>NATUREL</v>
          </cell>
          <cell r="H1138" t="str">
            <v>819-478-2387</v>
          </cell>
        </row>
        <row r="1138">
          <cell r="J1138" t="str">
            <v>D</v>
          </cell>
        </row>
        <row r="1138">
          <cell r="L1138">
            <v>30</v>
          </cell>
          <cell r="M1138">
            <v>0.08</v>
          </cell>
          <cell r="N1138">
            <v>0</v>
          </cell>
          <cell r="O1138" t="str">
            <v>LIN</v>
          </cell>
          <cell r="P1138" t="str">
            <v>PROCHAINE COMMANDE</v>
          </cell>
          <cell r="Q1138" t="str">
            <v>EDU-FR</v>
          </cell>
          <cell r="R1138">
            <v>8</v>
          </cell>
        </row>
        <row r="1138">
          <cell r="T1138" t="str">
            <v>Esther ST-SAUVEUR</v>
          </cell>
          <cell r="U1138" t="str">
            <v>patsy.gagnon@hotmail.com</v>
          </cell>
          <cell r="V1138">
            <v>0</v>
          </cell>
          <cell r="W1138" t="str">
            <v>2025/07/22</v>
          </cell>
          <cell r="X1138">
            <v>7809.72</v>
          </cell>
          <cell r="Y1138">
            <v>54873.84</v>
          </cell>
          <cell r="Z1138">
            <v>460433.97</v>
          </cell>
          <cell r="AA1138" t="str">
            <v>1996/02/27</v>
          </cell>
          <cell r="AB1138">
            <v>0</v>
          </cell>
          <cell r="AC1138" t="str">
            <v>Mélanie LAPOINTE</v>
          </cell>
          <cell r="AD1138" t="str">
            <v>melanie_lori@hotmail.com</v>
          </cell>
          <cell r="AE1138" t="str">
            <v>Denis KIROUAC</v>
          </cell>
        </row>
        <row r="1138">
          <cell r="AG1138" t="str">
            <v>Marie-Eve DUMAINE</v>
          </cell>
          <cell r="AH1138" t="str">
            <v>melanie_lori@hotmail.com</v>
          </cell>
          <cell r="AI1138" t="str">
            <v/>
          </cell>
          <cell r="AJ1138">
            <v>0</v>
          </cell>
          <cell r="AK1138" t="str">
            <v>PROCHAINE COMMANDE</v>
          </cell>
          <cell r="AL1138" t="str">
            <v>1000001105       </v>
          </cell>
          <cell r="AM1138" t="str">
            <v>1000001105 </v>
          </cell>
          <cell r="AN1138" t="str">
            <v>1000001105</v>
          </cell>
          <cell r="AO1138">
            <v>0</v>
          </cell>
          <cell r="AP1138">
            <v>0</v>
          </cell>
          <cell r="AQ1138" t="str">
            <v>J2B 1G4</v>
          </cell>
          <cell r="AR1138" t="str">
            <v>819-478-9267</v>
          </cell>
          <cell r="AS1138">
            <v>0</v>
          </cell>
          <cell r="AT1138" t="str">
            <v>FR</v>
          </cell>
        </row>
        <row r="1138">
          <cell r="AV1138">
            <v>3</v>
          </cell>
          <cell r="AW1138" t="b">
            <v>0</v>
          </cell>
        </row>
        <row r="1138">
          <cell r="AY1138" t="str">
            <v>Q17</v>
          </cell>
          <cell r="AZ1138" t="b">
            <v>1</v>
          </cell>
        </row>
        <row r="1138">
          <cell r="BB1138" t="str">
            <v>ACTIF</v>
          </cell>
          <cell r="BC1138" t="str">
            <v/>
          </cell>
          <cell r="BD1138" t="str">
            <v>paniersante@live.ca</v>
          </cell>
        </row>
        <row r="1139">
          <cell r="A1139" t="str">
            <v>1000001595</v>
          </cell>
          <cell r="B1139" t="str">
            <v>PS EXPRESS</v>
          </cell>
          <cell r="C1139" t="str">
            <v>5360 boul Jean XXIII</v>
          </cell>
          <cell r="D1139" t="str">
            <v>Trois-Rivières</v>
          </cell>
          <cell r="E1139" t="str">
            <v>QC</v>
          </cell>
          <cell r="F1139" t="str">
            <v>MAURICIE</v>
          </cell>
          <cell r="G1139" t="str">
            <v>NATUREL</v>
          </cell>
          <cell r="H1139" t="str">
            <v>819-840-0864</v>
          </cell>
        </row>
        <row r="1139">
          <cell r="J1139" t="str">
            <v>E</v>
          </cell>
        </row>
        <row r="1139">
          <cell r="L1139" t="str">
            <v>ATT VIR</v>
          </cell>
          <cell r="M1139">
            <v>0.05</v>
          </cell>
          <cell r="N1139">
            <v>0</v>
          </cell>
          <cell r="O1139" t="str">
            <v>MAN</v>
          </cell>
          <cell r="P1139" t="str">
            <v>VIA MONDE AU NATUREL</v>
          </cell>
          <cell r="Q1139" t="str">
            <v>EDU-FR</v>
          </cell>
          <cell r="R1139">
            <v>5</v>
          </cell>
        </row>
        <row r="1139">
          <cell r="T1139">
            <v>0</v>
          </cell>
          <cell r="U1139">
            <v>0</v>
          </cell>
          <cell r="V1139">
            <v>0</v>
          </cell>
          <cell r="W1139" t="str">
            <v>2021/02/02</v>
          </cell>
          <cell r="X1139">
            <v>0</v>
          </cell>
          <cell r="Y1139">
            <v>0</v>
          </cell>
          <cell r="Z1139">
            <v>0</v>
          </cell>
          <cell r="AA1139" t="str">
            <v>2015/01/01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</row>
        <row r="1139">
          <cell r="AG1139" t="str">
            <v>Nicole RENAUD</v>
          </cell>
          <cell r="AH1139" t="str">
            <v>mjnrenaud@cgocable.ca</v>
          </cell>
          <cell r="AI1139" t="str">
            <v/>
          </cell>
          <cell r="AJ1139">
            <v>0</v>
          </cell>
          <cell r="AK1139" t="str">
            <v>VIA MONDE AU NATUREL</v>
          </cell>
          <cell r="AL1139" t="str">
            <v>1000001595       </v>
          </cell>
          <cell r="AM1139" t="str">
            <v>1000001595 </v>
          </cell>
          <cell r="AN1139" t="str">
            <v>1000001595</v>
          </cell>
          <cell r="AO1139">
            <v>0</v>
          </cell>
          <cell r="AP1139">
            <v>0</v>
          </cell>
          <cell r="AQ1139" t="str">
            <v>G8Z 4A7</v>
          </cell>
          <cell r="AR1139">
            <v>0</v>
          </cell>
          <cell r="AS1139">
            <v>0</v>
          </cell>
          <cell r="AT1139" t="str">
            <v>FR</v>
          </cell>
        </row>
        <row r="1139">
          <cell r="AV1139">
            <v>1</v>
          </cell>
          <cell r="AW1139" t="b">
            <v>0</v>
          </cell>
        </row>
        <row r="1139">
          <cell r="AY1139" t="str">
            <v>Q04</v>
          </cell>
          <cell r="AZ1139" t="b">
            <v>1</v>
          </cell>
        </row>
        <row r="1139">
          <cell r="BB1139" t="str">
            <v>ACTIF</v>
          </cell>
          <cell r="BC1139" t="str">
            <v/>
          </cell>
          <cell r="BD1139">
            <v>0</v>
          </cell>
        </row>
        <row r="1140">
          <cell r="A1140" t="str">
            <v>1000001596</v>
          </cell>
          <cell r="B1140" t="str">
            <v>PS GENTILLY</v>
          </cell>
          <cell r="C1140" t="str">
            <v>1225 des Hirondelles</v>
          </cell>
          <cell r="D1140" t="str">
            <v>Bécancour</v>
          </cell>
          <cell r="E1140" t="str">
            <v>QC</v>
          </cell>
          <cell r="F1140" t="str">
            <v>CENTRE DU QC</v>
          </cell>
          <cell r="G1140" t="str">
            <v>NATUREL</v>
          </cell>
          <cell r="H1140" t="str">
            <v>819-298-4343</v>
          </cell>
        </row>
        <row r="1140">
          <cell r="J1140" t="str">
            <v>E</v>
          </cell>
        </row>
        <row r="1140">
          <cell r="L1140" t="str">
            <v>ATT VIR</v>
          </cell>
          <cell r="M1140">
            <v>0.05</v>
          </cell>
          <cell r="N1140">
            <v>0</v>
          </cell>
          <cell r="O1140" t="str">
            <v>MAN</v>
          </cell>
          <cell r="P1140" t="str">
            <v>VIA MONDE AU NATUREL</v>
          </cell>
          <cell r="Q1140" t="str">
            <v>EDU-FR</v>
          </cell>
          <cell r="R1140">
            <v>5</v>
          </cell>
        </row>
        <row r="1140">
          <cell r="T1140" t="str">
            <v>Michel LANGLAIS</v>
          </cell>
          <cell r="U1140" t="str">
            <v>michel.langlais@cgocable.ca</v>
          </cell>
          <cell r="V1140">
            <v>0</v>
          </cell>
          <cell r="W1140" t="str">
            <v>2015/01/01</v>
          </cell>
          <cell r="X1140">
            <v>0</v>
          </cell>
          <cell r="Y1140">
            <v>0</v>
          </cell>
          <cell r="Z1140">
            <v>36.66</v>
          </cell>
          <cell r="AA1140" t="str">
            <v>2015/01/01</v>
          </cell>
          <cell r="AB1140">
            <v>0</v>
          </cell>
          <cell r="AC1140" t="str">
            <v>Mélanie GAGNON</v>
          </cell>
          <cell r="AD1140">
            <v>0</v>
          </cell>
          <cell r="AE1140" t="str">
            <v>Chantale BOUCHARD</v>
          </cell>
        </row>
        <row r="1140">
          <cell r="AG1140" t="str">
            <v>Michel LANGLAIS</v>
          </cell>
          <cell r="AH1140" t="str">
            <v>mlanglais62@hotmail.com</v>
          </cell>
          <cell r="AI1140" t="str">
            <v/>
          </cell>
          <cell r="AJ1140" t="str">
            <v>22442HO</v>
          </cell>
          <cell r="AK1140" t="str">
            <v>VIA MONDE AU NATUREL</v>
          </cell>
          <cell r="AL1140" t="str">
            <v>1000001596       </v>
          </cell>
          <cell r="AM1140" t="str">
            <v>1000001596 </v>
          </cell>
          <cell r="AN1140" t="str">
            <v>1000001596</v>
          </cell>
          <cell r="AO1140" t="str">
            <v>22442HO</v>
          </cell>
          <cell r="AP1140">
            <v>0</v>
          </cell>
          <cell r="AQ1140" t="str">
            <v>G9H 4L5</v>
          </cell>
          <cell r="AR1140">
            <v>0</v>
          </cell>
          <cell r="AS1140">
            <v>0</v>
          </cell>
          <cell r="AT1140" t="str">
            <v>FR</v>
          </cell>
        </row>
        <row r="1140">
          <cell r="AV1140">
            <v>1</v>
          </cell>
          <cell r="AW1140" t="b">
            <v>0</v>
          </cell>
        </row>
        <row r="1140">
          <cell r="AY1140" t="str">
            <v>Q17</v>
          </cell>
          <cell r="AZ1140" t="b">
            <v>1</v>
          </cell>
        </row>
        <row r="1140">
          <cell r="BB1140" t="str">
            <v>ACTIF</v>
          </cell>
          <cell r="BC1140" t="str">
            <v/>
          </cell>
          <cell r="BD1140">
            <v>0</v>
          </cell>
        </row>
        <row r="1141">
          <cell r="A1141" t="str">
            <v>1000001597</v>
          </cell>
          <cell r="B1141" t="str">
            <v>PS LA PRAIRIE</v>
          </cell>
          <cell r="C1141" t="str">
            <v>50 boul Taschereau</v>
          </cell>
          <cell r="D1141" t="str">
            <v>La Prairie</v>
          </cell>
          <cell r="E1141" t="str">
            <v>QC</v>
          </cell>
          <cell r="F1141" t="str">
            <v>RIVE SUD</v>
          </cell>
          <cell r="G1141" t="str">
            <v>NATUREL</v>
          </cell>
          <cell r="H1141" t="str">
            <v>450-659-6451</v>
          </cell>
        </row>
        <row r="1141">
          <cell r="J1141" t="str">
            <v>E</v>
          </cell>
        </row>
        <row r="1141">
          <cell r="L1141">
            <v>30</v>
          </cell>
          <cell r="M1141">
            <v>0.05</v>
          </cell>
          <cell r="N1141">
            <v>0</v>
          </cell>
          <cell r="O1141" t="str">
            <v>MAN</v>
          </cell>
          <cell r="P1141" t="str">
            <v>VIA MONDE AU NATUREL</v>
          </cell>
          <cell r="Q1141" t="str">
            <v>EDU-FR</v>
          </cell>
          <cell r="R1141">
            <v>5</v>
          </cell>
        </row>
        <row r="1141">
          <cell r="T1141" t="str">
            <v>Louise QUINTIN</v>
          </cell>
          <cell r="U1141" t="str">
            <v>info@paniersantelaprairie.com</v>
          </cell>
          <cell r="V1141">
            <v>0</v>
          </cell>
          <cell r="W1141" t="str">
            <v>2017/05/10</v>
          </cell>
          <cell r="X1141">
            <v>0</v>
          </cell>
          <cell r="Y1141">
            <v>0</v>
          </cell>
          <cell r="Z1141">
            <v>22758.21</v>
          </cell>
          <cell r="AA1141" t="str">
            <v>1998/06/17</v>
          </cell>
          <cell r="AB1141">
            <v>0</v>
          </cell>
          <cell r="AC1141" t="str">
            <v>Louise QUINTIN</v>
          </cell>
          <cell r="AD1141" t="str">
            <v>info@paniersantesj.com</v>
          </cell>
          <cell r="AE1141">
            <v>0</v>
          </cell>
        </row>
        <row r="1141">
          <cell r="AG1141" t="str">
            <v>Isabelle PENDER</v>
          </cell>
          <cell r="AH1141" t="str">
            <v>info@paniersantelaprairie.com</v>
          </cell>
          <cell r="AI1141" t="str">
            <v/>
          </cell>
          <cell r="AJ1141">
            <v>0</v>
          </cell>
          <cell r="AK1141" t="str">
            <v>VIA MONDE AU NATUREL</v>
          </cell>
          <cell r="AL1141" t="str">
            <v>1000001597       </v>
          </cell>
          <cell r="AM1141" t="str">
            <v>1000001597 </v>
          </cell>
          <cell r="AN1141" t="str">
            <v>1000001597</v>
          </cell>
          <cell r="AO1141">
            <v>0</v>
          </cell>
          <cell r="AP1141">
            <v>0</v>
          </cell>
          <cell r="AQ1141" t="str">
            <v>J5R 1S8</v>
          </cell>
          <cell r="AR1141" t="str">
            <v>450-659-0758</v>
          </cell>
          <cell r="AS1141">
            <v>0</v>
          </cell>
          <cell r="AT1141" t="str">
            <v>FR</v>
          </cell>
        </row>
        <row r="1141">
          <cell r="AV1141">
            <v>1</v>
          </cell>
          <cell r="AW1141" t="b">
            <v>0</v>
          </cell>
        </row>
        <row r="1141">
          <cell r="AY1141" t="str">
            <v>Q16</v>
          </cell>
          <cell r="AZ1141" t="b">
            <v>1</v>
          </cell>
        </row>
        <row r="1141">
          <cell r="BB1141" t="str">
            <v>ACTIF</v>
          </cell>
          <cell r="BC1141" t="str">
            <v/>
          </cell>
          <cell r="BD1141">
            <v>0</v>
          </cell>
        </row>
        <row r="1142">
          <cell r="A1142" t="str">
            <v>1000001602</v>
          </cell>
          <cell r="B1142" t="str">
            <v>PUR ET SIMPLE</v>
          </cell>
          <cell r="C1142" t="str">
            <v>35 rue Demers E</v>
          </cell>
          <cell r="D1142" t="str">
            <v>Princeville</v>
          </cell>
          <cell r="E1142" t="str">
            <v>QC</v>
          </cell>
          <cell r="F1142" t="str">
            <v>CENTRE DU QC</v>
          </cell>
          <cell r="G1142" t="str">
            <v>NATUREL</v>
          </cell>
          <cell r="H1142" t="str">
            <v>819-364-2677</v>
          </cell>
        </row>
        <row r="1142">
          <cell r="J1142" t="str">
            <v>E</v>
          </cell>
        </row>
        <row r="1142">
          <cell r="L1142" t="str">
            <v>ATT VIR</v>
          </cell>
          <cell r="M1142">
            <v>0.05</v>
          </cell>
          <cell r="N1142">
            <v>0</v>
          </cell>
          <cell r="O1142" t="str">
            <v>MAN</v>
          </cell>
          <cell r="P1142" t="str">
            <v>1003642677</v>
          </cell>
          <cell r="Q1142" t="str">
            <v>0</v>
          </cell>
          <cell r="R1142">
            <v>5</v>
          </cell>
        </row>
        <row r="1142">
          <cell r="T1142" t="str">
            <v>Claudette BERGERON</v>
          </cell>
          <cell r="U1142">
            <v>0</v>
          </cell>
          <cell r="V1142">
            <v>0</v>
          </cell>
          <cell r="W1142" t="str">
            <v>2015/01/01</v>
          </cell>
          <cell r="X1142">
            <v>0</v>
          </cell>
          <cell r="Y1142">
            <v>0</v>
          </cell>
          <cell r="Z1142">
            <v>2063.06</v>
          </cell>
          <cell r="AA1142" t="str">
            <v>2015/01/01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</row>
        <row r="1142">
          <cell r="AG1142">
            <v>0</v>
          </cell>
          <cell r="AH1142">
            <v>0</v>
          </cell>
          <cell r="AI1142" t="str">
            <v/>
          </cell>
          <cell r="AJ1142">
            <v>0</v>
          </cell>
          <cell r="AK1142" t="str">
            <v>1003642677</v>
          </cell>
          <cell r="AL1142" t="str">
            <v>1000001602       </v>
          </cell>
          <cell r="AM1142" t="str">
            <v>1000001602 </v>
          </cell>
          <cell r="AN1142" t="str">
            <v>1000001602</v>
          </cell>
          <cell r="AO1142">
            <v>0</v>
          </cell>
          <cell r="AP1142">
            <v>0</v>
          </cell>
          <cell r="AQ1142" t="str">
            <v>G6L 4M5</v>
          </cell>
          <cell r="AR1142" t="str">
            <v>819-364-2677</v>
          </cell>
          <cell r="AS1142">
            <v>0</v>
          </cell>
          <cell r="AT1142" t="str">
            <v>FR</v>
          </cell>
        </row>
        <row r="1142">
          <cell r="AV1142">
            <v>1</v>
          </cell>
          <cell r="AW1142" t="b">
            <v>0</v>
          </cell>
        </row>
        <row r="1142">
          <cell r="AY1142" t="str">
            <v>Q17</v>
          </cell>
          <cell r="AZ1142" t="b">
            <v>1</v>
          </cell>
        </row>
        <row r="1142">
          <cell r="BB1142" t="str">
            <v>ACTIF</v>
          </cell>
          <cell r="BC1142" t="str">
            <v/>
          </cell>
          <cell r="BD1142">
            <v>0</v>
          </cell>
        </row>
        <row r="1143">
          <cell r="A1143" t="str">
            <v>5000001838</v>
          </cell>
          <cell r="B1143" t="str">
            <v>PURA VIDA</v>
          </cell>
          <cell r="C1143" t="str">
            <v>267 Stewart St</v>
          </cell>
          <cell r="D1143" t="str">
            <v>Renfrew</v>
          </cell>
          <cell r="E1143" t="str">
            <v>ON</v>
          </cell>
          <cell r="F1143" t="str">
            <v>ONTARIO</v>
          </cell>
          <cell r="G1143" t="str">
            <v>NATUREL</v>
          </cell>
          <cell r="H1143" t="str">
            <v>613-433-9437</v>
          </cell>
        </row>
        <row r="1143">
          <cell r="J1143" t="str">
            <v>E</v>
          </cell>
        </row>
        <row r="1143">
          <cell r="L1143" t="str">
            <v>ATT VIR</v>
          </cell>
          <cell r="M1143">
            <v>0.05</v>
          </cell>
          <cell r="N1143">
            <v>0</v>
          </cell>
          <cell r="O1143" t="str">
            <v>BEAU</v>
          </cell>
          <cell r="P1143" t="str">
            <v>9004339437</v>
          </cell>
          <cell r="Q1143">
            <v>0</v>
          </cell>
          <cell r="R1143">
            <v>5</v>
          </cell>
        </row>
        <row r="1143">
          <cell r="T1143">
            <v>0</v>
          </cell>
          <cell r="U1143">
            <v>0</v>
          </cell>
          <cell r="V1143">
            <v>0</v>
          </cell>
          <cell r="W1143" t="str">
            <v>2015/01/01</v>
          </cell>
          <cell r="X1143">
            <v>0</v>
          </cell>
          <cell r="Y1143">
            <v>0</v>
          </cell>
          <cell r="Z1143">
            <v>0</v>
          </cell>
          <cell r="AA1143" t="str">
            <v>2015/01/01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</row>
        <row r="1143">
          <cell r="AG1143">
            <v>0</v>
          </cell>
          <cell r="AH1143">
            <v>0</v>
          </cell>
          <cell r="AI1143" t="str">
            <v/>
          </cell>
          <cell r="AJ1143">
            <v>0</v>
          </cell>
          <cell r="AK1143" t="str">
            <v>9004339437</v>
          </cell>
          <cell r="AL1143" t="str">
            <v>5000001838       </v>
          </cell>
          <cell r="AM1143" t="str">
            <v>5000001838 </v>
          </cell>
          <cell r="AN1143" t="str">
            <v>5000001838</v>
          </cell>
          <cell r="AO1143">
            <v>0</v>
          </cell>
          <cell r="AP1143">
            <v>0</v>
          </cell>
          <cell r="AQ1143" t="str">
            <v>K7V 1X9</v>
          </cell>
          <cell r="AR1143">
            <v>0</v>
          </cell>
          <cell r="AS1143">
            <v>0</v>
          </cell>
          <cell r="AT1143" t="str">
            <v>EN</v>
          </cell>
        </row>
        <row r="1143">
          <cell r="AV1143">
            <v>1</v>
          </cell>
          <cell r="AW1143" t="b">
            <v>0</v>
          </cell>
        </row>
        <row r="1143">
          <cell r="AY1143" t="str">
            <v>ON1</v>
          </cell>
          <cell r="AZ1143" t="b">
            <v>0</v>
          </cell>
        </row>
        <row r="1143">
          <cell r="BB1143" t="str">
            <v>ACTIF</v>
          </cell>
          <cell r="BC1143" t="str">
            <v/>
          </cell>
          <cell r="BD1143">
            <v>0</v>
          </cell>
        </row>
        <row r="1144">
          <cell r="A1144" t="str">
            <v>5000001839</v>
          </cell>
          <cell r="B1144" t="str">
            <v>PURDY NATURAL INC</v>
          </cell>
          <cell r="C1144" t="str">
            <v>111 Mount Pleasant ave</v>
          </cell>
          <cell r="D1144" t="str">
            <v>London</v>
          </cell>
          <cell r="E1144" t="str">
            <v>ON</v>
          </cell>
          <cell r="F1144" t="str">
            <v>GTA</v>
          </cell>
          <cell r="G1144" t="str">
            <v>NATUREL</v>
          </cell>
          <cell r="H1144" t="str">
            <v>519-630-5305</v>
          </cell>
        </row>
        <row r="1144">
          <cell r="J1144" t="str">
            <v>E</v>
          </cell>
        </row>
        <row r="1144">
          <cell r="L1144" t="str">
            <v>ATT VIR</v>
          </cell>
          <cell r="M1144">
            <v>0.05</v>
          </cell>
          <cell r="N1144">
            <v>0</v>
          </cell>
          <cell r="O1144" t="str">
            <v>BEAU</v>
          </cell>
          <cell r="P1144">
            <v>0</v>
          </cell>
          <cell r="Q1144">
            <v>0</v>
          </cell>
          <cell r="R1144">
            <v>5</v>
          </cell>
        </row>
        <row r="1144">
          <cell r="T1144">
            <v>0</v>
          </cell>
          <cell r="U1144" t="str">
            <v>info@purdynatural.ca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 t="str">
            <v>2018/03/12</v>
          </cell>
          <cell r="AB1144">
            <v>0</v>
          </cell>
          <cell r="AC1144">
            <v>0</v>
          </cell>
          <cell r="AD1144" t="str">
            <v>info@purdynatural.ca</v>
          </cell>
          <cell r="AE1144">
            <v>0</v>
          </cell>
        </row>
        <row r="1144">
          <cell r="AG1144">
            <v>0</v>
          </cell>
          <cell r="AH1144">
            <v>0</v>
          </cell>
          <cell r="AI1144" t="str">
            <v/>
          </cell>
          <cell r="AJ1144">
            <v>0</v>
          </cell>
          <cell r="AK1144" t="str">
            <v>5000001839</v>
          </cell>
          <cell r="AL1144" t="str">
            <v>5000001839       </v>
          </cell>
          <cell r="AM1144" t="str">
            <v>5000001839 </v>
          </cell>
          <cell r="AN1144" t="str">
            <v>5000001839</v>
          </cell>
          <cell r="AO1144">
            <v>0</v>
          </cell>
          <cell r="AP1144">
            <v>0</v>
          </cell>
          <cell r="AQ1144" t="str">
            <v>N6H 1E1</v>
          </cell>
          <cell r="AR1144">
            <v>0</v>
          </cell>
          <cell r="AS1144">
            <v>0</v>
          </cell>
          <cell r="AT1144" t="str">
            <v>EN</v>
          </cell>
        </row>
        <row r="1144">
          <cell r="AV1144">
            <v>1</v>
          </cell>
          <cell r="AW1144" t="b">
            <v>0</v>
          </cell>
        </row>
        <row r="1144">
          <cell r="AY1144" t="str">
            <v>GTA</v>
          </cell>
          <cell r="AZ1144" t="b">
            <v>0</v>
          </cell>
        </row>
        <row r="1144">
          <cell r="BB1144" t="str">
            <v>ACTIF</v>
          </cell>
          <cell r="BC1144" t="str">
            <v/>
          </cell>
          <cell r="BD1144">
            <v>0</v>
          </cell>
        </row>
        <row r="1145">
          <cell r="A1145" t="str">
            <v>5000001841</v>
          </cell>
          <cell r="B1145" t="str">
            <v>PURE HEALTH</v>
          </cell>
          <cell r="C1145" t="str">
            <v>10844 124 st NW</v>
          </cell>
          <cell r="D1145" t="str">
            <v>Edmonton</v>
          </cell>
          <cell r="E1145" t="str">
            <v>AB</v>
          </cell>
          <cell r="F1145" t="str">
            <v>EDMONTON</v>
          </cell>
          <cell r="G1145" t="str">
            <v>NATUREL</v>
          </cell>
          <cell r="H1145" t="str">
            <v>780-488-7873</v>
          </cell>
        </row>
        <row r="1145">
          <cell r="J1145" t="str">
            <v>E</v>
          </cell>
        </row>
        <row r="1145">
          <cell r="L1145" t="str">
            <v>ATT VIR</v>
          </cell>
          <cell r="M1145">
            <v>0.05</v>
          </cell>
          <cell r="N1145">
            <v>0</v>
          </cell>
          <cell r="O1145" t="str">
            <v>BEAU</v>
          </cell>
          <cell r="P1145">
            <v>0</v>
          </cell>
          <cell r="Q1145">
            <v>0</v>
          </cell>
          <cell r="R1145">
            <v>5</v>
          </cell>
        </row>
        <row r="1145">
          <cell r="T1145">
            <v>0</v>
          </cell>
          <cell r="U1145">
            <v>0</v>
          </cell>
          <cell r="V1145">
            <v>0</v>
          </cell>
          <cell r="W1145" t="str">
            <v>2015/01/01</v>
          </cell>
          <cell r="X1145">
            <v>0</v>
          </cell>
          <cell r="Y1145">
            <v>0</v>
          </cell>
          <cell r="Z1145">
            <v>0</v>
          </cell>
          <cell r="AA1145" t="str">
            <v>2015/01/01</v>
          </cell>
          <cell r="AB1145">
            <v>0</v>
          </cell>
          <cell r="AC1145" t="str">
            <v>Anida PHETSAVANH</v>
          </cell>
          <cell r="AD1145" t="str">
            <v>INFO@purehealth.me</v>
          </cell>
          <cell r="AE1145">
            <v>0</v>
          </cell>
        </row>
        <row r="1145">
          <cell r="AG1145">
            <v>0</v>
          </cell>
          <cell r="AH1145">
            <v>0</v>
          </cell>
          <cell r="AI1145" t="str">
            <v/>
          </cell>
          <cell r="AJ1145">
            <v>0</v>
          </cell>
          <cell r="AK1145" t="str">
            <v>5000001841</v>
          </cell>
          <cell r="AL1145" t="str">
            <v>5000001841       </v>
          </cell>
          <cell r="AM1145" t="str">
            <v>5000001841 </v>
          </cell>
          <cell r="AN1145" t="str">
            <v>5000001841</v>
          </cell>
          <cell r="AO1145">
            <v>0</v>
          </cell>
          <cell r="AP1145">
            <v>0</v>
          </cell>
          <cell r="AQ1145" t="str">
            <v>T5M 0H3</v>
          </cell>
          <cell r="AR1145">
            <v>0</v>
          </cell>
          <cell r="AS1145">
            <v>0</v>
          </cell>
          <cell r="AT1145" t="str">
            <v>EN</v>
          </cell>
        </row>
        <row r="1145">
          <cell r="AV1145">
            <v>1</v>
          </cell>
          <cell r="AW1145" t="b">
            <v>0</v>
          </cell>
        </row>
        <row r="1145">
          <cell r="AY1145" t="str">
            <v>AB2</v>
          </cell>
          <cell r="AZ1145" t="b">
            <v>0</v>
          </cell>
        </row>
        <row r="1145">
          <cell r="BB1145" t="str">
            <v>ACTIF</v>
          </cell>
          <cell r="BC1145" t="str">
            <v/>
          </cell>
          <cell r="BD1145">
            <v>0</v>
          </cell>
        </row>
        <row r="1146">
          <cell r="A1146" t="str">
            <v>5000001842</v>
          </cell>
          <cell r="B1146" t="str">
            <v>PURE NATURE LAKESHORE</v>
          </cell>
          <cell r="C1146" t="str">
            <v>25 Amy Croft Ave.</v>
          </cell>
          <cell r="D1146" t="str">
            <v>Windsor</v>
          </cell>
          <cell r="E1146" t="str">
            <v>ON</v>
          </cell>
          <cell r="F1146" t="str">
            <v>GTA</v>
          </cell>
          <cell r="G1146" t="str">
            <v>NATUREL</v>
          </cell>
          <cell r="H1146" t="str">
            <v>519-979-7632</v>
          </cell>
        </row>
        <row r="1146">
          <cell r="J1146" t="str">
            <v>E</v>
          </cell>
        </row>
        <row r="1146">
          <cell r="L1146" t="str">
            <v>ATT VIR</v>
          </cell>
          <cell r="M1146">
            <v>0.05</v>
          </cell>
          <cell r="N1146">
            <v>0</v>
          </cell>
          <cell r="O1146" t="str">
            <v>BEAU</v>
          </cell>
          <cell r="P1146">
            <v>0</v>
          </cell>
          <cell r="Q1146">
            <v>0</v>
          </cell>
          <cell r="R1146">
            <v>5</v>
          </cell>
        </row>
        <row r="1146">
          <cell r="T1146">
            <v>0</v>
          </cell>
          <cell r="U1146" t="str">
            <v>dougallpn@gmail.com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 t="str">
            <v>2016/07/06</v>
          </cell>
          <cell r="AB1146">
            <v>0</v>
          </cell>
          <cell r="AC1146">
            <v>0</v>
          </cell>
          <cell r="AD1146" t="str">
            <v>dougallpn@gmail.com</v>
          </cell>
          <cell r="AE1146">
            <v>0</v>
          </cell>
        </row>
        <row r="1146">
          <cell r="AG1146">
            <v>0</v>
          </cell>
          <cell r="AH1146">
            <v>0</v>
          </cell>
          <cell r="AI1146" t="str">
            <v/>
          </cell>
          <cell r="AJ1146">
            <v>0</v>
          </cell>
          <cell r="AK1146" t="str">
            <v>5000001842</v>
          </cell>
          <cell r="AL1146" t="str">
            <v>5000001842       </v>
          </cell>
          <cell r="AM1146" t="str">
            <v>5000001842 </v>
          </cell>
          <cell r="AN1146" t="str">
            <v>5000001842</v>
          </cell>
          <cell r="AO1146">
            <v>0</v>
          </cell>
          <cell r="AP1146">
            <v>0</v>
          </cell>
          <cell r="AQ1146" t="str">
            <v>N9K 1C7</v>
          </cell>
          <cell r="AR1146">
            <v>0</v>
          </cell>
          <cell r="AS1146">
            <v>0</v>
          </cell>
          <cell r="AT1146" t="str">
            <v>EN</v>
          </cell>
        </row>
        <row r="1146">
          <cell r="AV1146">
            <v>1</v>
          </cell>
          <cell r="AW1146" t="b">
            <v>0</v>
          </cell>
        </row>
        <row r="1146">
          <cell r="AY1146" t="str">
            <v>GTA</v>
          </cell>
          <cell r="AZ1146" t="b">
            <v>0</v>
          </cell>
        </row>
        <row r="1146">
          <cell r="BB1146" t="str">
            <v>ACTIF</v>
          </cell>
          <cell r="BC1146" t="str">
            <v/>
          </cell>
          <cell r="BD1146">
            <v>0</v>
          </cell>
        </row>
        <row r="1147">
          <cell r="A1147" t="str">
            <v>5000001843</v>
          </cell>
          <cell r="B1147" t="str">
            <v>PURE NATURE LASALLE</v>
          </cell>
          <cell r="C1147" t="str">
            <v>5841 Malden Rd</v>
          </cell>
          <cell r="D1147" t="str">
            <v>Lasalle</v>
          </cell>
          <cell r="E1147" t="str">
            <v>ON</v>
          </cell>
          <cell r="F1147" t="str">
            <v>GTA</v>
          </cell>
          <cell r="G1147" t="str">
            <v>NATUREL</v>
          </cell>
          <cell r="H1147" t="str">
            <v>519-972-8696</v>
          </cell>
        </row>
        <row r="1147">
          <cell r="J1147" t="str">
            <v>E</v>
          </cell>
        </row>
        <row r="1147">
          <cell r="L1147" t="str">
            <v>ATT VIR</v>
          </cell>
          <cell r="M1147">
            <v>0.05</v>
          </cell>
          <cell r="N1147">
            <v>0</v>
          </cell>
          <cell r="O1147" t="str">
            <v>BEAU</v>
          </cell>
          <cell r="P1147">
            <v>0</v>
          </cell>
          <cell r="Q1147">
            <v>0</v>
          </cell>
          <cell r="R1147">
            <v>5</v>
          </cell>
        </row>
        <row r="1147">
          <cell r="T1147">
            <v>0</v>
          </cell>
          <cell r="U1147" t="str">
            <v>dougallpn@gmail.com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 t="str">
            <v>2016/07/06</v>
          </cell>
          <cell r="AB1147">
            <v>0</v>
          </cell>
          <cell r="AC1147">
            <v>0</v>
          </cell>
          <cell r="AD1147" t="str">
            <v>dougallpn@gmail.com</v>
          </cell>
          <cell r="AE1147">
            <v>0</v>
          </cell>
        </row>
        <row r="1147">
          <cell r="AG1147">
            <v>0</v>
          </cell>
          <cell r="AH1147">
            <v>0</v>
          </cell>
          <cell r="AI1147" t="str">
            <v/>
          </cell>
          <cell r="AJ1147">
            <v>0</v>
          </cell>
          <cell r="AK1147" t="str">
            <v>5000001843</v>
          </cell>
          <cell r="AL1147" t="str">
            <v>5000001843       </v>
          </cell>
          <cell r="AM1147" t="str">
            <v>5000001843 </v>
          </cell>
          <cell r="AN1147" t="str">
            <v>5000001843</v>
          </cell>
          <cell r="AO1147">
            <v>0</v>
          </cell>
          <cell r="AP1147">
            <v>0</v>
          </cell>
          <cell r="AQ1147" t="str">
            <v>N9H 1S3</v>
          </cell>
          <cell r="AR1147">
            <v>0</v>
          </cell>
          <cell r="AS1147">
            <v>0</v>
          </cell>
          <cell r="AT1147" t="str">
            <v>EN</v>
          </cell>
        </row>
        <row r="1147">
          <cell r="AV1147">
            <v>1</v>
          </cell>
          <cell r="AW1147" t="b">
            <v>0</v>
          </cell>
        </row>
        <row r="1147">
          <cell r="AY1147" t="str">
            <v>GTA</v>
          </cell>
          <cell r="AZ1147" t="b">
            <v>0</v>
          </cell>
        </row>
        <row r="1147">
          <cell r="BB1147" t="str">
            <v>ACTIF</v>
          </cell>
          <cell r="BC1147" t="str">
            <v/>
          </cell>
          <cell r="BD1147">
            <v>0</v>
          </cell>
        </row>
        <row r="1148">
          <cell r="A1148" t="str">
            <v>5000001844</v>
          </cell>
          <cell r="B1148" t="str">
            <v>PURE NATURE WINDSOR</v>
          </cell>
          <cell r="C1148" t="str">
            <v>3174 Dougall Ave.</v>
          </cell>
          <cell r="D1148" t="str">
            <v>Windsor</v>
          </cell>
          <cell r="E1148" t="str">
            <v>ON</v>
          </cell>
          <cell r="F1148" t="str">
            <v>GTA</v>
          </cell>
          <cell r="G1148" t="str">
            <v>NATUREL</v>
          </cell>
          <cell r="H1148" t="str">
            <v>226-967-9865</v>
          </cell>
        </row>
        <row r="1148">
          <cell r="J1148" t="str">
            <v>E</v>
          </cell>
        </row>
        <row r="1148">
          <cell r="L1148" t="str">
            <v>ATT VIR</v>
          </cell>
          <cell r="M1148">
            <v>0.05</v>
          </cell>
          <cell r="N1148">
            <v>0</v>
          </cell>
          <cell r="O1148" t="str">
            <v>BEAU</v>
          </cell>
          <cell r="P1148">
            <v>0</v>
          </cell>
          <cell r="Q1148">
            <v>0</v>
          </cell>
          <cell r="R1148">
            <v>5</v>
          </cell>
        </row>
        <row r="1148">
          <cell r="T1148">
            <v>0</v>
          </cell>
          <cell r="U1148" t="str">
            <v>dougallpn@gmail.com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 t="str">
            <v>2016/07/06</v>
          </cell>
          <cell r="AB1148">
            <v>0</v>
          </cell>
          <cell r="AC1148">
            <v>0</v>
          </cell>
          <cell r="AD1148" t="str">
            <v>dougallpn@gmail.com</v>
          </cell>
          <cell r="AE1148">
            <v>0</v>
          </cell>
        </row>
        <row r="1148">
          <cell r="AG1148">
            <v>0</v>
          </cell>
          <cell r="AH1148">
            <v>0</v>
          </cell>
          <cell r="AI1148" t="str">
            <v/>
          </cell>
          <cell r="AJ1148">
            <v>0</v>
          </cell>
          <cell r="AK1148" t="str">
            <v>5000001844</v>
          </cell>
          <cell r="AL1148" t="str">
            <v>5000001844       </v>
          </cell>
          <cell r="AM1148" t="str">
            <v>5000001844 </v>
          </cell>
          <cell r="AN1148" t="str">
            <v>5000001844</v>
          </cell>
          <cell r="AO1148">
            <v>0</v>
          </cell>
          <cell r="AP1148">
            <v>0</v>
          </cell>
          <cell r="AQ1148" t="str">
            <v>N9E 1S6</v>
          </cell>
          <cell r="AR1148">
            <v>0</v>
          </cell>
          <cell r="AS1148">
            <v>0</v>
          </cell>
          <cell r="AT1148" t="str">
            <v>EN</v>
          </cell>
        </row>
        <row r="1148">
          <cell r="AV1148">
            <v>1</v>
          </cell>
          <cell r="AW1148" t="b">
            <v>0</v>
          </cell>
        </row>
        <row r="1148">
          <cell r="AY1148" t="str">
            <v>GTA</v>
          </cell>
          <cell r="AZ1148" t="b">
            <v>0</v>
          </cell>
        </row>
        <row r="1148">
          <cell r="BB1148" t="str">
            <v>ACTIF</v>
          </cell>
          <cell r="BC1148" t="str">
            <v/>
          </cell>
          <cell r="BD1148">
            <v>0</v>
          </cell>
        </row>
        <row r="1149">
          <cell r="A1149" t="str">
            <v>5000001846</v>
          </cell>
          <cell r="B1149" t="str">
            <v>PURESOURCE EMPLOYEES</v>
          </cell>
          <cell r="C1149" t="str">
            <v>5068 Whitelaw rd RR6 #5</v>
          </cell>
          <cell r="D1149" t="str">
            <v>Guelph</v>
          </cell>
          <cell r="E1149" t="str">
            <v>ON</v>
          </cell>
          <cell r="F1149" t="str">
            <v>GTA</v>
          </cell>
          <cell r="G1149" t="str">
            <v>NATUREL</v>
          </cell>
          <cell r="H1149" t="str">
            <v>519-831-2140</v>
          </cell>
        </row>
        <row r="1149">
          <cell r="J1149" t="str">
            <v>E</v>
          </cell>
        </row>
        <row r="1149">
          <cell r="L1149" t="str">
            <v>ATT VIR</v>
          </cell>
          <cell r="M1149">
            <v>0.05</v>
          </cell>
          <cell r="N1149">
            <v>0</v>
          </cell>
          <cell r="O1149" t="str">
            <v>BEAU</v>
          </cell>
          <cell r="P1149">
            <v>0</v>
          </cell>
          <cell r="Q1149">
            <v>0</v>
          </cell>
          <cell r="R1149">
            <v>5</v>
          </cell>
        </row>
        <row r="1149">
          <cell r="T1149">
            <v>0</v>
          </cell>
          <cell r="U1149">
            <v>0</v>
          </cell>
          <cell r="V1149">
            <v>0</v>
          </cell>
          <cell r="W1149" t="str">
            <v>2015/01/01</v>
          </cell>
          <cell r="X1149">
            <v>0</v>
          </cell>
          <cell r="Y1149">
            <v>0</v>
          </cell>
          <cell r="Z1149">
            <v>0</v>
          </cell>
          <cell r="AA1149" t="str">
            <v>2015/01/01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</row>
        <row r="1149">
          <cell r="AG1149">
            <v>0</v>
          </cell>
          <cell r="AH1149">
            <v>0</v>
          </cell>
          <cell r="AI1149" t="str">
            <v/>
          </cell>
          <cell r="AJ1149">
            <v>0</v>
          </cell>
          <cell r="AK1149" t="str">
            <v>5000001846</v>
          </cell>
          <cell r="AL1149" t="str">
            <v>5000001846       </v>
          </cell>
          <cell r="AM1149" t="str">
            <v>5000001846 </v>
          </cell>
          <cell r="AN1149" t="str">
            <v>5000001846</v>
          </cell>
          <cell r="AO1149">
            <v>0</v>
          </cell>
          <cell r="AP1149">
            <v>0</v>
          </cell>
          <cell r="AQ1149" t="str">
            <v>N1H 6J3</v>
          </cell>
          <cell r="AR1149">
            <v>0</v>
          </cell>
          <cell r="AS1149">
            <v>0</v>
          </cell>
          <cell r="AT1149" t="str">
            <v>EN</v>
          </cell>
        </row>
        <row r="1149">
          <cell r="AV1149">
            <v>1</v>
          </cell>
          <cell r="AW1149" t="b">
            <v>0</v>
          </cell>
        </row>
        <row r="1149">
          <cell r="AY1149" t="str">
            <v>GTA</v>
          </cell>
          <cell r="AZ1149" t="b">
            <v>0</v>
          </cell>
        </row>
        <row r="1149">
          <cell r="BB1149" t="str">
            <v>ACTIF</v>
          </cell>
          <cell r="BC1149" t="str">
            <v/>
          </cell>
          <cell r="BD1149">
            <v>0</v>
          </cell>
        </row>
        <row r="1150">
          <cell r="A1150" t="str">
            <v>5000001847</v>
          </cell>
          <cell r="B1150" t="str">
            <v>PURPLE CARROT</v>
          </cell>
          <cell r="C1150" t="str">
            <v>1243-- 2Nd  Av S</v>
          </cell>
          <cell r="D1150" t="str">
            <v>Lethbridge</v>
          </cell>
          <cell r="E1150" t="str">
            <v>AB</v>
          </cell>
          <cell r="F1150" t="str">
            <v>CALGARY</v>
          </cell>
          <cell r="G1150" t="str">
            <v>NATUREL</v>
          </cell>
          <cell r="H1150" t="str">
            <v>403-942-0896</v>
          </cell>
        </row>
        <row r="1150">
          <cell r="J1150" t="str">
            <v>E</v>
          </cell>
        </row>
        <row r="1150">
          <cell r="L1150" t="str">
            <v>ATT VIR</v>
          </cell>
          <cell r="M1150">
            <v>0.05</v>
          </cell>
          <cell r="N1150">
            <v>0</v>
          </cell>
          <cell r="O1150" t="str">
            <v>BEAU</v>
          </cell>
          <cell r="P1150">
            <v>0</v>
          </cell>
          <cell r="Q1150">
            <v>0</v>
          </cell>
          <cell r="R1150">
            <v>5</v>
          </cell>
        </row>
        <row r="1150"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 t="str">
            <v>2017/04/28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</row>
        <row r="1150">
          <cell r="AG1150">
            <v>0</v>
          </cell>
          <cell r="AH1150">
            <v>0</v>
          </cell>
          <cell r="AI1150" t="str">
            <v/>
          </cell>
          <cell r="AJ1150">
            <v>0</v>
          </cell>
          <cell r="AK1150" t="str">
            <v>5000001847</v>
          </cell>
          <cell r="AL1150" t="str">
            <v>5000001847       </v>
          </cell>
          <cell r="AM1150" t="str">
            <v>5000001847 </v>
          </cell>
          <cell r="AN1150" t="str">
            <v>5000001847</v>
          </cell>
          <cell r="AO1150">
            <v>0</v>
          </cell>
          <cell r="AP1150">
            <v>0</v>
          </cell>
          <cell r="AQ1150" t="str">
            <v>T1J 0E5</v>
          </cell>
          <cell r="AR1150">
            <v>0</v>
          </cell>
          <cell r="AS1150">
            <v>0</v>
          </cell>
          <cell r="AT1150" t="str">
            <v>EN</v>
          </cell>
        </row>
        <row r="1150">
          <cell r="AV1150">
            <v>1</v>
          </cell>
          <cell r="AW1150" t="b">
            <v>0</v>
          </cell>
        </row>
        <row r="1150">
          <cell r="AY1150" t="str">
            <v>AB1</v>
          </cell>
          <cell r="AZ1150" t="b">
            <v>0</v>
          </cell>
        </row>
        <row r="1150">
          <cell r="BB1150" t="str">
            <v>ACTIF</v>
          </cell>
          <cell r="BC1150" t="str">
            <v/>
          </cell>
          <cell r="BD1150">
            <v>0</v>
          </cell>
        </row>
        <row r="1151">
          <cell r="A1151" t="str">
            <v>5000001849</v>
          </cell>
          <cell r="B1151" t="str">
            <v>PURPLE DOOR CRAFT</v>
          </cell>
          <cell r="C1151" t="str">
            <v>1718 Kirkfield rd</v>
          </cell>
          <cell r="D1151" t="str">
            <v>Kirkfield</v>
          </cell>
          <cell r="E1151" t="str">
            <v>ON</v>
          </cell>
          <cell r="F1151" t="str">
            <v>GTA</v>
          </cell>
          <cell r="G1151" t="str">
            <v>NATUREL</v>
          </cell>
          <cell r="H1151" t="str">
            <v>416-816-2069</v>
          </cell>
        </row>
        <row r="1151">
          <cell r="J1151" t="str">
            <v>E</v>
          </cell>
        </row>
        <row r="1151">
          <cell r="L1151" t="str">
            <v>ATT VIR</v>
          </cell>
          <cell r="M1151">
            <v>0.05</v>
          </cell>
          <cell r="N1151">
            <v>0</v>
          </cell>
          <cell r="O1151" t="str">
            <v>BEAU</v>
          </cell>
          <cell r="P1151">
            <v>0</v>
          </cell>
          <cell r="Q1151">
            <v>0</v>
          </cell>
          <cell r="R1151">
            <v>5</v>
          </cell>
        </row>
        <row r="1151">
          <cell r="T1151">
            <v>0</v>
          </cell>
          <cell r="U1151" t="str">
            <v>anna-purple@hotmail.com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 t="str">
            <v>2017/09/08</v>
          </cell>
          <cell r="AB1151">
            <v>0</v>
          </cell>
          <cell r="AC1151">
            <v>0</v>
          </cell>
          <cell r="AD1151" t="str">
            <v>anna-purple@hotmail.com</v>
          </cell>
          <cell r="AE1151">
            <v>0</v>
          </cell>
        </row>
        <row r="1151">
          <cell r="AG1151">
            <v>0</v>
          </cell>
          <cell r="AH1151">
            <v>0</v>
          </cell>
          <cell r="AI1151" t="str">
            <v/>
          </cell>
          <cell r="AJ1151">
            <v>0</v>
          </cell>
          <cell r="AK1151" t="str">
            <v>5000001849</v>
          </cell>
          <cell r="AL1151" t="str">
            <v>5000001849       </v>
          </cell>
          <cell r="AM1151" t="str">
            <v>5000001849 </v>
          </cell>
          <cell r="AN1151" t="str">
            <v>5000001849</v>
          </cell>
          <cell r="AO1151">
            <v>0</v>
          </cell>
          <cell r="AP1151">
            <v>0</v>
          </cell>
          <cell r="AQ1151" t="str">
            <v>K0M 2B0</v>
          </cell>
          <cell r="AR1151">
            <v>0</v>
          </cell>
          <cell r="AS1151">
            <v>0</v>
          </cell>
          <cell r="AT1151" t="str">
            <v>EN</v>
          </cell>
        </row>
        <row r="1151">
          <cell r="AV1151">
            <v>1</v>
          </cell>
          <cell r="AW1151" t="b">
            <v>0</v>
          </cell>
        </row>
        <row r="1151">
          <cell r="AY1151" t="str">
            <v>GTA</v>
          </cell>
          <cell r="AZ1151" t="b">
            <v>0</v>
          </cell>
        </row>
        <row r="1151">
          <cell r="BB1151" t="str">
            <v>ACTIF</v>
          </cell>
          <cell r="BC1151" t="str">
            <v/>
          </cell>
          <cell r="BD1151">
            <v>0</v>
          </cell>
        </row>
        <row r="1152">
          <cell r="A1152" t="str">
            <v>5000001850</v>
          </cell>
          <cell r="B1152" t="str">
            <v>QI NATURAL FOOD EGLINTON</v>
          </cell>
          <cell r="C1152" t="str">
            <v>1001 Eglinton ave W</v>
          </cell>
          <cell r="D1152" t="str">
            <v>Toronto</v>
          </cell>
          <cell r="E1152" t="str">
            <v>ON</v>
          </cell>
          <cell r="F1152" t="str">
            <v>GTA</v>
          </cell>
          <cell r="G1152" t="str">
            <v>NATUREL</v>
          </cell>
          <cell r="H1152" t="str">
            <v>416-784-0459</v>
          </cell>
        </row>
        <row r="1152">
          <cell r="J1152" t="str">
            <v>E</v>
          </cell>
        </row>
        <row r="1152">
          <cell r="L1152" t="str">
            <v>ATT VIR</v>
          </cell>
          <cell r="M1152">
            <v>0.05</v>
          </cell>
          <cell r="N1152">
            <v>0</v>
          </cell>
          <cell r="O1152" t="str">
            <v>BEAU</v>
          </cell>
          <cell r="P1152">
            <v>0</v>
          </cell>
          <cell r="Q1152">
            <v>0</v>
          </cell>
          <cell r="R1152">
            <v>5</v>
          </cell>
        </row>
        <row r="1152"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 t="str">
            <v>2017/06/16</v>
          </cell>
          <cell r="AB1152">
            <v>0</v>
          </cell>
          <cell r="AC1152" t="str">
            <v>Sang Ku CHOE</v>
          </cell>
          <cell r="AD1152" t="str">
            <v>qlivingtoronto@gmail.com</v>
          </cell>
          <cell r="AE1152">
            <v>0</v>
          </cell>
        </row>
        <row r="1152">
          <cell r="AG1152">
            <v>0</v>
          </cell>
          <cell r="AH1152">
            <v>0</v>
          </cell>
          <cell r="AI1152" t="str">
            <v/>
          </cell>
          <cell r="AJ1152">
            <v>0</v>
          </cell>
          <cell r="AK1152" t="str">
            <v>5000001850</v>
          </cell>
          <cell r="AL1152" t="str">
            <v>5000001850       </v>
          </cell>
          <cell r="AM1152" t="str">
            <v>5000001850 </v>
          </cell>
          <cell r="AN1152" t="str">
            <v>5000001850</v>
          </cell>
          <cell r="AO1152">
            <v>0</v>
          </cell>
          <cell r="AP1152">
            <v>0</v>
          </cell>
          <cell r="AQ1152" t="str">
            <v>M6C 2C7</v>
          </cell>
          <cell r="AR1152">
            <v>0</v>
          </cell>
          <cell r="AS1152">
            <v>0</v>
          </cell>
          <cell r="AT1152" t="str">
            <v>EN</v>
          </cell>
        </row>
        <row r="1152">
          <cell r="AV1152">
            <v>1</v>
          </cell>
          <cell r="AW1152" t="b">
            <v>0</v>
          </cell>
        </row>
        <row r="1152">
          <cell r="AY1152" t="str">
            <v>GTA</v>
          </cell>
          <cell r="AZ1152" t="b">
            <v>0</v>
          </cell>
        </row>
        <row r="1152">
          <cell r="BB1152" t="str">
            <v>ACTIF</v>
          </cell>
          <cell r="BC1152" t="str">
            <v/>
          </cell>
          <cell r="BD1152">
            <v>0</v>
          </cell>
        </row>
        <row r="1153">
          <cell r="A1153" t="str">
            <v>5000001851</v>
          </cell>
          <cell r="B1153" t="str">
            <v>QUADRA VILLAGE DRUG MART</v>
          </cell>
          <cell r="C1153" t="str">
            <v>2631 Quadra st</v>
          </cell>
          <cell r="D1153" t="str">
            <v>Victoria</v>
          </cell>
          <cell r="E1153" t="str">
            <v>BC</v>
          </cell>
          <cell r="F1153" t="str">
            <v>BC ISLANDS</v>
          </cell>
          <cell r="G1153" t="str">
            <v>PHARMA</v>
          </cell>
          <cell r="H1153" t="str">
            <v>250-383-1188</v>
          </cell>
        </row>
        <row r="1153">
          <cell r="J1153" t="str">
            <v>E</v>
          </cell>
        </row>
        <row r="1153">
          <cell r="L1153" t="str">
            <v>ATT VIR</v>
          </cell>
          <cell r="M1153">
            <v>0.05</v>
          </cell>
          <cell r="N1153">
            <v>0</v>
          </cell>
          <cell r="O1153" t="str">
            <v>BEAU</v>
          </cell>
          <cell r="P1153">
            <v>0</v>
          </cell>
          <cell r="Q1153">
            <v>0</v>
          </cell>
          <cell r="R1153">
            <v>5</v>
          </cell>
        </row>
        <row r="1153"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 t="str">
            <v>2017/04/28</v>
          </cell>
          <cell r="AB1153">
            <v>0</v>
          </cell>
          <cell r="AC1153" t="str">
            <v>Mohini OWNER</v>
          </cell>
          <cell r="AD1153" t="str">
            <v>mohini@sparklit.com</v>
          </cell>
          <cell r="AE1153">
            <v>0</v>
          </cell>
        </row>
        <row r="1153">
          <cell r="AG1153">
            <v>0</v>
          </cell>
          <cell r="AH1153">
            <v>0</v>
          </cell>
          <cell r="AI1153" t="str">
            <v/>
          </cell>
          <cell r="AJ1153">
            <v>0</v>
          </cell>
          <cell r="AK1153" t="str">
            <v>5000001851</v>
          </cell>
          <cell r="AL1153" t="str">
            <v>5000001851       </v>
          </cell>
          <cell r="AM1153" t="str">
            <v>5000001851 </v>
          </cell>
          <cell r="AN1153" t="str">
            <v>5000001851</v>
          </cell>
          <cell r="AO1153">
            <v>0</v>
          </cell>
          <cell r="AP1153">
            <v>0</v>
          </cell>
          <cell r="AQ1153" t="str">
            <v>V8T 4E4</v>
          </cell>
          <cell r="AR1153">
            <v>0</v>
          </cell>
          <cell r="AS1153">
            <v>0</v>
          </cell>
          <cell r="AT1153" t="str">
            <v>EN</v>
          </cell>
        </row>
        <row r="1153">
          <cell r="AV1153">
            <v>1</v>
          </cell>
          <cell r="AW1153" t="b">
            <v>0</v>
          </cell>
        </row>
        <row r="1153">
          <cell r="AY1153" t="str">
            <v>BC2</v>
          </cell>
          <cell r="AZ1153" t="b">
            <v>0</v>
          </cell>
        </row>
        <row r="1153">
          <cell r="BB1153" t="str">
            <v>ACTIF</v>
          </cell>
          <cell r="BC1153" t="str">
            <v/>
          </cell>
          <cell r="BD1153">
            <v>0</v>
          </cell>
        </row>
        <row r="1154">
          <cell r="A1154" t="str">
            <v>5000002159</v>
          </cell>
          <cell r="B1154" t="str">
            <v>QUIDDITAS</v>
          </cell>
          <cell r="C1154" t="str">
            <v>1906 Commercial dr</v>
          </cell>
          <cell r="D1154" t="str">
            <v>Vancouver</v>
          </cell>
          <cell r="E1154" t="str">
            <v>BC</v>
          </cell>
          <cell r="F1154" t="str">
            <v>VANCOUVER</v>
          </cell>
          <cell r="G1154" t="str">
            <v>NATUREL</v>
          </cell>
          <cell r="H1154" t="str">
            <v>604-253-3389</v>
          </cell>
        </row>
        <row r="1154">
          <cell r="J1154" t="str">
            <v>E</v>
          </cell>
        </row>
        <row r="1154">
          <cell r="L1154" t="str">
            <v>ATT VIR</v>
          </cell>
          <cell r="M1154">
            <v>0.05</v>
          </cell>
          <cell r="N1154">
            <v>0</v>
          </cell>
          <cell r="O1154" t="str">
            <v>BEAU</v>
          </cell>
          <cell r="P1154">
            <v>0</v>
          </cell>
          <cell r="Q1154">
            <v>0</v>
          </cell>
          <cell r="R1154">
            <v>5</v>
          </cell>
        </row>
        <row r="1154">
          <cell r="T1154">
            <v>0</v>
          </cell>
          <cell r="U1154" t="str">
            <v>quidditashealth@gmail.com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 t="str">
            <v>2020/07/31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</row>
        <row r="1154">
          <cell r="AG1154">
            <v>0</v>
          </cell>
          <cell r="AH1154" t="str">
            <v>quidditashealth@gmail.com</v>
          </cell>
          <cell r="AI1154" t="str">
            <v/>
          </cell>
          <cell r="AJ1154">
            <v>0</v>
          </cell>
          <cell r="AK1154" t="str">
            <v>5000002159</v>
          </cell>
          <cell r="AL1154" t="str">
            <v>5000002159       </v>
          </cell>
          <cell r="AM1154" t="str">
            <v>5000002159 </v>
          </cell>
          <cell r="AN1154" t="str">
            <v>5000002159</v>
          </cell>
          <cell r="AO1154">
            <v>0</v>
          </cell>
          <cell r="AP1154">
            <v>0</v>
          </cell>
          <cell r="AQ1154" t="str">
            <v>V5N 4A7</v>
          </cell>
          <cell r="AR1154">
            <v>0</v>
          </cell>
          <cell r="AS1154">
            <v>0</v>
          </cell>
          <cell r="AT1154" t="str">
            <v>EN</v>
          </cell>
        </row>
        <row r="1154">
          <cell r="AV1154">
            <v>1</v>
          </cell>
          <cell r="AW1154" t="b">
            <v>0</v>
          </cell>
        </row>
        <row r="1154">
          <cell r="AY1154" t="str">
            <v>BC1</v>
          </cell>
          <cell r="AZ1154" t="b">
            <v>0</v>
          </cell>
        </row>
        <row r="1154">
          <cell r="BB1154" t="str">
            <v>ACTIF</v>
          </cell>
          <cell r="BC1154" t="str">
            <v/>
          </cell>
          <cell r="BD1154">
            <v>0</v>
          </cell>
        </row>
        <row r="1155">
          <cell r="A1155" t="str">
            <v>1000002108</v>
          </cell>
          <cell r="B1155" t="str">
            <v>RACINE SANTE</v>
          </cell>
          <cell r="C1155" t="str">
            <v>178 rue Queen, #103</v>
          </cell>
          <cell r="D1155" t="str">
            <v>Sherbrooke</v>
          </cell>
          <cell r="E1155" t="str">
            <v>QC</v>
          </cell>
          <cell r="F1155" t="str">
            <v>ESTRIE</v>
          </cell>
          <cell r="G1155" t="str">
            <v>NATUREL</v>
          </cell>
          <cell r="H1155" t="str">
            <v>819-822-1939</v>
          </cell>
        </row>
        <row r="1155">
          <cell r="J1155" t="str">
            <v>E</v>
          </cell>
        </row>
        <row r="1155">
          <cell r="L1155" t="str">
            <v>ATT VIR</v>
          </cell>
          <cell r="M1155">
            <v>0.05</v>
          </cell>
          <cell r="N1155">
            <v>0</v>
          </cell>
          <cell r="O1155" t="str">
            <v>MAN</v>
          </cell>
          <cell r="P1155" t="str">
            <v>1008221939</v>
          </cell>
          <cell r="Q1155">
            <v>0</v>
          </cell>
          <cell r="R1155">
            <v>5</v>
          </cell>
        </row>
        <row r="1155">
          <cell r="T1155" t="str">
            <v>karrie Parent</v>
          </cell>
          <cell r="U1155" t="str">
            <v>info@racinesante.ca</v>
          </cell>
          <cell r="V1155">
            <v>0</v>
          </cell>
          <cell r="W1155" t="str">
            <v>2014/10/21</v>
          </cell>
          <cell r="X1155">
            <v>0</v>
          </cell>
          <cell r="Y1155">
            <v>0</v>
          </cell>
          <cell r="Z1155">
            <v>6760.41</v>
          </cell>
          <cell r="AA1155" t="str">
            <v>2011/11/15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</row>
        <row r="1155">
          <cell r="AG1155" t="str">
            <v>Karrie PARENT</v>
          </cell>
          <cell r="AH1155" t="str">
            <v>info@racinesante.ca</v>
          </cell>
          <cell r="AI1155" t="str">
            <v/>
          </cell>
          <cell r="AJ1155">
            <v>0</v>
          </cell>
          <cell r="AK1155" t="str">
            <v>1008221939</v>
          </cell>
          <cell r="AL1155" t="str">
            <v>1000002108       </v>
          </cell>
          <cell r="AM1155" t="str">
            <v>1000002108 </v>
          </cell>
          <cell r="AN1155" t="str">
            <v>1000002108</v>
          </cell>
          <cell r="AO1155">
            <v>0</v>
          </cell>
          <cell r="AP1155">
            <v>0</v>
          </cell>
          <cell r="AQ1155" t="str">
            <v>J1M 1J9</v>
          </cell>
          <cell r="AR1155" t="str">
            <v>819-822-1939</v>
          </cell>
          <cell r="AS1155">
            <v>0</v>
          </cell>
          <cell r="AT1155" t="str">
            <v>FR</v>
          </cell>
        </row>
        <row r="1155">
          <cell r="AV1155">
            <v>1</v>
          </cell>
          <cell r="AW1155" t="b">
            <v>0</v>
          </cell>
        </row>
        <row r="1155">
          <cell r="AY1155" t="str">
            <v>Q05</v>
          </cell>
          <cell r="AZ1155" t="b">
            <v>1</v>
          </cell>
        </row>
        <row r="1155">
          <cell r="BB1155" t="str">
            <v>ACTIF</v>
          </cell>
          <cell r="BC1155" t="str">
            <v/>
          </cell>
          <cell r="BD1155">
            <v>0</v>
          </cell>
        </row>
        <row r="1156">
          <cell r="A1156" t="str">
            <v>5000001144</v>
          </cell>
          <cell r="B1156" t="str">
            <v>RAILWAY CITY HEALTH</v>
          </cell>
          <cell r="C1156" t="str">
            <v>417 Wellington St #14</v>
          </cell>
          <cell r="D1156" t="str">
            <v>St-Thomas</v>
          </cell>
          <cell r="E1156" t="str">
            <v>ON</v>
          </cell>
          <cell r="F1156" t="str">
            <v>GTA</v>
          </cell>
          <cell r="G1156" t="str">
            <v>NATUREL</v>
          </cell>
          <cell r="H1156">
            <v>0</v>
          </cell>
        </row>
        <row r="1156">
          <cell r="J1156" t="str">
            <v>D</v>
          </cell>
        </row>
        <row r="1156">
          <cell r="L1156" t="str">
            <v>ATT VIR</v>
          </cell>
          <cell r="M1156">
            <v>0.05</v>
          </cell>
          <cell r="N1156">
            <v>0</v>
          </cell>
          <cell r="O1156" t="str">
            <v>BEAU</v>
          </cell>
          <cell r="P1156">
            <v>0</v>
          </cell>
          <cell r="Q1156">
            <v>0</v>
          </cell>
          <cell r="R1156">
            <v>5</v>
          </cell>
        </row>
        <row r="1156">
          <cell r="T1156">
            <v>0</v>
          </cell>
          <cell r="U1156" t="str">
            <v>railwaycityhealthhut@gmail.com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</row>
        <row r="1156">
          <cell r="AG1156">
            <v>0</v>
          </cell>
          <cell r="AH1156" t="str">
            <v>railwaycityhealthhut@gmail.com</v>
          </cell>
          <cell r="AI1156" t="str">
            <v/>
          </cell>
          <cell r="AJ1156">
            <v>0</v>
          </cell>
          <cell r="AK1156" t="str">
            <v>5000001144</v>
          </cell>
          <cell r="AL1156" t="str">
            <v>5000001144       </v>
          </cell>
          <cell r="AM1156" t="str">
            <v>5000001144 </v>
          </cell>
          <cell r="AN1156" t="str">
            <v>5000001144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 t="str">
            <v>EN</v>
          </cell>
        </row>
        <row r="1156">
          <cell r="AV1156">
            <v>3</v>
          </cell>
          <cell r="AW1156" t="b">
            <v>0</v>
          </cell>
        </row>
        <row r="1156">
          <cell r="AY1156" t="str">
            <v>GTA</v>
          </cell>
          <cell r="AZ1156" t="b">
            <v>0</v>
          </cell>
        </row>
        <row r="1156">
          <cell r="BB1156" t="str">
            <v>ACTIF</v>
          </cell>
          <cell r="BC1156" t="str">
            <v/>
          </cell>
          <cell r="BD1156">
            <v>0</v>
          </cell>
        </row>
        <row r="1157">
          <cell r="A1157" t="str">
            <v>5000002078</v>
          </cell>
          <cell r="B1157" t="str">
            <v>RAINBOW NATURAL NEPEAN</v>
          </cell>
          <cell r="C1157" t="str">
            <v>250 Greenbank rd</v>
          </cell>
          <cell r="D1157" t="str">
            <v>Nepean</v>
          </cell>
          <cell r="E1157" t="str">
            <v>ON</v>
          </cell>
          <cell r="F1157" t="str">
            <v>OTTAWA</v>
          </cell>
          <cell r="G1157" t="str">
            <v>NATUREL</v>
          </cell>
          <cell r="H1157" t="str">
            <v>613-820-3178</v>
          </cell>
        </row>
        <row r="1157">
          <cell r="J1157" t="str">
            <v>E</v>
          </cell>
        </row>
        <row r="1157">
          <cell r="L1157" t="str">
            <v>ATT VIR</v>
          </cell>
          <cell r="M1157">
            <v>0.05</v>
          </cell>
          <cell r="N1157">
            <v>0</v>
          </cell>
          <cell r="O1157" t="str">
            <v>BEAU</v>
          </cell>
          <cell r="P1157">
            <v>0</v>
          </cell>
          <cell r="Q1157">
            <v>0</v>
          </cell>
          <cell r="R1157">
            <v>5</v>
          </cell>
        </row>
        <row r="1157">
          <cell r="T1157">
            <v>0</v>
          </cell>
          <cell r="U1157">
            <v>0</v>
          </cell>
          <cell r="V1157">
            <v>0</v>
          </cell>
          <cell r="W1157" t="str">
            <v>2015/01/01</v>
          </cell>
          <cell r="X1157">
            <v>0</v>
          </cell>
          <cell r="Y1157">
            <v>0</v>
          </cell>
          <cell r="Z1157">
            <v>0</v>
          </cell>
          <cell r="AA1157" t="str">
            <v>2015/01/01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</row>
        <row r="1157">
          <cell r="AG1157">
            <v>0</v>
          </cell>
          <cell r="AH1157">
            <v>0</v>
          </cell>
          <cell r="AI1157" t="str">
            <v/>
          </cell>
          <cell r="AJ1157">
            <v>0</v>
          </cell>
          <cell r="AK1157" t="str">
            <v>5000002078</v>
          </cell>
          <cell r="AL1157" t="str">
            <v>5000002078       </v>
          </cell>
          <cell r="AM1157" t="str">
            <v>5000002078 </v>
          </cell>
          <cell r="AN1157" t="str">
            <v>5000002078</v>
          </cell>
          <cell r="AO1157">
            <v>0</v>
          </cell>
          <cell r="AP1157">
            <v>0</v>
          </cell>
          <cell r="AQ1157" t="str">
            <v>K2H 8X4</v>
          </cell>
          <cell r="AR1157">
            <v>0</v>
          </cell>
          <cell r="AS1157">
            <v>0</v>
          </cell>
          <cell r="AT1157" t="str">
            <v>EN</v>
          </cell>
        </row>
        <row r="1157">
          <cell r="AV1157">
            <v>1</v>
          </cell>
          <cell r="AW1157" t="b">
            <v>0</v>
          </cell>
        </row>
        <row r="1157">
          <cell r="AY1157" t="str">
            <v>ON2</v>
          </cell>
          <cell r="AZ1157" t="b">
            <v>0</v>
          </cell>
        </row>
        <row r="1157">
          <cell r="BB1157" t="str">
            <v>ACTIF</v>
          </cell>
          <cell r="BC1157" t="str">
            <v/>
          </cell>
          <cell r="BD1157">
            <v>0</v>
          </cell>
        </row>
        <row r="1158">
          <cell r="A1158" t="str">
            <v>5000001853</v>
          </cell>
          <cell r="B1158" t="str">
            <v>RAINBOW NATURAL OTTAWA</v>
          </cell>
          <cell r="C1158" t="str">
            <v>1487-A, Richmond Rd</v>
          </cell>
          <cell r="D1158" t="str">
            <v>Ottawa</v>
          </cell>
          <cell r="E1158" t="str">
            <v>ON</v>
          </cell>
          <cell r="F1158" t="str">
            <v>OTTAWA</v>
          </cell>
          <cell r="G1158" t="str">
            <v>NATUREL</v>
          </cell>
          <cell r="H1158" t="str">
            <v>613-726-9200</v>
          </cell>
        </row>
        <row r="1158">
          <cell r="J1158" t="str">
            <v>E</v>
          </cell>
        </row>
        <row r="1158">
          <cell r="L1158">
            <v>30</v>
          </cell>
          <cell r="M1158">
            <v>0.05</v>
          </cell>
          <cell r="N1158">
            <v>0</v>
          </cell>
          <cell r="O1158" t="str">
            <v>BEAU</v>
          </cell>
          <cell r="P1158" t="str">
            <v>1007269200</v>
          </cell>
          <cell r="Q1158" t="str">
            <v>LSMITH</v>
          </cell>
          <cell r="R1158">
            <v>5</v>
          </cell>
        </row>
        <row r="1158">
          <cell r="T1158" t="str">
            <v>Melissa Acheson</v>
          </cell>
          <cell r="U1158" t="str">
            <v>melissa.acheson@rainbowfoods.ca</v>
          </cell>
          <cell r="V1158">
            <v>0</v>
          </cell>
          <cell r="W1158" t="str">
            <v>2019/03/12</v>
          </cell>
          <cell r="X1158">
            <v>0</v>
          </cell>
          <cell r="Y1158">
            <v>0</v>
          </cell>
          <cell r="Z1158">
            <v>115688.77</v>
          </cell>
          <cell r="AA1158" t="str">
            <v>1996/11/29</v>
          </cell>
          <cell r="AB1158">
            <v>0</v>
          </cell>
          <cell r="AC1158" t="str">
            <v>Lynn Simpson</v>
          </cell>
          <cell r="AD1158" t="str">
            <v>supplementshabateam@rainbowfoods.ca</v>
          </cell>
          <cell r="AE1158" t="str">
            <v>June</v>
          </cell>
        </row>
        <row r="1158">
          <cell r="AG1158">
            <v>0</v>
          </cell>
          <cell r="AH1158" t="str">
            <v>marketing@rainbowfoods.ca</v>
          </cell>
          <cell r="AI1158" t="str">
            <v/>
          </cell>
          <cell r="AJ1158">
            <v>0</v>
          </cell>
          <cell r="AK1158" t="str">
            <v>1007269200</v>
          </cell>
          <cell r="AL1158" t="str">
            <v>5000001853       </v>
          </cell>
          <cell r="AM1158" t="str">
            <v>5000001853 </v>
          </cell>
          <cell r="AN1158" t="str">
            <v>5000001853</v>
          </cell>
          <cell r="AO1158">
            <v>0</v>
          </cell>
          <cell r="AP1158">
            <v>0</v>
          </cell>
          <cell r="AQ1158" t="str">
            <v>K2B 6R9</v>
          </cell>
          <cell r="AR1158" t="str">
            <v>613-726-9265</v>
          </cell>
          <cell r="AS1158">
            <v>0</v>
          </cell>
          <cell r="AT1158" t="str">
            <v>EN</v>
          </cell>
        </row>
        <row r="1158">
          <cell r="AV1158">
            <v>1</v>
          </cell>
          <cell r="AW1158" t="b">
            <v>0</v>
          </cell>
        </row>
        <row r="1158">
          <cell r="AY1158" t="str">
            <v>ON2</v>
          </cell>
          <cell r="AZ1158" t="b">
            <v>0</v>
          </cell>
        </row>
        <row r="1158">
          <cell r="BB1158" t="str">
            <v>ACTIF</v>
          </cell>
          <cell r="BC1158" t="str">
            <v/>
          </cell>
          <cell r="BD1158" t="str">
            <v>payables@rainbowfoods.ca</v>
          </cell>
        </row>
        <row r="1159">
          <cell r="A1159" t="str">
            <v>1000001608</v>
          </cell>
          <cell r="B1159" t="str">
            <v>RB BOUT AMOS</v>
          </cell>
          <cell r="C1159" t="str">
            <v>421 12e av E</v>
          </cell>
          <cell r="D1159" t="str">
            <v>Amos</v>
          </cell>
          <cell r="E1159" t="str">
            <v>QC</v>
          </cell>
          <cell r="F1159" t="str">
            <v>ABITIBI</v>
          </cell>
          <cell r="G1159" t="str">
            <v>NATUREL</v>
          </cell>
          <cell r="H1159" t="str">
            <v>819-732-5281</v>
          </cell>
        </row>
        <row r="1159">
          <cell r="J1159" t="str">
            <v>WH</v>
          </cell>
        </row>
        <row r="1159">
          <cell r="L1159" t="str">
            <v>ATT VIR</v>
          </cell>
          <cell r="M1159">
            <v>0.05</v>
          </cell>
          <cell r="N1159" t="str">
            <v>RBRY</v>
          </cell>
          <cell r="O1159" t="str">
            <v>CLEF</v>
          </cell>
          <cell r="P1159" t="str">
            <v>RB VIRTUEL</v>
          </cell>
          <cell r="Q1159" t="str">
            <v>EDU-FR</v>
          </cell>
          <cell r="R1159">
            <v>5</v>
          </cell>
        </row>
        <row r="1159">
          <cell r="T1159" t="str">
            <v>Diane LUNEAU</v>
          </cell>
          <cell r="U1159" t="str">
            <v>iga08578amos@sobeys.com</v>
          </cell>
          <cell r="V1159">
            <v>0</v>
          </cell>
          <cell r="W1159" t="str">
            <v>2018/01/30</v>
          </cell>
          <cell r="X1159">
            <v>0</v>
          </cell>
          <cell r="Y1159">
            <v>0</v>
          </cell>
          <cell r="Z1159">
            <v>42786.85</v>
          </cell>
          <cell r="AA1159" t="str">
            <v>2001/03/16</v>
          </cell>
          <cell r="AB1159" t="str">
            <v>408578</v>
          </cell>
          <cell r="AC1159" t="str">
            <v>Diane LUNEAU</v>
          </cell>
          <cell r="AD1159" t="str">
            <v>iga08578amos@sobeys.com</v>
          </cell>
          <cell r="AE1159" t="str">
            <v>Guylaine Carignan</v>
          </cell>
        </row>
        <row r="1159">
          <cell r="AG1159" t="str">
            <v>Mélanie AUDET</v>
          </cell>
          <cell r="AH1159" t="str">
            <v>iga08578amos@sobeys.com</v>
          </cell>
          <cell r="AI1159" t="str">
            <v/>
          </cell>
          <cell r="AJ1159" t="str">
            <v>8578</v>
          </cell>
          <cell r="AK1159" t="str">
            <v>RB VIRTUEL</v>
          </cell>
          <cell r="AL1159" t="str">
            <v>1000001608       </v>
          </cell>
          <cell r="AM1159" t="str">
            <v>1000001608 </v>
          </cell>
          <cell r="AN1159" t="str">
            <v>1000001608</v>
          </cell>
          <cell r="AO1159" t="str">
            <v>8578</v>
          </cell>
          <cell r="AP1159">
            <v>0</v>
          </cell>
          <cell r="AQ1159" t="str">
            <v>J9T 3H1</v>
          </cell>
          <cell r="AR1159" t="str">
            <v>819-732-7950</v>
          </cell>
          <cell r="AS1159">
            <v>0</v>
          </cell>
          <cell r="AT1159" t="str">
            <v>FR</v>
          </cell>
        </row>
        <row r="1159">
          <cell r="AV1159">
            <v>1</v>
          </cell>
          <cell r="AW1159" t="b">
            <v>0</v>
          </cell>
        </row>
        <row r="1159">
          <cell r="AY1159" t="str">
            <v>Q08</v>
          </cell>
          <cell r="AZ1159" t="b">
            <v>1</v>
          </cell>
        </row>
        <row r="1159">
          <cell r="BB1159" t="str">
            <v>ACTIF</v>
          </cell>
          <cell r="BC1159" t="str">
            <v/>
          </cell>
          <cell r="BD1159" t="str">
            <v>iga08578amos@sobeys.com</v>
          </cell>
        </row>
        <row r="1160">
          <cell r="A1160" t="str">
            <v>1000001609</v>
          </cell>
          <cell r="B1160" t="str">
            <v>RB BOUT AUTEUIL</v>
          </cell>
          <cell r="C1160" t="str">
            <v>5680 boul des Laurentides</v>
          </cell>
          <cell r="D1160" t="str">
            <v>Laval</v>
          </cell>
          <cell r="E1160" t="str">
            <v>QC</v>
          </cell>
          <cell r="F1160" t="str">
            <v>LAVAL</v>
          </cell>
          <cell r="G1160" t="str">
            <v>NATUREL</v>
          </cell>
          <cell r="H1160" t="str">
            <v>450-625-1591</v>
          </cell>
        </row>
        <row r="1160">
          <cell r="J1160" t="str">
            <v>WH</v>
          </cell>
        </row>
        <row r="1160">
          <cell r="L1160" t="str">
            <v>ATT VIR</v>
          </cell>
          <cell r="M1160">
            <v>0.05</v>
          </cell>
          <cell r="N1160" t="str">
            <v>RBRY</v>
          </cell>
          <cell r="O1160" t="str">
            <v>NAT</v>
          </cell>
          <cell r="P1160" t="str">
            <v>RB VIRTUEL</v>
          </cell>
          <cell r="Q1160" t="str">
            <v>EDU-FR</v>
          </cell>
          <cell r="R1160">
            <v>5</v>
          </cell>
        </row>
        <row r="1160">
          <cell r="T1160" t="str">
            <v>Marie-Josée LAFRANCE</v>
          </cell>
          <cell r="U1160" t="str">
            <v>iga08328rachelle.bery@sobeys.com</v>
          </cell>
          <cell r="V1160">
            <v>0</v>
          </cell>
          <cell r="W1160" t="str">
            <v>2020/02/10</v>
          </cell>
          <cell r="X1160">
            <v>0</v>
          </cell>
          <cell r="Y1160">
            <v>0</v>
          </cell>
          <cell r="Z1160">
            <v>0</v>
          </cell>
          <cell r="AA1160" t="str">
            <v>2013/03/20</v>
          </cell>
          <cell r="AB1160" t="str">
            <v>408328</v>
          </cell>
          <cell r="AC1160" t="str">
            <v>Marie-Josée LAFRANCE</v>
          </cell>
          <cell r="AD1160" t="str">
            <v>iga08328rachelle.bery@sobeys.com</v>
          </cell>
          <cell r="AE1160">
            <v>0</v>
          </cell>
        </row>
        <row r="1160">
          <cell r="AG1160" t="str">
            <v>Marie-Josée LAFRANCE</v>
          </cell>
          <cell r="AH1160" t="str">
            <v>iga08328rachelle.bery@sobeys.com</v>
          </cell>
          <cell r="AI1160" t="str">
            <v/>
          </cell>
          <cell r="AJ1160" t="str">
            <v>8328</v>
          </cell>
          <cell r="AK1160" t="str">
            <v>RB VIRTUEL</v>
          </cell>
          <cell r="AL1160" t="str">
            <v>1000001609       </v>
          </cell>
          <cell r="AM1160" t="str">
            <v>1000001609 </v>
          </cell>
          <cell r="AN1160" t="str">
            <v>1000001609</v>
          </cell>
          <cell r="AO1160" t="str">
            <v>8328</v>
          </cell>
          <cell r="AP1160">
            <v>0</v>
          </cell>
          <cell r="AQ1160" t="str">
            <v>H7K 2K2</v>
          </cell>
          <cell r="AR1160">
            <v>0</v>
          </cell>
          <cell r="AS1160">
            <v>0</v>
          </cell>
          <cell r="AT1160" t="str">
            <v>FR</v>
          </cell>
        </row>
        <row r="1160">
          <cell r="AV1160">
            <v>1</v>
          </cell>
          <cell r="AW1160" t="b">
            <v>0</v>
          </cell>
        </row>
        <row r="1160">
          <cell r="AY1160" t="str">
            <v>Q13</v>
          </cell>
          <cell r="AZ1160" t="b">
            <v>1</v>
          </cell>
        </row>
        <row r="1160">
          <cell r="BB1160" t="str">
            <v>ACTIF</v>
          </cell>
          <cell r="BC1160" t="str">
            <v/>
          </cell>
          <cell r="BD1160" t="str">
            <v>iga08328rachelle.bery@sobeys.com</v>
          </cell>
        </row>
        <row r="1161">
          <cell r="A1161" t="str">
            <v>1000002206</v>
          </cell>
          <cell r="B1161" t="str">
            <v>RB BOUT AYLMER</v>
          </cell>
          <cell r="C1161" t="str">
            <v>585 Chemin Vanier</v>
          </cell>
          <cell r="D1161" t="str">
            <v>Aylmer</v>
          </cell>
          <cell r="E1161" t="str">
            <v>QC</v>
          </cell>
          <cell r="F1161" t="str">
            <v>MONTRÉAL</v>
          </cell>
          <cell r="G1161" t="str">
            <v>NATUREL</v>
          </cell>
          <cell r="H1161">
            <v>0</v>
          </cell>
        </row>
        <row r="1161">
          <cell r="J1161" t="str">
            <v>WH</v>
          </cell>
        </row>
        <row r="1161">
          <cell r="L1161" t="str">
            <v>ATT VIR</v>
          </cell>
          <cell r="M1161">
            <v>0.05</v>
          </cell>
          <cell r="N1161" t="str">
            <v>RBRY</v>
          </cell>
          <cell r="O1161" t="str">
            <v>BEAU</v>
          </cell>
          <cell r="P1161" t="str">
            <v>RB VIRTUEL</v>
          </cell>
          <cell r="Q1161" t="str">
            <v>EDU-FR</v>
          </cell>
          <cell r="R1161">
            <v>5</v>
          </cell>
        </row>
        <row r="1161">
          <cell r="T1161" t="str">
            <v>Cynthia PAMBIANCHI</v>
          </cell>
          <cell r="U1161" t="str">
            <v>iga08661rachelle.bery@sobeys.com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 t="str">
            <v>2009/03/25</v>
          </cell>
          <cell r="AB1161" t="str">
            <v>408661</v>
          </cell>
          <cell r="AC1161">
            <v>0</v>
          </cell>
          <cell r="AD1161" t="str">
            <v>iga08661rachelle.bery@sobeys.com</v>
          </cell>
          <cell r="AE1161">
            <v>0</v>
          </cell>
        </row>
        <row r="1161">
          <cell r="AG1161" t="str">
            <v>Cynthia PAMBIANCHI</v>
          </cell>
          <cell r="AH1161" t="str">
            <v>iga08661rachelle.bery@sobeys.com</v>
          </cell>
          <cell r="AI1161" t="str">
            <v/>
          </cell>
          <cell r="AJ1161" t="str">
            <v>8661</v>
          </cell>
          <cell r="AK1161" t="str">
            <v>RB VIRTUEL</v>
          </cell>
          <cell r="AL1161" t="str">
            <v>1000002206       </v>
          </cell>
          <cell r="AM1161" t="str">
            <v>1000002206 </v>
          </cell>
          <cell r="AN1161" t="str">
            <v>1000002206</v>
          </cell>
          <cell r="AO1161" t="str">
            <v>8661</v>
          </cell>
          <cell r="AP1161">
            <v>0</v>
          </cell>
          <cell r="AQ1161" t="str">
            <v>J9L 4L3</v>
          </cell>
          <cell r="AR1161">
            <v>0</v>
          </cell>
          <cell r="AS1161">
            <v>0</v>
          </cell>
          <cell r="AT1161" t="str">
            <v>FR</v>
          </cell>
        </row>
        <row r="1161">
          <cell r="AV1161">
            <v>1</v>
          </cell>
          <cell r="AW1161" t="b">
            <v>0</v>
          </cell>
        </row>
        <row r="1161">
          <cell r="AY1161" t="str">
            <v>Q06</v>
          </cell>
          <cell r="AZ1161" t="b">
            <v>1</v>
          </cell>
        </row>
        <row r="1161">
          <cell r="BB1161" t="str">
            <v>ACTIF</v>
          </cell>
          <cell r="BC1161" t="str">
            <v/>
          </cell>
          <cell r="BD1161">
            <v>0</v>
          </cell>
        </row>
        <row r="1162">
          <cell r="A1162" t="str">
            <v>1000002234</v>
          </cell>
          <cell r="B1162" t="str">
            <v>RB BOUT BAIE COMEAU</v>
          </cell>
          <cell r="C1162" t="str">
            <v>1500 rue de la Bretagne</v>
          </cell>
          <cell r="D1162" t="str">
            <v>Baie-Comeau</v>
          </cell>
          <cell r="E1162" t="str">
            <v>QC</v>
          </cell>
          <cell r="F1162" t="str">
            <v>BAS ST-LAURENT</v>
          </cell>
          <cell r="G1162" t="str">
            <v>NATUREL</v>
          </cell>
          <cell r="H1162" t="str">
            <v>418-589-3870</v>
          </cell>
        </row>
        <row r="1162">
          <cell r="J1162" t="str">
            <v>WH</v>
          </cell>
        </row>
        <row r="1162">
          <cell r="L1162" t="str">
            <v>ATT VIR</v>
          </cell>
          <cell r="M1162">
            <v>0.05</v>
          </cell>
          <cell r="N1162" t="str">
            <v>RBRY</v>
          </cell>
          <cell r="O1162" t="str">
            <v>CLEF</v>
          </cell>
          <cell r="P1162" t="str">
            <v>RB VIRTUEL</v>
          </cell>
          <cell r="Q1162" t="str">
            <v>EDU-FR</v>
          </cell>
          <cell r="R1162">
            <v>5</v>
          </cell>
        </row>
        <row r="1162">
          <cell r="T1162" t="str">
            <v>Valérie GAUDET</v>
          </cell>
          <cell r="U1162" t="str">
            <v>Qiga08526rb@sobeys.com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 t="str">
            <v>2017/10/19</v>
          </cell>
          <cell r="AB1162" t="str">
            <v>408526</v>
          </cell>
          <cell r="AC1162">
            <v>0</v>
          </cell>
          <cell r="AD1162" t="str">
            <v>iga08273rachelle.bery@sobeys.com</v>
          </cell>
          <cell r="AE1162">
            <v>0</v>
          </cell>
        </row>
        <row r="1162">
          <cell r="AG1162" t="str">
            <v>Valérie GAUDET</v>
          </cell>
          <cell r="AH1162" t="str">
            <v>Qiga08526rb@sobeys.com</v>
          </cell>
          <cell r="AI1162" t="str">
            <v/>
          </cell>
          <cell r="AJ1162" t="str">
            <v>8526</v>
          </cell>
          <cell r="AK1162" t="str">
            <v>RB VIRTUEL</v>
          </cell>
          <cell r="AL1162" t="str">
            <v>1000002234       </v>
          </cell>
          <cell r="AM1162" t="str">
            <v>1000002234 </v>
          </cell>
          <cell r="AN1162" t="str">
            <v>1000002234</v>
          </cell>
          <cell r="AO1162" t="str">
            <v>8526</v>
          </cell>
          <cell r="AP1162">
            <v>0</v>
          </cell>
          <cell r="AQ1162" t="str">
            <v>G5C 3S9</v>
          </cell>
          <cell r="AR1162">
            <v>0</v>
          </cell>
          <cell r="AS1162">
            <v>0</v>
          </cell>
          <cell r="AT1162" t="str">
            <v>FR</v>
          </cell>
        </row>
        <row r="1162">
          <cell r="AV1162">
            <v>1</v>
          </cell>
          <cell r="AW1162" t="b">
            <v>0</v>
          </cell>
        </row>
        <row r="1162">
          <cell r="AY1162" t="str">
            <v>Q01</v>
          </cell>
          <cell r="AZ1162" t="b">
            <v>1</v>
          </cell>
        </row>
        <row r="1162">
          <cell r="BB1162" t="str">
            <v>ACTIF</v>
          </cell>
          <cell r="BC1162" t="str">
            <v/>
          </cell>
          <cell r="BD1162">
            <v>0</v>
          </cell>
        </row>
        <row r="1163">
          <cell r="A1163" t="str">
            <v>1000001611</v>
          </cell>
          <cell r="B1163" t="str">
            <v>RB BOUT BEAUHARNOIS</v>
          </cell>
          <cell r="C1163" t="str">
            <v>530 boul Cadieux</v>
          </cell>
          <cell r="D1163" t="str">
            <v>Beauharnois</v>
          </cell>
          <cell r="E1163" t="str">
            <v>QC</v>
          </cell>
          <cell r="F1163" t="str">
            <v>RIVE SUD</v>
          </cell>
          <cell r="G1163" t="str">
            <v>NATUREL</v>
          </cell>
          <cell r="H1163" t="str">
            <v>450-429-4656</v>
          </cell>
        </row>
        <row r="1163">
          <cell r="J1163" t="str">
            <v>WH</v>
          </cell>
        </row>
        <row r="1163">
          <cell r="L1163" t="str">
            <v>ATT VIR</v>
          </cell>
          <cell r="M1163">
            <v>0.05</v>
          </cell>
          <cell r="N1163" t="str">
            <v>RBRY</v>
          </cell>
          <cell r="O1163" t="str">
            <v>LIN</v>
          </cell>
          <cell r="P1163" t="str">
            <v>RB VIRTUEL</v>
          </cell>
          <cell r="Q1163" t="str">
            <v>EDU-FR</v>
          </cell>
          <cell r="R1163">
            <v>5</v>
          </cell>
        </row>
        <row r="1163">
          <cell r="T1163" t="str">
            <v>Tracy LALONDE</v>
          </cell>
          <cell r="U1163" t="str">
            <v>iga08293rachelle.bery@sobeys.com</v>
          </cell>
          <cell r="V1163">
            <v>0</v>
          </cell>
          <cell r="W1163" t="str">
            <v>2020/11/16</v>
          </cell>
          <cell r="X1163">
            <v>0</v>
          </cell>
          <cell r="Y1163">
            <v>0</v>
          </cell>
          <cell r="Z1163">
            <v>1747.19</v>
          </cell>
          <cell r="AA1163" t="str">
            <v>1996/01/04</v>
          </cell>
          <cell r="AB1163" t="str">
            <v>408293</v>
          </cell>
          <cell r="AC1163" t="str">
            <v>Tracy LALONDE</v>
          </cell>
          <cell r="AD1163" t="str">
            <v>iga08293rachelle.bery@sobeys.com</v>
          </cell>
          <cell r="AE1163">
            <v>0</v>
          </cell>
        </row>
        <row r="1163">
          <cell r="AG1163" t="str">
            <v>Tracy LALONDE</v>
          </cell>
          <cell r="AH1163" t="str">
            <v>iga08293rachelle.bery@sobeys.com</v>
          </cell>
          <cell r="AI1163" t="str">
            <v/>
          </cell>
          <cell r="AJ1163" t="str">
            <v>8293</v>
          </cell>
          <cell r="AK1163" t="str">
            <v>RB VIRTUEL</v>
          </cell>
          <cell r="AL1163" t="str">
            <v>1000001611       </v>
          </cell>
          <cell r="AM1163" t="str">
            <v>1000001611 </v>
          </cell>
          <cell r="AN1163" t="str">
            <v>1000001611</v>
          </cell>
          <cell r="AO1163" t="str">
            <v>8293</v>
          </cell>
          <cell r="AP1163">
            <v>0</v>
          </cell>
          <cell r="AQ1163" t="str">
            <v>J6N 0R5</v>
          </cell>
          <cell r="AR1163" t="str">
            <v>450-429-5060</v>
          </cell>
          <cell r="AS1163">
            <v>0</v>
          </cell>
          <cell r="AT1163" t="str">
            <v>FR</v>
          </cell>
        </row>
        <row r="1163">
          <cell r="AV1163">
            <v>1</v>
          </cell>
          <cell r="AW1163" t="b">
            <v>0</v>
          </cell>
        </row>
        <row r="1163">
          <cell r="AY1163" t="str">
            <v>Q16</v>
          </cell>
          <cell r="AZ1163" t="b">
            <v>1</v>
          </cell>
        </row>
        <row r="1163">
          <cell r="BB1163" t="str">
            <v>ACTIF</v>
          </cell>
          <cell r="BC1163" t="str">
            <v/>
          </cell>
          <cell r="BD1163">
            <v>0</v>
          </cell>
        </row>
        <row r="1164">
          <cell r="A1164" t="str">
            <v>1000001612</v>
          </cell>
          <cell r="B1164" t="str">
            <v>RB BOUT BEAUPORT</v>
          </cell>
          <cell r="C1164" t="str">
            <v>969 Nordique</v>
          </cell>
          <cell r="D1164" t="str">
            <v>Québec</v>
          </cell>
          <cell r="E1164" t="str">
            <v>QC</v>
          </cell>
          <cell r="F1164" t="str">
            <v>QUÉBEC</v>
          </cell>
          <cell r="G1164" t="str">
            <v>NATUREL</v>
          </cell>
          <cell r="H1164" t="str">
            <v>418-667-5700</v>
          </cell>
        </row>
        <row r="1164">
          <cell r="J1164" t="str">
            <v>WH</v>
          </cell>
        </row>
        <row r="1164">
          <cell r="L1164" t="str">
            <v>ATT VIR</v>
          </cell>
          <cell r="M1164">
            <v>0.05</v>
          </cell>
          <cell r="N1164" t="str">
            <v>RBRY</v>
          </cell>
          <cell r="O1164" t="str">
            <v>LIN</v>
          </cell>
          <cell r="P1164" t="str">
            <v>RB VIRTUEL</v>
          </cell>
          <cell r="Q1164" t="str">
            <v>EDU-FR</v>
          </cell>
          <cell r="R1164">
            <v>5</v>
          </cell>
        </row>
        <row r="1164">
          <cell r="T1164" t="str">
            <v>Joelle LALONDE</v>
          </cell>
          <cell r="U1164" t="str">
            <v>iga08380rachelle.bery@sobeys.com</v>
          </cell>
          <cell r="V1164">
            <v>0</v>
          </cell>
          <cell r="W1164" t="str">
            <v>2020/11/25</v>
          </cell>
          <cell r="X1164">
            <v>0</v>
          </cell>
          <cell r="Y1164">
            <v>0</v>
          </cell>
          <cell r="Z1164">
            <v>8945.84</v>
          </cell>
          <cell r="AA1164" t="str">
            <v>2005/02/15</v>
          </cell>
          <cell r="AB1164" t="str">
            <v>408380</v>
          </cell>
          <cell r="AC1164" t="str">
            <v>MariePier VALLÉE</v>
          </cell>
          <cell r="AD1164" t="str">
            <v>iga08380rachelle.bery@sobeys.com</v>
          </cell>
          <cell r="AE1164">
            <v>0</v>
          </cell>
        </row>
        <row r="1164">
          <cell r="AG1164" t="str">
            <v>MariePier VALLÉE</v>
          </cell>
          <cell r="AH1164" t="str">
            <v>iga08380rachelle.bery@sobeys.com</v>
          </cell>
          <cell r="AI1164" t="str">
            <v/>
          </cell>
          <cell r="AJ1164" t="str">
            <v>8380</v>
          </cell>
          <cell r="AK1164" t="str">
            <v>RB VIRTUEL</v>
          </cell>
          <cell r="AL1164" t="str">
            <v>1000001612       </v>
          </cell>
          <cell r="AM1164" t="str">
            <v>1000001612 </v>
          </cell>
          <cell r="AN1164" t="str">
            <v>1000001612</v>
          </cell>
          <cell r="AO1164" t="str">
            <v>8380</v>
          </cell>
          <cell r="AP1164">
            <v>0</v>
          </cell>
          <cell r="AQ1164" t="str">
            <v>G1C 7S8</v>
          </cell>
          <cell r="AR1164" t="str">
            <v>418-667-3445</v>
          </cell>
          <cell r="AS1164">
            <v>0</v>
          </cell>
          <cell r="AT1164" t="str">
            <v>FR</v>
          </cell>
        </row>
        <row r="1164">
          <cell r="AV1164">
            <v>1</v>
          </cell>
          <cell r="AW1164" t="b">
            <v>0</v>
          </cell>
        </row>
        <row r="1164">
          <cell r="AY1164" t="str">
            <v>Q03</v>
          </cell>
          <cell r="AZ1164" t="b">
            <v>1</v>
          </cell>
        </row>
        <row r="1164">
          <cell r="BB1164" t="str">
            <v>ACTIF</v>
          </cell>
          <cell r="BC1164" t="str">
            <v/>
          </cell>
          <cell r="BD1164">
            <v>0</v>
          </cell>
        </row>
        <row r="1165">
          <cell r="A1165" t="str">
            <v>1000001943</v>
          </cell>
          <cell r="B1165" t="str">
            <v>RB BOUT BERTHIERVILLE</v>
          </cell>
          <cell r="C1165" t="str">
            <v>860 Av. Gabriel-Brissette</v>
          </cell>
          <cell r="D1165" t="str">
            <v>Berthierville</v>
          </cell>
          <cell r="E1165" t="str">
            <v>QC</v>
          </cell>
          <cell r="F1165" t="str">
            <v>LANAUDIÈRE</v>
          </cell>
          <cell r="G1165" t="str">
            <v>NATUREL</v>
          </cell>
          <cell r="H1165" t="str">
            <v>450-836-3775</v>
          </cell>
        </row>
        <row r="1165">
          <cell r="J1165" t="str">
            <v>WH</v>
          </cell>
        </row>
        <row r="1165">
          <cell r="L1165" t="str">
            <v>ATT VIR</v>
          </cell>
          <cell r="M1165">
            <v>0.05</v>
          </cell>
          <cell r="N1165" t="str">
            <v>RBRY</v>
          </cell>
          <cell r="O1165" t="str">
            <v>NAT</v>
          </cell>
          <cell r="P1165" t="str">
            <v>RB VIRTUEL</v>
          </cell>
          <cell r="Q1165" t="str">
            <v>EDU-FR</v>
          </cell>
          <cell r="R1165">
            <v>5</v>
          </cell>
        </row>
        <row r="1165">
          <cell r="T1165">
            <v>0</v>
          </cell>
          <cell r="U1165" t="str">
            <v>qiga08020rb@sobeys.com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 t="str">
            <v>2021/10/04</v>
          </cell>
          <cell r="AB1165" t="str">
            <v>408020</v>
          </cell>
          <cell r="AC1165">
            <v>0</v>
          </cell>
          <cell r="AD1165">
            <v>0</v>
          </cell>
          <cell r="AE1165">
            <v>0</v>
          </cell>
        </row>
        <row r="1165">
          <cell r="AG1165" t="str">
            <v>Cathy VALLIERES</v>
          </cell>
          <cell r="AH1165" t="str">
            <v>qiga08020rb@sobeys.com</v>
          </cell>
          <cell r="AI1165" t="str">
            <v/>
          </cell>
          <cell r="AJ1165" t="str">
            <v>8020</v>
          </cell>
          <cell r="AK1165" t="str">
            <v>RB VIRTUEL</v>
          </cell>
          <cell r="AL1165" t="str">
            <v>1000001943       </v>
          </cell>
          <cell r="AM1165" t="str">
            <v>1000001943 </v>
          </cell>
          <cell r="AN1165" t="str">
            <v>1000001943</v>
          </cell>
          <cell r="AO1165" t="str">
            <v>8020</v>
          </cell>
          <cell r="AP1165">
            <v>0</v>
          </cell>
          <cell r="AQ1165" t="str">
            <v>J0K 1A0</v>
          </cell>
          <cell r="AR1165">
            <v>0</v>
          </cell>
          <cell r="AS1165">
            <v>0</v>
          </cell>
          <cell r="AT1165" t="str">
            <v>FR</v>
          </cell>
        </row>
        <row r="1165">
          <cell r="AV1165">
            <v>1</v>
          </cell>
          <cell r="AW1165" t="b">
            <v>0</v>
          </cell>
        </row>
        <row r="1165">
          <cell r="AY1165" t="str">
            <v>Q14</v>
          </cell>
          <cell r="AZ1165" t="b">
            <v>1</v>
          </cell>
        </row>
        <row r="1165">
          <cell r="BB1165" t="str">
            <v>ACTIF</v>
          </cell>
          <cell r="BC1165" t="str">
            <v/>
          </cell>
          <cell r="BD1165">
            <v>0</v>
          </cell>
        </row>
        <row r="1166">
          <cell r="A1166" t="str">
            <v>1000001822</v>
          </cell>
          <cell r="B1166" t="str">
            <v>RB BOUT BOISBRIAND</v>
          </cell>
          <cell r="C1166" t="str">
            <v>2605 d'Anne Masse</v>
          </cell>
          <cell r="D1166" t="str">
            <v>Boisbriand</v>
          </cell>
          <cell r="E1166" t="str">
            <v>QC</v>
          </cell>
          <cell r="F1166" t="str">
            <v>LAURENTIDES</v>
          </cell>
          <cell r="G1166" t="str">
            <v>NATUREL</v>
          </cell>
          <cell r="H1166" t="str">
            <v>450-433-6226</v>
          </cell>
        </row>
        <row r="1166">
          <cell r="J1166" t="str">
            <v>WH</v>
          </cell>
        </row>
        <row r="1166">
          <cell r="L1166" t="str">
            <v>ATT VIR</v>
          </cell>
          <cell r="M1166">
            <v>0.05</v>
          </cell>
          <cell r="N1166" t="str">
            <v>RBRY</v>
          </cell>
          <cell r="O1166" t="str">
            <v>NAT</v>
          </cell>
          <cell r="P1166" t="str">
            <v>RB VIRTUEL</v>
          </cell>
          <cell r="Q1166" t="str">
            <v>EDU-FR</v>
          </cell>
          <cell r="R1166">
            <v>5</v>
          </cell>
        </row>
        <row r="1166">
          <cell r="T1166" t="str">
            <v>Marc HINDLE</v>
          </cell>
          <cell r="U1166" t="str">
            <v>iga08548rachelle.bery@sobeys.com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 t="str">
            <v>408548</v>
          </cell>
          <cell r="AC1166">
            <v>0</v>
          </cell>
          <cell r="AD1166" t="str">
            <v>iga08548rachelle.bery@sobeys.com</v>
          </cell>
          <cell r="AE1166">
            <v>0</v>
          </cell>
        </row>
        <row r="1166">
          <cell r="AG1166" t="str">
            <v>Laetitia MALIDOR</v>
          </cell>
          <cell r="AH1166" t="str">
            <v>iga08548rachelle.bery@sobeys.com</v>
          </cell>
          <cell r="AI1166" t="str">
            <v/>
          </cell>
          <cell r="AJ1166" t="str">
            <v>8548</v>
          </cell>
          <cell r="AK1166" t="str">
            <v>RB VIRTUEL</v>
          </cell>
          <cell r="AL1166" t="str">
            <v>1000001822       </v>
          </cell>
          <cell r="AM1166" t="str">
            <v>1000001822 </v>
          </cell>
          <cell r="AN1166" t="str">
            <v>1000001822</v>
          </cell>
          <cell r="AO1166" t="str">
            <v>8548</v>
          </cell>
          <cell r="AP1166">
            <v>0</v>
          </cell>
          <cell r="AQ1166" t="str">
            <v>J7H 0A5</v>
          </cell>
          <cell r="AR1166" t="str">
            <v>450-433-6221</v>
          </cell>
          <cell r="AS1166">
            <v>0</v>
          </cell>
          <cell r="AT1166" t="str">
            <v>FR</v>
          </cell>
        </row>
        <row r="1166">
          <cell r="AV1166">
            <v>1</v>
          </cell>
          <cell r="AW1166" t="b">
            <v>0</v>
          </cell>
        </row>
        <row r="1166">
          <cell r="AY1166" t="str">
            <v>Q15</v>
          </cell>
          <cell r="AZ1166" t="b">
            <v>1</v>
          </cell>
        </row>
        <row r="1166">
          <cell r="BB1166" t="str">
            <v>ACTIF</v>
          </cell>
          <cell r="BC1166" t="str">
            <v/>
          </cell>
          <cell r="BD1166">
            <v>0</v>
          </cell>
        </row>
        <row r="1167">
          <cell r="A1167" t="str">
            <v>1000001613</v>
          </cell>
          <cell r="B1167" t="str">
            <v>RB BOUT BOISCHATEL</v>
          </cell>
          <cell r="C1167" t="str">
            <v>5114 av Royale</v>
          </cell>
          <cell r="D1167" t="str">
            <v>Boischatel</v>
          </cell>
          <cell r="E1167" t="str">
            <v>QC</v>
          </cell>
          <cell r="F1167" t="str">
            <v>QUÉBEC</v>
          </cell>
          <cell r="G1167" t="str">
            <v>NATUREL</v>
          </cell>
          <cell r="H1167" t="str">
            <v>418-822-0123</v>
          </cell>
        </row>
        <row r="1167">
          <cell r="J1167" t="str">
            <v>WH</v>
          </cell>
        </row>
        <row r="1167">
          <cell r="L1167" t="str">
            <v>ATT VIR</v>
          </cell>
          <cell r="M1167">
            <v>0.05</v>
          </cell>
          <cell r="N1167" t="str">
            <v>RBRY</v>
          </cell>
          <cell r="O1167" t="str">
            <v>LIN</v>
          </cell>
          <cell r="P1167" t="str">
            <v>RB VIRTUEL</v>
          </cell>
          <cell r="Q1167" t="str">
            <v>EDU-FR</v>
          </cell>
          <cell r="R1167">
            <v>5</v>
          </cell>
        </row>
        <row r="1167">
          <cell r="T1167" t="str">
            <v>Andrée-Anne LAPORTE</v>
          </cell>
          <cell r="U1167" t="str">
            <v>iga08278rachellebery@sobeys.com</v>
          </cell>
          <cell r="V1167">
            <v>0</v>
          </cell>
          <cell r="W1167" t="str">
            <v>2021/02/23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 t="str">
            <v>408278</v>
          </cell>
          <cell r="AC1167" t="str">
            <v>Anaïs FOURNIER</v>
          </cell>
          <cell r="AD1167" t="str">
            <v>iga08278rachellebery@sobeys.com</v>
          </cell>
          <cell r="AE1167">
            <v>0</v>
          </cell>
        </row>
        <row r="1167">
          <cell r="AG1167" t="str">
            <v>Andrée-Anne LAPORTE</v>
          </cell>
          <cell r="AH1167" t="str">
            <v>iga08278rachellebery@sobeys.com</v>
          </cell>
          <cell r="AI1167" t="str">
            <v/>
          </cell>
          <cell r="AJ1167" t="str">
            <v>8278</v>
          </cell>
          <cell r="AK1167" t="str">
            <v>RB VIRTUEL</v>
          </cell>
          <cell r="AL1167" t="str">
            <v>1000001613       </v>
          </cell>
          <cell r="AM1167" t="str">
            <v>1000001613 </v>
          </cell>
          <cell r="AN1167" t="str">
            <v>1000001613</v>
          </cell>
          <cell r="AO1167" t="str">
            <v>8278</v>
          </cell>
          <cell r="AP1167">
            <v>0</v>
          </cell>
          <cell r="AQ1167" t="str">
            <v>G0A 1H0</v>
          </cell>
          <cell r="AR1167">
            <v>0</v>
          </cell>
          <cell r="AS1167">
            <v>0</v>
          </cell>
          <cell r="AT1167" t="str">
            <v>FR</v>
          </cell>
        </row>
        <row r="1167">
          <cell r="AV1167">
            <v>1</v>
          </cell>
          <cell r="AW1167" t="b">
            <v>0</v>
          </cell>
        </row>
        <row r="1167">
          <cell r="AY1167" t="str">
            <v>Q03</v>
          </cell>
          <cell r="AZ1167" t="b">
            <v>1</v>
          </cell>
        </row>
        <row r="1167">
          <cell r="BB1167" t="str">
            <v>ACTIF</v>
          </cell>
          <cell r="BC1167" t="str">
            <v/>
          </cell>
          <cell r="BD1167">
            <v>0</v>
          </cell>
        </row>
        <row r="1168">
          <cell r="A1168" t="str">
            <v>1000001968</v>
          </cell>
          <cell r="B1168" t="str">
            <v>RB BOUT BROSSARD</v>
          </cell>
          <cell r="C1168" t="str">
            <v>9105 boul Taschereau</v>
          </cell>
          <cell r="D1168" t="str">
            <v>Brossard</v>
          </cell>
          <cell r="E1168" t="str">
            <v>QC</v>
          </cell>
          <cell r="F1168" t="str">
            <v>RIVE SUD</v>
          </cell>
          <cell r="G1168" t="str">
            <v>NATUREL</v>
          </cell>
          <cell r="H1168" t="str">
            <v>450-444-8747</v>
          </cell>
        </row>
        <row r="1168">
          <cell r="J1168" t="str">
            <v>WH</v>
          </cell>
        </row>
        <row r="1168">
          <cell r="L1168" t="str">
            <v>ATT VIR</v>
          </cell>
          <cell r="M1168">
            <v>0.05</v>
          </cell>
          <cell r="N1168" t="str">
            <v>RBRY</v>
          </cell>
          <cell r="O1168" t="str">
            <v>LIN</v>
          </cell>
          <cell r="P1168" t="str">
            <v>RB VIRTUEL</v>
          </cell>
          <cell r="Q1168" t="str">
            <v>EDU-FR</v>
          </cell>
          <cell r="R1168">
            <v>5</v>
          </cell>
        </row>
        <row r="1168">
          <cell r="T1168">
            <v>0</v>
          </cell>
          <cell r="U1168" t="str">
            <v>iga08226epicerie@sobeys.com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 t="str">
            <v>2021/11/01</v>
          </cell>
          <cell r="AB1168" t="str">
            <v>408226</v>
          </cell>
          <cell r="AC1168" t="str">
            <v>Émilie GILBERT</v>
          </cell>
          <cell r="AD1168" t="str">
            <v>iga08226epicerie@sobeys.com</v>
          </cell>
          <cell r="AE1168">
            <v>0</v>
          </cell>
        </row>
        <row r="1168">
          <cell r="AG1168" t="str">
            <v>Émilie PICARD</v>
          </cell>
          <cell r="AH1168" t="str">
            <v>qiga08226rb@sobeys.com</v>
          </cell>
          <cell r="AI1168" t="str">
            <v/>
          </cell>
          <cell r="AJ1168" t="str">
            <v>8226</v>
          </cell>
          <cell r="AK1168" t="str">
            <v>RB VIRTUEL</v>
          </cell>
          <cell r="AL1168" t="str">
            <v>1000001968       </v>
          </cell>
          <cell r="AM1168" t="str">
            <v>1000001968 </v>
          </cell>
          <cell r="AN1168" t="str">
            <v>1000001968</v>
          </cell>
          <cell r="AO1168" t="str">
            <v>8226</v>
          </cell>
          <cell r="AP1168">
            <v>0</v>
          </cell>
          <cell r="AQ1168" t="str">
            <v>J4Y 2S6</v>
          </cell>
          <cell r="AR1168" t="str">
            <v>450-444-1276</v>
          </cell>
          <cell r="AS1168" t="str">
            <v>VIA DMB</v>
          </cell>
          <cell r="AT1168" t="str">
            <v>FR</v>
          </cell>
        </row>
        <row r="1168">
          <cell r="AV1168">
            <v>1</v>
          </cell>
          <cell r="AW1168" t="b">
            <v>0</v>
          </cell>
        </row>
        <row r="1168">
          <cell r="AY1168" t="str">
            <v>Q16</v>
          </cell>
          <cell r="AZ1168" t="b">
            <v>1</v>
          </cell>
        </row>
        <row r="1168">
          <cell r="BB1168" t="str">
            <v>ACTIF</v>
          </cell>
          <cell r="BC1168" t="str">
            <v/>
          </cell>
          <cell r="BD1168">
            <v>0</v>
          </cell>
        </row>
        <row r="1169">
          <cell r="A1169" t="str">
            <v>1000001885</v>
          </cell>
          <cell r="B1169" t="str">
            <v>RB BOUT CAP ROUGE</v>
          </cell>
          <cell r="C1169" t="str">
            <v>3373 de l'Hétrière</v>
          </cell>
          <cell r="D1169" t="str">
            <v>Québec</v>
          </cell>
          <cell r="E1169" t="str">
            <v>QC</v>
          </cell>
          <cell r="F1169" t="str">
            <v>QUÉBEC</v>
          </cell>
          <cell r="G1169" t="str">
            <v>NATUREL</v>
          </cell>
          <cell r="H1169" t="str">
            <v>418-872-4113</v>
          </cell>
        </row>
        <row r="1169">
          <cell r="J1169" t="str">
            <v>WH</v>
          </cell>
        </row>
        <row r="1169">
          <cell r="L1169" t="str">
            <v>ATT VIR</v>
          </cell>
          <cell r="M1169">
            <v>0.05</v>
          </cell>
          <cell r="N1169" t="str">
            <v>RBRY</v>
          </cell>
          <cell r="O1169" t="str">
            <v>LIN</v>
          </cell>
          <cell r="P1169" t="str">
            <v>RB VIRTUEL</v>
          </cell>
          <cell r="Q1169" t="str">
            <v>EDU-FR</v>
          </cell>
          <cell r="R1169">
            <v>5</v>
          </cell>
        </row>
        <row r="1169">
          <cell r="T1169">
            <v>0</v>
          </cell>
          <cell r="U1169" t="str">
            <v>iga08572rachelle.bery@sobeys.com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 t="str">
            <v>408572</v>
          </cell>
          <cell r="AC1169" t="str">
            <v>Andréanne LAPORTE</v>
          </cell>
          <cell r="AD1169" t="str">
            <v>iga08572rachelle.bery@sobeys.com</v>
          </cell>
          <cell r="AE1169">
            <v>0</v>
          </cell>
        </row>
        <row r="1169">
          <cell r="AG1169" t="str">
            <v>Gina HUNTINGTON</v>
          </cell>
          <cell r="AH1169" t="str">
            <v>iga08572rachelle.bery@sobeys.com</v>
          </cell>
          <cell r="AI1169" t="str">
            <v/>
          </cell>
          <cell r="AJ1169" t="str">
            <v>8572</v>
          </cell>
          <cell r="AK1169" t="str">
            <v>RB VIRTUEL</v>
          </cell>
          <cell r="AL1169" t="str">
            <v>1000001885       </v>
          </cell>
          <cell r="AM1169" t="str">
            <v>1000001885 </v>
          </cell>
          <cell r="AN1169" t="str">
            <v>1000001885</v>
          </cell>
          <cell r="AO1169" t="str">
            <v>8572</v>
          </cell>
          <cell r="AP1169">
            <v>0</v>
          </cell>
          <cell r="AQ1169" t="str">
            <v>G3A 0M2</v>
          </cell>
          <cell r="AR1169">
            <v>0</v>
          </cell>
          <cell r="AS1169">
            <v>0</v>
          </cell>
          <cell r="AT1169" t="str">
            <v>FR</v>
          </cell>
        </row>
        <row r="1169">
          <cell r="AV1169">
            <v>1</v>
          </cell>
          <cell r="AW1169" t="b">
            <v>0</v>
          </cell>
        </row>
        <row r="1169">
          <cell r="AY1169" t="str">
            <v>Q03</v>
          </cell>
          <cell r="AZ1169" t="b">
            <v>1</v>
          </cell>
        </row>
        <row r="1169">
          <cell r="BB1169" t="str">
            <v>ACTIF</v>
          </cell>
          <cell r="BC1169" t="str">
            <v/>
          </cell>
          <cell r="BD1169">
            <v>0</v>
          </cell>
        </row>
        <row r="1170">
          <cell r="A1170" t="str">
            <v>1000001614</v>
          </cell>
          <cell r="B1170" t="str">
            <v>RB BOUT CARIGNAN</v>
          </cell>
          <cell r="C1170" t="str">
            <v>2369 ch de Chambly</v>
          </cell>
          <cell r="D1170" t="str">
            <v>Carignan</v>
          </cell>
          <cell r="E1170" t="str">
            <v>QC</v>
          </cell>
          <cell r="F1170" t="str">
            <v>RIVE SUD</v>
          </cell>
          <cell r="G1170" t="str">
            <v>NATUREL</v>
          </cell>
          <cell r="H1170" t="str">
            <v>450-572-1001</v>
          </cell>
        </row>
        <row r="1170">
          <cell r="J1170" t="str">
            <v>WH</v>
          </cell>
        </row>
        <row r="1170">
          <cell r="L1170" t="str">
            <v>ATT VIR</v>
          </cell>
          <cell r="M1170">
            <v>0.05</v>
          </cell>
          <cell r="N1170" t="str">
            <v>RBRY</v>
          </cell>
          <cell r="O1170" t="str">
            <v>LIN</v>
          </cell>
          <cell r="P1170" t="str">
            <v>RB VIRTUEL</v>
          </cell>
          <cell r="Q1170" t="str">
            <v>EDU-FR</v>
          </cell>
          <cell r="R1170">
            <v>5</v>
          </cell>
        </row>
        <row r="1170">
          <cell r="T1170" t="str">
            <v>Julie GAGNE-MAGNAN</v>
          </cell>
          <cell r="U1170" t="str">
            <v>iga08532rachelle.bery@sobeys.com</v>
          </cell>
          <cell r="V1170">
            <v>0</v>
          </cell>
          <cell r="W1170" t="str">
            <v>2020/03/17</v>
          </cell>
          <cell r="X1170">
            <v>0</v>
          </cell>
          <cell r="Y1170">
            <v>0</v>
          </cell>
          <cell r="Z1170">
            <v>0</v>
          </cell>
          <cell r="AA1170" t="str">
            <v>2017/08/09</v>
          </cell>
          <cell r="AB1170" t="str">
            <v>408532</v>
          </cell>
          <cell r="AC1170" t="str">
            <v>Andrée DANEAU</v>
          </cell>
          <cell r="AD1170" t="str">
            <v>iga08532rachelle.bery@sobeys.com</v>
          </cell>
          <cell r="AE1170">
            <v>0</v>
          </cell>
        </row>
        <row r="1170">
          <cell r="AG1170" t="str">
            <v>Andrée DANEAU</v>
          </cell>
          <cell r="AH1170" t="str">
            <v>iga08532rachelle.bery@sobeys.com</v>
          </cell>
          <cell r="AI1170" t="str">
            <v/>
          </cell>
          <cell r="AJ1170" t="str">
            <v>8532</v>
          </cell>
          <cell r="AK1170" t="str">
            <v>RB VIRTUEL</v>
          </cell>
          <cell r="AL1170" t="str">
            <v>1000001614       </v>
          </cell>
          <cell r="AM1170" t="str">
            <v>1000001614 </v>
          </cell>
          <cell r="AN1170" t="str">
            <v>1000001614</v>
          </cell>
          <cell r="AO1170" t="str">
            <v>8532</v>
          </cell>
          <cell r="AP1170">
            <v>0</v>
          </cell>
          <cell r="AQ1170" t="str">
            <v>J3L 4N4</v>
          </cell>
          <cell r="AR1170" t="str">
            <v>450-572-0091</v>
          </cell>
          <cell r="AS1170">
            <v>0</v>
          </cell>
          <cell r="AT1170" t="str">
            <v>FR</v>
          </cell>
        </row>
        <row r="1170">
          <cell r="AV1170">
            <v>1</v>
          </cell>
          <cell r="AW1170" t="b">
            <v>0</v>
          </cell>
        </row>
        <row r="1170">
          <cell r="AY1170" t="str">
            <v>Q16</v>
          </cell>
          <cell r="AZ1170" t="b">
            <v>1</v>
          </cell>
        </row>
        <row r="1170">
          <cell r="BB1170" t="str">
            <v>ACTIF</v>
          </cell>
          <cell r="BC1170" t="str">
            <v/>
          </cell>
          <cell r="BD1170">
            <v>0</v>
          </cell>
        </row>
        <row r="1171">
          <cell r="A1171" t="str">
            <v>1000001615</v>
          </cell>
          <cell r="B1171" t="str">
            <v>RB BOUT CHAMBLY</v>
          </cell>
          <cell r="C1171" t="str">
            <v>3500 boul Fréchette</v>
          </cell>
          <cell r="D1171" t="str">
            <v>Chambly</v>
          </cell>
          <cell r="E1171" t="str">
            <v>QC</v>
          </cell>
          <cell r="F1171" t="str">
            <v>RIVE SUD</v>
          </cell>
          <cell r="G1171" t="str">
            <v>NATUREL</v>
          </cell>
          <cell r="H1171" t="str">
            <v>450-447-0330</v>
          </cell>
        </row>
        <row r="1171">
          <cell r="J1171" t="str">
            <v>WH</v>
          </cell>
        </row>
        <row r="1171">
          <cell r="L1171" t="str">
            <v>ATT VIR</v>
          </cell>
          <cell r="M1171">
            <v>0.05</v>
          </cell>
          <cell r="N1171" t="str">
            <v>RBRY</v>
          </cell>
          <cell r="O1171" t="str">
            <v>LIN</v>
          </cell>
          <cell r="P1171" t="str">
            <v>RB VIRTUEL</v>
          </cell>
          <cell r="Q1171" t="str">
            <v>EDU-FR</v>
          </cell>
          <cell r="R1171">
            <v>5</v>
          </cell>
        </row>
        <row r="1171">
          <cell r="T1171" t="str">
            <v>Marie-Philippe BELZILE</v>
          </cell>
          <cell r="U1171" t="str">
            <v>iga08021rachelle.bery@sobeys.com</v>
          </cell>
          <cell r="V1171">
            <v>0</v>
          </cell>
          <cell r="W1171" t="str">
            <v>2020/03/17</v>
          </cell>
          <cell r="X1171">
            <v>0</v>
          </cell>
          <cell r="Y1171">
            <v>0</v>
          </cell>
          <cell r="Z1171">
            <v>5283.09</v>
          </cell>
          <cell r="AA1171" t="str">
            <v>2014/11/20</v>
          </cell>
          <cell r="AB1171" t="str">
            <v>408021</v>
          </cell>
          <cell r="AC1171" t="str">
            <v>Fanny VIAU</v>
          </cell>
          <cell r="AD1171" t="str">
            <v>iga08021rachelle.bery@sobeys.com</v>
          </cell>
          <cell r="AE1171">
            <v>0</v>
          </cell>
        </row>
        <row r="1171">
          <cell r="AG1171" t="str">
            <v>Danielle TESSIER</v>
          </cell>
          <cell r="AH1171" t="str">
            <v>iga08021rachelle.bery@sobeys.com</v>
          </cell>
          <cell r="AI1171" t="str">
            <v/>
          </cell>
          <cell r="AJ1171" t="str">
            <v>8021</v>
          </cell>
          <cell r="AK1171" t="str">
            <v>RB VIRTUEL</v>
          </cell>
          <cell r="AL1171" t="str">
            <v>1000001615       </v>
          </cell>
          <cell r="AM1171" t="str">
            <v>1000001615 </v>
          </cell>
          <cell r="AN1171" t="str">
            <v>1000001615</v>
          </cell>
          <cell r="AO1171" t="str">
            <v>8021</v>
          </cell>
          <cell r="AP1171">
            <v>0</v>
          </cell>
          <cell r="AQ1171" t="str">
            <v>J3L 6Z6</v>
          </cell>
          <cell r="AR1171" t="str">
            <v>450-447-7062</v>
          </cell>
          <cell r="AS1171">
            <v>0</v>
          </cell>
          <cell r="AT1171" t="str">
            <v>FR</v>
          </cell>
        </row>
        <row r="1171">
          <cell r="AV1171">
            <v>1</v>
          </cell>
          <cell r="AW1171" t="b">
            <v>0</v>
          </cell>
        </row>
        <row r="1171">
          <cell r="AY1171" t="str">
            <v>Q16</v>
          </cell>
          <cell r="AZ1171" t="b">
            <v>1</v>
          </cell>
        </row>
        <row r="1171">
          <cell r="BB1171" t="str">
            <v>ACTIF</v>
          </cell>
          <cell r="BC1171" t="str">
            <v/>
          </cell>
          <cell r="BD1171">
            <v>0</v>
          </cell>
        </row>
        <row r="1172">
          <cell r="A1172" t="str">
            <v>1000001616</v>
          </cell>
          <cell r="B1172" t="str">
            <v>RB BOUT CHATEAUGUAY</v>
          </cell>
          <cell r="C1172" t="str">
            <v>90 boul d'Anjou</v>
          </cell>
          <cell r="D1172" t="str">
            <v>Châteauguay</v>
          </cell>
          <cell r="E1172" t="str">
            <v>QC</v>
          </cell>
          <cell r="F1172" t="str">
            <v>RIVE SUD</v>
          </cell>
          <cell r="G1172" t="str">
            <v>NATUREL</v>
          </cell>
          <cell r="H1172" t="str">
            <v>450-692-3446</v>
          </cell>
        </row>
        <row r="1172">
          <cell r="J1172" t="str">
            <v>WH</v>
          </cell>
        </row>
        <row r="1172">
          <cell r="L1172" t="str">
            <v>ATT VIR</v>
          </cell>
          <cell r="M1172">
            <v>0.05</v>
          </cell>
          <cell r="N1172" t="str">
            <v>RBRY</v>
          </cell>
          <cell r="O1172" t="str">
            <v>LIN</v>
          </cell>
          <cell r="P1172" t="str">
            <v>RB VIRTUEL</v>
          </cell>
          <cell r="Q1172" t="str">
            <v>EDU-FR</v>
          </cell>
          <cell r="R1172">
            <v>5</v>
          </cell>
        </row>
        <row r="1172">
          <cell r="T1172" t="str">
            <v>Lekha BISSOO</v>
          </cell>
          <cell r="U1172" t="str">
            <v>iga00439rachelle.bery@sobeys.com</v>
          </cell>
          <cell r="V1172">
            <v>0</v>
          </cell>
          <cell r="W1172" t="str">
            <v>2017/04/05</v>
          </cell>
          <cell r="X1172">
            <v>0</v>
          </cell>
          <cell r="Y1172">
            <v>0</v>
          </cell>
          <cell r="Z1172">
            <v>2230.66</v>
          </cell>
          <cell r="AA1172" t="str">
            <v>2006/07/04</v>
          </cell>
          <cell r="AB1172" t="str">
            <v>400439</v>
          </cell>
          <cell r="AC1172" t="str">
            <v>Chrystèle</v>
          </cell>
          <cell r="AD1172" t="str">
            <v>iga00439rachelle.bery@sobeys.com</v>
          </cell>
          <cell r="AE1172">
            <v>0</v>
          </cell>
        </row>
        <row r="1172">
          <cell r="AG1172" t="str">
            <v>Aleksandra KORESHKOVA</v>
          </cell>
          <cell r="AH1172" t="str">
            <v>iga00439rachelle.bery@sobeys.com</v>
          </cell>
          <cell r="AI1172" t="str">
            <v/>
          </cell>
          <cell r="AJ1172" t="str">
            <v>0439</v>
          </cell>
          <cell r="AK1172" t="str">
            <v>RB VIRTUEL</v>
          </cell>
          <cell r="AL1172" t="str">
            <v>1000001616       </v>
          </cell>
          <cell r="AM1172" t="str">
            <v>1000001616 </v>
          </cell>
          <cell r="AN1172" t="str">
            <v>1000001616</v>
          </cell>
          <cell r="AO1172" t="str">
            <v>0439</v>
          </cell>
          <cell r="AP1172">
            <v>0</v>
          </cell>
          <cell r="AQ1172" t="str">
            <v>J6K 1C3</v>
          </cell>
          <cell r="AR1172" t="str">
            <v>450-692-6539</v>
          </cell>
          <cell r="AS1172">
            <v>0</v>
          </cell>
          <cell r="AT1172" t="str">
            <v>FR</v>
          </cell>
        </row>
        <row r="1172">
          <cell r="AV1172">
            <v>1</v>
          </cell>
          <cell r="AW1172" t="b">
            <v>0</v>
          </cell>
        </row>
        <row r="1172">
          <cell r="AY1172" t="str">
            <v>Q16</v>
          </cell>
          <cell r="AZ1172" t="b">
            <v>1</v>
          </cell>
        </row>
        <row r="1172">
          <cell r="BB1172" t="str">
            <v>ACTIF</v>
          </cell>
          <cell r="BC1172" t="str">
            <v/>
          </cell>
          <cell r="BD1172">
            <v>0</v>
          </cell>
        </row>
        <row r="1173">
          <cell r="A1173" t="str">
            <v>1000001925</v>
          </cell>
          <cell r="B1173" t="str">
            <v>RB BOUT CHAUVEAU</v>
          </cell>
          <cell r="C1173" t="str">
            <v>2295 ave Chauveau</v>
          </cell>
          <cell r="D1173" t="str">
            <v>Québec</v>
          </cell>
          <cell r="E1173" t="str">
            <v>QC</v>
          </cell>
          <cell r="F1173" t="str">
            <v>QUÉBEC</v>
          </cell>
          <cell r="G1173" t="str">
            <v>NATUREL</v>
          </cell>
          <cell r="H1173" t="str">
            <v>418-842-3381</v>
          </cell>
        </row>
        <row r="1173">
          <cell r="J1173" t="str">
            <v>WH</v>
          </cell>
        </row>
        <row r="1173">
          <cell r="L1173" t="str">
            <v>ATT VIR</v>
          </cell>
          <cell r="M1173">
            <v>0.05</v>
          </cell>
          <cell r="N1173" t="str">
            <v>RBRY</v>
          </cell>
          <cell r="O1173" t="str">
            <v>LIN</v>
          </cell>
          <cell r="P1173" t="str">
            <v>RB VIRTUEL</v>
          </cell>
          <cell r="Q1173" t="str">
            <v>EDU-FR</v>
          </cell>
          <cell r="R1173">
            <v>5</v>
          </cell>
        </row>
        <row r="1173">
          <cell r="T1173" t="str">
            <v>Laurence RICHARD</v>
          </cell>
          <cell r="U1173" t="str">
            <v>qiga00522rb@Sobeys.com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 t="str">
            <v>2021/04/02</v>
          </cell>
          <cell r="AB1173" t="str">
            <v>400522</v>
          </cell>
          <cell r="AC1173" t="str">
            <v>Martine AUGER</v>
          </cell>
          <cell r="AD1173">
            <v>0</v>
          </cell>
          <cell r="AE1173">
            <v>0</v>
          </cell>
        </row>
        <row r="1173">
          <cell r="AG1173" t="str">
            <v>Johanne VILLENEUVE</v>
          </cell>
          <cell r="AH1173" t="str">
            <v>iga00522rachelle.berry@sobeys.com</v>
          </cell>
          <cell r="AI1173" t="str">
            <v/>
          </cell>
          <cell r="AJ1173" t="str">
            <v>0522</v>
          </cell>
          <cell r="AK1173" t="str">
            <v>RB VIRTUEL</v>
          </cell>
          <cell r="AL1173" t="str">
            <v>1000001925       </v>
          </cell>
          <cell r="AM1173" t="str">
            <v>1000001925 </v>
          </cell>
          <cell r="AN1173" t="str">
            <v>1000001925</v>
          </cell>
          <cell r="AO1173" t="str">
            <v>0522</v>
          </cell>
          <cell r="AP1173">
            <v>0</v>
          </cell>
          <cell r="AQ1173" t="str">
            <v>G2C 0G7</v>
          </cell>
          <cell r="AR1173">
            <v>0</v>
          </cell>
          <cell r="AS1173">
            <v>0</v>
          </cell>
          <cell r="AT1173" t="str">
            <v>FR</v>
          </cell>
        </row>
        <row r="1173">
          <cell r="AV1173">
            <v>1</v>
          </cell>
          <cell r="AW1173" t="b">
            <v>0</v>
          </cell>
        </row>
        <row r="1173">
          <cell r="AY1173" t="str">
            <v>Q03</v>
          </cell>
          <cell r="AZ1173" t="b">
            <v>1</v>
          </cell>
        </row>
        <row r="1173">
          <cell r="BB1173" t="str">
            <v>ACTIF</v>
          </cell>
          <cell r="BC1173" t="str">
            <v/>
          </cell>
          <cell r="BD1173">
            <v>0</v>
          </cell>
        </row>
        <row r="1174">
          <cell r="A1174" t="str">
            <v>1000001617</v>
          </cell>
          <cell r="B1174" t="str">
            <v>RB BOUT CHICOUTIMI</v>
          </cell>
          <cell r="C1174" t="str">
            <v>1324 boul Talbot</v>
          </cell>
          <cell r="D1174" t="str">
            <v>Saguenay</v>
          </cell>
          <cell r="E1174" t="str">
            <v>QC</v>
          </cell>
          <cell r="F1174" t="str">
            <v>SAGUENAY</v>
          </cell>
          <cell r="G1174" t="str">
            <v>NATUREL</v>
          </cell>
          <cell r="H1174" t="str">
            <v>418-549-9751</v>
          </cell>
        </row>
        <row r="1174">
          <cell r="J1174" t="str">
            <v>WH</v>
          </cell>
        </row>
        <row r="1174">
          <cell r="L1174" t="str">
            <v>ATT VIR</v>
          </cell>
          <cell r="M1174">
            <v>0.05</v>
          </cell>
          <cell r="N1174" t="str">
            <v>RBRY</v>
          </cell>
          <cell r="O1174" t="str">
            <v>LIN</v>
          </cell>
          <cell r="P1174" t="str">
            <v>RB VIRTUEL</v>
          </cell>
          <cell r="Q1174" t="str">
            <v>EDU-FR</v>
          </cell>
          <cell r="R1174">
            <v>5</v>
          </cell>
        </row>
        <row r="1174">
          <cell r="T1174" t="str">
            <v>Sonia COTE</v>
          </cell>
          <cell r="U1174" t="str">
            <v>qiga07929rb@sobeys.com</v>
          </cell>
          <cell r="V1174">
            <v>0</v>
          </cell>
          <cell r="W1174" t="str">
            <v>2018/11/14</v>
          </cell>
          <cell r="X1174">
            <v>0</v>
          </cell>
          <cell r="Y1174">
            <v>0</v>
          </cell>
          <cell r="Z1174">
            <v>0</v>
          </cell>
          <cell r="AA1174" t="str">
            <v>2014/03/03</v>
          </cell>
          <cell r="AB1174" t="str">
            <v>407929</v>
          </cell>
          <cell r="AC1174" t="str">
            <v>Sonia COTE</v>
          </cell>
          <cell r="AD1174" t="str">
            <v>qiga07929rb@sobeys.com</v>
          </cell>
          <cell r="AE1174">
            <v>0</v>
          </cell>
        </row>
        <row r="1174">
          <cell r="AG1174" t="str">
            <v>Olivette CÔTÉ</v>
          </cell>
          <cell r="AH1174" t="str">
            <v>qiga07929rb@sobeys.com</v>
          </cell>
          <cell r="AI1174" t="str">
            <v/>
          </cell>
          <cell r="AJ1174" t="str">
            <v>7929</v>
          </cell>
          <cell r="AK1174" t="str">
            <v>RB VIRTUEL</v>
          </cell>
          <cell r="AL1174" t="str">
            <v>1000001617       </v>
          </cell>
          <cell r="AM1174" t="str">
            <v>1000001617 </v>
          </cell>
          <cell r="AN1174" t="str">
            <v>1000001617</v>
          </cell>
          <cell r="AO1174" t="str">
            <v>7929</v>
          </cell>
          <cell r="AP1174">
            <v>0</v>
          </cell>
          <cell r="AQ1174" t="str">
            <v>G7H 4B8</v>
          </cell>
          <cell r="AR1174" t="str">
            <v>418-549-8262</v>
          </cell>
          <cell r="AS1174">
            <v>0</v>
          </cell>
          <cell r="AT1174" t="str">
            <v>FR</v>
          </cell>
        </row>
        <row r="1174">
          <cell r="AV1174">
            <v>1</v>
          </cell>
          <cell r="AW1174" t="b">
            <v>0</v>
          </cell>
        </row>
        <row r="1174">
          <cell r="AY1174" t="str">
            <v>Q02</v>
          </cell>
          <cell r="AZ1174" t="b">
            <v>1</v>
          </cell>
        </row>
        <row r="1174">
          <cell r="BB1174" t="str">
            <v>ACTIF</v>
          </cell>
          <cell r="BC1174" t="str">
            <v/>
          </cell>
          <cell r="BD1174">
            <v>0</v>
          </cell>
        </row>
        <row r="1175">
          <cell r="A1175" t="str">
            <v>1000001618</v>
          </cell>
          <cell r="B1175" t="str">
            <v>RB BOUT COMPL DESJARDINS</v>
          </cell>
          <cell r="C1175" t="str">
            <v>5 Place  Desjardins  section 72</v>
          </cell>
          <cell r="D1175" t="str">
            <v>Montréal</v>
          </cell>
          <cell r="E1175" t="str">
            <v>QC</v>
          </cell>
          <cell r="F1175" t="str">
            <v>MONTRÉAL</v>
          </cell>
          <cell r="G1175" t="str">
            <v>NATUREL</v>
          </cell>
          <cell r="H1175" t="str">
            <v>514-843-6116</v>
          </cell>
        </row>
        <row r="1175">
          <cell r="J1175" t="str">
            <v>WH</v>
          </cell>
        </row>
        <row r="1175">
          <cell r="L1175" t="str">
            <v>ATT VIR</v>
          </cell>
          <cell r="M1175">
            <v>0.05</v>
          </cell>
          <cell r="N1175" t="str">
            <v>RBRY</v>
          </cell>
          <cell r="O1175" t="str">
            <v>LIN</v>
          </cell>
          <cell r="P1175" t="str">
            <v>RB VIRTUEL</v>
          </cell>
          <cell r="Q1175" t="str">
            <v>EDU-FR</v>
          </cell>
          <cell r="R1175">
            <v>5</v>
          </cell>
        </row>
        <row r="1175">
          <cell r="T1175" t="str">
            <v>Renzo CAPPURO</v>
          </cell>
          <cell r="U1175" t="str">
            <v>iga07925rachellebery@sobeys.com</v>
          </cell>
          <cell r="V1175">
            <v>0</v>
          </cell>
          <cell r="W1175" t="str">
            <v>2020/03/17</v>
          </cell>
          <cell r="X1175">
            <v>0</v>
          </cell>
          <cell r="Y1175">
            <v>0</v>
          </cell>
          <cell r="Z1175">
            <v>0</v>
          </cell>
          <cell r="AA1175" t="str">
            <v>2017/10/19</v>
          </cell>
          <cell r="AB1175" t="str">
            <v>407925</v>
          </cell>
          <cell r="AC1175" t="str">
            <v>Julie HOULE</v>
          </cell>
          <cell r="AD1175" t="str">
            <v>iga07925rachellebery@sobeys.com</v>
          </cell>
          <cell r="AE1175">
            <v>0</v>
          </cell>
        </row>
        <row r="1175">
          <cell r="AG1175" t="str">
            <v>Julie HOULE</v>
          </cell>
          <cell r="AH1175" t="str">
            <v>iga07925rachellebery@sobeys.com</v>
          </cell>
          <cell r="AI1175" t="str">
            <v/>
          </cell>
          <cell r="AJ1175" t="str">
            <v>7925</v>
          </cell>
          <cell r="AK1175" t="str">
            <v>RB VIRTUEL</v>
          </cell>
          <cell r="AL1175" t="str">
            <v>1000001618       </v>
          </cell>
          <cell r="AM1175" t="str">
            <v>1000001618 </v>
          </cell>
          <cell r="AN1175" t="str">
            <v>1000001618</v>
          </cell>
          <cell r="AO1175" t="str">
            <v>7925</v>
          </cell>
          <cell r="AP1175">
            <v>0</v>
          </cell>
          <cell r="AQ1175" t="str">
            <v>H5B 1E5</v>
          </cell>
          <cell r="AR1175" t="str">
            <v>514-843-7889</v>
          </cell>
          <cell r="AS1175">
            <v>0</v>
          </cell>
          <cell r="AT1175" t="str">
            <v>FR</v>
          </cell>
        </row>
        <row r="1175">
          <cell r="AV1175">
            <v>1</v>
          </cell>
          <cell r="AW1175" t="b">
            <v>0</v>
          </cell>
        </row>
        <row r="1175">
          <cell r="AY1175" t="str">
            <v>Q06</v>
          </cell>
          <cell r="AZ1175" t="b">
            <v>1</v>
          </cell>
        </row>
        <row r="1175">
          <cell r="BB1175" t="str">
            <v>ACTIF</v>
          </cell>
          <cell r="BC1175" t="str">
            <v/>
          </cell>
          <cell r="BD1175">
            <v>0</v>
          </cell>
        </row>
        <row r="1176">
          <cell r="A1176" t="str">
            <v>1000001942</v>
          </cell>
          <cell r="B1176" t="str">
            <v>RB BOUT CONTRECOEUR</v>
          </cell>
          <cell r="C1176" t="str">
            <v>4945 R. des Patriotes Suite 100</v>
          </cell>
          <cell r="D1176" t="str">
            <v>Québec</v>
          </cell>
          <cell r="E1176" t="str">
            <v>QC</v>
          </cell>
          <cell r="F1176" t="str">
            <v>RIVE SUD</v>
          </cell>
          <cell r="G1176" t="str">
            <v>NATUREL</v>
          </cell>
          <cell r="H1176" t="str">
            <v>450-587-5648</v>
          </cell>
        </row>
        <row r="1176">
          <cell r="J1176" t="str">
            <v>WH</v>
          </cell>
        </row>
        <row r="1176">
          <cell r="L1176" t="str">
            <v>ATT VIR</v>
          </cell>
          <cell r="M1176">
            <v>0.05</v>
          </cell>
          <cell r="N1176" t="str">
            <v>RBRY</v>
          </cell>
          <cell r="O1176" t="str">
            <v>LIN</v>
          </cell>
          <cell r="P1176" t="str">
            <v>RB VIRTUEL</v>
          </cell>
          <cell r="Q1176" t="str">
            <v>EDU-FR</v>
          </cell>
          <cell r="R1176">
            <v>5</v>
          </cell>
        </row>
        <row r="1176">
          <cell r="T1176">
            <v>0</v>
          </cell>
          <cell r="U1176" t="str">
            <v>iga08078rachelle.bery@sobeys.com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 t="str">
            <v>408078</v>
          </cell>
          <cell r="AC1176" t="str">
            <v>Mélanie ST-JACQUES</v>
          </cell>
          <cell r="AD1176" t="str">
            <v>iga08078rachelle.bery@sobeys.com</v>
          </cell>
          <cell r="AE1176">
            <v>0</v>
          </cell>
        </row>
        <row r="1176">
          <cell r="AG1176" t="str">
            <v>Jessica LABRIE AUCOIN</v>
          </cell>
          <cell r="AH1176" t="str">
            <v>iga08078rachelle.bery@sobeys.com</v>
          </cell>
          <cell r="AI1176" t="str">
            <v> #8</v>
          </cell>
          <cell r="AJ1176" t="str">
            <v>8078</v>
          </cell>
          <cell r="AK1176" t="str">
            <v>RB VIRTUEL</v>
          </cell>
          <cell r="AL1176" t="str">
            <v>1000001942       </v>
          </cell>
          <cell r="AM1176" t="str">
            <v>1000001942 </v>
          </cell>
          <cell r="AN1176" t="str">
            <v>1000001942</v>
          </cell>
          <cell r="AO1176" t="str">
            <v>8078</v>
          </cell>
          <cell r="AP1176">
            <v>0</v>
          </cell>
          <cell r="AQ1176" t="str">
            <v>J0L 1C0</v>
          </cell>
          <cell r="AR1176">
            <v>0</v>
          </cell>
          <cell r="AS1176">
            <v>0</v>
          </cell>
          <cell r="AT1176" t="str">
            <v>FR</v>
          </cell>
        </row>
        <row r="1176">
          <cell r="AV1176">
            <v>1</v>
          </cell>
          <cell r="AW1176" t="b">
            <v>0</v>
          </cell>
        </row>
        <row r="1176">
          <cell r="AY1176" t="str">
            <v>Q16</v>
          </cell>
          <cell r="AZ1176" t="b">
            <v>1</v>
          </cell>
        </row>
        <row r="1176">
          <cell r="BB1176" t="str">
            <v>ACTIF</v>
          </cell>
          <cell r="BC1176" t="str">
            <v/>
          </cell>
          <cell r="BD1176">
            <v>0</v>
          </cell>
        </row>
        <row r="1177">
          <cell r="A1177" t="str">
            <v>1000001619</v>
          </cell>
          <cell r="B1177" t="str">
            <v>RB BOUT COWANSVILLE</v>
          </cell>
          <cell r="C1177" t="str">
            <v>1531 rue du Sud</v>
          </cell>
          <cell r="D1177" t="str">
            <v>Cowansville</v>
          </cell>
          <cell r="E1177" t="str">
            <v>QC</v>
          </cell>
          <cell r="F1177" t="str">
            <v>RIVE SUD</v>
          </cell>
          <cell r="G1177" t="str">
            <v>NATUREL</v>
          </cell>
          <cell r="H1177" t="str">
            <v>450-263-3686</v>
          </cell>
        </row>
        <row r="1177">
          <cell r="J1177" t="str">
            <v>WH</v>
          </cell>
        </row>
        <row r="1177">
          <cell r="L1177" t="str">
            <v>ATT VIR</v>
          </cell>
          <cell r="M1177">
            <v>0.05</v>
          </cell>
          <cell r="N1177" t="str">
            <v>RBRY</v>
          </cell>
          <cell r="O1177" t="str">
            <v>LIN</v>
          </cell>
          <cell r="P1177" t="str">
            <v>RB VIRTUEL</v>
          </cell>
          <cell r="Q1177" t="str">
            <v>EDU-FR</v>
          </cell>
          <cell r="R1177">
            <v>5</v>
          </cell>
        </row>
        <row r="1177">
          <cell r="T1177" t="str">
            <v>Christine BERGERON</v>
          </cell>
          <cell r="U1177" t="str">
            <v>iga08092rachelle.bery@sobeys.com</v>
          </cell>
          <cell r="V1177">
            <v>0</v>
          </cell>
          <cell r="W1177" t="str">
            <v>2021/02/09</v>
          </cell>
          <cell r="X1177">
            <v>0</v>
          </cell>
          <cell r="Y1177">
            <v>0</v>
          </cell>
          <cell r="Z1177">
            <v>0</v>
          </cell>
          <cell r="AA1177" t="str">
            <v>1996/01/04</v>
          </cell>
          <cell r="AB1177" t="str">
            <v>408092</v>
          </cell>
          <cell r="AC1177" t="str">
            <v>Christine BERGERON</v>
          </cell>
          <cell r="AD1177" t="str">
            <v>iga08092rachelle.bery@sobeys.com</v>
          </cell>
          <cell r="AE1177">
            <v>0</v>
          </cell>
        </row>
        <row r="1177">
          <cell r="AG1177" t="str">
            <v>Céline DUBEAU</v>
          </cell>
          <cell r="AH1177" t="str">
            <v>iga08092rachelle.bery@sobeys.com</v>
          </cell>
          <cell r="AI1177" t="str">
            <v/>
          </cell>
          <cell r="AJ1177" t="str">
            <v>8092</v>
          </cell>
          <cell r="AK1177" t="str">
            <v>RB VIRTUEL</v>
          </cell>
          <cell r="AL1177" t="str">
            <v>1000001619       </v>
          </cell>
          <cell r="AM1177" t="str">
            <v>1000001619 </v>
          </cell>
          <cell r="AN1177" t="str">
            <v>1000001619</v>
          </cell>
          <cell r="AO1177" t="str">
            <v>8092</v>
          </cell>
          <cell r="AP1177">
            <v>0</v>
          </cell>
          <cell r="AQ1177" t="str">
            <v>J2K 2Z4</v>
          </cell>
          <cell r="AR1177">
            <v>0</v>
          </cell>
          <cell r="AS1177">
            <v>0</v>
          </cell>
          <cell r="AT1177" t="str">
            <v>FR</v>
          </cell>
        </row>
        <row r="1177">
          <cell r="AV1177">
            <v>1</v>
          </cell>
          <cell r="AW1177" t="b">
            <v>0</v>
          </cell>
        </row>
        <row r="1177">
          <cell r="AY1177" t="str">
            <v>Q16</v>
          </cell>
          <cell r="AZ1177" t="b">
            <v>1</v>
          </cell>
        </row>
        <row r="1177">
          <cell r="BB1177" t="str">
            <v>ACTIF</v>
          </cell>
          <cell r="BC1177" t="str">
            <v/>
          </cell>
          <cell r="BD1177">
            <v>0</v>
          </cell>
        </row>
        <row r="1178">
          <cell r="A1178" t="str">
            <v>1000001929</v>
          </cell>
          <cell r="B1178" t="str">
            <v>RB BOUT CURE LABELLE</v>
          </cell>
          <cell r="C1178" t="str">
            <v>2137 boul. Curé Labelle</v>
          </cell>
          <cell r="D1178" t="str">
            <v>Laval</v>
          </cell>
          <cell r="E1178" t="str">
            <v>QC</v>
          </cell>
          <cell r="F1178" t="str">
            <v>LAVAL</v>
          </cell>
          <cell r="G1178" t="str">
            <v>NATUREL</v>
          </cell>
          <cell r="H1178" t="str">
            <v>450-682-3660</v>
          </cell>
        </row>
        <row r="1178">
          <cell r="J1178" t="str">
            <v>WH</v>
          </cell>
        </row>
        <row r="1178">
          <cell r="L1178" t="str">
            <v>ATT VIR</v>
          </cell>
          <cell r="M1178">
            <v>0.05</v>
          </cell>
          <cell r="N1178" t="str">
            <v>RBRY</v>
          </cell>
          <cell r="O1178" t="str">
            <v>NAT</v>
          </cell>
          <cell r="P1178" t="str">
            <v>RB VIRTUEL</v>
          </cell>
          <cell r="Q1178" t="str">
            <v>EDU-FR</v>
          </cell>
          <cell r="R1178">
            <v>5</v>
          </cell>
        </row>
        <row r="1178">
          <cell r="T1178">
            <v>0</v>
          </cell>
          <cell r="U1178" t="str">
            <v>iga08197laval@sobeys.com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 t="str">
            <v>2021/05/03</v>
          </cell>
          <cell r="AB1178" t="str">
            <v>408197</v>
          </cell>
          <cell r="AC1178">
            <v>0</v>
          </cell>
          <cell r="AD1178">
            <v>0</v>
          </cell>
          <cell r="AE1178">
            <v>0</v>
          </cell>
        </row>
        <row r="1178">
          <cell r="AG1178" t="str">
            <v>François CARDONNE</v>
          </cell>
          <cell r="AH1178" t="str">
            <v>iga08197laval@sobeys.com</v>
          </cell>
          <cell r="AI1178" t="str">
            <v/>
          </cell>
          <cell r="AJ1178" t="str">
            <v>8197</v>
          </cell>
          <cell r="AK1178" t="str">
            <v>RB VIRTUEL</v>
          </cell>
          <cell r="AL1178" t="str">
            <v>1000001929       </v>
          </cell>
          <cell r="AM1178" t="str">
            <v>1000001929 </v>
          </cell>
          <cell r="AN1178" t="str">
            <v>1000001929</v>
          </cell>
          <cell r="AO1178" t="str">
            <v>8197</v>
          </cell>
          <cell r="AP1178" t="str">
            <v>92189646 QUEBEC</v>
          </cell>
          <cell r="AQ1178" t="str">
            <v>H7T 1L4</v>
          </cell>
          <cell r="AR1178">
            <v>0</v>
          </cell>
          <cell r="AS1178">
            <v>0</v>
          </cell>
          <cell r="AT1178" t="str">
            <v>FR</v>
          </cell>
        </row>
        <row r="1178">
          <cell r="AV1178">
            <v>1</v>
          </cell>
          <cell r="AW1178" t="b">
            <v>0</v>
          </cell>
        </row>
        <row r="1178">
          <cell r="AY1178" t="str">
            <v>Q13</v>
          </cell>
          <cell r="AZ1178" t="b">
            <v>1</v>
          </cell>
        </row>
        <row r="1178">
          <cell r="BB1178" t="str">
            <v>ACTIF</v>
          </cell>
          <cell r="BC1178" t="str">
            <v/>
          </cell>
          <cell r="BD1178">
            <v>0</v>
          </cell>
        </row>
        <row r="1179">
          <cell r="A1179" t="str">
            <v>1000001620</v>
          </cell>
          <cell r="B1179" t="str">
            <v>RB BOUT DDO</v>
          </cell>
          <cell r="C1179" t="str">
            <v>11800 boul Salaberry</v>
          </cell>
          <cell r="D1179" t="str">
            <v>Dollard-des-Ormeaux</v>
          </cell>
          <cell r="E1179" t="str">
            <v>QC</v>
          </cell>
          <cell r="F1179" t="str">
            <v>MONTRÉAL</v>
          </cell>
          <cell r="G1179" t="str">
            <v>NATUREL</v>
          </cell>
          <cell r="H1179" t="str">
            <v>514-685-5252</v>
          </cell>
        </row>
        <row r="1179">
          <cell r="J1179" t="str">
            <v>WH</v>
          </cell>
        </row>
        <row r="1179">
          <cell r="L1179" t="str">
            <v>ATT VIR</v>
          </cell>
          <cell r="M1179">
            <v>0.05</v>
          </cell>
          <cell r="N1179" t="str">
            <v>RBRY</v>
          </cell>
          <cell r="O1179" t="str">
            <v>NAT</v>
          </cell>
          <cell r="P1179" t="str">
            <v>RB VIRTUEL</v>
          </cell>
          <cell r="Q1179" t="str">
            <v>EDU-FR</v>
          </cell>
          <cell r="R1179">
            <v>5</v>
          </cell>
        </row>
        <row r="1179">
          <cell r="T1179" t="str">
            <v>Lorraine BERTRAND</v>
          </cell>
          <cell r="U1179" t="str">
            <v>iga00517rachelle.bery@sobeys.com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 t="str">
            <v>2014/11/20</v>
          </cell>
          <cell r="AB1179" t="str">
            <v>400517</v>
          </cell>
          <cell r="AC1179" t="str">
            <v>Lorraine BERTRAND</v>
          </cell>
          <cell r="AD1179" t="str">
            <v>iga00517rachelle.bery@sobeys.com</v>
          </cell>
          <cell r="AE1179">
            <v>0</v>
          </cell>
        </row>
        <row r="1179">
          <cell r="AG1179" t="str">
            <v>Lorraine BERTRAND</v>
          </cell>
          <cell r="AH1179" t="str">
            <v>iga00517rachelle.bery@sobeys.com</v>
          </cell>
          <cell r="AI1179" t="str">
            <v/>
          </cell>
          <cell r="AJ1179" t="str">
            <v>0517</v>
          </cell>
          <cell r="AK1179" t="str">
            <v>RB VIRTUEL</v>
          </cell>
          <cell r="AL1179" t="str">
            <v>1000001620       </v>
          </cell>
          <cell r="AM1179" t="str">
            <v>1000001620 </v>
          </cell>
          <cell r="AN1179" t="str">
            <v>1000001620</v>
          </cell>
          <cell r="AO1179" t="str">
            <v>0517</v>
          </cell>
          <cell r="AP1179">
            <v>0</v>
          </cell>
          <cell r="AQ1179" t="str">
            <v>H9B 2R8</v>
          </cell>
          <cell r="AR1179">
            <v>0</v>
          </cell>
          <cell r="AS1179">
            <v>0</v>
          </cell>
          <cell r="AT1179" t="str">
            <v>FR</v>
          </cell>
        </row>
        <row r="1179">
          <cell r="AV1179">
            <v>1</v>
          </cell>
          <cell r="AW1179" t="b">
            <v>0</v>
          </cell>
        </row>
        <row r="1179">
          <cell r="AY1179" t="str">
            <v>Q06</v>
          </cell>
          <cell r="AZ1179" t="b">
            <v>1</v>
          </cell>
        </row>
        <row r="1179">
          <cell r="BB1179" t="str">
            <v>ACTIF</v>
          </cell>
          <cell r="BC1179" t="str">
            <v/>
          </cell>
          <cell r="BD1179">
            <v>0</v>
          </cell>
        </row>
        <row r="1180">
          <cell r="A1180" t="str">
            <v>1000002030</v>
          </cell>
          <cell r="B1180" t="str">
            <v>RB BOUT DES RAPIDES</v>
          </cell>
          <cell r="C1180" t="str">
            <v>307 Boul. Cartier Ouest</v>
          </cell>
          <cell r="D1180" t="str">
            <v>Laval</v>
          </cell>
          <cell r="E1180" t="str">
            <v>QC</v>
          </cell>
          <cell r="F1180" t="str">
            <v>LAVAL</v>
          </cell>
          <cell r="G1180" t="str">
            <v>NATUREL</v>
          </cell>
          <cell r="H1180" t="str">
            <v>450-669-7501</v>
          </cell>
        </row>
        <row r="1180">
          <cell r="J1180" t="str">
            <v>WH</v>
          </cell>
        </row>
        <row r="1180">
          <cell r="L1180" t="str">
            <v>ATT VIR</v>
          </cell>
          <cell r="M1180">
            <v>0.05</v>
          </cell>
          <cell r="N1180" t="str">
            <v>RBRY</v>
          </cell>
          <cell r="O1180" t="str">
            <v>NAT</v>
          </cell>
          <cell r="P1180" t="str">
            <v>RB VIRTUEL</v>
          </cell>
          <cell r="Q1180" t="str">
            <v>EDU-FR</v>
          </cell>
          <cell r="R1180">
            <v>5</v>
          </cell>
        </row>
        <row r="1180">
          <cell r="T1180" t="str">
            <v>Khalid EL OUAZARZI</v>
          </cell>
          <cell r="U1180" t="str">
            <v>qiga08270rb@Sobeys.com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 t="str">
            <v>2022/06/06</v>
          </cell>
          <cell r="AB1180" t="str">
            <v>408270</v>
          </cell>
          <cell r="AC1180">
            <v>0</v>
          </cell>
          <cell r="AD1180">
            <v>0</v>
          </cell>
          <cell r="AE1180">
            <v>0</v>
          </cell>
        </row>
        <row r="1180">
          <cell r="AG1180" t="str">
            <v>Nancy SANSCARTIER</v>
          </cell>
          <cell r="AH1180" t="str">
            <v>qiga08270rb@Sobeys.com</v>
          </cell>
          <cell r="AI1180" t="str">
            <v/>
          </cell>
          <cell r="AJ1180" t="str">
            <v>8270</v>
          </cell>
          <cell r="AK1180" t="str">
            <v>RB VIRTUEL</v>
          </cell>
          <cell r="AL1180" t="str">
            <v>1000002030       </v>
          </cell>
          <cell r="AM1180" t="str">
            <v>1000002030 </v>
          </cell>
          <cell r="AN1180" t="str">
            <v>1000002030</v>
          </cell>
          <cell r="AO1180" t="str">
            <v>8270</v>
          </cell>
          <cell r="AP1180">
            <v>0</v>
          </cell>
          <cell r="AQ1180" t="str">
            <v>H7N 2J1</v>
          </cell>
          <cell r="AR1180" t="str">
            <v>450-669-5517</v>
          </cell>
          <cell r="AS1180">
            <v>0</v>
          </cell>
          <cell r="AT1180" t="str">
            <v>FR</v>
          </cell>
        </row>
        <row r="1180">
          <cell r="AV1180">
            <v>1</v>
          </cell>
          <cell r="AW1180" t="b">
            <v>0</v>
          </cell>
        </row>
        <row r="1180">
          <cell r="AY1180" t="str">
            <v>Q13</v>
          </cell>
          <cell r="AZ1180" t="b">
            <v>1</v>
          </cell>
        </row>
        <row r="1180">
          <cell r="BB1180" t="str">
            <v>ACTIF</v>
          </cell>
          <cell r="BC1180" t="str">
            <v/>
          </cell>
          <cell r="BD1180">
            <v>0</v>
          </cell>
        </row>
        <row r="1181">
          <cell r="A1181" t="str">
            <v>1000001622</v>
          </cell>
          <cell r="B1181" t="str">
            <v>RB BOUT DRUMMOND</v>
          </cell>
          <cell r="C1181" t="str">
            <v>1910 boul St-Joseph</v>
          </cell>
          <cell r="D1181" t="str">
            <v>Drummondville</v>
          </cell>
          <cell r="E1181" t="str">
            <v>QC</v>
          </cell>
          <cell r="F1181" t="str">
            <v>CENTRE DU QC</v>
          </cell>
          <cell r="G1181" t="str">
            <v>NATUREL</v>
          </cell>
          <cell r="H1181" t="str">
            <v>819-477-7700</v>
          </cell>
        </row>
        <row r="1181">
          <cell r="J1181" t="str">
            <v>WH</v>
          </cell>
        </row>
        <row r="1181">
          <cell r="L1181" t="str">
            <v>ATT VIR</v>
          </cell>
          <cell r="M1181">
            <v>0.05</v>
          </cell>
          <cell r="N1181" t="str">
            <v>RBRY</v>
          </cell>
          <cell r="O1181" t="str">
            <v>LIN</v>
          </cell>
          <cell r="P1181" t="str">
            <v>RB VIRTUEL</v>
          </cell>
          <cell r="Q1181" t="str">
            <v>EDU-FR</v>
          </cell>
          <cell r="R1181">
            <v>5</v>
          </cell>
        </row>
        <row r="1181">
          <cell r="T1181" t="str">
            <v>Soyora MISSOUM</v>
          </cell>
          <cell r="U1181" t="str">
            <v>qiga08618rb@sobeys.com</v>
          </cell>
          <cell r="V1181">
            <v>0</v>
          </cell>
          <cell r="W1181" t="str">
            <v>2018/12/19</v>
          </cell>
          <cell r="X1181">
            <v>0</v>
          </cell>
          <cell r="Y1181">
            <v>0</v>
          </cell>
          <cell r="Z1181">
            <v>8525.5</v>
          </cell>
          <cell r="AA1181" t="str">
            <v>2005/02/04</v>
          </cell>
          <cell r="AB1181" t="str">
            <v>408618</v>
          </cell>
          <cell r="AC1181" t="str">
            <v>Soyora MISSOUM</v>
          </cell>
          <cell r="AD1181" t="str">
            <v>qiga08618rb@sobeys.com</v>
          </cell>
          <cell r="AE1181">
            <v>0</v>
          </cell>
        </row>
        <row r="1181">
          <cell r="AG1181" t="str">
            <v>Anouk</v>
          </cell>
          <cell r="AH1181" t="str">
            <v>qiga08618rb@sobeys.com</v>
          </cell>
          <cell r="AI1181" t="str">
            <v/>
          </cell>
          <cell r="AJ1181" t="str">
            <v>8618</v>
          </cell>
          <cell r="AK1181" t="str">
            <v>RB VIRTUEL</v>
          </cell>
          <cell r="AL1181" t="str">
            <v>1000001622       </v>
          </cell>
          <cell r="AM1181" t="str">
            <v>1000001622 </v>
          </cell>
          <cell r="AN1181" t="str">
            <v>1000001622</v>
          </cell>
          <cell r="AO1181" t="str">
            <v>8618</v>
          </cell>
          <cell r="AP1181">
            <v>0</v>
          </cell>
          <cell r="AQ1181" t="str">
            <v>J2B 1R2</v>
          </cell>
          <cell r="AR1181" t="str">
            <v>819-477-3448</v>
          </cell>
          <cell r="AS1181">
            <v>0</v>
          </cell>
          <cell r="AT1181" t="str">
            <v>FR</v>
          </cell>
        </row>
        <row r="1181">
          <cell r="AV1181">
            <v>1</v>
          </cell>
          <cell r="AW1181" t="b">
            <v>0</v>
          </cell>
        </row>
        <row r="1181">
          <cell r="AY1181" t="str">
            <v>Q17</v>
          </cell>
          <cell r="AZ1181" t="b">
            <v>1</v>
          </cell>
        </row>
        <row r="1181">
          <cell r="BB1181" t="str">
            <v>ACTIF</v>
          </cell>
          <cell r="BC1181" t="str">
            <v/>
          </cell>
          <cell r="BD1181">
            <v>0</v>
          </cell>
        </row>
        <row r="1182">
          <cell r="A1182" t="str">
            <v>1000001819</v>
          </cell>
          <cell r="B1182" t="str">
            <v>RB BOUT EDMUNDSTON</v>
          </cell>
          <cell r="C1182" t="str">
            <v>580 Victoria</v>
          </cell>
          <cell r="D1182" t="str">
            <v>Edmundston</v>
          </cell>
          <cell r="E1182" t="str">
            <v>NB</v>
          </cell>
          <cell r="F1182" t="str">
            <v>MARITIMES</v>
          </cell>
          <cell r="G1182" t="str">
            <v>NATUREL</v>
          </cell>
          <cell r="H1182" t="str">
            <v>506-735-1862</v>
          </cell>
        </row>
        <row r="1182">
          <cell r="J1182" t="str">
            <v>WH</v>
          </cell>
        </row>
        <row r="1182">
          <cell r="L1182" t="str">
            <v>ATT VIR</v>
          </cell>
          <cell r="M1182">
            <v>0.05</v>
          </cell>
          <cell r="N1182" t="str">
            <v>RBRY</v>
          </cell>
          <cell r="O1182" t="str">
            <v>CLEF</v>
          </cell>
          <cell r="P1182" t="str">
            <v>RB VIRTUEL</v>
          </cell>
          <cell r="Q1182" t="str">
            <v>EDU-FR</v>
          </cell>
          <cell r="R1182">
            <v>5</v>
          </cell>
        </row>
        <row r="1182">
          <cell r="T1182" t="str">
            <v>Miriam GÉLINAS</v>
          </cell>
          <cell r="U1182" t="str">
            <v>iga08586edmundston@sobeys.com</v>
          </cell>
          <cell r="V1182">
            <v>0</v>
          </cell>
          <cell r="W1182" t="str">
            <v>2019/03/19</v>
          </cell>
          <cell r="X1182">
            <v>0</v>
          </cell>
          <cell r="Y1182">
            <v>0</v>
          </cell>
          <cell r="Z1182">
            <v>593.6</v>
          </cell>
          <cell r="AA1182" t="str">
            <v>2011/05/17</v>
          </cell>
          <cell r="AB1182" t="str">
            <v>408586</v>
          </cell>
          <cell r="AC1182" t="str">
            <v>Miriam GÉLINAS</v>
          </cell>
          <cell r="AD1182" t="str">
            <v>iga08586edmundston@sobeys.com</v>
          </cell>
          <cell r="AE1182">
            <v>0</v>
          </cell>
        </row>
        <row r="1182">
          <cell r="AG1182" t="str">
            <v>Danielle</v>
          </cell>
          <cell r="AH1182" t="str">
            <v>iga08586edmundston@sobeys.com</v>
          </cell>
          <cell r="AI1182" t="str">
            <v/>
          </cell>
          <cell r="AJ1182" t="str">
            <v>8586</v>
          </cell>
          <cell r="AK1182" t="str">
            <v>RB VIRTUEL</v>
          </cell>
          <cell r="AL1182" t="str">
            <v>1000001819       </v>
          </cell>
          <cell r="AM1182" t="str">
            <v>1000001819 </v>
          </cell>
          <cell r="AN1182" t="str">
            <v>1000001819</v>
          </cell>
          <cell r="AO1182" t="str">
            <v>8586</v>
          </cell>
          <cell r="AP1182">
            <v>0</v>
          </cell>
          <cell r="AQ1182" t="str">
            <v>E3V 3N1</v>
          </cell>
          <cell r="AR1182" t="str">
            <v>506-735-1865</v>
          </cell>
          <cell r="AS1182">
            <v>0</v>
          </cell>
          <cell r="AT1182" t="str">
            <v>FR</v>
          </cell>
        </row>
        <row r="1182">
          <cell r="AV1182">
            <v>1</v>
          </cell>
          <cell r="AW1182" t="b">
            <v>0</v>
          </cell>
        </row>
        <row r="1182">
          <cell r="AY1182" t="str">
            <v>MR</v>
          </cell>
          <cell r="AZ1182" t="b">
            <v>1</v>
          </cell>
        </row>
        <row r="1182">
          <cell r="BB1182" t="str">
            <v>ACTIF</v>
          </cell>
          <cell r="BC1182" t="str">
            <v/>
          </cell>
          <cell r="BD1182">
            <v>0</v>
          </cell>
        </row>
        <row r="1183">
          <cell r="A1183" t="str">
            <v>1000001820</v>
          </cell>
          <cell r="B1183" t="str">
            <v>RB BOUT FLEURIMONT</v>
          </cell>
          <cell r="C1183" t="str">
            <v>2240 King E</v>
          </cell>
          <cell r="D1183" t="str">
            <v>Sherbrooke</v>
          </cell>
          <cell r="E1183" t="str">
            <v>QC</v>
          </cell>
          <cell r="F1183" t="str">
            <v>ESTRIE</v>
          </cell>
          <cell r="G1183" t="str">
            <v>NATUREL</v>
          </cell>
          <cell r="H1183" t="str">
            <v>819-566-8282</v>
          </cell>
        </row>
        <row r="1183">
          <cell r="J1183" t="str">
            <v>WH</v>
          </cell>
        </row>
        <row r="1183">
          <cell r="L1183" t="str">
            <v>ATT VIR</v>
          </cell>
          <cell r="M1183">
            <v>0.05</v>
          </cell>
          <cell r="N1183" t="str">
            <v>RBRY</v>
          </cell>
          <cell r="O1183" t="str">
            <v>LIN</v>
          </cell>
          <cell r="P1183" t="str">
            <v>RB VIRTUEL</v>
          </cell>
          <cell r="Q1183" t="str">
            <v>EDU-FR</v>
          </cell>
          <cell r="R1183">
            <v>5</v>
          </cell>
        </row>
        <row r="1183">
          <cell r="T1183" t="str">
            <v>Linda CHARRON</v>
          </cell>
          <cell r="U1183" t="str">
            <v>iga08016rachelle.bery@sobeys.com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 t="str">
            <v>408016</v>
          </cell>
          <cell r="AC1183" t="str">
            <v>Linda CHARRON</v>
          </cell>
          <cell r="AD1183" t="str">
            <v>iga08016rachelle.bery@sobeys.com</v>
          </cell>
          <cell r="AE1183">
            <v>0</v>
          </cell>
        </row>
        <row r="1183">
          <cell r="AG1183" t="str">
            <v>Daniela RADOVIC</v>
          </cell>
          <cell r="AH1183" t="str">
            <v>iga08016rachelle.bery@sobeys.com</v>
          </cell>
          <cell r="AI1183" t="str">
            <v/>
          </cell>
          <cell r="AJ1183" t="str">
            <v>8016</v>
          </cell>
          <cell r="AK1183" t="str">
            <v>RB VIRTUEL</v>
          </cell>
          <cell r="AL1183" t="str">
            <v>1000001820       </v>
          </cell>
          <cell r="AM1183" t="str">
            <v>1000001820 </v>
          </cell>
          <cell r="AN1183" t="str">
            <v>1000001820</v>
          </cell>
          <cell r="AO1183" t="str">
            <v>8016</v>
          </cell>
          <cell r="AP1183">
            <v>0</v>
          </cell>
          <cell r="AQ1183" t="str">
            <v>J1G 5G8</v>
          </cell>
          <cell r="AR1183" t="str">
            <v>819-566-6438</v>
          </cell>
          <cell r="AS1183">
            <v>0</v>
          </cell>
          <cell r="AT1183" t="str">
            <v>FR</v>
          </cell>
        </row>
        <row r="1183">
          <cell r="AV1183">
            <v>1</v>
          </cell>
          <cell r="AW1183" t="b">
            <v>0</v>
          </cell>
        </row>
        <row r="1183">
          <cell r="AY1183" t="str">
            <v>Q05</v>
          </cell>
          <cell r="AZ1183" t="b">
            <v>1</v>
          </cell>
        </row>
        <row r="1183">
          <cell r="BB1183" t="str">
            <v>ACTIF</v>
          </cell>
          <cell r="BC1183" t="str">
            <v/>
          </cell>
          <cell r="BD1183">
            <v>0</v>
          </cell>
        </row>
        <row r="1184">
          <cell r="A1184" t="str">
            <v>1000002039</v>
          </cell>
          <cell r="B1184" t="str">
            <v>RB BOUT GATINEAU GREBER</v>
          </cell>
          <cell r="C1184" t="str">
            <v>455 Boul. Greber</v>
          </cell>
          <cell r="D1184" t="str">
            <v>Gatineau</v>
          </cell>
          <cell r="E1184" t="str">
            <v>QC</v>
          </cell>
          <cell r="F1184" t="str">
            <v>OUTAOUAIS</v>
          </cell>
          <cell r="G1184" t="str">
            <v>NATUREL</v>
          </cell>
          <cell r="H1184" t="str">
            <v>819-243-0011</v>
          </cell>
        </row>
        <row r="1184">
          <cell r="J1184" t="str">
            <v>WH</v>
          </cell>
        </row>
        <row r="1184">
          <cell r="L1184" t="str">
            <v>ATT VIR</v>
          </cell>
          <cell r="M1184">
            <v>0</v>
          </cell>
          <cell r="N1184" t="str">
            <v>RBRY</v>
          </cell>
          <cell r="O1184" t="str">
            <v>BEAU</v>
          </cell>
          <cell r="P1184" t="str">
            <v>RB VIRTUEL</v>
          </cell>
          <cell r="Q1184" t="str">
            <v>EDU-FR</v>
          </cell>
          <cell r="R1184">
            <v>0</v>
          </cell>
        </row>
        <row r="1184">
          <cell r="T1184" t="str">
            <v>Martin LAUZON</v>
          </cell>
          <cell r="U1184" t="str">
            <v>qiga00607rb@Sobeys.com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 t="str">
            <v>2022/08/16</v>
          </cell>
          <cell r="AB1184" t="str">
            <v>400607</v>
          </cell>
          <cell r="AC1184">
            <v>0</v>
          </cell>
          <cell r="AD1184">
            <v>0</v>
          </cell>
          <cell r="AE1184">
            <v>0</v>
          </cell>
        </row>
        <row r="1184">
          <cell r="AG1184" t="str">
            <v>Nicolas MÉNARD</v>
          </cell>
          <cell r="AH1184" t="str">
            <v>iga00607rb@sobeys.com</v>
          </cell>
          <cell r="AI1184" t="str">
            <v/>
          </cell>
          <cell r="AJ1184" t="str">
            <v>0607</v>
          </cell>
          <cell r="AK1184" t="str">
            <v>RB VIRTUEL</v>
          </cell>
          <cell r="AL1184" t="str">
            <v>1000002039       </v>
          </cell>
          <cell r="AM1184" t="str">
            <v>1000002039 </v>
          </cell>
          <cell r="AN1184" t="str">
            <v>1000002039</v>
          </cell>
          <cell r="AO1184" t="str">
            <v>0607</v>
          </cell>
          <cell r="AP1184">
            <v>0</v>
          </cell>
          <cell r="AQ1184" t="str">
            <v>J8T 5T7</v>
          </cell>
          <cell r="AR1184" t="str">
            <v>819-243-3907</v>
          </cell>
          <cell r="AS1184">
            <v>0</v>
          </cell>
          <cell r="AT1184" t="str">
            <v>FR</v>
          </cell>
        </row>
        <row r="1184">
          <cell r="AV1184">
            <v>1</v>
          </cell>
          <cell r="AW1184" t="b">
            <v>0</v>
          </cell>
        </row>
        <row r="1184">
          <cell r="AY1184" t="str">
            <v>Q07</v>
          </cell>
          <cell r="AZ1184" t="b">
            <v>1</v>
          </cell>
        </row>
        <row r="1184">
          <cell r="BB1184" t="str">
            <v>ACTIF</v>
          </cell>
          <cell r="BC1184" t="str">
            <v/>
          </cell>
          <cell r="BD1184">
            <v>0</v>
          </cell>
        </row>
        <row r="1185">
          <cell r="A1185" t="str">
            <v>1000001624</v>
          </cell>
          <cell r="B1185" t="str">
            <v>RB BOUT GATINEAU GRIVES</v>
          </cell>
          <cell r="C1185" t="str">
            <v>203 boul des Grives</v>
          </cell>
          <cell r="D1185" t="str">
            <v>Gatineau</v>
          </cell>
          <cell r="E1185" t="str">
            <v>QC</v>
          </cell>
          <cell r="F1185" t="str">
            <v>OUTAOUAIS</v>
          </cell>
          <cell r="G1185" t="str">
            <v>NATUREL</v>
          </cell>
          <cell r="H1185" t="str">
            <v>819-771-1616</v>
          </cell>
        </row>
        <row r="1185">
          <cell r="J1185" t="str">
            <v>WH</v>
          </cell>
        </row>
        <row r="1185">
          <cell r="L1185" t="str">
            <v>ATT VIR</v>
          </cell>
          <cell r="M1185">
            <v>0.05</v>
          </cell>
          <cell r="N1185" t="str">
            <v>RBRY</v>
          </cell>
          <cell r="O1185" t="str">
            <v>BEAU</v>
          </cell>
          <cell r="P1185" t="str">
            <v>RB VIRTUEL</v>
          </cell>
          <cell r="Q1185" t="str">
            <v>EDU-FR</v>
          </cell>
          <cell r="R1185">
            <v>5</v>
          </cell>
        </row>
        <row r="1185">
          <cell r="T1185" t="str">
            <v>Vincent DELAVEYNE</v>
          </cell>
          <cell r="U1185" t="str">
            <v>iga08520rachelle.bery@sobeys.com</v>
          </cell>
          <cell r="V1185">
            <v>0</v>
          </cell>
          <cell r="W1185" t="str">
            <v>2019/04/25</v>
          </cell>
          <cell r="X1185">
            <v>0</v>
          </cell>
          <cell r="Y1185">
            <v>0</v>
          </cell>
          <cell r="Z1185">
            <v>19.55</v>
          </cell>
          <cell r="AA1185" t="str">
            <v>2012/05/30</v>
          </cell>
          <cell r="AB1185" t="str">
            <v>408520</v>
          </cell>
          <cell r="AC1185" t="str">
            <v>Vincent DELAVEYNE</v>
          </cell>
          <cell r="AD1185" t="str">
            <v>iga08520rachelle.bery@sobeys.com</v>
          </cell>
          <cell r="AE1185">
            <v>0</v>
          </cell>
        </row>
        <row r="1185">
          <cell r="AG1185" t="str">
            <v>Vincent DELAVEYNE</v>
          </cell>
          <cell r="AH1185" t="str">
            <v>iga08520rachelle.bery@sobeys.com</v>
          </cell>
          <cell r="AI1185" t="str">
            <v/>
          </cell>
          <cell r="AJ1185" t="str">
            <v>8520</v>
          </cell>
          <cell r="AK1185" t="str">
            <v>RB VIRTUEL</v>
          </cell>
          <cell r="AL1185" t="str">
            <v>1000001624       </v>
          </cell>
          <cell r="AM1185" t="str">
            <v>1000001624 </v>
          </cell>
          <cell r="AN1185" t="str">
            <v>1000001624</v>
          </cell>
          <cell r="AO1185" t="str">
            <v>8520</v>
          </cell>
          <cell r="AP1185">
            <v>0</v>
          </cell>
          <cell r="AQ1185" t="str">
            <v>J9A 0C7</v>
          </cell>
          <cell r="AR1185" t="str">
            <v>819-771-1326</v>
          </cell>
          <cell r="AS1185" t="str">
            <v>VIA DMB</v>
          </cell>
          <cell r="AT1185" t="str">
            <v>FR</v>
          </cell>
        </row>
        <row r="1185">
          <cell r="AV1185">
            <v>1</v>
          </cell>
          <cell r="AW1185" t="b">
            <v>0</v>
          </cell>
        </row>
        <row r="1185">
          <cell r="AY1185" t="str">
            <v>Q07</v>
          </cell>
          <cell r="AZ1185" t="b">
            <v>1</v>
          </cell>
        </row>
        <row r="1185">
          <cell r="BB1185" t="str">
            <v>ACTIF</v>
          </cell>
          <cell r="BC1185" t="str">
            <v/>
          </cell>
          <cell r="BD1185">
            <v>0</v>
          </cell>
        </row>
        <row r="1186">
          <cell r="A1186" t="str">
            <v>1000001842</v>
          </cell>
          <cell r="B1186" t="str">
            <v>RB BOUT GATINEAU MP</v>
          </cell>
          <cell r="C1186" t="str">
            <v>720 mtée Paiement</v>
          </cell>
          <cell r="D1186" t="str">
            <v>Gatineau</v>
          </cell>
          <cell r="E1186" t="str">
            <v>QC</v>
          </cell>
          <cell r="F1186" t="str">
            <v>OUTAOUAIS</v>
          </cell>
          <cell r="G1186" t="str">
            <v>NATUREL</v>
          </cell>
          <cell r="H1186" t="str">
            <v>819-643-3384</v>
          </cell>
        </row>
        <row r="1186">
          <cell r="J1186" t="str">
            <v>WH</v>
          </cell>
        </row>
        <row r="1186">
          <cell r="L1186" t="str">
            <v>ATT VIR</v>
          </cell>
          <cell r="M1186">
            <v>0.05</v>
          </cell>
          <cell r="N1186" t="str">
            <v>RBRY</v>
          </cell>
          <cell r="O1186" t="str">
            <v>BEAU</v>
          </cell>
          <cell r="P1186" t="str">
            <v>RB VIRTUEL</v>
          </cell>
          <cell r="Q1186" t="str">
            <v>EDU-FR</v>
          </cell>
          <cell r="R1186">
            <v>5</v>
          </cell>
        </row>
        <row r="1186">
          <cell r="T1186" t="str">
            <v>Valérie MAINVILLE</v>
          </cell>
          <cell r="U1186" t="str">
            <v>iga08023gatineau@sobeys.com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 t="str">
            <v>408023</v>
          </cell>
          <cell r="AC1186">
            <v>0</v>
          </cell>
          <cell r="AD1186" t="str">
            <v>iga08023gatineau@sobeys.com</v>
          </cell>
          <cell r="AE1186">
            <v>0</v>
          </cell>
        </row>
        <row r="1186">
          <cell r="AG1186" t="str">
            <v>John DEPS</v>
          </cell>
          <cell r="AH1186" t="str">
            <v>iga08023gatineau@sobeys.com</v>
          </cell>
          <cell r="AI1186" t="str">
            <v/>
          </cell>
          <cell r="AJ1186" t="str">
            <v>8023</v>
          </cell>
          <cell r="AK1186" t="str">
            <v>RB VIRTUEL</v>
          </cell>
          <cell r="AL1186" t="str">
            <v>1000001842       </v>
          </cell>
          <cell r="AM1186" t="str">
            <v>1000001842 </v>
          </cell>
          <cell r="AN1186" t="str">
            <v>1000001842</v>
          </cell>
          <cell r="AO1186" t="str">
            <v>8023</v>
          </cell>
          <cell r="AP1186" t="str">
            <v>169727 Canada inc</v>
          </cell>
          <cell r="AQ1186" t="str">
            <v>J8R 4A3</v>
          </cell>
          <cell r="AR1186" t="str">
            <v>819-643-5323</v>
          </cell>
          <cell r="AS1186">
            <v>0</v>
          </cell>
          <cell r="AT1186" t="str">
            <v>FR</v>
          </cell>
        </row>
        <row r="1186">
          <cell r="AV1186">
            <v>1</v>
          </cell>
          <cell r="AW1186" t="b">
            <v>0</v>
          </cell>
        </row>
        <row r="1186">
          <cell r="AY1186" t="str">
            <v>Q07</v>
          </cell>
          <cell r="AZ1186" t="b">
            <v>1</v>
          </cell>
        </row>
        <row r="1186">
          <cell r="BB1186" t="str">
            <v>ACTIF</v>
          </cell>
          <cell r="BC1186" t="str">
            <v/>
          </cell>
          <cell r="BD1186">
            <v>0</v>
          </cell>
        </row>
        <row r="1187">
          <cell r="A1187" t="str">
            <v>1000001623</v>
          </cell>
          <cell r="B1187" t="str">
            <v>RB BOUT GATINEAU SJ</v>
          </cell>
          <cell r="C1187" t="str">
            <v>1130 boul St-Joseph</v>
          </cell>
          <cell r="D1187" t="str">
            <v>Gatineau</v>
          </cell>
          <cell r="E1187" t="str">
            <v>QC</v>
          </cell>
          <cell r="F1187" t="str">
            <v>OUTAOUAIS</v>
          </cell>
          <cell r="G1187" t="str">
            <v>NATUREL</v>
          </cell>
          <cell r="H1187" t="str">
            <v>819-772-7774</v>
          </cell>
        </row>
        <row r="1187">
          <cell r="J1187" t="str">
            <v>WH</v>
          </cell>
        </row>
        <row r="1187">
          <cell r="L1187" t="str">
            <v>ATT VIR</v>
          </cell>
          <cell r="M1187">
            <v>0.05</v>
          </cell>
          <cell r="N1187" t="str">
            <v>RBRY</v>
          </cell>
          <cell r="O1187" t="str">
            <v>BEAU</v>
          </cell>
          <cell r="P1187" t="str">
            <v>RB VIRTUEL</v>
          </cell>
          <cell r="Q1187" t="str">
            <v>EDU-FR</v>
          </cell>
          <cell r="R1187">
            <v>5</v>
          </cell>
        </row>
        <row r="1187">
          <cell r="T1187" t="str">
            <v>Marc-André BEAULIEU</v>
          </cell>
          <cell r="U1187" t="str">
            <v>qiga08582rb@sobeys.com</v>
          </cell>
          <cell r="V1187">
            <v>0</v>
          </cell>
          <cell r="W1187" t="str">
            <v>2019/10/07</v>
          </cell>
          <cell r="X1187">
            <v>0</v>
          </cell>
          <cell r="Y1187">
            <v>0</v>
          </cell>
          <cell r="Z1187">
            <v>0</v>
          </cell>
          <cell r="AA1187" t="str">
            <v>2016/05/25</v>
          </cell>
          <cell r="AB1187" t="str">
            <v>408582</v>
          </cell>
          <cell r="AC1187">
            <v>0</v>
          </cell>
          <cell r="AD1187" t="str">
            <v>qiga08582rb@sobeys.com</v>
          </cell>
          <cell r="AE1187">
            <v>0</v>
          </cell>
        </row>
        <row r="1187">
          <cell r="AG1187" t="str">
            <v>Brent POLNICKY</v>
          </cell>
          <cell r="AH1187" t="str">
            <v>qiga08582rb@sobeys.com</v>
          </cell>
          <cell r="AI1187" t="str">
            <v/>
          </cell>
          <cell r="AJ1187" t="str">
            <v>8582</v>
          </cell>
          <cell r="AK1187" t="str">
            <v>RB VIRTUEL</v>
          </cell>
          <cell r="AL1187" t="str">
            <v>1000001623       </v>
          </cell>
          <cell r="AM1187" t="str">
            <v>1000001623 </v>
          </cell>
          <cell r="AN1187" t="str">
            <v>1000001623</v>
          </cell>
          <cell r="AO1187" t="str">
            <v>8582</v>
          </cell>
          <cell r="AP1187">
            <v>0</v>
          </cell>
          <cell r="AQ1187" t="str">
            <v>J8Z 1T3</v>
          </cell>
          <cell r="AR1187">
            <v>0</v>
          </cell>
          <cell r="AS1187">
            <v>0</v>
          </cell>
          <cell r="AT1187" t="str">
            <v>FR</v>
          </cell>
        </row>
        <row r="1187">
          <cell r="AV1187">
            <v>1</v>
          </cell>
          <cell r="AW1187" t="b">
            <v>0</v>
          </cell>
        </row>
        <row r="1187">
          <cell r="AY1187" t="str">
            <v>Q07</v>
          </cell>
          <cell r="AZ1187" t="b">
            <v>1</v>
          </cell>
        </row>
        <row r="1187">
          <cell r="BB1187" t="str">
            <v>ACTIF</v>
          </cell>
          <cell r="BC1187" t="str">
            <v/>
          </cell>
          <cell r="BD1187" t="str">
            <v>qiga08582rb@sobeys.com</v>
          </cell>
        </row>
        <row r="1188">
          <cell r="A1188" t="str">
            <v>1000001940</v>
          </cell>
          <cell r="B1188" t="str">
            <v>RB BOUT GRANBY</v>
          </cell>
          <cell r="C1188" t="str">
            <v>310 rue Denison E</v>
          </cell>
          <cell r="D1188" t="str">
            <v>Granby</v>
          </cell>
          <cell r="E1188" t="str">
            <v>QC</v>
          </cell>
          <cell r="F1188" t="str">
            <v>ESTRIE</v>
          </cell>
          <cell r="G1188" t="str">
            <v>NATUREL</v>
          </cell>
          <cell r="H1188" t="str">
            <v>450-361-3464</v>
          </cell>
        </row>
        <row r="1188">
          <cell r="J1188" t="str">
            <v>WH</v>
          </cell>
        </row>
        <row r="1188">
          <cell r="L1188" t="str">
            <v>ATT VIR</v>
          </cell>
          <cell r="M1188">
            <v>0.05</v>
          </cell>
          <cell r="N1188" t="str">
            <v>RBRY</v>
          </cell>
          <cell r="O1188" t="str">
            <v>LIN</v>
          </cell>
          <cell r="P1188" t="str">
            <v>RB VIRTUEL</v>
          </cell>
          <cell r="Q1188" t="str">
            <v>EDU-FR</v>
          </cell>
          <cell r="R1188">
            <v>5</v>
          </cell>
        </row>
        <row r="1188">
          <cell r="T1188" t="str">
            <v>Karine ARCHAMBEAULT</v>
          </cell>
          <cell r="U1188" t="str">
            <v>iga08212rachelle.bery@sobeys.com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 t="str">
            <v>2021/07/01</v>
          </cell>
          <cell r="AB1188" t="str">
            <v>408212</v>
          </cell>
          <cell r="AC1188" t="str">
            <v>Karine ARCHAMBEAULT</v>
          </cell>
          <cell r="AD1188" t="str">
            <v>iga08212rachelle.bery@sobeys.com</v>
          </cell>
          <cell r="AE1188">
            <v>0</v>
          </cell>
        </row>
        <row r="1188">
          <cell r="AG1188" t="str">
            <v>Madeleine PRUNEAU</v>
          </cell>
          <cell r="AH1188" t="str">
            <v>iga08212rachelle.bery@sobeys.com</v>
          </cell>
          <cell r="AI1188" t="str">
            <v/>
          </cell>
          <cell r="AJ1188" t="str">
            <v>8212</v>
          </cell>
          <cell r="AK1188" t="str">
            <v>RB VIRTUEL</v>
          </cell>
          <cell r="AL1188" t="str">
            <v>1000001940       </v>
          </cell>
          <cell r="AM1188" t="str">
            <v>1000001940 </v>
          </cell>
          <cell r="AN1188" t="str">
            <v>1000001940</v>
          </cell>
          <cell r="AO1188" t="str">
            <v>8212</v>
          </cell>
          <cell r="AP1188">
            <v>0</v>
          </cell>
          <cell r="AQ1188" t="str">
            <v>J2H 2R6</v>
          </cell>
          <cell r="AR1188">
            <v>0</v>
          </cell>
          <cell r="AS1188">
            <v>0</v>
          </cell>
          <cell r="AT1188" t="str">
            <v>FR</v>
          </cell>
        </row>
        <row r="1188">
          <cell r="AV1188">
            <v>1</v>
          </cell>
          <cell r="AW1188" t="b">
            <v>0</v>
          </cell>
        </row>
        <row r="1188">
          <cell r="AY1188" t="str">
            <v>Q05</v>
          </cell>
          <cell r="AZ1188" t="b">
            <v>1</v>
          </cell>
        </row>
        <row r="1188">
          <cell r="BB1188" t="str">
            <v>ACTIF</v>
          </cell>
          <cell r="BC1188" t="str">
            <v/>
          </cell>
          <cell r="BD1188">
            <v>0</v>
          </cell>
        </row>
        <row r="1189">
          <cell r="A1189" t="str">
            <v>1000001625</v>
          </cell>
          <cell r="B1189" t="str">
            <v>RB BOUT GREENFIELD</v>
          </cell>
          <cell r="C1189" t="str">
            <v>300 Auguste</v>
          </cell>
          <cell r="D1189" t="str">
            <v>Longueuil</v>
          </cell>
          <cell r="E1189" t="str">
            <v>QC</v>
          </cell>
          <cell r="F1189" t="str">
            <v>RIVE SUD</v>
          </cell>
          <cell r="G1189" t="str">
            <v>NATUREL</v>
          </cell>
          <cell r="H1189" t="str">
            <v>450-656-7055</v>
          </cell>
        </row>
        <row r="1189">
          <cell r="J1189" t="str">
            <v>WH</v>
          </cell>
        </row>
        <row r="1189">
          <cell r="L1189" t="str">
            <v>ATT VIR</v>
          </cell>
          <cell r="M1189">
            <v>0.05</v>
          </cell>
          <cell r="N1189" t="str">
            <v>RBRY</v>
          </cell>
          <cell r="O1189" t="str">
            <v>LIN</v>
          </cell>
          <cell r="P1189" t="str">
            <v>RB VIRTUEL</v>
          </cell>
          <cell r="Q1189" t="str">
            <v>EDU-FR</v>
          </cell>
          <cell r="R1189">
            <v>5</v>
          </cell>
        </row>
        <row r="1189">
          <cell r="T1189" t="str">
            <v>Claude TARDIF</v>
          </cell>
          <cell r="U1189" t="str">
            <v>iga08283greenfield@sobeys.com</v>
          </cell>
          <cell r="V1189">
            <v>0</v>
          </cell>
          <cell r="W1189" t="str">
            <v>2020/11/09</v>
          </cell>
          <cell r="X1189">
            <v>0</v>
          </cell>
          <cell r="Y1189">
            <v>0</v>
          </cell>
          <cell r="Z1189">
            <v>842.32</v>
          </cell>
          <cell r="AA1189" t="str">
            <v>2013/12/06</v>
          </cell>
          <cell r="AB1189" t="str">
            <v>408283</v>
          </cell>
          <cell r="AC1189" t="str">
            <v>Louise PARADIS</v>
          </cell>
          <cell r="AD1189" t="str">
            <v>iga08283greenfield@sobeys.com</v>
          </cell>
          <cell r="AE1189" t="str">
            <v>Monique RAYMOND</v>
          </cell>
        </row>
        <row r="1189">
          <cell r="AG1189" t="str">
            <v>Orélie MARTIN</v>
          </cell>
          <cell r="AH1189" t="str">
            <v>iga08283greenfield@sobeys.com</v>
          </cell>
          <cell r="AI1189" t="str">
            <v/>
          </cell>
          <cell r="AJ1189" t="str">
            <v>8283</v>
          </cell>
          <cell r="AK1189" t="str">
            <v>RB VIRTUEL</v>
          </cell>
          <cell r="AL1189" t="str">
            <v>1000001625       </v>
          </cell>
          <cell r="AM1189" t="str">
            <v>1000001625 </v>
          </cell>
          <cell r="AN1189" t="str">
            <v>1000001625</v>
          </cell>
          <cell r="AO1189" t="str">
            <v>8283</v>
          </cell>
          <cell r="AP1189">
            <v>0</v>
          </cell>
          <cell r="AQ1189" t="str">
            <v>J4V 3R4</v>
          </cell>
          <cell r="AR1189" t="str">
            <v>450-656-4006</v>
          </cell>
          <cell r="AS1189">
            <v>0</v>
          </cell>
          <cell r="AT1189" t="str">
            <v>FR</v>
          </cell>
        </row>
        <row r="1189">
          <cell r="AV1189">
            <v>1</v>
          </cell>
          <cell r="AW1189" t="b">
            <v>0</v>
          </cell>
        </row>
        <row r="1189">
          <cell r="AY1189" t="str">
            <v>Q16</v>
          </cell>
          <cell r="AZ1189" t="b">
            <v>1</v>
          </cell>
        </row>
        <row r="1189">
          <cell r="BB1189" t="str">
            <v>ACTIF</v>
          </cell>
          <cell r="BC1189" t="str">
            <v/>
          </cell>
          <cell r="BD1189" t="str">
            <v>iga08283greenfield@sobeys.com</v>
          </cell>
        </row>
        <row r="1190">
          <cell r="A1190" t="str">
            <v>1000001626</v>
          </cell>
          <cell r="B1190" t="str">
            <v>RB BOUT HENRI BOURASSA</v>
          </cell>
          <cell r="C1190" t="str">
            <v>5600 boul Henri-Bourassa O</v>
          </cell>
          <cell r="D1190" t="str">
            <v>Montréal</v>
          </cell>
          <cell r="E1190" t="str">
            <v>QC</v>
          </cell>
          <cell r="F1190" t="str">
            <v>MONTRÉAL</v>
          </cell>
          <cell r="G1190" t="str">
            <v>NATUREL</v>
          </cell>
          <cell r="H1190" t="str">
            <v>514-336-8085</v>
          </cell>
        </row>
        <row r="1190">
          <cell r="J1190" t="str">
            <v>WH</v>
          </cell>
        </row>
        <row r="1190">
          <cell r="L1190" t="str">
            <v>ATT VIR</v>
          </cell>
          <cell r="M1190">
            <v>0.05</v>
          </cell>
          <cell r="N1190" t="str">
            <v>RBRY</v>
          </cell>
          <cell r="O1190" t="str">
            <v>NAT</v>
          </cell>
          <cell r="P1190" t="str">
            <v>RB VIRTUEL</v>
          </cell>
          <cell r="Q1190" t="str">
            <v>EDU-FR</v>
          </cell>
          <cell r="R1190">
            <v>5</v>
          </cell>
        </row>
        <row r="1190">
          <cell r="T1190" t="str">
            <v>Simon DUCHEMIN</v>
          </cell>
          <cell r="U1190" t="str">
            <v>iga08547rachelle.bery@sobeys.com</v>
          </cell>
          <cell r="V1190">
            <v>0</v>
          </cell>
          <cell r="W1190" t="str">
            <v>2019/05/29</v>
          </cell>
          <cell r="X1190">
            <v>0</v>
          </cell>
          <cell r="Y1190">
            <v>0</v>
          </cell>
          <cell r="Z1190">
            <v>933.23</v>
          </cell>
          <cell r="AA1190" t="str">
            <v>2005/08/11</v>
          </cell>
          <cell r="AB1190" t="str">
            <v>408547</v>
          </cell>
          <cell r="AC1190" t="str">
            <v>Simon DUCHEMIN</v>
          </cell>
          <cell r="AD1190" t="str">
            <v>iga08547rachelle.bery@sobeys.com</v>
          </cell>
          <cell r="AE1190">
            <v>0</v>
          </cell>
        </row>
        <row r="1190">
          <cell r="AG1190" t="str">
            <v>Ghida KANSO</v>
          </cell>
          <cell r="AH1190" t="str">
            <v>iga08547rachelle.bery@sobeys.com</v>
          </cell>
          <cell r="AI1190" t="str">
            <v/>
          </cell>
          <cell r="AJ1190" t="str">
            <v>8547</v>
          </cell>
          <cell r="AK1190" t="str">
            <v>RB VIRTUEL</v>
          </cell>
          <cell r="AL1190" t="str">
            <v>1000001626       </v>
          </cell>
          <cell r="AM1190" t="str">
            <v>1000001626 </v>
          </cell>
          <cell r="AN1190" t="str">
            <v>1000001626</v>
          </cell>
          <cell r="AO1190" t="str">
            <v>8547</v>
          </cell>
          <cell r="AP1190">
            <v>0</v>
          </cell>
          <cell r="AQ1190" t="str">
            <v>H4R 0M6</v>
          </cell>
          <cell r="AR1190" t="str">
            <v>514-336-5991</v>
          </cell>
          <cell r="AS1190">
            <v>0</v>
          </cell>
          <cell r="AT1190" t="str">
            <v>FR</v>
          </cell>
        </row>
        <row r="1190">
          <cell r="AV1190">
            <v>1</v>
          </cell>
          <cell r="AW1190" t="b">
            <v>0</v>
          </cell>
        </row>
        <row r="1190">
          <cell r="AY1190" t="str">
            <v>Q06</v>
          </cell>
          <cell r="AZ1190" t="b">
            <v>1</v>
          </cell>
        </row>
        <row r="1190">
          <cell r="BB1190" t="str">
            <v>ACTIF</v>
          </cell>
          <cell r="BC1190" t="str">
            <v/>
          </cell>
          <cell r="BD1190">
            <v>0</v>
          </cell>
        </row>
        <row r="1191">
          <cell r="A1191" t="str">
            <v>1000001627</v>
          </cell>
          <cell r="B1191" t="str">
            <v>RB BOUT ILE PERROT</v>
          </cell>
          <cell r="C1191" t="str">
            <v>110 boul Don-Quichotte</v>
          </cell>
          <cell r="D1191" t="str">
            <v>Ile-Perrot</v>
          </cell>
          <cell r="E1191" t="str">
            <v>QC</v>
          </cell>
          <cell r="F1191" t="str">
            <v>RIVE SUD</v>
          </cell>
          <cell r="G1191" t="str">
            <v>NATUREL</v>
          </cell>
          <cell r="H1191" t="str">
            <v>514-453-3027</v>
          </cell>
        </row>
        <row r="1191">
          <cell r="J1191" t="str">
            <v>WH</v>
          </cell>
        </row>
        <row r="1191">
          <cell r="L1191" t="str">
            <v>ATT VIR</v>
          </cell>
          <cell r="M1191">
            <v>0.05</v>
          </cell>
          <cell r="N1191" t="str">
            <v>RBRY</v>
          </cell>
          <cell r="O1191" t="str">
            <v>NAT</v>
          </cell>
          <cell r="P1191" t="str">
            <v>RB VIRTUEL</v>
          </cell>
          <cell r="Q1191" t="str">
            <v>EDU-FR</v>
          </cell>
          <cell r="R1191">
            <v>5</v>
          </cell>
        </row>
        <row r="1191">
          <cell r="T1191" t="str">
            <v>Carol-Lynn CAMIRÉ</v>
          </cell>
          <cell r="U1191" t="str">
            <v>qiga00282rb@Sobeys.com</v>
          </cell>
          <cell r="V1191">
            <v>0</v>
          </cell>
          <cell r="W1191" t="str">
            <v>2018/02/22</v>
          </cell>
          <cell r="X1191">
            <v>0</v>
          </cell>
          <cell r="Y1191">
            <v>0</v>
          </cell>
          <cell r="Z1191">
            <v>11949.55</v>
          </cell>
          <cell r="AA1191" t="str">
            <v>2005/02/09</v>
          </cell>
          <cell r="AB1191" t="str">
            <v>400282</v>
          </cell>
          <cell r="AC1191" t="str">
            <v>Yannick FOURNIER</v>
          </cell>
          <cell r="AD1191" t="str">
            <v>iga00282rachelle.berry@sobeys.com</v>
          </cell>
          <cell r="AE1191">
            <v>0</v>
          </cell>
        </row>
        <row r="1191">
          <cell r="AG1191" t="str">
            <v>Carol-Lynn CAMIRÉ</v>
          </cell>
          <cell r="AH1191" t="str">
            <v>iga00282rb@sobeys.com</v>
          </cell>
          <cell r="AI1191" t="str">
            <v/>
          </cell>
          <cell r="AJ1191" t="str">
            <v>0282</v>
          </cell>
          <cell r="AK1191" t="str">
            <v>RB VIRTUEL</v>
          </cell>
          <cell r="AL1191" t="str">
            <v>1000001627       </v>
          </cell>
          <cell r="AM1191" t="str">
            <v>1000001627 </v>
          </cell>
          <cell r="AN1191" t="str">
            <v>1000001627</v>
          </cell>
          <cell r="AO1191" t="str">
            <v>0282</v>
          </cell>
          <cell r="AP1191">
            <v>0</v>
          </cell>
          <cell r="AQ1191" t="str">
            <v>J7V 6L7</v>
          </cell>
          <cell r="AR1191" t="str">
            <v>514-425-1533</v>
          </cell>
          <cell r="AS1191">
            <v>0</v>
          </cell>
          <cell r="AT1191" t="str">
            <v>FR</v>
          </cell>
        </row>
        <row r="1191">
          <cell r="AV1191">
            <v>1</v>
          </cell>
          <cell r="AW1191" t="b">
            <v>0</v>
          </cell>
        </row>
        <row r="1191">
          <cell r="AY1191" t="str">
            <v>Q16</v>
          </cell>
          <cell r="AZ1191" t="b">
            <v>1</v>
          </cell>
        </row>
        <row r="1191">
          <cell r="BB1191" t="str">
            <v>ACTIF</v>
          </cell>
          <cell r="BC1191" t="str">
            <v/>
          </cell>
          <cell r="BD1191">
            <v>0</v>
          </cell>
        </row>
        <row r="1192">
          <cell r="A1192" t="str">
            <v>1000002029</v>
          </cell>
          <cell r="B1192" t="str">
            <v>RB BOUT JEAN TALON OUEST</v>
          </cell>
          <cell r="C1192" t="str">
            <v>5055 Rue Jean-Talon Ouest</v>
          </cell>
          <cell r="D1192" t="str">
            <v>Montréal</v>
          </cell>
          <cell r="E1192" t="str">
            <v>QC</v>
          </cell>
          <cell r="F1192" t="str">
            <v>MONTRÉAL</v>
          </cell>
          <cell r="G1192" t="str">
            <v>NATUREL</v>
          </cell>
          <cell r="H1192" t="str">
            <v>514-737-3896</v>
          </cell>
        </row>
        <row r="1192">
          <cell r="J1192" t="str">
            <v>WH</v>
          </cell>
        </row>
        <row r="1192">
          <cell r="L1192" t="str">
            <v>ATT VIR</v>
          </cell>
          <cell r="M1192">
            <v>0.05</v>
          </cell>
          <cell r="N1192" t="str">
            <v>RBRY</v>
          </cell>
          <cell r="O1192" t="str">
            <v>CLEF</v>
          </cell>
          <cell r="P1192" t="str">
            <v>RB VIRTUEL</v>
          </cell>
          <cell r="Q1192" t="str">
            <v>EDU-FR</v>
          </cell>
          <cell r="R1192">
            <v>5</v>
          </cell>
        </row>
        <row r="1192">
          <cell r="T1192" t="str">
            <v>Carl PAQUETTE</v>
          </cell>
          <cell r="U1192" t="str">
            <v>qiga08222r@sobeys.com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 t="str">
            <v>2022/06/06</v>
          </cell>
          <cell r="AB1192" t="str">
            <v>408222</v>
          </cell>
          <cell r="AC1192" t="str">
            <v>Carl PAQUETTE</v>
          </cell>
          <cell r="AD1192">
            <v>0</v>
          </cell>
          <cell r="AE1192" t="str">
            <v>Carl PAQUETTE</v>
          </cell>
        </row>
        <row r="1192">
          <cell r="AG1192" t="str">
            <v>Nadia SLIMANI</v>
          </cell>
          <cell r="AH1192" t="str">
            <v>iga08222r@sobeys.com</v>
          </cell>
          <cell r="AI1192" t="str">
            <v/>
          </cell>
          <cell r="AJ1192" t="str">
            <v>8222</v>
          </cell>
          <cell r="AK1192" t="str">
            <v>RB VIRTUEL</v>
          </cell>
          <cell r="AL1192" t="str">
            <v>1000002029       </v>
          </cell>
          <cell r="AM1192" t="str">
            <v>1000002029 </v>
          </cell>
          <cell r="AN1192" t="str">
            <v>1000002029</v>
          </cell>
          <cell r="AO1192" t="str">
            <v>8222</v>
          </cell>
          <cell r="AP1192">
            <v>0</v>
          </cell>
          <cell r="AQ1192" t="str">
            <v>H4P 1W7</v>
          </cell>
          <cell r="AR1192" t="str">
            <v>514-737-3862</v>
          </cell>
          <cell r="AS1192">
            <v>0</v>
          </cell>
          <cell r="AT1192" t="str">
            <v>FR</v>
          </cell>
        </row>
        <row r="1192">
          <cell r="AV1192">
            <v>1</v>
          </cell>
          <cell r="AW1192" t="b">
            <v>0</v>
          </cell>
        </row>
        <row r="1192">
          <cell r="AY1192" t="str">
            <v>Q06</v>
          </cell>
          <cell r="AZ1192" t="b">
            <v>1</v>
          </cell>
        </row>
        <row r="1192">
          <cell r="BB1192" t="str">
            <v>ACTIF</v>
          </cell>
          <cell r="BC1192" t="str">
            <v/>
          </cell>
          <cell r="BD1192">
            <v>0</v>
          </cell>
        </row>
        <row r="1193">
          <cell r="A1193" t="str">
            <v>1000001628</v>
          </cell>
          <cell r="B1193" t="str">
            <v>RB BOUT JOLIETTE</v>
          </cell>
          <cell r="C1193" t="str">
            <v>17 Gauthier N</v>
          </cell>
          <cell r="D1193" t="str">
            <v>Joliette</v>
          </cell>
          <cell r="E1193" t="str">
            <v>QC</v>
          </cell>
          <cell r="F1193" t="str">
            <v>LANAUDIÈRE</v>
          </cell>
          <cell r="G1193" t="str">
            <v>NATUREL</v>
          </cell>
          <cell r="H1193" t="str">
            <v>450-759-2554</v>
          </cell>
        </row>
        <row r="1193">
          <cell r="J1193" t="str">
            <v>WH</v>
          </cell>
        </row>
        <row r="1193">
          <cell r="L1193" t="str">
            <v>ATT VIR</v>
          </cell>
          <cell r="M1193">
            <v>0.05</v>
          </cell>
          <cell r="N1193" t="str">
            <v>RBRY</v>
          </cell>
          <cell r="O1193" t="str">
            <v>NAT</v>
          </cell>
          <cell r="P1193" t="str">
            <v>RB VIRTUEL</v>
          </cell>
          <cell r="Q1193" t="str">
            <v>EDU-FR</v>
          </cell>
          <cell r="R1193">
            <v>5</v>
          </cell>
        </row>
        <row r="1193">
          <cell r="T1193" t="str">
            <v>Caroline PETETIN</v>
          </cell>
          <cell r="U1193" t="str">
            <v>qiga08546rb@sobeys.com</v>
          </cell>
          <cell r="V1193">
            <v>0</v>
          </cell>
          <cell r="W1193" t="str">
            <v>2020/11/09</v>
          </cell>
          <cell r="X1193">
            <v>0</v>
          </cell>
          <cell r="Y1193">
            <v>0</v>
          </cell>
          <cell r="Z1193">
            <v>0</v>
          </cell>
          <cell r="AA1193" t="str">
            <v>2019/07/03</v>
          </cell>
          <cell r="AB1193" t="str">
            <v>408546</v>
          </cell>
          <cell r="AC1193">
            <v>0</v>
          </cell>
          <cell r="AD1193" t="str">
            <v>qiga08546rb@sobeys.com</v>
          </cell>
          <cell r="AE1193">
            <v>0</v>
          </cell>
        </row>
        <row r="1193">
          <cell r="AG1193" t="str">
            <v>Lucie TRUDEL</v>
          </cell>
          <cell r="AH1193" t="str">
            <v>qiga08546rb@sobeys.com</v>
          </cell>
          <cell r="AI1193" t="str">
            <v/>
          </cell>
          <cell r="AJ1193" t="str">
            <v>8546</v>
          </cell>
          <cell r="AK1193" t="str">
            <v>RB VIRTUEL</v>
          </cell>
          <cell r="AL1193" t="str">
            <v>1000001628       </v>
          </cell>
          <cell r="AM1193" t="str">
            <v>1000001628 </v>
          </cell>
          <cell r="AN1193" t="str">
            <v>1000001628</v>
          </cell>
          <cell r="AO1193" t="str">
            <v>8546</v>
          </cell>
          <cell r="AP1193">
            <v>0</v>
          </cell>
          <cell r="AQ1193" t="str">
            <v>J6E 1T7</v>
          </cell>
          <cell r="AR1193">
            <v>0</v>
          </cell>
          <cell r="AS1193">
            <v>0</v>
          </cell>
          <cell r="AT1193" t="str">
            <v>FR</v>
          </cell>
        </row>
        <row r="1193">
          <cell r="AV1193">
            <v>1</v>
          </cell>
          <cell r="AW1193" t="b">
            <v>0</v>
          </cell>
        </row>
        <row r="1193">
          <cell r="AY1193" t="str">
            <v>Q14</v>
          </cell>
          <cell r="AZ1193" t="b">
            <v>1</v>
          </cell>
        </row>
        <row r="1193">
          <cell r="BB1193" t="str">
            <v>ACTIF</v>
          </cell>
          <cell r="BC1193" t="str">
            <v/>
          </cell>
          <cell r="BD1193">
            <v>0</v>
          </cell>
        </row>
        <row r="1194">
          <cell r="A1194" t="str">
            <v>1000001883</v>
          </cell>
          <cell r="B1194" t="str">
            <v>RB BOUT LACHENAIE</v>
          </cell>
          <cell r="C1194" t="str">
            <v>1115 mtée des Pionniers</v>
          </cell>
          <cell r="D1194" t="str">
            <v>Terrebonne</v>
          </cell>
          <cell r="E1194" t="str">
            <v>QC</v>
          </cell>
          <cell r="F1194" t="str">
            <v>LANAUDIÈRE</v>
          </cell>
          <cell r="G1194" t="str">
            <v>NATUREL</v>
          </cell>
          <cell r="H1194" t="str">
            <v>450-582-2271</v>
          </cell>
        </row>
        <row r="1194">
          <cell r="J1194" t="str">
            <v>WH</v>
          </cell>
        </row>
        <row r="1194">
          <cell r="L1194" t="str">
            <v>ATT VIR</v>
          </cell>
          <cell r="M1194">
            <v>0.05</v>
          </cell>
          <cell r="N1194" t="str">
            <v>RBRY</v>
          </cell>
          <cell r="O1194" t="str">
            <v>NAT</v>
          </cell>
          <cell r="P1194" t="str">
            <v>RB VIRTUEL</v>
          </cell>
          <cell r="Q1194" t="str">
            <v>EDU-FR</v>
          </cell>
          <cell r="R1194">
            <v>5</v>
          </cell>
        </row>
        <row r="1194">
          <cell r="T1194" t="str">
            <v>Lucie TRUDEL</v>
          </cell>
          <cell r="U1194" t="str">
            <v>qiga08528rb@sobeys.com</v>
          </cell>
          <cell r="V1194">
            <v>0</v>
          </cell>
          <cell r="W1194" t="str">
            <v>2021/02/09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 t="str">
            <v>408528</v>
          </cell>
          <cell r="AC1194">
            <v>0</v>
          </cell>
          <cell r="AD1194">
            <v>0</v>
          </cell>
          <cell r="AE1194">
            <v>0</v>
          </cell>
        </row>
        <row r="1194">
          <cell r="AG1194" t="str">
            <v>Roxanne DEBAROS</v>
          </cell>
          <cell r="AH1194" t="str">
            <v>qiga08528rb@sobeys.com</v>
          </cell>
          <cell r="AI1194" t="str">
            <v/>
          </cell>
          <cell r="AJ1194" t="str">
            <v>8528</v>
          </cell>
          <cell r="AK1194" t="str">
            <v>RB VIRTUEL</v>
          </cell>
          <cell r="AL1194" t="str">
            <v>1000001883       </v>
          </cell>
          <cell r="AM1194" t="str">
            <v>1000001883 </v>
          </cell>
          <cell r="AN1194" t="str">
            <v>1000001883</v>
          </cell>
          <cell r="AO1194" t="str">
            <v>8528</v>
          </cell>
          <cell r="AP1194">
            <v>0</v>
          </cell>
          <cell r="AQ1194" t="str">
            <v>J6V 0E1</v>
          </cell>
          <cell r="AR1194">
            <v>0</v>
          </cell>
          <cell r="AS1194">
            <v>0</v>
          </cell>
          <cell r="AT1194" t="str">
            <v>FR</v>
          </cell>
        </row>
        <row r="1194">
          <cell r="AV1194">
            <v>1</v>
          </cell>
          <cell r="AW1194" t="b">
            <v>0</v>
          </cell>
        </row>
        <row r="1194">
          <cell r="AY1194" t="str">
            <v>Q14</v>
          </cell>
          <cell r="AZ1194" t="b">
            <v>1</v>
          </cell>
        </row>
        <row r="1194">
          <cell r="BB1194" t="str">
            <v>ACTIF</v>
          </cell>
          <cell r="BC1194" t="str">
            <v/>
          </cell>
          <cell r="BD1194">
            <v>0</v>
          </cell>
        </row>
        <row r="1195">
          <cell r="A1195" t="str">
            <v>1000001629</v>
          </cell>
          <cell r="B1195" t="str">
            <v>RB BOUT LACHINE</v>
          </cell>
          <cell r="C1195" t="str">
            <v>490 28e av</v>
          </cell>
          <cell r="D1195" t="str">
            <v>Lachine</v>
          </cell>
          <cell r="E1195" t="str">
            <v>QC</v>
          </cell>
          <cell r="F1195" t="str">
            <v>MONTRÉAL</v>
          </cell>
          <cell r="G1195" t="str">
            <v>NATUREL</v>
          </cell>
          <cell r="H1195" t="str">
            <v>514-639-4108</v>
          </cell>
        </row>
        <row r="1195">
          <cell r="J1195" t="str">
            <v>WH</v>
          </cell>
        </row>
        <row r="1195">
          <cell r="L1195" t="str">
            <v>ATT VIR</v>
          </cell>
          <cell r="M1195">
            <v>0.05</v>
          </cell>
          <cell r="N1195" t="str">
            <v>RBRY</v>
          </cell>
          <cell r="O1195" t="str">
            <v>NAT</v>
          </cell>
          <cell r="P1195" t="str">
            <v>RB VIRTUEL</v>
          </cell>
          <cell r="Q1195" t="str">
            <v>EDU-FR</v>
          </cell>
          <cell r="R1195">
            <v>5</v>
          </cell>
        </row>
        <row r="1195">
          <cell r="T1195" t="str">
            <v>Patricia MORALES</v>
          </cell>
          <cell r="U1195" t="str">
            <v>qiga08316rb@sobeys.com</v>
          </cell>
          <cell r="V1195">
            <v>0</v>
          </cell>
          <cell r="W1195" t="str">
            <v>2020/02/10</v>
          </cell>
          <cell r="X1195">
            <v>0</v>
          </cell>
          <cell r="Y1195">
            <v>0</v>
          </cell>
          <cell r="Z1195">
            <v>4425.22</v>
          </cell>
          <cell r="AA1195" t="str">
            <v>2005/06/30</v>
          </cell>
          <cell r="AB1195" t="str">
            <v>408316</v>
          </cell>
          <cell r="AC1195" t="str">
            <v>Patricia MORALES</v>
          </cell>
          <cell r="AD1195" t="str">
            <v>qiga08316rb@sobeys.com</v>
          </cell>
          <cell r="AE1195">
            <v>0</v>
          </cell>
        </row>
        <row r="1195">
          <cell r="AG1195" t="str">
            <v>Patricia MORALES</v>
          </cell>
          <cell r="AH1195" t="str">
            <v>qiga08316rb@sobeys.com</v>
          </cell>
          <cell r="AI1195" t="str">
            <v/>
          </cell>
          <cell r="AJ1195" t="str">
            <v>8316</v>
          </cell>
          <cell r="AK1195" t="str">
            <v>RB VIRTUEL</v>
          </cell>
          <cell r="AL1195" t="str">
            <v>1000001629       </v>
          </cell>
          <cell r="AM1195" t="str">
            <v>1000001629 </v>
          </cell>
          <cell r="AN1195" t="str">
            <v>1000001629</v>
          </cell>
          <cell r="AO1195" t="str">
            <v>8316</v>
          </cell>
          <cell r="AP1195">
            <v>0</v>
          </cell>
          <cell r="AQ1195" t="str">
            <v>H8S 3Z4</v>
          </cell>
          <cell r="AR1195" t="str">
            <v>514-639-0788</v>
          </cell>
          <cell r="AS1195">
            <v>0</v>
          </cell>
          <cell r="AT1195" t="str">
            <v>FR</v>
          </cell>
        </row>
        <row r="1195">
          <cell r="AV1195">
            <v>1</v>
          </cell>
          <cell r="AW1195" t="b">
            <v>0</v>
          </cell>
        </row>
        <row r="1195">
          <cell r="AY1195" t="str">
            <v>Q06</v>
          </cell>
          <cell r="AZ1195" t="b">
            <v>1</v>
          </cell>
        </row>
        <row r="1195">
          <cell r="BB1195" t="str">
            <v>ACTIF</v>
          </cell>
          <cell r="BC1195" t="str">
            <v/>
          </cell>
          <cell r="BD1195">
            <v>0</v>
          </cell>
        </row>
        <row r="1196">
          <cell r="A1196" t="str">
            <v>1000001630</v>
          </cell>
          <cell r="B1196" t="str">
            <v>RB BOUT LANGELIER</v>
          </cell>
          <cell r="C1196" t="str">
            <v>7150 boul Langelier</v>
          </cell>
          <cell r="D1196" t="str">
            <v>Montréal</v>
          </cell>
          <cell r="E1196" t="str">
            <v>QC</v>
          </cell>
          <cell r="F1196" t="str">
            <v>MONTRÉAL</v>
          </cell>
          <cell r="G1196" t="str">
            <v>NATUREL</v>
          </cell>
          <cell r="H1196" t="str">
            <v>514-254-5454</v>
          </cell>
        </row>
        <row r="1196">
          <cell r="J1196" t="str">
            <v>WH</v>
          </cell>
        </row>
        <row r="1196">
          <cell r="L1196" t="str">
            <v>ATT VIR</v>
          </cell>
          <cell r="M1196">
            <v>0.05</v>
          </cell>
          <cell r="N1196" t="str">
            <v>RBRY</v>
          </cell>
          <cell r="O1196" t="str">
            <v>NAT</v>
          </cell>
          <cell r="P1196" t="str">
            <v>RB VIRTUEL</v>
          </cell>
          <cell r="Q1196" t="str">
            <v>EDU-FR</v>
          </cell>
          <cell r="R1196">
            <v>5</v>
          </cell>
        </row>
        <row r="1196">
          <cell r="T1196" t="str">
            <v>Alexandra</v>
          </cell>
          <cell r="U1196" t="str">
            <v>iga00259rachelle.bery@sobeys.com</v>
          </cell>
          <cell r="V1196">
            <v>0</v>
          </cell>
          <cell r="W1196" t="str">
            <v>2020/02/10</v>
          </cell>
          <cell r="X1196">
            <v>0</v>
          </cell>
          <cell r="Y1196">
            <v>0</v>
          </cell>
          <cell r="Z1196">
            <v>708.64</v>
          </cell>
          <cell r="AA1196" t="str">
            <v>2016/05/25</v>
          </cell>
          <cell r="AB1196" t="str">
            <v>400259</v>
          </cell>
          <cell r="AC1196" t="str">
            <v>Marie-Noël GUILBAULT</v>
          </cell>
          <cell r="AD1196" t="str">
            <v>iga00259rachelle.bery@sobeys.com</v>
          </cell>
          <cell r="AE1196">
            <v>0</v>
          </cell>
        </row>
        <row r="1196">
          <cell r="AG1196" t="str">
            <v>Alexandra NESTOROVIC</v>
          </cell>
          <cell r="AH1196" t="str">
            <v>iga00259rachelle.bery@sobeys.com</v>
          </cell>
          <cell r="AI1196" t="str">
            <v/>
          </cell>
          <cell r="AJ1196" t="str">
            <v>0259</v>
          </cell>
          <cell r="AK1196" t="str">
            <v>RB VIRTUEL</v>
          </cell>
          <cell r="AL1196" t="str">
            <v>1000001630       </v>
          </cell>
          <cell r="AM1196" t="str">
            <v>1000001630 </v>
          </cell>
          <cell r="AN1196" t="str">
            <v>1000001630</v>
          </cell>
          <cell r="AO1196" t="str">
            <v>0259</v>
          </cell>
          <cell r="AP1196">
            <v>0</v>
          </cell>
          <cell r="AQ1196" t="str">
            <v>H1S 2X6</v>
          </cell>
          <cell r="AR1196" t="str">
            <v>514-254-3730</v>
          </cell>
          <cell r="AS1196">
            <v>0</v>
          </cell>
          <cell r="AT1196" t="str">
            <v>FR</v>
          </cell>
        </row>
        <row r="1196">
          <cell r="AV1196">
            <v>1</v>
          </cell>
          <cell r="AW1196" t="b">
            <v>0</v>
          </cell>
        </row>
        <row r="1196">
          <cell r="AY1196" t="str">
            <v>Q06</v>
          </cell>
          <cell r="AZ1196" t="b">
            <v>1</v>
          </cell>
        </row>
        <row r="1196">
          <cell r="BB1196" t="str">
            <v>ACTIF</v>
          </cell>
          <cell r="BC1196" t="str">
            <v/>
          </cell>
          <cell r="BD1196">
            <v>0</v>
          </cell>
        </row>
        <row r="1197">
          <cell r="A1197" t="str">
            <v>1000001631</v>
          </cell>
          <cell r="B1197" t="str">
            <v>RB BOUT LAPRAIRIE</v>
          </cell>
          <cell r="C1197" t="str">
            <v>975 boul Taschereau</v>
          </cell>
          <cell r="D1197" t="str">
            <v>La Prairie</v>
          </cell>
          <cell r="E1197" t="str">
            <v>QC</v>
          </cell>
          <cell r="F1197" t="str">
            <v>RIVE SUD</v>
          </cell>
          <cell r="G1197" t="str">
            <v>NATUREL</v>
          </cell>
          <cell r="H1197" t="str">
            <v>450-619-6441</v>
          </cell>
        </row>
        <row r="1197">
          <cell r="J1197" t="str">
            <v>WH</v>
          </cell>
        </row>
        <row r="1197">
          <cell r="L1197" t="str">
            <v>ATT VIR</v>
          </cell>
          <cell r="M1197">
            <v>0.05</v>
          </cell>
          <cell r="N1197" t="str">
            <v>RBRY</v>
          </cell>
          <cell r="O1197" t="str">
            <v>LIN</v>
          </cell>
          <cell r="P1197" t="str">
            <v>RB VIRTUEL</v>
          </cell>
          <cell r="Q1197" t="str">
            <v>EDU-FR</v>
          </cell>
          <cell r="R1197">
            <v>5</v>
          </cell>
        </row>
        <row r="1197">
          <cell r="T1197" t="str">
            <v>Louise PARADIS</v>
          </cell>
          <cell r="U1197" t="str">
            <v>iga08031rachelle.bery@sobeys.com</v>
          </cell>
          <cell r="V1197">
            <v>0</v>
          </cell>
          <cell r="W1197" t="str">
            <v>2020/12/08</v>
          </cell>
          <cell r="X1197">
            <v>0</v>
          </cell>
          <cell r="Y1197">
            <v>0</v>
          </cell>
          <cell r="Z1197">
            <v>6116.43</v>
          </cell>
          <cell r="AA1197" t="str">
            <v>2005/08/11</v>
          </cell>
          <cell r="AB1197" t="str">
            <v>408031</v>
          </cell>
          <cell r="AC1197" t="str">
            <v>Milenka JONAS</v>
          </cell>
          <cell r="AD1197" t="str">
            <v>iga08031rachelle.bery@sobeys.com</v>
          </cell>
          <cell r="AE1197">
            <v>0</v>
          </cell>
        </row>
        <row r="1197">
          <cell r="AG1197" t="str">
            <v>Milenka JONAS</v>
          </cell>
          <cell r="AH1197" t="str">
            <v>iga08031rachelle.bery@sobeys.com</v>
          </cell>
          <cell r="AI1197" t="str">
            <v/>
          </cell>
          <cell r="AJ1197" t="str">
            <v>8031</v>
          </cell>
          <cell r="AK1197" t="str">
            <v>RB VIRTUEL</v>
          </cell>
          <cell r="AL1197" t="str">
            <v>1000001631       </v>
          </cell>
          <cell r="AM1197" t="str">
            <v>1000001631 </v>
          </cell>
          <cell r="AN1197" t="str">
            <v>1000001631</v>
          </cell>
          <cell r="AO1197" t="str">
            <v>8031</v>
          </cell>
          <cell r="AP1197">
            <v>0</v>
          </cell>
          <cell r="AQ1197" t="str">
            <v>J5R 1W7</v>
          </cell>
          <cell r="AR1197" t="str">
            <v>450-619-9221</v>
          </cell>
          <cell r="AS1197">
            <v>0</v>
          </cell>
          <cell r="AT1197" t="str">
            <v>FR</v>
          </cell>
        </row>
        <row r="1197">
          <cell r="AV1197">
            <v>1</v>
          </cell>
          <cell r="AW1197" t="b">
            <v>0</v>
          </cell>
        </row>
        <row r="1197">
          <cell r="AY1197" t="str">
            <v>Q16</v>
          </cell>
          <cell r="AZ1197" t="b">
            <v>1</v>
          </cell>
        </row>
        <row r="1197">
          <cell r="BB1197" t="str">
            <v>ACTIF</v>
          </cell>
          <cell r="BC1197" t="str">
            <v/>
          </cell>
          <cell r="BD1197">
            <v>0</v>
          </cell>
        </row>
        <row r="1198">
          <cell r="A1198" t="str">
            <v>1000001632</v>
          </cell>
          <cell r="B1198" t="str">
            <v>RB BOUT LASALLE</v>
          </cell>
          <cell r="C1198" t="str">
            <v>8130 boul Champlain</v>
          </cell>
          <cell r="D1198" t="str">
            <v>Lasalle</v>
          </cell>
          <cell r="E1198" t="str">
            <v>QC</v>
          </cell>
          <cell r="F1198" t="str">
            <v>MONTRÉAL</v>
          </cell>
          <cell r="G1198" t="str">
            <v>NATUREL</v>
          </cell>
          <cell r="H1198" t="str">
            <v>514-364-4777</v>
          </cell>
        </row>
        <row r="1198">
          <cell r="J1198" t="str">
            <v>WH</v>
          </cell>
        </row>
        <row r="1198">
          <cell r="L1198" t="str">
            <v>ATT VIR</v>
          </cell>
          <cell r="M1198">
            <v>0.05</v>
          </cell>
          <cell r="N1198" t="str">
            <v>RBRY</v>
          </cell>
          <cell r="O1198" t="str">
            <v>LIN</v>
          </cell>
          <cell r="P1198" t="str">
            <v>RB VIRTUEL</v>
          </cell>
          <cell r="Q1198" t="str">
            <v>EDU-FR</v>
          </cell>
          <cell r="R1198">
            <v>5</v>
          </cell>
        </row>
        <row r="1198">
          <cell r="T1198" t="str">
            <v>Nathalie FECTEAU</v>
          </cell>
          <cell r="U1198" t="str">
            <v>iga00282rachelle.bery@sobeys.com</v>
          </cell>
          <cell r="V1198">
            <v>0</v>
          </cell>
          <cell r="W1198" t="str">
            <v>2020/02/10</v>
          </cell>
          <cell r="X1198">
            <v>0</v>
          </cell>
          <cell r="Y1198">
            <v>0</v>
          </cell>
          <cell r="Z1198">
            <v>0</v>
          </cell>
          <cell r="AA1198" t="str">
            <v>2017/10/19</v>
          </cell>
          <cell r="AB1198" t="str">
            <v>400293</v>
          </cell>
          <cell r="AC1198" t="str">
            <v>Nathalie FECTEAU</v>
          </cell>
          <cell r="AD1198" t="str">
            <v>iga00293rachelle.bery@sobeys.com</v>
          </cell>
          <cell r="AE1198">
            <v>0</v>
          </cell>
        </row>
        <row r="1198">
          <cell r="AG1198" t="str">
            <v>Brigitte HAYEUR</v>
          </cell>
          <cell r="AH1198" t="str">
            <v>iga00293rachelle.bery@sobeys.com</v>
          </cell>
          <cell r="AI1198" t="str">
            <v/>
          </cell>
          <cell r="AJ1198" t="str">
            <v>0293</v>
          </cell>
          <cell r="AK1198" t="str">
            <v>RB VIRTUEL</v>
          </cell>
          <cell r="AL1198" t="str">
            <v>1000001632       </v>
          </cell>
          <cell r="AM1198" t="str">
            <v>1000001632 </v>
          </cell>
          <cell r="AN1198" t="str">
            <v>1000001632</v>
          </cell>
          <cell r="AO1198" t="str">
            <v>0293</v>
          </cell>
          <cell r="AP1198">
            <v>0</v>
          </cell>
          <cell r="AQ1198" t="str">
            <v>H8P 1B4</v>
          </cell>
          <cell r="AR1198" t="str">
            <v>514-364-3776</v>
          </cell>
          <cell r="AS1198">
            <v>0</v>
          </cell>
          <cell r="AT1198" t="str">
            <v>FR</v>
          </cell>
        </row>
        <row r="1198">
          <cell r="AV1198">
            <v>1</v>
          </cell>
          <cell r="AW1198" t="b">
            <v>0</v>
          </cell>
        </row>
        <row r="1198">
          <cell r="AY1198" t="str">
            <v>Q06</v>
          </cell>
          <cell r="AZ1198" t="b">
            <v>1</v>
          </cell>
        </row>
        <row r="1198">
          <cell r="BB1198" t="str">
            <v>ACTIF</v>
          </cell>
          <cell r="BC1198" t="str">
            <v/>
          </cell>
          <cell r="BD1198">
            <v>0</v>
          </cell>
        </row>
        <row r="1199">
          <cell r="A1199" t="str">
            <v>1000001848</v>
          </cell>
          <cell r="B1199" t="str">
            <v>RB BOUT LAUZON</v>
          </cell>
          <cell r="C1199" t="str">
            <v>1234 du Pont</v>
          </cell>
          <cell r="D1199" t="str">
            <v>St-Lambert-de-Lauzon</v>
          </cell>
          <cell r="E1199" t="str">
            <v>QC</v>
          </cell>
          <cell r="F1199" t="str">
            <v>CHAUD-APPA</v>
          </cell>
          <cell r="G1199" t="str">
            <v>NATUREL</v>
          </cell>
          <cell r="H1199" t="str">
            <v>418-889-9723</v>
          </cell>
        </row>
        <row r="1199">
          <cell r="J1199" t="str">
            <v>WH</v>
          </cell>
        </row>
        <row r="1199">
          <cell r="L1199" t="str">
            <v>ATT VIR</v>
          </cell>
          <cell r="M1199">
            <v>0.05</v>
          </cell>
          <cell r="N1199" t="str">
            <v>RBRY</v>
          </cell>
          <cell r="O1199" t="str">
            <v>LIN</v>
          </cell>
          <cell r="P1199" t="str">
            <v>RB VIRTUEL</v>
          </cell>
          <cell r="Q1199" t="str">
            <v>EDU-FR</v>
          </cell>
          <cell r="R1199">
            <v>5</v>
          </cell>
        </row>
        <row r="1199">
          <cell r="T1199" t="str">
            <v>Claire MAGNAN</v>
          </cell>
          <cell r="U1199" t="str">
            <v>iga08464rachelle.bery@sobeys.com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 t="str">
            <v>408464</v>
          </cell>
          <cell r="AC1199" t="str">
            <v>Claire MAGNAN</v>
          </cell>
          <cell r="AD1199" t="str">
            <v>iga08464rachelle.bery@sobeys.com</v>
          </cell>
          <cell r="AE1199">
            <v>0</v>
          </cell>
        </row>
        <row r="1199">
          <cell r="AG1199" t="str">
            <v>Claire MAGNAN</v>
          </cell>
          <cell r="AH1199" t="str">
            <v>iga08464rachelle.bery@sobeys.com</v>
          </cell>
          <cell r="AI1199" t="str">
            <v/>
          </cell>
          <cell r="AJ1199" t="str">
            <v>8464</v>
          </cell>
          <cell r="AK1199" t="str">
            <v>RB VIRTUEL</v>
          </cell>
          <cell r="AL1199" t="str">
            <v>1000001848       </v>
          </cell>
          <cell r="AM1199" t="str">
            <v>1000001848 </v>
          </cell>
          <cell r="AN1199" t="str">
            <v>1000001848</v>
          </cell>
          <cell r="AO1199" t="str">
            <v>8464</v>
          </cell>
          <cell r="AP1199">
            <v>0</v>
          </cell>
          <cell r="AQ1199" t="str">
            <v>G0S 2W0</v>
          </cell>
          <cell r="AR1199">
            <v>0</v>
          </cell>
          <cell r="AS1199">
            <v>0</v>
          </cell>
          <cell r="AT1199" t="str">
            <v>FR</v>
          </cell>
        </row>
        <row r="1199">
          <cell r="AV1199">
            <v>1</v>
          </cell>
          <cell r="AW1199" t="b">
            <v>0</v>
          </cell>
        </row>
        <row r="1199">
          <cell r="AY1199" t="str">
            <v>Q12</v>
          </cell>
          <cell r="AZ1199" t="b">
            <v>1</v>
          </cell>
        </row>
        <row r="1199">
          <cell r="BB1199" t="str">
            <v>ACTIF</v>
          </cell>
          <cell r="BC1199" t="str">
            <v/>
          </cell>
          <cell r="BD1199">
            <v>0</v>
          </cell>
        </row>
        <row r="1200">
          <cell r="A1200" t="str">
            <v>1000001633</v>
          </cell>
          <cell r="B1200" t="str">
            <v>RB BOUT LE CORBUSIER</v>
          </cell>
          <cell r="C1200" t="str">
            <v>1535 boul Le Corbusier</v>
          </cell>
          <cell r="D1200" t="str">
            <v>Laval</v>
          </cell>
          <cell r="E1200" t="str">
            <v>QC</v>
          </cell>
          <cell r="F1200" t="str">
            <v>LAVAL</v>
          </cell>
          <cell r="G1200" t="str">
            <v>NATUREL</v>
          </cell>
          <cell r="H1200" t="str">
            <v>450-934-9044</v>
          </cell>
        </row>
        <row r="1200">
          <cell r="J1200" t="str">
            <v>WH</v>
          </cell>
        </row>
        <row r="1200">
          <cell r="L1200" t="str">
            <v>ATT VIR</v>
          </cell>
          <cell r="M1200">
            <v>0.05</v>
          </cell>
          <cell r="N1200" t="str">
            <v>RBRY</v>
          </cell>
          <cell r="O1200" t="str">
            <v>NAT</v>
          </cell>
          <cell r="P1200" t="str">
            <v>RB VIRTUEL</v>
          </cell>
          <cell r="Q1200" t="str">
            <v>EDU-FR</v>
          </cell>
          <cell r="R1200">
            <v>5</v>
          </cell>
        </row>
        <row r="1200">
          <cell r="T1200" t="str">
            <v>Sonia OU SAIDENE</v>
          </cell>
          <cell r="U1200" t="str">
            <v>qiga08268r@sobeys.com</v>
          </cell>
          <cell r="V1200">
            <v>0</v>
          </cell>
          <cell r="W1200" t="str">
            <v>2019/05/01</v>
          </cell>
          <cell r="X1200">
            <v>0</v>
          </cell>
          <cell r="Y1200">
            <v>0</v>
          </cell>
          <cell r="Z1200">
            <v>0</v>
          </cell>
          <cell r="AA1200" t="str">
            <v>2013/03/20</v>
          </cell>
          <cell r="AB1200" t="str">
            <v>408268</v>
          </cell>
          <cell r="AC1200" t="str">
            <v>Sonia OU SAIDENE</v>
          </cell>
          <cell r="AD1200" t="str">
            <v>qiga08268r@sobeys.com</v>
          </cell>
          <cell r="AE1200">
            <v>0</v>
          </cell>
        </row>
        <row r="1200">
          <cell r="AG1200" t="str">
            <v>Sylvie CARRIERE</v>
          </cell>
          <cell r="AH1200" t="str">
            <v>qiga08268r@sobeys.com</v>
          </cell>
          <cell r="AI1200" t="str">
            <v/>
          </cell>
          <cell r="AJ1200" t="str">
            <v>8268</v>
          </cell>
          <cell r="AK1200" t="str">
            <v>RB VIRTUEL</v>
          </cell>
          <cell r="AL1200" t="str">
            <v>1000001633       </v>
          </cell>
          <cell r="AM1200" t="str">
            <v>1000001633 </v>
          </cell>
          <cell r="AN1200" t="str">
            <v>1000001633</v>
          </cell>
          <cell r="AO1200" t="str">
            <v>8268</v>
          </cell>
          <cell r="AP1200">
            <v>0</v>
          </cell>
          <cell r="AQ1200" t="str">
            <v>H7S 1Z3</v>
          </cell>
          <cell r="AR1200" t="str">
            <v>450-934-9020</v>
          </cell>
          <cell r="AS1200">
            <v>0</v>
          </cell>
          <cell r="AT1200" t="str">
            <v>FR</v>
          </cell>
        </row>
        <row r="1200">
          <cell r="AV1200">
            <v>1</v>
          </cell>
          <cell r="AW1200" t="b">
            <v>0</v>
          </cell>
        </row>
        <row r="1200">
          <cell r="AY1200" t="str">
            <v>Q13</v>
          </cell>
          <cell r="AZ1200" t="b">
            <v>1</v>
          </cell>
        </row>
        <row r="1200">
          <cell r="BB1200" t="str">
            <v>ACTIF</v>
          </cell>
          <cell r="BC1200" t="str">
            <v/>
          </cell>
          <cell r="BD1200">
            <v>0</v>
          </cell>
        </row>
        <row r="1201">
          <cell r="A1201" t="str">
            <v>1000001634</v>
          </cell>
          <cell r="B1201" t="str">
            <v>RB BOUT LEBOURGNEUF</v>
          </cell>
          <cell r="C1201" t="str">
            <v>5555 boul des Gradins</v>
          </cell>
          <cell r="D1201" t="str">
            <v>Québec</v>
          </cell>
          <cell r="E1201" t="str">
            <v>QC</v>
          </cell>
          <cell r="F1201" t="str">
            <v>QUÉBEC</v>
          </cell>
          <cell r="G1201" t="str">
            <v>NATUREL</v>
          </cell>
          <cell r="H1201" t="str">
            <v>418-622-5262</v>
          </cell>
        </row>
        <row r="1201">
          <cell r="J1201" t="str">
            <v>WH</v>
          </cell>
        </row>
        <row r="1201">
          <cell r="L1201" t="str">
            <v>ATT VIR</v>
          </cell>
          <cell r="M1201">
            <v>0.05</v>
          </cell>
          <cell r="N1201" t="str">
            <v>RBRY</v>
          </cell>
          <cell r="O1201" t="str">
            <v>LIN</v>
          </cell>
          <cell r="P1201" t="str">
            <v>RB VIRTUEL</v>
          </cell>
          <cell r="Q1201" t="str">
            <v>EDU-FR</v>
          </cell>
          <cell r="R1201">
            <v>5</v>
          </cell>
        </row>
        <row r="1201">
          <cell r="T1201" t="str">
            <v>Nani DURAND/Nathalie GAGNÉ</v>
          </cell>
          <cell r="U1201" t="str">
            <v>iga00455rachelle.bery@sobeys.com</v>
          </cell>
          <cell r="V1201">
            <v>0</v>
          </cell>
          <cell r="W1201" t="str">
            <v>2019/03/21</v>
          </cell>
          <cell r="X1201">
            <v>0</v>
          </cell>
          <cell r="Y1201">
            <v>0</v>
          </cell>
          <cell r="Z1201">
            <v>0</v>
          </cell>
          <cell r="AA1201" t="str">
            <v>2009/03/25</v>
          </cell>
          <cell r="AB1201" t="str">
            <v>400455</v>
          </cell>
          <cell r="AC1201" t="str">
            <v>Lynda MALENFANT</v>
          </cell>
          <cell r="AD1201" t="str">
            <v>iga00455rachelle.bery@sobeys.com</v>
          </cell>
          <cell r="AE1201">
            <v>0</v>
          </cell>
        </row>
        <row r="1201">
          <cell r="AG1201" t="str">
            <v>Lynda MALENFANT</v>
          </cell>
          <cell r="AH1201" t="str">
            <v>iga00455rachelle.bery@sobeys.com</v>
          </cell>
          <cell r="AI1201" t="str">
            <v/>
          </cell>
          <cell r="AJ1201" t="str">
            <v>0455</v>
          </cell>
          <cell r="AK1201" t="str">
            <v>RB VIRTUEL</v>
          </cell>
          <cell r="AL1201" t="str">
            <v>1000001634       </v>
          </cell>
          <cell r="AM1201" t="str">
            <v>1000001634 </v>
          </cell>
          <cell r="AN1201" t="str">
            <v>1000001634</v>
          </cell>
          <cell r="AO1201" t="str">
            <v>0455</v>
          </cell>
          <cell r="AP1201">
            <v>0</v>
          </cell>
          <cell r="AQ1201" t="str">
            <v>G2J 1C8</v>
          </cell>
          <cell r="AR1201" t="str">
            <v>418-622-6959</v>
          </cell>
          <cell r="AS1201">
            <v>0</v>
          </cell>
          <cell r="AT1201" t="str">
            <v>FR</v>
          </cell>
        </row>
        <row r="1201">
          <cell r="AV1201">
            <v>1</v>
          </cell>
          <cell r="AW1201" t="b">
            <v>0</v>
          </cell>
        </row>
        <row r="1201">
          <cell r="AY1201" t="str">
            <v>Q03</v>
          </cell>
          <cell r="AZ1201" t="b">
            <v>1</v>
          </cell>
        </row>
        <row r="1201">
          <cell r="BB1201" t="str">
            <v>ACTIF</v>
          </cell>
          <cell r="BC1201" t="str">
            <v/>
          </cell>
          <cell r="BD1201">
            <v>0</v>
          </cell>
        </row>
        <row r="1202">
          <cell r="A1202" t="str">
            <v>1000001635</v>
          </cell>
          <cell r="B1202" t="str">
            <v>RB BOUT LES SAULES</v>
          </cell>
          <cell r="C1202" t="str">
            <v>5005 boul de l'Ormière</v>
          </cell>
          <cell r="D1202" t="str">
            <v>Québec</v>
          </cell>
          <cell r="E1202" t="str">
            <v>QC</v>
          </cell>
          <cell r="F1202" t="str">
            <v>QUÉBEC</v>
          </cell>
          <cell r="G1202" t="str">
            <v>NATUREL</v>
          </cell>
          <cell r="H1202" t="str">
            <v>418-877-3922</v>
          </cell>
        </row>
        <row r="1202">
          <cell r="J1202" t="str">
            <v>WH</v>
          </cell>
        </row>
        <row r="1202">
          <cell r="L1202" t="str">
            <v>ATT VIR</v>
          </cell>
          <cell r="M1202">
            <v>0.05</v>
          </cell>
          <cell r="N1202" t="str">
            <v>RBRY</v>
          </cell>
          <cell r="O1202" t="str">
            <v>LIN</v>
          </cell>
          <cell r="P1202" t="str">
            <v>RB VIRTUEL</v>
          </cell>
          <cell r="Q1202" t="str">
            <v>EDU-FR</v>
          </cell>
          <cell r="R1202">
            <v>5</v>
          </cell>
        </row>
        <row r="1202">
          <cell r="T1202" t="str">
            <v>Cindy PRÉVOST</v>
          </cell>
          <cell r="U1202" t="str">
            <v>iga00445rachellebery@sobeys.com</v>
          </cell>
          <cell r="V1202">
            <v>0</v>
          </cell>
          <cell r="W1202" t="str">
            <v>2020/12/08</v>
          </cell>
          <cell r="X1202">
            <v>0</v>
          </cell>
          <cell r="Y1202">
            <v>0</v>
          </cell>
          <cell r="Z1202">
            <v>5405.98</v>
          </cell>
          <cell r="AA1202" t="str">
            <v>2005/04/15</v>
          </cell>
          <cell r="AB1202" t="str">
            <v>400445</v>
          </cell>
          <cell r="AC1202" t="str">
            <v>Karl MARCOUX</v>
          </cell>
          <cell r="AD1202" t="str">
            <v>iga00445rachellebery@sobeys.com</v>
          </cell>
          <cell r="AE1202">
            <v>0</v>
          </cell>
        </row>
        <row r="1202">
          <cell r="AG1202" t="str">
            <v>Karl MARCOUX</v>
          </cell>
          <cell r="AH1202" t="str">
            <v>iga00445rachellebery@sobeys.com</v>
          </cell>
          <cell r="AI1202" t="str">
            <v/>
          </cell>
          <cell r="AJ1202" t="str">
            <v>0445</v>
          </cell>
          <cell r="AK1202" t="str">
            <v>RB VIRTUEL</v>
          </cell>
          <cell r="AL1202" t="str">
            <v>1000001635       </v>
          </cell>
          <cell r="AM1202" t="str">
            <v>1000001635 </v>
          </cell>
          <cell r="AN1202" t="str">
            <v>1000001635</v>
          </cell>
          <cell r="AO1202" t="str">
            <v>0445</v>
          </cell>
          <cell r="AP1202">
            <v>0</v>
          </cell>
          <cell r="AQ1202" t="str">
            <v>G1P 1K6</v>
          </cell>
          <cell r="AR1202" t="str">
            <v>418-877-5766</v>
          </cell>
          <cell r="AS1202">
            <v>0</v>
          </cell>
          <cell r="AT1202" t="str">
            <v>FR</v>
          </cell>
        </row>
        <row r="1202">
          <cell r="AV1202">
            <v>1</v>
          </cell>
          <cell r="AW1202" t="b">
            <v>0</v>
          </cell>
        </row>
        <row r="1202">
          <cell r="AY1202" t="str">
            <v>Q03</v>
          </cell>
          <cell r="AZ1202" t="b">
            <v>1</v>
          </cell>
        </row>
        <row r="1202">
          <cell r="BB1202" t="str">
            <v>ACTIF</v>
          </cell>
          <cell r="BC1202" t="str">
            <v/>
          </cell>
          <cell r="BD1202">
            <v>0</v>
          </cell>
        </row>
        <row r="1203">
          <cell r="A1203" t="str">
            <v>1000001636</v>
          </cell>
          <cell r="B1203" t="str">
            <v>RB BOUT LEVIS  BASILIC</v>
          </cell>
          <cell r="C1203" t="str">
            <v>1015 du Basilic</v>
          </cell>
          <cell r="D1203" t="str">
            <v>Lévis</v>
          </cell>
          <cell r="E1203" t="str">
            <v>QC</v>
          </cell>
          <cell r="F1203" t="str">
            <v>CHAUD-APPA</v>
          </cell>
          <cell r="G1203" t="str">
            <v>NATUREL</v>
          </cell>
          <cell r="H1203" t="str">
            <v>418-834-8077</v>
          </cell>
        </row>
        <row r="1203">
          <cell r="J1203" t="str">
            <v>WH</v>
          </cell>
        </row>
        <row r="1203">
          <cell r="L1203" t="str">
            <v>ATT VIR</v>
          </cell>
          <cell r="M1203">
            <v>0.05</v>
          </cell>
          <cell r="N1203" t="str">
            <v>RBRY</v>
          </cell>
          <cell r="O1203" t="str">
            <v>LIN</v>
          </cell>
          <cell r="P1203" t="str">
            <v>RB VIRTUEL</v>
          </cell>
          <cell r="Q1203" t="str">
            <v>EDU-FR</v>
          </cell>
          <cell r="R1203">
            <v>5</v>
          </cell>
        </row>
        <row r="1203">
          <cell r="T1203" t="str">
            <v>France ROCHEFORT</v>
          </cell>
          <cell r="U1203" t="str">
            <v>qiga08653rb@sobeys.com</v>
          </cell>
          <cell r="V1203">
            <v>0</v>
          </cell>
          <cell r="W1203" t="str">
            <v>2019/09/16</v>
          </cell>
          <cell r="X1203">
            <v>0</v>
          </cell>
          <cell r="Y1203">
            <v>0</v>
          </cell>
          <cell r="Z1203">
            <v>0</v>
          </cell>
          <cell r="AA1203" t="str">
            <v>1996/01/04</v>
          </cell>
          <cell r="AB1203" t="str">
            <v>408653</v>
          </cell>
          <cell r="AC1203" t="str">
            <v>Caroline TREMBLAY</v>
          </cell>
          <cell r="AD1203" t="str">
            <v>qiga08653rb@sobeys.com</v>
          </cell>
          <cell r="AE1203">
            <v>0</v>
          </cell>
        </row>
        <row r="1203">
          <cell r="AG1203" t="str">
            <v>Caroline TREMBLAY</v>
          </cell>
          <cell r="AH1203" t="str">
            <v>qiga08653rb@sobeys.com</v>
          </cell>
          <cell r="AI1203" t="str">
            <v/>
          </cell>
          <cell r="AJ1203" t="str">
            <v>8653</v>
          </cell>
          <cell r="AK1203" t="str">
            <v>RB VIRTUEL</v>
          </cell>
          <cell r="AL1203" t="str">
            <v>1000001636       </v>
          </cell>
          <cell r="AM1203" t="str">
            <v>1000001636 </v>
          </cell>
          <cell r="AN1203" t="str">
            <v>1000001636</v>
          </cell>
          <cell r="AO1203" t="str">
            <v>8653</v>
          </cell>
          <cell r="AP1203">
            <v>0</v>
          </cell>
          <cell r="AQ1203" t="str">
            <v>G6Z 3K4</v>
          </cell>
          <cell r="AR1203" t="str">
            <v>418-809-0739</v>
          </cell>
          <cell r="AS1203">
            <v>0</v>
          </cell>
          <cell r="AT1203" t="str">
            <v>FR</v>
          </cell>
        </row>
        <row r="1203">
          <cell r="AV1203">
            <v>1</v>
          </cell>
          <cell r="AW1203" t="b">
            <v>0</v>
          </cell>
        </row>
        <row r="1203">
          <cell r="AY1203" t="str">
            <v>Q12</v>
          </cell>
          <cell r="AZ1203" t="b">
            <v>1</v>
          </cell>
        </row>
        <row r="1203">
          <cell r="BB1203" t="str">
            <v>ACTIF</v>
          </cell>
          <cell r="BC1203" t="str">
            <v/>
          </cell>
          <cell r="BD1203">
            <v>0</v>
          </cell>
        </row>
        <row r="1204">
          <cell r="A1204" t="str">
            <v>1000001959</v>
          </cell>
          <cell r="B1204" t="str">
            <v>RB BOUT LEVIS KENNEDY</v>
          </cell>
          <cell r="C1204" t="str">
            <v>53 Rte du Président-Kennedy</v>
          </cell>
          <cell r="D1204" t="str">
            <v>Québec</v>
          </cell>
          <cell r="E1204" t="str">
            <v>QC</v>
          </cell>
          <cell r="F1204" t="str">
            <v>QUÉBEC</v>
          </cell>
          <cell r="G1204" t="str">
            <v>NATUREL</v>
          </cell>
          <cell r="H1204" t="str">
            <v>418-837-1551</v>
          </cell>
        </row>
        <row r="1204">
          <cell r="J1204" t="str">
            <v>WH</v>
          </cell>
        </row>
        <row r="1204">
          <cell r="L1204" t="str">
            <v>ATT VIR</v>
          </cell>
          <cell r="M1204">
            <v>0.05</v>
          </cell>
          <cell r="N1204" t="str">
            <v>RBRY</v>
          </cell>
          <cell r="O1204" t="str">
            <v>LIN</v>
          </cell>
          <cell r="P1204" t="str">
            <v>RB VIRTUEL</v>
          </cell>
          <cell r="Q1204" t="str">
            <v>EDU-FR</v>
          </cell>
          <cell r="R1204">
            <v>5</v>
          </cell>
        </row>
        <row r="1204">
          <cell r="T1204" t="str">
            <v>Johanne Boulé</v>
          </cell>
          <cell r="U1204" t="str">
            <v>qiga08577rb@Sobeys.com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 t="str">
            <v>408577</v>
          </cell>
          <cell r="AC1204" t="str">
            <v>Emmanuelle BERNARD</v>
          </cell>
          <cell r="AD1204" t="str">
            <v>qiga08577rb@Sobeys.com</v>
          </cell>
          <cell r="AE1204">
            <v>0</v>
          </cell>
        </row>
        <row r="1204">
          <cell r="AG1204" t="str">
            <v>Emmanuelle BERNARD</v>
          </cell>
          <cell r="AH1204" t="str">
            <v>qiga08577rb@Sobeys.com</v>
          </cell>
          <cell r="AI1204" t="str">
            <v/>
          </cell>
          <cell r="AJ1204" t="str">
            <v>8577</v>
          </cell>
          <cell r="AK1204" t="str">
            <v>RB VIRTUEL</v>
          </cell>
          <cell r="AL1204" t="str">
            <v>1000001959       </v>
          </cell>
          <cell r="AM1204" t="str">
            <v>1000001959 </v>
          </cell>
          <cell r="AN1204" t="str">
            <v>1000001959</v>
          </cell>
          <cell r="AO1204" t="str">
            <v>8577</v>
          </cell>
          <cell r="AP1204">
            <v>0</v>
          </cell>
          <cell r="AQ1204" t="str">
            <v>G6V 6C7</v>
          </cell>
          <cell r="AR1204">
            <v>0</v>
          </cell>
          <cell r="AS1204">
            <v>0</v>
          </cell>
          <cell r="AT1204" t="str">
            <v>FR</v>
          </cell>
        </row>
        <row r="1204">
          <cell r="AV1204">
            <v>1</v>
          </cell>
          <cell r="AW1204" t="b">
            <v>0</v>
          </cell>
        </row>
        <row r="1204">
          <cell r="AY1204" t="str">
            <v>Q03</v>
          </cell>
          <cell r="AZ1204" t="b">
            <v>1</v>
          </cell>
        </row>
        <row r="1204">
          <cell r="BB1204" t="str">
            <v>ACTIF</v>
          </cell>
          <cell r="BC1204" t="str">
            <v/>
          </cell>
          <cell r="BD1204">
            <v>0</v>
          </cell>
        </row>
        <row r="1205">
          <cell r="A1205" t="str">
            <v>1000001283</v>
          </cell>
          <cell r="B1205" t="str">
            <v>RB BOUT LONGUEUIL</v>
          </cell>
          <cell r="C1205" t="str">
            <v>825 St-Laurent O</v>
          </cell>
          <cell r="D1205" t="str">
            <v>Longueuil</v>
          </cell>
          <cell r="E1205" t="str">
            <v>QC</v>
          </cell>
          <cell r="F1205" t="str">
            <v>RIVE SUD</v>
          </cell>
          <cell r="G1205" t="str">
            <v>NATUREL</v>
          </cell>
          <cell r="H1205" t="str">
            <v>450-677-5238</v>
          </cell>
        </row>
        <row r="1205">
          <cell r="J1205" t="str">
            <v>WH</v>
          </cell>
        </row>
        <row r="1205">
          <cell r="L1205" t="str">
            <v>ATT VIR</v>
          </cell>
          <cell r="M1205">
            <v>0.05</v>
          </cell>
          <cell r="N1205" t="str">
            <v>RBRY</v>
          </cell>
          <cell r="O1205" t="str">
            <v>LIN</v>
          </cell>
          <cell r="P1205" t="str">
            <v>RB VIRTUEL</v>
          </cell>
          <cell r="Q1205" t="str">
            <v>EDU-FR</v>
          </cell>
          <cell r="R1205">
            <v>5</v>
          </cell>
        </row>
        <row r="1205">
          <cell r="T1205" t="str">
            <v>Félix LAVOIE</v>
          </cell>
          <cell r="U1205" t="str">
            <v>iga00360rachelle.bery@sobeys.com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 t="str">
            <v>400360</v>
          </cell>
          <cell r="AC1205" t="str">
            <v>Kevin POULIOT</v>
          </cell>
          <cell r="AD1205">
            <v>0</v>
          </cell>
          <cell r="AE1205">
            <v>0</v>
          </cell>
        </row>
        <row r="1205">
          <cell r="AG1205" t="str">
            <v>Gladys FLORES</v>
          </cell>
          <cell r="AH1205" t="str">
            <v>iga00360rachelle.bery@sobeys.com</v>
          </cell>
          <cell r="AI1205" t="str">
            <v/>
          </cell>
          <cell r="AJ1205" t="str">
            <v>0360</v>
          </cell>
          <cell r="AK1205" t="str">
            <v>RB VIRTUEL</v>
          </cell>
          <cell r="AL1205" t="str">
            <v>1000001283       </v>
          </cell>
          <cell r="AM1205" t="str">
            <v>1000001283 </v>
          </cell>
          <cell r="AN1205" t="str">
            <v>1000001283</v>
          </cell>
          <cell r="AO1205" t="str">
            <v>0360</v>
          </cell>
          <cell r="AP1205">
            <v>0</v>
          </cell>
          <cell r="AQ1205" t="str">
            <v>J4K 2V1</v>
          </cell>
          <cell r="AR1205">
            <v>0</v>
          </cell>
          <cell r="AS1205">
            <v>0</v>
          </cell>
          <cell r="AT1205" t="str">
            <v>FR</v>
          </cell>
        </row>
        <row r="1205">
          <cell r="AV1205">
            <v>1</v>
          </cell>
          <cell r="AW1205" t="b">
            <v>0</v>
          </cell>
        </row>
        <row r="1205">
          <cell r="AY1205" t="str">
            <v>Q16</v>
          </cell>
          <cell r="AZ1205" t="b">
            <v>1</v>
          </cell>
        </row>
        <row r="1205">
          <cell r="BB1205" t="str">
            <v>ACTIF</v>
          </cell>
          <cell r="BC1205" t="str">
            <v/>
          </cell>
          <cell r="BD1205">
            <v>0</v>
          </cell>
        </row>
        <row r="1206">
          <cell r="A1206" t="str">
            <v>1000001637</v>
          </cell>
          <cell r="B1206" t="str">
            <v>RB BOUT LOUIS XIV</v>
          </cell>
          <cell r="C1206" t="str">
            <v>1233 boul Louis-XIV</v>
          </cell>
          <cell r="D1206" t="str">
            <v>Québec</v>
          </cell>
          <cell r="E1206" t="str">
            <v>QC</v>
          </cell>
          <cell r="F1206" t="str">
            <v>QUÉBEC</v>
          </cell>
          <cell r="G1206" t="str">
            <v>NATUREL</v>
          </cell>
          <cell r="H1206" t="str">
            <v>418-628-2525</v>
          </cell>
        </row>
        <row r="1206">
          <cell r="J1206" t="str">
            <v>WH</v>
          </cell>
        </row>
        <row r="1206">
          <cell r="L1206" t="str">
            <v>ATT VIR</v>
          </cell>
          <cell r="M1206">
            <v>0.05</v>
          </cell>
          <cell r="N1206" t="str">
            <v>RBRY</v>
          </cell>
          <cell r="O1206" t="str">
            <v>LIN</v>
          </cell>
          <cell r="P1206" t="str">
            <v>RB VIRTUEL</v>
          </cell>
          <cell r="Q1206" t="str">
            <v>EDU-FR</v>
          </cell>
          <cell r="R1206">
            <v>5</v>
          </cell>
        </row>
        <row r="1206">
          <cell r="T1206" t="str">
            <v>Donald</v>
          </cell>
          <cell r="U1206" t="str">
            <v>iga00490rachelle.bery@sobeys.com</v>
          </cell>
          <cell r="V1206">
            <v>0</v>
          </cell>
          <cell r="W1206" t="str">
            <v>2021/02/01</v>
          </cell>
          <cell r="X1206">
            <v>0</v>
          </cell>
          <cell r="Y1206">
            <v>0</v>
          </cell>
          <cell r="Z1206">
            <v>0</v>
          </cell>
          <cell r="AA1206" t="str">
            <v>2017/10/19</v>
          </cell>
          <cell r="AB1206" t="str">
            <v>400490</v>
          </cell>
          <cell r="AC1206" t="str">
            <v>Donald</v>
          </cell>
          <cell r="AD1206" t="str">
            <v>iga00490rachelle.bery@sobeys.com</v>
          </cell>
          <cell r="AE1206">
            <v>0</v>
          </cell>
        </row>
        <row r="1206">
          <cell r="AG1206" t="str">
            <v>Donald</v>
          </cell>
          <cell r="AH1206" t="str">
            <v>iga00490rachelle.bery@sobeys.com</v>
          </cell>
          <cell r="AI1206" t="str">
            <v/>
          </cell>
          <cell r="AJ1206" t="str">
            <v>0490</v>
          </cell>
          <cell r="AK1206" t="str">
            <v>RB VIRTUEL</v>
          </cell>
          <cell r="AL1206" t="str">
            <v>1000001637       </v>
          </cell>
          <cell r="AM1206" t="str">
            <v>1000001637 </v>
          </cell>
          <cell r="AN1206" t="str">
            <v>1000001637</v>
          </cell>
          <cell r="AO1206" t="str">
            <v>0490</v>
          </cell>
          <cell r="AP1206">
            <v>0</v>
          </cell>
          <cell r="AQ1206" t="str">
            <v>G2L 1L9</v>
          </cell>
          <cell r="AR1206" t="str">
            <v>418-628-9436</v>
          </cell>
          <cell r="AS1206">
            <v>0</v>
          </cell>
          <cell r="AT1206" t="str">
            <v>FR</v>
          </cell>
        </row>
        <row r="1206">
          <cell r="AV1206">
            <v>1</v>
          </cell>
          <cell r="AW1206" t="b">
            <v>0</v>
          </cell>
        </row>
        <row r="1206">
          <cell r="AY1206" t="str">
            <v>Q03</v>
          </cell>
          <cell r="AZ1206" t="b">
            <v>1</v>
          </cell>
        </row>
        <row r="1206">
          <cell r="BB1206" t="str">
            <v>ACTIF</v>
          </cell>
          <cell r="BC1206" t="str">
            <v/>
          </cell>
          <cell r="BD1206">
            <v>0</v>
          </cell>
        </row>
        <row r="1207">
          <cell r="A1207" t="str">
            <v>1000001638</v>
          </cell>
          <cell r="B1207" t="str">
            <v>RB BOUT MAGOG</v>
          </cell>
          <cell r="C1207" t="str">
            <v>1526 Sherbrooke</v>
          </cell>
          <cell r="D1207" t="str">
            <v>Magog</v>
          </cell>
          <cell r="E1207" t="str">
            <v>QC</v>
          </cell>
          <cell r="F1207" t="str">
            <v>ESTRIE</v>
          </cell>
          <cell r="G1207" t="str">
            <v>NATUREL</v>
          </cell>
          <cell r="H1207" t="str">
            <v>819-868-1122</v>
          </cell>
        </row>
        <row r="1207">
          <cell r="J1207" t="str">
            <v>WH</v>
          </cell>
        </row>
        <row r="1207">
          <cell r="L1207" t="str">
            <v>ATT VIR</v>
          </cell>
          <cell r="M1207">
            <v>0.05</v>
          </cell>
          <cell r="N1207" t="str">
            <v>RBRY</v>
          </cell>
          <cell r="O1207" t="str">
            <v>LIN</v>
          </cell>
          <cell r="P1207" t="str">
            <v>RB VIRTUEL</v>
          </cell>
          <cell r="Q1207" t="str">
            <v>EDU-FR</v>
          </cell>
          <cell r="R1207">
            <v>5</v>
          </cell>
        </row>
        <row r="1207">
          <cell r="T1207" t="str">
            <v>Marie-Josee BRETON</v>
          </cell>
          <cell r="U1207" t="str">
            <v>iga08259rachelle.bery@sobeys.com</v>
          </cell>
          <cell r="V1207">
            <v>0</v>
          </cell>
          <cell r="W1207" t="str">
            <v>2019/11/11</v>
          </cell>
          <cell r="X1207">
            <v>0</v>
          </cell>
          <cell r="Y1207">
            <v>0</v>
          </cell>
          <cell r="Z1207">
            <v>3606.19</v>
          </cell>
          <cell r="AA1207" t="str">
            <v>2014/01/28</v>
          </cell>
          <cell r="AB1207" t="str">
            <v>408259</v>
          </cell>
          <cell r="AC1207" t="str">
            <v>Marie-Josee BRETON</v>
          </cell>
          <cell r="AD1207" t="str">
            <v>iga08259rachelle.bery@sobeys.com</v>
          </cell>
          <cell r="AE1207">
            <v>0</v>
          </cell>
        </row>
        <row r="1207">
          <cell r="AG1207" t="str">
            <v>Marie-Josee BRETON</v>
          </cell>
          <cell r="AH1207" t="str">
            <v>iga08259rachelle.bery@sobeys.com</v>
          </cell>
          <cell r="AI1207" t="str">
            <v/>
          </cell>
          <cell r="AJ1207" t="str">
            <v>8259</v>
          </cell>
          <cell r="AK1207" t="str">
            <v>RB VIRTUEL</v>
          </cell>
          <cell r="AL1207" t="str">
            <v>1000001638       </v>
          </cell>
          <cell r="AM1207" t="str">
            <v>1000001638 </v>
          </cell>
          <cell r="AN1207" t="str">
            <v>1000001638</v>
          </cell>
          <cell r="AO1207" t="str">
            <v>8259</v>
          </cell>
          <cell r="AP1207">
            <v>0</v>
          </cell>
          <cell r="AQ1207" t="str">
            <v>J1X 2T3</v>
          </cell>
          <cell r="AR1207" t="str">
            <v>819-868-1129</v>
          </cell>
          <cell r="AS1207">
            <v>0</v>
          </cell>
          <cell r="AT1207" t="str">
            <v>FR</v>
          </cell>
        </row>
        <row r="1207">
          <cell r="AV1207">
            <v>1</v>
          </cell>
          <cell r="AW1207" t="b">
            <v>0</v>
          </cell>
        </row>
        <row r="1207">
          <cell r="AY1207" t="str">
            <v>Q05</v>
          </cell>
          <cell r="AZ1207" t="b">
            <v>1</v>
          </cell>
        </row>
        <row r="1207">
          <cell r="BB1207" t="str">
            <v>ACTIF</v>
          </cell>
          <cell r="BC1207" t="str">
            <v/>
          </cell>
          <cell r="BD1207">
            <v>0</v>
          </cell>
        </row>
        <row r="1208">
          <cell r="A1208" t="str">
            <v>1000001639</v>
          </cell>
          <cell r="B1208" t="str">
            <v>RB BOUT MASCOUCHE</v>
          </cell>
          <cell r="C1208" t="str">
            <v>65 mtée Masson</v>
          </cell>
          <cell r="D1208" t="str">
            <v>Mascouche</v>
          </cell>
          <cell r="E1208" t="str">
            <v>QC</v>
          </cell>
          <cell r="F1208" t="str">
            <v>LANAUDIÈRE</v>
          </cell>
          <cell r="G1208" t="str">
            <v>NATUREL</v>
          </cell>
          <cell r="H1208" t="str">
            <v>450-474-2444</v>
          </cell>
        </row>
        <row r="1208">
          <cell r="J1208" t="str">
            <v>WH</v>
          </cell>
        </row>
        <row r="1208">
          <cell r="L1208" t="str">
            <v>ATT VIR</v>
          </cell>
          <cell r="M1208">
            <v>0.05</v>
          </cell>
          <cell r="N1208" t="str">
            <v>RBRY</v>
          </cell>
          <cell r="O1208" t="str">
            <v>NAT</v>
          </cell>
          <cell r="P1208" t="str">
            <v>RB VIRTUEL</v>
          </cell>
          <cell r="Q1208" t="str">
            <v>EDU-FR</v>
          </cell>
          <cell r="R1208">
            <v>5</v>
          </cell>
        </row>
        <row r="1208">
          <cell r="T1208" t="str">
            <v>Émilie SABOURIN</v>
          </cell>
          <cell r="U1208" t="str">
            <v>iga08123rachelle.bery@sobeys.com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 t="str">
            <v>408123</v>
          </cell>
          <cell r="AC1208">
            <v>0</v>
          </cell>
          <cell r="AD1208">
            <v>0</v>
          </cell>
          <cell r="AE1208">
            <v>0</v>
          </cell>
        </row>
        <row r="1208">
          <cell r="AG1208" t="str">
            <v>Joelle LALONDE</v>
          </cell>
          <cell r="AH1208" t="str">
            <v>iga08123rachelle.bery@sobeys.com</v>
          </cell>
          <cell r="AI1208" t="str">
            <v/>
          </cell>
          <cell r="AJ1208" t="str">
            <v>8123</v>
          </cell>
          <cell r="AK1208" t="str">
            <v>RB VIRTUEL</v>
          </cell>
          <cell r="AL1208" t="str">
            <v>1000001639       </v>
          </cell>
          <cell r="AM1208" t="str">
            <v>1000001639 </v>
          </cell>
          <cell r="AN1208" t="str">
            <v>1000001639</v>
          </cell>
          <cell r="AO1208" t="str">
            <v>8123</v>
          </cell>
          <cell r="AP1208">
            <v>0</v>
          </cell>
          <cell r="AQ1208" t="str">
            <v>J7K 3B4</v>
          </cell>
          <cell r="AR1208" t="str">
            <v>450-474-7486</v>
          </cell>
          <cell r="AS1208">
            <v>0</v>
          </cell>
          <cell r="AT1208" t="str">
            <v>FR</v>
          </cell>
        </row>
        <row r="1208">
          <cell r="AV1208">
            <v>1</v>
          </cell>
          <cell r="AW1208" t="b">
            <v>0</v>
          </cell>
        </row>
        <row r="1208">
          <cell r="AY1208" t="str">
            <v>Q14</v>
          </cell>
          <cell r="AZ1208" t="b">
            <v>1</v>
          </cell>
        </row>
        <row r="1208">
          <cell r="BB1208" t="str">
            <v>ACTIF</v>
          </cell>
          <cell r="BC1208" t="str">
            <v/>
          </cell>
          <cell r="BD1208">
            <v>0</v>
          </cell>
        </row>
        <row r="1209">
          <cell r="A1209" t="str">
            <v>1000001821</v>
          </cell>
          <cell r="B1209" t="str">
            <v>RB BOUT MCMASTERVILLE</v>
          </cell>
          <cell r="C1209" t="str">
            <v>20 boul Laurier</v>
          </cell>
          <cell r="D1209" t="str">
            <v>McMasterville</v>
          </cell>
          <cell r="E1209" t="str">
            <v>QC</v>
          </cell>
          <cell r="F1209" t="str">
            <v>RIVE SUD</v>
          </cell>
          <cell r="G1209" t="str">
            <v>NATUREL</v>
          </cell>
          <cell r="H1209" t="str">
            <v>450-464-3404</v>
          </cell>
        </row>
        <row r="1209">
          <cell r="J1209" t="str">
            <v>WH</v>
          </cell>
        </row>
        <row r="1209">
          <cell r="L1209" t="str">
            <v>ATT VIR</v>
          </cell>
          <cell r="M1209">
            <v>0.05</v>
          </cell>
          <cell r="N1209" t="str">
            <v>RBRY</v>
          </cell>
          <cell r="O1209" t="str">
            <v>LIN</v>
          </cell>
          <cell r="P1209" t="str">
            <v>RB VIRTUEL</v>
          </cell>
          <cell r="Q1209" t="str">
            <v>EDU-FR</v>
          </cell>
          <cell r="R1209">
            <v>5</v>
          </cell>
        </row>
        <row r="1209">
          <cell r="T1209" t="str">
            <v>Carole BERTRAND</v>
          </cell>
          <cell r="U1209" t="str">
            <v>iga08053rachelle.bery@sobeys.com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 t="str">
            <v>408053</v>
          </cell>
          <cell r="AC1209" t="str">
            <v>Suzanne LOISELLE</v>
          </cell>
          <cell r="AD1209" t="str">
            <v>iga08053rachelle.bery@sobeys.com</v>
          </cell>
          <cell r="AE1209">
            <v>0</v>
          </cell>
        </row>
        <row r="1209">
          <cell r="AG1209" t="str">
            <v>Suzanne LOISELLE</v>
          </cell>
          <cell r="AH1209" t="str">
            <v>iga08053rachelle.bery@sobeys.com</v>
          </cell>
          <cell r="AI1209" t="str">
            <v/>
          </cell>
          <cell r="AJ1209" t="str">
            <v>8053</v>
          </cell>
          <cell r="AK1209" t="str">
            <v>RB VIRTUEL</v>
          </cell>
          <cell r="AL1209" t="str">
            <v>1000001821       </v>
          </cell>
          <cell r="AM1209" t="str">
            <v>1000001821 </v>
          </cell>
          <cell r="AN1209" t="str">
            <v>1000001821</v>
          </cell>
          <cell r="AO1209" t="str">
            <v>8053</v>
          </cell>
          <cell r="AP1209">
            <v>0</v>
          </cell>
          <cell r="AQ1209" t="str">
            <v>J3G 1P8</v>
          </cell>
          <cell r="AR1209" t="str">
            <v>450-464-7708</v>
          </cell>
          <cell r="AS1209">
            <v>0</v>
          </cell>
          <cell r="AT1209" t="str">
            <v>FR</v>
          </cell>
        </row>
        <row r="1209">
          <cell r="AV1209">
            <v>1</v>
          </cell>
          <cell r="AW1209" t="b">
            <v>0</v>
          </cell>
        </row>
        <row r="1209">
          <cell r="AY1209" t="str">
            <v>Q16</v>
          </cell>
          <cell r="AZ1209" t="b">
            <v>1</v>
          </cell>
        </row>
        <row r="1209">
          <cell r="BB1209" t="str">
            <v>ACTIF</v>
          </cell>
          <cell r="BC1209" t="str">
            <v/>
          </cell>
          <cell r="BD1209">
            <v>0</v>
          </cell>
        </row>
        <row r="1210">
          <cell r="A1210" t="str">
            <v>1000002028</v>
          </cell>
          <cell r="B1210" t="str">
            <v>RB BOUT MERCIER</v>
          </cell>
          <cell r="C1210" t="str">
            <v>631 Bd Saint-Jean-Batiste</v>
          </cell>
          <cell r="D1210" t="str">
            <v>Mercier</v>
          </cell>
          <cell r="E1210" t="str">
            <v>QC</v>
          </cell>
          <cell r="F1210" t="str">
            <v>RIVE SUD</v>
          </cell>
          <cell r="G1210" t="str">
            <v>NATUREL</v>
          </cell>
          <cell r="H1210" t="str">
            <v>450-691-7647</v>
          </cell>
        </row>
        <row r="1210">
          <cell r="J1210" t="str">
            <v>WH</v>
          </cell>
        </row>
        <row r="1210">
          <cell r="L1210" t="str">
            <v>ATT VIR</v>
          </cell>
          <cell r="M1210">
            <v>0.05</v>
          </cell>
          <cell r="N1210" t="str">
            <v>RBRY</v>
          </cell>
          <cell r="O1210" t="str">
            <v>LIN</v>
          </cell>
          <cell r="P1210" t="str">
            <v>RB VIRTUEL</v>
          </cell>
          <cell r="Q1210" t="str">
            <v>EDU-FR</v>
          </cell>
          <cell r="R1210">
            <v>5</v>
          </cell>
        </row>
        <row r="1210">
          <cell r="T1210" t="str">
            <v>Romy REID BOURSIER</v>
          </cell>
          <cell r="U1210" t="str">
            <v>rb08199rachelle.bery@sobeys.com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 t="str">
            <v>2022/06/06</v>
          </cell>
          <cell r="AB1210" t="str">
            <v>408199</v>
          </cell>
          <cell r="AC1210" t="str">
            <v>Leikha BISSOO</v>
          </cell>
          <cell r="AD1210" t="str">
            <v>rb08199rachelle.bery@sobeys.com</v>
          </cell>
          <cell r="AE1210">
            <v>0</v>
          </cell>
        </row>
        <row r="1210">
          <cell r="AG1210" t="str">
            <v>Leikha BISSOO</v>
          </cell>
          <cell r="AH1210" t="str">
            <v>rb08199rachelle.bery@sobeys.com</v>
          </cell>
          <cell r="AI1210" t="str">
            <v/>
          </cell>
          <cell r="AJ1210" t="str">
            <v>8199</v>
          </cell>
          <cell r="AK1210" t="str">
            <v>RB VIRTUEL</v>
          </cell>
          <cell r="AL1210" t="str">
            <v>1000002028       </v>
          </cell>
          <cell r="AM1210" t="str">
            <v>1000002028 </v>
          </cell>
          <cell r="AN1210" t="str">
            <v>1000002028</v>
          </cell>
          <cell r="AO1210" t="str">
            <v>8199</v>
          </cell>
          <cell r="AP1210">
            <v>0</v>
          </cell>
          <cell r="AQ1210" t="str">
            <v>J6R 2A3</v>
          </cell>
          <cell r="AR1210" t="str">
            <v>450-691-3803</v>
          </cell>
          <cell r="AS1210" t="str">
            <v>VIA DMB</v>
          </cell>
          <cell r="AT1210" t="str">
            <v>FR</v>
          </cell>
        </row>
        <row r="1210">
          <cell r="AV1210">
            <v>1</v>
          </cell>
          <cell r="AW1210" t="b">
            <v>0</v>
          </cell>
        </row>
        <row r="1210">
          <cell r="AY1210" t="str">
            <v>Q16</v>
          </cell>
          <cell r="AZ1210" t="b">
            <v>1</v>
          </cell>
        </row>
        <row r="1210">
          <cell r="BB1210" t="str">
            <v>ACTIF</v>
          </cell>
          <cell r="BC1210" t="str">
            <v/>
          </cell>
          <cell r="BD1210">
            <v>0</v>
          </cell>
        </row>
        <row r="1211">
          <cell r="A1211" t="str">
            <v>1000001640</v>
          </cell>
          <cell r="B1211" t="str">
            <v>RB BOUT MIRABEL</v>
          </cell>
          <cell r="C1211" t="str">
            <v>9600 Henri-Piché</v>
          </cell>
          <cell r="D1211" t="str">
            <v>Mirabel</v>
          </cell>
          <cell r="E1211" t="str">
            <v>QC</v>
          </cell>
          <cell r="F1211" t="str">
            <v>LAURENTIDES</v>
          </cell>
          <cell r="G1211" t="str">
            <v>NATUREL</v>
          </cell>
          <cell r="H1211" t="str">
            <v>450-431-3244</v>
          </cell>
        </row>
        <row r="1211">
          <cell r="J1211" t="str">
            <v>WH</v>
          </cell>
        </row>
        <row r="1211">
          <cell r="L1211" t="str">
            <v>ATT VIR</v>
          </cell>
          <cell r="M1211">
            <v>0.05</v>
          </cell>
          <cell r="N1211" t="str">
            <v>RBRY</v>
          </cell>
          <cell r="O1211" t="str">
            <v>NAT</v>
          </cell>
          <cell r="P1211" t="str">
            <v>RB VIRTUEL</v>
          </cell>
          <cell r="Q1211" t="str">
            <v>EDU-FR</v>
          </cell>
          <cell r="R1211">
            <v>5</v>
          </cell>
        </row>
        <row r="1211">
          <cell r="T1211" t="str">
            <v>Caroline VANIER</v>
          </cell>
          <cell r="U1211" t="str">
            <v>iga08240rachelle.bery@sobeys.com</v>
          </cell>
          <cell r="V1211">
            <v>0</v>
          </cell>
          <cell r="W1211" t="str">
            <v>2019/03/19</v>
          </cell>
          <cell r="X1211">
            <v>0</v>
          </cell>
          <cell r="Y1211">
            <v>0</v>
          </cell>
          <cell r="Z1211">
            <v>1455.17</v>
          </cell>
          <cell r="AA1211" t="str">
            <v>2015/03/20</v>
          </cell>
          <cell r="AB1211" t="str">
            <v>408240</v>
          </cell>
          <cell r="AC1211" t="str">
            <v>Caroline VANIER</v>
          </cell>
          <cell r="AD1211" t="str">
            <v>iga08240rachelle.bery@sobeys.com</v>
          </cell>
          <cell r="AE1211">
            <v>0</v>
          </cell>
        </row>
        <row r="1211">
          <cell r="AG1211" t="str">
            <v>Lyne BUJOLD</v>
          </cell>
          <cell r="AH1211" t="str">
            <v>iga08240rachelle.bery@sobeys.com</v>
          </cell>
          <cell r="AI1211" t="str">
            <v/>
          </cell>
          <cell r="AJ1211" t="str">
            <v>8240</v>
          </cell>
          <cell r="AK1211" t="str">
            <v>RB VIRTUEL</v>
          </cell>
          <cell r="AL1211" t="str">
            <v>1000001640       </v>
          </cell>
          <cell r="AM1211" t="str">
            <v>1000001640 </v>
          </cell>
          <cell r="AN1211" t="str">
            <v>1000001640</v>
          </cell>
          <cell r="AO1211" t="str">
            <v>8240</v>
          </cell>
          <cell r="AP1211">
            <v>0</v>
          </cell>
          <cell r="AQ1211" t="str">
            <v>J7N 0T4</v>
          </cell>
          <cell r="AR1211" t="str">
            <v>450-431-3302</v>
          </cell>
          <cell r="AS1211">
            <v>0</v>
          </cell>
          <cell r="AT1211" t="str">
            <v>FR</v>
          </cell>
        </row>
        <row r="1211">
          <cell r="AV1211">
            <v>1</v>
          </cell>
          <cell r="AW1211" t="b">
            <v>0</v>
          </cell>
        </row>
        <row r="1211">
          <cell r="AY1211" t="str">
            <v>Q15</v>
          </cell>
          <cell r="AZ1211" t="b">
            <v>1</v>
          </cell>
        </row>
        <row r="1211">
          <cell r="BB1211" t="str">
            <v>ACTIF</v>
          </cell>
          <cell r="BC1211" t="str">
            <v/>
          </cell>
          <cell r="BD1211">
            <v>0</v>
          </cell>
        </row>
        <row r="1212">
          <cell r="A1212" t="str">
            <v>1000001850</v>
          </cell>
          <cell r="B1212" t="str">
            <v>RB BOUT MONKLAND</v>
          </cell>
          <cell r="C1212" t="str">
            <v>5501 ch Côte St-Luc</v>
          </cell>
          <cell r="D1212" t="str">
            <v>Montréal</v>
          </cell>
          <cell r="E1212" t="str">
            <v>QC</v>
          </cell>
          <cell r="F1212" t="str">
            <v>MONTRÉAL</v>
          </cell>
          <cell r="G1212" t="str">
            <v>NATUREL</v>
          </cell>
          <cell r="H1212" t="str">
            <v>514-488-6805</v>
          </cell>
        </row>
        <row r="1212">
          <cell r="J1212" t="str">
            <v>WH</v>
          </cell>
        </row>
        <row r="1212">
          <cell r="L1212" t="str">
            <v>ATT VIR</v>
          </cell>
          <cell r="M1212">
            <v>0.05</v>
          </cell>
          <cell r="N1212" t="str">
            <v>RBRY</v>
          </cell>
          <cell r="O1212" t="str">
            <v>NAT</v>
          </cell>
          <cell r="P1212" t="str">
            <v>RB VIRTUEL</v>
          </cell>
          <cell r="Q1212" t="str">
            <v>EDU-FR</v>
          </cell>
          <cell r="R1212">
            <v>5</v>
          </cell>
        </row>
        <row r="1212">
          <cell r="T1212" t="str">
            <v>Mishel MINCHENKO</v>
          </cell>
          <cell r="U1212" t="str">
            <v>qiga07927rb@sobeys.com</v>
          </cell>
          <cell r="V1212">
            <v>0</v>
          </cell>
          <cell r="W1212" t="str">
            <v>2020/03/09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 t="str">
            <v>407927</v>
          </cell>
          <cell r="AC1212" t="str">
            <v>Mishel MINCHENKO</v>
          </cell>
          <cell r="AD1212" t="str">
            <v>qiga07927rb@sobeys.com</v>
          </cell>
          <cell r="AE1212">
            <v>0</v>
          </cell>
        </row>
        <row r="1212">
          <cell r="AG1212" t="str">
            <v>Mishel MINCHENKO</v>
          </cell>
          <cell r="AH1212" t="str">
            <v>qiga07927rb@sobeys.com</v>
          </cell>
          <cell r="AI1212" t="str">
            <v/>
          </cell>
          <cell r="AJ1212" t="str">
            <v>7927</v>
          </cell>
          <cell r="AK1212" t="str">
            <v>RB VIRTUEL</v>
          </cell>
          <cell r="AL1212" t="str">
            <v>1000001850       </v>
          </cell>
          <cell r="AM1212" t="str">
            <v>1000001850 </v>
          </cell>
          <cell r="AN1212" t="str">
            <v>1000001850</v>
          </cell>
          <cell r="AO1212" t="str">
            <v>7927</v>
          </cell>
          <cell r="AP1212">
            <v>0</v>
          </cell>
          <cell r="AQ1212" t="str">
            <v>H3X 2C6</v>
          </cell>
          <cell r="AR1212">
            <v>0</v>
          </cell>
          <cell r="AS1212">
            <v>0</v>
          </cell>
          <cell r="AT1212" t="str">
            <v>FR</v>
          </cell>
        </row>
        <row r="1212">
          <cell r="AV1212">
            <v>1</v>
          </cell>
          <cell r="AW1212" t="b">
            <v>0</v>
          </cell>
        </row>
        <row r="1212">
          <cell r="AY1212" t="str">
            <v>Q06</v>
          </cell>
          <cell r="AZ1212" t="b">
            <v>1</v>
          </cell>
        </row>
        <row r="1212">
          <cell r="BB1212" t="str">
            <v>ACTIF</v>
          </cell>
          <cell r="BC1212" t="str">
            <v/>
          </cell>
          <cell r="BD1212">
            <v>0</v>
          </cell>
        </row>
        <row r="1213">
          <cell r="A1213" t="str">
            <v>1000001843</v>
          </cell>
          <cell r="B1213" t="str">
            <v>RB BOUT MONTMAGNY</v>
          </cell>
          <cell r="C1213" t="str">
            <v>70 boul Taché O</v>
          </cell>
          <cell r="D1213" t="str">
            <v>Montmagny</v>
          </cell>
          <cell r="E1213" t="str">
            <v>QC</v>
          </cell>
          <cell r="F1213" t="str">
            <v>CHAUD-APPA</v>
          </cell>
          <cell r="G1213" t="str">
            <v>NATUREL</v>
          </cell>
          <cell r="H1213" t="str">
            <v>418-248-1230</v>
          </cell>
        </row>
        <row r="1213">
          <cell r="J1213" t="str">
            <v>WH</v>
          </cell>
        </row>
        <row r="1213">
          <cell r="L1213" t="str">
            <v>ATT VIR</v>
          </cell>
          <cell r="M1213">
            <v>0.05</v>
          </cell>
          <cell r="N1213" t="str">
            <v>RBRY</v>
          </cell>
          <cell r="O1213" t="str">
            <v>LIN</v>
          </cell>
          <cell r="P1213" t="str">
            <v>RB VIRTUEL</v>
          </cell>
          <cell r="Q1213" t="str">
            <v>EDU-FR</v>
          </cell>
          <cell r="R1213">
            <v>5</v>
          </cell>
        </row>
        <row r="1213">
          <cell r="T1213" t="str">
            <v>Tania DUQUETTE</v>
          </cell>
          <cell r="U1213" t="str">
            <v>iga00367rachelle.bery@sobeys.com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 t="str">
            <v>400367</v>
          </cell>
          <cell r="AC1213" t="str">
            <v>Tania DUQUETTE</v>
          </cell>
          <cell r="AD1213" t="str">
            <v>iga00367rachelle.bery@sobeys.com</v>
          </cell>
          <cell r="AE1213">
            <v>0</v>
          </cell>
        </row>
        <row r="1213">
          <cell r="AG1213" t="str">
            <v>Alain MERCIER</v>
          </cell>
          <cell r="AH1213" t="str">
            <v>iga00367rachelle.bery@sobeys.com</v>
          </cell>
          <cell r="AI1213" t="str">
            <v/>
          </cell>
          <cell r="AJ1213" t="str">
            <v>0367</v>
          </cell>
          <cell r="AK1213" t="str">
            <v>RB VIRTUEL</v>
          </cell>
          <cell r="AL1213" t="str">
            <v>1000001843       </v>
          </cell>
          <cell r="AM1213" t="str">
            <v>1000001843 </v>
          </cell>
          <cell r="AN1213" t="str">
            <v>1000001843</v>
          </cell>
          <cell r="AO1213" t="str">
            <v>0367</v>
          </cell>
          <cell r="AP1213">
            <v>0</v>
          </cell>
          <cell r="AQ1213" t="str">
            <v>G5V 3A4</v>
          </cell>
          <cell r="AR1213" t="str">
            <v>418-248-9308</v>
          </cell>
          <cell r="AS1213">
            <v>0</v>
          </cell>
          <cell r="AT1213" t="str">
            <v>FR</v>
          </cell>
        </row>
        <row r="1213">
          <cell r="AV1213">
            <v>1</v>
          </cell>
          <cell r="AW1213" t="b">
            <v>0</v>
          </cell>
        </row>
        <row r="1213">
          <cell r="AY1213" t="str">
            <v>Q12</v>
          </cell>
          <cell r="AZ1213" t="b">
            <v>1</v>
          </cell>
        </row>
        <row r="1213">
          <cell r="BB1213" t="str">
            <v>ACTIF</v>
          </cell>
          <cell r="BC1213" t="str">
            <v/>
          </cell>
          <cell r="BD1213">
            <v>0</v>
          </cell>
        </row>
        <row r="1214">
          <cell r="A1214" t="str">
            <v>1000001641</v>
          </cell>
          <cell r="B1214" t="str">
            <v>RB BOUT POINTE-CLAIRE</v>
          </cell>
          <cell r="C1214" t="str">
            <v>12 pl de la Triade</v>
          </cell>
          <cell r="D1214" t="str">
            <v>Pointe-Claire</v>
          </cell>
          <cell r="E1214" t="str">
            <v>QC</v>
          </cell>
          <cell r="F1214" t="str">
            <v>MONTRÉAL</v>
          </cell>
          <cell r="G1214" t="str">
            <v>NATUREL</v>
          </cell>
          <cell r="H1214" t="str">
            <v>514-426-6661</v>
          </cell>
        </row>
        <row r="1214">
          <cell r="J1214" t="str">
            <v>WH</v>
          </cell>
        </row>
        <row r="1214">
          <cell r="L1214" t="str">
            <v>ATT VIR</v>
          </cell>
          <cell r="M1214">
            <v>0.05</v>
          </cell>
          <cell r="N1214" t="str">
            <v>RBRY</v>
          </cell>
          <cell r="O1214" t="str">
            <v>NAT</v>
          </cell>
          <cell r="P1214" t="str">
            <v>RB VIRTUEL</v>
          </cell>
          <cell r="Q1214" t="str">
            <v>EDU-FR</v>
          </cell>
          <cell r="R1214">
            <v>5</v>
          </cell>
        </row>
        <row r="1214">
          <cell r="T1214" t="str">
            <v>Peggy VARGA</v>
          </cell>
          <cell r="U1214" t="str">
            <v>iga08395rachelle.bery@sobeys.com</v>
          </cell>
          <cell r="V1214">
            <v>0</v>
          </cell>
          <cell r="W1214" t="str">
            <v>2022/02/24</v>
          </cell>
          <cell r="X1214">
            <v>0</v>
          </cell>
          <cell r="Y1214">
            <v>0</v>
          </cell>
          <cell r="Z1214">
            <v>-44.84</v>
          </cell>
          <cell r="AA1214" t="str">
            <v>2011/05/17</v>
          </cell>
          <cell r="AB1214" t="str">
            <v>408395</v>
          </cell>
          <cell r="AC1214" t="str">
            <v>Jacques DROLET</v>
          </cell>
          <cell r="AD1214" t="str">
            <v>iga08395rachelle.bery@sobeys.com</v>
          </cell>
          <cell r="AE1214">
            <v>0</v>
          </cell>
        </row>
        <row r="1214">
          <cell r="AG1214" t="str">
            <v>Isabelle FORTIER</v>
          </cell>
          <cell r="AH1214" t="str">
            <v>iga08395rachelle.bery@sobeys.com</v>
          </cell>
          <cell r="AI1214" t="str">
            <v/>
          </cell>
          <cell r="AJ1214" t="str">
            <v>8395</v>
          </cell>
          <cell r="AK1214" t="str">
            <v>RB VIRTUEL</v>
          </cell>
          <cell r="AL1214" t="str">
            <v>1000001641       </v>
          </cell>
          <cell r="AM1214" t="str">
            <v>1000001641 </v>
          </cell>
          <cell r="AN1214" t="str">
            <v>1000001641</v>
          </cell>
          <cell r="AO1214" t="str">
            <v>8395</v>
          </cell>
          <cell r="AP1214">
            <v>0</v>
          </cell>
          <cell r="AQ1214" t="str">
            <v>H9R 0A2</v>
          </cell>
          <cell r="AR1214" t="str">
            <v>514-426-9554</v>
          </cell>
          <cell r="AS1214">
            <v>0</v>
          </cell>
          <cell r="AT1214" t="str">
            <v>FR</v>
          </cell>
        </row>
        <row r="1214">
          <cell r="AV1214">
            <v>1</v>
          </cell>
          <cell r="AW1214" t="b">
            <v>0</v>
          </cell>
        </row>
        <row r="1214">
          <cell r="AY1214" t="str">
            <v>Q06</v>
          </cell>
          <cell r="AZ1214" t="b">
            <v>1</v>
          </cell>
        </row>
        <row r="1214">
          <cell r="BB1214" t="str">
            <v>ACTIF</v>
          </cell>
          <cell r="BC1214" t="str">
            <v/>
          </cell>
          <cell r="BD1214" t="str">
            <v>iga08395rachelle.bery@sobeys.com</v>
          </cell>
        </row>
        <row r="1215">
          <cell r="A1215" t="str">
            <v>1000001924</v>
          </cell>
          <cell r="B1215" t="str">
            <v>RB BOUT REPEN IBERVILLE</v>
          </cell>
          <cell r="C1215" t="str">
            <v>1315 Boul. Iberville #110</v>
          </cell>
          <cell r="D1215" t="str">
            <v>Repentigny</v>
          </cell>
          <cell r="E1215" t="str">
            <v>QC</v>
          </cell>
          <cell r="F1215" t="str">
            <v>LANAUDIÈRE</v>
          </cell>
          <cell r="G1215" t="str">
            <v>NATUREL</v>
          </cell>
          <cell r="H1215" t="str">
            <v>450-654-0105</v>
          </cell>
        </row>
        <row r="1215">
          <cell r="J1215" t="str">
            <v>WH</v>
          </cell>
        </row>
        <row r="1215">
          <cell r="L1215" t="str">
            <v>ATT VIR</v>
          </cell>
          <cell r="M1215">
            <v>0.05</v>
          </cell>
          <cell r="N1215" t="str">
            <v>RBRY</v>
          </cell>
          <cell r="O1215" t="str">
            <v>NAT</v>
          </cell>
          <cell r="P1215" t="str">
            <v>RB VIRTUEL</v>
          </cell>
          <cell r="Q1215" t="str">
            <v>EDU-FR</v>
          </cell>
          <cell r="R1215">
            <v>5</v>
          </cell>
        </row>
        <row r="1215">
          <cell r="T1215" t="str">
            <v>Lucie Trudel</v>
          </cell>
          <cell r="U1215" t="str">
            <v>qiga08530rb@sobeys.com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 t="str">
            <v>2021/04/02</v>
          </cell>
          <cell r="AB1215" t="str">
            <v>408530</v>
          </cell>
          <cell r="AC1215">
            <v>0</v>
          </cell>
          <cell r="AD1215">
            <v>0</v>
          </cell>
          <cell r="AE1215">
            <v>0</v>
          </cell>
        </row>
        <row r="1215">
          <cell r="AG1215" t="str">
            <v>Lucie TRUDEL</v>
          </cell>
          <cell r="AH1215" t="str">
            <v>qiga08530rb@sobeys.com</v>
          </cell>
          <cell r="AI1215" t="str">
            <v/>
          </cell>
          <cell r="AJ1215" t="str">
            <v>8530</v>
          </cell>
          <cell r="AK1215" t="str">
            <v>RB VIRTUEL</v>
          </cell>
          <cell r="AL1215" t="str">
            <v>1000001924       </v>
          </cell>
          <cell r="AM1215" t="str">
            <v>1000001924 </v>
          </cell>
          <cell r="AN1215" t="str">
            <v>1000001924</v>
          </cell>
          <cell r="AO1215" t="str">
            <v>8530</v>
          </cell>
          <cell r="AP1215">
            <v>0</v>
          </cell>
          <cell r="AQ1215" t="str">
            <v>J5Y 4B8</v>
          </cell>
          <cell r="AR1215">
            <v>0</v>
          </cell>
          <cell r="AS1215">
            <v>0</v>
          </cell>
          <cell r="AT1215" t="str">
            <v>FR</v>
          </cell>
        </row>
        <row r="1215">
          <cell r="AV1215">
            <v>1</v>
          </cell>
          <cell r="AW1215" t="b">
            <v>0</v>
          </cell>
        </row>
        <row r="1215">
          <cell r="AY1215" t="str">
            <v>Q14</v>
          </cell>
          <cell r="AZ1215" t="b">
            <v>1</v>
          </cell>
        </row>
        <row r="1215">
          <cell r="BB1215" t="str">
            <v>ACTIF</v>
          </cell>
          <cell r="BC1215" t="str">
            <v/>
          </cell>
          <cell r="BD1215">
            <v>0</v>
          </cell>
        </row>
        <row r="1216">
          <cell r="A1216" t="str">
            <v>1000001642</v>
          </cell>
          <cell r="B1216" t="str">
            <v>RB BOUT REPEN N-DAME</v>
          </cell>
          <cell r="C1216" t="str">
            <v>173 Notre-Dame</v>
          </cell>
          <cell r="D1216" t="str">
            <v>Repentigny</v>
          </cell>
          <cell r="E1216" t="str">
            <v>QC</v>
          </cell>
          <cell r="F1216" t="str">
            <v>LANAUDIÈRE</v>
          </cell>
          <cell r="G1216" t="str">
            <v>NATUREL</v>
          </cell>
          <cell r="H1216" t="str">
            <v>450-654-4714</v>
          </cell>
        </row>
        <row r="1216">
          <cell r="J1216" t="str">
            <v>WH</v>
          </cell>
        </row>
        <row r="1216">
          <cell r="L1216" t="str">
            <v>ATT VIR</v>
          </cell>
          <cell r="M1216">
            <v>0.05</v>
          </cell>
          <cell r="N1216" t="str">
            <v>RBRY</v>
          </cell>
          <cell r="O1216" t="str">
            <v>NAT</v>
          </cell>
          <cell r="P1216" t="str">
            <v>RB VIRTUEL</v>
          </cell>
          <cell r="Q1216" t="str">
            <v>EDU-FR</v>
          </cell>
          <cell r="R1216">
            <v>5</v>
          </cell>
        </row>
        <row r="1216">
          <cell r="T1216" t="str">
            <v>Judith HÉBERT</v>
          </cell>
          <cell r="U1216" t="str">
            <v>iga08058rachelle.bery@sobeys.com</v>
          </cell>
          <cell r="V1216">
            <v>0</v>
          </cell>
          <cell r="W1216" t="str">
            <v>2019/11/04</v>
          </cell>
          <cell r="X1216">
            <v>0</v>
          </cell>
          <cell r="Y1216">
            <v>0</v>
          </cell>
          <cell r="Z1216">
            <v>0</v>
          </cell>
          <cell r="AA1216" t="str">
            <v>2017/11/09</v>
          </cell>
          <cell r="AB1216" t="str">
            <v>408058</v>
          </cell>
          <cell r="AC1216" t="str">
            <v>Caroline BROSSEAU</v>
          </cell>
          <cell r="AD1216" t="str">
            <v>iga08058rachelle.bery@sobeys.com</v>
          </cell>
          <cell r="AE1216">
            <v>0</v>
          </cell>
        </row>
        <row r="1216">
          <cell r="AG1216" t="str">
            <v>Lucie TRUDEL</v>
          </cell>
          <cell r="AH1216" t="str">
            <v>iga08058rachelle.bery@sobeys.com</v>
          </cell>
          <cell r="AI1216" t="str">
            <v/>
          </cell>
          <cell r="AJ1216" t="str">
            <v>8058</v>
          </cell>
          <cell r="AK1216" t="str">
            <v>RB VIRTUEL</v>
          </cell>
          <cell r="AL1216" t="str">
            <v>1000001642       </v>
          </cell>
          <cell r="AM1216" t="str">
            <v>1000001642 </v>
          </cell>
          <cell r="AN1216" t="str">
            <v>1000001642</v>
          </cell>
          <cell r="AO1216" t="str">
            <v>8058</v>
          </cell>
          <cell r="AP1216">
            <v>0</v>
          </cell>
          <cell r="AQ1216" t="str">
            <v>J6A 2P5</v>
          </cell>
          <cell r="AR1216" t="str">
            <v>450-654-1373</v>
          </cell>
          <cell r="AS1216">
            <v>0</v>
          </cell>
          <cell r="AT1216" t="str">
            <v>FR</v>
          </cell>
        </row>
        <row r="1216">
          <cell r="AV1216">
            <v>1</v>
          </cell>
          <cell r="AW1216" t="b">
            <v>0</v>
          </cell>
        </row>
        <row r="1216">
          <cell r="AY1216" t="str">
            <v>Q14</v>
          </cell>
          <cell r="AZ1216" t="b">
            <v>1</v>
          </cell>
        </row>
        <row r="1216">
          <cell r="BB1216" t="str">
            <v>ACTIF</v>
          </cell>
          <cell r="BC1216" t="str">
            <v/>
          </cell>
          <cell r="BD1216">
            <v>0</v>
          </cell>
        </row>
        <row r="1217">
          <cell r="A1217" t="str">
            <v>1000002031</v>
          </cell>
          <cell r="B1217" t="str">
            <v>RB BOUT RIMOUSKI</v>
          </cell>
          <cell r="C1217" t="str">
            <v>375 Bl. Jessop</v>
          </cell>
          <cell r="D1217" t="str">
            <v>Rimouski</v>
          </cell>
          <cell r="E1217" t="str">
            <v>QC</v>
          </cell>
          <cell r="F1217" t="str">
            <v>BAS ST-LAURENT</v>
          </cell>
          <cell r="G1217" t="str">
            <v>NATUREL</v>
          </cell>
          <cell r="H1217" t="str">
            <v>418-723-1982</v>
          </cell>
        </row>
        <row r="1217">
          <cell r="J1217" t="str">
            <v>WH</v>
          </cell>
        </row>
        <row r="1217">
          <cell r="L1217" t="str">
            <v>ATT VIR</v>
          </cell>
          <cell r="M1217">
            <v>0.05</v>
          </cell>
          <cell r="N1217" t="str">
            <v>RBRY</v>
          </cell>
          <cell r="O1217" t="str">
            <v>LIN</v>
          </cell>
          <cell r="P1217" t="str">
            <v>RB VIRTUEL</v>
          </cell>
          <cell r="Q1217" t="str">
            <v>EDU-FR</v>
          </cell>
          <cell r="R1217">
            <v>5</v>
          </cell>
        </row>
        <row r="1217">
          <cell r="T1217" t="str">
            <v>Denis GIGAULT</v>
          </cell>
          <cell r="U1217" t="str">
            <v>Iga08314rachelle.bery@sobeys.com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 t="str">
            <v>2022/06/06</v>
          </cell>
          <cell r="AB1217" t="str">
            <v>408314</v>
          </cell>
          <cell r="AC1217" t="str">
            <v>Steeve MURRAY</v>
          </cell>
          <cell r="AD1217">
            <v>0</v>
          </cell>
          <cell r="AE1217">
            <v>0</v>
          </cell>
        </row>
        <row r="1217">
          <cell r="AG1217" t="str">
            <v>Geneviève DESCHÊNES</v>
          </cell>
          <cell r="AH1217" t="str">
            <v>Iga08314rachelle.bery@sobeys.com</v>
          </cell>
          <cell r="AI1217" t="str">
            <v/>
          </cell>
          <cell r="AJ1217" t="str">
            <v>8314</v>
          </cell>
          <cell r="AK1217" t="str">
            <v>RB VIRTUEL</v>
          </cell>
          <cell r="AL1217" t="str">
            <v>1000002031       </v>
          </cell>
          <cell r="AM1217" t="str">
            <v>1000002031 </v>
          </cell>
          <cell r="AN1217" t="str">
            <v>1000002031</v>
          </cell>
          <cell r="AO1217" t="str">
            <v>8314</v>
          </cell>
          <cell r="AP1217">
            <v>0</v>
          </cell>
          <cell r="AQ1217" t="str">
            <v>G5L 1M9</v>
          </cell>
          <cell r="AR1217" t="str">
            <v>418-722-9409</v>
          </cell>
          <cell r="AS1217">
            <v>0</v>
          </cell>
          <cell r="AT1217" t="str">
            <v>FR</v>
          </cell>
        </row>
        <row r="1217">
          <cell r="AV1217">
            <v>1</v>
          </cell>
          <cell r="AW1217" t="b">
            <v>0</v>
          </cell>
        </row>
        <row r="1217">
          <cell r="AY1217" t="str">
            <v>Q01</v>
          </cell>
          <cell r="AZ1217" t="b">
            <v>1</v>
          </cell>
        </row>
        <row r="1217">
          <cell r="BB1217" t="str">
            <v>ACTIF</v>
          </cell>
          <cell r="BC1217" t="str">
            <v/>
          </cell>
          <cell r="BD1217">
            <v>0</v>
          </cell>
        </row>
        <row r="1218">
          <cell r="A1218" t="str">
            <v>1000001643</v>
          </cell>
          <cell r="B1218" t="str">
            <v>RB BOUT RIV-DU-LOUP</v>
          </cell>
          <cell r="C1218" t="str">
            <v>254 boul Hôtel-de-Ville</v>
          </cell>
          <cell r="D1218" t="str">
            <v>Rivière-du-Loup</v>
          </cell>
          <cell r="E1218" t="str">
            <v>QC</v>
          </cell>
          <cell r="F1218" t="str">
            <v>BAS ST-LAURENT</v>
          </cell>
          <cell r="G1218" t="str">
            <v>NATUREL</v>
          </cell>
          <cell r="H1218" t="str">
            <v>418-862-7861</v>
          </cell>
        </row>
        <row r="1218">
          <cell r="J1218" t="str">
            <v>WH</v>
          </cell>
        </row>
        <row r="1218">
          <cell r="L1218" t="str">
            <v>ATT VIR</v>
          </cell>
          <cell r="M1218">
            <v>0.05</v>
          </cell>
          <cell r="N1218" t="str">
            <v>RBRY</v>
          </cell>
          <cell r="O1218" t="str">
            <v>LIN</v>
          </cell>
          <cell r="P1218" t="str">
            <v>RB VIRTUEL</v>
          </cell>
          <cell r="Q1218" t="str">
            <v>EDU-FR</v>
          </cell>
          <cell r="R1218">
            <v>5</v>
          </cell>
        </row>
        <row r="1218">
          <cell r="T1218" t="str">
            <v>Nathalie BOURGOIN</v>
          </cell>
          <cell r="U1218" t="str">
            <v>iga00451rachelle.bery@sobeys.com</v>
          </cell>
          <cell r="V1218">
            <v>0</v>
          </cell>
          <cell r="W1218" t="str">
            <v>2019/02/20</v>
          </cell>
          <cell r="X1218">
            <v>0</v>
          </cell>
          <cell r="Y1218">
            <v>0</v>
          </cell>
          <cell r="Z1218">
            <v>6639.77</v>
          </cell>
          <cell r="AA1218" t="str">
            <v>2007/01/30</v>
          </cell>
          <cell r="AB1218" t="str">
            <v>400451</v>
          </cell>
          <cell r="AC1218" t="str">
            <v>Lucienne</v>
          </cell>
          <cell r="AD1218" t="str">
            <v>iga00451rachelle.bery@sobeys.com</v>
          </cell>
          <cell r="AE1218">
            <v>0</v>
          </cell>
        </row>
        <row r="1218">
          <cell r="AG1218" t="str">
            <v>Charles PELLETIER</v>
          </cell>
          <cell r="AH1218" t="str">
            <v>iga00451rachelle.bery@sobeys.com</v>
          </cell>
          <cell r="AI1218" t="str">
            <v/>
          </cell>
          <cell r="AJ1218" t="str">
            <v>0451</v>
          </cell>
          <cell r="AK1218" t="str">
            <v>RB VIRTUEL</v>
          </cell>
          <cell r="AL1218" t="str">
            <v>1000001643       </v>
          </cell>
          <cell r="AM1218" t="str">
            <v>1000001643 </v>
          </cell>
          <cell r="AN1218" t="str">
            <v>1000001643</v>
          </cell>
          <cell r="AO1218" t="str">
            <v>0451</v>
          </cell>
          <cell r="AP1218">
            <v>0</v>
          </cell>
          <cell r="AQ1218" t="str">
            <v>G5R 3Z1</v>
          </cell>
          <cell r="AR1218" t="str">
            <v>418-862-6209</v>
          </cell>
          <cell r="AS1218">
            <v>0</v>
          </cell>
          <cell r="AT1218" t="str">
            <v>FR</v>
          </cell>
        </row>
        <row r="1218">
          <cell r="AV1218">
            <v>1</v>
          </cell>
          <cell r="AW1218" t="b">
            <v>0</v>
          </cell>
        </row>
        <row r="1218">
          <cell r="AY1218" t="str">
            <v>Q01</v>
          </cell>
          <cell r="AZ1218" t="b">
            <v>1</v>
          </cell>
        </row>
        <row r="1218">
          <cell r="BB1218" t="str">
            <v>ACTIF</v>
          </cell>
          <cell r="BC1218" t="str">
            <v/>
          </cell>
          <cell r="BD1218">
            <v>0</v>
          </cell>
        </row>
        <row r="1219">
          <cell r="A1219" t="str">
            <v>1000002205</v>
          </cell>
          <cell r="B1219" t="str">
            <v>RB BOUT RIVIERE DES PRAIRIES</v>
          </cell>
          <cell r="C1219" t="str">
            <v>12285 boulevard Rodolphe-Forget</v>
          </cell>
          <cell r="D1219" t="str">
            <v>Riviere des prairies</v>
          </cell>
          <cell r="E1219" t="str">
            <v>QC</v>
          </cell>
          <cell r="F1219" t="str">
            <v>MONTRÉAL</v>
          </cell>
          <cell r="G1219" t="str">
            <v>NATUREL</v>
          </cell>
          <cell r="H1219" t="str">
            <v>514-648-2355</v>
          </cell>
        </row>
        <row r="1219">
          <cell r="J1219" t="str">
            <v>WH</v>
          </cell>
        </row>
        <row r="1219">
          <cell r="L1219" t="str">
            <v>ATT VIR</v>
          </cell>
          <cell r="M1219">
            <v>0.05</v>
          </cell>
          <cell r="N1219" t="str">
            <v>RBRY</v>
          </cell>
          <cell r="O1219" t="str">
            <v>LIN</v>
          </cell>
          <cell r="P1219" t="str">
            <v>RB VIRTUEL</v>
          </cell>
          <cell r="Q1219" t="str">
            <v>EDU-FR</v>
          </cell>
          <cell r="R1219">
            <v>5</v>
          </cell>
        </row>
        <row r="1219">
          <cell r="T1219" t="str">
            <v>Cynthia PAMBIANCHI</v>
          </cell>
          <cell r="U1219" t="str">
            <v>iga08533rivieredesprairies@sobeys.com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 t="str">
            <v>2009/03/25</v>
          </cell>
          <cell r="AB1219" t="str">
            <v>408533</v>
          </cell>
          <cell r="AC1219">
            <v>0</v>
          </cell>
          <cell r="AD1219" t="str">
            <v>iga08533rivieredesprairies@sobeys.com</v>
          </cell>
          <cell r="AE1219">
            <v>0</v>
          </cell>
        </row>
        <row r="1219">
          <cell r="AG1219" t="str">
            <v>Cynthia PAMBIANCHI</v>
          </cell>
          <cell r="AH1219" t="str">
            <v>iga08533rivieredesprairies@sobeys.com</v>
          </cell>
          <cell r="AI1219" t="str">
            <v/>
          </cell>
          <cell r="AJ1219" t="str">
            <v>8533</v>
          </cell>
          <cell r="AK1219" t="str">
            <v>RB VIRTUEL</v>
          </cell>
          <cell r="AL1219" t="str">
            <v>1000002205       </v>
          </cell>
          <cell r="AM1219" t="str">
            <v>1000002205 </v>
          </cell>
          <cell r="AN1219" t="str">
            <v>1000002205</v>
          </cell>
          <cell r="AO1219" t="str">
            <v>8533</v>
          </cell>
          <cell r="AP1219">
            <v>0</v>
          </cell>
          <cell r="AQ1219" t="str">
            <v>H1E 6M3</v>
          </cell>
          <cell r="AR1219">
            <v>0</v>
          </cell>
          <cell r="AS1219">
            <v>0</v>
          </cell>
          <cell r="AT1219" t="str">
            <v>FR</v>
          </cell>
        </row>
        <row r="1219">
          <cell r="AV1219">
            <v>1</v>
          </cell>
          <cell r="AW1219" t="b">
            <v>0</v>
          </cell>
        </row>
        <row r="1219">
          <cell r="AY1219" t="str">
            <v>Q06</v>
          </cell>
          <cell r="AZ1219" t="b">
            <v>1</v>
          </cell>
        </row>
        <row r="1219">
          <cell r="BB1219" t="str">
            <v>ACTIF</v>
          </cell>
          <cell r="BC1219" t="str">
            <v/>
          </cell>
          <cell r="BD1219">
            <v>0</v>
          </cell>
        </row>
        <row r="1220">
          <cell r="A1220" t="str">
            <v>1000001916</v>
          </cell>
          <cell r="B1220" t="str">
            <v>RB BOUT ROBERT-BOURASSA</v>
          </cell>
          <cell r="C1220" t="str">
            <v>5805 boul Robert-Bourassa</v>
          </cell>
          <cell r="D1220" t="str">
            <v>Laval</v>
          </cell>
          <cell r="E1220" t="str">
            <v>QC</v>
          </cell>
          <cell r="F1220" t="str">
            <v>LAVAL</v>
          </cell>
          <cell r="G1220" t="str">
            <v>NATUREL</v>
          </cell>
          <cell r="H1220" t="str">
            <v>450-665-4441</v>
          </cell>
        </row>
        <row r="1220">
          <cell r="J1220" t="str">
            <v>WH</v>
          </cell>
        </row>
        <row r="1220">
          <cell r="L1220" t="str">
            <v>ATT VIR</v>
          </cell>
          <cell r="M1220">
            <v>0.05</v>
          </cell>
          <cell r="N1220" t="str">
            <v>RBRY</v>
          </cell>
          <cell r="O1220" t="str">
            <v>NAT</v>
          </cell>
          <cell r="P1220" t="str">
            <v>RB VIRTUEL</v>
          </cell>
          <cell r="Q1220" t="str">
            <v>EDU-FR</v>
          </cell>
          <cell r="R1220">
            <v>5</v>
          </cell>
        </row>
        <row r="1220">
          <cell r="T1220" t="str">
            <v>Diane LEFEBVRE</v>
          </cell>
          <cell r="U1220" t="str">
            <v>qiga08589rb@Sobeys.com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 t="str">
            <v>2021/03/01</v>
          </cell>
          <cell r="AB1220" t="str">
            <v>408589</v>
          </cell>
          <cell r="AC1220">
            <v>0</v>
          </cell>
          <cell r="AD1220">
            <v>0</v>
          </cell>
          <cell r="AE1220">
            <v>0</v>
          </cell>
        </row>
        <row r="1220">
          <cell r="AG1220" t="str">
            <v>Diane LEFEBVRE</v>
          </cell>
          <cell r="AH1220" t="str">
            <v>qiga08589rb@Sobeys.com</v>
          </cell>
          <cell r="AI1220" t="str">
            <v/>
          </cell>
          <cell r="AJ1220" t="str">
            <v>8589</v>
          </cell>
          <cell r="AK1220" t="str">
            <v>RB VIRTUEL</v>
          </cell>
          <cell r="AL1220" t="str">
            <v>1000001916       </v>
          </cell>
          <cell r="AM1220" t="str">
            <v>1000001916 </v>
          </cell>
          <cell r="AN1220" t="str">
            <v>1000001916</v>
          </cell>
          <cell r="AO1220" t="str">
            <v>8589</v>
          </cell>
          <cell r="AP1220">
            <v>0</v>
          </cell>
          <cell r="AQ1220" t="str">
            <v>H7E 0A4</v>
          </cell>
          <cell r="AR1220">
            <v>0</v>
          </cell>
          <cell r="AS1220">
            <v>0</v>
          </cell>
          <cell r="AT1220" t="str">
            <v>FR</v>
          </cell>
        </row>
        <row r="1220">
          <cell r="AV1220">
            <v>1</v>
          </cell>
          <cell r="AW1220" t="b">
            <v>0</v>
          </cell>
        </row>
        <row r="1220">
          <cell r="AY1220" t="str">
            <v>Q13</v>
          </cell>
          <cell r="AZ1220" t="b">
            <v>1</v>
          </cell>
        </row>
        <row r="1220">
          <cell r="BB1220" t="str">
            <v>ACTIF</v>
          </cell>
          <cell r="BC1220" t="str">
            <v/>
          </cell>
          <cell r="BD1220">
            <v>0</v>
          </cell>
        </row>
        <row r="1221">
          <cell r="A1221" t="str">
            <v>1000001872</v>
          </cell>
          <cell r="B1221" t="str">
            <v>RB BOUT ROCKLAND</v>
          </cell>
          <cell r="C1221" t="str">
            <v>2305 ch Rockland #5100</v>
          </cell>
          <cell r="D1221" t="str">
            <v>Mont-Royal</v>
          </cell>
          <cell r="E1221" t="str">
            <v>QC</v>
          </cell>
          <cell r="F1221" t="str">
            <v>MONTRÉAL</v>
          </cell>
          <cell r="G1221" t="str">
            <v>NATUREL</v>
          </cell>
          <cell r="H1221" t="str">
            <v>514-733-7329</v>
          </cell>
        </row>
        <row r="1221">
          <cell r="J1221" t="str">
            <v>WH</v>
          </cell>
        </row>
        <row r="1221">
          <cell r="L1221" t="str">
            <v>ATT VIR</v>
          </cell>
          <cell r="M1221">
            <v>0.05</v>
          </cell>
          <cell r="N1221" t="str">
            <v>RBRY</v>
          </cell>
          <cell r="O1221" t="str">
            <v>NAT</v>
          </cell>
          <cell r="P1221" t="str">
            <v>RB VIRTUEL</v>
          </cell>
          <cell r="Q1221" t="str">
            <v>EDU-FR</v>
          </cell>
          <cell r="R1221">
            <v>5</v>
          </cell>
        </row>
        <row r="1221">
          <cell r="T1221" t="str">
            <v>Sébastien LEFEVRE</v>
          </cell>
          <cell r="U1221" t="str">
            <v>qiga08468rb@sobeys.com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 t="str">
            <v>2020/07/01</v>
          </cell>
          <cell r="AB1221" t="str">
            <v>408468</v>
          </cell>
          <cell r="AC1221">
            <v>0</v>
          </cell>
          <cell r="AD1221">
            <v>0</v>
          </cell>
          <cell r="AE1221">
            <v>0</v>
          </cell>
        </row>
        <row r="1221">
          <cell r="AG1221" t="str">
            <v>Dolores GERMAIN</v>
          </cell>
          <cell r="AH1221" t="str">
            <v>qiga08468rb@sobeys.com</v>
          </cell>
          <cell r="AI1221" t="str">
            <v/>
          </cell>
          <cell r="AJ1221" t="str">
            <v>8468</v>
          </cell>
          <cell r="AK1221" t="str">
            <v>RB VIRTUEL</v>
          </cell>
          <cell r="AL1221" t="str">
            <v>1000001872       </v>
          </cell>
          <cell r="AM1221" t="str">
            <v>1000001872 </v>
          </cell>
          <cell r="AN1221" t="str">
            <v>1000001872</v>
          </cell>
          <cell r="AO1221" t="str">
            <v>8468</v>
          </cell>
          <cell r="AP1221">
            <v>0</v>
          </cell>
          <cell r="AQ1221" t="str">
            <v>H3P 3E9</v>
          </cell>
          <cell r="AR1221">
            <v>0</v>
          </cell>
          <cell r="AS1221">
            <v>0</v>
          </cell>
          <cell r="AT1221" t="str">
            <v>FR</v>
          </cell>
        </row>
        <row r="1221">
          <cell r="AV1221">
            <v>1</v>
          </cell>
          <cell r="AW1221" t="b">
            <v>0</v>
          </cell>
        </row>
        <row r="1221">
          <cell r="AY1221" t="str">
            <v>Q06</v>
          </cell>
          <cell r="AZ1221" t="b">
            <v>1</v>
          </cell>
        </row>
        <row r="1221">
          <cell r="BB1221" t="str">
            <v>ACTIF</v>
          </cell>
          <cell r="BC1221" t="str">
            <v/>
          </cell>
          <cell r="BD1221" t="str">
            <v>qiga08468rb@sobeys.com</v>
          </cell>
        </row>
        <row r="1222">
          <cell r="A1222" t="str">
            <v>1000001923</v>
          </cell>
          <cell r="B1222" t="str">
            <v>RB BOUT ROUYN CHAUSSEE</v>
          </cell>
          <cell r="C1222" t="str">
            <v>680 ave Chaussée</v>
          </cell>
          <cell r="D1222" t="str">
            <v>Rouyn-Noranda</v>
          </cell>
          <cell r="E1222" t="str">
            <v>QC</v>
          </cell>
          <cell r="F1222" t="str">
            <v>ABITIBI</v>
          </cell>
          <cell r="G1222" t="str">
            <v>NATUREL</v>
          </cell>
          <cell r="H1222" t="str">
            <v>819-762-2992</v>
          </cell>
        </row>
        <row r="1222">
          <cell r="J1222" t="str">
            <v>WH</v>
          </cell>
        </row>
        <row r="1222">
          <cell r="L1222" t="str">
            <v>ATT VIR</v>
          </cell>
          <cell r="M1222">
            <v>0.05</v>
          </cell>
          <cell r="N1222" t="str">
            <v>RBRY</v>
          </cell>
          <cell r="O1222" t="str">
            <v>CLEF</v>
          </cell>
          <cell r="P1222" t="str">
            <v>RB VIRTUEL</v>
          </cell>
          <cell r="Q1222" t="str">
            <v>EDU-FR</v>
          </cell>
          <cell r="R1222">
            <v>5</v>
          </cell>
        </row>
        <row r="1222">
          <cell r="T1222">
            <v>0</v>
          </cell>
          <cell r="U1222" t="str">
            <v>qiga08553rb@Sobeys.com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 t="str">
            <v>2021/04/02</v>
          </cell>
          <cell r="AB1222" t="str">
            <v>408553</v>
          </cell>
          <cell r="AC1222">
            <v>0</v>
          </cell>
          <cell r="AD1222">
            <v>0</v>
          </cell>
          <cell r="AE1222">
            <v>0</v>
          </cell>
        </row>
        <row r="1222">
          <cell r="AG1222" t="str">
            <v>Valérie GAGNÉ</v>
          </cell>
          <cell r="AH1222" t="str">
            <v>qiga08553rb@Sobeys.com</v>
          </cell>
          <cell r="AI1222" t="str">
            <v/>
          </cell>
          <cell r="AJ1222" t="str">
            <v>8553</v>
          </cell>
          <cell r="AK1222" t="str">
            <v>RB VIRTUEL</v>
          </cell>
          <cell r="AL1222" t="str">
            <v>1000001923       </v>
          </cell>
          <cell r="AM1222" t="str">
            <v>1000001923 </v>
          </cell>
          <cell r="AN1222" t="str">
            <v>1000001923</v>
          </cell>
          <cell r="AO1222" t="str">
            <v>8553</v>
          </cell>
          <cell r="AP1222">
            <v>0</v>
          </cell>
          <cell r="AQ1222" t="str">
            <v>J9X 4B9</v>
          </cell>
          <cell r="AR1222">
            <v>0</v>
          </cell>
          <cell r="AS1222">
            <v>0</v>
          </cell>
          <cell r="AT1222" t="str">
            <v>FR</v>
          </cell>
        </row>
        <row r="1222">
          <cell r="AV1222">
            <v>1</v>
          </cell>
          <cell r="AW1222" t="b">
            <v>0</v>
          </cell>
        </row>
        <row r="1222">
          <cell r="AY1222" t="str">
            <v>Q08</v>
          </cell>
          <cell r="AZ1222" t="b">
            <v>1</v>
          </cell>
        </row>
        <row r="1222">
          <cell r="BB1222" t="str">
            <v>ACTIF</v>
          </cell>
          <cell r="BC1222" t="str">
            <v/>
          </cell>
          <cell r="BD1222">
            <v>0</v>
          </cell>
        </row>
        <row r="1223">
          <cell r="A1223" t="str">
            <v>1000001644</v>
          </cell>
          <cell r="B1223" t="str">
            <v>RB BOUT ROUYN SENATOR</v>
          </cell>
          <cell r="C1223" t="str">
            <v>105 av Senator</v>
          </cell>
          <cell r="D1223" t="str">
            <v>Rouyn-Noranda</v>
          </cell>
          <cell r="E1223" t="str">
            <v>QC</v>
          </cell>
          <cell r="F1223" t="str">
            <v>ABITIBI</v>
          </cell>
          <cell r="G1223" t="str">
            <v>NATUREL</v>
          </cell>
          <cell r="H1223" t="str">
            <v>819-762-6226</v>
          </cell>
        </row>
        <row r="1223">
          <cell r="J1223" t="str">
            <v>WH</v>
          </cell>
        </row>
        <row r="1223">
          <cell r="L1223" t="str">
            <v>ATT VIR</v>
          </cell>
          <cell r="M1223">
            <v>0.05</v>
          </cell>
          <cell r="N1223" t="str">
            <v>RBRY</v>
          </cell>
          <cell r="O1223" t="str">
            <v>CLEF</v>
          </cell>
          <cell r="P1223" t="str">
            <v>RB VIRTUEL</v>
          </cell>
          <cell r="Q1223" t="str">
            <v>EDU-FR</v>
          </cell>
          <cell r="R1223">
            <v>5</v>
          </cell>
        </row>
        <row r="1223">
          <cell r="T1223" t="str">
            <v>Cathy DARVEAU</v>
          </cell>
          <cell r="U1223" t="str">
            <v>qiga08629rb@sobeys.com</v>
          </cell>
          <cell r="V1223">
            <v>0</v>
          </cell>
          <cell r="W1223" t="str">
            <v>2016/11/02</v>
          </cell>
          <cell r="X1223">
            <v>0</v>
          </cell>
          <cell r="Y1223">
            <v>0</v>
          </cell>
          <cell r="Z1223">
            <v>561.6</v>
          </cell>
          <cell r="AA1223" t="str">
            <v>2016/10/13</v>
          </cell>
          <cell r="AB1223" t="str">
            <v>408629</v>
          </cell>
          <cell r="AC1223" t="str">
            <v>Cathy DARVEAU</v>
          </cell>
          <cell r="AD1223" t="str">
            <v>qiga08629rb@sobeys.com</v>
          </cell>
          <cell r="AE1223">
            <v>0</v>
          </cell>
        </row>
        <row r="1223">
          <cell r="AG1223" t="str">
            <v>Cathy DARVEAU</v>
          </cell>
          <cell r="AH1223" t="str">
            <v>qiga08629rb@sobeys.com</v>
          </cell>
          <cell r="AI1223" t="str">
            <v/>
          </cell>
          <cell r="AJ1223" t="str">
            <v>8629</v>
          </cell>
          <cell r="AK1223" t="str">
            <v>RB VIRTUEL</v>
          </cell>
          <cell r="AL1223" t="str">
            <v>1000001644       </v>
          </cell>
          <cell r="AM1223" t="str">
            <v>1000001644 </v>
          </cell>
          <cell r="AN1223" t="str">
            <v>1000001644</v>
          </cell>
          <cell r="AO1223" t="str">
            <v>8629</v>
          </cell>
          <cell r="AP1223">
            <v>0</v>
          </cell>
          <cell r="AQ1223" t="str">
            <v>J9X 7E7</v>
          </cell>
          <cell r="AR1223" t="str">
            <v>819-762-6484</v>
          </cell>
          <cell r="AS1223">
            <v>0</v>
          </cell>
          <cell r="AT1223" t="str">
            <v>FR</v>
          </cell>
        </row>
        <row r="1223">
          <cell r="AV1223">
            <v>1</v>
          </cell>
          <cell r="AW1223" t="b">
            <v>0</v>
          </cell>
        </row>
        <row r="1223">
          <cell r="AY1223" t="str">
            <v>Q08</v>
          </cell>
          <cell r="AZ1223" t="b">
            <v>1</v>
          </cell>
        </row>
        <row r="1223">
          <cell r="BB1223" t="str">
            <v>ACTIF</v>
          </cell>
          <cell r="BC1223" t="str">
            <v/>
          </cell>
          <cell r="BD1223">
            <v>0</v>
          </cell>
        </row>
        <row r="1224">
          <cell r="A1224" t="str">
            <v>1000001645</v>
          </cell>
          <cell r="B1224" t="str">
            <v>RB BOUT SHERBROOKE</v>
          </cell>
          <cell r="C1224" t="str">
            <v>3950 King O</v>
          </cell>
          <cell r="D1224" t="str">
            <v>Sherbrooke</v>
          </cell>
          <cell r="E1224" t="str">
            <v>QC</v>
          </cell>
          <cell r="F1224" t="str">
            <v>ESTRIE</v>
          </cell>
          <cell r="G1224" t="str">
            <v>NATUREL</v>
          </cell>
          <cell r="H1224" t="str">
            <v>819-563-5172</v>
          </cell>
        </row>
        <row r="1224">
          <cell r="J1224" t="str">
            <v>WH</v>
          </cell>
        </row>
        <row r="1224">
          <cell r="L1224" t="str">
            <v>ATT VIR</v>
          </cell>
          <cell r="M1224">
            <v>0.05</v>
          </cell>
          <cell r="N1224" t="str">
            <v>RBRY</v>
          </cell>
          <cell r="O1224" t="str">
            <v>LIN</v>
          </cell>
          <cell r="P1224" t="str">
            <v>RB VIRTUEL</v>
          </cell>
          <cell r="Q1224" t="str">
            <v>EDU-FR</v>
          </cell>
          <cell r="R1224">
            <v>5</v>
          </cell>
        </row>
        <row r="1224">
          <cell r="T1224" t="str">
            <v>Nancy BOISVERT</v>
          </cell>
          <cell r="U1224" t="str">
            <v>iga08569rachelle.bery@sobeys.com</v>
          </cell>
          <cell r="V1224">
            <v>0</v>
          </cell>
          <cell r="W1224" t="str">
            <v>2021/02/09</v>
          </cell>
          <cell r="X1224">
            <v>0</v>
          </cell>
          <cell r="Y1224">
            <v>0</v>
          </cell>
          <cell r="Z1224">
            <v>6568.05</v>
          </cell>
          <cell r="AA1224" t="str">
            <v>2004/07/20</v>
          </cell>
          <cell r="AB1224" t="str">
            <v>408569</v>
          </cell>
          <cell r="AC1224" t="str">
            <v>Bianca GAGNON</v>
          </cell>
          <cell r="AD1224" t="str">
            <v>iga08569rachelle.bery@sobeys.com</v>
          </cell>
          <cell r="AE1224">
            <v>0</v>
          </cell>
        </row>
        <row r="1224">
          <cell r="AG1224" t="str">
            <v>Émilie BÉLAND</v>
          </cell>
          <cell r="AH1224" t="str">
            <v>iga08569rachelle.bery@sobeys.com</v>
          </cell>
          <cell r="AI1224" t="str">
            <v/>
          </cell>
          <cell r="AJ1224" t="str">
            <v>8569</v>
          </cell>
          <cell r="AK1224" t="str">
            <v>RB VIRTUEL</v>
          </cell>
          <cell r="AL1224" t="str">
            <v>1000001645       </v>
          </cell>
          <cell r="AM1224" t="str">
            <v>1000001645 </v>
          </cell>
          <cell r="AN1224" t="str">
            <v>1000001645</v>
          </cell>
          <cell r="AO1224" t="str">
            <v>8569</v>
          </cell>
          <cell r="AP1224">
            <v>0</v>
          </cell>
          <cell r="AQ1224" t="str">
            <v>J1L 1P6</v>
          </cell>
          <cell r="AR1224" t="str">
            <v>819-563-6407</v>
          </cell>
          <cell r="AS1224">
            <v>0</v>
          </cell>
          <cell r="AT1224" t="str">
            <v>FR</v>
          </cell>
        </row>
        <row r="1224">
          <cell r="AV1224">
            <v>1</v>
          </cell>
          <cell r="AW1224" t="b">
            <v>0</v>
          </cell>
        </row>
        <row r="1224">
          <cell r="AY1224" t="str">
            <v>Q05</v>
          </cell>
          <cell r="AZ1224" t="b">
            <v>1</v>
          </cell>
        </row>
        <row r="1224">
          <cell r="BB1224" t="str">
            <v>ACTIF</v>
          </cell>
          <cell r="BC1224" t="str">
            <v/>
          </cell>
          <cell r="BD1224">
            <v>0</v>
          </cell>
        </row>
        <row r="1225">
          <cell r="A1225" t="str">
            <v>1000001818</v>
          </cell>
          <cell r="B1225" t="str">
            <v>RB BOUT ST-BASILE</v>
          </cell>
          <cell r="C1225" t="str">
            <v>2400 boul du Millénaire</v>
          </cell>
          <cell r="D1225" t="str">
            <v>St-Basile-le-Grand</v>
          </cell>
          <cell r="E1225" t="str">
            <v>QC</v>
          </cell>
          <cell r="F1225" t="str">
            <v>RIVE SUD</v>
          </cell>
          <cell r="G1225" t="str">
            <v>NATUREL</v>
          </cell>
          <cell r="H1225" t="str">
            <v>450-441-3800</v>
          </cell>
        </row>
        <row r="1225">
          <cell r="J1225" t="str">
            <v>WH</v>
          </cell>
        </row>
        <row r="1225">
          <cell r="L1225" t="str">
            <v>ATT VIR</v>
          </cell>
          <cell r="M1225">
            <v>0.05</v>
          </cell>
          <cell r="N1225" t="str">
            <v>RBRY</v>
          </cell>
          <cell r="O1225" t="str">
            <v>LIN</v>
          </cell>
          <cell r="P1225" t="str">
            <v>RB VIRTUEL</v>
          </cell>
          <cell r="Q1225" t="str">
            <v>EDU-FR</v>
          </cell>
          <cell r="R1225">
            <v>5</v>
          </cell>
        </row>
        <row r="1225">
          <cell r="T1225" t="str">
            <v>Chantal COUTURE</v>
          </cell>
          <cell r="U1225" t="str">
            <v>iga00332rachelle.bery@sobeys.com</v>
          </cell>
          <cell r="V1225">
            <v>0</v>
          </cell>
          <cell r="W1225" t="str">
            <v>2022/05/12</v>
          </cell>
          <cell r="X1225">
            <v>0</v>
          </cell>
          <cell r="Y1225">
            <v>0</v>
          </cell>
          <cell r="Z1225">
            <v>33718.25</v>
          </cell>
          <cell r="AA1225" t="str">
            <v>2005/12/09</v>
          </cell>
          <cell r="AB1225" t="str">
            <v>400332</v>
          </cell>
          <cell r="AC1225" t="str">
            <v>Chantal COUTURE</v>
          </cell>
          <cell r="AD1225" t="str">
            <v>iga00332marchelambert@sobeys.com</v>
          </cell>
          <cell r="AE1225" t="str">
            <v>Julie DIONNE</v>
          </cell>
        </row>
        <row r="1225">
          <cell r="AG1225" t="str">
            <v>Chantal COUTURE</v>
          </cell>
          <cell r="AH1225" t="str">
            <v>iga00332rachelle.bery@sobeys.com</v>
          </cell>
          <cell r="AI1225" t="str">
            <v/>
          </cell>
          <cell r="AJ1225" t="str">
            <v>0332</v>
          </cell>
          <cell r="AK1225" t="str">
            <v>RB VIRTUEL</v>
          </cell>
          <cell r="AL1225" t="str">
            <v>1000001818       </v>
          </cell>
          <cell r="AM1225" t="str">
            <v>1000001818 </v>
          </cell>
          <cell r="AN1225" t="str">
            <v>1000001818</v>
          </cell>
          <cell r="AO1225" t="str">
            <v>0332</v>
          </cell>
          <cell r="AP1225">
            <v>0</v>
          </cell>
          <cell r="AQ1225" t="str">
            <v>J3N 1T8</v>
          </cell>
          <cell r="AR1225" t="str">
            <v>450-461-2455</v>
          </cell>
          <cell r="AS1225">
            <v>0</v>
          </cell>
          <cell r="AT1225" t="str">
            <v>FR</v>
          </cell>
        </row>
        <row r="1225">
          <cell r="AV1225">
            <v>1</v>
          </cell>
          <cell r="AW1225" t="b">
            <v>0</v>
          </cell>
        </row>
        <row r="1225">
          <cell r="AY1225" t="str">
            <v>Q16</v>
          </cell>
          <cell r="AZ1225" t="b">
            <v>1</v>
          </cell>
        </row>
        <row r="1225">
          <cell r="BB1225" t="str">
            <v>ACTIF</v>
          </cell>
          <cell r="BC1225" t="str">
            <v/>
          </cell>
          <cell r="BD1225">
            <v>0</v>
          </cell>
        </row>
        <row r="1226">
          <cell r="A1226" t="str">
            <v>1000001646</v>
          </cell>
          <cell r="B1226" t="str">
            <v>RB BOUT ST-BRUNO</v>
          </cell>
          <cell r="C1226" t="str">
            <v>23 boul Seigneurial O</v>
          </cell>
          <cell r="D1226" t="str">
            <v>St-Bruno</v>
          </cell>
          <cell r="E1226" t="str">
            <v>QC</v>
          </cell>
          <cell r="F1226" t="str">
            <v>RIVE SUD</v>
          </cell>
          <cell r="G1226" t="str">
            <v>NATUREL</v>
          </cell>
          <cell r="H1226" t="str">
            <v>450-653-4466</v>
          </cell>
        </row>
        <row r="1226">
          <cell r="J1226" t="str">
            <v>WH</v>
          </cell>
        </row>
        <row r="1226">
          <cell r="L1226" t="str">
            <v>ATT VIR</v>
          </cell>
          <cell r="M1226">
            <v>0.05</v>
          </cell>
          <cell r="N1226" t="str">
            <v>RBRY</v>
          </cell>
          <cell r="O1226" t="str">
            <v>LIN</v>
          </cell>
          <cell r="P1226" t="str">
            <v>RB VIRTUEL</v>
          </cell>
          <cell r="Q1226" t="str">
            <v>EDU-FR</v>
          </cell>
          <cell r="R1226">
            <v>5</v>
          </cell>
        </row>
        <row r="1226">
          <cell r="T1226" t="str">
            <v>Laïla AMJAD</v>
          </cell>
          <cell r="U1226" t="str">
            <v>iga08341rachelle.bery@sobeys.com</v>
          </cell>
          <cell r="V1226">
            <v>0</v>
          </cell>
          <cell r="W1226" t="str">
            <v>2020/12/08</v>
          </cell>
          <cell r="X1226">
            <v>0</v>
          </cell>
          <cell r="Y1226">
            <v>0</v>
          </cell>
          <cell r="Z1226">
            <v>0</v>
          </cell>
          <cell r="AA1226" t="str">
            <v>2017/08/09</v>
          </cell>
          <cell r="AB1226" t="str">
            <v>408341</v>
          </cell>
          <cell r="AC1226" t="str">
            <v>Linda SONNEN</v>
          </cell>
          <cell r="AD1226" t="str">
            <v>iga08341rachelle.bery@sobeys.com</v>
          </cell>
          <cell r="AE1226">
            <v>0</v>
          </cell>
        </row>
        <row r="1226">
          <cell r="AG1226" t="str">
            <v>Linda SONNEN</v>
          </cell>
          <cell r="AH1226" t="str">
            <v>iga08341rachelle.bery@sobeys.com</v>
          </cell>
          <cell r="AI1226" t="str">
            <v/>
          </cell>
          <cell r="AJ1226" t="str">
            <v>8341</v>
          </cell>
          <cell r="AK1226" t="str">
            <v>RB VIRTUEL</v>
          </cell>
          <cell r="AL1226" t="str">
            <v>1000001646       </v>
          </cell>
          <cell r="AM1226" t="str">
            <v>1000001646 </v>
          </cell>
          <cell r="AN1226" t="str">
            <v>1000001646</v>
          </cell>
          <cell r="AO1226" t="str">
            <v>8341</v>
          </cell>
          <cell r="AP1226">
            <v>0</v>
          </cell>
          <cell r="AQ1226" t="str">
            <v>J3V 2G9</v>
          </cell>
          <cell r="AR1226" t="str">
            <v>450-572-0091</v>
          </cell>
          <cell r="AS1226">
            <v>0</v>
          </cell>
          <cell r="AT1226" t="str">
            <v>FR</v>
          </cell>
        </row>
        <row r="1226">
          <cell r="AV1226">
            <v>1</v>
          </cell>
          <cell r="AW1226" t="b">
            <v>0</v>
          </cell>
        </row>
        <row r="1226">
          <cell r="AY1226" t="str">
            <v>Q16</v>
          </cell>
          <cell r="AZ1226" t="b">
            <v>1</v>
          </cell>
        </row>
        <row r="1226">
          <cell r="BB1226" t="str">
            <v>ACTIF</v>
          </cell>
          <cell r="BC1226" t="str">
            <v/>
          </cell>
          <cell r="BD1226">
            <v>0</v>
          </cell>
        </row>
        <row r="1227">
          <cell r="A1227" t="str">
            <v>1000001946</v>
          </cell>
          <cell r="B1227" t="str">
            <v>RB BOUT ST-CHARLES</v>
          </cell>
          <cell r="C1227" t="str">
            <v>220 rue St-Charles</v>
          </cell>
          <cell r="D1227" t="str">
            <v>Ste-Thérèse</v>
          </cell>
          <cell r="E1227" t="str">
            <v>QC</v>
          </cell>
          <cell r="F1227" t="str">
            <v>LAURENTIDES</v>
          </cell>
          <cell r="G1227" t="str">
            <v>NATUREL</v>
          </cell>
          <cell r="H1227" t="str">
            <v>450-435-1370</v>
          </cell>
        </row>
        <row r="1227">
          <cell r="J1227" t="str">
            <v>WH</v>
          </cell>
        </row>
        <row r="1227">
          <cell r="L1227" t="str">
            <v>ATT VIR</v>
          </cell>
          <cell r="M1227">
            <v>0.05</v>
          </cell>
          <cell r="N1227" t="str">
            <v>RBRY</v>
          </cell>
          <cell r="O1227" t="str">
            <v>NAT</v>
          </cell>
          <cell r="P1227" t="str">
            <v>RB VIRTUEL</v>
          </cell>
          <cell r="Q1227" t="str">
            <v>EDU-FR</v>
          </cell>
          <cell r="R1227">
            <v>5</v>
          </cell>
        </row>
        <row r="1227">
          <cell r="T1227" t="str">
            <v>Caroline TREMBLAY</v>
          </cell>
          <cell r="U1227" t="str">
            <v>qiga00399rb@Sobeys.com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 t="str">
            <v>2015/05/01</v>
          </cell>
          <cell r="AB1227" t="str">
            <v>400399</v>
          </cell>
          <cell r="AC1227" t="str">
            <v>Guylaine JALBERT</v>
          </cell>
          <cell r="AD1227" t="str">
            <v>iga08033rachelle.bery@sobeys.com</v>
          </cell>
          <cell r="AE1227">
            <v>0</v>
          </cell>
        </row>
        <row r="1227">
          <cell r="AG1227" t="str">
            <v>Nadia PASINATO</v>
          </cell>
          <cell r="AH1227" t="str">
            <v>iga00399rb@sobeys.com</v>
          </cell>
          <cell r="AI1227" t="str">
            <v/>
          </cell>
          <cell r="AJ1227" t="str">
            <v>0399</v>
          </cell>
          <cell r="AK1227" t="str">
            <v>RB VIRTUEL</v>
          </cell>
          <cell r="AL1227" t="str">
            <v>1000001946       </v>
          </cell>
          <cell r="AM1227" t="str">
            <v>1000001946 </v>
          </cell>
          <cell r="AN1227" t="str">
            <v>1000001946</v>
          </cell>
          <cell r="AO1227" t="str">
            <v>0399</v>
          </cell>
          <cell r="AP1227">
            <v>0</v>
          </cell>
          <cell r="AQ1227" t="str">
            <v>J7E 2B4</v>
          </cell>
          <cell r="AR1227">
            <v>0</v>
          </cell>
          <cell r="AS1227">
            <v>0</v>
          </cell>
          <cell r="AT1227" t="str">
            <v>FR</v>
          </cell>
        </row>
        <row r="1227">
          <cell r="AV1227">
            <v>1</v>
          </cell>
          <cell r="AW1227" t="b">
            <v>0</v>
          </cell>
        </row>
        <row r="1227">
          <cell r="AY1227" t="str">
            <v>Q15</v>
          </cell>
          <cell r="AZ1227" t="b">
            <v>1</v>
          </cell>
        </row>
        <row r="1227">
          <cell r="BB1227" t="str">
            <v>ACTIF</v>
          </cell>
          <cell r="BC1227" t="str">
            <v/>
          </cell>
          <cell r="BD1227">
            <v>0</v>
          </cell>
        </row>
        <row r="1228">
          <cell r="A1228" t="str">
            <v>1000001647</v>
          </cell>
          <cell r="B1228" t="str">
            <v>RB BOUT STE-DOROTHEE</v>
          </cell>
          <cell r="C1228" t="str">
            <v>550 aut Chomedey</v>
          </cell>
          <cell r="D1228" t="str">
            <v>Laval</v>
          </cell>
          <cell r="E1228" t="str">
            <v>QC</v>
          </cell>
          <cell r="F1228" t="str">
            <v>LAVAL</v>
          </cell>
          <cell r="G1228" t="str">
            <v>NATUREL</v>
          </cell>
          <cell r="H1228" t="str">
            <v>450-689-3131</v>
          </cell>
        </row>
        <row r="1228">
          <cell r="J1228" t="str">
            <v>WH</v>
          </cell>
        </row>
        <row r="1228">
          <cell r="L1228" t="str">
            <v>ATT VIR</v>
          </cell>
          <cell r="M1228">
            <v>0.05</v>
          </cell>
          <cell r="N1228" t="str">
            <v>RBRY</v>
          </cell>
          <cell r="O1228" t="str">
            <v>NAT</v>
          </cell>
          <cell r="P1228" t="str">
            <v>RB VIRTUEL</v>
          </cell>
          <cell r="Q1228" t="str">
            <v>EDU-FR</v>
          </cell>
          <cell r="R1228">
            <v>5</v>
          </cell>
        </row>
        <row r="1228">
          <cell r="T1228" t="str">
            <v>Martine BELISLE</v>
          </cell>
          <cell r="U1228" t="str">
            <v>iga08144rachelle.bery@sobeys.com</v>
          </cell>
          <cell r="V1228">
            <v>0</v>
          </cell>
          <cell r="W1228" t="str">
            <v>2020/11/16</v>
          </cell>
          <cell r="X1228">
            <v>0</v>
          </cell>
          <cell r="Y1228">
            <v>0</v>
          </cell>
          <cell r="Z1228">
            <v>141.51</v>
          </cell>
          <cell r="AA1228" t="str">
            <v>2011/06/15</v>
          </cell>
          <cell r="AB1228" t="str">
            <v>408144</v>
          </cell>
          <cell r="AC1228" t="str">
            <v>Martine BELISLE</v>
          </cell>
          <cell r="AD1228" t="str">
            <v>iga08144rachelle.bery@sobeys.com</v>
          </cell>
          <cell r="AE1228">
            <v>0</v>
          </cell>
        </row>
        <row r="1228">
          <cell r="AG1228" t="str">
            <v>Martine BELISLE</v>
          </cell>
          <cell r="AH1228" t="str">
            <v>iga08144rachelle.bery@sobeys.com</v>
          </cell>
          <cell r="AI1228" t="str">
            <v/>
          </cell>
          <cell r="AJ1228" t="str">
            <v>8144</v>
          </cell>
          <cell r="AK1228" t="str">
            <v>RB VIRTUEL</v>
          </cell>
          <cell r="AL1228" t="str">
            <v>1000001647       </v>
          </cell>
          <cell r="AM1228" t="str">
            <v>1000001647 </v>
          </cell>
          <cell r="AN1228" t="str">
            <v>1000001647</v>
          </cell>
          <cell r="AO1228" t="str">
            <v>8144</v>
          </cell>
          <cell r="AP1228">
            <v>0</v>
          </cell>
          <cell r="AQ1228" t="str">
            <v>H7X 3S9</v>
          </cell>
          <cell r="AR1228" t="str">
            <v>450-689-3132</v>
          </cell>
          <cell r="AS1228">
            <v>0</v>
          </cell>
          <cell r="AT1228" t="str">
            <v>FR</v>
          </cell>
        </row>
        <row r="1228">
          <cell r="AV1228">
            <v>1</v>
          </cell>
          <cell r="AW1228" t="b">
            <v>0</v>
          </cell>
        </row>
        <row r="1228">
          <cell r="AY1228" t="str">
            <v>Q13</v>
          </cell>
          <cell r="AZ1228" t="b">
            <v>1</v>
          </cell>
        </row>
        <row r="1228">
          <cell r="BB1228" t="str">
            <v>ACTIF</v>
          </cell>
          <cell r="BC1228" t="str">
            <v/>
          </cell>
          <cell r="BD1228">
            <v>0</v>
          </cell>
        </row>
        <row r="1229">
          <cell r="A1229" t="str">
            <v>1000001648</v>
          </cell>
          <cell r="B1229" t="str">
            <v>RB BOUT STE-FOY</v>
          </cell>
          <cell r="C1229" t="str">
            <v>999 av de Bourgogne</v>
          </cell>
          <cell r="D1229" t="str">
            <v>Québec</v>
          </cell>
          <cell r="E1229" t="str">
            <v>QC</v>
          </cell>
          <cell r="F1229" t="str">
            <v>QUÉBEC</v>
          </cell>
          <cell r="G1229" t="str">
            <v>NATUREL</v>
          </cell>
          <cell r="H1229" t="str">
            <v>418-651-2362</v>
          </cell>
        </row>
        <row r="1229">
          <cell r="J1229" t="str">
            <v>WH</v>
          </cell>
        </row>
        <row r="1229">
          <cell r="L1229" t="str">
            <v>ATT VIR</v>
          </cell>
          <cell r="M1229">
            <v>0.05</v>
          </cell>
          <cell r="N1229" t="str">
            <v>RBRY</v>
          </cell>
          <cell r="O1229" t="str">
            <v>LIN</v>
          </cell>
          <cell r="P1229" t="str">
            <v>RB VIRTUEL</v>
          </cell>
          <cell r="Q1229" t="str">
            <v>EDU-FR</v>
          </cell>
          <cell r="R1229">
            <v>5</v>
          </cell>
        </row>
        <row r="1229">
          <cell r="T1229" t="str">
            <v>Sylvie AUCLAIR</v>
          </cell>
          <cell r="U1229" t="str">
            <v>iga00464rachelle.bery@sobeys.com</v>
          </cell>
          <cell r="V1229">
            <v>0</v>
          </cell>
          <cell r="W1229" t="str">
            <v>2018/10/31</v>
          </cell>
          <cell r="X1229">
            <v>0</v>
          </cell>
          <cell r="Y1229">
            <v>0</v>
          </cell>
          <cell r="Z1229">
            <v>53</v>
          </cell>
          <cell r="AA1229" t="str">
            <v>2007/11/09</v>
          </cell>
          <cell r="AB1229" t="str">
            <v>400464</v>
          </cell>
          <cell r="AC1229" t="str">
            <v>Franche ROCHEFORT</v>
          </cell>
          <cell r="AD1229" t="str">
            <v>iga00464rachelle.bery@sobeys.com</v>
          </cell>
          <cell r="AE1229">
            <v>0</v>
          </cell>
        </row>
        <row r="1229">
          <cell r="AG1229" t="str">
            <v>France ROCHEFORT</v>
          </cell>
          <cell r="AH1229" t="str">
            <v>iga00464rachelle.bery@sobeys.com</v>
          </cell>
          <cell r="AI1229" t="str">
            <v> #3</v>
          </cell>
          <cell r="AJ1229" t="str">
            <v>0464</v>
          </cell>
          <cell r="AK1229" t="str">
            <v>RB VIRTUEL</v>
          </cell>
          <cell r="AL1229" t="str">
            <v>1000001648       </v>
          </cell>
          <cell r="AM1229" t="str">
            <v>1000001648 </v>
          </cell>
          <cell r="AN1229" t="str">
            <v>1000001648</v>
          </cell>
          <cell r="AO1229" t="str">
            <v>0464</v>
          </cell>
          <cell r="AP1229">
            <v>0</v>
          </cell>
          <cell r="AQ1229" t="str">
            <v>G1W 4S6</v>
          </cell>
          <cell r="AR1229" t="str">
            <v>418-651-5270</v>
          </cell>
          <cell r="AS1229">
            <v>0</v>
          </cell>
          <cell r="AT1229" t="str">
            <v>FR</v>
          </cell>
        </row>
        <row r="1229">
          <cell r="AV1229">
            <v>1</v>
          </cell>
          <cell r="AW1229" t="b">
            <v>0</v>
          </cell>
        </row>
        <row r="1229">
          <cell r="AY1229" t="str">
            <v>Q03</v>
          </cell>
          <cell r="AZ1229" t="b">
            <v>1</v>
          </cell>
        </row>
        <row r="1229">
          <cell r="BB1229" t="str">
            <v>ACTIF</v>
          </cell>
          <cell r="BC1229" t="str">
            <v/>
          </cell>
          <cell r="BD1229">
            <v>0</v>
          </cell>
        </row>
        <row r="1230">
          <cell r="A1230" t="str">
            <v>1000001649</v>
          </cell>
          <cell r="B1230" t="str">
            <v>RB BOUT STE-JULIE</v>
          </cell>
          <cell r="C1230" t="str">
            <v>2055 Principale</v>
          </cell>
          <cell r="D1230" t="str">
            <v>Ste-Julie</v>
          </cell>
          <cell r="E1230" t="str">
            <v>QC</v>
          </cell>
          <cell r="F1230" t="str">
            <v>RIVE SUD</v>
          </cell>
          <cell r="G1230" t="str">
            <v>NATUREL</v>
          </cell>
          <cell r="H1230" t="str">
            <v>450-649-4078</v>
          </cell>
        </row>
        <row r="1230">
          <cell r="J1230" t="str">
            <v>WH</v>
          </cell>
        </row>
        <row r="1230">
          <cell r="L1230" t="str">
            <v>ATT VIR</v>
          </cell>
          <cell r="M1230">
            <v>0.05</v>
          </cell>
          <cell r="N1230" t="str">
            <v>RBRY</v>
          </cell>
          <cell r="O1230" t="str">
            <v>LIN</v>
          </cell>
          <cell r="P1230" t="str">
            <v>RB VIRTUEL</v>
          </cell>
          <cell r="Q1230" t="str">
            <v>EDU-FR</v>
          </cell>
          <cell r="R1230">
            <v>5</v>
          </cell>
        </row>
        <row r="1230">
          <cell r="T1230" t="str">
            <v>Roger RAYMOND</v>
          </cell>
          <cell r="U1230" t="str">
            <v>iga08187rachelle.bery@sobeys.com</v>
          </cell>
          <cell r="V1230">
            <v>0</v>
          </cell>
          <cell r="W1230" t="str">
            <v>2020/12/08</v>
          </cell>
          <cell r="X1230">
            <v>0</v>
          </cell>
          <cell r="Y1230">
            <v>0</v>
          </cell>
          <cell r="Z1230">
            <v>37384.42</v>
          </cell>
          <cell r="AA1230" t="str">
            <v>2006/01/26</v>
          </cell>
          <cell r="AB1230" t="str">
            <v>408187</v>
          </cell>
          <cell r="AC1230" t="str">
            <v>Pauline DUGRENIER</v>
          </cell>
          <cell r="AD1230" t="str">
            <v>iga08187rachelle.bery@sobeys.com</v>
          </cell>
          <cell r="AE1230" t="str">
            <v>Mélanie BEAUCLAIR</v>
          </cell>
        </row>
        <row r="1230">
          <cell r="AG1230" t="str">
            <v>Pauline DUGRENIER</v>
          </cell>
          <cell r="AH1230" t="str">
            <v>iga08187rachelle.bery@sobeys.com</v>
          </cell>
          <cell r="AI1230" t="str">
            <v/>
          </cell>
          <cell r="AJ1230" t="str">
            <v>8187</v>
          </cell>
          <cell r="AK1230" t="str">
            <v>RB VIRTUEL</v>
          </cell>
          <cell r="AL1230" t="str">
            <v>1000001649       </v>
          </cell>
          <cell r="AM1230" t="str">
            <v>1000001649 </v>
          </cell>
          <cell r="AN1230" t="str">
            <v>1000001649</v>
          </cell>
          <cell r="AO1230" t="str">
            <v>8187</v>
          </cell>
          <cell r="AP1230">
            <v>0</v>
          </cell>
          <cell r="AQ1230" t="str">
            <v>J3E 1W1</v>
          </cell>
          <cell r="AR1230" t="str">
            <v>450-649-4644</v>
          </cell>
          <cell r="AS1230">
            <v>0</v>
          </cell>
          <cell r="AT1230" t="str">
            <v>FR</v>
          </cell>
        </row>
        <row r="1230">
          <cell r="AV1230">
            <v>1</v>
          </cell>
          <cell r="AW1230" t="b">
            <v>0</v>
          </cell>
        </row>
        <row r="1230">
          <cell r="AY1230" t="str">
            <v>Q16</v>
          </cell>
          <cell r="AZ1230" t="b">
            <v>1</v>
          </cell>
        </row>
        <row r="1230">
          <cell r="BB1230" t="str">
            <v>ACTIF</v>
          </cell>
          <cell r="BC1230" t="str">
            <v/>
          </cell>
          <cell r="BD1230" t="str">
            <v>iga08187rachelle.bery@sobeys.com</v>
          </cell>
        </row>
        <row r="1231">
          <cell r="A1231" t="str">
            <v>1000001650</v>
          </cell>
          <cell r="B1231" t="str">
            <v>RB BOUT STE-ROSE</v>
          </cell>
          <cell r="C1231" t="str">
            <v>380 boul Curé-Labelle</v>
          </cell>
          <cell r="D1231" t="str">
            <v>Laval</v>
          </cell>
          <cell r="E1231" t="str">
            <v>QC</v>
          </cell>
          <cell r="F1231" t="str">
            <v>LAVAL</v>
          </cell>
          <cell r="G1231" t="str">
            <v>NATUREL</v>
          </cell>
          <cell r="H1231" t="str">
            <v>450-963-1072</v>
          </cell>
        </row>
        <row r="1231">
          <cell r="J1231" t="str">
            <v>WH</v>
          </cell>
        </row>
        <row r="1231">
          <cell r="L1231" t="str">
            <v>ATT VIR</v>
          </cell>
          <cell r="M1231">
            <v>0.05</v>
          </cell>
          <cell r="N1231" t="str">
            <v>RBRY</v>
          </cell>
          <cell r="O1231" t="str">
            <v>NAT</v>
          </cell>
          <cell r="P1231" t="str">
            <v>RB VIRTUEL</v>
          </cell>
          <cell r="Q1231" t="str">
            <v>EDU-FR</v>
          </cell>
          <cell r="R1231">
            <v>5</v>
          </cell>
        </row>
        <row r="1231">
          <cell r="T1231" t="str">
            <v>Josée RINGUETTE</v>
          </cell>
          <cell r="U1231" t="str">
            <v>iga08312rachelle.bery@sobeys.com</v>
          </cell>
          <cell r="V1231">
            <v>0</v>
          </cell>
          <cell r="W1231" t="str">
            <v>2019/05/01</v>
          </cell>
          <cell r="X1231">
            <v>0</v>
          </cell>
          <cell r="Y1231">
            <v>0</v>
          </cell>
          <cell r="Z1231">
            <v>1479.44</v>
          </cell>
          <cell r="AA1231" t="str">
            <v>2016/05/25</v>
          </cell>
          <cell r="AB1231" t="str">
            <v>408312</v>
          </cell>
          <cell r="AC1231" t="str">
            <v>Josée RINGUETTE</v>
          </cell>
          <cell r="AD1231" t="str">
            <v>iga08312rachelle.bery@sobeys.com</v>
          </cell>
          <cell r="AE1231">
            <v>0</v>
          </cell>
        </row>
        <row r="1231">
          <cell r="AG1231" t="str">
            <v>Isabelle ROBERGE</v>
          </cell>
          <cell r="AH1231" t="str">
            <v>iga08312rachelle.bery@sobeys.com</v>
          </cell>
          <cell r="AI1231" t="str">
            <v/>
          </cell>
          <cell r="AJ1231" t="str">
            <v>8312</v>
          </cell>
          <cell r="AK1231" t="str">
            <v>RB VIRTUEL</v>
          </cell>
          <cell r="AL1231" t="str">
            <v>1000001650       </v>
          </cell>
          <cell r="AM1231" t="str">
            <v>1000001650 </v>
          </cell>
          <cell r="AN1231" t="str">
            <v>1000001650</v>
          </cell>
          <cell r="AO1231" t="str">
            <v>8312</v>
          </cell>
          <cell r="AP1231">
            <v>0</v>
          </cell>
          <cell r="AQ1231" t="str">
            <v>H7L 4T7</v>
          </cell>
          <cell r="AR1231" t="str">
            <v>450-963-1796</v>
          </cell>
          <cell r="AS1231">
            <v>0</v>
          </cell>
          <cell r="AT1231" t="str">
            <v>FR</v>
          </cell>
        </row>
        <row r="1231">
          <cell r="AV1231">
            <v>1</v>
          </cell>
          <cell r="AW1231" t="b">
            <v>0</v>
          </cell>
        </row>
        <row r="1231">
          <cell r="AY1231" t="str">
            <v>Q13</v>
          </cell>
          <cell r="AZ1231" t="b">
            <v>1</v>
          </cell>
        </row>
        <row r="1231">
          <cell r="BB1231" t="str">
            <v>ACTIF</v>
          </cell>
          <cell r="BC1231" t="str">
            <v/>
          </cell>
          <cell r="BD1231">
            <v>0</v>
          </cell>
        </row>
        <row r="1232">
          <cell r="A1232" t="str">
            <v>1000001651</v>
          </cell>
          <cell r="B1232" t="str">
            <v>RB BOUT STE-THERESE</v>
          </cell>
          <cell r="C1232" t="str">
            <v>450 Blainville E</v>
          </cell>
          <cell r="D1232" t="str">
            <v>Ste-Thérèse</v>
          </cell>
          <cell r="E1232" t="str">
            <v>QC</v>
          </cell>
          <cell r="F1232" t="str">
            <v>LAURENTIDES</v>
          </cell>
          <cell r="G1232" t="str">
            <v>NATUREL</v>
          </cell>
          <cell r="H1232" t="str">
            <v>450-435-5500</v>
          </cell>
        </row>
        <row r="1232">
          <cell r="J1232" t="str">
            <v>WH</v>
          </cell>
        </row>
        <row r="1232">
          <cell r="L1232" t="str">
            <v>ATT VIR</v>
          </cell>
          <cell r="M1232">
            <v>0.05</v>
          </cell>
          <cell r="N1232" t="str">
            <v>RBRY</v>
          </cell>
          <cell r="O1232" t="str">
            <v>NAT</v>
          </cell>
          <cell r="P1232" t="str">
            <v>RB VIRTUEL</v>
          </cell>
          <cell r="Q1232" t="str">
            <v>EDU-FR</v>
          </cell>
          <cell r="R1232">
            <v>5</v>
          </cell>
        </row>
        <row r="1232">
          <cell r="T1232" t="str">
            <v>Madeleine BLANCHETTE</v>
          </cell>
          <cell r="U1232" t="str">
            <v>iga08033rachelle.bery@sobeys.com</v>
          </cell>
          <cell r="V1232">
            <v>0</v>
          </cell>
          <cell r="W1232" t="str">
            <v>2019/10/29</v>
          </cell>
          <cell r="X1232">
            <v>0</v>
          </cell>
          <cell r="Y1232">
            <v>0</v>
          </cell>
          <cell r="Z1232">
            <v>3067.55</v>
          </cell>
          <cell r="AA1232" t="str">
            <v>2015/05/01</v>
          </cell>
          <cell r="AB1232" t="str">
            <v>408033</v>
          </cell>
          <cell r="AC1232" t="str">
            <v>Guylaine JALBERT</v>
          </cell>
          <cell r="AD1232" t="str">
            <v>iga08033rachelle.bery@sobeys.com</v>
          </cell>
          <cell r="AE1232">
            <v>0</v>
          </cell>
        </row>
        <row r="1232">
          <cell r="AG1232" t="str">
            <v>Élise BOUCHER</v>
          </cell>
          <cell r="AH1232" t="str">
            <v>iga08033rachelle.bery@sobeys.com</v>
          </cell>
          <cell r="AI1232" t="str">
            <v/>
          </cell>
          <cell r="AJ1232" t="str">
            <v>8033</v>
          </cell>
          <cell r="AK1232" t="str">
            <v>RB VIRTUEL</v>
          </cell>
          <cell r="AL1232" t="str">
            <v>1000001651       </v>
          </cell>
          <cell r="AM1232" t="str">
            <v>1000001651 </v>
          </cell>
          <cell r="AN1232" t="str">
            <v>1000001651</v>
          </cell>
          <cell r="AO1232" t="str">
            <v>8033</v>
          </cell>
          <cell r="AP1232">
            <v>0</v>
          </cell>
          <cell r="AQ1232" t="str">
            <v>J7E 1N9</v>
          </cell>
          <cell r="AR1232" t="str">
            <v>450-435-5208</v>
          </cell>
          <cell r="AS1232">
            <v>0</v>
          </cell>
          <cell r="AT1232" t="str">
            <v>FR</v>
          </cell>
        </row>
        <row r="1232">
          <cell r="AV1232">
            <v>1</v>
          </cell>
          <cell r="AW1232" t="b">
            <v>0</v>
          </cell>
        </row>
        <row r="1232">
          <cell r="AY1232" t="str">
            <v>Q15</v>
          </cell>
          <cell r="AZ1232" t="b">
            <v>1</v>
          </cell>
        </row>
        <row r="1232">
          <cell r="BB1232" t="str">
            <v>ACTIF</v>
          </cell>
          <cell r="BC1232" t="str">
            <v/>
          </cell>
          <cell r="BD1232">
            <v>0</v>
          </cell>
        </row>
        <row r="1233">
          <cell r="A1233" t="str">
            <v>1000001930</v>
          </cell>
          <cell r="B1233" t="str">
            <v>RB BOUT ST-EUSTACHE</v>
          </cell>
          <cell r="C1233" t="str">
            <v>379 boul. Arthur-Sauvé</v>
          </cell>
          <cell r="D1233" t="str">
            <v>St-Eustache</v>
          </cell>
          <cell r="E1233" t="str">
            <v>QC</v>
          </cell>
          <cell r="F1233" t="str">
            <v>LAURENTIDES</v>
          </cell>
          <cell r="G1233" t="str">
            <v>NATUREL</v>
          </cell>
          <cell r="H1233" t="str">
            <v>450-472-1558</v>
          </cell>
        </row>
        <row r="1233">
          <cell r="J1233" t="str">
            <v>WH</v>
          </cell>
        </row>
        <row r="1233">
          <cell r="L1233" t="str">
            <v>ATT VIR</v>
          </cell>
          <cell r="M1233">
            <v>0.05</v>
          </cell>
          <cell r="N1233" t="str">
            <v>RBRY</v>
          </cell>
          <cell r="O1233" t="str">
            <v>NAT</v>
          </cell>
          <cell r="P1233" t="str">
            <v>RB VIRTUEL</v>
          </cell>
          <cell r="Q1233" t="str">
            <v>EDU-FR</v>
          </cell>
          <cell r="R1233">
            <v>5</v>
          </cell>
        </row>
        <row r="1233">
          <cell r="T1233">
            <v>0</v>
          </cell>
          <cell r="U1233" t="str">
            <v>qiga08043rb@sobeys.com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 t="str">
            <v>2021/05/03</v>
          </cell>
          <cell r="AB1233" t="str">
            <v>408043</v>
          </cell>
          <cell r="AC1233">
            <v>0</v>
          </cell>
          <cell r="AD1233">
            <v>0</v>
          </cell>
          <cell r="AE1233">
            <v>0</v>
          </cell>
        </row>
        <row r="1233">
          <cell r="AG1233" t="str">
            <v>Chantal CORBIN</v>
          </cell>
          <cell r="AH1233" t="str">
            <v>iga08043rb@sobeys.com</v>
          </cell>
          <cell r="AI1233" t="str">
            <v/>
          </cell>
          <cell r="AJ1233" t="str">
            <v>8043</v>
          </cell>
          <cell r="AK1233" t="str">
            <v>RB VIRTUEL</v>
          </cell>
          <cell r="AL1233" t="str">
            <v>1000001930       </v>
          </cell>
          <cell r="AM1233" t="str">
            <v>1000001930 </v>
          </cell>
          <cell r="AN1233" t="str">
            <v>1000001930</v>
          </cell>
          <cell r="AO1233" t="str">
            <v>8043</v>
          </cell>
          <cell r="AP1233">
            <v>0</v>
          </cell>
          <cell r="AQ1233" t="str">
            <v>H7T 1L4</v>
          </cell>
          <cell r="AR1233">
            <v>0</v>
          </cell>
          <cell r="AS1233">
            <v>0</v>
          </cell>
          <cell r="AT1233" t="str">
            <v>FR</v>
          </cell>
        </row>
        <row r="1233">
          <cell r="AV1233">
            <v>1</v>
          </cell>
          <cell r="AW1233" t="b">
            <v>0</v>
          </cell>
        </row>
        <row r="1233">
          <cell r="AY1233" t="str">
            <v>Q15</v>
          </cell>
          <cell r="AZ1233" t="b">
            <v>1</v>
          </cell>
        </row>
        <row r="1233">
          <cell r="BB1233" t="str">
            <v>ACTIF</v>
          </cell>
          <cell r="BC1233" t="str">
            <v/>
          </cell>
          <cell r="BD1233">
            <v>0</v>
          </cell>
        </row>
        <row r="1234">
          <cell r="A1234" t="str">
            <v>1000001652</v>
          </cell>
          <cell r="B1234" t="str">
            <v>RB BOUT ST-GEORGES</v>
          </cell>
          <cell r="C1234" t="str">
            <v>1950 boul Dionne</v>
          </cell>
          <cell r="D1234" t="str">
            <v>St-Georges</v>
          </cell>
          <cell r="E1234" t="str">
            <v>QC</v>
          </cell>
          <cell r="F1234" t="str">
            <v>CHAUD-APPA</v>
          </cell>
          <cell r="G1234" t="str">
            <v>NATUREL</v>
          </cell>
          <cell r="H1234" t="str">
            <v>418-228-2375</v>
          </cell>
        </row>
        <row r="1234">
          <cell r="J1234" t="str">
            <v>WH</v>
          </cell>
        </row>
        <row r="1234">
          <cell r="L1234" t="str">
            <v>ATT VIR</v>
          </cell>
          <cell r="M1234">
            <v>0.05</v>
          </cell>
          <cell r="N1234" t="str">
            <v>RBRY</v>
          </cell>
          <cell r="O1234" t="str">
            <v>LIN</v>
          </cell>
          <cell r="P1234" t="str">
            <v>RB VIRTUEL</v>
          </cell>
          <cell r="Q1234" t="str">
            <v>EDU-FR</v>
          </cell>
          <cell r="R1234">
            <v>5</v>
          </cell>
        </row>
        <row r="1234">
          <cell r="T1234" t="str">
            <v>Julie PAQUET</v>
          </cell>
          <cell r="U1234" t="str">
            <v>iga00575rachelle.bery@sobeys.com</v>
          </cell>
          <cell r="V1234">
            <v>0</v>
          </cell>
          <cell r="W1234" t="str">
            <v>2021/02/09</v>
          </cell>
          <cell r="X1234">
            <v>0</v>
          </cell>
          <cell r="Y1234">
            <v>0</v>
          </cell>
          <cell r="Z1234">
            <v>752.89</v>
          </cell>
          <cell r="AA1234" t="str">
            <v>2016/04/25</v>
          </cell>
          <cell r="AB1234" t="str">
            <v>400575</v>
          </cell>
          <cell r="AC1234" t="str">
            <v>Julie PAQUET</v>
          </cell>
          <cell r="AD1234" t="str">
            <v>iga00575rachelle.bery@sobeys.com</v>
          </cell>
          <cell r="AE1234">
            <v>0</v>
          </cell>
        </row>
        <row r="1234">
          <cell r="AG1234" t="str">
            <v>Linda VACHON</v>
          </cell>
          <cell r="AH1234" t="str">
            <v>iga00575rachelle.bery@sobeys.com</v>
          </cell>
          <cell r="AI1234" t="str">
            <v/>
          </cell>
          <cell r="AJ1234" t="str">
            <v>0575</v>
          </cell>
          <cell r="AK1234" t="str">
            <v>RB VIRTUEL</v>
          </cell>
          <cell r="AL1234" t="str">
            <v>1000001652       </v>
          </cell>
          <cell r="AM1234" t="str">
            <v>1000001652 </v>
          </cell>
          <cell r="AN1234" t="str">
            <v>1000001652</v>
          </cell>
          <cell r="AO1234" t="str">
            <v>0575</v>
          </cell>
          <cell r="AP1234">
            <v>0</v>
          </cell>
          <cell r="AQ1234" t="str">
            <v>G5Y 3W8</v>
          </cell>
          <cell r="AR1234" t="str">
            <v>418-228-8493</v>
          </cell>
          <cell r="AS1234">
            <v>0</v>
          </cell>
          <cell r="AT1234" t="str">
            <v>FR</v>
          </cell>
        </row>
        <row r="1234">
          <cell r="AV1234">
            <v>1</v>
          </cell>
          <cell r="AW1234" t="b">
            <v>0</v>
          </cell>
        </row>
        <row r="1234">
          <cell r="AY1234" t="str">
            <v>Q12</v>
          </cell>
          <cell r="AZ1234" t="b">
            <v>1</v>
          </cell>
        </row>
        <row r="1234">
          <cell r="BB1234" t="str">
            <v>ACTIF</v>
          </cell>
          <cell r="BC1234" t="str">
            <v/>
          </cell>
          <cell r="BD1234">
            <v>0</v>
          </cell>
        </row>
        <row r="1235">
          <cell r="A1235" t="str">
            <v>1000001944</v>
          </cell>
          <cell r="B1235" t="str">
            <v>RB BOUT ST-HUBERT</v>
          </cell>
          <cell r="C1235" t="str">
            <v>6250 boul Cousineau</v>
          </cell>
          <cell r="D1235" t="str">
            <v>St-Hubert</v>
          </cell>
          <cell r="E1235" t="str">
            <v>QC</v>
          </cell>
          <cell r="F1235" t="str">
            <v>RIVE SUD</v>
          </cell>
          <cell r="G1235" t="str">
            <v>NATUREL</v>
          </cell>
          <cell r="H1235" t="str">
            <v>450-462-4420</v>
          </cell>
        </row>
        <row r="1235">
          <cell r="J1235" t="str">
            <v>WH</v>
          </cell>
        </row>
        <row r="1235">
          <cell r="L1235" t="str">
            <v>ATT VIR</v>
          </cell>
          <cell r="M1235">
            <v>0.05</v>
          </cell>
          <cell r="N1235" t="str">
            <v>RBRY</v>
          </cell>
          <cell r="O1235" t="str">
            <v>LIN</v>
          </cell>
          <cell r="P1235" t="str">
            <v>RB VIRTUEL</v>
          </cell>
          <cell r="Q1235" t="str">
            <v>EDU-FR</v>
          </cell>
          <cell r="R1235">
            <v>5</v>
          </cell>
        </row>
        <row r="1235">
          <cell r="T1235">
            <v>0</v>
          </cell>
          <cell r="U1235" t="str">
            <v>iga08203sthubert@sobeys.com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 t="str">
            <v>2021/10/04</v>
          </cell>
          <cell r="AB1235" t="str">
            <v>408203</v>
          </cell>
          <cell r="AC1235" t="str">
            <v>Irène</v>
          </cell>
          <cell r="AD1235" t="str">
            <v>iga08203sthubert@sobeys.com</v>
          </cell>
          <cell r="AE1235">
            <v>0</v>
          </cell>
        </row>
        <row r="1235">
          <cell r="AG1235" t="str">
            <v>Annie BASSINET</v>
          </cell>
          <cell r="AH1235" t="str">
            <v>iga08203sthubert@sobeys.com</v>
          </cell>
          <cell r="AI1235" t="str">
            <v/>
          </cell>
          <cell r="AJ1235" t="str">
            <v>8203</v>
          </cell>
          <cell r="AK1235" t="str">
            <v>RB VIRTUEL</v>
          </cell>
          <cell r="AL1235" t="str">
            <v>1000001944       </v>
          </cell>
          <cell r="AM1235" t="str">
            <v>1000001944 </v>
          </cell>
          <cell r="AN1235" t="str">
            <v>1000001944</v>
          </cell>
          <cell r="AO1235" t="str">
            <v>8203</v>
          </cell>
          <cell r="AP1235">
            <v>0</v>
          </cell>
          <cell r="AQ1235" t="str">
            <v>J3Y 8X9</v>
          </cell>
          <cell r="AR1235">
            <v>0</v>
          </cell>
          <cell r="AS1235">
            <v>0</v>
          </cell>
          <cell r="AT1235" t="str">
            <v>FR</v>
          </cell>
        </row>
        <row r="1235">
          <cell r="AV1235">
            <v>1</v>
          </cell>
          <cell r="AW1235" t="b">
            <v>0</v>
          </cell>
        </row>
        <row r="1235">
          <cell r="AY1235" t="str">
            <v>Q16</v>
          </cell>
          <cell r="AZ1235" t="b">
            <v>1</v>
          </cell>
        </row>
        <row r="1235">
          <cell r="BB1235" t="str">
            <v>ACTIF</v>
          </cell>
          <cell r="BC1235" t="str">
            <v/>
          </cell>
          <cell r="BD1235">
            <v>0</v>
          </cell>
        </row>
        <row r="1236">
          <cell r="A1236" t="str">
            <v>1000001931</v>
          </cell>
          <cell r="B1236" t="str">
            <v>RB BOUT ST-HYPPOLITE</v>
          </cell>
          <cell r="C1236" t="str">
            <v>560 ch des Hauteurs</v>
          </cell>
          <cell r="D1236" t="str">
            <v>St-Hyppolite</v>
          </cell>
          <cell r="E1236" t="str">
            <v>QC</v>
          </cell>
          <cell r="F1236" t="str">
            <v>LAURENTIDES</v>
          </cell>
          <cell r="G1236" t="str">
            <v>NATUREL</v>
          </cell>
          <cell r="H1236" t="str">
            <v>450-224-5179</v>
          </cell>
        </row>
        <row r="1236">
          <cell r="J1236" t="str">
            <v>WH</v>
          </cell>
        </row>
        <row r="1236">
          <cell r="L1236" t="str">
            <v>ATT VIR</v>
          </cell>
          <cell r="M1236">
            <v>0.05</v>
          </cell>
          <cell r="N1236" t="str">
            <v>RBRY</v>
          </cell>
          <cell r="O1236" t="str">
            <v>NAT</v>
          </cell>
          <cell r="P1236" t="str">
            <v>RB VIRTUEL</v>
          </cell>
          <cell r="Q1236" t="str">
            <v>EDU-FR</v>
          </cell>
          <cell r="R1236">
            <v>5</v>
          </cell>
        </row>
        <row r="1236">
          <cell r="T1236">
            <v>0</v>
          </cell>
          <cell r="U1236" t="str">
            <v>iga08317rachelle.bery@sobeys.com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 t="str">
            <v>2021/05/03</v>
          </cell>
          <cell r="AB1236" t="str">
            <v>408317</v>
          </cell>
          <cell r="AC1236">
            <v>0</v>
          </cell>
          <cell r="AD1236">
            <v>0</v>
          </cell>
          <cell r="AE1236">
            <v>0</v>
          </cell>
        </row>
        <row r="1236">
          <cell r="AG1236" t="str">
            <v>Marie Pier OUELLET</v>
          </cell>
          <cell r="AH1236" t="str">
            <v>iga08317rachelle.bery@sobeys.com</v>
          </cell>
          <cell r="AI1236" t="str">
            <v/>
          </cell>
          <cell r="AJ1236" t="str">
            <v>8317</v>
          </cell>
          <cell r="AK1236" t="str">
            <v>RB VIRTUEL</v>
          </cell>
          <cell r="AL1236" t="str">
            <v>1000001931       </v>
          </cell>
          <cell r="AM1236" t="str">
            <v>1000001931 </v>
          </cell>
          <cell r="AN1236" t="str">
            <v>1000001931</v>
          </cell>
          <cell r="AO1236" t="str">
            <v>8317</v>
          </cell>
          <cell r="AP1236">
            <v>0</v>
          </cell>
          <cell r="AQ1236" t="str">
            <v>J8A 1G3</v>
          </cell>
          <cell r="AR1236">
            <v>0</v>
          </cell>
          <cell r="AS1236">
            <v>0</v>
          </cell>
          <cell r="AT1236" t="str">
            <v>FR</v>
          </cell>
        </row>
        <row r="1236">
          <cell r="AV1236">
            <v>1</v>
          </cell>
          <cell r="AW1236" t="b">
            <v>0</v>
          </cell>
        </row>
        <row r="1236">
          <cell r="AY1236" t="str">
            <v>Q15</v>
          </cell>
          <cell r="AZ1236" t="b">
            <v>1</v>
          </cell>
        </row>
        <row r="1236">
          <cell r="BB1236" t="str">
            <v>ACTIF</v>
          </cell>
          <cell r="BC1236" t="str">
            <v/>
          </cell>
          <cell r="BD1236">
            <v>0</v>
          </cell>
        </row>
        <row r="1237">
          <cell r="A1237" t="str">
            <v>1000001941</v>
          </cell>
          <cell r="B1237" t="str">
            <v>RB BOUT ST-JEAN</v>
          </cell>
          <cell r="C1237" t="str">
            <v>400 boul Séminaire Nord</v>
          </cell>
          <cell r="D1237" t="str">
            <v>St-Jean-sur-Richelieu</v>
          </cell>
          <cell r="E1237" t="str">
            <v>QC</v>
          </cell>
          <cell r="F1237" t="str">
            <v>RIVE SUD</v>
          </cell>
          <cell r="G1237" t="str">
            <v>NATUREL</v>
          </cell>
          <cell r="H1237" t="str">
            <v>450-349-2878</v>
          </cell>
        </row>
        <row r="1237">
          <cell r="J1237" t="str">
            <v>WH</v>
          </cell>
        </row>
        <row r="1237">
          <cell r="L1237" t="str">
            <v>ATT VIR</v>
          </cell>
          <cell r="M1237">
            <v>0.05</v>
          </cell>
          <cell r="N1237" t="str">
            <v>RBRY</v>
          </cell>
          <cell r="O1237" t="str">
            <v>LIN</v>
          </cell>
          <cell r="P1237" t="str">
            <v>RB VIRTUEL</v>
          </cell>
          <cell r="Q1237" t="str">
            <v>EDU-FR</v>
          </cell>
          <cell r="R1237">
            <v>5</v>
          </cell>
        </row>
        <row r="1237">
          <cell r="T1237">
            <v>0</v>
          </cell>
          <cell r="U1237" t="str">
            <v>qiga08368rb@sobeys.com</v>
          </cell>
          <cell r="V1237">
            <v>0</v>
          </cell>
          <cell r="W1237" t="str">
            <v>2022/04/05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 t="str">
            <v>408368</v>
          </cell>
          <cell r="AC1237" t="str">
            <v>Stéphanie DUCHARME</v>
          </cell>
          <cell r="AD1237" t="str">
            <v>qiga08368rb@sobeys.com</v>
          </cell>
          <cell r="AE1237">
            <v>0</v>
          </cell>
        </row>
        <row r="1237">
          <cell r="AG1237" t="str">
            <v>Stéphanie DUCHARME</v>
          </cell>
          <cell r="AH1237" t="str">
            <v>qiga08368rb@sobeys.com</v>
          </cell>
          <cell r="AI1237" t="str">
            <v/>
          </cell>
          <cell r="AJ1237" t="str">
            <v>8368</v>
          </cell>
          <cell r="AK1237" t="str">
            <v>RB VIRTUEL</v>
          </cell>
          <cell r="AL1237" t="str">
            <v>1000001941       </v>
          </cell>
          <cell r="AM1237" t="str">
            <v>1000001941 </v>
          </cell>
          <cell r="AN1237" t="str">
            <v>1000001941</v>
          </cell>
          <cell r="AO1237" t="str">
            <v>8368</v>
          </cell>
          <cell r="AP1237">
            <v>0</v>
          </cell>
          <cell r="AQ1237" t="str">
            <v>J3B 5L2</v>
          </cell>
          <cell r="AR1237">
            <v>0</v>
          </cell>
          <cell r="AS1237">
            <v>0</v>
          </cell>
          <cell r="AT1237" t="str">
            <v>FR</v>
          </cell>
        </row>
        <row r="1237">
          <cell r="AV1237">
            <v>1</v>
          </cell>
          <cell r="AW1237" t="b">
            <v>0</v>
          </cell>
        </row>
        <row r="1237">
          <cell r="AY1237" t="str">
            <v>Q16</v>
          </cell>
          <cell r="AZ1237" t="b">
            <v>1</v>
          </cell>
        </row>
        <row r="1237">
          <cell r="BB1237" t="str">
            <v>ACTIF</v>
          </cell>
          <cell r="BC1237" t="str">
            <v/>
          </cell>
          <cell r="BD1237">
            <v>0</v>
          </cell>
        </row>
        <row r="1238">
          <cell r="A1238" t="str">
            <v>1000001653</v>
          </cell>
          <cell r="B1238" t="str">
            <v>RB BOUT ST-JEROME HERON</v>
          </cell>
          <cell r="C1238" t="str">
            <v>1005 boul du Grand Héron</v>
          </cell>
          <cell r="D1238" t="str">
            <v>St-Jérôme</v>
          </cell>
          <cell r="E1238" t="str">
            <v>QC</v>
          </cell>
          <cell r="F1238" t="str">
            <v>LAURENTIDES</v>
          </cell>
          <cell r="G1238" t="str">
            <v>NATUREL</v>
          </cell>
          <cell r="H1238" t="str">
            <v>450-436-7666</v>
          </cell>
        </row>
        <row r="1238">
          <cell r="J1238" t="str">
            <v>WH</v>
          </cell>
        </row>
        <row r="1238">
          <cell r="L1238" t="str">
            <v>ATT VIR</v>
          </cell>
          <cell r="M1238">
            <v>0.05</v>
          </cell>
          <cell r="N1238" t="str">
            <v>RBRY</v>
          </cell>
          <cell r="O1238" t="str">
            <v>NAT</v>
          </cell>
          <cell r="P1238" t="str">
            <v>RB VIRTUEL</v>
          </cell>
          <cell r="Q1238" t="str">
            <v>EDU-FR</v>
          </cell>
          <cell r="R1238">
            <v>5</v>
          </cell>
        </row>
        <row r="1238">
          <cell r="T1238" t="str">
            <v>Cindy PAUZÉ</v>
          </cell>
          <cell r="U1238" t="str">
            <v>iga08012rachelle.bery@sobeys.com</v>
          </cell>
          <cell r="V1238">
            <v>0</v>
          </cell>
          <cell r="W1238" t="str">
            <v>2021/02/09</v>
          </cell>
          <cell r="X1238">
            <v>0</v>
          </cell>
          <cell r="Y1238">
            <v>0</v>
          </cell>
          <cell r="Z1238">
            <v>0</v>
          </cell>
          <cell r="AA1238" t="str">
            <v>2011/05/17</v>
          </cell>
          <cell r="AB1238" t="str">
            <v>407922</v>
          </cell>
          <cell r="AC1238">
            <v>0</v>
          </cell>
          <cell r="AD1238">
            <v>0</v>
          </cell>
          <cell r="AE1238">
            <v>0</v>
          </cell>
        </row>
        <row r="1238">
          <cell r="AG1238" t="str">
            <v>Ginette CARON</v>
          </cell>
          <cell r="AH1238" t="str">
            <v>iga08012rachelle.bery@sobeys.com</v>
          </cell>
          <cell r="AI1238" t="str">
            <v/>
          </cell>
          <cell r="AJ1238" t="str">
            <v>7922</v>
          </cell>
          <cell r="AK1238" t="str">
            <v>RB VIRTUEL</v>
          </cell>
          <cell r="AL1238" t="str">
            <v>1000001653       </v>
          </cell>
          <cell r="AM1238" t="str">
            <v>1000001653 </v>
          </cell>
          <cell r="AN1238" t="str">
            <v>1000001653</v>
          </cell>
          <cell r="AO1238" t="str">
            <v>7922</v>
          </cell>
          <cell r="AP1238">
            <v>0</v>
          </cell>
          <cell r="AQ1238" t="str">
            <v>J7Y 3P2</v>
          </cell>
          <cell r="AR1238">
            <v>0</v>
          </cell>
          <cell r="AS1238">
            <v>0</v>
          </cell>
          <cell r="AT1238" t="str">
            <v>FR</v>
          </cell>
        </row>
        <row r="1238">
          <cell r="AV1238">
            <v>1</v>
          </cell>
          <cell r="AW1238" t="b">
            <v>0</v>
          </cell>
        </row>
        <row r="1238">
          <cell r="AY1238" t="str">
            <v>Q15</v>
          </cell>
          <cell r="AZ1238" t="b">
            <v>1</v>
          </cell>
        </row>
        <row r="1238">
          <cell r="BB1238" t="str">
            <v>ACTIF</v>
          </cell>
          <cell r="BC1238" t="str">
            <v/>
          </cell>
          <cell r="BD1238">
            <v>0</v>
          </cell>
        </row>
        <row r="1239">
          <cell r="A1239" t="str">
            <v>1000001849</v>
          </cell>
          <cell r="B1239" t="str">
            <v>RB BOUT ST-JEROME ST-ANT</v>
          </cell>
          <cell r="C1239" t="str">
            <v>1430 boul St-Antoine</v>
          </cell>
          <cell r="D1239" t="str">
            <v>St-Jérôme</v>
          </cell>
          <cell r="E1239" t="str">
            <v>QC</v>
          </cell>
          <cell r="F1239" t="str">
            <v>LAURENTIDES</v>
          </cell>
          <cell r="G1239" t="str">
            <v>NATUREL</v>
          </cell>
          <cell r="H1239" t="str">
            <v>450-436-5004</v>
          </cell>
        </row>
        <row r="1239">
          <cell r="J1239" t="str">
            <v>WH</v>
          </cell>
        </row>
        <row r="1239">
          <cell r="L1239" t="str">
            <v>ATT VIR</v>
          </cell>
          <cell r="M1239">
            <v>0.05</v>
          </cell>
          <cell r="N1239" t="str">
            <v>RBRY</v>
          </cell>
          <cell r="O1239" t="str">
            <v>NAT</v>
          </cell>
          <cell r="P1239" t="str">
            <v>RB VIRTUEL</v>
          </cell>
          <cell r="Q1239" t="str">
            <v>EDU-FR</v>
          </cell>
          <cell r="R1239">
            <v>5</v>
          </cell>
        </row>
        <row r="1239">
          <cell r="T1239" t="str">
            <v>Suzanne NORMANDEAU</v>
          </cell>
          <cell r="U1239" t="str">
            <v>iga08004rachellebery@sobeys.com</v>
          </cell>
          <cell r="V1239">
            <v>0</v>
          </cell>
          <cell r="W1239" t="str">
            <v>2020/03/17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 t="str">
            <v>408004</v>
          </cell>
          <cell r="AC1239">
            <v>0</v>
          </cell>
          <cell r="AD1239" t="str">
            <v>iga08004rachellebery@sobeys.com</v>
          </cell>
          <cell r="AE1239">
            <v>0</v>
          </cell>
        </row>
        <row r="1239">
          <cell r="AG1239" t="str">
            <v>Suzanne NORMANDEAU</v>
          </cell>
          <cell r="AH1239" t="str">
            <v>iga08004rachellebery@sobeys.com</v>
          </cell>
          <cell r="AI1239" t="str">
            <v/>
          </cell>
          <cell r="AJ1239" t="str">
            <v>8004</v>
          </cell>
          <cell r="AK1239" t="str">
            <v>RB VIRTUEL</v>
          </cell>
          <cell r="AL1239" t="str">
            <v>1000001849       </v>
          </cell>
          <cell r="AM1239" t="str">
            <v>1000001849 </v>
          </cell>
          <cell r="AN1239" t="str">
            <v>1000001849</v>
          </cell>
          <cell r="AO1239" t="str">
            <v>8004</v>
          </cell>
          <cell r="AP1239">
            <v>0</v>
          </cell>
          <cell r="AQ1239" t="str">
            <v>J7Z 7M2</v>
          </cell>
          <cell r="AR1239">
            <v>0</v>
          </cell>
          <cell r="AS1239">
            <v>0</v>
          </cell>
          <cell r="AT1239" t="str">
            <v>FR</v>
          </cell>
        </row>
        <row r="1239">
          <cell r="AV1239">
            <v>1</v>
          </cell>
          <cell r="AW1239" t="b">
            <v>0</v>
          </cell>
        </row>
        <row r="1239">
          <cell r="AY1239" t="str">
            <v>Q15</v>
          </cell>
          <cell r="AZ1239" t="b">
            <v>1</v>
          </cell>
        </row>
        <row r="1239">
          <cell r="BB1239" t="str">
            <v>ACTIF</v>
          </cell>
          <cell r="BC1239" t="str">
            <v/>
          </cell>
          <cell r="BD1239">
            <v>0</v>
          </cell>
        </row>
        <row r="1240">
          <cell r="A1240" t="str">
            <v>1000002188</v>
          </cell>
          <cell r="B1240" t="str">
            <v>RB BOUT ST-LAMBERT</v>
          </cell>
          <cell r="C1240" t="str">
            <v>299 Boul Sir-Wilfrid-Laurier</v>
          </cell>
          <cell r="D1240" t="str">
            <v>St-Lambert</v>
          </cell>
          <cell r="E1240" t="str">
            <v>QC</v>
          </cell>
          <cell r="F1240" t="str">
            <v>QUÉBEC</v>
          </cell>
          <cell r="G1240" t="str">
            <v>NATUREL</v>
          </cell>
          <cell r="H1240" t="str">
            <v>450-923-9399</v>
          </cell>
        </row>
        <row r="1240">
          <cell r="J1240" t="str">
            <v>WH</v>
          </cell>
        </row>
        <row r="1240">
          <cell r="L1240" t="str">
            <v>ATT VIR</v>
          </cell>
          <cell r="M1240">
            <v>0.05</v>
          </cell>
          <cell r="N1240" t="str">
            <v>RBRY</v>
          </cell>
          <cell r="O1240" t="str">
            <v>LIN</v>
          </cell>
          <cell r="P1240" t="str">
            <v>RB VIRTUEL</v>
          </cell>
          <cell r="Q1240" t="str">
            <v>EDU-FR</v>
          </cell>
          <cell r="R1240">
            <v>5</v>
          </cell>
        </row>
        <row r="1240">
          <cell r="T1240">
            <v>0</v>
          </cell>
          <cell r="U1240" t="str">
            <v>qiga08214r@sobeys.com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 t="str">
            <v>2021/11/01</v>
          </cell>
          <cell r="AB1240" t="str">
            <v>408214</v>
          </cell>
          <cell r="AC1240" t="str">
            <v>Émilie GILBERT</v>
          </cell>
          <cell r="AD1240" t="str">
            <v>qiga08214r@sobeys.com</v>
          </cell>
          <cell r="AE1240">
            <v>0</v>
          </cell>
        </row>
        <row r="1240">
          <cell r="AG1240" t="str">
            <v>Émilie PICARD</v>
          </cell>
          <cell r="AH1240" t="str">
            <v>qiga08214r@sobeys.com</v>
          </cell>
          <cell r="AI1240" t="str">
            <v/>
          </cell>
          <cell r="AJ1240" t="str">
            <v>8214</v>
          </cell>
          <cell r="AK1240" t="str">
            <v>RB VIRTUEL</v>
          </cell>
          <cell r="AL1240" t="str">
            <v>1000002188       </v>
          </cell>
          <cell r="AM1240" t="str">
            <v>1000002188 </v>
          </cell>
          <cell r="AN1240" t="str">
            <v>1000002188</v>
          </cell>
          <cell r="AO1240" t="str">
            <v>8214</v>
          </cell>
          <cell r="AP1240">
            <v>0</v>
          </cell>
          <cell r="AQ1240" t="str">
            <v>J4R 2L1</v>
          </cell>
          <cell r="AR1240">
            <v>0</v>
          </cell>
          <cell r="AS1240" t="str">
            <v>VIA DMB</v>
          </cell>
          <cell r="AT1240" t="str">
            <v>FR</v>
          </cell>
        </row>
        <row r="1240">
          <cell r="AV1240">
            <v>1</v>
          </cell>
          <cell r="AW1240" t="b">
            <v>0</v>
          </cell>
        </row>
        <row r="1240">
          <cell r="AY1240" t="str">
            <v>Q03</v>
          </cell>
          <cell r="AZ1240" t="b">
            <v>1</v>
          </cell>
        </row>
        <row r="1240">
          <cell r="BB1240" t="str">
            <v>ACTIF</v>
          </cell>
          <cell r="BC1240" t="str">
            <v/>
          </cell>
          <cell r="BD1240">
            <v>0</v>
          </cell>
        </row>
        <row r="1241">
          <cell r="A1241" t="str">
            <v>1000001654</v>
          </cell>
          <cell r="B1241" t="str">
            <v>RB BOUT ST-LAZARE</v>
          </cell>
          <cell r="C1241" t="str">
            <v>1869 ch Ste-Angélique</v>
          </cell>
          <cell r="D1241" t="str">
            <v>St-Lazare</v>
          </cell>
          <cell r="E1241" t="str">
            <v>QC</v>
          </cell>
          <cell r="F1241" t="str">
            <v>RIVE SUD</v>
          </cell>
          <cell r="G1241" t="str">
            <v>NATUREL</v>
          </cell>
          <cell r="H1241" t="str">
            <v>450-455-6165</v>
          </cell>
        </row>
        <row r="1241">
          <cell r="J1241" t="str">
            <v>WH</v>
          </cell>
        </row>
        <row r="1241">
          <cell r="L1241" t="str">
            <v>ATT VIR</v>
          </cell>
          <cell r="M1241">
            <v>0.05</v>
          </cell>
          <cell r="N1241" t="str">
            <v>RBRY</v>
          </cell>
          <cell r="O1241" t="str">
            <v>NAT</v>
          </cell>
          <cell r="P1241" t="str">
            <v>RB VIRTUEL</v>
          </cell>
          <cell r="Q1241" t="str">
            <v>EDU-FR</v>
          </cell>
          <cell r="R1241">
            <v>5</v>
          </cell>
        </row>
        <row r="1241">
          <cell r="T1241" t="str">
            <v>Annie JACQUES</v>
          </cell>
          <cell r="U1241" t="str">
            <v>iga08353rachelle.bery@sobeys.com</v>
          </cell>
          <cell r="V1241">
            <v>0</v>
          </cell>
          <cell r="W1241" t="str">
            <v>2020/12/08</v>
          </cell>
          <cell r="X1241">
            <v>0</v>
          </cell>
          <cell r="Y1241">
            <v>0</v>
          </cell>
          <cell r="Z1241">
            <v>0</v>
          </cell>
          <cell r="AA1241" t="str">
            <v>2016/05/25</v>
          </cell>
          <cell r="AB1241" t="str">
            <v>408353</v>
          </cell>
          <cell r="AC1241">
            <v>0</v>
          </cell>
          <cell r="AD1241">
            <v>0</v>
          </cell>
          <cell r="AE1241">
            <v>0</v>
          </cell>
        </row>
        <row r="1241">
          <cell r="AG1241" t="str">
            <v>Annie JACQUES</v>
          </cell>
          <cell r="AH1241" t="str">
            <v>iga08353rachelle.bery@sobeys.com</v>
          </cell>
          <cell r="AI1241" t="str">
            <v/>
          </cell>
          <cell r="AJ1241" t="str">
            <v>8353</v>
          </cell>
          <cell r="AK1241" t="str">
            <v>RB VIRTUEL</v>
          </cell>
          <cell r="AL1241" t="str">
            <v>1000001654       </v>
          </cell>
          <cell r="AM1241" t="str">
            <v>1000001654 </v>
          </cell>
          <cell r="AN1241" t="str">
            <v>1000001654</v>
          </cell>
          <cell r="AO1241" t="str">
            <v>8353</v>
          </cell>
          <cell r="AP1241">
            <v>0</v>
          </cell>
          <cell r="AQ1241" t="str">
            <v>J7T 2X9</v>
          </cell>
          <cell r="AR1241">
            <v>0</v>
          </cell>
          <cell r="AS1241">
            <v>0</v>
          </cell>
          <cell r="AT1241" t="str">
            <v>FR</v>
          </cell>
        </row>
        <row r="1241">
          <cell r="AV1241">
            <v>1</v>
          </cell>
          <cell r="AW1241" t="b">
            <v>0</v>
          </cell>
        </row>
        <row r="1241">
          <cell r="AY1241" t="str">
            <v>Q16</v>
          </cell>
          <cell r="AZ1241" t="b">
            <v>1</v>
          </cell>
        </row>
        <row r="1241">
          <cell r="BB1241" t="str">
            <v>ACTIF</v>
          </cell>
          <cell r="BC1241" t="str">
            <v/>
          </cell>
          <cell r="BD1241" t="str">
            <v>iga08353rachelle.berry@sobeys.com</v>
          </cell>
        </row>
        <row r="1242">
          <cell r="A1242" t="str">
            <v>1000001655</v>
          </cell>
          <cell r="B1242" t="str">
            <v>RB BOUT ST-LEONARD</v>
          </cell>
          <cell r="C1242" t="str">
            <v>9450 boul Lacordaire</v>
          </cell>
          <cell r="D1242" t="str">
            <v>St-Léonard</v>
          </cell>
          <cell r="E1242" t="str">
            <v>QC</v>
          </cell>
          <cell r="F1242" t="str">
            <v>MONTRÉAL</v>
          </cell>
          <cell r="G1242" t="str">
            <v>NATUREL</v>
          </cell>
          <cell r="H1242" t="str">
            <v>514-852-9583</v>
          </cell>
        </row>
        <row r="1242">
          <cell r="J1242" t="str">
            <v>WH</v>
          </cell>
        </row>
        <row r="1242">
          <cell r="L1242" t="str">
            <v>ATT VIR</v>
          </cell>
          <cell r="M1242">
            <v>0.05</v>
          </cell>
          <cell r="N1242" t="str">
            <v>RBRY</v>
          </cell>
          <cell r="O1242" t="str">
            <v>NAT</v>
          </cell>
          <cell r="P1242" t="str">
            <v>RB VIRTUEL</v>
          </cell>
          <cell r="Q1242" t="str">
            <v>EDU-FR</v>
          </cell>
          <cell r="R1242">
            <v>5</v>
          </cell>
        </row>
        <row r="1242">
          <cell r="T1242">
            <v>0</v>
          </cell>
          <cell r="U1242" t="str">
            <v>iga08389rachelle.bery@sobeys.com</v>
          </cell>
          <cell r="V1242">
            <v>0</v>
          </cell>
          <cell r="W1242" t="str">
            <v>2019/01/16</v>
          </cell>
          <cell r="X1242">
            <v>0</v>
          </cell>
          <cell r="Y1242">
            <v>0</v>
          </cell>
          <cell r="Z1242">
            <v>0</v>
          </cell>
          <cell r="AA1242" t="str">
            <v>2016/05/25</v>
          </cell>
          <cell r="AB1242" t="str">
            <v>408389</v>
          </cell>
          <cell r="AC1242">
            <v>0</v>
          </cell>
          <cell r="AD1242">
            <v>0</v>
          </cell>
          <cell r="AE1242">
            <v>0</v>
          </cell>
        </row>
        <row r="1242">
          <cell r="AG1242" t="str">
            <v>Margenis LAMER LOPEZ</v>
          </cell>
          <cell r="AH1242" t="str">
            <v>iga08389rachelle.bery@sobeys.com</v>
          </cell>
          <cell r="AI1242" t="str">
            <v/>
          </cell>
          <cell r="AJ1242" t="str">
            <v>8389</v>
          </cell>
          <cell r="AK1242" t="str">
            <v>RB VIRTUEL</v>
          </cell>
          <cell r="AL1242" t="str">
            <v>1000001655       </v>
          </cell>
          <cell r="AM1242" t="str">
            <v>1000001655 </v>
          </cell>
          <cell r="AN1242" t="str">
            <v>1000001655</v>
          </cell>
          <cell r="AO1242" t="str">
            <v>8389</v>
          </cell>
          <cell r="AP1242">
            <v>0</v>
          </cell>
          <cell r="AQ1242" t="str">
            <v>H1R 0C4</v>
          </cell>
          <cell r="AR1242">
            <v>0</v>
          </cell>
          <cell r="AS1242">
            <v>0</v>
          </cell>
          <cell r="AT1242" t="str">
            <v>FR</v>
          </cell>
        </row>
        <row r="1242">
          <cell r="AV1242">
            <v>1</v>
          </cell>
          <cell r="AW1242" t="b">
            <v>0</v>
          </cell>
        </row>
        <row r="1242">
          <cell r="AY1242" t="str">
            <v>Q06</v>
          </cell>
          <cell r="AZ1242" t="b">
            <v>1</v>
          </cell>
        </row>
        <row r="1242">
          <cell r="BB1242" t="str">
            <v>ACTIF</v>
          </cell>
          <cell r="BC1242" t="str">
            <v/>
          </cell>
          <cell r="BD1242">
            <v>0</v>
          </cell>
        </row>
        <row r="1243">
          <cell r="A1243" t="str">
            <v>1000001868</v>
          </cell>
          <cell r="B1243" t="str">
            <v>RB BOUT ST-REMI</v>
          </cell>
          <cell r="C1243" t="str">
            <v>810 St-Paul</v>
          </cell>
          <cell r="D1243" t="str">
            <v>St-Rémi</v>
          </cell>
          <cell r="E1243" t="str">
            <v>QC</v>
          </cell>
          <cell r="F1243" t="str">
            <v>RIVE SUD</v>
          </cell>
          <cell r="G1243" t="str">
            <v>NATUREL</v>
          </cell>
          <cell r="H1243" t="str">
            <v>450-454-2262</v>
          </cell>
        </row>
        <row r="1243">
          <cell r="J1243" t="str">
            <v>WH</v>
          </cell>
        </row>
        <row r="1243">
          <cell r="L1243" t="str">
            <v>ATT VIR</v>
          </cell>
          <cell r="M1243">
            <v>0.05</v>
          </cell>
          <cell r="N1243" t="str">
            <v>RBRY</v>
          </cell>
          <cell r="O1243" t="str">
            <v>LIN</v>
          </cell>
          <cell r="P1243" t="str">
            <v>RB VIRTUEL</v>
          </cell>
          <cell r="Q1243" t="str">
            <v>EDU-FR</v>
          </cell>
          <cell r="R1243">
            <v>5</v>
          </cell>
        </row>
        <row r="1243">
          <cell r="T1243">
            <v>0</v>
          </cell>
          <cell r="U1243" t="str">
            <v>Iga08581rachelle.bery@sobeys.com</v>
          </cell>
          <cell r="V1243">
            <v>0</v>
          </cell>
          <cell r="W1243" t="str">
            <v>2021/02/09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 t="str">
            <v>408581</v>
          </cell>
          <cell r="AC1243" t="str">
            <v>Ginette RUFIANGE</v>
          </cell>
          <cell r="AD1243" t="str">
            <v>Iga08581rachelle.bery@sobeys.com</v>
          </cell>
          <cell r="AE1243">
            <v>0</v>
          </cell>
        </row>
        <row r="1243">
          <cell r="AG1243" t="str">
            <v>Evelyne JUTEAU</v>
          </cell>
          <cell r="AH1243" t="str">
            <v>Iga08581rachelle.bery@sobeys.com</v>
          </cell>
          <cell r="AI1243" t="str">
            <v/>
          </cell>
          <cell r="AJ1243" t="str">
            <v>8581</v>
          </cell>
          <cell r="AK1243" t="str">
            <v>RB VIRTUEL</v>
          </cell>
          <cell r="AL1243" t="str">
            <v>1000001868       </v>
          </cell>
          <cell r="AM1243" t="str">
            <v>1000001868 </v>
          </cell>
          <cell r="AN1243" t="str">
            <v>1000001868</v>
          </cell>
          <cell r="AO1243" t="str">
            <v>8581</v>
          </cell>
          <cell r="AP1243">
            <v>0</v>
          </cell>
          <cell r="AQ1243" t="str">
            <v>J0L 2L0</v>
          </cell>
          <cell r="AR1243">
            <v>0</v>
          </cell>
          <cell r="AS1243">
            <v>0</v>
          </cell>
          <cell r="AT1243" t="str">
            <v>FR</v>
          </cell>
        </row>
        <row r="1243">
          <cell r="AV1243">
            <v>1</v>
          </cell>
          <cell r="AW1243" t="b">
            <v>0</v>
          </cell>
        </row>
        <row r="1243">
          <cell r="AY1243" t="str">
            <v>Q16</v>
          </cell>
          <cell r="AZ1243" t="b">
            <v>1</v>
          </cell>
        </row>
        <row r="1243">
          <cell r="BB1243" t="str">
            <v>ACTIF</v>
          </cell>
          <cell r="BC1243" t="str">
            <v/>
          </cell>
          <cell r="BD1243">
            <v>0</v>
          </cell>
        </row>
        <row r="1244">
          <cell r="A1244" t="str">
            <v>1000001656</v>
          </cell>
          <cell r="B1244" t="str">
            <v>RB BOUT ST-ROMUALD</v>
          </cell>
          <cell r="C1244" t="str">
            <v>1060 boul Guillaume-Couture</v>
          </cell>
          <cell r="D1244" t="str">
            <v>Lévis</v>
          </cell>
          <cell r="E1244" t="str">
            <v>QC</v>
          </cell>
          <cell r="F1244" t="str">
            <v>CHAUD-APPA</v>
          </cell>
          <cell r="G1244" t="str">
            <v>NATUREL</v>
          </cell>
          <cell r="H1244" t="str">
            <v>418-834-3811</v>
          </cell>
        </row>
        <row r="1244">
          <cell r="J1244" t="str">
            <v>WH</v>
          </cell>
        </row>
        <row r="1244">
          <cell r="L1244" t="str">
            <v>ATT VIR</v>
          </cell>
          <cell r="M1244">
            <v>0.05</v>
          </cell>
          <cell r="N1244" t="str">
            <v>RBRY</v>
          </cell>
          <cell r="O1244" t="str">
            <v>LIN</v>
          </cell>
          <cell r="P1244" t="str">
            <v>RB VIRTUEL</v>
          </cell>
          <cell r="Q1244" t="str">
            <v>EDU-FR</v>
          </cell>
          <cell r="R1244">
            <v>5</v>
          </cell>
        </row>
        <row r="1244">
          <cell r="T1244" t="str">
            <v>Steeve MURRAY</v>
          </cell>
          <cell r="U1244" t="str">
            <v>iga00444rachelle.bery@sobeys.com</v>
          </cell>
          <cell r="V1244">
            <v>0</v>
          </cell>
          <cell r="W1244" t="str">
            <v>2019/11/26</v>
          </cell>
          <cell r="X1244">
            <v>0</v>
          </cell>
          <cell r="Y1244">
            <v>0</v>
          </cell>
          <cell r="Z1244">
            <v>8929.19</v>
          </cell>
          <cell r="AA1244" t="str">
            <v>2005/02/16</v>
          </cell>
          <cell r="AB1244" t="str">
            <v>400444</v>
          </cell>
          <cell r="AC1244" t="str">
            <v>France BOUCHARD</v>
          </cell>
          <cell r="AD1244" t="str">
            <v>iga00444rachelle.bery@sobeys.com</v>
          </cell>
          <cell r="AE1244">
            <v>0</v>
          </cell>
        </row>
        <row r="1244">
          <cell r="AG1244" t="str">
            <v>Louise LABRECQUE</v>
          </cell>
          <cell r="AH1244" t="str">
            <v>iga00444rachelle.bery@sobeys.com</v>
          </cell>
          <cell r="AI1244" t="str">
            <v/>
          </cell>
          <cell r="AJ1244" t="str">
            <v>0444</v>
          </cell>
          <cell r="AK1244" t="str">
            <v>RB VIRTUEL</v>
          </cell>
          <cell r="AL1244" t="str">
            <v>1000001656       </v>
          </cell>
          <cell r="AM1244" t="str">
            <v>1000001656 </v>
          </cell>
          <cell r="AN1244" t="str">
            <v>1000001656</v>
          </cell>
          <cell r="AO1244" t="str">
            <v>0444</v>
          </cell>
          <cell r="AP1244">
            <v>0</v>
          </cell>
          <cell r="AQ1244" t="str">
            <v>G6W 5M6</v>
          </cell>
          <cell r="AR1244" t="str">
            <v>418-834-3814</v>
          </cell>
          <cell r="AS1244">
            <v>0</v>
          </cell>
          <cell r="AT1244" t="str">
            <v>FR</v>
          </cell>
        </row>
        <row r="1244">
          <cell r="AV1244">
            <v>1</v>
          </cell>
          <cell r="AW1244" t="b">
            <v>0</v>
          </cell>
        </row>
        <row r="1244">
          <cell r="AY1244" t="str">
            <v>Q12</v>
          </cell>
          <cell r="AZ1244" t="b">
            <v>1</v>
          </cell>
        </row>
        <row r="1244">
          <cell r="BB1244" t="str">
            <v>ACTIF</v>
          </cell>
          <cell r="BC1244" t="str">
            <v/>
          </cell>
          <cell r="BD1244">
            <v>0</v>
          </cell>
        </row>
        <row r="1245">
          <cell r="A1245" t="str">
            <v>1000001657</v>
          </cell>
          <cell r="B1245" t="str">
            <v>RB BOUT TERREBONNE</v>
          </cell>
          <cell r="C1245" t="str">
            <v>2765 boul de la Pinière</v>
          </cell>
          <cell r="D1245" t="str">
            <v>Terrebonne</v>
          </cell>
          <cell r="E1245" t="str">
            <v>QC</v>
          </cell>
          <cell r="F1245" t="str">
            <v>LANAUDIÈRE</v>
          </cell>
          <cell r="G1245" t="str">
            <v>NATUREL</v>
          </cell>
          <cell r="H1245" t="str">
            <v>450-471-8273</v>
          </cell>
        </row>
        <row r="1245">
          <cell r="J1245" t="str">
            <v>WH</v>
          </cell>
        </row>
        <row r="1245">
          <cell r="L1245" t="str">
            <v>ATT VIR</v>
          </cell>
          <cell r="M1245">
            <v>0.05</v>
          </cell>
          <cell r="N1245" t="str">
            <v>RBRY</v>
          </cell>
          <cell r="O1245" t="str">
            <v>NAT</v>
          </cell>
          <cell r="P1245" t="str">
            <v>RB VIRTUEL</v>
          </cell>
          <cell r="Q1245" t="str">
            <v>EDU-FR</v>
          </cell>
          <cell r="R1245">
            <v>5</v>
          </cell>
        </row>
        <row r="1245">
          <cell r="T1245" t="str">
            <v>Ginette CORMIER</v>
          </cell>
          <cell r="U1245" t="str">
            <v>iga08273rachelle.bery@sobeys.com</v>
          </cell>
          <cell r="V1245">
            <v>0</v>
          </cell>
          <cell r="W1245" t="str">
            <v>2019/01/23</v>
          </cell>
          <cell r="X1245">
            <v>0</v>
          </cell>
          <cell r="Y1245">
            <v>0</v>
          </cell>
          <cell r="Z1245">
            <v>0</v>
          </cell>
          <cell r="AA1245" t="str">
            <v>2017/10/19</v>
          </cell>
          <cell r="AB1245" t="str">
            <v>408273</v>
          </cell>
          <cell r="AC1245" t="str">
            <v>Ginette CORMIER</v>
          </cell>
          <cell r="AD1245" t="str">
            <v>iga08273rachelle.bery@sobeys.com</v>
          </cell>
          <cell r="AE1245">
            <v>0</v>
          </cell>
        </row>
        <row r="1245">
          <cell r="AG1245" t="str">
            <v>Suzanne SYLVESTRE</v>
          </cell>
          <cell r="AH1245" t="str">
            <v>iga08273rachelle.bery@sobeys.com</v>
          </cell>
          <cell r="AI1245" t="str">
            <v/>
          </cell>
          <cell r="AJ1245" t="str">
            <v>8273</v>
          </cell>
          <cell r="AK1245" t="str">
            <v>RB VIRTUEL</v>
          </cell>
          <cell r="AL1245" t="str">
            <v>1000001657       </v>
          </cell>
          <cell r="AM1245" t="str">
            <v>1000001657 </v>
          </cell>
          <cell r="AN1245" t="str">
            <v>1000001657</v>
          </cell>
          <cell r="AO1245" t="str">
            <v>8273</v>
          </cell>
          <cell r="AP1245">
            <v>0</v>
          </cell>
          <cell r="AQ1245" t="str">
            <v>J6X 0G3</v>
          </cell>
          <cell r="AR1245" t="str">
            <v>450-471-8235</v>
          </cell>
          <cell r="AS1245">
            <v>0</v>
          </cell>
          <cell r="AT1245" t="str">
            <v>FR</v>
          </cell>
        </row>
        <row r="1245">
          <cell r="AV1245">
            <v>1</v>
          </cell>
          <cell r="AW1245" t="b">
            <v>0</v>
          </cell>
        </row>
        <row r="1245">
          <cell r="AY1245" t="str">
            <v>Q14</v>
          </cell>
          <cell r="AZ1245" t="b">
            <v>1</v>
          </cell>
        </row>
        <row r="1245">
          <cell r="BB1245" t="str">
            <v>ACTIF</v>
          </cell>
          <cell r="BC1245" t="str">
            <v/>
          </cell>
          <cell r="BD1245">
            <v>0</v>
          </cell>
        </row>
        <row r="1246">
          <cell r="A1246" t="str">
            <v>1000001945</v>
          </cell>
          <cell r="B1246" t="str">
            <v>RB BOUT TRIANGLE</v>
          </cell>
          <cell r="C1246" t="str">
            <v>5055 rue Jean-Talon O</v>
          </cell>
          <cell r="D1246" t="str">
            <v>Montréal</v>
          </cell>
          <cell r="E1246" t="str">
            <v>QC</v>
          </cell>
          <cell r="F1246" t="str">
            <v>MONTRÉAL</v>
          </cell>
          <cell r="G1246" t="str">
            <v>NATUREL</v>
          </cell>
          <cell r="H1246" t="str">
            <v>514-737-3896</v>
          </cell>
        </row>
        <row r="1246">
          <cell r="J1246" t="str">
            <v>WH</v>
          </cell>
        </row>
        <row r="1246">
          <cell r="L1246" t="str">
            <v>ATT VIR</v>
          </cell>
          <cell r="M1246">
            <v>0.05</v>
          </cell>
          <cell r="N1246" t="str">
            <v>RBRY</v>
          </cell>
          <cell r="O1246" t="str">
            <v>NAT</v>
          </cell>
          <cell r="P1246" t="str">
            <v>RB VIRTUEL</v>
          </cell>
          <cell r="Q1246" t="str">
            <v>EDU-FR</v>
          </cell>
          <cell r="R1246">
            <v>5</v>
          </cell>
        </row>
        <row r="1246">
          <cell r="T1246">
            <v>0</v>
          </cell>
          <cell r="U1246" t="str">
            <v>qiga08067rb@sobeys.com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 t="str">
            <v>2020/07/01</v>
          </cell>
          <cell r="AB1246" t="str">
            <v>408067</v>
          </cell>
          <cell r="AC1246">
            <v>0</v>
          </cell>
          <cell r="AD1246">
            <v>0</v>
          </cell>
          <cell r="AE1246">
            <v>0</v>
          </cell>
        </row>
        <row r="1246">
          <cell r="AG1246" t="str">
            <v>Sébastien LEFEVRE</v>
          </cell>
          <cell r="AH1246" t="str">
            <v>iga08185rachelle.bery@sobeys.com</v>
          </cell>
          <cell r="AI1246" t="str">
            <v/>
          </cell>
          <cell r="AJ1246" t="str">
            <v>8222</v>
          </cell>
          <cell r="AK1246" t="str">
            <v>RB VIRTUEL</v>
          </cell>
          <cell r="AL1246" t="str">
            <v>1000001945       </v>
          </cell>
          <cell r="AM1246" t="str">
            <v>1000001945 </v>
          </cell>
          <cell r="AN1246" t="str">
            <v>1000001945</v>
          </cell>
          <cell r="AO1246" t="str">
            <v>8222</v>
          </cell>
          <cell r="AP1246">
            <v>0</v>
          </cell>
          <cell r="AQ1246" t="str">
            <v>H4P 1W7</v>
          </cell>
          <cell r="AR1246">
            <v>0</v>
          </cell>
          <cell r="AS1246">
            <v>0</v>
          </cell>
          <cell r="AT1246" t="str">
            <v>FR</v>
          </cell>
        </row>
        <row r="1246">
          <cell r="AV1246">
            <v>1</v>
          </cell>
          <cell r="AW1246" t="b">
            <v>0</v>
          </cell>
        </row>
        <row r="1246">
          <cell r="AY1246" t="str">
            <v>Q06</v>
          </cell>
          <cell r="AZ1246" t="b">
            <v>1</v>
          </cell>
        </row>
        <row r="1246">
          <cell r="BB1246" t="str">
            <v>ACTIF</v>
          </cell>
          <cell r="BC1246" t="str">
            <v/>
          </cell>
          <cell r="BD1246" t="str">
            <v>iga08353rachelle.berry@sobeys.com</v>
          </cell>
        </row>
        <row r="1247">
          <cell r="A1247" t="str">
            <v>1000001658</v>
          </cell>
          <cell r="B1247" t="str">
            <v>RB BOUT TROIS-RIVIERES</v>
          </cell>
          <cell r="C1247" t="str">
            <v>645 boul Thibeau</v>
          </cell>
          <cell r="D1247" t="str">
            <v>Trois-Rivières</v>
          </cell>
          <cell r="E1247" t="str">
            <v>QC</v>
          </cell>
          <cell r="F1247" t="str">
            <v>MAURICIE</v>
          </cell>
          <cell r="G1247" t="str">
            <v>NATUREL</v>
          </cell>
          <cell r="H1247" t="str">
            <v>819-376-1551</v>
          </cell>
        </row>
        <row r="1247">
          <cell r="J1247" t="str">
            <v>WH</v>
          </cell>
        </row>
        <row r="1247">
          <cell r="L1247" t="str">
            <v>ATT VIR</v>
          </cell>
          <cell r="M1247">
            <v>0.05</v>
          </cell>
          <cell r="N1247" t="str">
            <v>RBRY</v>
          </cell>
          <cell r="O1247" t="str">
            <v>LIN</v>
          </cell>
          <cell r="P1247" t="str">
            <v>RB VIRTUEL</v>
          </cell>
          <cell r="Q1247" t="str">
            <v>EDU-FR</v>
          </cell>
          <cell r="R1247">
            <v>5</v>
          </cell>
        </row>
        <row r="1247">
          <cell r="T1247" t="str">
            <v>Sylvie MONTEMBEAULT</v>
          </cell>
          <cell r="U1247" t="str">
            <v>qiga08397r@sobeys.com</v>
          </cell>
          <cell r="V1247">
            <v>0</v>
          </cell>
          <cell r="W1247" t="str">
            <v>2019/04/18</v>
          </cell>
          <cell r="X1247">
            <v>0</v>
          </cell>
          <cell r="Y1247">
            <v>0</v>
          </cell>
          <cell r="Z1247">
            <v>6465.45</v>
          </cell>
          <cell r="AA1247" t="str">
            <v>2005/02/01</v>
          </cell>
          <cell r="AB1247" t="str">
            <v>408397</v>
          </cell>
          <cell r="AC1247" t="str">
            <v>Marie-Eve LANVEUVILLE</v>
          </cell>
          <cell r="AD1247" t="str">
            <v>qiga08397r@sobeys.com</v>
          </cell>
          <cell r="AE1247">
            <v>0</v>
          </cell>
        </row>
        <row r="1247">
          <cell r="AG1247" t="str">
            <v>Sylvie MONTEMBEAULT</v>
          </cell>
          <cell r="AH1247" t="str">
            <v>iga08397r@sobeys.com</v>
          </cell>
          <cell r="AI1247" t="str">
            <v/>
          </cell>
          <cell r="AJ1247" t="str">
            <v>8397</v>
          </cell>
          <cell r="AK1247" t="str">
            <v>RB VIRTUEL</v>
          </cell>
          <cell r="AL1247" t="str">
            <v>1000001658       </v>
          </cell>
          <cell r="AM1247" t="str">
            <v>1000001658 </v>
          </cell>
          <cell r="AN1247" t="str">
            <v>1000001658</v>
          </cell>
          <cell r="AO1247" t="str">
            <v>8397</v>
          </cell>
          <cell r="AP1247">
            <v>0</v>
          </cell>
          <cell r="AQ1247" t="str">
            <v>G8T 6Z6</v>
          </cell>
          <cell r="AR1247" t="str">
            <v>819-376-6061</v>
          </cell>
          <cell r="AS1247">
            <v>0</v>
          </cell>
          <cell r="AT1247" t="str">
            <v>FR</v>
          </cell>
        </row>
        <row r="1247">
          <cell r="AV1247">
            <v>1</v>
          </cell>
          <cell r="AW1247" t="b">
            <v>0</v>
          </cell>
        </row>
        <row r="1247">
          <cell r="AY1247" t="str">
            <v>Q04</v>
          </cell>
          <cell r="AZ1247" t="b">
            <v>1</v>
          </cell>
        </row>
        <row r="1247">
          <cell r="BB1247" t="str">
            <v>ACTIF</v>
          </cell>
          <cell r="BC1247" t="str">
            <v/>
          </cell>
          <cell r="BD1247">
            <v>0</v>
          </cell>
        </row>
        <row r="1248">
          <cell r="A1248" t="str">
            <v>1000001659</v>
          </cell>
          <cell r="B1248" t="str">
            <v>RB BOUT VALLEYFIELD</v>
          </cell>
          <cell r="C1248" t="str">
            <v>1366 boul Mgr Langlois</v>
          </cell>
          <cell r="D1248" t="str">
            <v>Valleyfield</v>
          </cell>
          <cell r="E1248" t="str">
            <v>QC</v>
          </cell>
          <cell r="F1248" t="str">
            <v>RIVE SUD</v>
          </cell>
          <cell r="G1248" t="str">
            <v>NATUREL</v>
          </cell>
          <cell r="H1248" t="str">
            <v>450-373-0251</v>
          </cell>
        </row>
        <row r="1248">
          <cell r="J1248" t="str">
            <v>WH</v>
          </cell>
        </row>
        <row r="1248">
          <cell r="L1248" t="str">
            <v>ATT VIR</v>
          </cell>
          <cell r="M1248">
            <v>0.05</v>
          </cell>
          <cell r="N1248" t="str">
            <v>RBRY</v>
          </cell>
          <cell r="O1248" t="str">
            <v>NAT</v>
          </cell>
          <cell r="P1248" t="str">
            <v>RB VIRTUEL</v>
          </cell>
          <cell r="Q1248" t="str">
            <v>EDU-FR</v>
          </cell>
          <cell r="R1248">
            <v>5</v>
          </cell>
        </row>
        <row r="1248">
          <cell r="T1248" t="str">
            <v>Line PERRAS</v>
          </cell>
          <cell r="U1248" t="str">
            <v>iga08378rachelle.bery@sobeys.com</v>
          </cell>
          <cell r="V1248">
            <v>0</v>
          </cell>
          <cell r="W1248" t="str">
            <v>2019/03/18</v>
          </cell>
          <cell r="X1248">
            <v>0</v>
          </cell>
          <cell r="Y1248">
            <v>0</v>
          </cell>
          <cell r="Z1248">
            <v>0</v>
          </cell>
          <cell r="AA1248" t="str">
            <v>2011/05/17</v>
          </cell>
          <cell r="AB1248" t="str">
            <v>408378</v>
          </cell>
          <cell r="AC1248" t="str">
            <v>Line PERRAS</v>
          </cell>
          <cell r="AD1248" t="str">
            <v>iga08378rachelle.bery@sobeys.com</v>
          </cell>
          <cell r="AE1248">
            <v>0</v>
          </cell>
        </row>
        <row r="1248">
          <cell r="AG1248" t="str">
            <v>Line PERRAS</v>
          </cell>
          <cell r="AH1248" t="str">
            <v>iga08378rachelle.bery@sobeys.com</v>
          </cell>
          <cell r="AI1248" t="str">
            <v/>
          </cell>
          <cell r="AJ1248" t="str">
            <v>8378</v>
          </cell>
          <cell r="AK1248" t="str">
            <v>RB VIRTUEL</v>
          </cell>
          <cell r="AL1248" t="str">
            <v>1000001659       </v>
          </cell>
          <cell r="AM1248" t="str">
            <v>1000001659 </v>
          </cell>
          <cell r="AN1248" t="str">
            <v>1000001659</v>
          </cell>
          <cell r="AO1248" t="str">
            <v>8378</v>
          </cell>
          <cell r="AP1248">
            <v>0</v>
          </cell>
          <cell r="AQ1248" t="str">
            <v>J6S 1E3</v>
          </cell>
          <cell r="AR1248">
            <v>0</v>
          </cell>
          <cell r="AS1248">
            <v>0</v>
          </cell>
          <cell r="AT1248" t="str">
            <v>FR</v>
          </cell>
        </row>
        <row r="1248">
          <cell r="AV1248">
            <v>1</v>
          </cell>
          <cell r="AW1248" t="b">
            <v>0</v>
          </cell>
        </row>
        <row r="1248">
          <cell r="AY1248" t="str">
            <v>Q16</v>
          </cell>
          <cell r="AZ1248" t="b">
            <v>1</v>
          </cell>
        </row>
        <row r="1248">
          <cell r="BB1248" t="str">
            <v>ACTIF</v>
          </cell>
          <cell r="BC1248" t="str">
            <v/>
          </cell>
          <cell r="BD1248">
            <v>0</v>
          </cell>
        </row>
        <row r="1249">
          <cell r="A1249" t="str">
            <v>1000002038</v>
          </cell>
          <cell r="B1249" t="str">
            <v>RB BOUT VARENNES</v>
          </cell>
          <cell r="C1249" t="str">
            <v>1777 ROUTE 132</v>
          </cell>
          <cell r="D1249" t="str">
            <v>Varennes</v>
          </cell>
          <cell r="E1249" t="str">
            <v>QC</v>
          </cell>
          <cell r="F1249" t="str">
            <v>RIVE SUD</v>
          </cell>
          <cell r="G1249" t="str">
            <v>NATUREL</v>
          </cell>
          <cell r="H1249" t="str">
            <v>450-929-0405</v>
          </cell>
        </row>
        <row r="1249">
          <cell r="J1249" t="str">
            <v>WH</v>
          </cell>
        </row>
        <row r="1249">
          <cell r="L1249" t="str">
            <v>ATT VIR</v>
          </cell>
          <cell r="M1249">
            <v>0</v>
          </cell>
          <cell r="N1249" t="str">
            <v>RBRY</v>
          </cell>
          <cell r="O1249" t="str">
            <v>LIN</v>
          </cell>
          <cell r="P1249" t="str">
            <v>RB VIRTUEL</v>
          </cell>
          <cell r="Q1249" t="str">
            <v>EDU-FR</v>
          </cell>
          <cell r="R1249">
            <v>0</v>
          </cell>
        </row>
        <row r="1249">
          <cell r="T1249" t="str">
            <v>Éric GOURGEON</v>
          </cell>
          <cell r="U1249" t="str">
            <v>iga00262rachelle.bery@sobeys.com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 t="str">
            <v>2022/08/16</v>
          </cell>
          <cell r="AB1249" t="str">
            <v>400262</v>
          </cell>
          <cell r="AC1249">
            <v>0</v>
          </cell>
          <cell r="AD1249">
            <v>0</v>
          </cell>
          <cell r="AE1249">
            <v>0</v>
          </cell>
        </row>
        <row r="1249">
          <cell r="AG1249" t="str">
            <v>Katheleen CATER</v>
          </cell>
          <cell r="AH1249" t="str">
            <v>iga00262rachelle.bery@sobeys.com</v>
          </cell>
          <cell r="AI1249" t="str">
            <v/>
          </cell>
          <cell r="AJ1249" t="str">
            <v>0262</v>
          </cell>
          <cell r="AK1249" t="str">
            <v>RB VIRTUEL</v>
          </cell>
          <cell r="AL1249" t="str">
            <v>1000002038       </v>
          </cell>
          <cell r="AM1249" t="str">
            <v>1000002038 </v>
          </cell>
          <cell r="AN1249" t="str">
            <v>1000002038</v>
          </cell>
          <cell r="AO1249" t="str">
            <v>0262</v>
          </cell>
          <cell r="AP1249">
            <v>0</v>
          </cell>
          <cell r="AQ1249" t="str">
            <v>J3X 1P7</v>
          </cell>
          <cell r="AR1249" t="str">
            <v>450-929-3263</v>
          </cell>
          <cell r="AS1249">
            <v>0</v>
          </cell>
          <cell r="AT1249" t="str">
            <v>FR</v>
          </cell>
        </row>
        <row r="1249">
          <cell r="AV1249">
            <v>1</v>
          </cell>
          <cell r="AW1249" t="b">
            <v>0</v>
          </cell>
        </row>
        <row r="1249">
          <cell r="AY1249" t="str">
            <v>Q16</v>
          </cell>
          <cell r="AZ1249" t="b">
            <v>1</v>
          </cell>
        </row>
        <row r="1249">
          <cell r="BB1249" t="str">
            <v>ACTIF</v>
          </cell>
          <cell r="BC1249" t="str">
            <v/>
          </cell>
          <cell r="BD1249">
            <v>0</v>
          </cell>
        </row>
        <row r="1250">
          <cell r="A1250" t="str">
            <v>1000001932</v>
          </cell>
          <cell r="B1250" t="str">
            <v>RB BOUT VAUDREUIL CITE</v>
          </cell>
          <cell r="C1250" t="str">
            <v>39 boul. de la Cité-des-jeunes</v>
          </cell>
          <cell r="D1250" t="str">
            <v>Vaudreuil</v>
          </cell>
          <cell r="E1250" t="str">
            <v>QC</v>
          </cell>
          <cell r="F1250" t="str">
            <v>RIVE SUD</v>
          </cell>
          <cell r="G1250" t="str">
            <v>NATUREL</v>
          </cell>
          <cell r="H1250" t="str">
            <v>450-373-0251</v>
          </cell>
        </row>
        <row r="1250">
          <cell r="J1250" t="str">
            <v>WH</v>
          </cell>
        </row>
        <row r="1250">
          <cell r="L1250" t="str">
            <v>ATT VIR</v>
          </cell>
          <cell r="M1250">
            <v>0.05</v>
          </cell>
          <cell r="N1250" t="str">
            <v>RBRY</v>
          </cell>
          <cell r="O1250" t="str">
            <v>NAT</v>
          </cell>
          <cell r="P1250" t="str">
            <v>RB VIRTUEL</v>
          </cell>
          <cell r="Q1250" t="str">
            <v>EDU-FR</v>
          </cell>
          <cell r="R1250">
            <v>5</v>
          </cell>
        </row>
        <row r="1250">
          <cell r="T1250">
            <v>0</v>
          </cell>
          <cell r="U1250" t="str">
            <v>iga08377rachelle.bery@sobeys.com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 t="str">
            <v>2021/05/03</v>
          </cell>
          <cell r="AB1250" t="str">
            <v>408377</v>
          </cell>
          <cell r="AC1250">
            <v>0</v>
          </cell>
          <cell r="AD1250">
            <v>0</v>
          </cell>
          <cell r="AE1250">
            <v>0</v>
          </cell>
        </row>
        <row r="1250">
          <cell r="AG1250" t="str">
            <v>Bruno THOUIN</v>
          </cell>
          <cell r="AH1250" t="str">
            <v>iga08377rachelle.bery@sobeys.com</v>
          </cell>
          <cell r="AI1250" t="str">
            <v/>
          </cell>
          <cell r="AJ1250" t="str">
            <v>8377</v>
          </cell>
          <cell r="AK1250" t="str">
            <v>RB VIRTUEL</v>
          </cell>
          <cell r="AL1250" t="str">
            <v>1000001932       </v>
          </cell>
          <cell r="AM1250" t="str">
            <v>1000001932 </v>
          </cell>
          <cell r="AN1250" t="str">
            <v>1000001932</v>
          </cell>
          <cell r="AO1250" t="str">
            <v>8377</v>
          </cell>
          <cell r="AP1250">
            <v>0</v>
          </cell>
          <cell r="AQ1250" t="str">
            <v>J7V 0N3</v>
          </cell>
          <cell r="AR1250">
            <v>0</v>
          </cell>
          <cell r="AS1250">
            <v>0</v>
          </cell>
          <cell r="AT1250" t="str">
            <v>FR</v>
          </cell>
        </row>
        <row r="1250">
          <cell r="AV1250">
            <v>1</v>
          </cell>
          <cell r="AW1250" t="b">
            <v>0</v>
          </cell>
        </row>
        <row r="1250">
          <cell r="AY1250" t="str">
            <v>Q16</v>
          </cell>
          <cell r="AZ1250" t="b">
            <v>1</v>
          </cell>
        </row>
        <row r="1250">
          <cell r="BB1250" t="str">
            <v>ACTIF</v>
          </cell>
          <cell r="BC1250" t="str">
            <v/>
          </cell>
          <cell r="BD1250">
            <v>0</v>
          </cell>
        </row>
        <row r="1251">
          <cell r="A1251" t="str">
            <v>1000001660</v>
          </cell>
          <cell r="B1251" t="str">
            <v>RB BOUT VAUDREUIL HAR</v>
          </cell>
          <cell r="C1251" t="str">
            <v>249 boul Harwood</v>
          </cell>
          <cell r="D1251" t="str">
            <v>Vaudreuil-Dorion</v>
          </cell>
          <cell r="E1251" t="str">
            <v>QC</v>
          </cell>
          <cell r="F1251" t="str">
            <v>RIVE SUD</v>
          </cell>
          <cell r="G1251" t="str">
            <v>NATUREL</v>
          </cell>
          <cell r="H1251" t="str">
            <v>450-455-1230</v>
          </cell>
        </row>
        <row r="1251">
          <cell r="J1251" t="str">
            <v>WH</v>
          </cell>
        </row>
        <row r="1251">
          <cell r="L1251" t="str">
            <v>ATT VIR</v>
          </cell>
          <cell r="M1251">
            <v>0.05</v>
          </cell>
          <cell r="N1251" t="str">
            <v>RBRY</v>
          </cell>
          <cell r="O1251" t="str">
            <v>NAT</v>
          </cell>
          <cell r="P1251" t="str">
            <v>RB VIRTUEL</v>
          </cell>
          <cell r="Q1251" t="str">
            <v>EDU-FR</v>
          </cell>
          <cell r="R1251">
            <v>5</v>
          </cell>
        </row>
        <row r="1251">
          <cell r="T1251" t="str">
            <v>Annabelle Latulippe</v>
          </cell>
          <cell r="U1251" t="str">
            <v>iga08248rachelle.bery@sobeys.com</v>
          </cell>
          <cell r="V1251">
            <v>0</v>
          </cell>
          <cell r="W1251" t="str">
            <v>2019/10/21</v>
          </cell>
          <cell r="X1251">
            <v>0</v>
          </cell>
          <cell r="Y1251">
            <v>0</v>
          </cell>
          <cell r="Z1251">
            <v>0</v>
          </cell>
          <cell r="AA1251" t="str">
            <v>2019/07/03</v>
          </cell>
          <cell r="AB1251" t="str">
            <v>408248</v>
          </cell>
          <cell r="AC1251" t="str">
            <v>Marie-eve POMERLEAU</v>
          </cell>
          <cell r="AD1251">
            <v>0</v>
          </cell>
          <cell r="AE1251">
            <v>0</v>
          </cell>
        </row>
        <row r="1251">
          <cell r="AG1251" t="str">
            <v>Annabelle Latulippe</v>
          </cell>
          <cell r="AH1251" t="str">
            <v>iga08248rachelle.bery@sobeys.com</v>
          </cell>
          <cell r="AI1251" t="str">
            <v/>
          </cell>
          <cell r="AJ1251" t="str">
            <v>8248</v>
          </cell>
          <cell r="AK1251" t="str">
            <v>RB VIRTUEL</v>
          </cell>
          <cell r="AL1251" t="str">
            <v>1000001660       </v>
          </cell>
          <cell r="AM1251" t="str">
            <v>1000001660 </v>
          </cell>
          <cell r="AN1251" t="str">
            <v>1000001660</v>
          </cell>
          <cell r="AO1251" t="str">
            <v>8248</v>
          </cell>
          <cell r="AP1251">
            <v>0</v>
          </cell>
          <cell r="AQ1251" t="str">
            <v>J7V 1Y3</v>
          </cell>
          <cell r="AR1251">
            <v>0</v>
          </cell>
          <cell r="AS1251">
            <v>0</v>
          </cell>
          <cell r="AT1251" t="str">
            <v>FR</v>
          </cell>
        </row>
        <row r="1251">
          <cell r="AV1251">
            <v>1</v>
          </cell>
          <cell r="AW1251" t="b">
            <v>0</v>
          </cell>
        </row>
        <row r="1251">
          <cell r="AY1251" t="str">
            <v>Q16</v>
          </cell>
          <cell r="AZ1251" t="b">
            <v>1</v>
          </cell>
        </row>
        <row r="1251">
          <cell r="BB1251" t="str">
            <v>ACTIF</v>
          </cell>
          <cell r="BC1251" t="str">
            <v/>
          </cell>
          <cell r="BD1251">
            <v>0</v>
          </cell>
        </row>
        <row r="1252">
          <cell r="A1252" t="str">
            <v>1000001661</v>
          </cell>
          <cell r="B1252" t="str">
            <v>RB BOUT VICTORIAVILLE</v>
          </cell>
          <cell r="C1252" t="str">
            <v>11 de l'Aqueduc</v>
          </cell>
          <cell r="D1252" t="str">
            <v>Victoriaville</v>
          </cell>
          <cell r="E1252" t="str">
            <v>QC</v>
          </cell>
          <cell r="F1252" t="str">
            <v>CENTRE DU QC</v>
          </cell>
          <cell r="G1252" t="str">
            <v>NATUREL</v>
          </cell>
          <cell r="H1252" t="str">
            <v>819-572-9797</v>
          </cell>
        </row>
        <row r="1252">
          <cell r="J1252" t="str">
            <v>WH</v>
          </cell>
        </row>
        <row r="1252">
          <cell r="L1252" t="str">
            <v>ATT VIR</v>
          </cell>
          <cell r="M1252">
            <v>0.05</v>
          </cell>
          <cell r="N1252" t="str">
            <v>RBRY</v>
          </cell>
          <cell r="O1252" t="str">
            <v>LIN</v>
          </cell>
          <cell r="P1252" t="str">
            <v>RB VIRTUEL</v>
          </cell>
          <cell r="Q1252" t="str">
            <v>EDU-FR</v>
          </cell>
          <cell r="R1252">
            <v>5</v>
          </cell>
        </row>
        <row r="1252">
          <cell r="T1252">
            <v>0</v>
          </cell>
          <cell r="U1252" t="str">
            <v>iga08254rachelle.bery@sobeys.com</v>
          </cell>
          <cell r="V1252">
            <v>0</v>
          </cell>
          <cell r="W1252" t="str">
            <v>2019/02/18</v>
          </cell>
          <cell r="X1252">
            <v>0</v>
          </cell>
          <cell r="Y1252">
            <v>0</v>
          </cell>
          <cell r="Z1252">
            <v>0</v>
          </cell>
          <cell r="AA1252" t="str">
            <v>2018/03/23</v>
          </cell>
          <cell r="AB1252" t="str">
            <v>408254</v>
          </cell>
          <cell r="AC1252">
            <v>0</v>
          </cell>
          <cell r="AD1252">
            <v>0</v>
          </cell>
          <cell r="AE1252">
            <v>0</v>
          </cell>
        </row>
        <row r="1252">
          <cell r="AG1252" t="str">
            <v>Audrey-Anne GAUTHIER</v>
          </cell>
          <cell r="AH1252" t="str">
            <v>iga08254rachelle.bery@sobeys.com</v>
          </cell>
          <cell r="AI1252" t="str">
            <v/>
          </cell>
          <cell r="AJ1252" t="str">
            <v>8254</v>
          </cell>
          <cell r="AK1252" t="str">
            <v>RB VIRTUEL</v>
          </cell>
          <cell r="AL1252" t="str">
            <v>1000001661       </v>
          </cell>
          <cell r="AM1252" t="str">
            <v>1000001661 </v>
          </cell>
          <cell r="AN1252" t="str">
            <v>1000001661</v>
          </cell>
          <cell r="AO1252" t="str">
            <v>8254</v>
          </cell>
          <cell r="AP1252">
            <v>0</v>
          </cell>
          <cell r="AQ1252" t="str">
            <v>G6P 1L4</v>
          </cell>
          <cell r="AR1252">
            <v>0</v>
          </cell>
          <cell r="AS1252">
            <v>0</v>
          </cell>
          <cell r="AT1252" t="str">
            <v>FR</v>
          </cell>
        </row>
        <row r="1252">
          <cell r="AV1252">
            <v>1</v>
          </cell>
          <cell r="AW1252" t="b">
            <v>0</v>
          </cell>
        </row>
        <row r="1252">
          <cell r="AY1252" t="str">
            <v>Q17</v>
          </cell>
          <cell r="AZ1252" t="b">
            <v>1</v>
          </cell>
        </row>
        <row r="1252">
          <cell r="BB1252" t="str">
            <v>ACTIF</v>
          </cell>
          <cell r="BC1252" t="str">
            <v/>
          </cell>
          <cell r="BD1252">
            <v>0</v>
          </cell>
        </row>
        <row r="1253">
          <cell r="A1253" t="str">
            <v>1000001662</v>
          </cell>
          <cell r="B1253" t="str">
            <v>RB EPICERIE BEAUBIEN</v>
          </cell>
          <cell r="C1253" t="str">
            <v>2346 rue Beaubien E</v>
          </cell>
          <cell r="D1253" t="str">
            <v>Montréal</v>
          </cell>
          <cell r="E1253" t="str">
            <v>QC</v>
          </cell>
          <cell r="F1253" t="str">
            <v>MONTRÉAL</v>
          </cell>
          <cell r="G1253" t="str">
            <v>NATUREL</v>
          </cell>
          <cell r="H1253" t="str">
            <v>514-727-2327</v>
          </cell>
        </row>
        <row r="1253">
          <cell r="J1253" t="str">
            <v>WH</v>
          </cell>
        </row>
        <row r="1253">
          <cell r="L1253" t="str">
            <v>ATT VIR</v>
          </cell>
          <cell r="M1253">
            <v>0.05</v>
          </cell>
          <cell r="N1253" t="str">
            <v>RBRY</v>
          </cell>
          <cell r="O1253" t="str">
            <v>NAT</v>
          </cell>
          <cell r="P1253" t="str">
            <v>RB VIRTUEL</v>
          </cell>
          <cell r="Q1253" t="str">
            <v>EDU-FR</v>
          </cell>
          <cell r="R1253">
            <v>5</v>
          </cell>
        </row>
        <row r="1253">
          <cell r="T1253" t="str">
            <v>Christine BARCELO</v>
          </cell>
          <cell r="U1253" t="str">
            <v>rb08642hautedirection@sobeys.com</v>
          </cell>
          <cell r="V1253">
            <v>0</v>
          </cell>
          <cell r="W1253" t="str">
            <v>2025/06/02</v>
          </cell>
          <cell r="X1253">
            <v>6903.8</v>
          </cell>
          <cell r="Y1253">
            <v>12502.17</v>
          </cell>
          <cell r="Z1253">
            <v>133072.84</v>
          </cell>
          <cell r="AA1253" t="str">
            <v>1996/01/04</v>
          </cell>
          <cell r="AB1253" t="str">
            <v>408642</v>
          </cell>
          <cell r="AC1253" t="str">
            <v>Lana KOGAN</v>
          </cell>
          <cell r="AD1253" t="str">
            <v>rb08642rachellebery@sobeys.com</v>
          </cell>
          <cell r="AE1253" t="str">
            <v>Jessy TURGEON</v>
          </cell>
        </row>
        <row r="1253">
          <cell r="AG1253" t="str">
            <v>Maria Luisa ALAYO</v>
          </cell>
          <cell r="AH1253" t="str">
            <v>rb08642rachellebery@sobeys.com</v>
          </cell>
          <cell r="AI1253" t="str">
            <v/>
          </cell>
          <cell r="AJ1253" t="str">
            <v>8642</v>
          </cell>
          <cell r="AK1253" t="str">
            <v>RB VIRTUEL</v>
          </cell>
          <cell r="AL1253" t="str">
            <v>1000001662       </v>
          </cell>
          <cell r="AM1253" t="str">
            <v>1000001662 </v>
          </cell>
          <cell r="AN1253" t="str">
            <v>1000001662</v>
          </cell>
          <cell r="AO1253" t="str">
            <v>8642</v>
          </cell>
          <cell r="AP1253">
            <v>0</v>
          </cell>
          <cell r="AQ1253" t="str">
            <v>H2G 1M9</v>
          </cell>
          <cell r="AR1253">
            <v>0</v>
          </cell>
          <cell r="AS1253">
            <v>0</v>
          </cell>
          <cell r="AT1253" t="str">
            <v>FR</v>
          </cell>
        </row>
        <row r="1253">
          <cell r="AV1253">
            <v>9</v>
          </cell>
          <cell r="AW1253" t="b">
            <v>0</v>
          </cell>
        </row>
        <row r="1253">
          <cell r="AY1253" t="str">
            <v>Q06</v>
          </cell>
          <cell r="AZ1253" t="b">
            <v>1</v>
          </cell>
        </row>
        <row r="1253">
          <cell r="BB1253" t="str">
            <v>ACTIF</v>
          </cell>
          <cell r="BC1253" t="str">
            <v/>
          </cell>
          <cell r="BD1253" t="str">
            <v>qrb08642c@sobeys.com</v>
          </cell>
        </row>
        <row r="1254">
          <cell r="A1254" t="str">
            <v>1000001663</v>
          </cell>
          <cell r="B1254" t="str">
            <v>RB EPICERIE BOUCHERVILLE</v>
          </cell>
          <cell r="C1254" t="str">
            <v>100 boul de Mortagne #10</v>
          </cell>
          <cell r="D1254" t="str">
            <v>Boucherville</v>
          </cell>
          <cell r="E1254" t="str">
            <v>QC</v>
          </cell>
          <cell r="F1254" t="str">
            <v>RIVE SUD</v>
          </cell>
          <cell r="G1254" t="str">
            <v>NATUREL</v>
          </cell>
          <cell r="H1254" t="str">
            <v>450-906-4100</v>
          </cell>
        </row>
        <row r="1254">
          <cell r="J1254" t="str">
            <v>WH</v>
          </cell>
        </row>
        <row r="1254">
          <cell r="L1254" t="str">
            <v>ATT VIR</v>
          </cell>
          <cell r="M1254">
            <v>0.05</v>
          </cell>
          <cell r="N1254" t="str">
            <v>RBRY</v>
          </cell>
          <cell r="O1254" t="str">
            <v>LIN</v>
          </cell>
          <cell r="P1254" t="str">
            <v>RB VIRTUEL</v>
          </cell>
          <cell r="Q1254" t="str">
            <v>EDU-FR</v>
          </cell>
          <cell r="R1254">
            <v>5</v>
          </cell>
        </row>
        <row r="1254">
          <cell r="T1254" t="str">
            <v>Gabrielle CROTEAU</v>
          </cell>
          <cell r="U1254" t="str">
            <v>qrb08623s@Sobeys.com</v>
          </cell>
          <cell r="V1254">
            <v>0</v>
          </cell>
          <cell r="W1254" t="str">
            <v>2019/11/11</v>
          </cell>
          <cell r="X1254">
            <v>0</v>
          </cell>
          <cell r="Y1254">
            <v>0</v>
          </cell>
          <cell r="Z1254">
            <v>26390.61</v>
          </cell>
          <cell r="AA1254" t="str">
            <v>2013/09/12</v>
          </cell>
          <cell r="AB1254" t="str">
            <v>408623</v>
          </cell>
          <cell r="AC1254" t="str">
            <v>Florence GYSEL</v>
          </cell>
          <cell r="AD1254" t="str">
            <v>rb08623rachellebery@sobeys.com</v>
          </cell>
          <cell r="AE1254">
            <v>0</v>
          </cell>
        </row>
        <row r="1254">
          <cell r="AG1254" t="str">
            <v>Florence GYSEL</v>
          </cell>
          <cell r="AH1254" t="str">
            <v>rb08623rachellebery@sobeys.com</v>
          </cell>
          <cell r="AI1254" t="str">
            <v/>
          </cell>
          <cell r="AJ1254" t="str">
            <v>8623</v>
          </cell>
          <cell r="AK1254" t="str">
            <v>RB VIRTUEL</v>
          </cell>
          <cell r="AL1254" t="str">
            <v>1000001663       </v>
          </cell>
          <cell r="AM1254" t="str">
            <v>1000001663 </v>
          </cell>
          <cell r="AN1254" t="str">
            <v>1000001663</v>
          </cell>
          <cell r="AO1254" t="str">
            <v>8623</v>
          </cell>
          <cell r="AP1254">
            <v>0</v>
          </cell>
          <cell r="AQ1254" t="str">
            <v>J4B 5M7</v>
          </cell>
          <cell r="AR1254" t="str">
            <v>450-906-9090</v>
          </cell>
          <cell r="AS1254">
            <v>0</v>
          </cell>
          <cell r="AT1254" t="str">
            <v>FR</v>
          </cell>
        </row>
        <row r="1254">
          <cell r="AV1254">
            <v>1</v>
          </cell>
          <cell r="AW1254" t="b">
            <v>0</v>
          </cell>
        </row>
        <row r="1254">
          <cell r="AY1254" t="str">
            <v>Q16</v>
          </cell>
          <cell r="AZ1254" t="b">
            <v>1</v>
          </cell>
        </row>
        <row r="1254">
          <cell r="BB1254" t="str">
            <v>ACTIF</v>
          </cell>
          <cell r="BC1254" t="str">
            <v/>
          </cell>
          <cell r="BD1254">
            <v>0</v>
          </cell>
        </row>
        <row r="1255">
          <cell r="A1255" t="str">
            <v>1000001664</v>
          </cell>
          <cell r="B1255" t="str">
            <v>RB EPICERIE FLEURY</v>
          </cell>
          <cell r="C1255" t="str">
            <v>905 Fleury E</v>
          </cell>
          <cell r="D1255" t="str">
            <v>Montréal</v>
          </cell>
          <cell r="E1255" t="str">
            <v>QC</v>
          </cell>
          <cell r="F1255" t="str">
            <v>MONTRÉAL</v>
          </cell>
          <cell r="G1255" t="str">
            <v>NATUREL</v>
          </cell>
          <cell r="H1255" t="str">
            <v>438-382-9333</v>
          </cell>
        </row>
        <row r="1255">
          <cell r="J1255" t="str">
            <v>WH</v>
          </cell>
        </row>
        <row r="1255">
          <cell r="L1255" t="str">
            <v>ATT VIR</v>
          </cell>
          <cell r="M1255">
            <v>0.05</v>
          </cell>
          <cell r="N1255" t="str">
            <v>RBRY</v>
          </cell>
          <cell r="O1255" t="str">
            <v>NAT</v>
          </cell>
          <cell r="P1255" t="str">
            <v>RB VIRTUEL</v>
          </cell>
          <cell r="Q1255" t="str">
            <v>EDU-FR</v>
          </cell>
          <cell r="R1255">
            <v>5</v>
          </cell>
        </row>
        <row r="1255">
          <cell r="T1255" t="str">
            <v>Isabel CARCIACA</v>
          </cell>
          <cell r="U1255" t="str">
            <v>rb08625rachellebery@sobeys.com</v>
          </cell>
          <cell r="V1255">
            <v>0</v>
          </cell>
          <cell r="W1255" t="str">
            <v>2020/02/03</v>
          </cell>
          <cell r="X1255">
            <v>0</v>
          </cell>
          <cell r="Y1255">
            <v>0</v>
          </cell>
          <cell r="Z1255">
            <v>45525.64</v>
          </cell>
          <cell r="AA1255" t="str">
            <v>2013/12/12</v>
          </cell>
          <cell r="AB1255" t="str">
            <v>408625</v>
          </cell>
          <cell r="AC1255" t="str">
            <v>Isabel CARCIACA</v>
          </cell>
          <cell r="AD1255" t="str">
            <v>rb08625rachellebery@sobeys.com</v>
          </cell>
          <cell r="AE1255">
            <v>0</v>
          </cell>
        </row>
        <row r="1255">
          <cell r="AG1255" t="str">
            <v>Christiane GIGUERE</v>
          </cell>
          <cell r="AH1255" t="str">
            <v>rb08625rachellebery@sobeys.com</v>
          </cell>
          <cell r="AI1255" t="str">
            <v/>
          </cell>
          <cell r="AJ1255" t="str">
            <v>8625</v>
          </cell>
          <cell r="AK1255" t="str">
            <v>RB VIRTUEL</v>
          </cell>
          <cell r="AL1255" t="str">
            <v>1000001664       </v>
          </cell>
          <cell r="AM1255" t="str">
            <v>1000001664 </v>
          </cell>
          <cell r="AN1255" t="str">
            <v>1000001664</v>
          </cell>
          <cell r="AO1255" t="str">
            <v>8625</v>
          </cell>
          <cell r="AP1255">
            <v>0</v>
          </cell>
          <cell r="AQ1255" t="str">
            <v>H2C 1P6</v>
          </cell>
          <cell r="AR1255" t="str">
            <v>438-382-9989</v>
          </cell>
          <cell r="AS1255">
            <v>0</v>
          </cell>
          <cell r="AT1255" t="str">
            <v>FR</v>
          </cell>
        </row>
        <row r="1255">
          <cell r="AV1255">
            <v>1</v>
          </cell>
          <cell r="AW1255" t="b">
            <v>0</v>
          </cell>
        </row>
        <row r="1255">
          <cell r="AY1255" t="str">
            <v>Q06</v>
          </cell>
          <cell r="AZ1255" t="b">
            <v>1</v>
          </cell>
        </row>
        <row r="1255">
          <cell r="BB1255" t="str">
            <v>ACTIF</v>
          </cell>
          <cell r="BC1255" t="str">
            <v/>
          </cell>
          <cell r="BD1255" t="str">
            <v>rb08625rachellebery@sobeys.com</v>
          </cell>
        </row>
        <row r="1256">
          <cell r="A1256" t="str">
            <v>1000001665</v>
          </cell>
          <cell r="B1256" t="str">
            <v>RB EPICERIE PL. LAURIER</v>
          </cell>
          <cell r="C1256" t="str">
            <v>2700 boul Laurier #0223</v>
          </cell>
          <cell r="D1256" t="str">
            <v>Québec</v>
          </cell>
          <cell r="E1256" t="str">
            <v>QC</v>
          </cell>
          <cell r="F1256" t="str">
            <v>QUÉBEC</v>
          </cell>
          <cell r="G1256" t="str">
            <v>NATUREL</v>
          </cell>
          <cell r="H1256" t="str">
            <v>418-651-3262</v>
          </cell>
        </row>
        <row r="1256">
          <cell r="J1256" t="str">
            <v>WH</v>
          </cell>
        </row>
        <row r="1256">
          <cell r="L1256" t="str">
            <v>ATT VIR</v>
          </cell>
          <cell r="M1256">
            <v>0.05</v>
          </cell>
          <cell r="N1256" t="str">
            <v>RBRY</v>
          </cell>
          <cell r="O1256" t="str">
            <v>LIN</v>
          </cell>
          <cell r="P1256" t="str">
            <v>RB VIRTUEL</v>
          </cell>
          <cell r="Q1256" t="str">
            <v>EDU-FR</v>
          </cell>
          <cell r="R1256">
            <v>5</v>
          </cell>
        </row>
        <row r="1256">
          <cell r="T1256" t="str">
            <v>Stephane WAGNER</v>
          </cell>
          <cell r="U1256" t="str">
            <v>qrb08611s@Sobeys.com</v>
          </cell>
          <cell r="V1256">
            <v>0</v>
          </cell>
          <cell r="W1256" t="str">
            <v>2020/11/09</v>
          </cell>
          <cell r="X1256">
            <v>0</v>
          </cell>
          <cell r="Y1256">
            <v>0</v>
          </cell>
          <cell r="Z1256">
            <v>323918.11</v>
          </cell>
          <cell r="AA1256" t="str">
            <v>1996/07/10</v>
          </cell>
          <cell r="AB1256" t="str">
            <v>408611</v>
          </cell>
          <cell r="AC1256" t="str">
            <v>Mouna ELGAIED</v>
          </cell>
          <cell r="AD1256" t="str">
            <v>qrb08611s@Sobeys.com</v>
          </cell>
          <cell r="AE1256">
            <v>0</v>
          </cell>
        </row>
        <row r="1256">
          <cell r="AG1256" t="str">
            <v>Elsa BOUCHARD</v>
          </cell>
          <cell r="AH1256" t="str">
            <v>qrb08611s@Sobeys.com</v>
          </cell>
          <cell r="AI1256" t="str">
            <v/>
          </cell>
          <cell r="AJ1256" t="str">
            <v>8611</v>
          </cell>
          <cell r="AK1256" t="str">
            <v>RB VIRTUEL</v>
          </cell>
          <cell r="AL1256" t="str">
            <v>1000001665       </v>
          </cell>
          <cell r="AM1256" t="str">
            <v>1000001665 </v>
          </cell>
          <cell r="AN1256" t="str">
            <v>1000001665</v>
          </cell>
          <cell r="AO1256" t="str">
            <v>8611</v>
          </cell>
          <cell r="AP1256">
            <v>0</v>
          </cell>
          <cell r="AQ1256" t="str">
            <v>G1V 2L8</v>
          </cell>
          <cell r="AR1256" t="str">
            <v>418-651-5690</v>
          </cell>
          <cell r="AS1256">
            <v>0</v>
          </cell>
          <cell r="AT1256" t="str">
            <v>FR</v>
          </cell>
        </row>
        <row r="1256">
          <cell r="AV1256">
            <v>1</v>
          </cell>
          <cell r="AW1256" t="b">
            <v>0</v>
          </cell>
        </row>
        <row r="1256">
          <cell r="AY1256" t="str">
            <v>Q03</v>
          </cell>
          <cell r="AZ1256" t="b">
            <v>1</v>
          </cell>
        </row>
        <row r="1256">
          <cell r="BB1256" t="str">
            <v>ACTIF</v>
          </cell>
          <cell r="BC1256" t="str">
            <v/>
          </cell>
          <cell r="BD1256">
            <v>0</v>
          </cell>
        </row>
        <row r="1257">
          <cell r="A1257" t="str">
            <v>1000001666</v>
          </cell>
          <cell r="B1257" t="str">
            <v>RB EPICERIE SHAMROCK</v>
          </cell>
          <cell r="C1257" t="str">
            <v>7055 boul St-Laurent E</v>
          </cell>
          <cell r="D1257" t="str">
            <v>Montréal</v>
          </cell>
          <cell r="E1257" t="str">
            <v>QC</v>
          </cell>
          <cell r="F1257" t="str">
            <v>MONTRÉAL</v>
          </cell>
          <cell r="G1257" t="str">
            <v>NATUREL</v>
          </cell>
          <cell r="H1257" t="str">
            <v>514-419-6885</v>
          </cell>
        </row>
        <row r="1257">
          <cell r="J1257" t="str">
            <v>WH</v>
          </cell>
        </row>
        <row r="1257">
          <cell r="L1257" t="str">
            <v>ATT VIR</v>
          </cell>
          <cell r="M1257">
            <v>0.05</v>
          </cell>
          <cell r="N1257" t="str">
            <v>RBRY</v>
          </cell>
          <cell r="O1257" t="str">
            <v>NAT</v>
          </cell>
          <cell r="P1257" t="str">
            <v>RB VIRTUEL</v>
          </cell>
          <cell r="Q1257" t="str">
            <v>EDU-FR</v>
          </cell>
          <cell r="R1257">
            <v>5</v>
          </cell>
        </row>
        <row r="1257">
          <cell r="T1257" t="str">
            <v>Brigitte DUMOULIN</v>
          </cell>
          <cell r="U1257" t="str">
            <v>rb08600rachellebery@sobeys.com</v>
          </cell>
          <cell r="V1257">
            <v>0</v>
          </cell>
          <cell r="W1257" t="str">
            <v>2020/11/30</v>
          </cell>
          <cell r="X1257">
            <v>0</v>
          </cell>
          <cell r="Y1257">
            <v>0</v>
          </cell>
          <cell r="Z1257">
            <v>14034.24</v>
          </cell>
          <cell r="AA1257" t="str">
            <v>1996/01/03</v>
          </cell>
          <cell r="AB1257" t="str">
            <v>408600</v>
          </cell>
          <cell r="AC1257" t="str">
            <v>Caroline DESCHATELETS</v>
          </cell>
          <cell r="AD1257" t="str">
            <v>rb08600rachellebery@sobeys.com</v>
          </cell>
          <cell r="AE1257">
            <v>0</v>
          </cell>
        </row>
        <row r="1257">
          <cell r="AG1257" t="str">
            <v>Fabienne KOKIC</v>
          </cell>
          <cell r="AH1257" t="str">
            <v>rb08600rachellebery@sobeys.com</v>
          </cell>
          <cell r="AI1257" t="str">
            <v/>
          </cell>
          <cell r="AJ1257" t="str">
            <v>8600</v>
          </cell>
          <cell r="AK1257" t="str">
            <v>RB VIRTUEL</v>
          </cell>
          <cell r="AL1257" t="str">
            <v>1000001666       </v>
          </cell>
          <cell r="AM1257" t="str">
            <v>1000001666 </v>
          </cell>
          <cell r="AN1257" t="str">
            <v>1000001666</v>
          </cell>
          <cell r="AO1257" t="str">
            <v>8600</v>
          </cell>
          <cell r="AP1257">
            <v>0</v>
          </cell>
          <cell r="AQ1257" t="str">
            <v>H2S 3E3</v>
          </cell>
          <cell r="AR1257" t="str">
            <v>514-419-7186</v>
          </cell>
          <cell r="AS1257">
            <v>0</v>
          </cell>
          <cell r="AT1257" t="str">
            <v>FR</v>
          </cell>
        </row>
        <row r="1257">
          <cell r="AV1257">
            <v>1</v>
          </cell>
          <cell r="AW1257" t="b">
            <v>0</v>
          </cell>
        </row>
        <row r="1257">
          <cell r="AY1257" t="str">
            <v>Q06</v>
          </cell>
          <cell r="AZ1257" t="b">
            <v>1</v>
          </cell>
        </row>
        <row r="1257">
          <cell r="BB1257" t="str">
            <v>ACTIF</v>
          </cell>
          <cell r="BC1257" t="str">
            <v/>
          </cell>
          <cell r="BD1257">
            <v>0</v>
          </cell>
        </row>
        <row r="1258">
          <cell r="A1258" t="str">
            <v>1000001667</v>
          </cell>
          <cell r="B1258" t="str">
            <v>RB EPICERIE ST DENIS</v>
          </cell>
          <cell r="C1258" t="str">
            <v>4201 St-Denis</v>
          </cell>
          <cell r="D1258" t="str">
            <v>Montréal</v>
          </cell>
          <cell r="E1258" t="str">
            <v>QC</v>
          </cell>
          <cell r="F1258" t="str">
            <v>MONTRÉAL</v>
          </cell>
          <cell r="G1258" t="str">
            <v>NATUREL</v>
          </cell>
          <cell r="H1258">
            <v>0</v>
          </cell>
        </row>
        <row r="1258">
          <cell r="J1258" t="str">
            <v>WH</v>
          </cell>
        </row>
        <row r="1258">
          <cell r="L1258" t="str">
            <v>ATT VIR</v>
          </cell>
          <cell r="M1258">
            <v>0.05</v>
          </cell>
          <cell r="N1258" t="str">
            <v>RBRY</v>
          </cell>
          <cell r="O1258" t="str">
            <v>LIN</v>
          </cell>
          <cell r="P1258" t="str">
            <v>RB VIRTUEL</v>
          </cell>
          <cell r="Q1258" t="str">
            <v>EDU-FR</v>
          </cell>
          <cell r="R1258">
            <v>5</v>
          </cell>
        </row>
        <row r="1258">
          <cell r="T1258" t="str">
            <v>Annie TÉTREAULT</v>
          </cell>
          <cell r="U1258" t="str">
            <v>qrb08628e@sobeys.com</v>
          </cell>
          <cell r="V1258">
            <v>0</v>
          </cell>
          <cell r="W1258" t="str">
            <v>2021/02/09</v>
          </cell>
          <cell r="X1258">
            <v>0</v>
          </cell>
          <cell r="Y1258">
            <v>0</v>
          </cell>
          <cell r="Z1258">
            <v>149250</v>
          </cell>
          <cell r="AA1258" t="str">
            <v>1996/01/04</v>
          </cell>
          <cell r="AB1258" t="str">
            <v>408628</v>
          </cell>
          <cell r="AC1258" t="str">
            <v>Annie TÉTREAULT</v>
          </cell>
          <cell r="AD1258" t="str">
            <v>qrb08628e@sobeys.com</v>
          </cell>
          <cell r="AE1258">
            <v>0</v>
          </cell>
        </row>
        <row r="1258">
          <cell r="AG1258" t="str">
            <v>Camille BRAULT</v>
          </cell>
          <cell r="AH1258" t="str">
            <v>qrb08628e@sobeys.com</v>
          </cell>
          <cell r="AI1258" t="str">
            <v/>
          </cell>
          <cell r="AJ1258" t="str">
            <v>8628</v>
          </cell>
          <cell r="AK1258" t="str">
            <v>RB VIRTUEL</v>
          </cell>
          <cell r="AL1258" t="str">
            <v>1000001667       </v>
          </cell>
          <cell r="AM1258" t="str">
            <v>1000001667 </v>
          </cell>
          <cell r="AN1258" t="str">
            <v>1000001667</v>
          </cell>
          <cell r="AO1258" t="str">
            <v>8628</v>
          </cell>
          <cell r="AP1258">
            <v>0</v>
          </cell>
          <cell r="AQ1258" t="str">
            <v>H2J 2K9</v>
          </cell>
          <cell r="AR1258" t="str">
            <v>514-524-0086</v>
          </cell>
          <cell r="AS1258">
            <v>0</v>
          </cell>
          <cell r="AT1258" t="str">
            <v>FR</v>
          </cell>
        </row>
        <row r="1258">
          <cell r="AV1258">
            <v>1</v>
          </cell>
          <cell r="AW1258" t="b">
            <v>0</v>
          </cell>
        </row>
        <row r="1258">
          <cell r="AY1258" t="str">
            <v>Q06</v>
          </cell>
          <cell r="AZ1258" t="b">
            <v>1</v>
          </cell>
        </row>
        <row r="1258">
          <cell r="BB1258" t="str">
            <v>ACTIF</v>
          </cell>
          <cell r="BC1258" t="str">
            <v/>
          </cell>
          <cell r="BD1258">
            <v>0</v>
          </cell>
        </row>
        <row r="1259">
          <cell r="A1259" t="str">
            <v>1000001668</v>
          </cell>
          <cell r="B1259" t="str">
            <v>RB EPICERIE STE-CATHERINE</v>
          </cell>
          <cell r="C1259" t="str">
            <v>1150 Ste-Catherine E</v>
          </cell>
          <cell r="D1259" t="str">
            <v>Montréal</v>
          </cell>
          <cell r="E1259" t="str">
            <v>QC</v>
          </cell>
          <cell r="F1259" t="str">
            <v>MONTRÉAL</v>
          </cell>
          <cell r="G1259" t="str">
            <v>NATUREL</v>
          </cell>
          <cell r="H1259" t="str">
            <v>514-845-7152</v>
          </cell>
        </row>
        <row r="1259">
          <cell r="J1259" t="str">
            <v>WH</v>
          </cell>
        </row>
        <row r="1259">
          <cell r="L1259" t="str">
            <v>ATT VIR</v>
          </cell>
          <cell r="M1259">
            <v>0.05</v>
          </cell>
          <cell r="N1259" t="str">
            <v>RBRY</v>
          </cell>
          <cell r="O1259" t="str">
            <v>LIN</v>
          </cell>
          <cell r="P1259" t="str">
            <v>RB VIRTUEL</v>
          </cell>
          <cell r="Q1259" t="str">
            <v>EDU-FR</v>
          </cell>
          <cell r="R1259">
            <v>5</v>
          </cell>
        </row>
        <row r="1259">
          <cell r="T1259" t="str">
            <v>Isabelle CARCACIA</v>
          </cell>
          <cell r="U1259" t="str">
            <v>rb08617montreal@sobeys.com</v>
          </cell>
          <cell r="V1259">
            <v>0</v>
          </cell>
          <cell r="W1259" t="str">
            <v>2020/02/10</v>
          </cell>
          <cell r="X1259">
            <v>0</v>
          </cell>
          <cell r="Y1259">
            <v>0</v>
          </cell>
          <cell r="Z1259">
            <v>28603.13</v>
          </cell>
          <cell r="AA1259" t="str">
            <v>2014/03/26</v>
          </cell>
          <cell r="AB1259" t="str">
            <v>408617</v>
          </cell>
          <cell r="AC1259" t="str">
            <v>Isabelle CARCACIA</v>
          </cell>
          <cell r="AD1259" t="str">
            <v>rb08617montreal@sobeys.com</v>
          </cell>
          <cell r="AE1259">
            <v>0</v>
          </cell>
        </row>
        <row r="1259">
          <cell r="AG1259" t="str">
            <v>Audrey LECOURT</v>
          </cell>
          <cell r="AH1259" t="str">
            <v>rb08617montreal@sobeys.com</v>
          </cell>
          <cell r="AI1259" t="str">
            <v/>
          </cell>
          <cell r="AJ1259" t="str">
            <v>8617</v>
          </cell>
          <cell r="AK1259" t="str">
            <v>RB VIRTUEL</v>
          </cell>
          <cell r="AL1259" t="str">
            <v>1000001668       </v>
          </cell>
          <cell r="AM1259" t="str">
            <v>1000001668 </v>
          </cell>
          <cell r="AN1259" t="str">
            <v>1000001668</v>
          </cell>
          <cell r="AO1259" t="str">
            <v>8617</v>
          </cell>
          <cell r="AP1259">
            <v>0</v>
          </cell>
          <cell r="AQ1259" t="str">
            <v>H2L 2G7</v>
          </cell>
          <cell r="AR1259" t="str">
            <v>514-845-3233</v>
          </cell>
          <cell r="AS1259">
            <v>0</v>
          </cell>
          <cell r="AT1259" t="str">
            <v>FR</v>
          </cell>
        </row>
        <row r="1259">
          <cell r="AV1259">
            <v>1</v>
          </cell>
          <cell r="AW1259" t="b">
            <v>0</v>
          </cell>
        </row>
        <row r="1259">
          <cell r="AY1259" t="str">
            <v>Q06</v>
          </cell>
          <cell r="AZ1259" t="b">
            <v>1</v>
          </cell>
        </row>
        <row r="1259">
          <cell r="BB1259" t="str">
            <v>ACTIF</v>
          </cell>
          <cell r="BC1259" t="str">
            <v/>
          </cell>
          <cell r="BD1259">
            <v>0</v>
          </cell>
        </row>
        <row r="1260">
          <cell r="A1260" t="str">
            <v>1000001669</v>
          </cell>
          <cell r="B1260" t="str">
            <v>RB EPICERIE ST-LAURENT</v>
          </cell>
          <cell r="C1260" t="str">
            <v>4810 boul St-Laurent</v>
          </cell>
          <cell r="D1260" t="str">
            <v>Montréal</v>
          </cell>
          <cell r="E1260" t="str">
            <v>QC</v>
          </cell>
          <cell r="F1260" t="str">
            <v>MONTRÉAL</v>
          </cell>
          <cell r="G1260" t="str">
            <v>NATUREL</v>
          </cell>
          <cell r="H1260" t="str">
            <v>514-849-4118</v>
          </cell>
        </row>
        <row r="1260">
          <cell r="J1260" t="str">
            <v>WH</v>
          </cell>
        </row>
        <row r="1260">
          <cell r="L1260" t="str">
            <v>ATT VIR</v>
          </cell>
          <cell r="M1260">
            <v>0.05</v>
          </cell>
          <cell r="N1260" t="str">
            <v>RBRY</v>
          </cell>
          <cell r="O1260" t="str">
            <v>NAT</v>
          </cell>
          <cell r="P1260" t="str">
            <v>RB VIRTUEL</v>
          </cell>
          <cell r="Q1260" t="str">
            <v>EDU-FR</v>
          </cell>
          <cell r="R1260">
            <v>5</v>
          </cell>
        </row>
        <row r="1260">
          <cell r="T1260" t="str">
            <v>William WORRELL</v>
          </cell>
          <cell r="U1260" t="str">
            <v>rb08609rachellebery@sobeys.com</v>
          </cell>
          <cell r="V1260">
            <v>0</v>
          </cell>
          <cell r="W1260" t="str">
            <v>2020/12/08</v>
          </cell>
          <cell r="X1260">
            <v>0</v>
          </cell>
          <cell r="Y1260">
            <v>0</v>
          </cell>
          <cell r="Z1260">
            <v>126329.07</v>
          </cell>
          <cell r="AA1260" t="str">
            <v>1996/01/03</v>
          </cell>
          <cell r="AB1260" t="str">
            <v>408609</v>
          </cell>
          <cell r="AC1260" t="str">
            <v>Suzanne BELANGER</v>
          </cell>
          <cell r="AD1260" t="str">
            <v>rb08609rachellebery@sobeys.com</v>
          </cell>
          <cell r="AE1260">
            <v>0</v>
          </cell>
        </row>
        <row r="1260">
          <cell r="AG1260" t="str">
            <v>Gladys FLORES</v>
          </cell>
          <cell r="AH1260" t="str">
            <v>rb08609rachellebery@sobeys.com</v>
          </cell>
          <cell r="AI1260" t="str">
            <v/>
          </cell>
          <cell r="AJ1260" t="str">
            <v>8609</v>
          </cell>
          <cell r="AK1260" t="str">
            <v>RB VIRTUEL</v>
          </cell>
          <cell r="AL1260" t="str">
            <v>1000001669       </v>
          </cell>
          <cell r="AM1260" t="str">
            <v>1000001669 </v>
          </cell>
          <cell r="AN1260" t="str">
            <v>1000001669</v>
          </cell>
          <cell r="AO1260" t="str">
            <v>8609</v>
          </cell>
          <cell r="AP1260">
            <v>0</v>
          </cell>
          <cell r="AQ1260" t="str">
            <v>H2T 1R5</v>
          </cell>
          <cell r="AR1260" t="str">
            <v>514-849-5165</v>
          </cell>
          <cell r="AS1260">
            <v>0</v>
          </cell>
          <cell r="AT1260" t="str">
            <v>FR</v>
          </cell>
        </row>
        <row r="1260">
          <cell r="AV1260">
            <v>1</v>
          </cell>
          <cell r="AW1260" t="b">
            <v>0</v>
          </cell>
        </row>
        <row r="1260">
          <cell r="AY1260" t="str">
            <v>Q06</v>
          </cell>
          <cell r="AZ1260" t="b">
            <v>1</v>
          </cell>
        </row>
        <row r="1260">
          <cell r="BB1260" t="str">
            <v>ACTIF</v>
          </cell>
          <cell r="BC1260" t="str">
            <v/>
          </cell>
          <cell r="BD1260">
            <v>0</v>
          </cell>
        </row>
        <row r="1261">
          <cell r="A1261" t="str">
            <v>1000001670</v>
          </cell>
          <cell r="B1261" t="str">
            <v>RB EPICERIE ST-SAUVEUR</v>
          </cell>
          <cell r="C1261" t="str">
            <v>377 rue Principale</v>
          </cell>
          <cell r="D1261" t="str">
            <v>St-Sauveur</v>
          </cell>
          <cell r="E1261" t="str">
            <v>QC</v>
          </cell>
          <cell r="F1261" t="str">
            <v>LAURENTIDES</v>
          </cell>
          <cell r="G1261" t="str">
            <v>NATUREL</v>
          </cell>
          <cell r="H1261" t="str">
            <v>450-227-3343</v>
          </cell>
        </row>
        <row r="1261">
          <cell r="J1261" t="str">
            <v>WH</v>
          </cell>
        </row>
        <row r="1261">
          <cell r="L1261">
            <v>30</v>
          </cell>
          <cell r="M1261">
            <v>0.1</v>
          </cell>
          <cell r="N1261" t="str">
            <v>RBRY</v>
          </cell>
          <cell r="O1261" t="str">
            <v>NAT</v>
          </cell>
          <cell r="P1261" t="str">
            <v>RB VIRTUEL</v>
          </cell>
          <cell r="Q1261" t="str">
            <v>EDU-FR</v>
          </cell>
          <cell r="R1261">
            <v>10</v>
          </cell>
        </row>
        <row r="1261">
          <cell r="T1261" t="str">
            <v>Marie TRANQUILLE</v>
          </cell>
          <cell r="U1261" t="str">
            <v>rb08627direction2@sobeys.com</v>
          </cell>
          <cell r="V1261">
            <v>0</v>
          </cell>
          <cell r="W1261" t="str">
            <v>2025/07/24</v>
          </cell>
          <cell r="X1261">
            <v>3556.37</v>
          </cell>
          <cell r="Y1261">
            <v>23387.01</v>
          </cell>
          <cell r="Z1261">
            <v>285397.79</v>
          </cell>
          <cell r="AA1261" t="str">
            <v>1996/01/15</v>
          </cell>
          <cell r="AB1261" t="str">
            <v>408627</v>
          </cell>
          <cell r="AC1261" t="str">
            <v>Marie TRANQUILLE</v>
          </cell>
          <cell r="AD1261" t="str">
            <v>rb08627rachellebery@sobeys.com</v>
          </cell>
          <cell r="AE1261" t="str">
            <v>Daniel DUBE</v>
          </cell>
        </row>
        <row r="1261">
          <cell r="AG1261" t="str">
            <v>Marie TRANQUILLE</v>
          </cell>
          <cell r="AH1261" t="str">
            <v>rb08627direction2@sobeys.com</v>
          </cell>
          <cell r="AI1261" t="str">
            <v/>
          </cell>
          <cell r="AJ1261" t="str">
            <v>8627</v>
          </cell>
          <cell r="AK1261" t="str">
            <v>RB VIRTUEL</v>
          </cell>
          <cell r="AL1261" t="str">
            <v>1000001670       </v>
          </cell>
          <cell r="AM1261" t="str">
            <v>1000001670 </v>
          </cell>
          <cell r="AN1261" t="str">
            <v>1000001670</v>
          </cell>
          <cell r="AO1261" t="str">
            <v>8627</v>
          </cell>
          <cell r="AP1261">
            <v>0</v>
          </cell>
          <cell r="AQ1261" t="str">
            <v>J0R 1R0</v>
          </cell>
          <cell r="AR1261" t="str">
            <v>450-227-0885</v>
          </cell>
          <cell r="AS1261">
            <v>0</v>
          </cell>
          <cell r="AT1261" t="str">
            <v>FR</v>
          </cell>
        </row>
        <row r="1261">
          <cell r="AV1261">
            <v>9</v>
          </cell>
          <cell r="AW1261" t="b">
            <v>0</v>
          </cell>
        </row>
        <row r="1261">
          <cell r="AY1261" t="str">
            <v>Q15</v>
          </cell>
          <cell r="AZ1261" t="b">
            <v>1</v>
          </cell>
        </row>
        <row r="1261">
          <cell r="BB1261" t="str">
            <v>ACTIF</v>
          </cell>
          <cell r="BC1261" t="str">
            <v/>
          </cell>
          <cell r="BD1261" t="str">
            <v>rb08627rachellebery@sobeys.com</v>
          </cell>
        </row>
        <row r="1262">
          <cell r="A1262" t="str">
            <v>1000001672</v>
          </cell>
          <cell r="B1262" t="str">
            <v>RB EPICERIE V MT-ROYAL</v>
          </cell>
          <cell r="C1262" t="str">
            <v>1289 boul Laird</v>
          </cell>
          <cell r="D1262" t="str">
            <v>Montréal</v>
          </cell>
          <cell r="E1262" t="str">
            <v>QC</v>
          </cell>
          <cell r="F1262" t="str">
            <v>MONTRÉAL</v>
          </cell>
          <cell r="G1262" t="str">
            <v>NATUREL</v>
          </cell>
          <cell r="H1262" t="str">
            <v>514-508-2285</v>
          </cell>
        </row>
        <row r="1262">
          <cell r="J1262" t="str">
            <v>WH</v>
          </cell>
        </row>
        <row r="1262">
          <cell r="L1262" t="str">
            <v>ATT VIR</v>
          </cell>
          <cell r="M1262">
            <v>0.05</v>
          </cell>
          <cell r="N1262" t="str">
            <v>RBRY</v>
          </cell>
          <cell r="O1262" t="str">
            <v>NAT</v>
          </cell>
          <cell r="P1262" t="str">
            <v>RB VIRTUEL</v>
          </cell>
          <cell r="Q1262" t="str">
            <v>EDU-FR</v>
          </cell>
          <cell r="R1262">
            <v>5</v>
          </cell>
        </row>
        <row r="1262">
          <cell r="T1262" t="str">
            <v>Orranis PORTUGAL</v>
          </cell>
          <cell r="U1262" t="str">
            <v>rb08613rachellebery@sobeys.com</v>
          </cell>
          <cell r="V1262">
            <v>0</v>
          </cell>
          <cell r="W1262" t="str">
            <v>2019/05/29</v>
          </cell>
          <cell r="X1262">
            <v>0</v>
          </cell>
          <cell r="Y1262">
            <v>0</v>
          </cell>
          <cell r="Z1262">
            <v>18783.5</v>
          </cell>
          <cell r="AA1262" t="str">
            <v>2011/07/18</v>
          </cell>
          <cell r="AB1262" t="str">
            <v>408613</v>
          </cell>
          <cell r="AC1262" t="str">
            <v>Brigitte DUMOULIN</v>
          </cell>
          <cell r="AD1262" t="str">
            <v>rb08613rachellebery@sobeys.com</v>
          </cell>
          <cell r="AE1262">
            <v>0</v>
          </cell>
        </row>
        <row r="1262">
          <cell r="AG1262" t="str">
            <v>Nathalie PILEY</v>
          </cell>
          <cell r="AH1262" t="str">
            <v>rb08613rachellebery@sobeys.com</v>
          </cell>
          <cell r="AI1262" t="str">
            <v/>
          </cell>
          <cell r="AJ1262" t="str">
            <v>8613</v>
          </cell>
          <cell r="AK1262" t="str">
            <v>RB VIRTUEL</v>
          </cell>
          <cell r="AL1262" t="str">
            <v>1000001672       </v>
          </cell>
          <cell r="AM1262" t="str">
            <v>1000001672 </v>
          </cell>
          <cell r="AN1262" t="str">
            <v>1000001672</v>
          </cell>
          <cell r="AO1262" t="str">
            <v>8613</v>
          </cell>
          <cell r="AP1262">
            <v>0</v>
          </cell>
          <cell r="AQ1262" t="str">
            <v>H3P 2S9</v>
          </cell>
          <cell r="AR1262" t="str">
            <v>514-508-2287</v>
          </cell>
          <cell r="AS1262">
            <v>0</v>
          </cell>
          <cell r="AT1262" t="str">
            <v>FR</v>
          </cell>
        </row>
        <row r="1262">
          <cell r="AV1262">
            <v>1</v>
          </cell>
          <cell r="AW1262" t="b">
            <v>0</v>
          </cell>
        </row>
        <row r="1262">
          <cell r="AY1262" t="str">
            <v>Q06</v>
          </cell>
          <cell r="AZ1262" t="b">
            <v>1</v>
          </cell>
        </row>
        <row r="1262">
          <cell r="BB1262" t="str">
            <v>ACTIF</v>
          </cell>
          <cell r="BC1262" t="str">
            <v/>
          </cell>
          <cell r="BD1262">
            <v>0</v>
          </cell>
        </row>
        <row r="1263">
          <cell r="A1263" t="str">
            <v>1000001827</v>
          </cell>
          <cell r="B1263" t="str">
            <v>RB SOBEYS ENTREPOT</v>
          </cell>
          <cell r="C1263" t="str">
            <v>1101 Bl de la Pinière O</v>
          </cell>
          <cell r="D1263" t="str">
            <v>Terrebonne</v>
          </cell>
          <cell r="E1263" t="str">
            <v>QC</v>
          </cell>
          <cell r="F1263" t="str">
            <v>LANAUDIÈRE</v>
          </cell>
          <cell r="G1263" t="str">
            <v>NATUREL</v>
          </cell>
          <cell r="H1263" t="str">
            <v>450-492-0010</v>
          </cell>
        </row>
        <row r="1263">
          <cell r="J1263" t="str">
            <v>DMB</v>
          </cell>
        </row>
        <row r="1263">
          <cell r="L1263">
            <v>30</v>
          </cell>
          <cell r="M1263">
            <v>0.1</v>
          </cell>
          <cell r="N1263" t="str">
            <v>RBRY</v>
          </cell>
          <cell r="O1263" t="str">
            <v>RB</v>
          </cell>
          <cell r="P1263">
            <v>0</v>
          </cell>
          <cell r="Q1263">
            <v>0</v>
          </cell>
          <cell r="R1263">
            <v>10</v>
          </cell>
        </row>
        <row r="1263">
          <cell r="T1263" t="str">
            <v>Simon ROLLIN</v>
          </cell>
          <cell r="U1263" t="str">
            <v>simon.rollin@sobeys.com</v>
          </cell>
          <cell r="V1263">
            <v>0</v>
          </cell>
          <cell r="W1263" t="str">
            <v>2025/07/16</v>
          </cell>
          <cell r="X1263">
            <v>74020.96</v>
          </cell>
          <cell r="Y1263">
            <v>1172633.94</v>
          </cell>
          <cell r="Z1263">
            <v>9252615.04</v>
          </cell>
          <cell r="AA1263" t="str">
            <v>2006/04/21</v>
          </cell>
          <cell r="AB1263">
            <v>0</v>
          </cell>
          <cell r="AC1263" t="str">
            <v>Simon ROLLIN</v>
          </cell>
          <cell r="AD1263" t="str">
            <v>simon.rollin@sobeys.com</v>
          </cell>
          <cell r="AE1263">
            <v>0</v>
          </cell>
        </row>
        <row r="1263">
          <cell r="AG1263">
            <v>0</v>
          </cell>
          <cell r="AH1263">
            <v>0</v>
          </cell>
          <cell r="AI1263" t="str">
            <v/>
          </cell>
          <cell r="AJ1263">
            <v>0</v>
          </cell>
          <cell r="AK1263" t="str">
            <v>1000001827</v>
          </cell>
          <cell r="AL1263" t="str">
            <v>1000001827       </v>
          </cell>
          <cell r="AM1263" t="str">
            <v>1000001827 </v>
          </cell>
          <cell r="AN1263" t="str">
            <v>1000001827</v>
          </cell>
          <cell r="AO1263">
            <v>0</v>
          </cell>
          <cell r="AP1263">
            <v>0</v>
          </cell>
          <cell r="AQ1263" t="str">
            <v>J6Y 0J5</v>
          </cell>
          <cell r="AR1263">
            <v>0</v>
          </cell>
          <cell r="AS1263" t="str">
            <v>SUR RDV</v>
          </cell>
          <cell r="AT1263" t="str">
            <v>FR</v>
          </cell>
        </row>
        <row r="1263">
          <cell r="AV1263">
            <v>2</v>
          </cell>
          <cell r="AW1263" t="b">
            <v>0</v>
          </cell>
        </row>
        <row r="1263">
          <cell r="AY1263" t="str">
            <v>Q14</v>
          </cell>
          <cell r="AZ1263" t="b">
            <v>1</v>
          </cell>
        </row>
        <row r="1263">
          <cell r="BB1263" t="str">
            <v>ACTIF</v>
          </cell>
          <cell r="BC1263" t="str">
            <v/>
          </cell>
          <cell r="BD1263" t="str">
            <v>montrealcapinventaire@sobeys.com</v>
          </cell>
        </row>
        <row r="1264">
          <cell r="A1264" t="str">
            <v>1000001828</v>
          </cell>
          <cell r="B1264" t="str">
            <v>RB SOBEYS FACTURATION</v>
          </cell>
          <cell r="C1264" t="str">
            <v>11281 boul Albert-Hudon</v>
          </cell>
          <cell r="D1264" t="str">
            <v>Montréal</v>
          </cell>
          <cell r="E1264" t="str">
            <v>QC</v>
          </cell>
          <cell r="F1264" t="str">
            <v>MONTRÉAL</v>
          </cell>
          <cell r="G1264" t="str">
            <v>NATUREL</v>
          </cell>
          <cell r="H1264" t="str">
            <v>514-324-1010</v>
          </cell>
        </row>
        <row r="1264">
          <cell r="J1264" t="str">
            <v>E</v>
          </cell>
        </row>
        <row r="1264">
          <cell r="L1264">
            <v>30</v>
          </cell>
          <cell r="M1264">
            <v>0.05</v>
          </cell>
          <cell r="N1264" t="str">
            <v>RBRY</v>
          </cell>
          <cell r="O1264" t="str">
            <v>RB</v>
          </cell>
          <cell r="P1264">
            <v>0</v>
          </cell>
          <cell r="Q1264">
            <v>0</v>
          </cell>
          <cell r="R1264">
            <v>5</v>
          </cell>
        </row>
        <row r="1264">
          <cell r="T1264" t="str">
            <v>Lydia SIDAROS</v>
          </cell>
          <cell r="U1264" t="str">
            <v>Lydia.Sidaros@sobeys.com</v>
          </cell>
          <cell r="V1264">
            <v>0</v>
          </cell>
          <cell r="W1264" t="str">
            <v>2025/06/01</v>
          </cell>
          <cell r="X1264">
            <v>-3000</v>
          </cell>
          <cell r="Y1264">
            <v>-3000</v>
          </cell>
          <cell r="Z1264">
            <v>-3000</v>
          </cell>
          <cell r="AA1264" t="str">
            <v>2025/03/17</v>
          </cell>
          <cell r="AB1264">
            <v>0</v>
          </cell>
          <cell r="AC1264" t="str">
            <v>Lydia SIDAROS</v>
          </cell>
          <cell r="AD1264" t="str">
            <v>Lydia.Sidaros@sobeys.com</v>
          </cell>
          <cell r="AE1264">
            <v>0</v>
          </cell>
        </row>
        <row r="1264">
          <cell r="AG1264">
            <v>0</v>
          </cell>
          <cell r="AH1264">
            <v>0</v>
          </cell>
          <cell r="AI1264" t="str">
            <v/>
          </cell>
          <cell r="AJ1264">
            <v>0</v>
          </cell>
          <cell r="AK1264" t="str">
            <v>1000001828</v>
          </cell>
          <cell r="AL1264" t="str">
            <v>1000001828       </v>
          </cell>
          <cell r="AM1264" t="str">
            <v>1000001828 </v>
          </cell>
          <cell r="AN1264" t="str">
            <v>1000001828</v>
          </cell>
          <cell r="AO1264">
            <v>0</v>
          </cell>
          <cell r="AP1264">
            <v>0</v>
          </cell>
          <cell r="AQ1264" t="str">
            <v>H1G 3J5</v>
          </cell>
          <cell r="AR1264">
            <v>0</v>
          </cell>
          <cell r="AS1264">
            <v>0</v>
          </cell>
          <cell r="AT1264" t="str">
            <v>FR</v>
          </cell>
        </row>
        <row r="1264">
          <cell r="AV1264">
            <v>2</v>
          </cell>
          <cell r="AW1264" t="b">
            <v>0</v>
          </cell>
        </row>
        <row r="1264">
          <cell r="AY1264" t="str">
            <v>Q06</v>
          </cell>
          <cell r="AZ1264" t="b">
            <v>1</v>
          </cell>
        </row>
        <row r="1264">
          <cell r="BB1264" t="str">
            <v>ACTIF</v>
          </cell>
          <cell r="BC1264" t="str">
            <v/>
          </cell>
          <cell r="BD1264" t="str">
            <v>montrealcapinventaire@sobeys.com</v>
          </cell>
        </row>
        <row r="1265">
          <cell r="A1265" t="str">
            <v>1000001972</v>
          </cell>
          <cell r="B1265" t="str">
            <v>RB VOILA</v>
          </cell>
          <cell r="C1265" t="str">
            <v>11281 boul Albert-Hudon</v>
          </cell>
          <cell r="D1265" t="str">
            <v>Montréal</v>
          </cell>
          <cell r="E1265" t="str">
            <v>QC</v>
          </cell>
          <cell r="F1265" t="str">
            <v>MONTRÉAL</v>
          </cell>
          <cell r="G1265" t="str">
            <v>ONLINE</v>
          </cell>
          <cell r="H1265" t="str">
            <v>514-324-1010</v>
          </cell>
        </row>
        <row r="1265">
          <cell r="J1265" t="str">
            <v>AA</v>
          </cell>
        </row>
        <row r="1265">
          <cell r="L1265" t="str">
            <v>ATT VIR</v>
          </cell>
          <cell r="M1265">
            <v>0.05</v>
          </cell>
          <cell r="N1265" t="str">
            <v>RBRY</v>
          </cell>
          <cell r="O1265" t="str">
            <v>CLEF</v>
          </cell>
          <cell r="P1265">
            <v>0</v>
          </cell>
          <cell r="Q1265">
            <v>0</v>
          </cell>
          <cell r="R1265">
            <v>5</v>
          </cell>
        </row>
        <row r="1265">
          <cell r="T1265" t="str">
            <v>Joannie Fillion</v>
          </cell>
          <cell r="U1265" t="str">
            <v>joannie.fillion@sobeys.com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 t="str">
            <v>2018/03/23</v>
          </cell>
          <cell r="AB1265" t="str">
            <v>403802</v>
          </cell>
          <cell r="AC1265">
            <v>0</v>
          </cell>
          <cell r="AD1265">
            <v>0</v>
          </cell>
          <cell r="AE1265" t="str">
            <v>Yasine Elkhadri</v>
          </cell>
        </row>
        <row r="1265">
          <cell r="AG1265">
            <v>0</v>
          </cell>
          <cell r="AH1265">
            <v>0</v>
          </cell>
          <cell r="AI1265" t="str">
            <v/>
          </cell>
          <cell r="AJ1265" t="str">
            <v>3802</v>
          </cell>
          <cell r="AK1265" t="str">
            <v>1000001972</v>
          </cell>
          <cell r="AL1265" t="str">
            <v>1000001972       </v>
          </cell>
          <cell r="AM1265" t="str">
            <v>1000001972 </v>
          </cell>
          <cell r="AN1265" t="str">
            <v>1000001972</v>
          </cell>
          <cell r="AO1265" t="str">
            <v>3802</v>
          </cell>
          <cell r="AP1265">
            <v>0</v>
          </cell>
          <cell r="AQ1265" t="str">
            <v>H1G 3J5</v>
          </cell>
          <cell r="AR1265">
            <v>0</v>
          </cell>
          <cell r="AS1265">
            <v>0</v>
          </cell>
          <cell r="AT1265" t="str">
            <v>FR</v>
          </cell>
        </row>
        <row r="1265">
          <cell r="AV1265">
            <v>1</v>
          </cell>
          <cell r="AW1265" t="b">
            <v>0</v>
          </cell>
        </row>
        <row r="1265">
          <cell r="AY1265" t="str">
            <v>Q06</v>
          </cell>
          <cell r="AZ1265" t="b">
            <v>1</v>
          </cell>
        </row>
        <row r="1265">
          <cell r="BB1265" t="str">
            <v>ACTIF</v>
          </cell>
          <cell r="BC1265" t="str">
            <v/>
          </cell>
          <cell r="BD1265">
            <v>0</v>
          </cell>
        </row>
        <row r="1266">
          <cell r="A1266" t="str">
            <v>5000001854</v>
          </cell>
          <cell r="B1266" t="str">
            <v>RED THISTLE</v>
          </cell>
          <cell r="C1266" t="str">
            <v>236 Norwich Ave</v>
          </cell>
          <cell r="D1266" t="str">
            <v>Woodstock</v>
          </cell>
          <cell r="E1266" t="str">
            <v>ON</v>
          </cell>
          <cell r="F1266" t="str">
            <v>GTA</v>
          </cell>
          <cell r="G1266" t="str">
            <v>NATUREL</v>
          </cell>
          <cell r="H1266" t="str">
            <v>519-536-9991</v>
          </cell>
        </row>
        <row r="1266">
          <cell r="J1266" t="str">
            <v>E</v>
          </cell>
        </row>
        <row r="1266">
          <cell r="L1266" t="str">
            <v>ATT VIR</v>
          </cell>
          <cell r="M1266">
            <v>0.05</v>
          </cell>
          <cell r="N1266">
            <v>0</v>
          </cell>
          <cell r="O1266" t="str">
            <v>BEAU</v>
          </cell>
          <cell r="P1266">
            <v>0</v>
          </cell>
          <cell r="Q1266">
            <v>0</v>
          </cell>
          <cell r="R1266">
            <v>5</v>
          </cell>
        </row>
        <row r="1266">
          <cell r="T1266">
            <v>0</v>
          </cell>
          <cell r="U1266">
            <v>0</v>
          </cell>
          <cell r="V1266">
            <v>0</v>
          </cell>
          <cell r="W1266" t="str">
            <v>2015/01/01</v>
          </cell>
          <cell r="X1266">
            <v>0</v>
          </cell>
          <cell r="Y1266">
            <v>0</v>
          </cell>
          <cell r="Z1266">
            <v>0</v>
          </cell>
          <cell r="AA1266" t="str">
            <v>2015/01/01</v>
          </cell>
          <cell r="AB1266">
            <v>0</v>
          </cell>
          <cell r="AC1266" t="str">
            <v>Gerda TOLSMA</v>
          </cell>
          <cell r="AD1266" t="str">
            <v>redthistle1@gmail.com</v>
          </cell>
          <cell r="AE1266">
            <v>0</v>
          </cell>
        </row>
        <row r="1266">
          <cell r="AG1266">
            <v>0</v>
          </cell>
          <cell r="AH1266">
            <v>0</v>
          </cell>
          <cell r="AI1266" t="str">
            <v/>
          </cell>
          <cell r="AJ1266">
            <v>0</v>
          </cell>
          <cell r="AK1266" t="str">
            <v>5000001854</v>
          </cell>
          <cell r="AL1266" t="str">
            <v>5000001854       </v>
          </cell>
          <cell r="AM1266" t="str">
            <v>5000001854 </v>
          </cell>
          <cell r="AN1266" t="str">
            <v>5000001854</v>
          </cell>
          <cell r="AO1266">
            <v>0</v>
          </cell>
          <cell r="AP1266">
            <v>0</v>
          </cell>
          <cell r="AQ1266" t="str">
            <v>N4S 3V9</v>
          </cell>
          <cell r="AR1266">
            <v>0</v>
          </cell>
          <cell r="AS1266">
            <v>0</v>
          </cell>
          <cell r="AT1266" t="str">
            <v>EN</v>
          </cell>
        </row>
        <row r="1266">
          <cell r="AV1266">
            <v>1</v>
          </cell>
          <cell r="AW1266" t="b">
            <v>0</v>
          </cell>
        </row>
        <row r="1266">
          <cell r="AY1266" t="str">
            <v>GTA</v>
          </cell>
          <cell r="AZ1266" t="b">
            <v>0</v>
          </cell>
        </row>
        <row r="1266">
          <cell r="BB1266" t="str">
            <v>ACTIF</v>
          </cell>
          <cell r="BC1266" t="str">
            <v/>
          </cell>
          <cell r="BD1266">
            <v>0</v>
          </cell>
        </row>
        <row r="1267">
          <cell r="A1267" t="str">
            <v>5000002145</v>
          </cell>
          <cell r="B1267" t="str">
            <v>REGENT HEALTH</v>
          </cell>
          <cell r="C1267" t="str">
            <v>4925B 50th st S</v>
          </cell>
          <cell r="D1267" t="str">
            <v>Vegreville</v>
          </cell>
          <cell r="E1267" t="str">
            <v>AB</v>
          </cell>
          <cell r="F1267" t="str">
            <v>EDMONTON</v>
          </cell>
          <cell r="G1267" t="str">
            <v>NATUREL</v>
          </cell>
          <cell r="H1267">
            <v>0</v>
          </cell>
        </row>
        <row r="1267">
          <cell r="J1267" t="str">
            <v>E</v>
          </cell>
        </row>
        <row r="1267">
          <cell r="L1267" t="str">
            <v>ATT VIR</v>
          </cell>
          <cell r="M1267">
            <v>0.05</v>
          </cell>
          <cell r="N1267">
            <v>0</v>
          </cell>
          <cell r="O1267" t="str">
            <v>BEAU</v>
          </cell>
          <cell r="P1267">
            <v>0</v>
          </cell>
          <cell r="Q1267">
            <v>0</v>
          </cell>
          <cell r="R1267">
            <v>5</v>
          </cell>
        </row>
        <row r="1267"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</row>
        <row r="1267">
          <cell r="AG1267">
            <v>0</v>
          </cell>
          <cell r="AH1267">
            <v>0</v>
          </cell>
          <cell r="AI1267" t="str">
            <v/>
          </cell>
          <cell r="AJ1267">
            <v>0</v>
          </cell>
          <cell r="AK1267" t="str">
            <v>5000002145</v>
          </cell>
          <cell r="AL1267" t="str">
            <v>5000002145       </v>
          </cell>
          <cell r="AM1267" t="str">
            <v>5000002145 </v>
          </cell>
          <cell r="AN1267" t="str">
            <v>5000002145</v>
          </cell>
          <cell r="AO1267">
            <v>0</v>
          </cell>
          <cell r="AP1267">
            <v>0</v>
          </cell>
          <cell r="AQ1267" t="str">
            <v>T9C 1R1</v>
          </cell>
          <cell r="AR1267">
            <v>0</v>
          </cell>
          <cell r="AS1267">
            <v>0</v>
          </cell>
          <cell r="AT1267" t="str">
            <v>EN</v>
          </cell>
        </row>
        <row r="1267">
          <cell r="AV1267">
            <v>1</v>
          </cell>
          <cell r="AW1267" t="b">
            <v>0</v>
          </cell>
        </row>
        <row r="1267">
          <cell r="AY1267" t="str">
            <v>AB2</v>
          </cell>
          <cell r="AZ1267" t="b">
            <v>0</v>
          </cell>
        </row>
        <row r="1267">
          <cell r="BB1267" t="str">
            <v>ACTIF</v>
          </cell>
          <cell r="BC1267" t="str">
            <v/>
          </cell>
          <cell r="BD1267">
            <v>0</v>
          </cell>
        </row>
        <row r="1268">
          <cell r="A1268" t="str">
            <v>5000002194</v>
          </cell>
          <cell r="B1268" t="str">
            <v>RELISH KITCHEN</v>
          </cell>
          <cell r="C1268" t="str">
            <v>240 Muskoka Rd North</v>
          </cell>
          <cell r="D1268" t="str">
            <v>Gravenhurst</v>
          </cell>
          <cell r="E1268" t="str">
            <v>ON</v>
          </cell>
          <cell r="F1268">
            <v>0</v>
          </cell>
          <cell r="G1268" t="str">
            <v>FABRICANT</v>
          </cell>
          <cell r="H1268">
            <v>0</v>
          </cell>
        </row>
        <row r="1268">
          <cell r="J1268" t="str">
            <v>E</v>
          </cell>
        </row>
        <row r="1268">
          <cell r="L1268" t="str">
            <v>ATT VIR</v>
          </cell>
          <cell r="M1268">
            <v>0.05</v>
          </cell>
          <cell r="N1268">
            <v>0</v>
          </cell>
          <cell r="O1268" t="str">
            <v>BEAU</v>
          </cell>
          <cell r="P1268">
            <v>0</v>
          </cell>
          <cell r="Q1268">
            <v>0</v>
          </cell>
          <cell r="R1268">
            <v>5</v>
          </cell>
        </row>
        <row r="1268"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 t="str">
            <v>2020/07/31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</row>
        <row r="1268">
          <cell r="AG1268">
            <v>0</v>
          </cell>
          <cell r="AH1268">
            <v>0</v>
          </cell>
          <cell r="AI1268" t="str">
            <v/>
          </cell>
          <cell r="AJ1268">
            <v>0</v>
          </cell>
          <cell r="AK1268" t="str">
            <v>5000002194</v>
          </cell>
          <cell r="AL1268" t="str">
            <v>5000002194       </v>
          </cell>
          <cell r="AM1268" t="str">
            <v>5000002194 </v>
          </cell>
          <cell r="AN1268" t="str">
            <v>5000002194</v>
          </cell>
          <cell r="AO1268">
            <v>0</v>
          </cell>
          <cell r="AP1268">
            <v>0</v>
          </cell>
          <cell r="AQ1268" t="str">
            <v>P1P 1X2</v>
          </cell>
          <cell r="AR1268">
            <v>0</v>
          </cell>
          <cell r="AS1268">
            <v>0</v>
          </cell>
          <cell r="AT1268" t="str">
            <v>EN</v>
          </cell>
        </row>
        <row r="1268">
          <cell r="AV1268">
            <v>1</v>
          </cell>
          <cell r="AW1268" t="b">
            <v>0</v>
          </cell>
        </row>
        <row r="1268">
          <cell r="AY1268">
            <v>0</v>
          </cell>
          <cell r="AZ1268" t="b">
            <v>0</v>
          </cell>
        </row>
        <row r="1268">
          <cell r="BB1268" t="str">
            <v>ACTIF</v>
          </cell>
          <cell r="BC1268" t="str">
            <v/>
          </cell>
          <cell r="BD1268">
            <v>0</v>
          </cell>
        </row>
        <row r="1269">
          <cell r="A1269" t="str">
            <v>5000001856</v>
          </cell>
          <cell r="B1269" t="str">
            <v>REMEDYS PHARMESSOR</v>
          </cell>
          <cell r="C1269" t="str">
            <v>Box 1270</v>
          </cell>
          <cell r="D1269" t="str">
            <v>Sparwood</v>
          </cell>
          <cell r="E1269" t="str">
            <v>BC</v>
          </cell>
          <cell r="F1269" t="str">
            <v>BC INTER</v>
          </cell>
          <cell r="G1269" t="str">
            <v>PHARMA</v>
          </cell>
          <cell r="H1269" t="str">
            <v>250-425-6604</v>
          </cell>
        </row>
        <row r="1269">
          <cell r="J1269" t="str">
            <v>E</v>
          </cell>
        </row>
        <row r="1269">
          <cell r="L1269" t="str">
            <v>ATT VIR</v>
          </cell>
          <cell r="M1269">
            <v>0.05</v>
          </cell>
          <cell r="N1269">
            <v>0</v>
          </cell>
          <cell r="O1269" t="str">
            <v>BEAU</v>
          </cell>
          <cell r="P1269">
            <v>0</v>
          </cell>
          <cell r="Q1269">
            <v>0</v>
          </cell>
          <cell r="R1269">
            <v>5</v>
          </cell>
        </row>
        <row r="1269"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 t="str">
            <v>2018/06/14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</row>
        <row r="1269">
          <cell r="AG1269">
            <v>0</v>
          </cell>
          <cell r="AH1269">
            <v>0</v>
          </cell>
          <cell r="AI1269" t="str">
            <v/>
          </cell>
          <cell r="AJ1269">
            <v>0</v>
          </cell>
          <cell r="AK1269" t="str">
            <v>5000001856</v>
          </cell>
          <cell r="AL1269" t="str">
            <v>5000001856       </v>
          </cell>
          <cell r="AM1269" t="str">
            <v>5000001856 </v>
          </cell>
          <cell r="AN1269" t="str">
            <v>5000001856</v>
          </cell>
          <cell r="AO1269">
            <v>0</v>
          </cell>
          <cell r="AP1269">
            <v>0</v>
          </cell>
          <cell r="AQ1269" t="str">
            <v>V0B 2G0</v>
          </cell>
          <cell r="AR1269">
            <v>0</v>
          </cell>
          <cell r="AS1269">
            <v>0</v>
          </cell>
          <cell r="AT1269" t="str">
            <v>EN</v>
          </cell>
        </row>
        <row r="1269">
          <cell r="AV1269">
            <v>1</v>
          </cell>
          <cell r="AW1269" t="b">
            <v>0</v>
          </cell>
        </row>
        <row r="1269">
          <cell r="AY1269" t="str">
            <v>BC3</v>
          </cell>
          <cell r="AZ1269" t="b">
            <v>0</v>
          </cell>
        </row>
        <row r="1269">
          <cell r="BB1269" t="str">
            <v>ACTIF</v>
          </cell>
          <cell r="BC1269" t="str">
            <v/>
          </cell>
          <cell r="BD1269">
            <v>0</v>
          </cell>
        </row>
        <row r="1270">
          <cell r="A1270" t="str">
            <v>1000001677</v>
          </cell>
          <cell r="B1270" t="str">
            <v>REPAS JOLAINE</v>
          </cell>
          <cell r="C1270">
            <v>0</v>
          </cell>
          <cell r="D1270">
            <v>0</v>
          </cell>
          <cell r="E1270" t="str">
            <v>QC</v>
          </cell>
          <cell r="F1270">
            <v>0</v>
          </cell>
          <cell r="G1270" t="str">
            <v>FABRICANT</v>
          </cell>
          <cell r="H1270">
            <v>0</v>
          </cell>
        </row>
        <row r="1270">
          <cell r="J1270" t="str">
            <v>E</v>
          </cell>
        </row>
        <row r="1270">
          <cell r="L1270" t="str">
            <v>ATT VIR</v>
          </cell>
          <cell r="M1270">
            <v>0.05</v>
          </cell>
          <cell r="N1270">
            <v>0</v>
          </cell>
          <cell r="O1270" t="str">
            <v>MAN</v>
          </cell>
          <cell r="P1270" t="str">
            <v>1004325022</v>
          </cell>
          <cell r="Q1270" t="str">
            <v>0</v>
          </cell>
          <cell r="R1270">
            <v>5</v>
          </cell>
        </row>
        <row r="1270"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 t="str">
            <v>2015/06/01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</row>
        <row r="1270">
          <cell r="AG1270">
            <v>0</v>
          </cell>
          <cell r="AH1270">
            <v>0</v>
          </cell>
          <cell r="AI1270" t="str">
            <v/>
          </cell>
          <cell r="AJ1270">
            <v>0</v>
          </cell>
          <cell r="AK1270" t="str">
            <v>1004325022</v>
          </cell>
          <cell r="AL1270" t="str">
            <v>1000001677       </v>
          </cell>
          <cell r="AM1270" t="str">
            <v>1000001677 </v>
          </cell>
          <cell r="AN1270" t="str">
            <v>1000001677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 t="str">
            <v>FR</v>
          </cell>
        </row>
        <row r="1270">
          <cell r="AV1270">
            <v>1</v>
          </cell>
          <cell r="AW1270" t="b">
            <v>0</v>
          </cell>
        </row>
        <row r="1270">
          <cell r="AY1270">
            <v>0</v>
          </cell>
          <cell r="AZ1270" t="b">
            <v>1</v>
          </cell>
        </row>
        <row r="1270">
          <cell r="BB1270" t="str">
            <v>ACTIF</v>
          </cell>
          <cell r="BC1270" t="str">
            <v/>
          </cell>
          <cell r="BD1270">
            <v>0</v>
          </cell>
        </row>
        <row r="1271">
          <cell r="A1271" t="str">
            <v>5000001857</v>
          </cell>
          <cell r="B1271" t="str">
            <v>REPLENISH HEALTH</v>
          </cell>
          <cell r="C1271" t="str">
            <v>8330 MacLeod tr SE #G1</v>
          </cell>
          <cell r="D1271" t="str">
            <v>Calgary</v>
          </cell>
          <cell r="E1271" t="str">
            <v>AB</v>
          </cell>
          <cell r="F1271" t="str">
            <v>CALGARY</v>
          </cell>
          <cell r="G1271" t="str">
            <v>NATUREL</v>
          </cell>
          <cell r="H1271" t="str">
            <v>403-253-8652</v>
          </cell>
        </row>
        <row r="1271">
          <cell r="J1271" t="str">
            <v>E</v>
          </cell>
        </row>
        <row r="1271">
          <cell r="L1271" t="str">
            <v>ATT VIR</v>
          </cell>
          <cell r="M1271">
            <v>0.05</v>
          </cell>
          <cell r="N1271">
            <v>0</v>
          </cell>
          <cell r="O1271" t="str">
            <v>BEAU</v>
          </cell>
          <cell r="P1271">
            <v>0</v>
          </cell>
          <cell r="Q1271">
            <v>0</v>
          </cell>
          <cell r="R1271">
            <v>5</v>
          </cell>
        </row>
        <row r="1271">
          <cell r="T1271">
            <v>0</v>
          </cell>
          <cell r="U1271" t="str">
            <v>info@replenishhealth.ca</v>
          </cell>
          <cell r="V1271">
            <v>0</v>
          </cell>
          <cell r="W1271" t="str">
            <v>2020/12/10</v>
          </cell>
          <cell r="X1271">
            <v>0</v>
          </cell>
          <cell r="Y1271">
            <v>0</v>
          </cell>
          <cell r="Z1271">
            <v>0</v>
          </cell>
          <cell r="AA1271" t="str">
            <v>2015/01/01</v>
          </cell>
          <cell r="AB1271">
            <v>0</v>
          </cell>
          <cell r="AC1271">
            <v>0</v>
          </cell>
          <cell r="AD1271" t="str">
            <v>priyakant4@hotmail.com</v>
          </cell>
          <cell r="AE1271">
            <v>0</v>
          </cell>
        </row>
        <row r="1271">
          <cell r="AG1271">
            <v>0</v>
          </cell>
          <cell r="AH1271" t="str">
            <v>info@replenishhealth.ca</v>
          </cell>
          <cell r="AI1271" t="str">
            <v/>
          </cell>
          <cell r="AJ1271">
            <v>0</v>
          </cell>
          <cell r="AK1271" t="str">
            <v>5000001857</v>
          </cell>
          <cell r="AL1271" t="str">
            <v>5000001857       </v>
          </cell>
          <cell r="AM1271" t="str">
            <v>5000001857 </v>
          </cell>
          <cell r="AN1271" t="str">
            <v>5000001857</v>
          </cell>
          <cell r="AO1271">
            <v>0</v>
          </cell>
          <cell r="AP1271">
            <v>0</v>
          </cell>
          <cell r="AQ1271" t="str">
            <v>T2H 2V2</v>
          </cell>
          <cell r="AR1271">
            <v>0</v>
          </cell>
          <cell r="AS1271">
            <v>0</v>
          </cell>
          <cell r="AT1271" t="str">
            <v>EN</v>
          </cell>
        </row>
        <row r="1271">
          <cell r="AV1271">
            <v>1</v>
          </cell>
          <cell r="AW1271" t="b">
            <v>0</v>
          </cell>
        </row>
        <row r="1271">
          <cell r="AY1271" t="str">
            <v>AB1</v>
          </cell>
          <cell r="AZ1271" t="b">
            <v>0</v>
          </cell>
        </row>
        <row r="1271">
          <cell r="BB1271" t="str">
            <v>ACTIF</v>
          </cell>
          <cell r="BC1271" t="str">
            <v/>
          </cell>
          <cell r="BD1271">
            <v>0</v>
          </cell>
        </row>
        <row r="1272">
          <cell r="A1272" t="str">
            <v>1000001678</v>
          </cell>
          <cell r="B1272" t="str">
            <v>RESERVE NATURELLE</v>
          </cell>
          <cell r="C1272" t="str">
            <v>5854 St-Hubert</v>
          </cell>
          <cell r="D1272" t="str">
            <v>Montréal</v>
          </cell>
          <cell r="E1272" t="str">
            <v>QC</v>
          </cell>
          <cell r="F1272" t="str">
            <v>MONTRÉAL</v>
          </cell>
          <cell r="G1272" t="str">
            <v>NATUREL</v>
          </cell>
          <cell r="H1272" t="str">
            <v>514-543-0955</v>
          </cell>
        </row>
        <row r="1272">
          <cell r="J1272" t="str">
            <v>E</v>
          </cell>
        </row>
        <row r="1272">
          <cell r="L1272">
            <v>30</v>
          </cell>
          <cell r="M1272">
            <v>0.05</v>
          </cell>
          <cell r="N1272">
            <v>0</v>
          </cell>
          <cell r="O1272" t="str">
            <v>NAT</v>
          </cell>
          <cell r="P1272" t="str">
            <v>PROCHAINE COMMANDE</v>
          </cell>
          <cell r="Q1272" t="str">
            <v>EDU-FR</v>
          </cell>
          <cell r="R1272">
            <v>5</v>
          </cell>
        </row>
        <row r="1272">
          <cell r="T1272" t="str">
            <v>Dominique CHARBONNEAU</v>
          </cell>
          <cell r="U1272" t="str">
            <v>info.lareservenaturelle@gmail.com</v>
          </cell>
          <cell r="V1272">
            <v>0</v>
          </cell>
          <cell r="W1272" t="str">
            <v>2025/06/17</v>
          </cell>
          <cell r="X1272">
            <v>299.7</v>
          </cell>
          <cell r="Y1272">
            <v>4570.46</v>
          </cell>
          <cell r="Z1272">
            <v>27800.01</v>
          </cell>
          <cell r="AA1272" t="str">
            <v>2019/01/08</v>
          </cell>
          <cell r="AB1272">
            <v>0</v>
          </cell>
          <cell r="AC1272" t="str">
            <v>Valérie CHARBONNEAU</v>
          </cell>
          <cell r="AD1272" t="str">
            <v>info.lareservenaturelle@gmail.com</v>
          </cell>
          <cell r="AE1272" t="str">
            <v>Dominique CHARBONNEAU</v>
          </cell>
        </row>
        <row r="1272">
          <cell r="AG1272" t="str">
            <v>Dominique CHARBONNEAU</v>
          </cell>
          <cell r="AH1272" t="str">
            <v>info.lareservenaturelle@gmail.com</v>
          </cell>
          <cell r="AI1272" t="str">
            <v/>
          </cell>
          <cell r="AJ1272" t="str">
            <v>12892HO</v>
          </cell>
          <cell r="AK1272" t="str">
            <v>PROCHAINE COMMANDE</v>
          </cell>
          <cell r="AL1272" t="str">
            <v>1000001678       </v>
          </cell>
          <cell r="AM1272" t="str">
            <v>1000001678 </v>
          </cell>
          <cell r="AN1272" t="str">
            <v>1000001678</v>
          </cell>
          <cell r="AO1272" t="str">
            <v>12892HO</v>
          </cell>
          <cell r="AP1272">
            <v>0</v>
          </cell>
          <cell r="AQ1272" t="str">
            <v>H2S 2L7</v>
          </cell>
          <cell r="AR1272">
            <v>0</v>
          </cell>
          <cell r="AS1272" t="str">
            <v>OUVERT LUN-VEND 12H - 18H</v>
          </cell>
          <cell r="AT1272" t="str">
            <v>FR</v>
          </cell>
        </row>
        <row r="1272">
          <cell r="AV1272">
            <v>1</v>
          </cell>
          <cell r="AW1272" t="b">
            <v>0</v>
          </cell>
        </row>
        <row r="1272">
          <cell r="AY1272" t="str">
            <v>Q06</v>
          </cell>
          <cell r="AZ1272" t="b">
            <v>1</v>
          </cell>
        </row>
        <row r="1272">
          <cell r="BB1272" t="str">
            <v>ACTIF</v>
          </cell>
          <cell r="BC1272" t="str">
            <v/>
          </cell>
          <cell r="BD1272" t="str">
            <v>info.lareservenaturelle@gmail.com</v>
          </cell>
        </row>
        <row r="1273">
          <cell r="A1273" t="str">
            <v>5000001858</v>
          </cell>
          <cell r="B1273" t="str">
            <v>RESTO HEALTH FOOD</v>
          </cell>
          <cell r="C1273" t="str">
            <v>18 tinatawa cres</v>
          </cell>
          <cell r="D1273" t="str">
            <v>Kitchener</v>
          </cell>
          <cell r="E1273" t="str">
            <v>ON</v>
          </cell>
          <cell r="F1273" t="str">
            <v>GTA</v>
          </cell>
          <cell r="G1273" t="str">
            <v>NATUREL</v>
          </cell>
          <cell r="H1273" t="str">
            <v>519-742-4981</v>
          </cell>
        </row>
        <row r="1273">
          <cell r="J1273" t="str">
            <v>E</v>
          </cell>
        </row>
        <row r="1273">
          <cell r="L1273" t="str">
            <v>ATT VIR</v>
          </cell>
          <cell r="M1273">
            <v>0.05</v>
          </cell>
          <cell r="N1273">
            <v>0</v>
          </cell>
          <cell r="O1273" t="str">
            <v>BEAU</v>
          </cell>
          <cell r="P1273">
            <v>0</v>
          </cell>
          <cell r="Q1273">
            <v>0</v>
          </cell>
          <cell r="R1273">
            <v>5</v>
          </cell>
        </row>
        <row r="1273">
          <cell r="T1273">
            <v>0</v>
          </cell>
          <cell r="U1273">
            <v>0</v>
          </cell>
          <cell r="V1273">
            <v>0</v>
          </cell>
          <cell r="W1273" t="str">
            <v>2015/01/01</v>
          </cell>
          <cell r="X1273">
            <v>0</v>
          </cell>
          <cell r="Y1273">
            <v>0</v>
          </cell>
          <cell r="Z1273">
            <v>0</v>
          </cell>
          <cell r="AA1273" t="str">
            <v>2015/01/01</v>
          </cell>
          <cell r="AB1273">
            <v>0</v>
          </cell>
          <cell r="AC1273" t="str">
            <v>Julie MAMDANI</v>
          </cell>
          <cell r="AD1273">
            <v>0</v>
          </cell>
          <cell r="AE1273">
            <v>0</v>
          </cell>
        </row>
        <row r="1273">
          <cell r="AG1273">
            <v>0</v>
          </cell>
          <cell r="AH1273">
            <v>0</v>
          </cell>
          <cell r="AI1273" t="str">
            <v/>
          </cell>
          <cell r="AJ1273">
            <v>0</v>
          </cell>
          <cell r="AK1273" t="str">
            <v>5000001858</v>
          </cell>
          <cell r="AL1273" t="str">
            <v>5000001858       </v>
          </cell>
          <cell r="AM1273" t="str">
            <v>5000001858 </v>
          </cell>
          <cell r="AN1273" t="str">
            <v>5000001858</v>
          </cell>
          <cell r="AO1273">
            <v>0</v>
          </cell>
          <cell r="AP1273">
            <v>0</v>
          </cell>
          <cell r="AQ1273" t="str">
            <v>N2A 3K4</v>
          </cell>
          <cell r="AR1273">
            <v>0</v>
          </cell>
          <cell r="AS1273">
            <v>0</v>
          </cell>
          <cell r="AT1273" t="str">
            <v>EN</v>
          </cell>
        </row>
        <row r="1273">
          <cell r="AV1273">
            <v>1</v>
          </cell>
          <cell r="AW1273" t="b">
            <v>0</v>
          </cell>
        </row>
        <row r="1273">
          <cell r="AY1273" t="str">
            <v>GTA</v>
          </cell>
          <cell r="AZ1273" t="b">
            <v>0</v>
          </cell>
        </row>
        <row r="1273">
          <cell r="BB1273" t="str">
            <v>ACTIF</v>
          </cell>
          <cell r="BC1273" t="str">
            <v/>
          </cell>
          <cell r="BD1273">
            <v>0</v>
          </cell>
        </row>
        <row r="1274">
          <cell r="A1274" t="str">
            <v>1000001681</v>
          </cell>
          <cell r="B1274" t="str">
            <v>RETOUR AUX SOURCES</v>
          </cell>
          <cell r="C1274" t="str">
            <v>8833 Hochelaga</v>
          </cell>
          <cell r="D1274" t="str">
            <v>Montréal</v>
          </cell>
          <cell r="E1274" t="str">
            <v>QC</v>
          </cell>
          <cell r="F1274" t="str">
            <v>MONTRÉAL</v>
          </cell>
          <cell r="G1274" t="str">
            <v>NATUREL</v>
          </cell>
          <cell r="H1274" t="str">
            <v>514-351-4150</v>
          </cell>
        </row>
        <row r="1274">
          <cell r="J1274" t="str">
            <v>E</v>
          </cell>
        </row>
        <row r="1274">
          <cell r="L1274" t="str">
            <v>ATT VIR</v>
          </cell>
          <cell r="M1274">
            <v>0.05</v>
          </cell>
          <cell r="N1274">
            <v>0</v>
          </cell>
          <cell r="O1274" t="str">
            <v>MAN</v>
          </cell>
          <cell r="P1274">
            <v>0</v>
          </cell>
          <cell r="Q1274" t="str">
            <v>0</v>
          </cell>
          <cell r="R1274">
            <v>5</v>
          </cell>
        </row>
        <row r="1274">
          <cell r="T1274" t="str">
            <v>Francine FORTIN BRUNI</v>
          </cell>
          <cell r="U1274" t="str">
            <v>info@retourauxsources.ca</v>
          </cell>
          <cell r="V1274">
            <v>0</v>
          </cell>
          <cell r="W1274" t="str">
            <v>2011/06/22</v>
          </cell>
          <cell r="X1274">
            <v>0</v>
          </cell>
          <cell r="Y1274">
            <v>0</v>
          </cell>
          <cell r="Z1274">
            <v>6112.43</v>
          </cell>
          <cell r="AA1274" t="str">
            <v>2000/09/26</v>
          </cell>
          <cell r="AB1274">
            <v>0</v>
          </cell>
          <cell r="AC1274" t="str">
            <v>Francine FORTIN BRUNI</v>
          </cell>
          <cell r="AD1274" t="str">
            <v>info@retourauxsources.ca</v>
          </cell>
          <cell r="AE1274" t="str">
            <v>Francine FORTIN BRUNI</v>
          </cell>
        </row>
        <row r="1274">
          <cell r="AG1274">
            <v>0</v>
          </cell>
          <cell r="AH1274" t="str">
            <v>info@retourauxsources.ca</v>
          </cell>
          <cell r="AI1274" t="str">
            <v/>
          </cell>
          <cell r="AJ1274">
            <v>0</v>
          </cell>
          <cell r="AK1274" t="str">
            <v>1000001681</v>
          </cell>
          <cell r="AL1274" t="str">
            <v>1000001681       </v>
          </cell>
          <cell r="AM1274" t="str">
            <v>1000001681 </v>
          </cell>
          <cell r="AN1274" t="str">
            <v>1000001681</v>
          </cell>
          <cell r="AO1274">
            <v>0</v>
          </cell>
          <cell r="AP1274">
            <v>0</v>
          </cell>
          <cell r="AQ1274" t="str">
            <v>H1L 2N3</v>
          </cell>
          <cell r="AR1274" t="str">
            <v>514-351-4150</v>
          </cell>
          <cell r="AS1274">
            <v>0</v>
          </cell>
          <cell r="AT1274" t="str">
            <v>FR</v>
          </cell>
        </row>
        <row r="1274">
          <cell r="AV1274">
            <v>1</v>
          </cell>
          <cell r="AW1274" t="b">
            <v>0</v>
          </cell>
        </row>
        <row r="1274">
          <cell r="AY1274" t="str">
            <v>Q06</v>
          </cell>
          <cell r="AZ1274" t="b">
            <v>1</v>
          </cell>
        </row>
        <row r="1274">
          <cell r="BB1274" t="str">
            <v>ACTIF</v>
          </cell>
          <cell r="BC1274" t="str">
            <v/>
          </cell>
          <cell r="BD1274" t="str">
            <v>info@retourauxsources.ca</v>
          </cell>
        </row>
        <row r="1275">
          <cell r="A1275" t="str">
            <v>1000002171</v>
          </cell>
          <cell r="B1275" t="str">
            <v>RICARD-QUIRION, MELANIE</v>
          </cell>
          <cell r="C1275" t="str">
            <v>1292 Côte St-André</v>
          </cell>
          <cell r="D1275" t="str">
            <v>Ste-Sophie</v>
          </cell>
          <cell r="E1275" t="str">
            <v>QC</v>
          </cell>
          <cell r="F1275">
            <v>0</v>
          </cell>
          <cell r="G1275" t="str">
            <v>PROFESSIONNEL</v>
          </cell>
          <cell r="H1275" t="str">
            <v>514-607-3372</v>
          </cell>
        </row>
        <row r="1275">
          <cell r="J1275" t="str">
            <v>P</v>
          </cell>
        </row>
        <row r="1275">
          <cell r="L1275" t="str">
            <v>ATT VIR</v>
          </cell>
          <cell r="M1275">
            <v>0.05</v>
          </cell>
          <cell r="N1275">
            <v>0</v>
          </cell>
          <cell r="O1275" t="str">
            <v>WEB</v>
          </cell>
          <cell r="P1275" t="str">
            <v>VIRTUEL</v>
          </cell>
          <cell r="Q1275" t="str">
            <v>EDU-VIRTUEL</v>
          </cell>
          <cell r="R1275">
            <v>5</v>
          </cell>
        </row>
        <row r="1275">
          <cell r="T1275" t="str">
            <v>Mélanie RICARD-QUIRION</v>
          </cell>
          <cell r="U1275" t="str">
            <v>melanie@herbasimple.com</v>
          </cell>
          <cell r="V1275">
            <v>0</v>
          </cell>
          <cell r="W1275" t="str">
            <v>2024/04/09</v>
          </cell>
          <cell r="X1275">
            <v>0</v>
          </cell>
          <cell r="Y1275">
            <v>0</v>
          </cell>
          <cell r="Z1275">
            <v>0</v>
          </cell>
          <cell r="AA1275" t="str">
            <v>2024/01/16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</row>
        <row r="1275">
          <cell r="AG1275" t="str">
            <v>Mélanie RICARD-QUIRION</v>
          </cell>
          <cell r="AH1275" t="str">
            <v>melanie@herbasimple.com</v>
          </cell>
          <cell r="AI1275" t="str">
            <v/>
          </cell>
          <cell r="AJ1275">
            <v>0</v>
          </cell>
          <cell r="AK1275" t="str">
            <v>VIRTUEL</v>
          </cell>
          <cell r="AL1275" t="str">
            <v>1000002171       </v>
          </cell>
          <cell r="AM1275" t="str">
            <v>1000002171 </v>
          </cell>
          <cell r="AN1275" t="str">
            <v>1000002171</v>
          </cell>
          <cell r="AO1275">
            <v>0</v>
          </cell>
          <cell r="AP1275">
            <v>0</v>
          </cell>
          <cell r="AQ1275" t="str">
            <v>J5J 2S6</v>
          </cell>
          <cell r="AR1275">
            <v>0</v>
          </cell>
          <cell r="AS1275">
            <v>0</v>
          </cell>
          <cell r="AT1275" t="str">
            <v>FR</v>
          </cell>
        </row>
        <row r="1275">
          <cell r="AV1275">
            <v>9</v>
          </cell>
          <cell r="AW1275" t="b">
            <v>0</v>
          </cell>
        </row>
        <row r="1275">
          <cell r="AY1275" t="str">
            <v>REG</v>
          </cell>
          <cell r="AZ1275" t="b">
            <v>1</v>
          </cell>
        </row>
        <row r="1275">
          <cell r="BB1275" t="str">
            <v>ACTIF</v>
          </cell>
          <cell r="BC1275" t="str">
            <v/>
          </cell>
          <cell r="BD1275">
            <v>0</v>
          </cell>
        </row>
        <row r="1276">
          <cell r="A1276" t="str">
            <v>5000001860</v>
          </cell>
          <cell r="B1276" t="str">
            <v>RISING SUN</v>
          </cell>
          <cell r="C1276" t="str">
            <v>185 Commercial St   #1</v>
          </cell>
          <cell r="D1276" t="str">
            <v>Berwick</v>
          </cell>
          <cell r="E1276" t="str">
            <v>NS</v>
          </cell>
          <cell r="F1276" t="str">
            <v>MARITIMES</v>
          </cell>
          <cell r="G1276" t="str">
            <v>NATUREL</v>
          </cell>
          <cell r="H1276" t="str">
            <v>902-538-0317</v>
          </cell>
        </row>
        <row r="1276">
          <cell r="J1276" t="str">
            <v>E</v>
          </cell>
        </row>
        <row r="1276">
          <cell r="L1276">
            <v>30</v>
          </cell>
          <cell r="M1276">
            <v>0.05</v>
          </cell>
          <cell r="N1276">
            <v>0</v>
          </cell>
          <cell r="O1276" t="str">
            <v>BEAU</v>
          </cell>
          <cell r="P1276">
            <v>0</v>
          </cell>
          <cell r="Q1276">
            <v>0</v>
          </cell>
          <cell r="R1276">
            <v>5</v>
          </cell>
        </row>
        <row r="1276"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 t="str">
            <v>2016/01/18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</row>
        <row r="1276">
          <cell r="AG1276">
            <v>0</v>
          </cell>
          <cell r="AH1276">
            <v>0</v>
          </cell>
          <cell r="AI1276" t="str">
            <v/>
          </cell>
          <cell r="AJ1276">
            <v>0</v>
          </cell>
          <cell r="AK1276" t="str">
            <v>5000001860</v>
          </cell>
          <cell r="AL1276" t="str">
            <v>5000001860       </v>
          </cell>
          <cell r="AM1276" t="str">
            <v>5000001860 </v>
          </cell>
          <cell r="AN1276" t="str">
            <v>5000001860</v>
          </cell>
          <cell r="AO1276">
            <v>0</v>
          </cell>
          <cell r="AP1276">
            <v>0</v>
          </cell>
          <cell r="AQ1276" t="str">
            <v>B0P 1E0</v>
          </cell>
          <cell r="AR1276">
            <v>0</v>
          </cell>
          <cell r="AS1276">
            <v>0</v>
          </cell>
          <cell r="AT1276" t="str">
            <v>EN</v>
          </cell>
        </row>
        <row r="1276">
          <cell r="AV1276">
            <v>1</v>
          </cell>
          <cell r="AW1276" t="b">
            <v>0</v>
          </cell>
        </row>
        <row r="1276">
          <cell r="AY1276" t="str">
            <v>MR</v>
          </cell>
          <cell r="AZ1276" t="b">
            <v>0</v>
          </cell>
        </row>
        <row r="1276">
          <cell r="BB1276" t="str">
            <v>ACTIF</v>
          </cell>
          <cell r="BC1276" t="str">
            <v/>
          </cell>
          <cell r="BD1276">
            <v>0</v>
          </cell>
        </row>
        <row r="1277">
          <cell r="A1277" t="str">
            <v>5000001861</v>
          </cell>
          <cell r="B1277" t="str">
            <v>RIVERSIDE GROCERY</v>
          </cell>
          <cell r="C1277" t="str">
            <v>14410 - 115th ave</v>
          </cell>
          <cell r="D1277" t="str">
            <v>Edmonton</v>
          </cell>
          <cell r="E1277" t="str">
            <v>AB</v>
          </cell>
          <cell r="F1277" t="str">
            <v>EDMONTON</v>
          </cell>
          <cell r="G1277" t="str">
            <v>NATUREL</v>
          </cell>
          <cell r="H1277" t="str">
            <v>867-667-7712</v>
          </cell>
        </row>
        <row r="1277">
          <cell r="J1277" t="str">
            <v>E</v>
          </cell>
        </row>
        <row r="1277">
          <cell r="L1277" t="str">
            <v>ATT VIR</v>
          </cell>
          <cell r="M1277">
            <v>0.05</v>
          </cell>
          <cell r="N1277">
            <v>0</v>
          </cell>
          <cell r="O1277" t="str">
            <v>BEAU</v>
          </cell>
          <cell r="P1277">
            <v>0</v>
          </cell>
          <cell r="Q1277">
            <v>0</v>
          </cell>
          <cell r="R1277">
            <v>5</v>
          </cell>
        </row>
        <row r="1277">
          <cell r="T1277">
            <v>0</v>
          </cell>
          <cell r="U1277" t="str">
            <v>leona@riversidegrocery.ca</v>
          </cell>
          <cell r="V1277">
            <v>0</v>
          </cell>
          <cell r="W1277" t="str">
            <v>2015/01/01</v>
          </cell>
          <cell r="X1277">
            <v>0</v>
          </cell>
          <cell r="Y1277">
            <v>0</v>
          </cell>
          <cell r="Z1277">
            <v>0</v>
          </cell>
          <cell r="AA1277" t="str">
            <v>2015/01/01</v>
          </cell>
          <cell r="AB1277">
            <v>0</v>
          </cell>
          <cell r="AC1277" t="str">
            <v>Leonas COMMONS</v>
          </cell>
          <cell r="AD1277" t="str">
            <v>leona@riversidegrocery.ca</v>
          </cell>
          <cell r="AE1277">
            <v>0</v>
          </cell>
        </row>
        <row r="1277">
          <cell r="AG1277">
            <v>0</v>
          </cell>
          <cell r="AH1277">
            <v>0</v>
          </cell>
          <cell r="AI1277" t="str">
            <v/>
          </cell>
          <cell r="AJ1277">
            <v>0</v>
          </cell>
          <cell r="AK1277" t="str">
            <v>5000001861</v>
          </cell>
          <cell r="AL1277" t="str">
            <v>5000001861       </v>
          </cell>
          <cell r="AM1277" t="str">
            <v>5000001861 </v>
          </cell>
          <cell r="AN1277" t="str">
            <v>5000001861</v>
          </cell>
          <cell r="AO1277">
            <v>0</v>
          </cell>
          <cell r="AP1277">
            <v>0</v>
          </cell>
          <cell r="AQ1277" t="str">
            <v>Y1A 1W5</v>
          </cell>
          <cell r="AR1277">
            <v>0</v>
          </cell>
          <cell r="AS1277">
            <v>0</v>
          </cell>
          <cell r="AT1277" t="str">
            <v>EN</v>
          </cell>
        </row>
        <row r="1277">
          <cell r="AV1277">
            <v>1</v>
          </cell>
          <cell r="AW1277" t="b">
            <v>0</v>
          </cell>
        </row>
        <row r="1277">
          <cell r="AY1277" t="str">
            <v>AB2</v>
          </cell>
          <cell r="AZ1277" t="b">
            <v>0</v>
          </cell>
        </row>
        <row r="1277">
          <cell r="BB1277" t="str">
            <v>ACTIF</v>
          </cell>
          <cell r="BC1277" t="str">
            <v/>
          </cell>
          <cell r="BD1277">
            <v>0</v>
          </cell>
        </row>
        <row r="1278">
          <cell r="A1278" t="str">
            <v>5000001145</v>
          </cell>
          <cell r="B1278" t="str">
            <v>ROBERTS CREEK HLTH</v>
          </cell>
          <cell r="C1278" t="str">
            <v>1059 Roberts  Creek Rd</v>
          </cell>
          <cell r="D1278" t="str">
            <v>Roberts Creek</v>
          </cell>
          <cell r="E1278" t="str">
            <v>BC</v>
          </cell>
          <cell r="F1278" t="str">
            <v>BC INTER</v>
          </cell>
          <cell r="G1278" t="str">
            <v>NATUREL</v>
          </cell>
          <cell r="H1278">
            <v>0</v>
          </cell>
        </row>
        <row r="1278">
          <cell r="J1278" t="str">
            <v>E</v>
          </cell>
        </row>
        <row r="1278">
          <cell r="L1278" t="str">
            <v>ATT VIR</v>
          </cell>
          <cell r="M1278">
            <v>0.05</v>
          </cell>
          <cell r="N1278">
            <v>0</v>
          </cell>
          <cell r="O1278" t="str">
            <v>BEAU</v>
          </cell>
          <cell r="P1278">
            <v>0</v>
          </cell>
          <cell r="Q1278">
            <v>0</v>
          </cell>
          <cell r="R1278">
            <v>5</v>
          </cell>
        </row>
        <row r="1278"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</row>
        <row r="1278">
          <cell r="AG1278">
            <v>0</v>
          </cell>
          <cell r="AH1278">
            <v>0</v>
          </cell>
          <cell r="AI1278" t="str">
            <v/>
          </cell>
          <cell r="AJ1278">
            <v>0</v>
          </cell>
          <cell r="AK1278" t="str">
            <v>5000001145</v>
          </cell>
          <cell r="AL1278" t="str">
            <v>5000001145       </v>
          </cell>
          <cell r="AM1278" t="str">
            <v>5000001145 </v>
          </cell>
          <cell r="AN1278" t="str">
            <v>5000001145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 t="str">
            <v>EN</v>
          </cell>
        </row>
        <row r="1278">
          <cell r="AV1278">
            <v>1</v>
          </cell>
          <cell r="AW1278" t="b">
            <v>0</v>
          </cell>
        </row>
        <row r="1278">
          <cell r="AY1278" t="str">
            <v>BC3</v>
          </cell>
          <cell r="AZ1278" t="b">
            <v>0</v>
          </cell>
        </row>
        <row r="1278">
          <cell r="BB1278" t="str">
            <v>ACTIF</v>
          </cell>
          <cell r="BC1278" t="str">
            <v/>
          </cell>
          <cell r="BD1278">
            <v>0</v>
          </cell>
        </row>
        <row r="1279">
          <cell r="A1279" t="str">
            <v>1000001867</v>
          </cell>
          <cell r="B1279" t="str">
            <v>ROMARIN EPICERIE</v>
          </cell>
          <cell r="C1279" t="str">
            <v>5251 boul St-Laurent</v>
          </cell>
          <cell r="D1279" t="str">
            <v>Montréal</v>
          </cell>
          <cell r="E1279" t="str">
            <v>QC</v>
          </cell>
          <cell r="F1279" t="str">
            <v>MONTRÉAL</v>
          </cell>
          <cell r="G1279" t="str">
            <v>ZERO</v>
          </cell>
          <cell r="H1279">
            <v>0</v>
          </cell>
        </row>
        <row r="1279">
          <cell r="J1279" t="str">
            <v>E</v>
          </cell>
        </row>
        <row r="1279">
          <cell r="L1279" t="str">
            <v>ATT VIR</v>
          </cell>
          <cell r="M1279">
            <v>0.05</v>
          </cell>
          <cell r="N1279">
            <v>0</v>
          </cell>
          <cell r="O1279" t="str">
            <v>MAN</v>
          </cell>
          <cell r="P1279" t="str">
            <v>1000001867</v>
          </cell>
          <cell r="Q1279">
            <v>0</v>
          </cell>
          <cell r="R1279">
            <v>5</v>
          </cell>
        </row>
        <row r="1279"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</row>
        <row r="1279">
          <cell r="AG1279">
            <v>0</v>
          </cell>
          <cell r="AH1279">
            <v>0</v>
          </cell>
          <cell r="AI1279" t="str">
            <v/>
          </cell>
          <cell r="AJ1279">
            <v>0</v>
          </cell>
          <cell r="AK1279" t="str">
            <v>1000001867</v>
          </cell>
          <cell r="AL1279" t="str">
            <v>1000001867       </v>
          </cell>
          <cell r="AM1279" t="str">
            <v>1000001867 </v>
          </cell>
          <cell r="AN1279" t="str">
            <v>1000001867</v>
          </cell>
          <cell r="AO1279">
            <v>0</v>
          </cell>
          <cell r="AP1279">
            <v>0</v>
          </cell>
          <cell r="AQ1279" t="str">
            <v>H2T 1S4</v>
          </cell>
          <cell r="AR1279">
            <v>0</v>
          </cell>
          <cell r="AS1279">
            <v>0</v>
          </cell>
          <cell r="AT1279" t="str">
            <v>FR</v>
          </cell>
        </row>
        <row r="1279">
          <cell r="AV1279">
            <v>1</v>
          </cell>
          <cell r="AW1279" t="b">
            <v>0</v>
          </cell>
        </row>
        <row r="1279">
          <cell r="AY1279" t="str">
            <v>Q06</v>
          </cell>
          <cell r="AZ1279" t="b">
            <v>1</v>
          </cell>
        </row>
        <row r="1279">
          <cell r="BB1279" t="str">
            <v>ACTIF</v>
          </cell>
          <cell r="BC1279" t="str">
            <v/>
          </cell>
          <cell r="BD1279" t="str">
            <v>courriel@factures</v>
          </cell>
        </row>
        <row r="1280">
          <cell r="A1280" t="str">
            <v>5000001146</v>
          </cell>
          <cell r="B1280" t="str">
            <v>ROOT CELLAR</v>
          </cell>
          <cell r="C1280" t="str">
            <v>34 Queen St</v>
          </cell>
          <cell r="D1280" t="str">
            <v>Charlottetown</v>
          </cell>
          <cell r="E1280" t="str">
            <v>PE</v>
          </cell>
          <cell r="F1280" t="str">
            <v>MARITIMES</v>
          </cell>
          <cell r="G1280" t="str">
            <v>NATUREL</v>
          </cell>
          <cell r="H1280">
            <v>0</v>
          </cell>
        </row>
        <row r="1280">
          <cell r="J1280" t="str">
            <v>E</v>
          </cell>
        </row>
        <row r="1280">
          <cell r="L1280">
            <v>30</v>
          </cell>
          <cell r="M1280">
            <v>0.05</v>
          </cell>
          <cell r="N1280">
            <v>0</v>
          </cell>
          <cell r="O1280" t="str">
            <v>BEAU</v>
          </cell>
          <cell r="P1280">
            <v>0</v>
          </cell>
          <cell r="Q1280">
            <v>0</v>
          </cell>
          <cell r="R1280">
            <v>5</v>
          </cell>
        </row>
        <row r="1280">
          <cell r="T1280">
            <v>0</v>
          </cell>
          <cell r="U1280" t="str">
            <v>therootcellarpei@gmail.com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</row>
        <row r="1280">
          <cell r="AG1280">
            <v>0</v>
          </cell>
          <cell r="AH1280">
            <v>0</v>
          </cell>
          <cell r="AI1280" t="str">
            <v/>
          </cell>
          <cell r="AJ1280">
            <v>0</v>
          </cell>
          <cell r="AK1280" t="str">
            <v>5000001146</v>
          </cell>
          <cell r="AL1280" t="str">
            <v>5000001146       </v>
          </cell>
          <cell r="AM1280" t="str">
            <v>5000001146 </v>
          </cell>
          <cell r="AN1280" t="str">
            <v>5000001146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 t="str">
            <v>EN</v>
          </cell>
        </row>
        <row r="1280">
          <cell r="AV1280">
            <v>1</v>
          </cell>
          <cell r="AW1280" t="b">
            <v>0</v>
          </cell>
        </row>
        <row r="1280">
          <cell r="AY1280" t="str">
            <v>MR</v>
          </cell>
          <cell r="AZ1280" t="b">
            <v>0</v>
          </cell>
        </row>
        <row r="1280">
          <cell r="BB1280" t="str">
            <v>ACTIF</v>
          </cell>
          <cell r="BC1280" t="str">
            <v/>
          </cell>
          <cell r="BD1280">
            <v>0</v>
          </cell>
        </row>
        <row r="1281">
          <cell r="A1281" t="str">
            <v>5000002237</v>
          </cell>
          <cell r="B1281" t="str">
            <v>ROOT'S NATURAL FOODS</v>
          </cell>
          <cell r="C1281" t="str">
            <v>22254 Dewdney Trunk rd</v>
          </cell>
          <cell r="D1281" t="str">
            <v>Maple Ridge</v>
          </cell>
          <cell r="E1281" t="str">
            <v>BC</v>
          </cell>
          <cell r="F1281" t="str">
            <v>BC INTER</v>
          </cell>
          <cell r="G1281" t="str">
            <v>NATUREL</v>
          </cell>
          <cell r="H1281" t="str">
            <v>604-467-1822</v>
          </cell>
        </row>
        <row r="1281">
          <cell r="J1281" t="str">
            <v>E</v>
          </cell>
        </row>
        <row r="1281">
          <cell r="L1281">
            <v>30</v>
          </cell>
          <cell r="M1281">
            <v>0.05</v>
          </cell>
          <cell r="N1281">
            <v>0</v>
          </cell>
          <cell r="O1281" t="str">
            <v>BEAU</v>
          </cell>
          <cell r="P1281">
            <v>0</v>
          </cell>
          <cell r="Q1281">
            <v>0</v>
          </cell>
          <cell r="R1281">
            <v>5</v>
          </cell>
        </row>
        <row r="1281">
          <cell r="T1281" t="str">
            <v>Ashley MUIR</v>
          </cell>
          <cell r="U1281" t="str">
            <v>rootsnatural2@hotmail.com</v>
          </cell>
          <cell r="V1281">
            <v>0</v>
          </cell>
          <cell r="W1281" t="str">
            <v>2025/05/30</v>
          </cell>
          <cell r="X1281">
            <v>597.1</v>
          </cell>
          <cell r="Y1281">
            <v>597.1</v>
          </cell>
          <cell r="Z1281">
            <v>597.1</v>
          </cell>
          <cell r="AA1281" t="str">
            <v>2020/07/31</v>
          </cell>
          <cell r="AB1281">
            <v>0</v>
          </cell>
          <cell r="AC1281" t="str">
            <v>Erin TANER</v>
          </cell>
          <cell r="AD1281" t="str">
            <v>erin.rootsnatural@outlook.com</v>
          </cell>
          <cell r="AE1281" t="str">
            <v>Fernanda BAUART</v>
          </cell>
        </row>
        <row r="1281">
          <cell r="AG1281">
            <v>0</v>
          </cell>
          <cell r="AH1281">
            <v>0</v>
          </cell>
          <cell r="AI1281" t="str">
            <v/>
          </cell>
          <cell r="AJ1281">
            <v>0</v>
          </cell>
          <cell r="AK1281" t="str">
            <v>5000002237</v>
          </cell>
          <cell r="AL1281" t="str">
            <v>5000002237       </v>
          </cell>
          <cell r="AM1281" t="str">
            <v>5000002237 </v>
          </cell>
          <cell r="AN1281" t="str">
            <v>5000002237</v>
          </cell>
          <cell r="AO1281">
            <v>0</v>
          </cell>
          <cell r="AP1281">
            <v>0</v>
          </cell>
          <cell r="AQ1281" t="str">
            <v>V2X 3H9</v>
          </cell>
          <cell r="AR1281">
            <v>0</v>
          </cell>
          <cell r="AS1281" t="str">
            <v>Mon-Friday 9:30 to 6</v>
          </cell>
          <cell r="AT1281" t="str">
            <v>EN</v>
          </cell>
        </row>
        <row r="1281">
          <cell r="AV1281">
            <v>1</v>
          </cell>
          <cell r="AW1281" t="b">
            <v>0</v>
          </cell>
        </row>
        <row r="1281">
          <cell r="AY1281" t="str">
            <v>BC3</v>
          </cell>
          <cell r="AZ1281" t="b">
            <v>0</v>
          </cell>
        </row>
        <row r="1281">
          <cell r="BB1281" t="str">
            <v>ACTIF</v>
          </cell>
          <cell r="BC1281" t="str">
            <v/>
          </cell>
          <cell r="BD1281" t="str">
            <v>info@infinitebookkeepingservices.com</v>
          </cell>
        </row>
        <row r="1282">
          <cell r="A1282" t="str">
            <v>5000001862</v>
          </cell>
          <cell r="B1282" t="str">
            <v>ROSEDALE</v>
          </cell>
          <cell r="C1282" t="str">
            <v>1075 Yonge st</v>
          </cell>
          <cell r="D1282" t="str">
            <v>Toronto</v>
          </cell>
          <cell r="E1282" t="str">
            <v>ON</v>
          </cell>
          <cell r="F1282" t="str">
            <v>GTA</v>
          </cell>
          <cell r="G1282" t="str">
            <v>NATUREL</v>
          </cell>
          <cell r="H1282" t="str">
            <v>416-927-0359</v>
          </cell>
        </row>
        <row r="1282">
          <cell r="J1282" t="str">
            <v>E</v>
          </cell>
        </row>
        <row r="1282">
          <cell r="L1282" t="str">
            <v>ATT VIR</v>
          </cell>
          <cell r="M1282">
            <v>0.05</v>
          </cell>
          <cell r="N1282">
            <v>0</v>
          </cell>
          <cell r="O1282" t="str">
            <v>BEAU</v>
          </cell>
          <cell r="P1282">
            <v>0</v>
          </cell>
          <cell r="Q1282">
            <v>0</v>
          </cell>
          <cell r="R1282">
            <v>5</v>
          </cell>
        </row>
        <row r="1282">
          <cell r="T1282">
            <v>0</v>
          </cell>
          <cell r="U1282" t="str">
            <v>jae.yun.ca@gmail.com</v>
          </cell>
          <cell r="V1282">
            <v>0</v>
          </cell>
          <cell r="W1282" t="str">
            <v>2010/11/08</v>
          </cell>
          <cell r="X1282">
            <v>0</v>
          </cell>
          <cell r="Y1282">
            <v>0</v>
          </cell>
          <cell r="Z1282">
            <v>6742.33</v>
          </cell>
          <cell r="AA1282" t="str">
            <v>2005/09/30</v>
          </cell>
          <cell r="AB1282">
            <v>0</v>
          </cell>
          <cell r="AC1282" t="str">
            <v>Jae</v>
          </cell>
          <cell r="AD1282">
            <v>0</v>
          </cell>
          <cell r="AE1282">
            <v>0</v>
          </cell>
        </row>
        <row r="1282">
          <cell r="AG1282">
            <v>0</v>
          </cell>
          <cell r="AH1282">
            <v>0</v>
          </cell>
          <cell r="AI1282" t="str">
            <v/>
          </cell>
          <cell r="AJ1282">
            <v>0</v>
          </cell>
          <cell r="AK1282" t="str">
            <v>5000001862</v>
          </cell>
          <cell r="AL1282" t="str">
            <v>5000001862       </v>
          </cell>
          <cell r="AM1282" t="str">
            <v>5000001862 </v>
          </cell>
          <cell r="AN1282" t="str">
            <v>5000001862</v>
          </cell>
          <cell r="AO1282">
            <v>0</v>
          </cell>
          <cell r="AP1282">
            <v>0</v>
          </cell>
          <cell r="AQ1282" t="str">
            <v>M4W 2L2</v>
          </cell>
          <cell r="AR1282" t="str">
            <v>416-927-9640</v>
          </cell>
          <cell r="AS1282">
            <v>0</v>
          </cell>
          <cell r="AT1282" t="str">
            <v>EN</v>
          </cell>
        </row>
        <row r="1282">
          <cell r="AV1282">
            <v>1</v>
          </cell>
          <cell r="AW1282" t="b">
            <v>0</v>
          </cell>
        </row>
        <row r="1282">
          <cell r="AY1282" t="str">
            <v>GTA</v>
          </cell>
          <cell r="AZ1282" t="b">
            <v>0</v>
          </cell>
        </row>
        <row r="1282">
          <cell r="BB1282" t="str">
            <v>ACTIF</v>
          </cell>
          <cell r="BC1282" t="str">
            <v/>
          </cell>
          <cell r="BD1282">
            <v>0</v>
          </cell>
        </row>
        <row r="1283">
          <cell r="A1283" t="str">
            <v>7000001139</v>
          </cell>
          <cell r="B1283" t="str">
            <v>ROXANNE PELLETIER</v>
          </cell>
          <cell r="C1283" t="str">
            <v>1433 rue Vanier</v>
          </cell>
          <cell r="D1283" t="str">
            <v>Val-Morin</v>
          </cell>
          <cell r="E1283" t="str">
            <v>QC</v>
          </cell>
          <cell r="F1283" t="str">
            <v>LAURENTIDES</v>
          </cell>
          <cell r="G1283" t="str">
            <v>FABRICANT</v>
          </cell>
          <cell r="H1283" t="str">
            <v>819-321-9675</v>
          </cell>
        </row>
        <row r="1283">
          <cell r="J1283" t="str">
            <v>E</v>
          </cell>
        </row>
        <row r="1283">
          <cell r="L1283">
            <v>30</v>
          </cell>
          <cell r="M1283">
            <v>0.05</v>
          </cell>
          <cell r="N1283">
            <v>0</v>
          </cell>
          <cell r="O1283" t="str">
            <v>CLEF</v>
          </cell>
          <cell r="P1283">
            <v>0</v>
          </cell>
          <cell r="Q1283">
            <v>0</v>
          </cell>
          <cell r="R1283">
            <v>5</v>
          </cell>
        </row>
        <row r="1283">
          <cell r="T1283" t="str">
            <v>Roxanne PELLETIER</v>
          </cell>
          <cell r="U1283" t="str">
            <v>roxanne@lesbp.ca</v>
          </cell>
          <cell r="V1283">
            <v>0</v>
          </cell>
          <cell r="W1283" t="str">
            <v>2025/01/15</v>
          </cell>
          <cell r="X1283">
            <v>0</v>
          </cell>
          <cell r="Y1283">
            <v>976.52</v>
          </cell>
          <cell r="Z1283">
            <v>11154.24</v>
          </cell>
          <cell r="AA1283" t="str">
            <v>2012/06/26</v>
          </cell>
          <cell r="AB1283">
            <v>0</v>
          </cell>
          <cell r="AC1283" t="str">
            <v>Roxanne PELLETIER</v>
          </cell>
          <cell r="AD1283">
            <v>0</v>
          </cell>
          <cell r="AE1283" t="str">
            <v>Roxanne PELLETIER</v>
          </cell>
        </row>
        <row r="1283">
          <cell r="AG1283" t="str">
            <v>Roxanne PELLETIER</v>
          </cell>
          <cell r="AH1283">
            <v>0</v>
          </cell>
          <cell r="AI1283" t="str">
            <v/>
          </cell>
          <cell r="AJ1283">
            <v>0</v>
          </cell>
          <cell r="AK1283" t="str">
            <v>7000001139</v>
          </cell>
          <cell r="AL1283" t="str">
            <v>7000001139       </v>
          </cell>
          <cell r="AM1283" t="str">
            <v>7000001139 </v>
          </cell>
          <cell r="AN1283" t="str">
            <v>7000001139</v>
          </cell>
          <cell r="AO1283">
            <v>0</v>
          </cell>
          <cell r="AP1283">
            <v>0</v>
          </cell>
          <cell r="AQ1283" t="str">
            <v>J0T 2R0</v>
          </cell>
          <cell r="AR1283">
            <v>0</v>
          </cell>
          <cell r="AS1283" t="str">
            <v>PICK UP</v>
          </cell>
          <cell r="AT1283" t="str">
            <v>FR</v>
          </cell>
        </row>
        <row r="1283">
          <cell r="AV1283">
            <v>1</v>
          </cell>
          <cell r="AW1283" t="b">
            <v>0</v>
          </cell>
        </row>
        <row r="1283">
          <cell r="AY1283" t="str">
            <v>Q15</v>
          </cell>
          <cell r="AZ1283" t="b">
            <v>1</v>
          </cell>
        </row>
        <row r="1283">
          <cell r="BB1283" t="str">
            <v>ACTIF</v>
          </cell>
          <cell r="BC1283" t="str">
            <v/>
          </cell>
          <cell r="BD1283">
            <v>0</v>
          </cell>
        </row>
        <row r="1284">
          <cell r="A1284" t="str">
            <v>1000001689</v>
          </cell>
          <cell r="B1284" t="str">
            <v>ROYAUME DU VRAC</v>
          </cell>
          <cell r="C1284" t="str">
            <v>144-A Montarville</v>
          </cell>
          <cell r="D1284" t="str">
            <v>St-Bruno</v>
          </cell>
          <cell r="E1284" t="str">
            <v>QC</v>
          </cell>
          <cell r="F1284" t="str">
            <v>RIVE SUD</v>
          </cell>
          <cell r="G1284" t="str">
            <v>ZERO</v>
          </cell>
          <cell r="H1284" t="str">
            <v>450-482-1016</v>
          </cell>
        </row>
        <row r="1284">
          <cell r="J1284" t="str">
            <v>E</v>
          </cell>
        </row>
        <row r="1284">
          <cell r="L1284" t="str">
            <v>ATT VIR</v>
          </cell>
          <cell r="M1284">
            <v>0.05</v>
          </cell>
          <cell r="N1284">
            <v>0</v>
          </cell>
          <cell r="O1284" t="str">
            <v>MAN</v>
          </cell>
          <cell r="P1284">
            <v>0</v>
          </cell>
          <cell r="Q1284" t="str">
            <v>0</v>
          </cell>
          <cell r="R1284">
            <v>5</v>
          </cell>
        </row>
        <row r="1284">
          <cell r="T1284" t="str">
            <v>Najat Bedjaoui</v>
          </cell>
          <cell r="U1284" t="str">
            <v>royaumeduvrac@ymail.com</v>
          </cell>
          <cell r="V1284">
            <v>0</v>
          </cell>
          <cell r="W1284" t="str">
            <v>2015/01/01</v>
          </cell>
          <cell r="X1284">
            <v>0</v>
          </cell>
          <cell r="Y1284">
            <v>0</v>
          </cell>
          <cell r="Z1284">
            <v>1683.34</v>
          </cell>
          <cell r="AA1284" t="str">
            <v>2015/01/01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</row>
        <row r="1284">
          <cell r="AG1284">
            <v>0</v>
          </cell>
          <cell r="AH1284">
            <v>0</v>
          </cell>
          <cell r="AI1284" t="str">
            <v/>
          </cell>
          <cell r="AJ1284">
            <v>0</v>
          </cell>
          <cell r="AK1284" t="str">
            <v>1000001689</v>
          </cell>
          <cell r="AL1284" t="str">
            <v>1000001689       </v>
          </cell>
          <cell r="AM1284" t="str">
            <v>1000001689 </v>
          </cell>
          <cell r="AN1284" t="str">
            <v>1000001689</v>
          </cell>
          <cell r="AO1284">
            <v>0</v>
          </cell>
          <cell r="AP1284">
            <v>0</v>
          </cell>
          <cell r="AQ1284" t="str">
            <v>J3V 3T6</v>
          </cell>
          <cell r="AR1284" t="str">
            <v>450-482-1396</v>
          </cell>
          <cell r="AS1284">
            <v>0</v>
          </cell>
          <cell r="AT1284" t="str">
            <v>FR</v>
          </cell>
        </row>
        <row r="1284">
          <cell r="AV1284">
            <v>1</v>
          </cell>
          <cell r="AW1284" t="b">
            <v>0</v>
          </cell>
        </row>
        <row r="1284">
          <cell r="AY1284" t="str">
            <v>Q16</v>
          </cell>
          <cell r="AZ1284" t="b">
            <v>1</v>
          </cell>
        </row>
        <row r="1284">
          <cell r="BB1284" t="str">
            <v>ACTIF</v>
          </cell>
          <cell r="BC1284" t="str">
            <v/>
          </cell>
          <cell r="BD1284">
            <v>0</v>
          </cell>
        </row>
        <row r="1285">
          <cell r="A1285" t="str">
            <v>5000001864</v>
          </cell>
          <cell r="B1285" t="str">
            <v>RSG BUSINESS  SOLUTIONS</v>
          </cell>
          <cell r="C1285" t="str">
            <v>2116 Banbury cres</v>
          </cell>
          <cell r="D1285" t="str">
            <v>Oakville</v>
          </cell>
          <cell r="E1285" t="str">
            <v>ON</v>
          </cell>
          <cell r="F1285" t="str">
            <v>GTA</v>
          </cell>
          <cell r="G1285" t="str">
            <v>NATUREL</v>
          </cell>
          <cell r="H1285" t="str">
            <v>647-896-3872</v>
          </cell>
        </row>
        <row r="1285">
          <cell r="J1285" t="str">
            <v>E</v>
          </cell>
        </row>
        <row r="1285">
          <cell r="L1285" t="str">
            <v>ATT VIR</v>
          </cell>
          <cell r="M1285">
            <v>0.05</v>
          </cell>
          <cell r="N1285">
            <v>0</v>
          </cell>
          <cell r="O1285" t="str">
            <v>BEAU</v>
          </cell>
          <cell r="P1285">
            <v>0</v>
          </cell>
          <cell r="Q1285">
            <v>0</v>
          </cell>
          <cell r="R1285">
            <v>5</v>
          </cell>
        </row>
        <row r="1285">
          <cell r="T1285">
            <v>0</v>
          </cell>
          <cell r="U1285" t="str">
            <v>neera4ever@hotmail.com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 t="str">
            <v>2018/04/03</v>
          </cell>
          <cell r="AB1285">
            <v>0</v>
          </cell>
          <cell r="AC1285">
            <v>0</v>
          </cell>
          <cell r="AD1285" t="str">
            <v>neera4ever@hotmail.com</v>
          </cell>
          <cell r="AE1285">
            <v>0</v>
          </cell>
        </row>
        <row r="1285">
          <cell r="AG1285">
            <v>0</v>
          </cell>
          <cell r="AH1285">
            <v>0</v>
          </cell>
          <cell r="AI1285" t="str">
            <v/>
          </cell>
          <cell r="AJ1285">
            <v>0</v>
          </cell>
          <cell r="AK1285" t="str">
            <v>5000001864</v>
          </cell>
          <cell r="AL1285" t="str">
            <v>5000001864       </v>
          </cell>
          <cell r="AM1285" t="str">
            <v>5000001864 </v>
          </cell>
          <cell r="AN1285" t="str">
            <v>5000001864</v>
          </cell>
          <cell r="AO1285">
            <v>0</v>
          </cell>
          <cell r="AP1285">
            <v>0</v>
          </cell>
          <cell r="AQ1285" t="str">
            <v>L6N 5P6</v>
          </cell>
          <cell r="AR1285">
            <v>0</v>
          </cell>
          <cell r="AS1285">
            <v>0</v>
          </cell>
          <cell r="AT1285" t="str">
            <v>EN</v>
          </cell>
        </row>
        <row r="1285">
          <cell r="AV1285">
            <v>1</v>
          </cell>
          <cell r="AW1285" t="b">
            <v>0</v>
          </cell>
        </row>
        <row r="1285">
          <cell r="AY1285" t="str">
            <v>GTA</v>
          </cell>
          <cell r="AZ1285" t="b">
            <v>0</v>
          </cell>
        </row>
        <row r="1285">
          <cell r="BB1285" t="str">
            <v>ACTIF</v>
          </cell>
          <cell r="BC1285" t="str">
            <v/>
          </cell>
          <cell r="BD1285">
            <v>0</v>
          </cell>
        </row>
        <row r="1286">
          <cell r="A1286" t="str">
            <v>5000001865</v>
          </cell>
          <cell r="B1286" t="str">
            <v>RUTABAGAS</v>
          </cell>
          <cell r="C1286" t="str">
            <v>Box  249</v>
          </cell>
          <cell r="D1286" t="str">
            <v>New Denver</v>
          </cell>
          <cell r="E1286" t="str">
            <v>BC</v>
          </cell>
          <cell r="F1286" t="str">
            <v>BC INTER</v>
          </cell>
          <cell r="G1286" t="str">
            <v>NATUREL</v>
          </cell>
          <cell r="H1286" t="str">
            <v>250-358-7900</v>
          </cell>
        </row>
        <row r="1286">
          <cell r="J1286" t="str">
            <v>E</v>
          </cell>
        </row>
        <row r="1286">
          <cell r="L1286" t="str">
            <v>ATT VIR</v>
          </cell>
          <cell r="M1286">
            <v>0.05</v>
          </cell>
          <cell r="N1286">
            <v>0</v>
          </cell>
          <cell r="O1286" t="str">
            <v>BEAU</v>
          </cell>
          <cell r="P1286">
            <v>0</v>
          </cell>
          <cell r="Q1286">
            <v>0</v>
          </cell>
          <cell r="R1286">
            <v>5</v>
          </cell>
        </row>
        <row r="1286"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 t="str">
            <v>2015/09/02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</row>
        <row r="1286">
          <cell r="AG1286">
            <v>0</v>
          </cell>
          <cell r="AH1286">
            <v>0</v>
          </cell>
          <cell r="AI1286" t="str">
            <v/>
          </cell>
          <cell r="AJ1286">
            <v>0</v>
          </cell>
          <cell r="AK1286" t="str">
            <v>5000001865</v>
          </cell>
          <cell r="AL1286" t="str">
            <v>5000001865       </v>
          </cell>
          <cell r="AM1286" t="str">
            <v>5000001865 </v>
          </cell>
          <cell r="AN1286" t="str">
            <v>5000001865</v>
          </cell>
          <cell r="AO1286">
            <v>0</v>
          </cell>
          <cell r="AP1286">
            <v>0</v>
          </cell>
          <cell r="AQ1286" t="str">
            <v>V0G 1S0</v>
          </cell>
          <cell r="AR1286">
            <v>0</v>
          </cell>
          <cell r="AS1286">
            <v>0</v>
          </cell>
          <cell r="AT1286" t="str">
            <v>EN</v>
          </cell>
        </row>
        <row r="1286">
          <cell r="AV1286">
            <v>1</v>
          </cell>
          <cell r="AW1286" t="b">
            <v>0</v>
          </cell>
        </row>
        <row r="1286">
          <cell r="AY1286" t="str">
            <v>BC3</v>
          </cell>
          <cell r="AZ1286" t="b">
            <v>0</v>
          </cell>
        </row>
        <row r="1286">
          <cell r="BB1286" t="str">
            <v>ACTIF</v>
          </cell>
          <cell r="BC1286" t="str">
            <v/>
          </cell>
          <cell r="BD1286">
            <v>0</v>
          </cell>
        </row>
        <row r="1287">
          <cell r="A1287" t="str">
            <v>5000002201</v>
          </cell>
          <cell r="B1287" t="str">
            <v>SALT SPRING NATUREWORKS</v>
          </cell>
          <cell r="C1287" t="str">
            <v>116 Lower Ganges rd</v>
          </cell>
          <cell r="D1287" t="str">
            <v>Salt Spring Island</v>
          </cell>
          <cell r="E1287" t="str">
            <v>BC</v>
          </cell>
          <cell r="F1287" t="str">
            <v>BC ISLANDS</v>
          </cell>
          <cell r="G1287" t="str">
            <v>NATUREL</v>
          </cell>
          <cell r="H1287" t="str">
            <v>250-537-2325</v>
          </cell>
        </row>
        <row r="1287">
          <cell r="J1287" t="str">
            <v>D</v>
          </cell>
        </row>
        <row r="1287">
          <cell r="L1287">
            <v>30</v>
          </cell>
          <cell r="M1287">
            <v>0.2</v>
          </cell>
          <cell r="N1287">
            <v>0</v>
          </cell>
          <cell r="O1287" t="str">
            <v>BEAU</v>
          </cell>
          <cell r="P1287">
            <v>0</v>
          </cell>
          <cell r="Q1287">
            <v>0</v>
          </cell>
          <cell r="R1287">
            <v>20</v>
          </cell>
        </row>
        <row r="1287">
          <cell r="T1287" t="str">
            <v>Melanie</v>
          </cell>
          <cell r="U1287" t="str">
            <v>NaturalRemedies@ssnw.ca</v>
          </cell>
          <cell r="V1287">
            <v>0</v>
          </cell>
          <cell r="W1287" t="str">
            <v>2025/02/10</v>
          </cell>
          <cell r="X1287">
            <v>0</v>
          </cell>
          <cell r="Y1287">
            <v>2242.7</v>
          </cell>
          <cell r="Z1287">
            <v>4314.41</v>
          </cell>
          <cell r="AA1287" t="str">
            <v>2020/07/31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</row>
        <row r="1287">
          <cell r="AG1287" t="str">
            <v>Melanie</v>
          </cell>
          <cell r="AH1287" t="str">
            <v>NaturalRemedies@ssnw.ca</v>
          </cell>
          <cell r="AI1287" t="str">
            <v/>
          </cell>
          <cell r="AJ1287">
            <v>0</v>
          </cell>
          <cell r="AK1287" t="str">
            <v>5000002201</v>
          </cell>
          <cell r="AL1287" t="str">
            <v>5000002201       </v>
          </cell>
          <cell r="AM1287" t="str">
            <v>5000002201 </v>
          </cell>
          <cell r="AN1287" t="str">
            <v>5000002201</v>
          </cell>
          <cell r="AO1287">
            <v>0</v>
          </cell>
          <cell r="AP1287">
            <v>0</v>
          </cell>
          <cell r="AQ1287" t="str">
            <v>V8K 2S8</v>
          </cell>
          <cell r="AR1287">
            <v>0</v>
          </cell>
          <cell r="AS1287" t="str">
            <v>FERME LUNDI</v>
          </cell>
          <cell r="AT1287" t="str">
            <v>EN</v>
          </cell>
        </row>
        <row r="1287">
          <cell r="AV1287">
            <v>4</v>
          </cell>
          <cell r="AW1287" t="b">
            <v>0</v>
          </cell>
        </row>
        <row r="1287">
          <cell r="AY1287" t="str">
            <v>BC2</v>
          </cell>
          <cell r="AZ1287" t="b">
            <v>0</v>
          </cell>
        </row>
        <row r="1287">
          <cell r="BB1287" t="str">
            <v>ACTIF</v>
          </cell>
          <cell r="BC1287" t="str">
            <v/>
          </cell>
          <cell r="BD1287">
            <v>0</v>
          </cell>
        </row>
        <row r="1288">
          <cell r="A1288" t="str">
            <v>5000002195</v>
          </cell>
          <cell r="B1288" t="str">
            <v>SANGSTER'S BRIGHTON</v>
          </cell>
          <cell r="C1288" t="str">
            <v>160 new Brighton Lding SE</v>
          </cell>
          <cell r="D1288" t="str">
            <v>Calgary</v>
          </cell>
          <cell r="E1288" t="str">
            <v>AB</v>
          </cell>
          <cell r="F1288" t="str">
            <v>CALGARY</v>
          </cell>
          <cell r="G1288" t="str">
            <v>NATUREL</v>
          </cell>
          <cell r="H1288">
            <v>0</v>
          </cell>
        </row>
        <row r="1288">
          <cell r="J1288" t="str">
            <v>E</v>
          </cell>
        </row>
        <row r="1288">
          <cell r="L1288" t="str">
            <v>ATT VIR</v>
          </cell>
          <cell r="M1288">
            <v>0.05</v>
          </cell>
          <cell r="N1288" t="str">
            <v>SNGT</v>
          </cell>
          <cell r="O1288" t="str">
            <v>BEAU</v>
          </cell>
          <cell r="P1288">
            <v>0</v>
          </cell>
          <cell r="Q1288">
            <v>0</v>
          </cell>
          <cell r="R1288">
            <v>5</v>
          </cell>
        </row>
        <row r="1288"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 t="str">
            <v>2020/07/31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</row>
        <row r="1288">
          <cell r="AG1288">
            <v>0</v>
          </cell>
          <cell r="AH1288">
            <v>0</v>
          </cell>
          <cell r="AI1288" t="str">
            <v/>
          </cell>
          <cell r="AJ1288">
            <v>0</v>
          </cell>
          <cell r="AK1288" t="str">
            <v>5000002195</v>
          </cell>
          <cell r="AL1288" t="str">
            <v>5000002195       </v>
          </cell>
          <cell r="AM1288" t="str">
            <v>5000002195 </v>
          </cell>
          <cell r="AN1288" t="str">
            <v>5000002195</v>
          </cell>
          <cell r="AO1288">
            <v>0</v>
          </cell>
          <cell r="AP1288">
            <v>0</v>
          </cell>
          <cell r="AQ1288" t="str">
            <v>T2V 0S6</v>
          </cell>
          <cell r="AR1288">
            <v>0</v>
          </cell>
          <cell r="AS1288">
            <v>0</v>
          </cell>
          <cell r="AT1288" t="str">
            <v>EN</v>
          </cell>
        </row>
        <row r="1288">
          <cell r="AV1288">
            <v>1</v>
          </cell>
          <cell r="AW1288" t="b">
            <v>0</v>
          </cell>
        </row>
        <row r="1288">
          <cell r="AY1288" t="str">
            <v>AB1</v>
          </cell>
          <cell r="AZ1288" t="b">
            <v>0</v>
          </cell>
        </row>
        <row r="1288">
          <cell r="BB1288" t="str">
            <v>ACTIF</v>
          </cell>
          <cell r="BC1288" t="str">
            <v/>
          </cell>
          <cell r="BD1288">
            <v>0</v>
          </cell>
        </row>
        <row r="1289">
          <cell r="A1289" t="str">
            <v>5000001868</v>
          </cell>
          <cell r="B1289" t="str">
            <v>SANGSTER'S CALGARY</v>
          </cell>
          <cell r="C1289" t="str">
            <v>3800 Memorial Dr NE #1233</v>
          </cell>
          <cell r="D1289" t="str">
            <v>Calgary</v>
          </cell>
          <cell r="E1289" t="str">
            <v>AB</v>
          </cell>
          <cell r="F1289" t="str">
            <v>CALGARY</v>
          </cell>
          <cell r="G1289" t="str">
            <v>NATUREL</v>
          </cell>
          <cell r="H1289" t="str">
            <v>403-248-1077</v>
          </cell>
        </row>
        <row r="1289">
          <cell r="J1289" t="str">
            <v>E</v>
          </cell>
        </row>
        <row r="1289">
          <cell r="L1289" t="str">
            <v>ATT VIR</v>
          </cell>
          <cell r="M1289">
            <v>0.05</v>
          </cell>
          <cell r="N1289" t="str">
            <v>SNGT</v>
          </cell>
          <cell r="O1289" t="str">
            <v>BEAU</v>
          </cell>
          <cell r="P1289">
            <v>0</v>
          </cell>
          <cell r="Q1289">
            <v>0</v>
          </cell>
          <cell r="R1289">
            <v>5</v>
          </cell>
        </row>
        <row r="1289">
          <cell r="T1289">
            <v>0</v>
          </cell>
          <cell r="U1289">
            <v>0</v>
          </cell>
          <cell r="V1289">
            <v>0</v>
          </cell>
          <cell r="W1289" t="str">
            <v>2015/01/01</v>
          </cell>
          <cell r="X1289">
            <v>0</v>
          </cell>
          <cell r="Y1289">
            <v>0</v>
          </cell>
          <cell r="Z1289">
            <v>0</v>
          </cell>
          <cell r="AA1289" t="str">
            <v>2015/01/01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</row>
        <row r="1289">
          <cell r="AG1289">
            <v>0</v>
          </cell>
          <cell r="AH1289">
            <v>0</v>
          </cell>
          <cell r="AI1289" t="str">
            <v/>
          </cell>
          <cell r="AJ1289">
            <v>0</v>
          </cell>
          <cell r="AK1289" t="str">
            <v>5000001868</v>
          </cell>
          <cell r="AL1289" t="str">
            <v>5000001868       </v>
          </cell>
          <cell r="AM1289" t="str">
            <v>5000001868 </v>
          </cell>
          <cell r="AN1289" t="str">
            <v>5000001868</v>
          </cell>
          <cell r="AO1289">
            <v>0</v>
          </cell>
          <cell r="AP1289">
            <v>0</v>
          </cell>
          <cell r="AQ1289" t="str">
            <v>T2A 2K2</v>
          </cell>
          <cell r="AR1289">
            <v>0</v>
          </cell>
          <cell r="AS1289">
            <v>0</v>
          </cell>
          <cell r="AT1289" t="str">
            <v>EN</v>
          </cell>
        </row>
        <row r="1289">
          <cell r="AV1289">
            <v>1</v>
          </cell>
          <cell r="AW1289" t="b">
            <v>0</v>
          </cell>
        </row>
        <row r="1289">
          <cell r="AY1289" t="str">
            <v>AB1</v>
          </cell>
          <cell r="AZ1289" t="b">
            <v>0</v>
          </cell>
        </row>
        <row r="1289">
          <cell r="BB1289" t="str">
            <v>ACTIF</v>
          </cell>
          <cell r="BC1289" t="str">
            <v/>
          </cell>
          <cell r="BD1289">
            <v>0</v>
          </cell>
        </row>
        <row r="1290">
          <cell r="A1290" t="str">
            <v>5000001869</v>
          </cell>
          <cell r="B1290" t="str">
            <v>SANGSTER'S EDMONTON</v>
          </cell>
          <cell r="C1290" t="str">
            <v>9314-137 Av Northtown Shop</v>
          </cell>
          <cell r="D1290" t="str">
            <v>Edmonton</v>
          </cell>
          <cell r="E1290" t="str">
            <v>AB</v>
          </cell>
          <cell r="F1290" t="str">
            <v>EDMONTON</v>
          </cell>
          <cell r="G1290" t="str">
            <v>NATUREL</v>
          </cell>
          <cell r="H1290" t="str">
            <v>780-475-1183</v>
          </cell>
        </row>
        <row r="1290">
          <cell r="J1290" t="str">
            <v>E</v>
          </cell>
        </row>
        <row r="1290">
          <cell r="L1290" t="str">
            <v>ATT VIR</v>
          </cell>
          <cell r="M1290">
            <v>0.05</v>
          </cell>
          <cell r="N1290" t="str">
            <v>SNGT</v>
          </cell>
          <cell r="O1290" t="str">
            <v>BEAU</v>
          </cell>
          <cell r="P1290">
            <v>0</v>
          </cell>
          <cell r="Q1290">
            <v>0</v>
          </cell>
          <cell r="R1290">
            <v>5</v>
          </cell>
        </row>
        <row r="1290"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 t="str">
            <v>2015/01/01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</row>
        <row r="1290">
          <cell r="AG1290">
            <v>0</v>
          </cell>
          <cell r="AH1290">
            <v>0</v>
          </cell>
          <cell r="AI1290" t="str">
            <v/>
          </cell>
          <cell r="AJ1290">
            <v>0</v>
          </cell>
          <cell r="AK1290" t="str">
            <v>5000001869</v>
          </cell>
          <cell r="AL1290" t="str">
            <v>5000001869       </v>
          </cell>
          <cell r="AM1290" t="str">
            <v>5000001869 </v>
          </cell>
          <cell r="AN1290" t="str">
            <v>5000001869</v>
          </cell>
          <cell r="AO1290">
            <v>0</v>
          </cell>
          <cell r="AP1290">
            <v>0</v>
          </cell>
          <cell r="AQ1290" t="str">
            <v>T5E 6C2</v>
          </cell>
          <cell r="AR1290">
            <v>0</v>
          </cell>
          <cell r="AS1290">
            <v>0</v>
          </cell>
          <cell r="AT1290" t="str">
            <v>EN</v>
          </cell>
        </row>
        <row r="1290">
          <cell r="AV1290">
            <v>1</v>
          </cell>
          <cell r="AW1290" t="b">
            <v>0</v>
          </cell>
        </row>
        <row r="1290">
          <cell r="AY1290" t="str">
            <v>AB2</v>
          </cell>
          <cell r="AZ1290" t="b">
            <v>0</v>
          </cell>
        </row>
        <row r="1290">
          <cell r="BB1290" t="str">
            <v>ACTIF</v>
          </cell>
          <cell r="BC1290" t="str">
            <v/>
          </cell>
          <cell r="BD1290">
            <v>0</v>
          </cell>
        </row>
        <row r="1291">
          <cell r="A1291" t="str">
            <v>5000001870</v>
          </cell>
          <cell r="B1291" t="str">
            <v>SANGSTER'S FM</v>
          </cell>
          <cell r="C1291" t="str">
            <v>153-395 Loutit Rd</v>
          </cell>
          <cell r="D1291" t="str">
            <v>Fort McMurray</v>
          </cell>
          <cell r="E1291" t="str">
            <v>AB</v>
          </cell>
          <cell r="F1291" t="str">
            <v>EDMONTON</v>
          </cell>
          <cell r="G1291" t="str">
            <v>NATUREL</v>
          </cell>
          <cell r="H1291" t="str">
            <v>587-276-3734</v>
          </cell>
        </row>
        <row r="1291">
          <cell r="J1291" t="str">
            <v>E</v>
          </cell>
        </row>
        <row r="1291">
          <cell r="L1291" t="str">
            <v>ATT VIR</v>
          </cell>
          <cell r="M1291">
            <v>0.05</v>
          </cell>
          <cell r="N1291" t="str">
            <v>SNGT</v>
          </cell>
          <cell r="O1291" t="str">
            <v>BEAU</v>
          </cell>
          <cell r="P1291">
            <v>0</v>
          </cell>
          <cell r="Q1291">
            <v>0</v>
          </cell>
          <cell r="R1291">
            <v>5</v>
          </cell>
        </row>
        <row r="1291"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 t="str">
            <v>2016/12/08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</row>
        <row r="1291">
          <cell r="AG1291">
            <v>0</v>
          </cell>
          <cell r="AH1291">
            <v>0</v>
          </cell>
          <cell r="AI1291" t="str">
            <v/>
          </cell>
          <cell r="AJ1291">
            <v>0</v>
          </cell>
          <cell r="AK1291" t="str">
            <v>5000001870</v>
          </cell>
          <cell r="AL1291" t="str">
            <v>5000001870       </v>
          </cell>
          <cell r="AM1291" t="str">
            <v>5000001870 </v>
          </cell>
          <cell r="AN1291" t="str">
            <v>5000001870</v>
          </cell>
          <cell r="AO1291">
            <v>0</v>
          </cell>
          <cell r="AP1291">
            <v>0</v>
          </cell>
          <cell r="AQ1291" t="str">
            <v>T9K 0Z4</v>
          </cell>
          <cell r="AR1291">
            <v>0</v>
          </cell>
          <cell r="AS1291">
            <v>0</v>
          </cell>
          <cell r="AT1291" t="str">
            <v>EN</v>
          </cell>
        </row>
        <row r="1291">
          <cell r="AV1291">
            <v>1</v>
          </cell>
          <cell r="AW1291" t="b">
            <v>0</v>
          </cell>
        </row>
        <row r="1291">
          <cell r="AY1291" t="str">
            <v>AB2</v>
          </cell>
          <cell r="AZ1291" t="b">
            <v>0</v>
          </cell>
        </row>
        <row r="1291">
          <cell r="BB1291" t="str">
            <v>ACTIF</v>
          </cell>
          <cell r="BC1291" t="str">
            <v/>
          </cell>
          <cell r="BD1291">
            <v>0</v>
          </cell>
        </row>
        <row r="1292">
          <cell r="A1292" t="str">
            <v>5000001872</v>
          </cell>
          <cell r="B1292" t="str">
            <v>SANGSTER'S FREDERICTON</v>
          </cell>
          <cell r="C1292" t="str">
            <v>837 Prospect st W</v>
          </cell>
          <cell r="D1292" t="str">
            <v>Fredericton</v>
          </cell>
          <cell r="E1292" t="str">
            <v>NB</v>
          </cell>
          <cell r="F1292" t="str">
            <v>MARITIMES</v>
          </cell>
          <cell r="G1292" t="str">
            <v>NATUREL</v>
          </cell>
          <cell r="H1292" t="str">
            <v>506-455-0200</v>
          </cell>
        </row>
        <row r="1292">
          <cell r="J1292" t="str">
            <v>E</v>
          </cell>
        </row>
        <row r="1292">
          <cell r="L1292" t="str">
            <v>ATT VIR</v>
          </cell>
          <cell r="M1292">
            <v>0.05</v>
          </cell>
          <cell r="N1292" t="str">
            <v>SNGT</v>
          </cell>
          <cell r="O1292" t="str">
            <v>BEAU</v>
          </cell>
          <cell r="P1292">
            <v>0</v>
          </cell>
          <cell r="Q1292">
            <v>0</v>
          </cell>
          <cell r="R1292">
            <v>5</v>
          </cell>
        </row>
        <row r="1292">
          <cell r="T1292">
            <v>0</v>
          </cell>
          <cell r="U1292" t="str">
            <v>sangstersfredericton@gmail.com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 t="str">
            <v>2017/04/28</v>
          </cell>
          <cell r="AB1292">
            <v>0</v>
          </cell>
          <cell r="AC1292">
            <v>0</v>
          </cell>
          <cell r="AD1292" t="str">
            <v>sangstersfredericton@gmail.com</v>
          </cell>
          <cell r="AE1292">
            <v>0</v>
          </cell>
        </row>
        <row r="1292">
          <cell r="AG1292">
            <v>0</v>
          </cell>
          <cell r="AH1292">
            <v>0</v>
          </cell>
          <cell r="AI1292" t="str">
            <v/>
          </cell>
          <cell r="AJ1292">
            <v>0</v>
          </cell>
          <cell r="AK1292" t="str">
            <v>5000001872</v>
          </cell>
          <cell r="AL1292" t="str">
            <v>5000001872       </v>
          </cell>
          <cell r="AM1292" t="str">
            <v>5000001872 </v>
          </cell>
          <cell r="AN1292" t="str">
            <v>5000001872</v>
          </cell>
          <cell r="AO1292">
            <v>0</v>
          </cell>
          <cell r="AP1292">
            <v>0</v>
          </cell>
          <cell r="AQ1292" t="str">
            <v>E3B 5Y4</v>
          </cell>
          <cell r="AR1292">
            <v>0</v>
          </cell>
          <cell r="AS1292">
            <v>0</v>
          </cell>
          <cell r="AT1292" t="str">
            <v>EN</v>
          </cell>
        </row>
        <row r="1292">
          <cell r="AV1292">
            <v>1</v>
          </cell>
          <cell r="AW1292" t="b">
            <v>0</v>
          </cell>
        </row>
        <row r="1292">
          <cell r="AY1292" t="str">
            <v>MR</v>
          </cell>
          <cell r="AZ1292" t="b">
            <v>0</v>
          </cell>
        </row>
        <row r="1292">
          <cell r="BB1292" t="str">
            <v>ACTIF</v>
          </cell>
          <cell r="BC1292" t="str">
            <v/>
          </cell>
          <cell r="BD1292">
            <v>0</v>
          </cell>
        </row>
        <row r="1293">
          <cell r="A1293" t="str">
            <v>5000001873</v>
          </cell>
          <cell r="B1293" t="str">
            <v>SANGSTER'S GLENMORE</v>
          </cell>
          <cell r="C1293" t="str">
            <v>1600 90 ave SW # C147</v>
          </cell>
          <cell r="D1293" t="str">
            <v>Calgary</v>
          </cell>
          <cell r="E1293" t="str">
            <v>AB</v>
          </cell>
          <cell r="F1293" t="str">
            <v>CALGARY</v>
          </cell>
          <cell r="G1293" t="str">
            <v>NATUREL</v>
          </cell>
          <cell r="H1293" t="str">
            <v>403-475-6313</v>
          </cell>
        </row>
        <row r="1293">
          <cell r="J1293" t="str">
            <v>E</v>
          </cell>
        </row>
        <row r="1293">
          <cell r="L1293" t="str">
            <v>ATT VIR</v>
          </cell>
          <cell r="M1293">
            <v>0.05</v>
          </cell>
          <cell r="N1293" t="str">
            <v>SNGT</v>
          </cell>
          <cell r="O1293" t="str">
            <v>BEAU</v>
          </cell>
          <cell r="P1293">
            <v>0</v>
          </cell>
          <cell r="Q1293">
            <v>0</v>
          </cell>
          <cell r="R1293">
            <v>5</v>
          </cell>
        </row>
        <row r="1293">
          <cell r="T1293">
            <v>0</v>
          </cell>
          <cell r="U1293" t="str">
            <v>glenmoresangsters@shaw.ca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 t="str">
            <v>2016/12/08</v>
          </cell>
          <cell r="AB1293">
            <v>0</v>
          </cell>
          <cell r="AC1293">
            <v>0</v>
          </cell>
          <cell r="AD1293" t="str">
            <v>glenmoresangsters@shaw.ca</v>
          </cell>
          <cell r="AE1293">
            <v>0</v>
          </cell>
        </row>
        <row r="1293">
          <cell r="AG1293" t="str">
            <v>Riz</v>
          </cell>
          <cell r="AH1293" t="str">
            <v>glenmoresangsters@shaw.ca</v>
          </cell>
          <cell r="AI1293" t="str">
            <v/>
          </cell>
          <cell r="AJ1293">
            <v>0</v>
          </cell>
          <cell r="AK1293" t="str">
            <v>5000001873</v>
          </cell>
          <cell r="AL1293" t="str">
            <v>5000001873       </v>
          </cell>
          <cell r="AM1293" t="str">
            <v>5000001873 </v>
          </cell>
          <cell r="AN1293" t="str">
            <v>5000001873</v>
          </cell>
          <cell r="AO1293">
            <v>0</v>
          </cell>
          <cell r="AP1293">
            <v>0</v>
          </cell>
          <cell r="AQ1293" t="str">
            <v>T2V 5A8</v>
          </cell>
          <cell r="AR1293">
            <v>0</v>
          </cell>
          <cell r="AS1293">
            <v>0</v>
          </cell>
          <cell r="AT1293" t="str">
            <v>EN</v>
          </cell>
        </row>
        <row r="1293">
          <cell r="AV1293">
            <v>1</v>
          </cell>
          <cell r="AW1293" t="b">
            <v>0</v>
          </cell>
        </row>
        <row r="1293">
          <cell r="AY1293" t="str">
            <v>AB1</v>
          </cell>
          <cell r="AZ1293" t="b">
            <v>0</v>
          </cell>
        </row>
        <row r="1293">
          <cell r="BB1293" t="str">
            <v>ACTIF</v>
          </cell>
          <cell r="BC1293" t="str">
            <v/>
          </cell>
          <cell r="BD1293">
            <v>0</v>
          </cell>
        </row>
        <row r="1294">
          <cell r="A1294" t="str">
            <v>5000001875</v>
          </cell>
          <cell r="B1294" t="str">
            <v>SANGSTER'S LLOYDMINSTER</v>
          </cell>
          <cell r="C1294" t="str">
            <v>5211 44 st #195</v>
          </cell>
          <cell r="D1294" t="str">
            <v>Lloydminster</v>
          </cell>
          <cell r="E1294" t="str">
            <v>AB</v>
          </cell>
          <cell r="F1294" t="str">
            <v>EDMONTON</v>
          </cell>
          <cell r="G1294" t="str">
            <v>NATUREL</v>
          </cell>
          <cell r="H1294" t="str">
            <v>780-875-1651</v>
          </cell>
        </row>
        <row r="1294">
          <cell r="J1294" t="str">
            <v>E</v>
          </cell>
        </row>
        <row r="1294">
          <cell r="L1294" t="str">
            <v>ATT VIR</v>
          </cell>
          <cell r="M1294">
            <v>0.05</v>
          </cell>
          <cell r="N1294" t="str">
            <v>SNGT</v>
          </cell>
          <cell r="O1294" t="str">
            <v>BEAU</v>
          </cell>
          <cell r="P1294">
            <v>0</v>
          </cell>
          <cell r="Q1294">
            <v>0</v>
          </cell>
          <cell r="R1294">
            <v>5</v>
          </cell>
        </row>
        <row r="1294">
          <cell r="T1294">
            <v>0</v>
          </cell>
          <cell r="U1294">
            <v>0</v>
          </cell>
          <cell r="V1294">
            <v>0</v>
          </cell>
          <cell r="W1294" t="str">
            <v>2015/01/01</v>
          </cell>
          <cell r="X1294">
            <v>0</v>
          </cell>
          <cell r="Y1294">
            <v>0</v>
          </cell>
          <cell r="Z1294">
            <v>0</v>
          </cell>
          <cell r="AA1294" t="str">
            <v>2015/01/01</v>
          </cell>
          <cell r="AB1294">
            <v>0</v>
          </cell>
          <cell r="AC1294" t="str">
            <v>Wallace SANGSTERS</v>
          </cell>
          <cell r="AD1294" t="str">
            <v>sangsterslloyd@gmail.com</v>
          </cell>
          <cell r="AE1294">
            <v>0</v>
          </cell>
        </row>
        <row r="1294">
          <cell r="AG1294">
            <v>0</v>
          </cell>
          <cell r="AH1294">
            <v>0</v>
          </cell>
          <cell r="AI1294" t="str">
            <v/>
          </cell>
          <cell r="AJ1294">
            <v>0</v>
          </cell>
          <cell r="AK1294" t="str">
            <v>5000001875</v>
          </cell>
          <cell r="AL1294" t="str">
            <v>5000001875       </v>
          </cell>
          <cell r="AM1294" t="str">
            <v>5000001875 </v>
          </cell>
          <cell r="AN1294" t="str">
            <v>5000001875</v>
          </cell>
          <cell r="AO1294">
            <v>0</v>
          </cell>
          <cell r="AP1294">
            <v>0</v>
          </cell>
          <cell r="AQ1294" t="str">
            <v>T9V 0A7</v>
          </cell>
          <cell r="AR1294">
            <v>0</v>
          </cell>
          <cell r="AS1294">
            <v>0</v>
          </cell>
          <cell r="AT1294" t="str">
            <v>EN</v>
          </cell>
        </row>
        <row r="1294">
          <cell r="AV1294">
            <v>1</v>
          </cell>
          <cell r="AW1294" t="b">
            <v>0</v>
          </cell>
        </row>
        <row r="1294">
          <cell r="AY1294" t="str">
            <v>AB2</v>
          </cell>
          <cell r="AZ1294" t="b">
            <v>0</v>
          </cell>
        </row>
        <row r="1294">
          <cell r="BB1294" t="str">
            <v>ACTIF</v>
          </cell>
          <cell r="BC1294" t="str">
            <v/>
          </cell>
          <cell r="BD1294">
            <v>0</v>
          </cell>
        </row>
        <row r="1295">
          <cell r="A1295" t="str">
            <v>5000001871</v>
          </cell>
          <cell r="B1295" t="str">
            <v>SANGSTER'S MCMURRAY</v>
          </cell>
          <cell r="C1295" t="str">
            <v>1210-9713 Hardin St</v>
          </cell>
          <cell r="D1295" t="str">
            <v>Fort McMurray</v>
          </cell>
          <cell r="E1295" t="str">
            <v>AB</v>
          </cell>
          <cell r="F1295" t="str">
            <v>EDMONTON</v>
          </cell>
          <cell r="G1295" t="str">
            <v>NATUREL</v>
          </cell>
          <cell r="H1295" t="str">
            <v>780-743-3734</v>
          </cell>
        </row>
        <row r="1295">
          <cell r="J1295" t="str">
            <v>E</v>
          </cell>
        </row>
        <row r="1295">
          <cell r="L1295" t="str">
            <v>ATT VIR</v>
          </cell>
          <cell r="M1295">
            <v>0.05</v>
          </cell>
          <cell r="N1295" t="str">
            <v>SNGT</v>
          </cell>
          <cell r="O1295" t="str">
            <v>BEAU</v>
          </cell>
          <cell r="P1295">
            <v>0</v>
          </cell>
          <cell r="Q1295">
            <v>0</v>
          </cell>
          <cell r="R1295">
            <v>5</v>
          </cell>
        </row>
        <row r="1295"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 t="str">
            <v>2016/12/08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</row>
        <row r="1295">
          <cell r="AG1295">
            <v>0</v>
          </cell>
          <cell r="AH1295">
            <v>0</v>
          </cell>
          <cell r="AI1295" t="str">
            <v/>
          </cell>
          <cell r="AJ1295">
            <v>0</v>
          </cell>
          <cell r="AK1295" t="str">
            <v>5000001871</v>
          </cell>
          <cell r="AL1295" t="str">
            <v>5000001871       </v>
          </cell>
          <cell r="AM1295" t="str">
            <v>5000001871 </v>
          </cell>
          <cell r="AN1295" t="str">
            <v>5000001871</v>
          </cell>
          <cell r="AO1295">
            <v>0</v>
          </cell>
          <cell r="AP1295">
            <v>0</v>
          </cell>
          <cell r="AQ1295" t="str">
            <v>T9H 1L2</v>
          </cell>
          <cell r="AR1295">
            <v>0</v>
          </cell>
          <cell r="AS1295">
            <v>0</v>
          </cell>
          <cell r="AT1295" t="str">
            <v>EN</v>
          </cell>
        </row>
        <row r="1295">
          <cell r="AV1295">
            <v>1</v>
          </cell>
          <cell r="AW1295" t="b">
            <v>0</v>
          </cell>
        </row>
        <row r="1295">
          <cell r="AY1295" t="str">
            <v>AB2</v>
          </cell>
          <cell r="AZ1295" t="b">
            <v>0</v>
          </cell>
        </row>
        <row r="1295">
          <cell r="BB1295" t="str">
            <v>ACTIF</v>
          </cell>
          <cell r="BC1295" t="str">
            <v/>
          </cell>
          <cell r="BD1295">
            <v>0</v>
          </cell>
        </row>
        <row r="1296">
          <cell r="A1296" t="str">
            <v>5000001867</v>
          </cell>
          <cell r="B1296" t="str">
            <v>SANGSTER'S SELKIRK</v>
          </cell>
          <cell r="C1296" t="str">
            <v>63A Main St</v>
          </cell>
          <cell r="D1296" t="str">
            <v>Selkirk</v>
          </cell>
          <cell r="E1296" t="str">
            <v>MB</v>
          </cell>
          <cell r="F1296" t="str">
            <v>MANIT</v>
          </cell>
          <cell r="G1296" t="str">
            <v>NATUREL</v>
          </cell>
          <cell r="H1296" t="str">
            <v>204-482-8590</v>
          </cell>
        </row>
        <row r="1296">
          <cell r="J1296" t="str">
            <v>E</v>
          </cell>
        </row>
        <row r="1296">
          <cell r="L1296" t="str">
            <v>ATT VIR</v>
          </cell>
          <cell r="M1296">
            <v>0.05</v>
          </cell>
          <cell r="N1296" t="str">
            <v>SNGT</v>
          </cell>
          <cell r="O1296" t="str">
            <v>BEAU</v>
          </cell>
          <cell r="P1296">
            <v>0</v>
          </cell>
          <cell r="Q1296">
            <v>0</v>
          </cell>
          <cell r="R1296">
            <v>5</v>
          </cell>
        </row>
        <row r="1296"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 t="str">
            <v>2017/04/28</v>
          </cell>
          <cell r="AB1296">
            <v>0</v>
          </cell>
          <cell r="AC1296" t="str">
            <v>Laura WAGNER</v>
          </cell>
          <cell r="AD1296" t="str">
            <v>sangstersselkirk@gmail.com</v>
          </cell>
          <cell r="AE1296">
            <v>0</v>
          </cell>
        </row>
        <row r="1296">
          <cell r="AG1296">
            <v>0</v>
          </cell>
          <cell r="AH1296">
            <v>0</v>
          </cell>
          <cell r="AI1296" t="str">
            <v/>
          </cell>
          <cell r="AJ1296">
            <v>0</v>
          </cell>
          <cell r="AK1296" t="str">
            <v>5000001867</v>
          </cell>
          <cell r="AL1296" t="str">
            <v>5000001867       </v>
          </cell>
          <cell r="AM1296" t="str">
            <v>5000001867 </v>
          </cell>
          <cell r="AN1296" t="str">
            <v>5000001867</v>
          </cell>
          <cell r="AO1296">
            <v>0</v>
          </cell>
          <cell r="AP1296">
            <v>0</v>
          </cell>
          <cell r="AQ1296" t="str">
            <v>R1A 1R2</v>
          </cell>
          <cell r="AR1296">
            <v>0</v>
          </cell>
          <cell r="AS1296">
            <v>0</v>
          </cell>
          <cell r="AT1296" t="str">
            <v>EN</v>
          </cell>
        </row>
        <row r="1296">
          <cell r="AV1296">
            <v>1</v>
          </cell>
          <cell r="AW1296" t="b">
            <v>0</v>
          </cell>
        </row>
        <row r="1296">
          <cell r="AY1296" t="str">
            <v>MB</v>
          </cell>
          <cell r="AZ1296" t="b">
            <v>0</v>
          </cell>
        </row>
        <row r="1296">
          <cell r="BB1296" t="str">
            <v>ACTIF</v>
          </cell>
          <cell r="BC1296" t="str">
            <v/>
          </cell>
          <cell r="BD1296">
            <v>0</v>
          </cell>
        </row>
        <row r="1297">
          <cell r="A1297" t="str">
            <v>5000001876</v>
          </cell>
          <cell r="B1297" t="str">
            <v>SANGSTER'S THE CENTRE</v>
          </cell>
          <cell r="C1297" t="str">
            <v>3310, 8th St E #80</v>
          </cell>
          <cell r="D1297" t="str">
            <v>Saskatoon</v>
          </cell>
          <cell r="E1297" t="str">
            <v>SK</v>
          </cell>
          <cell r="F1297" t="str">
            <v>SASK</v>
          </cell>
          <cell r="G1297" t="str">
            <v>NATUREL</v>
          </cell>
          <cell r="H1297" t="str">
            <v>306-374-5433</v>
          </cell>
        </row>
        <row r="1297">
          <cell r="J1297" t="str">
            <v>E</v>
          </cell>
        </row>
        <row r="1297">
          <cell r="L1297" t="str">
            <v>ATT VIR</v>
          </cell>
          <cell r="M1297">
            <v>0.05</v>
          </cell>
          <cell r="N1297" t="str">
            <v>SNGT</v>
          </cell>
          <cell r="O1297" t="str">
            <v>BEAU</v>
          </cell>
          <cell r="P1297">
            <v>0</v>
          </cell>
          <cell r="Q1297">
            <v>0</v>
          </cell>
          <cell r="R1297">
            <v>5</v>
          </cell>
        </row>
        <row r="1297">
          <cell r="T1297">
            <v>0</v>
          </cell>
          <cell r="U1297">
            <v>0</v>
          </cell>
          <cell r="V1297">
            <v>0</v>
          </cell>
          <cell r="W1297" t="str">
            <v>2015/01/01</v>
          </cell>
          <cell r="X1297">
            <v>0</v>
          </cell>
          <cell r="Y1297">
            <v>0</v>
          </cell>
          <cell r="Z1297">
            <v>3474.27</v>
          </cell>
          <cell r="AA1297" t="str">
            <v>2015/01/01</v>
          </cell>
          <cell r="AB1297">
            <v>0</v>
          </cell>
          <cell r="AC1297" t="str">
            <v>Rheanne Haines</v>
          </cell>
          <cell r="AD1297">
            <v>0</v>
          </cell>
          <cell r="AE1297">
            <v>0</v>
          </cell>
        </row>
        <row r="1297">
          <cell r="AG1297">
            <v>0</v>
          </cell>
          <cell r="AH1297">
            <v>0</v>
          </cell>
          <cell r="AI1297" t="str">
            <v/>
          </cell>
          <cell r="AJ1297">
            <v>0</v>
          </cell>
          <cell r="AK1297" t="str">
            <v>5000001876</v>
          </cell>
          <cell r="AL1297" t="str">
            <v>5000001876       </v>
          </cell>
          <cell r="AM1297" t="str">
            <v>5000001876 </v>
          </cell>
          <cell r="AN1297" t="str">
            <v>5000001876</v>
          </cell>
          <cell r="AO1297">
            <v>0</v>
          </cell>
          <cell r="AP1297">
            <v>0</v>
          </cell>
          <cell r="AQ1297" t="str">
            <v>S7H 5M3</v>
          </cell>
          <cell r="AR1297" t="str">
            <v>306-374-5431</v>
          </cell>
          <cell r="AS1297">
            <v>0</v>
          </cell>
          <cell r="AT1297" t="str">
            <v>EN</v>
          </cell>
        </row>
        <row r="1297">
          <cell r="AV1297">
            <v>1</v>
          </cell>
          <cell r="AW1297" t="b">
            <v>0</v>
          </cell>
        </row>
        <row r="1297">
          <cell r="AY1297" t="str">
            <v>SK</v>
          </cell>
          <cell r="AZ1297" t="b">
            <v>0</v>
          </cell>
        </row>
        <row r="1297">
          <cell r="BB1297" t="str">
            <v>ACTIF</v>
          </cell>
          <cell r="BC1297" t="str">
            <v/>
          </cell>
          <cell r="BD1297">
            <v>0</v>
          </cell>
        </row>
        <row r="1298">
          <cell r="A1298" t="str">
            <v>5000001877</v>
          </cell>
          <cell r="B1298" t="str">
            <v>SANGSTER'S TILLSONBURG</v>
          </cell>
          <cell r="C1298" t="str">
            <v>200 Brodway St Unit #E3</v>
          </cell>
          <cell r="D1298" t="str">
            <v>Tillsonburg</v>
          </cell>
          <cell r="E1298" t="str">
            <v>ON</v>
          </cell>
          <cell r="F1298" t="str">
            <v>GTA</v>
          </cell>
          <cell r="G1298" t="str">
            <v>NATUREL</v>
          </cell>
          <cell r="H1298" t="str">
            <v>877-653-481</v>
          </cell>
        </row>
        <row r="1298">
          <cell r="J1298" t="str">
            <v>E</v>
          </cell>
        </row>
        <row r="1298">
          <cell r="L1298" t="str">
            <v>ATT VIR</v>
          </cell>
          <cell r="M1298">
            <v>0.05</v>
          </cell>
          <cell r="N1298" t="str">
            <v>SNGT</v>
          </cell>
          <cell r="O1298" t="str">
            <v>BEAU</v>
          </cell>
          <cell r="P1298">
            <v>0</v>
          </cell>
          <cell r="Q1298">
            <v>0</v>
          </cell>
          <cell r="R1298">
            <v>5</v>
          </cell>
        </row>
        <row r="1298"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 t="str">
            <v>2015/09/02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</row>
        <row r="1298">
          <cell r="AG1298">
            <v>0</v>
          </cell>
          <cell r="AH1298">
            <v>0</v>
          </cell>
          <cell r="AI1298" t="str">
            <v/>
          </cell>
          <cell r="AJ1298">
            <v>0</v>
          </cell>
          <cell r="AK1298" t="str">
            <v>5000001877</v>
          </cell>
          <cell r="AL1298" t="str">
            <v>5000001877       </v>
          </cell>
          <cell r="AM1298" t="str">
            <v>5000001877 </v>
          </cell>
          <cell r="AN1298" t="str">
            <v>5000001877</v>
          </cell>
          <cell r="AO1298">
            <v>0</v>
          </cell>
          <cell r="AP1298">
            <v>0</v>
          </cell>
          <cell r="AQ1298" t="str">
            <v>N4G 5A7</v>
          </cell>
          <cell r="AR1298">
            <v>0</v>
          </cell>
          <cell r="AS1298">
            <v>0</v>
          </cell>
          <cell r="AT1298" t="str">
            <v>EN</v>
          </cell>
        </row>
        <row r="1298">
          <cell r="AV1298">
            <v>1</v>
          </cell>
          <cell r="AW1298" t="b">
            <v>0</v>
          </cell>
        </row>
        <row r="1298">
          <cell r="AY1298" t="str">
            <v>GTA</v>
          </cell>
          <cell r="AZ1298" t="b">
            <v>0</v>
          </cell>
        </row>
        <row r="1298">
          <cell r="BB1298" t="str">
            <v>ACTIF</v>
          </cell>
          <cell r="BC1298" t="str">
            <v/>
          </cell>
          <cell r="BD1298">
            <v>0</v>
          </cell>
        </row>
        <row r="1299">
          <cell r="A1299" t="str">
            <v>5000001878</v>
          </cell>
          <cell r="B1299" t="str">
            <v>SANGSTER'S TISDALE</v>
          </cell>
          <cell r="C1299" t="str">
            <v>1003A 102Ave</v>
          </cell>
          <cell r="D1299" t="str">
            <v>Tisdale</v>
          </cell>
          <cell r="E1299" t="str">
            <v>SK</v>
          </cell>
          <cell r="F1299" t="str">
            <v>SASK</v>
          </cell>
          <cell r="G1299" t="str">
            <v>NATUREL</v>
          </cell>
          <cell r="H1299" t="str">
            <v>306-873-3524</v>
          </cell>
        </row>
        <row r="1299">
          <cell r="J1299" t="str">
            <v>E</v>
          </cell>
        </row>
        <row r="1299">
          <cell r="L1299" t="str">
            <v>ATT VIR</v>
          </cell>
          <cell r="M1299">
            <v>0.05</v>
          </cell>
          <cell r="N1299" t="str">
            <v>SNGT</v>
          </cell>
          <cell r="O1299" t="str">
            <v>BEAU</v>
          </cell>
          <cell r="P1299">
            <v>0</v>
          </cell>
          <cell r="Q1299">
            <v>0</v>
          </cell>
          <cell r="R1299">
            <v>5</v>
          </cell>
        </row>
        <row r="1299">
          <cell r="T1299">
            <v>0</v>
          </cell>
          <cell r="U1299" t="str">
            <v>sangsterstisdale@sasktel.net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 t="str">
            <v>2016/12/08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</row>
        <row r="1299">
          <cell r="AG1299">
            <v>0</v>
          </cell>
          <cell r="AH1299">
            <v>0</v>
          </cell>
          <cell r="AI1299" t="str">
            <v/>
          </cell>
          <cell r="AJ1299">
            <v>0</v>
          </cell>
          <cell r="AK1299" t="str">
            <v>5000001878</v>
          </cell>
          <cell r="AL1299" t="str">
            <v>5000001878       </v>
          </cell>
          <cell r="AM1299" t="str">
            <v>5000001878 </v>
          </cell>
          <cell r="AN1299" t="str">
            <v>5000001878</v>
          </cell>
          <cell r="AO1299">
            <v>0</v>
          </cell>
          <cell r="AP1299">
            <v>0</v>
          </cell>
          <cell r="AQ1299" t="str">
            <v>S0E 1T0</v>
          </cell>
          <cell r="AR1299">
            <v>0</v>
          </cell>
          <cell r="AS1299">
            <v>0</v>
          </cell>
          <cell r="AT1299" t="str">
            <v>EN</v>
          </cell>
        </row>
        <row r="1299">
          <cell r="AV1299">
            <v>1</v>
          </cell>
          <cell r="AW1299" t="b">
            <v>0</v>
          </cell>
        </row>
        <row r="1299">
          <cell r="AY1299" t="str">
            <v>SK</v>
          </cell>
          <cell r="AZ1299" t="b">
            <v>0</v>
          </cell>
        </row>
        <row r="1299">
          <cell r="BB1299" t="str">
            <v>ACTIF</v>
          </cell>
          <cell r="BC1299" t="str">
            <v/>
          </cell>
          <cell r="BD1299">
            <v>0</v>
          </cell>
        </row>
        <row r="1300">
          <cell r="A1300" t="str">
            <v>5000001879</v>
          </cell>
          <cell r="B1300" t="str">
            <v>SANGSTER'S VINELAND</v>
          </cell>
          <cell r="C1300" t="str">
            <v>3916 Victoria Ave Unit 2</v>
          </cell>
          <cell r="D1300" t="str">
            <v>Vineland</v>
          </cell>
          <cell r="E1300" t="str">
            <v>ON</v>
          </cell>
          <cell r="F1300" t="str">
            <v>GTA</v>
          </cell>
          <cell r="G1300" t="str">
            <v>NATUREL</v>
          </cell>
          <cell r="H1300" t="str">
            <v>905-562-3632</v>
          </cell>
        </row>
        <row r="1300">
          <cell r="J1300" t="str">
            <v>E</v>
          </cell>
        </row>
        <row r="1300">
          <cell r="L1300" t="str">
            <v>ATT VIR</v>
          </cell>
          <cell r="M1300">
            <v>0.05</v>
          </cell>
          <cell r="N1300" t="str">
            <v>SNGT</v>
          </cell>
          <cell r="O1300" t="str">
            <v>BEAU</v>
          </cell>
          <cell r="P1300">
            <v>0</v>
          </cell>
          <cell r="Q1300">
            <v>0</v>
          </cell>
          <cell r="R1300">
            <v>5</v>
          </cell>
        </row>
        <row r="1300">
          <cell r="T1300">
            <v>0</v>
          </cell>
          <cell r="U1300" t="str">
            <v>sangstersvineland@hotmail.com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 t="str">
            <v>2016/04/21</v>
          </cell>
          <cell r="AB1300">
            <v>0</v>
          </cell>
          <cell r="AC1300" t="str">
            <v>Brian RUSNOV</v>
          </cell>
          <cell r="AD1300" t="str">
            <v>sangstersvineland@hotmail.com</v>
          </cell>
          <cell r="AE1300">
            <v>0</v>
          </cell>
        </row>
        <row r="1300">
          <cell r="AG1300">
            <v>0</v>
          </cell>
          <cell r="AH1300">
            <v>0</v>
          </cell>
          <cell r="AI1300" t="str">
            <v/>
          </cell>
          <cell r="AJ1300">
            <v>0</v>
          </cell>
          <cell r="AK1300" t="str">
            <v>5000001879</v>
          </cell>
          <cell r="AL1300" t="str">
            <v>5000001879       </v>
          </cell>
          <cell r="AM1300" t="str">
            <v>5000001879 </v>
          </cell>
          <cell r="AN1300" t="str">
            <v>5000001879</v>
          </cell>
          <cell r="AO1300">
            <v>0</v>
          </cell>
          <cell r="AP1300">
            <v>0</v>
          </cell>
          <cell r="AQ1300" t="str">
            <v>L0R 2C0</v>
          </cell>
          <cell r="AR1300">
            <v>0</v>
          </cell>
          <cell r="AS1300">
            <v>0</v>
          </cell>
          <cell r="AT1300" t="str">
            <v>EN</v>
          </cell>
        </row>
        <row r="1300">
          <cell r="AV1300">
            <v>1</v>
          </cell>
          <cell r="AW1300" t="b">
            <v>0</v>
          </cell>
        </row>
        <row r="1300">
          <cell r="AY1300" t="str">
            <v>GTA</v>
          </cell>
          <cell r="AZ1300" t="b">
            <v>0</v>
          </cell>
        </row>
        <row r="1300">
          <cell r="BB1300" t="str">
            <v>ACTIF</v>
          </cell>
          <cell r="BC1300" t="str">
            <v/>
          </cell>
          <cell r="BD1300">
            <v>0</v>
          </cell>
        </row>
        <row r="1301">
          <cell r="A1301" t="str">
            <v>5000002182</v>
          </cell>
          <cell r="B1301" t="str">
            <v>SANGSTER'S WINNIPEG</v>
          </cell>
          <cell r="C1301" t="str">
            <v>G-163 St-Mary's rd</v>
          </cell>
          <cell r="D1301" t="str">
            <v>Winnipeg</v>
          </cell>
          <cell r="E1301" t="str">
            <v>MB</v>
          </cell>
          <cell r="F1301" t="str">
            <v>MANIT</v>
          </cell>
          <cell r="G1301" t="str">
            <v>NATUREL</v>
          </cell>
          <cell r="H1301" t="str">
            <v>204-253-8825</v>
          </cell>
        </row>
        <row r="1301">
          <cell r="J1301" t="str">
            <v>E</v>
          </cell>
        </row>
        <row r="1301">
          <cell r="L1301" t="str">
            <v>ATT VIR</v>
          </cell>
          <cell r="M1301">
            <v>0.05</v>
          </cell>
          <cell r="N1301" t="str">
            <v>SNGT</v>
          </cell>
          <cell r="O1301" t="str">
            <v>BEAU</v>
          </cell>
          <cell r="P1301">
            <v>0</v>
          </cell>
          <cell r="Q1301">
            <v>0</v>
          </cell>
          <cell r="R1301">
            <v>5</v>
          </cell>
        </row>
        <row r="1301"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 t="str">
            <v>2020/07/31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</row>
        <row r="1301">
          <cell r="AG1301">
            <v>0</v>
          </cell>
          <cell r="AH1301">
            <v>0</v>
          </cell>
          <cell r="AI1301" t="str">
            <v/>
          </cell>
          <cell r="AJ1301">
            <v>0</v>
          </cell>
          <cell r="AK1301" t="str">
            <v>5000002182</v>
          </cell>
          <cell r="AL1301" t="str">
            <v>5000002182       </v>
          </cell>
          <cell r="AM1301" t="str">
            <v>5000002182 </v>
          </cell>
          <cell r="AN1301" t="str">
            <v>5000002182</v>
          </cell>
          <cell r="AO1301">
            <v>0</v>
          </cell>
          <cell r="AP1301">
            <v>0</v>
          </cell>
          <cell r="AQ1301" t="str">
            <v>R2N 1Z4</v>
          </cell>
          <cell r="AR1301">
            <v>0</v>
          </cell>
          <cell r="AS1301">
            <v>0</v>
          </cell>
          <cell r="AT1301" t="str">
            <v>EN</v>
          </cell>
        </row>
        <row r="1301">
          <cell r="AV1301">
            <v>1</v>
          </cell>
          <cell r="AW1301" t="b">
            <v>0</v>
          </cell>
        </row>
        <row r="1301">
          <cell r="AY1301" t="str">
            <v>MB</v>
          </cell>
          <cell r="AZ1301" t="b">
            <v>0</v>
          </cell>
        </row>
        <row r="1301">
          <cell r="BB1301" t="str">
            <v>ACTIF</v>
          </cell>
          <cell r="BC1301" t="str">
            <v/>
          </cell>
          <cell r="BD1301">
            <v>0</v>
          </cell>
        </row>
        <row r="1302">
          <cell r="A1302" t="str">
            <v>5000001880</v>
          </cell>
          <cell r="B1302" t="str">
            <v>SANGSTER'S YORKTON</v>
          </cell>
          <cell r="C1302" t="str">
            <v>62 277 Broadwy St E</v>
          </cell>
          <cell r="D1302" t="str">
            <v>Yorkton</v>
          </cell>
          <cell r="E1302" t="str">
            <v>SK</v>
          </cell>
          <cell r="F1302" t="str">
            <v>SASK</v>
          </cell>
          <cell r="G1302" t="str">
            <v>NATUREL</v>
          </cell>
          <cell r="H1302" t="str">
            <v>306-783-4270</v>
          </cell>
        </row>
        <row r="1302">
          <cell r="J1302" t="str">
            <v>E</v>
          </cell>
        </row>
        <row r="1302">
          <cell r="L1302" t="str">
            <v>ATT VIR</v>
          </cell>
          <cell r="M1302">
            <v>0.05</v>
          </cell>
          <cell r="N1302" t="str">
            <v>SNGT</v>
          </cell>
          <cell r="O1302" t="str">
            <v>BEAU</v>
          </cell>
          <cell r="P1302">
            <v>0</v>
          </cell>
          <cell r="Q1302">
            <v>0</v>
          </cell>
          <cell r="R1302">
            <v>5</v>
          </cell>
        </row>
        <row r="1302">
          <cell r="T1302">
            <v>0</v>
          </cell>
          <cell r="U1302" t="str">
            <v>sangstersparkland@sasktel.net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 t="str">
            <v>2015/09/02</v>
          </cell>
          <cell r="AB1302">
            <v>0</v>
          </cell>
          <cell r="AC1302" t="str">
            <v>Annie THOMAS</v>
          </cell>
          <cell r="AD1302" t="str">
            <v>sangstersparkland@sasktel.net</v>
          </cell>
          <cell r="AE1302">
            <v>0</v>
          </cell>
        </row>
        <row r="1302">
          <cell r="AG1302">
            <v>0</v>
          </cell>
          <cell r="AH1302" t="str">
            <v>sangstersparkland@sasktel.net</v>
          </cell>
          <cell r="AI1302" t="str">
            <v/>
          </cell>
          <cell r="AJ1302">
            <v>0</v>
          </cell>
          <cell r="AK1302" t="str">
            <v>5000001880</v>
          </cell>
          <cell r="AL1302" t="str">
            <v>5000001880       </v>
          </cell>
          <cell r="AM1302" t="str">
            <v>5000001880 </v>
          </cell>
          <cell r="AN1302" t="str">
            <v>5000001880</v>
          </cell>
          <cell r="AO1302">
            <v>0</v>
          </cell>
          <cell r="AP1302">
            <v>0</v>
          </cell>
          <cell r="AQ1302" t="str">
            <v>S3N 3G7</v>
          </cell>
          <cell r="AR1302">
            <v>0</v>
          </cell>
          <cell r="AS1302">
            <v>0</v>
          </cell>
          <cell r="AT1302" t="str">
            <v>EN</v>
          </cell>
        </row>
        <row r="1302">
          <cell r="AV1302">
            <v>1</v>
          </cell>
          <cell r="AW1302" t="b">
            <v>0</v>
          </cell>
        </row>
        <row r="1302">
          <cell r="AY1302" t="str">
            <v>SK</v>
          </cell>
          <cell r="AZ1302" t="b">
            <v>0</v>
          </cell>
        </row>
        <row r="1302">
          <cell r="BB1302" t="str">
            <v>ACTIF</v>
          </cell>
          <cell r="BC1302" t="str">
            <v/>
          </cell>
          <cell r="BD1302">
            <v>0</v>
          </cell>
        </row>
        <row r="1303">
          <cell r="A1303" t="str">
            <v>5000002079</v>
          </cell>
          <cell r="B1303" t="str">
            <v>SANTE ET CETERA</v>
          </cell>
          <cell r="C1303" t="str">
            <v>121 rue de l'Eglise</v>
          </cell>
          <cell r="D1303" t="str">
            <v>Edmundston</v>
          </cell>
          <cell r="E1303" t="str">
            <v>NB</v>
          </cell>
          <cell r="F1303" t="str">
            <v>MARITIMES</v>
          </cell>
          <cell r="G1303" t="str">
            <v>NATUREL</v>
          </cell>
          <cell r="H1303" t="str">
            <v>506-735-5677</v>
          </cell>
        </row>
        <row r="1303">
          <cell r="J1303" t="str">
            <v>E</v>
          </cell>
        </row>
        <row r="1303">
          <cell r="L1303">
            <v>30</v>
          </cell>
          <cell r="M1303">
            <v>0.15</v>
          </cell>
          <cell r="N1303">
            <v>0</v>
          </cell>
          <cell r="O1303" t="str">
            <v>BEAU</v>
          </cell>
          <cell r="P1303" t="str">
            <v>1007355677</v>
          </cell>
          <cell r="Q1303">
            <v>0</v>
          </cell>
          <cell r="R1303">
            <v>15</v>
          </cell>
        </row>
        <row r="1303">
          <cell r="T1303" t="str">
            <v>Anick BONENFANT</v>
          </cell>
          <cell r="U1303" t="str">
            <v>anickbonenfant@hotmail.com</v>
          </cell>
          <cell r="V1303">
            <v>0</v>
          </cell>
          <cell r="W1303" t="str">
            <v>2025/05/14</v>
          </cell>
          <cell r="X1303">
            <v>530.26</v>
          </cell>
          <cell r="Y1303">
            <v>4238.23</v>
          </cell>
          <cell r="Z1303">
            <v>43241.51</v>
          </cell>
          <cell r="AA1303">
            <v>0</v>
          </cell>
          <cell r="AB1303">
            <v>0</v>
          </cell>
          <cell r="AC1303" t="str">
            <v>Anick BONENFANT</v>
          </cell>
          <cell r="AD1303" t="str">
            <v>anickbonenfant@hotmail.com</v>
          </cell>
          <cell r="AE1303">
            <v>0</v>
          </cell>
        </row>
        <row r="1303">
          <cell r="AG1303">
            <v>0</v>
          </cell>
          <cell r="AH1303">
            <v>0</v>
          </cell>
          <cell r="AI1303" t="str">
            <v/>
          </cell>
          <cell r="AJ1303">
            <v>0</v>
          </cell>
          <cell r="AK1303" t="str">
            <v>1007355677</v>
          </cell>
          <cell r="AL1303" t="str">
            <v>5000002079       </v>
          </cell>
          <cell r="AM1303" t="str">
            <v>5000002079 </v>
          </cell>
          <cell r="AN1303" t="str">
            <v>5000002079</v>
          </cell>
          <cell r="AO1303">
            <v>0</v>
          </cell>
          <cell r="AP1303">
            <v>0</v>
          </cell>
          <cell r="AQ1303" t="str">
            <v>E3V 1J9</v>
          </cell>
          <cell r="AR1303" t="str">
            <v>506-739-0171</v>
          </cell>
          <cell r="AS1303">
            <v>0</v>
          </cell>
          <cell r="AT1303" t="str">
            <v>FR</v>
          </cell>
        </row>
        <row r="1303">
          <cell r="AV1303">
            <v>1</v>
          </cell>
          <cell r="AW1303" t="b">
            <v>0</v>
          </cell>
        </row>
        <row r="1303">
          <cell r="AY1303" t="str">
            <v>MR</v>
          </cell>
          <cell r="AZ1303" t="b">
            <v>1</v>
          </cell>
        </row>
        <row r="1303">
          <cell r="BB1303" t="str">
            <v>ACTIF</v>
          </cell>
          <cell r="BC1303" t="str">
            <v/>
          </cell>
          <cell r="BD1303" t="str">
            <v>anickbonenfant@hotmail.com</v>
          </cell>
        </row>
        <row r="1304">
          <cell r="A1304" t="str">
            <v>5000001149</v>
          </cell>
          <cell r="B1304" t="str">
            <v>SANTE HEALTH</v>
          </cell>
          <cell r="C1304" t="str">
            <v>201 Parkmount Rd</v>
          </cell>
          <cell r="D1304" t="str">
            <v>Toronto</v>
          </cell>
          <cell r="E1304" t="str">
            <v>ON</v>
          </cell>
          <cell r="F1304" t="str">
            <v>GTA</v>
          </cell>
          <cell r="G1304" t="str">
            <v>NATUREL</v>
          </cell>
          <cell r="H1304">
            <v>0</v>
          </cell>
        </row>
        <row r="1304">
          <cell r="J1304" t="str">
            <v>E</v>
          </cell>
        </row>
        <row r="1304">
          <cell r="L1304" t="str">
            <v>ATT VIR</v>
          </cell>
          <cell r="M1304">
            <v>0.05</v>
          </cell>
          <cell r="N1304">
            <v>0</v>
          </cell>
          <cell r="O1304" t="str">
            <v>BEAU</v>
          </cell>
          <cell r="P1304">
            <v>0</v>
          </cell>
          <cell r="Q1304">
            <v>0</v>
          </cell>
          <cell r="R1304">
            <v>5</v>
          </cell>
        </row>
        <row r="1304"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</row>
        <row r="1304">
          <cell r="AG1304">
            <v>0</v>
          </cell>
          <cell r="AH1304">
            <v>0</v>
          </cell>
          <cell r="AI1304" t="str">
            <v/>
          </cell>
          <cell r="AJ1304">
            <v>0</v>
          </cell>
          <cell r="AK1304" t="str">
            <v>5000001149</v>
          </cell>
          <cell r="AL1304" t="str">
            <v>5000001149       </v>
          </cell>
          <cell r="AM1304" t="str">
            <v>5000001149 </v>
          </cell>
          <cell r="AN1304" t="str">
            <v>5000001149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 t="str">
            <v>EN</v>
          </cell>
        </row>
        <row r="1304">
          <cell r="AV1304">
            <v>1</v>
          </cell>
          <cell r="AW1304" t="b">
            <v>0</v>
          </cell>
        </row>
        <row r="1304">
          <cell r="AY1304" t="str">
            <v>GTA</v>
          </cell>
          <cell r="AZ1304" t="b">
            <v>0</v>
          </cell>
        </row>
        <row r="1304">
          <cell r="BB1304" t="str">
            <v>ACTIF</v>
          </cell>
          <cell r="BC1304" t="str">
            <v/>
          </cell>
          <cell r="BD1304">
            <v>0</v>
          </cell>
        </row>
        <row r="1305">
          <cell r="A1305" t="str">
            <v>1000001703</v>
          </cell>
          <cell r="B1305" t="str">
            <v>SANTE LA DIFFERENCE</v>
          </cell>
          <cell r="C1305">
            <v>0</v>
          </cell>
          <cell r="D1305" t="str">
            <v>Rimouski</v>
          </cell>
          <cell r="E1305" t="str">
            <v>QC</v>
          </cell>
          <cell r="F1305" t="str">
            <v>BAS ST-LAURENT</v>
          </cell>
          <cell r="G1305" t="str">
            <v>NATUREL</v>
          </cell>
          <cell r="H1305" t="str">
            <v>418-730-3033</v>
          </cell>
        </row>
        <row r="1305">
          <cell r="J1305" t="str">
            <v>E</v>
          </cell>
        </row>
        <row r="1305">
          <cell r="L1305" t="str">
            <v>ATT VIR</v>
          </cell>
          <cell r="M1305">
            <v>0.05</v>
          </cell>
          <cell r="N1305">
            <v>0</v>
          </cell>
          <cell r="O1305" t="str">
            <v>MAN</v>
          </cell>
          <cell r="P1305">
            <v>0</v>
          </cell>
          <cell r="Q1305" t="str">
            <v>0</v>
          </cell>
          <cell r="R1305">
            <v>5</v>
          </cell>
        </row>
        <row r="1305">
          <cell r="T1305">
            <v>0</v>
          </cell>
          <cell r="U1305">
            <v>0</v>
          </cell>
          <cell r="V1305">
            <v>0</v>
          </cell>
          <cell r="W1305" t="str">
            <v>2015/01/01</v>
          </cell>
          <cell r="X1305">
            <v>0</v>
          </cell>
          <cell r="Y1305">
            <v>0</v>
          </cell>
          <cell r="Z1305">
            <v>0</v>
          </cell>
          <cell r="AA1305" t="str">
            <v>2015/01/01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</row>
        <row r="1305">
          <cell r="AG1305">
            <v>0</v>
          </cell>
          <cell r="AH1305">
            <v>0</v>
          </cell>
          <cell r="AI1305" t="str">
            <v/>
          </cell>
          <cell r="AJ1305">
            <v>0</v>
          </cell>
          <cell r="AK1305" t="str">
            <v>1000001703</v>
          </cell>
          <cell r="AL1305" t="str">
            <v>1000001703       </v>
          </cell>
          <cell r="AM1305" t="str">
            <v>1000001703 </v>
          </cell>
          <cell r="AN1305" t="str">
            <v>1000001703</v>
          </cell>
          <cell r="AO1305">
            <v>0</v>
          </cell>
          <cell r="AP1305">
            <v>0</v>
          </cell>
          <cell r="AQ1305" t="str">
            <v>G5L 5K1</v>
          </cell>
          <cell r="AR1305">
            <v>0</v>
          </cell>
          <cell r="AS1305">
            <v>0</v>
          </cell>
          <cell r="AT1305" t="str">
            <v>FR</v>
          </cell>
        </row>
        <row r="1305">
          <cell r="AV1305">
            <v>1</v>
          </cell>
          <cell r="AW1305" t="b">
            <v>0</v>
          </cell>
        </row>
        <row r="1305">
          <cell r="AY1305" t="str">
            <v>Q01</v>
          </cell>
          <cell r="AZ1305" t="b">
            <v>1</v>
          </cell>
        </row>
        <row r="1305">
          <cell r="BB1305" t="str">
            <v>ACTIF</v>
          </cell>
          <cell r="BC1305" t="str">
            <v/>
          </cell>
          <cell r="BD1305">
            <v>0</v>
          </cell>
        </row>
        <row r="1306">
          <cell r="A1306" t="str">
            <v>5000001881</v>
          </cell>
          <cell r="B1306" t="str">
            <v>SANTE NATUREL FOODS</v>
          </cell>
          <cell r="C1306" t="str">
            <v>175 Geddedes St Unit 2</v>
          </cell>
          <cell r="D1306" t="str">
            <v>Elora</v>
          </cell>
          <cell r="E1306" t="str">
            <v>ON</v>
          </cell>
          <cell r="F1306" t="str">
            <v>GTA</v>
          </cell>
          <cell r="G1306" t="str">
            <v>NATUREL</v>
          </cell>
          <cell r="H1306" t="str">
            <v>519-846-9977</v>
          </cell>
        </row>
        <row r="1306">
          <cell r="J1306" t="str">
            <v>E</v>
          </cell>
        </row>
        <row r="1306">
          <cell r="L1306" t="str">
            <v>ATT VIR</v>
          </cell>
          <cell r="M1306">
            <v>0.05</v>
          </cell>
          <cell r="N1306">
            <v>0</v>
          </cell>
          <cell r="O1306" t="str">
            <v>BEAU</v>
          </cell>
          <cell r="P1306">
            <v>0</v>
          </cell>
          <cell r="Q1306">
            <v>0</v>
          </cell>
          <cell r="R1306">
            <v>5</v>
          </cell>
        </row>
        <row r="1306"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 t="str">
            <v>2015/09/02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</row>
        <row r="1306">
          <cell r="AG1306">
            <v>0</v>
          </cell>
          <cell r="AH1306">
            <v>0</v>
          </cell>
          <cell r="AI1306" t="str">
            <v/>
          </cell>
          <cell r="AJ1306">
            <v>0</v>
          </cell>
          <cell r="AK1306" t="str">
            <v>5000001881</v>
          </cell>
          <cell r="AL1306" t="str">
            <v>5000001881       </v>
          </cell>
          <cell r="AM1306" t="str">
            <v>5000001881 </v>
          </cell>
          <cell r="AN1306" t="str">
            <v>5000001881</v>
          </cell>
          <cell r="AO1306">
            <v>0</v>
          </cell>
          <cell r="AP1306">
            <v>0</v>
          </cell>
          <cell r="AQ1306" t="str">
            <v>N0B 1S0</v>
          </cell>
          <cell r="AR1306">
            <v>0</v>
          </cell>
          <cell r="AS1306">
            <v>0</v>
          </cell>
          <cell r="AT1306" t="str">
            <v>EN</v>
          </cell>
        </row>
        <row r="1306">
          <cell r="AV1306">
            <v>1</v>
          </cell>
          <cell r="AW1306" t="b">
            <v>0</v>
          </cell>
        </row>
        <row r="1306">
          <cell r="AY1306" t="str">
            <v>GTA</v>
          </cell>
          <cell r="AZ1306" t="b">
            <v>0</v>
          </cell>
        </row>
        <row r="1306">
          <cell r="BB1306" t="str">
            <v>ACTIF</v>
          </cell>
          <cell r="BC1306" t="str">
            <v/>
          </cell>
          <cell r="BD1306">
            <v>0</v>
          </cell>
        </row>
        <row r="1307">
          <cell r="A1307" t="str">
            <v>1000001708</v>
          </cell>
          <cell r="B1307" t="str">
            <v>SANTE PURETE</v>
          </cell>
          <cell r="C1307" t="str">
            <v>2895 ch Ste-Marie</v>
          </cell>
          <cell r="D1307" t="str">
            <v>Mascouche</v>
          </cell>
          <cell r="E1307" t="str">
            <v>QC</v>
          </cell>
          <cell r="F1307" t="str">
            <v>LANAUDIÈRE</v>
          </cell>
          <cell r="G1307" t="str">
            <v>ONLINE</v>
          </cell>
          <cell r="H1307" t="str">
            <v>450-918-7999</v>
          </cell>
        </row>
        <row r="1307">
          <cell r="J1307" t="str">
            <v>E</v>
          </cell>
        </row>
        <row r="1307">
          <cell r="L1307" t="str">
            <v>ATT VIR</v>
          </cell>
          <cell r="M1307">
            <v>0.05</v>
          </cell>
          <cell r="N1307">
            <v>0</v>
          </cell>
          <cell r="O1307" t="str">
            <v>MAN</v>
          </cell>
          <cell r="P1307">
            <v>0</v>
          </cell>
          <cell r="Q1307" t="str">
            <v>0</v>
          </cell>
          <cell r="R1307">
            <v>5</v>
          </cell>
        </row>
        <row r="1307">
          <cell r="T1307" t="str">
            <v>Jennifer RICHARD</v>
          </cell>
          <cell r="U1307">
            <v>0</v>
          </cell>
          <cell r="V1307">
            <v>0</v>
          </cell>
          <cell r="W1307" t="str">
            <v>2015/01/01</v>
          </cell>
          <cell r="X1307">
            <v>0</v>
          </cell>
          <cell r="Y1307">
            <v>0</v>
          </cell>
          <cell r="Z1307">
            <v>0</v>
          </cell>
          <cell r="AA1307" t="str">
            <v>2015/01/01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</row>
        <row r="1307">
          <cell r="AG1307">
            <v>0</v>
          </cell>
          <cell r="AH1307">
            <v>0</v>
          </cell>
          <cell r="AI1307" t="str">
            <v/>
          </cell>
          <cell r="AJ1307">
            <v>0</v>
          </cell>
          <cell r="AK1307" t="str">
            <v>1000001708</v>
          </cell>
          <cell r="AL1307" t="str">
            <v>1000001708       </v>
          </cell>
          <cell r="AM1307" t="str">
            <v>1000001708 </v>
          </cell>
          <cell r="AN1307" t="str">
            <v>1000001708</v>
          </cell>
          <cell r="AO1307">
            <v>0</v>
          </cell>
          <cell r="AP1307">
            <v>0</v>
          </cell>
          <cell r="AQ1307" t="str">
            <v>J7K 1N6</v>
          </cell>
          <cell r="AR1307">
            <v>0</v>
          </cell>
          <cell r="AS1307">
            <v>0</v>
          </cell>
          <cell r="AT1307" t="str">
            <v>FR</v>
          </cell>
        </row>
        <row r="1307">
          <cell r="AV1307">
            <v>1</v>
          </cell>
          <cell r="AW1307" t="b">
            <v>0</v>
          </cell>
        </row>
        <row r="1307">
          <cell r="AY1307" t="str">
            <v>Q14</v>
          </cell>
          <cell r="AZ1307" t="b">
            <v>1</v>
          </cell>
        </row>
        <row r="1307">
          <cell r="BB1307" t="str">
            <v>ACTIF</v>
          </cell>
          <cell r="BC1307" t="str">
            <v/>
          </cell>
          <cell r="BD1307">
            <v>0</v>
          </cell>
        </row>
        <row r="1308">
          <cell r="A1308" t="str">
            <v>1000001709</v>
          </cell>
          <cell r="B1308" t="str">
            <v>SANTE ROSES ET MIEL</v>
          </cell>
          <cell r="C1308" t="str">
            <v>33 rue Guy</v>
          </cell>
          <cell r="D1308" t="str">
            <v>Granby</v>
          </cell>
          <cell r="E1308" t="str">
            <v>QC</v>
          </cell>
          <cell r="F1308" t="str">
            <v>RIVE SUD</v>
          </cell>
          <cell r="G1308">
            <v>0</v>
          </cell>
          <cell r="H1308" t="str">
            <v>450-777-2777</v>
          </cell>
        </row>
        <row r="1308">
          <cell r="J1308" t="str">
            <v>P</v>
          </cell>
        </row>
        <row r="1308">
          <cell r="L1308">
            <v>30</v>
          </cell>
          <cell r="M1308">
            <v>0.05</v>
          </cell>
          <cell r="N1308">
            <v>0</v>
          </cell>
          <cell r="O1308" t="str">
            <v>LIN</v>
          </cell>
          <cell r="P1308" t="str">
            <v>PROCHAINE COMMANDE</v>
          </cell>
          <cell r="Q1308" t="str">
            <v>EDU-FR</v>
          </cell>
          <cell r="R1308">
            <v>5</v>
          </cell>
        </row>
        <row r="1308">
          <cell r="T1308" t="str">
            <v>Christiane DUBOIS</v>
          </cell>
          <cell r="U1308">
            <v>0</v>
          </cell>
          <cell r="V1308">
            <v>0</v>
          </cell>
          <cell r="W1308" t="str">
            <v>2025/07/01</v>
          </cell>
          <cell r="X1308">
            <v>548.1</v>
          </cell>
          <cell r="Y1308">
            <v>3086.27</v>
          </cell>
          <cell r="Z1308">
            <v>48515.1</v>
          </cell>
          <cell r="AA1308" t="str">
            <v>2007/11/06</v>
          </cell>
          <cell r="AB1308">
            <v>0</v>
          </cell>
          <cell r="AC1308" t="str">
            <v>Christiane DUBOIS</v>
          </cell>
          <cell r="AD1308" t="str">
            <v>christianedubois33@gmail.com&gt;</v>
          </cell>
          <cell r="AE1308">
            <v>0</v>
          </cell>
        </row>
        <row r="1308">
          <cell r="AG1308" t="str">
            <v>Christiane DUBOIS</v>
          </cell>
          <cell r="AH1308" t="str">
            <v>christianedubois33@gmail.com</v>
          </cell>
          <cell r="AI1308" t="str">
            <v/>
          </cell>
          <cell r="AJ1308">
            <v>0</v>
          </cell>
          <cell r="AK1308" t="str">
            <v>PROCHAINE COMMANDE</v>
          </cell>
          <cell r="AL1308" t="str">
            <v>1000001709       </v>
          </cell>
          <cell r="AM1308" t="str">
            <v>1000001709 </v>
          </cell>
          <cell r="AN1308" t="str">
            <v>1000001709</v>
          </cell>
          <cell r="AO1308">
            <v>0</v>
          </cell>
          <cell r="AP1308">
            <v>0</v>
          </cell>
          <cell r="AQ1308" t="str">
            <v>J2G 7J3</v>
          </cell>
          <cell r="AR1308" t="str">
            <v>450-777-9579</v>
          </cell>
          <cell r="AS1308">
            <v>0</v>
          </cell>
          <cell r="AT1308" t="str">
            <v>FR</v>
          </cell>
        </row>
        <row r="1308">
          <cell r="AV1308">
            <v>1</v>
          </cell>
          <cell r="AW1308" t="b">
            <v>0</v>
          </cell>
        </row>
        <row r="1308">
          <cell r="AY1308" t="str">
            <v>Q16</v>
          </cell>
          <cell r="AZ1308" t="b">
            <v>1</v>
          </cell>
        </row>
        <row r="1308">
          <cell r="BB1308" t="str">
            <v>ACTIF</v>
          </cell>
          <cell r="BC1308" t="str">
            <v/>
          </cell>
          <cell r="BD1308">
            <v>0</v>
          </cell>
        </row>
        <row r="1309">
          <cell r="A1309" t="str">
            <v>1000001701</v>
          </cell>
          <cell r="B1309" t="str">
            <v>SANTE VRAC TROIS RIVIERES</v>
          </cell>
          <cell r="C1309" t="str">
            <v>3235 boul des Récollets</v>
          </cell>
          <cell r="D1309" t="str">
            <v>Trois-Rivières</v>
          </cell>
          <cell r="E1309" t="str">
            <v>QC</v>
          </cell>
          <cell r="F1309" t="str">
            <v>MAURICIE</v>
          </cell>
          <cell r="G1309" t="str">
            <v>ZERO</v>
          </cell>
          <cell r="H1309" t="str">
            <v>819-840-5900</v>
          </cell>
        </row>
        <row r="1309">
          <cell r="J1309" t="str">
            <v>D</v>
          </cell>
        </row>
        <row r="1309">
          <cell r="L1309">
            <v>30</v>
          </cell>
          <cell r="M1309">
            <v>0.05</v>
          </cell>
          <cell r="N1309">
            <v>0</v>
          </cell>
          <cell r="O1309" t="str">
            <v>LIN</v>
          </cell>
          <cell r="P1309" t="str">
            <v>PROCHAINE COMMANDE</v>
          </cell>
          <cell r="Q1309" t="str">
            <v>EDU-FR</v>
          </cell>
          <cell r="R1309">
            <v>5</v>
          </cell>
        </row>
        <row r="1309">
          <cell r="T1309" t="str">
            <v>Audrey HEBERT- AUGER</v>
          </cell>
          <cell r="U1309" t="str">
            <v>audrey@santeenvrac.com</v>
          </cell>
          <cell r="V1309">
            <v>0</v>
          </cell>
          <cell r="W1309" t="str">
            <v>2025/07/24</v>
          </cell>
          <cell r="X1309">
            <v>6571.11</v>
          </cell>
          <cell r="Y1309">
            <v>44277.71</v>
          </cell>
          <cell r="Z1309">
            <v>154196.82</v>
          </cell>
          <cell r="AA1309" t="str">
            <v>2017/05/05</v>
          </cell>
          <cell r="AB1309">
            <v>0</v>
          </cell>
          <cell r="AC1309" t="str">
            <v>Audrey HEBERT- AUGER</v>
          </cell>
          <cell r="AD1309" t="str">
            <v>commandes@santeenvrac.com</v>
          </cell>
          <cell r="AE1309" t="str">
            <v>Stéphanie COUILLARD</v>
          </cell>
        </row>
        <row r="1309">
          <cell r="AG1309" t="str">
            <v>Audrey HEBERT- AUGER</v>
          </cell>
          <cell r="AH1309" t="str">
            <v>audrey@santeenvrac.com</v>
          </cell>
          <cell r="AI1309" t="str">
            <v/>
          </cell>
          <cell r="AJ1309">
            <v>0</v>
          </cell>
          <cell r="AK1309" t="str">
            <v>PROCHAINE COMMANDE</v>
          </cell>
          <cell r="AL1309" t="str">
            <v>1000001701       </v>
          </cell>
          <cell r="AM1309" t="str">
            <v>1000001701 </v>
          </cell>
          <cell r="AN1309" t="str">
            <v>1000001701</v>
          </cell>
          <cell r="AO1309">
            <v>0</v>
          </cell>
          <cell r="AP1309">
            <v>0</v>
          </cell>
          <cell r="AQ1309" t="str">
            <v>G9A 6M1</v>
          </cell>
          <cell r="AR1309">
            <v>0</v>
          </cell>
          <cell r="AS1309">
            <v>0</v>
          </cell>
          <cell r="AT1309" t="str">
            <v>FR</v>
          </cell>
        </row>
        <row r="1309">
          <cell r="AV1309">
            <v>3</v>
          </cell>
          <cell r="AW1309" t="b">
            <v>0</v>
          </cell>
        </row>
        <row r="1309">
          <cell r="AY1309" t="str">
            <v>Q04</v>
          </cell>
          <cell r="AZ1309" t="b">
            <v>1</v>
          </cell>
        </row>
        <row r="1309">
          <cell r="BB1309" t="str">
            <v>ACTIF</v>
          </cell>
          <cell r="BC1309" t="str">
            <v/>
          </cell>
          <cell r="BD1309" t="str">
            <v>comptabilite@santeenvrac.com</v>
          </cell>
        </row>
        <row r="1310">
          <cell r="A1310" t="str">
            <v>5000001882</v>
          </cell>
          <cell r="B1310" t="str">
            <v>SAULT WELLNESS</v>
          </cell>
          <cell r="C1310" t="str">
            <v>760 Second Line E</v>
          </cell>
          <cell r="D1310" t="str">
            <v>Sault Ste Marie</v>
          </cell>
          <cell r="E1310" t="str">
            <v>ON</v>
          </cell>
          <cell r="F1310" t="str">
            <v>ONTARIO</v>
          </cell>
          <cell r="G1310" t="str">
            <v>NATUREL</v>
          </cell>
          <cell r="H1310" t="str">
            <v>705-254-1427</v>
          </cell>
        </row>
        <row r="1310">
          <cell r="J1310" t="str">
            <v>E</v>
          </cell>
        </row>
        <row r="1310">
          <cell r="L1310" t="str">
            <v>ATT VIR</v>
          </cell>
          <cell r="M1310">
            <v>0.05</v>
          </cell>
          <cell r="N1310">
            <v>0</v>
          </cell>
          <cell r="O1310" t="str">
            <v>BEAU</v>
          </cell>
          <cell r="P1310" t="str">
            <v>1002541427</v>
          </cell>
          <cell r="Q1310" t="str">
            <v>LSMITH</v>
          </cell>
          <cell r="R1310">
            <v>5</v>
          </cell>
        </row>
        <row r="1310">
          <cell r="T1310">
            <v>0</v>
          </cell>
          <cell r="U1310" t="str">
            <v>thewellnessstore@bellnet.ca</v>
          </cell>
          <cell r="V1310">
            <v>0</v>
          </cell>
          <cell r="W1310" t="str">
            <v>2015/01/01</v>
          </cell>
          <cell r="X1310">
            <v>0</v>
          </cell>
          <cell r="Y1310">
            <v>0</v>
          </cell>
          <cell r="Z1310">
            <v>0</v>
          </cell>
          <cell r="AA1310" t="str">
            <v>2015/01/01</v>
          </cell>
          <cell r="AB1310">
            <v>0</v>
          </cell>
          <cell r="AC1310" t="str">
            <v>Karen and Lawrence</v>
          </cell>
          <cell r="AD1310" t="str">
            <v>thewellnessstore@bellnet.ca</v>
          </cell>
          <cell r="AE1310">
            <v>0</v>
          </cell>
        </row>
        <row r="1310">
          <cell r="AG1310">
            <v>0</v>
          </cell>
          <cell r="AH1310" t="str">
            <v>thewellnessstore@bellnet.ca</v>
          </cell>
          <cell r="AI1310" t="str">
            <v/>
          </cell>
          <cell r="AJ1310">
            <v>0</v>
          </cell>
          <cell r="AK1310" t="str">
            <v>1002541427</v>
          </cell>
          <cell r="AL1310" t="str">
            <v>5000001882       </v>
          </cell>
          <cell r="AM1310" t="str">
            <v>5000001882 </v>
          </cell>
          <cell r="AN1310" t="str">
            <v>5000001882</v>
          </cell>
          <cell r="AO1310">
            <v>0</v>
          </cell>
          <cell r="AP1310">
            <v>0</v>
          </cell>
          <cell r="AQ1310" t="str">
            <v>P6B 4K4</v>
          </cell>
          <cell r="AR1310">
            <v>0</v>
          </cell>
          <cell r="AS1310">
            <v>0</v>
          </cell>
          <cell r="AT1310" t="str">
            <v>EN</v>
          </cell>
        </row>
        <row r="1310">
          <cell r="AV1310">
            <v>1</v>
          </cell>
          <cell r="AW1310" t="b">
            <v>0</v>
          </cell>
        </row>
        <row r="1310">
          <cell r="AY1310" t="str">
            <v>ON1</v>
          </cell>
          <cell r="AZ1310" t="b">
            <v>0</v>
          </cell>
        </row>
        <row r="1310">
          <cell r="BB1310" t="str">
            <v>ACTIF</v>
          </cell>
          <cell r="BC1310" t="str">
            <v/>
          </cell>
          <cell r="BD1310">
            <v>0</v>
          </cell>
        </row>
        <row r="1311">
          <cell r="A1311" t="str">
            <v>5000001883</v>
          </cell>
          <cell r="B1311" t="str">
            <v>SCHMIDTS BULK PANTRY</v>
          </cell>
          <cell r="C1311" t="str">
            <v>1200 Queens Bush rd</v>
          </cell>
          <cell r="D1311" t="str">
            <v>Wellesley</v>
          </cell>
          <cell r="E1311" t="str">
            <v>ON</v>
          </cell>
          <cell r="F1311" t="str">
            <v>GTA</v>
          </cell>
          <cell r="G1311" t="str">
            <v>NATUREL</v>
          </cell>
          <cell r="H1311" t="str">
            <v>519-656-3400</v>
          </cell>
        </row>
        <row r="1311">
          <cell r="J1311" t="str">
            <v>E</v>
          </cell>
        </row>
        <row r="1311">
          <cell r="L1311" t="str">
            <v>ATT VIR</v>
          </cell>
          <cell r="M1311">
            <v>0.05</v>
          </cell>
          <cell r="N1311">
            <v>0</v>
          </cell>
          <cell r="O1311" t="str">
            <v>BEAU</v>
          </cell>
          <cell r="P1311">
            <v>0</v>
          </cell>
          <cell r="Q1311">
            <v>0</v>
          </cell>
          <cell r="R1311">
            <v>5</v>
          </cell>
        </row>
        <row r="1311">
          <cell r="T1311" t="str">
            <v>David</v>
          </cell>
          <cell r="U1311" t="str">
            <v>vernaelizabeth@yahoo.ca</v>
          </cell>
          <cell r="V1311">
            <v>0</v>
          </cell>
          <cell r="W1311" t="str">
            <v>2022/10/24</v>
          </cell>
          <cell r="X1311">
            <v>0</v>
          </cell>
          <cell r="Y1311">
            <v>0</v>
          </cell>
          <cell r="Z1311">
            <v>370.49</v>
          </cell>
          <cell r="AA1311" t="str">
            <v>2015/01/01</v>
          </cell>
          <cell r="AB1311">
            <v>0</v>
          </cell>
          <cell r="AC1311" t="str">
            <v>Verna Schmidt</v>
          </cell>
          <cell r="AD1311" t="str">
            <v>vernaelizabeth@yahoo.ca</v>
          </cell>
          <cell r="AE1311" t="str">
            <v>Verna Schmidt</v>
          </cell>
        </row>
        <row r="1311">
          <cell r="AG1311">
            <v>0</v>
          </cell>
          <cell r="AH1311">
            <v>0</v>
          </cell>
          <cell r="AI1311" t="str">
            <v/>
          </cell>
          <cell r="AJ1311">
            <v>0</v>
          </cell>
          <cell r="AK1311" t="str">
            <v>5000001883</v>
          </cell>
          <cell r="AL1311" t="str">
            <v>5000001883       </v>
          </cell>
          <cell r="AM1311" t="str">
            <v>5000001883 </v>
          </cell>
          <cell r="AN1311" t="str">
            <v>5000001883</v>
          </cell>
          <cell r="AO1311">
            <v>0</v>
          </cell>
          <cell r="AP1311">
            <v>0</v>
          </cell>
          <cell r="AQ1311" t="str">
            <v>N0B 2T0</v>
          </cell>
          <cell r="AR1311">
            <v>0</v>
          </cell>
          <cell r="AS1311">
            <v>0</v>
          </cell>
          <cell r="AT1311" t="str">
            <v>EN</v>
          </cell>
        </row>
        <row r="1311">
          <cell r="AV1311">
            <v>1</v>
          </cell>
          <cell r="AW1311" t="b">
            <v>0</v>
          </cell>
        </row>
        <row r="1311">
          <cell r="AY1311" t="str">
            <v>GTA</v>
          </cell>
          <cell r="AZ1311" t="b">
            <v>0</v>
          </cell>
        </row>
        <row r="1311">
          <cell r="BB1311" t="str">
            <v>ACTIF</v>
          </cell>
          <cell r="BC1311" t="str">
            <v/>
          </cell>
          <cell r="BD1311" t="str">
            <v>vernaelizabeth@yahoo.ca</v>
          </cell>
        </row>
        <row r="1312">
          <cell r="A1312" t="str">
            <v>1000001971</v>
          </cell>
          <cell r="B1312" t="str">
            <v>SCHONS NATURAL</v>
          </cell>
          <cell r="C1312" t="str">
            <v>1004 St Viateur</v>
          </cell>
          <cell r="D1312" t="str">
            <v>Outremont</v>
          </cell>
          <cell r="E1312" t="str">
            <v>QC</v>
          </cell>
          <cell r="F1312" t="str">
            <v>MONTRÉAL</v>
          </cell>
          <cell r="G1312" t="str">
            <v>NATUREL</v>
          </cell>
          <cell r="H1312" t="str">
            <v>514-276-4118</v>
          </cell>
        </row>
        <row r="1312">
          <cell r="J1312" t="str">
            <v>E</v>
          </cell>
        </row>
        <row r="1312">
          <cell r="L1312">
            <v>30</v>
          </cell>
          <cell r="M1312">
            <v>0.05</v>
          </cell>
          <cell r="N1312">
            <v>0</v>
          </cell>
          <cell r="O1312" t="str">
            <v>CLEF</v>
          </cell>
          <cell r="P1312">
            <v>0</v>
          </cell>
          <cell r="Q1312">
            <v>0</v>
          </cell>
          <cell r="R1312">
            <v>5</v>
          </cell>
        </row>
        <row r="1312">
          <cell r="T1312" t="str">
            <v>Susan Schon</v>
          </cell>
          <cell r="U1312" t="str">
            <v>suschon@gmail.com</v>
          </cell>
          <cell r="V1312">
            <v>0</v>
          </cell>
          <cell r="W1312" t="str">
            <v>2025/07/24</v>
          </cell>
          <cell r="X1312">
            <v>2071.53</v>
          </cell>
          <cell r="Y1312">
            <v>6704.53</v>
          </cell>
          <cell r="Z1312">
            <v>15351.06</v>
          </cell>
          <cell r="AA1312">
            <v>0</v>
          </cell>
          <cell r="AB1312">
            <v>0</v>
          </cell>
          <cell r="AC1312" t="str">
            <v>Susan Schon</v>
          </cell>
          <cell r="AD1312" t="str">
            <v>info@schonsnatural.com</v>
          </cell>
          <cell r="AE1312" t="str">
            <v>Susan Schon</v>
          </cell>
        </row>
        <row r="1312">
          <cell r="AG1312" t="str">
            <v>Susan Schon</v>
          </cell>
          <cell r="AH1312" t="str">
            <v>billing@schonsnatural.com</v>
          </cell>
          <cell r="AI1312" t="str">
            <v/>
          </cell>
          <cell r="AJ1312">
            <v>0</v>
          </cell>
          <cell r="AK1312" t="str">
            <v>1000001971</v>
          </cell>
          <cell r="AL1312" t="str">
            <v>1000001971       </v>
          </cell>
          <cell r="AM1312" t="str">
            <v>1000001971 </v>
          </cell>
          <cell r="AN1312" t="str">
            <v>1000001971</v>
          </cell>
          <cell r="AO1312">
            <v>0</v>
          </cell>
          <cell r="AP1312">
            <v>0</v>
          </cell>
          <cell r="AQ1312" t="str">
            <v>H2V 1Y3</v>
          </cell>
          <cell r="AR1312">
            <v>0</v>
          </cell>
          <cell r="AS1312">
            <v>0</v>
          </cell>
          <cell r="AT1312" t="str">
            <v>FR</v>
          </cell>
        </row>
        <row r="1312">
          <cell r="AV1312">
            <v>1</v>
          </cell>
          <cell r="AW1312" t="b">
            <v>0</v>
          </cell>
        </row>
        <row r="1312">
          <cell r="AY1312" t="str">
            <v>Q06</v>
          </cell>
          <cell r="AZ1312" t="b">
            <v>1</v>
          </cell>
        </row>
        <row r="1312">
          <cell r="BB1312" t="str">
            <v>ACTIF</v>
          </cell>
          <cell r="BC1312" t="str">
            <v/>
          </cell>
          <cell r="BD1312" t="str">
            <v>INFO@schonsnatural.com</v>
          </cell>
        </row>
        <row r="1313">
          <cell r="A1313" t="str">
            <v>1000001715</v>
          </cell>
          <cell r="B1313" t="str">
            <v>SECOURISME EQUIN</v>
          </cell>
          <cell r="C1313">
            <v>0</v>
          </cell>
          <cell r="D1313">
            <v>0</v>
          </cell>
          <cell r="E1313" t="str">
            <v>QC</v>
          </cell>
          <cell r="F1313">
            <v>0</v>
          </cell>
          <cell r="G1313" t="str">
            <v>FABRICANT</v>
          </cell>
          <cell r="H1313" t="str">
            <v>819-424-1259</v>
          </cell>
        </row>
        <row r="1313">
          <cell r="J1313" t="str">
            <v>E</v>
          </cell>
        </row>
        <row r="1313">
          <cell r="L1313" t="str">
            <v>ATT VIR</v>
          </cell>
          <cell r="M1313">
            <v>0.05</v>
          </cell>
          <cell r="N1313">
            <v>0</v>
          </cell>
          <cell r="O1313" t="str">
            <v>MAN</v>
          </cell>
          <cell r="P1313" t="str">
            <v>1004241259</v>
          </cell>
          <cell r="Q1313" t="str">
            <v>0</v>
          </cell>
          <cell r="R1313">
            <v>5</v>
          </cell>
        </row>
        <row r="1313"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 t="str">
            <v>2018/05/02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</row>
        <row r="1313">
          <cell r="AG1313">
            <v>0</v>
          </cell>
          <cell r="AH1313">
            <v>0</v>
          </cell>
          <cell r="AI1313" t="str">
            <v/>
          </cell>
          <cell r="AJ1313">
            <v>0</v>
          </cell>
          <cell r="AK1313" t="str">
            <v>1004241259</v>
          </cell>
          <cell r="AL1313" t="str">
            <v>1000001715       </v>
          </cell>
          <cell r="AM1313" t="str">
            <v>1000001715 </v>
          </cell>
          <cell r="AN1313" t="str">
            <v>1000001715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 t="str">
            <v>FR</v>
          </cell>
        </row>
        <row r="1313">
          <cell r="AV1313">
            <v>1</v>
          </cell>
          <cell r="AW1313" t="b">
            <v>0</v>
          </cell>
        </row>
        <row r="1313">
          <cell r="AY1313">
            <v>0</v>
          </cell>
          <cell r="AZ1313" t="b">
            <v>1</v>
          </cell>
        </row>
        <row r="1313">
          <cell r="BB1313" t="str">
            <v>ACTIF</v>
          </cell>
          <cell r="BC1313" t="str">
            <v/>
          </cell>
          <cell r="BD1313">
            <v>0</v>
          </cell>
        </row>
        <row r="1314">
          <cell r="A1314" t="str">
            <v>1000001718</v>
          </cell>
          <cell r="B1314" t="str">
            <v>SENSEE EPICERIE SANTE</v>
          </cell>
          <cell r="C1314" t="str">
            <v>2108 5e av</v>
          </cell>
          <cell r="D1314" t="str">
            <v>Shawinigan</v>
          </cell>
          <cell r="E1314" t="str">
            <v>QC</v>
          </cell>
          <cell r="F1314" t="str">
            <v>MAURICIE</v>
          </cell>
          <cell r="G1314" t="str">
            <v>NATUREL</v>
          </cell>
          <cell r="H1314" t="str">
            <v>819-731-3337</v>
          </cell>
        </row>
        <row r="1314">
          <cell r="J1314" t="str">
            <v>E</v>
          </cell>
        </row>
        <row r="1314">
          <cell r="L1314" t="str">
            <v>ATT VIR</v>
          </cell>
          <cell r="M1314">
            <v>0.05</v>
          </cell>
          <cell r="N1314">
            <v>0</v>
          </cell>
          <cell r="O1314" t="str">
            <v>MAN</v>
          </cell>
          <cell r="P1314" t="str">
            <v>1007190646</v>
          </cell>
          <cell r="Q1314" t="str">
            <v>0</v>
          </cell>
          <cell r="R1314">
            <v>5</v>
          </cell>
        </row>
        <row r="1314">
          <cell r="T1314">
            <v>0</v>
          </cell>
          <cell r="U1314">
            <v>0</v>
          </cell>
          <cell r="V1314">
            <v>0</v>
          </cell>
          <cell r="W1314" t="str">
            <v>2018/01/10</v>
          </cell>
          <cell r="X1314">
            <v>0</v>
          </cell>
          <cell r="Y1314">
            <v>0</v>
          </cell>
          <cell r="Z1314">
            <v>0</v>
          </cell>
          <cell r="AA1314" t="str">
            <v>2015/01/01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</row>
        <row r="1314">
          <cell r="AG1314" t="str">
            <v>Antoine CHAMPOUX</v>
          </cell>
          <cell r="AH1314" t="str">
            <v>info@epiceriesensee.com</v>
          </cell>
          <cell r="AI1314" t="str">
            <v/>
          </cell>
          <cell r="AJ1314">
            <v>0</v>
          </cell>
          <cell r="AK1314" t="str">
            <v>1007190646</v>
          </cell>
          <cell r="AL1314" t="str">
            <v>1000001718       </v>
          </cell>
          <cell r="AM1314" t="str">
            <v>1000001718 </v>
          </cell>
          <cell r="AN1314" t="str">
            <v>1000001718</v>
          </cell>
          <cell r="AO1314">
            <v>0</v>
          </cell>
          <cell r="AP1314">
            <v>0</v>
          </cell>
          <cell r="AQ1314" t="str">
            <v>G9P 1N8</v>
          </cell>
          <cell r="AR1314">
            <v>0</v>
          </cell>
          <cell r="AS1314">
            <v>0</v>
          </cell>
          <cell r="AT1314" t="str">
            <v>FR</v>
          </cell>
        </row>
        <row r="1314">
          <cell r="AV1314">
            <v>1</v>
          </cell>
          <cell r="AW1314" t="b">
            <v>0</v>
          </cell>
        </row>
        <row r="1314">
          <cell r="AY1314" t="str">
            <v>Q04</v>
          </cell>
          <cell r="AZ1314" t="b">
            <v>1</v>
          </cell>
        </row>
        <row r="1314">
          <cell r="BB1314" t="str">
            <v>ACTIF</v>
          </cell>
          <cell r="BC1314" t="str">
            <v/>
          </cell>
          <cell r="BD1314">
            <v>0</v>
          </cell>
        </row>
        <row r="1315">
          <cell r="A1315" t="str">
            <v>1000002147</v>
          </cell>
          <cell r="B1315" t="str">
            <v>SENTIER DES CIMES</v>
          </cell>
          <cell r="C1315" t="str">
            <v>737 rue de la Pisciculture</v>
          </cell>
          <cell r="D1315" t="str">
            <v>Mont-Blanc</v>
          </cell>
          <cell r="E1315" t="str">
            <v>QC</v>
          </cell>
          <cell r="F1315" t="str">
            <v>LAURENTIDES</v>
          </cell>
          <cell r="G1315">
            <v>0</v>
          </cell>
          <cell r="H1315" t="str">
            <v>873-229-0363</v>
          </cell>
        </row>
        <row r="1315">
          <cell r="J1315" t="str">
            <v>P</v>
          </cell>
        </row>
        <row r="1315">
          <cell r="L1315">
            <v>30</v>
          </cell>
          <cell r="M1315">
            <v>0.05</v>
          </cell>
          <cell r="N1315">
            <v>0</v>
          </cell>
          <cell r="O1315" t="str">
            <v>CLEF</v>
          </cell>
          <cell r="P1315">
            <v>0</v>
          </cell>
          <cell r="Q1315">
            <v>0</v>
          </cell>
          <cell r="R1315">
            <v>5</v>
          </cell>
        </row>
        <row r="1315">
          <cell r="T1315" t="str">
            <v>France GAUCHER</v>
          </cell>
          <cell r="U1315" t="str">
            <v>adm@sentierdescimes.ca</v>
          </cell>
          <cell r="V1315">
            <v>0</v>
          </cell>
          <cell r="W1315" t="str">
            <v>2024/06/27</v>
          </cell>
          <cell r="X1315">
            <v>0</v>
          </cell>
          <cell r="Y1315">
            <v>1371.58</v>
          </cell>
          <cell r="Z1315">
            <v>1758.27</v>
          </cell>
          <cell r="AA1315" t="str">
            <v>2023/08/17</v>
          </cell>
          <cell r="AB1315">
            <v>0</v>
          </cell>
          <cell r="AC1315" t="str">
            <v>SYLVAIN COULOMBE</v>
          </cell>
          <cell r="AD1315" t="str">
            <v>scoulombe@sentierdescimes.ca</v>
          </cell>
          <cell r="AE1315" t="str">
            <v>France GAUCHER</v>
          </cell>
        </row>
        <row r="1315">
          <cell r="AG1315" t="str">
            <v>France GAUCHER</v>
          </cell>
          <cell r="AH1315">
            <v>0</v>
          </cell>
          <cell r="AI1315" t="str">
            <v/>
          </cell>
          <cell r="AJ1315">
            <v>0</v>
          </cell>
          <cell r="AK1315" t="str">
            <v>1000002147</v>
          </cell>
          <cell r="AL1315" t="str">
            <v>1000002147       </v>
          </cell>
          <cell r="AM1315" t="str">
            <v>1000002147 </v>
          </cell>
          <cell r="AN1315" t="str">
            <v>1000002147</v>
          </cell>
          <cell r="AO1315">
            <v>0</v>
          </cell>
          <cell r="AP1315">
            <v>0</v>
          </cell>
          <cell r="AQ1315" t="str">
            <v>J0T 2G0</v>
          </cell>
          <cell r="AR1315">
            <v>0</v>
          </cell>
          <cell r="AS1315">
            <v>0</v>
          </cell>
          <cell r="AT1315" t="str">
            <v>FR</v>
          </cell>
        </row>
        <row r="1315">
          <cell r="AV1315">
            <v>1</v>
          </cell>
          <cell r="AW1315" t="b">
            <v>0</v>
          </cell>
        </row>
        <row r="1315">
          <cell r="AY1315" t="str">
            <v>Q15</v>
          </cell>
          <cell r="AZ1315" t="b">
            <v>1</v>
          </cell>
        </row>
        <row r="1315">
          <cell r="BB1315" t="str">
            <v>ACTIF</v>
          </cell>
          <cell r="BC1315" t="str">
            <v/>
          </cell>
          <cell r="BD1315">
            <v>0</v>
          </cell>
        </row>
        <row r="1316">
          <cell r="A1316" t="str">
            <v>5000001884</v>
          </cell>
          <cell r="B1316" t="str">
            <v>SEQUOIA NAT ANDORG</v>
          </cell>
          <cell r="C1316" t="str">
            <v>494 Queen st #100</v>
          </cell>
          <cell r="D1316" t="str">
            <v>Fredericton</v>
          </cell>
          <cell r="E1316" t="str">
            <v>NB</v>
          </cell>
          <cell r="F1316" t="str">
            <v>MARITIMES</v>
          </cell>
          <cell r="G1316" t="str">
            <v>NATUREL</v>
          </cell>
          <cell r="H1316" t="str">
            <v>506-999-3289</v>
          </cell>
        </row>
        <row r="1316">
          <cell r="J1316" t="str">
            <v>E</v>
          </cell>
        </row>
        <row r="1316">
          <cell r="L1316" t="str">
            <v>ATT VIR</v>
          </cell>
          <cell r="M1316">
            <v>0.05</v>
          </cell>
          <cell r="N1316">
            <v>0</v>
          </cell>
          <cell r="O1316" t="str">
            <v>BEAU</v>
          </cell>
          <cell r="P1316">
            <v>0</v>
          </cell>
          <cell r="Q1316">
            <v>0</v>
          </cell>
          <cell r="R1316">
            <v>5</v>
          </cell>
        </row>
        <row r="1316">
          <cell r="T1316">
            <v>0</v>
          </cell>
          <cell r="U1316" t="str">
            <v>sequoia.fredericton@gmail.com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 t="str">
            <v>2017/09/08</v>
          </cell>
          <cell r="AB1316">
            <v>0</v>
          </cell>
          <cell r="AC1316">
            <v>0</v>
          </cell>
          <cell r="AD1316" t="str">
            <v>sequoia.frederiction@gmail.com</v>
          </cell>
          <cell r="AE1316">
            <v>0</v>
          </cell>
        </row>
        <row r="1316">
          <cell r="AG1316">
            <v>0</v>
          </cell>
          <cell r="AH1316">
            <v>0</v>
          </cell>
          <cell r="AI1316" t="str">
            <v/>
          </cell>
          <cell r="AJ1316">
            <v>0</v>
          </cell>
          <cell r="AK1316" t="str">
            <v>5000001884</v>
          </cell>
          <cell r="AL1316" t="str">
            <v>5000001884       </v>
          </cell>
          <cell r="AM1316" t="str">
            <v>5000001884 </v>
          </cell>
          <cell r="AN1316" t="str">
            <v>5000001884</v>
          </cell>
          <cell r="AO1316">
            <v>0</v>
          </cell>
          <cell r="AP1316">
            <v>0</v>
          </cell>
          <cell r="AQ1316" t="str">
            <v>E3B 1B6</v>
          </cell>
          <cell r="AR1316">
            <v>0</v>
          </cell>
          <cell r="AS1316">
            <v>0</v>
          </cell>
          <cell r="AT1316" t="str">
            <v>EN</v>
          </cell>
        </row>
        <row r="1316">
          <cell r="AV1316">
            <v>1</v>
          </cell>
          <cell r="AW1316" t="b">
            <v>0</v>
          </cell>
        </row>
        <row r="1316">
          <cell r="AY1316" t="str">
            <v>MR</v>
          </cell>
          <cell r="AZ1316" t="b">
            <v>0</v>
          </cell>
        </row>
        <row r="1316">
          <cell r="BB1316" t="str">
            <v>ACTIF</v>
          </cell>
          <cell r="BC1316" t="str">
            <v/>
          </cell>
          <cell r="BD1316">
            <v>0</v>
          </cell>
        </row>
        <row r="1317">
          <cell r="A1317" t="str">
            <v>5000001885</v>
          </cell>
          <cell r="B1317" t="str">
            <v>SERBER HEALTHY LIVING</v>
          </cell>
          <cell r="C1317" t="str">
            <v>512 Hickory St N</v>
          </cell>
          <cell r="D1317" t="str">
            <v>Whitby</v>
          </cell>
          <cell r="E1317" t="str">
            <v>ON</v>
          </cell>
          <cell r="F1317" t="str">
            <v>GTA</v>
          </cell>
          <cell r="G1317" t="str">
            <v>NATUREL</v>
          </cell>
          <cell r="H1317" t="str">
            <v>905-493-1889</v>
          </cell>
        </row>
        <row r="1317">
          <cell r="J1317" t="str">
            <v>E</v>
          </cell>
        </row>
        <row r="1317">
          <cell r="L1317" t="str">
            <v>ATT VIR</v>
          </cell>
          <cell r="M1317">
            <v>0.05</v>
          </cell>
          <cell r="N1317">
            <v>0</v>
          </cell>
          <cell r="O1317" t="str">
            <v>BEAU</v>
          </cell>
          <cell r="P1317">
            <v>0</v>
          </cell>
          <cell r="Q1317">
            <v>0</v>
          </cell>
          <cell r="R1317">
            <v>5</v>
          </cell>
        </row>
        <row r="1317"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 t="str">
            <v>2016/01/18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</row>
        <row r="1317">
          <cell r="AG1317">
            <v>0</v>
          </cell>
          <cell r="AH1317">
            <v>0</v>
          </cell>
          <cell r="AI1317" t="str">
            <v/>
          </cell>
          <cell r="AJ1317">
            <v>0</v>
          </cell>
          <cell r="AK1317" t="str">
            <v>5000001885</v>
          </cell>
          <cell r="AL1317" t="str">
            <v>5000001885       </v>
          </cell>
          <cell r="AM1317" t="str">
            <v>5000001885 </v>
          </cell>
          <cell r="AN1317" t="str">
            <v>5000001885</v>
          </cell>
          <cell r="AO1317">
            <v>0</v>
          </cell>
          <cell r="AP1317">
            <v>0</v>
          </cell>
          <cell r="AQ1317" t="str">
            <v>L1N 9W8</v>
          </cell>
          <cell r="AR1317">
            <v>0</v>
          </cell>
          <cell r="AS1317">
            <v>0</v>
          </cell>
          <cell r="AT1317" t="str">
            <v>EN</v>
          </cell>
        </row>
        <row r="1317">
          <cell r="AV1317">
            <v>1</v>
          </cell>
          <cell r="AW1317" t="b">
            <v>0</v>
          </cell>
        </row>
        <row r="1317">
          <cell r="AY1317" t="str">
            <v>GTA</v>
          </cell>
          <cell r="AZ1317" t="b">
            <v>0</v>
          </cell>
        </row>
        <row r="1317">
          <cell r="BB1317" t="str">
            <v>ACTIF</v>
          </cell>
          <cell r="BC1317" t="str">
            <v/>
          </cell>
          <cell r="BD1317">
            <v>0</v>
          </cell>
        </row>
        <row r="1318">
          <cell r="A1318" t="str">
            <v>1000001720</v>
          </cell>
          <cell r="B1318" t="str">
            <v>SERPOLET</v>
          </cell>
          <cell r="C1318" t="str">
            <v>1457 av Van Horne</v>
          </cell>
          <cell r="D1318" t="str">
            <v>Montréal</v>
          </cell>
          <cell r="E1318" t="str">
            <v>QC</v>
          </cell>
          <cell r="F1318" t="str">
            <v>MONTRÉAL</v>
          </cell>
          <cell r="G1318" t="str">
            <v>NATUREL</v>
          </cell>
          <cell r="H1318" t="str">
            <v>514-495-1661</v>
          </cell>
        </row>
        <row r="1318">
          <cell r="J1318" t="str">
            <v>E</v>
          </cell>
        </row>
        <row r="1318">
          <cell r="L1318" t="str">
            <v>ATT VIR</v>
          </cell>
          <cell r="M1318">
            <v>0.05</v>
          </cell>
          <cell r="N1318">
            <v>0</v>
          </cell>
          <cell r="O1318" t="str">
            <v>MAN</v>
          </cell>
          <cell r="P1318">
            <v>0</v>
          </cell>
          <cell r="Q1318" t="str">
            <v>0</v>
          </cell>
          <cell r="R1318">
            <v>5</v>
          </cell>
        </row>
        <row r="1318">
          <cell r="T1318" t="str">
            <v>Nassima</v>
          </cell>
          <cell r="U1318" t="str">
            <v>leserpolet@yahoo.ca</v>
          </cell>
          <cell r="V1318">
            <v>0</v>
          </cell>
          <cell r="W1318" t="str">
            <v>2014/02/25</v>
          </cell>
          <cell r="X1318">
            <v>0</v>
          </cell>
          <cell r="Y1318">
            <v>0</v>
          </cell>
          <cell r="Z1318">
            <v>6862.74</v>
          </cell>
          <cell r="AA1318" t="str">
            <v>2002/06/13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</row>
        <row r="1318">
          <cell r="AG1318">
            <v>0</v>
          </cell>
          <cell r="AH1318">
            <v>0</v>
          </cell>
          <cell r="AI1318" t="str">
            <v/>
          </cell>
          <cell r="AJ1318" t="str">
            <v>12821HO</v>
          </cell>
          <cell r="AK1318" t="str">
            <v>1000001720</v>
          </cell>
          <cell r="AL1318" t="str">
            <v>1000001720       </v>
          </cell>
          <cell r="AM1318" t="str">
            <v>1000001720 </v>
          </cell>
          <cell r="AN1318" t="str">
            <v>1000001720</v>
          </cell>
          <cell r="AO1318" t="str">
            <v>12821HO</v>
          </cell>
          <cell r="AP1318">
            <v>0</v>
          </cell>
          <cell r="AQ1318" t="str">
            <v>H2V 1L3</v>
          </cell>
          <cell r="AR1318" t="str">
            <v>514-223-3947</v>
          </cell>
          <cell r="AS1318">
            <v>0</v>
          </cell>
          <cell r="AT1318" t="str">
            <v>FR</v>
          </cell>
        </row>
        <row r="1318">
          <cell r="AV1318">
            <v>1</v>
          </cell>
          <cell r="AW1318" t="b">
            <v>0</v>
          </cell>
        </row>
        <row r="1318">
          <cell r="AY1318" t="str">
            <v>Q06</v>
          </cell>
          <cell r="AZ1318" t="b">
            <v>1</v>
          </cell>
        </row>
        <row r="1318">
          <cell r="BB1318" t="str">
            <v>ACTIF</v>
          </cell>
          <cell r="BC1318" t="str">
            <v/>
          </cell>
          <cell r="BD1318" t="str">
            <v>leserpolet@yahoo.ca</v>
          </cell>
        </row>
        <row r="1319">
          <cell r="A1319" t="str">
            <v>1000001983</v>
          </cell>
          <cell r="B1319" t="str">
            <v>SETA ORGANIC</v>
          </cell>
          <cell r="C1319" t="str">
            <v>195, rue Brissette, porte 72</v>
          </cell>
          <cell r="D1319" t="str">
            <v>Ste-Agathe-des-Monts</v>
          </cell>
          <cell r="E1319" t="str">
            <v>QC</v>
          </cell>
          <cell r="F1319" t="str">
            <v>LAURENTIDES</v>
          </cell>
          <cell r="G1319" t="str">
            <v>FABRICANT</v>
          </cell>
          <cell r="H1319" t="str">
            <v>514-655-4515</v>
          </cell>
        </row>
        <row r="1319">
          <cell r="J1319" t="str">
            <v>E</v>
          </cell>
        </row>
        <row r="1319">
          <cell r="L1319">
            <v>30</v>
          </cell>
          <cell r="M1319">
            <v>0.05</v>
          </cell>
          <cell r="N1319">
            <v>0</v>
          </cell>
          <cell r="O1319" t="str">
            <v>CLEF</v>
          </cell>
          <cell r="P1319" t="str">
            <v>VIRTUEL</v>
          </cell>
          <cell r="Q1319" t="str">
            <v>EDU-VIRTUEL</v>
          </cell>
          <cell r="R1319">
            <v>5</v>
          </cell>
        </row>
        <row r="1319">
          <cell r="T1319" t="str">
            <v>Isabelle Jolette</v>
          </cell>
          <cell r="U1319" t="str">
            <v>isabelle@setaorganic.com</v>
          </cell>
          <cell r="V1319">
            <v>0</v>
          </cell>
          <cell r="W1319" t="str">
            <v>2024/12/09</v>
          </cell>
          <cell r="X1319">
            <v>0</v>
          </cell>
          <cell r="Y1319">
            <v>2089.05</v>
          </cell>
          <cell r="Z1319">
            <v>8286.12</v>
          </cell>
          <cell r="AA1319">
            <v>0</v>
          </cell>
          <cell r="AB1319">
            <v>0</v>
          </cell>
          <cell r="AC1319" t="str">
            <v>Isabelle Jolette</v>
          </cell>
          <cell r="AD1319">
            <v>0</v>
          </cell>
          <cell r="AE1319" t="str">
            <v>Isabelle Jolette</v>
          </cell>
        </row>
        <row r="1319">
          <cell r="AG1319" t="str">
            <v>Isabelle Jolette</v>
          </cell>
          <cell r="AH1319" t="str">
            <v>isabelle@setaorganic.com</v>
          </cell>
          <cell r="AI1319" t="str">
            <v/>
          </cell>
          <cell r="AJ1319">
            <v>0</v>
          </cell>
          <cell r="AK1319" t="str">
            <v>VIRTUEL</v>
          </cell>
          <cell r="AL1319" t="str">
            <v>1000001983       </v>
          </cell>
          <cell r="AM1319" t="str">
            <v>1000001983 </v>
          </cell>
          <cell r="AN1319" t="str">
            <v>1000001983</v>
          </cell>
          <cell r="AO1319">
            <v>0</v>
          </cell>
          <cell r="AP1319">
            <v>0</v>
          </cell>
          <cell r="AQ1319" t="str">
            <v>J8C 2S4</v>
          </cell>
          <cell r="AR1319">
            <v>0</v>
          </cell>
          <cell r="AS1319">
            <v>0</v>
          </cell>
          <cell r="AT1319" t="str">
            <v>FR</v>
          </cell>
        </row>
        <row r="1319">
          <cell r="AV1319">
            <v>1</v>
          </cell>
          <cell r="AW1319" t="b">
            <v>0</v>
          </cell>
        </row>
        <row r="1319">
          <cell r="AY1319" t="str">
            <v>Q15</v>
          </cell>
          <cell r="AZ1319" t="b">
            <v>1</v>
          </cell>
        </row>
        <row r="1319">
          <cell r="BB1319" t="str">
            <v>ACTIF</v>
          </cell>
          <cell r="BC1319" t="str">
            <v/>
          </cell>
          <cell r="BD1319" t="str">
            <v>isabelle@setaorganic.com</v>
          </cell>
        </row>
        <row r="1320">
          <cell r="A1320" t="str">
            <v>5000001887</v>
          </cell>
          <cell r="B1320" t="str">
            <v>SH HEALTH BELLEVILLE</v>
          </cell>
          <cell r="C1320" t="str">
            <v>390 North Front St Unit F6</v>
          </cell>
          <cell r="D1320" t="str">
            <v>Belleville</v>
          </cell>
          <cell r="E1320" t="str">
            <v>ON</v>
          </cell>
          <cell r="F1320" t="str">
            <v>GTA</v>
          </cell>
          <cell r="G1320" t="str">
            <v>NATUREL</v>
          </cell>
          <cell r="H1320" t="str">
            <v>905-821-4280</v>
          </cell>
        </row>
        <row r="1320">
          <cell r="J1320" t="str">
            <v>E</v>
          </cell>
        </row>
        <row r="1320">
          <cell r="L1320" t="str">
            <v>ATT VIR</v>
          </cell>
          <cell r="M1320">
            <v>0.05</v>
          </cell>
          <cell r="N1320" t="str">
            <v>SHHF</v>
          </cell>
          <cell r="O1320" t="str">
            <v>BEAU</v>
          </cell>
          <cell r="P1320">
            <v>0</v>
          </cell>
          <cell r="Q1320">
            <v>0</v>
          </cell>
          <cell r="R1320">
            <v>5</v>
          </cell>
        </row>
        <row r="1320"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 t="str">
            <v>2016/07/06</v>
          </cell>
          <cell r="AB1320">
            <v>0</v>
          </cell>
          <cell r="AC1320" t="str">
            <v>Pam SANDHUA - A/P</v>
          </cell>
          <cell r="AD1320" t="str">
            <v>headoffice@sandhhealth.com</v>
          </cell>
          <cell r="AE1320">
            <v>0</v>
          </cell>
        </row>
        <row r="1320">
          <cell r="AG1320">
            <v>0</v>
          </cell>
          <cell r="AH1320">
            <v>0</v>
          </cell>
          <cell r="AI1320" t="str">
            <v/>
          </cell>
          <cell r="AJ1320">
            <v>0</v>
          </cell>
          <cell r="AK1320" t="str">
            <v>5000001887</v>
          </cell>
          <cell r="AL1320" t="str">
            <v>5000001887       </v>
          </cell>
          <cell r="AM1320" t="str">
            <v>5000001887 </v>
          </cell>
          <cell r="AN1320" t="str">
            <v>5000001887</v>
          </cell>
          <cell r="AO1320">
            <v>0</v>
          </cell>
          <cell r="AP1320">
            <v>0</v>
          </cell>
          <cell r="AQ1320" t="str">
            <v>K8P 3E1</v>
          </cell>
          <cell r="AR1320">
            <v>0</v>
          </cell>
          <cell r="AS1320">
            <v>0</v>
          </cell>
          <cell r="AT1320" t="str">
            <v>EN</v>
          </cell>
        </row>
        <row r="1320">
          <cell r="AV1320">
            <v>1</v>
          </cell>
          <cell r="AW1320" t="b">
            <v>0</v>
          </cell>
        </row>
        <row r="1320">
          <cell r="AY1320" t="str">
            <v>GTA</v>
          </cell>
          <cell r="AZ1320" t="b">
            <v>0</v>
          </cell>
        </row>
        <row r="1320">
          <cell r="BB1320" t="str">
            <v>ACTIF</v>
          </cell>
          <cell r="BC1320" t="str">
            <v/>
          </cell>
          <cell r="BD1320">
            <v>0</v>
          </cell>
        </row>
        <row r="1321">
          <cell r="A1321" t="str">
            <v>5000001150</v>
          </cell>
          <cell r="B1321" t="str">
            <v>SH HEALTH BRAMALEA</v>
          </cell>
          <cell r="C1321" t="str">
            <v>201 Parkmount Peel Ctre dr #502</v>
          </cell>
          <cell r="D1321" t="str">
            <v>Brampton</v>
          </cell>
          <cell r="E1321" t="str">
            <v>ON</v>
          </cell>
          <cell r="F1321" t="str">
            <v>GTA</v>
          </cell>
          <cell r="G1321" t="str">
            <v>NATUREL</v>
          </cell>
          <cell r="H1321" t="str">
            <v>905-792-6947</v>
          </cell>
        </row>
        <row r="1321">
          <cell r="J1321" t="str">
            <v>E</v>
          </cell>
        </row>
        <row r="1321">
          <cell r="L1321" t="str">
            <v>ATT VIR</v>
          </cell>
          <cell r="M1321">
            <v>0.05</v>
          </cell>
          <cell r="N1321" t="str">
            <v>SHHF</v>
          </cell>
          <cell r="O1321" t="str">
            <v>BEAU</v>
          </cell>
          <cell r="P1321">
            <v>0</v>
          </cell>
          <cell r="Q1321">
            <v>0</v>
          </cell>
          <cell r="R1321">
            <v>5</v>
          </cell>
        </row>
        <row r="1321"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</row>
        <row r="1321">
          <cell r="AG1321">
            <v>0</v>
          </cell>
          <cell r="AH1321">
            <v>0</v>
          </cell>
          <cell r="AI1321" t="str">
            <v/>
          </cell>
          <cell r="AJ1321">
            <v>0</v>
          </cell>
          <cell r="AK1321" t="str">
            <v>5000001150</v>
          </cell>
          <cell r="AL1321" t="str">
            <v>5000001150       </v>
          </cell>
          <cell r="AM1321" t="str">
            <v>5000001150 </v>
          </cell>
          <cell r="AN1321" t="str">
            <v>5000001150</v>
          </cell>
          <cell r="AO1321">
            <v>0</v>
          </cell>
          <cell r="AP1321">
            <v>0</v>
          </cell>
          <cell r="AQ1321" t="str">
            <v>L6T 3R5</v>
          </cell>
          <cell r="AR1321">
            <v>0</v>
          </cell>
          <cell r="AS1321">
            <v>0</v>
          </cell>
          <cell r="AT1321" t="str">
            <v>EN</v>
          </cell>
        </row>
        <row r="1321">
          <cell r="AV1321">
            <v>1</v>
          </cell>
          <cell r="AW1321" t="b">
            <v>0</v>
          </cell>
        </row>
        <row r="1321">
          <cell r="AY1321" t="str">
            <v>GTA</v>
          </cell>
          <cell r="AZ1321" t="b">
            <v>0</v>
          </cell>
        </row>
        <row r="1321">
          <cell r="BB1321" t="str">
            <v>ACTIF</v>
          </cell>
          <cell r="BC1321" t="str">
            <v/>
          </cell>
          <cell r="BD1321">
            <v>0</v>
          </cell>
        </row>
        <row r="1322">
          <cell r="A1322" t="str">
            <v>5000001888</v>
          </cell>
          <cell r="B1322" t="str">
            <v>SH HEALTH BRANTFORD</v>
          </cell>
          <cell r="C1322" t="str">
            <v>300 King George Rd</v>
          </cell>
          <cell r="D1322" t="str">
            <v>Brantford</v>
          </cell>
          <cell r="E1322" t="str">
            <v>ON</v>
          </cell>
          <cell r="F1322" t="str">
            <v>GTA</v>
          </cell>
          <cell r="G1322" t="str">
            <v>NATUREL</v>
          </cell>
          <cell r="H1322" t="str">
            <v>519-758-9973</v>
          </cell>
        </row>
        <row r="1322">
          <cell r="J1322" t="str">
            <v>E</v>
          </cell>
        </row>
        <row r="1322">
          <cell r="L1322" t="str">
            <v>ATT VIR</v>
          </cell>
          <cell r="M1322">
            <v>0.05</v>
          </cell>
          <cell r="N1322" t="str">
            <v>SHHF</v>
          </cell>
          <cell r="O1322" t="str">
            <v>BEAU</v>
          </cell>
          <cell r="P1322">
            <v>0</v>
          </cell>
          <cell r="Q1322">
            <v>0</v>
          </cell>
          <cell r="R1322">
            <v>5</v>
          </cell>
        </row>
        <row r="1322">
          <cell r="T1322">
            <v>0</v>
          </cell>
          <cell r="U1322" t="str">
            <v>headoffice@sandhhealth.com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 t="str">
            <v>2016/07/06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</row>
        <row r="1322">
          <cell r="AG1322">
            <v>0</v>
          </cell>
          <cell r="AH1322" t="str">
            <v>headoffice@sandhhealth.com</v>
          </cell>
          <cell r="AI1322" t="str">
            <v/>
          </cell>
          <cell r="AJ1322">
            <v>0</v>
          </cell>
          <cell r="AK1322" t="str">
            <v>5000001888</v>
          </cell>
          <cell r="AL1322" t="str">
            <v>5000001888       </v>
          </cell>
          <cell r="AM1322" t="str">
            <v>5000001888 </v>
          </cell>
          <cell r="AN1322" t="str">
            <v>5000001888</v>
          </cell>
          <cell r="AO1322">
            <v>0</v>
          </cell>
          <cell r="AP1322">
            <v>0</v>
          </cell>
          <cell r="AQ1322" t="str">
            <v>N3R 5L8</v>
          </cell>
          <cell r="AR1322">
            <v>0</v>
          </cell>
          <cell r="AS1322">
            <v>0</v>
          </cell>
          <cell r="AT1322" t="str">
            <v>EN</v>
          </cell>
        </row>
        <row r="1322">
          <cell r="AV1322">
            <v>1</v>
          </cell>
          <cell r="AW1322" t="b">
            <v>0</v>
          </cell>
        </row>
        <row r="1322">
          <cell r="AY1322" t="str">
            <v>GTA</v>
          </cell>
          <cell r="AZ1322" t="b">
            <v>0</v>
          </cell>
        </row>
        <row r="1322">
          <cell r="BB1322" t="str">
            <v>ACTIF</v>
          </cell>
          <cell r="BC1322" t="str">
            <v/>
          </cell>
          <cell r="BD1322">
            <v>0</v>
          </cell>
        </row>
        <row r="1323">
          <cell r="A1323" t="str">
            <v>5000001889</v>
          </cell>
          <cell r="B1323" t="str">
            <v>SH HEALTH BURLINGTON</v>
          </cell>
          <cell r="C1323" t="str">
            <v>4033 New St</v>
          </cell>
          <cell r="D1323" t="str">
            <v>Burlington</v>
          </cell>
          <cell r="E1323" t="str">
            <v>ON</v>
          </cell>
          <cell r="F1323" t="str">
            <v>GTA</v>
          </cell>
          <cell r="G1323" t="str">
            <v>NATUREL</v>
          </cell>
          <cell r="H1323" t="str">
            <v>905-681-8772</v>
          </cell>
        </row>
        <row r="1323">
          <cell r="J1323" t="str">
            <v>E</v>
          </cell>
        </row>
        <row r="1323">
          <cell r="L1323" t="str">
            <v>ATT VIR</v>
          </cell>
          <cell r="M1323">
            <v>0.05</v>
          </cell>
          <cell r="N1323" t="str">
            <v>SHHF</v>
          </cell>
          <cell r="O1323" t="str">
            <v>BEAU</v>
          </cell>
          <cell r="P1323">
            <v>0</v>
          </cell>
          <cell r="Q1323">
            <v>0</v>
          </cell>
          <cell r="R1323">
            <v>5</v>
          </cell>
        </row>
        <row r="1323"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 t="str">
            <v>2018/06/14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</row>
        <row r="1323">
          <cell r="AG1323">
            <v>0</v>
          </cell>
          <cell r="AH1323">
            <v>0</v>
          </cell>
          <cell r="AI1323" t="str">
            <v/>
          </cell>
          <cell r="AJ1323">
            <v>0</v>
          </cell>
          <cell r="AK1323" t="str">
            <v>5000001889</v>
          </cell>
          <cell r="AL1323" t="str">
            <v>5000001889       </v>
          </cell>
          <cell r="AM1323" t="str">
            <v>5000001889 </v>
          </cell>
          <cell r="AN1323" t="str">
            <v>5000001889</v>
          </cell>
          <cell r="AO1323">
            <v>0</v>
          </cell>
          <cell r="AP1323">
            <v>0</v>
          </cell>
          <cell r="AQ1323" t="str">
            <v>L7L 1S8</v>
          </cell>
          <cell r="AR1323">
            <v>0</v>
          </cell>
          <cell r="AS1323">
            <v>0</v>
          </cell>
          <cell r="AT1323" t="str">
            <v>EN</v>
          </cell>
        </row>
        <row r="1323">
          <cell r="AV1323">
            <v>1</v>
          </cell>
          <cell r="AW1323" t="b">
            <v>0</v>
          </cell>
        </row>
        <row r="1323">
          <cell r="AY1323" t="str">
            <v>GTA</v>
          </cell>
          <cell r="AZ1323" t="b">
            <v>0</v>
          </cell>
        </row>
        <row r="1323">
          <cell r="BB1323" t="str">
            <v>ACTIF</v>
          </cell>
          <cell r="BC1323" t="str">
            <v/>
          </cell>
          <cell r="BD1323">
            <v>0</v>
          </cell>
        </row>
        <row r="1324">
          <cell r="A1324" t="str">
            <v>5000001890</v>
          </cell>
          <cell r="B1324" t="str">
            <v>SH HEALTH CENTENNIAL</v>
          </cell>
          <cell r="C1324" t="str">
            <v>227 Vodden St E</v>
          </cell>
          <cell r="D1324" t="str">
            <v>Brampton</v>
          </cell>
          <cell r="E1324" t="str">
            <v>ON</v>
          </cell>
          <cell r="F1324" t="str">
            <v>GTA</v>
          </cell>
          <cell r="G1324" t="str">
            <v>NATUREL</v>
          </cell>
          <cell r="H1324" t="str">
            <v>905-450-9533</v>
          </cell>
        </row>
        <row r="1324">
          <cell r="J1324" t="str">
            <v>E</v>
          </cell>
        </row>
        <row r="1324">
          <cell r="L1324" t="str">
            <v>ATT VIR</v>
          </cell>
          <cell r="M1324">
            <v>0.05</v>
          </cell>
          <cell r="N1324" t="str">
            <v>SHHF</v>
          </cell>
          <cell r="O1324" t="str">
            <v>BEAU</v>
          </cell>
          <cell r="P1324">
            <v>0</v>
          </cell>
          <cell r="Q1324">
            <v>0</v>
          </cell>
          <cell r="R1324">
            <v>5</v>
          </cell>
        </row>
        <row r="1324">
          <cell r="T1324">
            <v>0</v>
          </cell>
          <cell r="U1324">
            <v>0</v>
          </cell>
          <cell r="V1324">
            <v>0</v>
          </cell>
          <cell r="W1324" t="str">
            <v>2015/01/01</v>
          </cell>
          <cell r="X1324">
            <v>0</v>
          </cell>
          <cell r="Y1324">
            <v>0</v>
          </cell>
          <cell r="Z1324">
            <v>0</v>
          </cell>
          <cell r="AA1324" t="str">
            <v>2015/01/01</v>
          </cell>
          <cell r="AB1324">
            <v>0</v>
          </cell>
          <cell r="AC1324" t="str">
            <v>Harry</v>
          </cell>
          <cell r="AD1324" t="str">
            <v>headoffice@sandhhealth.com</v>
          </cell>
          <cell r="AE1324">
            <v>0</v>
          </cell>
        </row>
        <row r="1324">
          <cell r="AG1324">
            <v>0</v>
          </cell>
          <cell r="AH1324">
            <v>0</v>
          </cell>
          <cell r="AI1324" t="str">
            <v/>
          </cell>
          <cell r="AJ1324">
            <v>0</v>
          </cell>
          <cell r="AK1324" t="str">
            <v>5000001890</v>
          </cell>
          <cell r="AL1324" t="str">
            <v>5000001890       </v>
          </cell>
          <cell r="AM1324" t="str">
            <v>5000001890 </v>
          </cell>
          <cell r="AN1324" t="str">
            <v>5000001890</v>
          </cell>
          <cell r="AO1324">
            <v>0</v>
          </cell>
          <cell r="AP1324">
            <v>0</v>
          </cell>
          <cell r="AQ1324" t="str">
            <v>L6V 1N2</v>
          </cell>
          <cell r="AR1324">
            <v>0</v>
          </cell>
          <cell r="AS1324">
            <v>0</v>
          </cell>
          <cell r="AT1324" t="str">
            <v>EN</v>
          </cell>
        </row>
        <row r="1324">
          <cell r="AV1324">
            <v>1</v>
          </cell>
          <cell r="AW1324" t="b">
            <v>0</v>
          </cell>
        </row>
        <row r="1324">
          <cell r="AY1324" t="str">
            <v>GTA</v>
          </cell>
          <cell r="AZ1324" t="b">
            <v>0</v>
          </cell>
        </row>
        <row r="1324">
          <cell r="BB1324" t="str">
            <v>ACTIF</v>
          </cell>
          <cell r="BC1324" t="str">
            <v/>
          </cell>
          <cell r="BD1324">
            <v>0</v>
          </cell>
        </row>
        <row r="1325">
          <cell r="A1325" t="str">
            <v>5000001892</v>
          </cell>
          <cell r="B1325" t="str">
            <v>SH HEALTH GALLERIA MALL</v>
          </cell>
          <cell r="C1325" t="str">
            <v>355 Wellington St, Unit 135</v>
          </cell>
          <cell r="D1325" t="str">
            <v>London</v>
          </cell>
          <cell r="E1325" t="str">
            <v>ON</v>
          </cell>
          <cell r="F1325" t="str">
            <v>GTA</v>
          </cell>
          <cell r="G1325" t="str">
            <v>NATUREL</v>
          </cell>
          <cell r="H1325" t="str">
            <v>519-672-7514</v>
          </cell>
        </row>
        <row r="1325">
          <cell r="J1325" t="str">
            <v>E</v>
          </cell>
        </row>
        <row r="1325">
          <cell r="L1325" t="str">
            <v>ATT VIR</v>
          </cell>
          <cell r="M1325">
            <v>0.05</v>
          </cell>
          <cell r="N1325" t="str">
            <v>SHHF</v>
          </cell>
          <cell r="O1325" t="str">
            <v>BEAU</v>
          </cell>
          <cell r="P1325">
            <v>0</v>
          </cell>
          <cell r="Q1325">
            <v>0</v>
          </cell>
          <cell r="R1325">
            <v>5</v>
          </cell>
        </row>
        <row r="1325">
          <cell r="T1325">
            <v>0</v>
          </cell>
          <cell r="U1325">
            <v>0</v>
          </cell>
          <cell r="V1325">
            <v>0</v>
          </cell>
          <cell r="W1325" t="str">
            <v>2015/01/01</v>
          </cell>
          <cell r="X1325">
            <v>0</v>
          </cell>
          <cell r="Y1325">
            <v>0</v>
          </cell>
          <cell r="Z1325">
            <v>0</v>
          </cell>
          <cell r="AA1325" t="str">
            <v>2015/01/01</v>
          </cell>
          <cell r="AB1325">
            <v>0</v>
          </cell>
          <cell r="AC1325" t="str">
            <v>Mr Sandhu</v>
          </cell>
          <cell r="AD1325" t="str">
            <v>headoffice@sandhhealth.com</v>
          </cell>
          <cell r="AE1325">
            <v>0</v>
          </cell>
        </row>
        <row r="1325">
          <cell r="AG1325">
            <v>0</v>
          </cell>
          <cell r="AH1325">
            <v>0</v>
          </cell>
          <cell r="AI1325" t="str">
            <v/>
          </cell>
          <cell r="AJ1325">
            <v>0</v>
          </cell>
          <cell r="AK1325" t="str">
            <v>5000001892</v>
          </cell>
          <cell r="AL1325" t="str">
            <v>5000001892       </v>
          </cell>
          <cell r="AM1325" t="str">
            <v>5000001892 </v>
          </cell>
          <cell r="AN1325" t="str">
            <v>5000001892</v>
          </cell>
          <cell r="AO1325">
            <v>0</v>
          </cell>
          <cell r="AP1325">
            <v>0</v>
          </cell>
          <cell r="AQ1325" t="str">
            <v>N6A 3N7</v>
          </cell>
          <cell r="AR1325">
            <v>0</v>
          </cell>
          <cell r="AS1325">
            <v>0</v>
          </cell>
          <cell r="AT1325" t="str">
            <v>EN</v>
          </cell>
        </row>
        <row r="1325">
          <cell r="AV1325">
            <v>1</v>
          </cell>
          <cell r="AW1325" t="b">
            <v>0</v>
          </cell>
        </row>
        <row r="1325">
          <cell r="AY1325" t="str">
            <v>GTA</v>
          </cell>
          <cell r="AZ1325" t="b">
            <v>0</v>
          </cell>
        </row>
        <row r="1325">
          <cell r="BB1325" t="str">
            <v>ACTIF</v>
          </cell>
          <cell r="BC1325" t="str">
            <v/>
          </cell>
          <cell r="BD1325">
            <v>0</v>
          </cell>
        </row>
        <row r="1326">
          <cell r="A1326" t="str">
            <v>5000001893</v>
          </cell>
          <cell r="B1326" t="str">
            <v>SH HEALTH HAMILTON</v>
          </cell>
          <cell r="C1326" t="str">
            <v>999 Upper Wenworth St</v>
          </cell>
          <cell r="D1326" t="str">
            <v>Hamilton</v>
          </cell>
          <cell r="E1326" t="str">
            <v>ON</v>
          </cell>
          <cell r="F1326" t="str">
            <v>GTA</v>
          </cell>
          <cell r="G1326" t="str">
            <v>NATUREL</v>
          </cell>
          <cell r="H1326" t="str">
            <v>905-318-8539</v>
          </cell>
        </row>
        <row r="1326">
          <cell r="J1326" t="str">
            <v>E</v>
          </cell>
        </row>
        <row r="1326">
          <cell r="L1326" t="str">
            <v>ATT VIR</v>
          </cell>
          <cell r="M1326">
            <v>0.05</v>
          </cell>
          <cell r="N1326" t="str">
            <v>SHHF</v>
          </cell>
          <cell r="O1326" t="str">
            <v>BEAU</v>
          </cell>
          <cell r="P1326">
            <v>0</v>
          </cell>
          <cell r="Q1326">
            <v>0</v>
          </cell>
          <cell r="R1326">
            <v>5</v>
          </cell>
        </row>
        <row r="1326">
          <cell r="T1326">
            <v>0</v>
          </cell>
          <cell r="U1326">
            <v>0</v>
          </cell>
          <cell r="V1326">
            <v>0</v>
          </cell>
          <cell r="W1326" t="str">
            <v>2015/01/01</v>
          </cell>
          <cell r="X1326">
            <v>0</v>
          </cell>
          <cell r="Y1326">
            <v>0</v>
          </cell>
          <cell r="Z1326">
            <v>0</v>
          </cell>
          <cell r="AA1326" t="str">
            <v>2015/01/01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</row>
        <row r="1326">
          <cell r="AG1326">
            <v>0</v>
          </cell>
          <cell r="AH1326">
            <v>0</v>
          </cell>
          <cell r="AI1326" t="str">
            <v/>
          </cell>
          <cell r="AJ1326">
            <v>0</v>
          </cell>
          <cell r="AK1326" t="str">
            <v>5000001893</v>
          </cell>
          <cell r="AL1326" t="str">
            <v>5000001893       </v>
          </cell>
          <cell r="AM1326" t="str">
            <v>5000001893 </v>
          </cell>
          <cell r="AN1326" t="str">
            <v>5000001893</v>
          </cell>
          <cell r="AO1326">
            <v>0</v>
          </cell>
          <cell r="AP1326">
            <v>0</v>
          </cell>
          <cell r="AQ1326" t="str">
            <v>L9A 4X5</v>
          </cell>
          <cell r="AR1326">
            <v>0</v>
          </cell>
          <cell r="AS1326">
            <v>0</v>
          </cell>
          <cell r="AT1326" t="str">
            <v>EN</v>
          </cell>
        </row>
        <row r="1326">
          <cell r="AV1326">
            <v>1</v>
          </cell>
          <cell r="AW1326" t="b">
            <v>0</v>
          </cell>
        </row>
        <row r="1326">
          <cell r="AY1326" t="str">
            <v>GTA</v>
          </cell>
          <cell r="AZ1326" t="b">
            <v>0</v>
          </cell>
        </row>
        <row r="1326">
          <cell r="BB1326" t="str">
            <v>ACTIF</v>
          </cell>
          <cell r="BC1326" t="str">
            <v/>
          </cell>
          <cell r="BD1326">
            <v>0</v>
          </cell>
        </row>
        <row r="1327">
          <cell r="A1327" t="str">
            <v>5000001151</v>
          </cell>
          <cell r="B1327" t="str">
            <v>SH HEALTH LONDON HIGH</v>
          </cell>
          <cell r="C1327" t="str">
            <v>1275 Highbury Ave #10B</v>
          </cell>
          <cell r="D1327" t="str">
            <v>London</v>
          </cell>
          <cell r="E1327" t="str">
            <v>ON</v>
          </cell>
          <cell r="F1327" t="str">
            <v>GTA</v>
          </cell>
          <cell r="G1327" t="str">
            <v>NATUREL</v>
          </cell>
          <cell r="H1327" t="str">
            <v>519-659-3737</v>
          </cell>
        </row>
        <row r="1327">
          <cell r="J1327" t="str">
            <v>E</v>
          </cell>
        </row>
        <row r="1327">
          <cell r="L1327" t="str">
            <v>ATT VIR</v>
          </cell>
          <cell r="M1327">
            <v>0.05</v>
          </cell>
          <cell r="N1327" t="str">
            <v>SHHF</v>
          </cell>
          <cell r="O1327" t="str">
            <v>BEAU</v>
          </cell>
          <cell r="P1327">
            <v>0</v>
          </cell>
          <cell r="Q1327">
            <v>0</v>
          </cell>
          <cell r="R1327">
            <v>5</v>
          </cell>
        </row>
        <row r="1327"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</row>
        <row r="1327">
          <cell r="AG1327">
            <v>0</v>
          </cell>
          <cell r="AH1327">
            <v>0</v>
          </cell>
          <cell r="AI1327" t="str">
            <v/>
          </cell>
          <cell r="AJ1327">
            <v>0</v>
          </cell>
          <cell r="AK1327" t="str">
            <v>5000001151</v>
          </cell>
          <cell r="AL1327" t="str">
            <v>5000001151       </v>
          </cell>
          <cell r="AM1327" t="str">
            <v>5000001151 </v>
          </cell>
          <cell r="AN1327" t="str">
            <v>5000001151</v>
          </cell>
          <cell r="AO1327">
            <v>0</v>
          </cell>
          <cell r="AP1327">
            <v>0</v>
          </cell>
          <cell r="AQ1327" t="str">
            <v>N5Y 1A8</v>
          </cell>
          <cell r="AR1327">
            <v>0</v>
          </cell>
          <cell r="AS1327">
            <v>0</v>
          </cell>
          <cell r="AT1327" t="str">
            <v>EN</v>
          </cell>
        </row>
        <row r="1327">
          <cell r="AV1327">
            <v>1</v>
          </cell>
          <cell r="AW1327" t="b">
            <v>0</v>
          </cell>
        </row>
        <row r="1327">
          <cell r="AY1327" t="str">
            <v>GTA</v>
          </cell>
          <cell r="AZ1327" t="b">
            <v>0</v>
          </cell>
        </row>
        <row r="1327">
          <cell r="BB1327" t="str">
            <v>ACTIF</v>
          </cell>
          <cell r="BC1327" t="str">
            <v/>
          </cell>
          <cell r="BD1327">
            <v>0</v>
          </cell>
        </row>
        <row r="1328">
          <cell r="A1328" t="str">
            <v>5000001894</v>
          </cell>
          <cell r="B1328" t="str">
            <v>SH HEALTH LONDON WONDER</v>
          </cell>
          <cell r="C1328" t="str">
            <v>1225 Wonderland Rd N</v>
          </cell>
          <cell r="D1328" t="str">
            <v>London</v>
          </cell>
          <cell r="E1328" t="str">
            <v>ON</v>
          </cell>
          <cell r="F1328" t="str">
            <v>GTA</v>
          </cell>
          <cell r="G1328" t="str">
            <v>NATUREL</v>
          </cell>
          <cell r="H1328" t="str">
            <v>519-473-0443</v>
          </cell>
        </row>
        <row r="1328">
          <cell r="J1328" t="str">
            <v>E</v>
          </cell>
        </row>
        <row r="1328">
          <cell r="L1328" t="str">
            <v>ATT VIR</v>
          </cell>
          <cell r="M1328">
            <v>0.05</v>
          </cell>
          <cell r="N1328" t="str">
            <v>SHHF</v>
          </cell>
          <cell r="O1328" t="str">
            <v>BEAU</v>
          </cell>
          <cell r="P1328">
            <v>0</v>
          </cell>
          <cell r="Q1328">
            <v>0</v>
          </cell>
          <cell r="R1328">
            <v>5</v>
          </cell>
        </row>
        <row r="1328"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 t="str">
            <v>2016/05/03</v>
          </cell>
          <cell r="AB1328">
            <v>0</v>
          </cell>
          <cell r="AC1328" t="str">
            <v>Mr SANDHU</v>
          </cell>
          <cell r="AD1328" t="str">
            <v>headoffice@sandhhealth.com</v>
          </cell>
          <cell r="AE1328">
            <v>0</v>
          </cell>
        </row>
        <row r="1328">
          <cell r="AG1328">
            <v>0</v>
          </cell>
          <cell r="AH1328">
            <v>0</v>
          </cell>
          <cell r="AI1328" t="str">
            <v/>
          </cell>
          <cell r="AJ1328">
            <v>0</v>
          </cell>
          <cell r="AK1328" t="str">
            <v>5000001894</v>
          </cell>
          <cell r="AL1328" t="str">
            <v>5000001894       </v>
          </cell>
          <cell r="AM1328" t="str">
            <v>5000001894 </v>
          </cell>
          <cell r="AN1328" t="str">
            <v>5000001894</v>
          </cell>
          <cell r="AO1328">
            <v>0</v>
          </cell>
          <cell r="AP1328">
            <v>0</v>
          </cell>
          <cell r="AQ1328" t="str">
            <v>N6G 2V9</v>
          </cell>
          <cell r="AR1328">
            <v>0</v>
          </cell>
          <cell r="AS1328">
            <v>0</v>
          </cell>
          <cell r="AT1328" t="str">
            <v>EN</v>
          </cell>
        </row>
        <row r="1328">
          <cell r="AV1328">
            <v>1</v>
          </cell>
          <cell r="AW1328" t="b">
            <v>0</v>
          </cell>
        </row>
        <row r="1328">
          <cell r="AY1328" t="str">
            <v>GTA</v>
          </cell>
          <cell r="AZ1328" t="b">
            <v>0</v>
          </cell>
        </row>
        <row r="1328">
          <cell r="BB1328" t="str">
            <v>ACTIF</v>
          </cell>
          <cell r="BC1328" t="str">
            <v/>
          </cell>
          <cell r="BD1328">
            <v>0</v>
          </cell>
        </row>
        <row r="1329">
          <cell r="A1329" t="str">
            <v>5000001152</v>
          </cell>
          <cell r="B1329" t="str">
            <v>SH HEALTH LONDONSHABNAM</v>
          </cell>
          <cell r="C1329" t="str">
            <v>260, 607 8th Ave SW</v>
          </cell>
          <cell r="D1329" t="str">
            <v>Calgary</v>
          </cell>
          <cell r="E1329" t="str">
            <v>AB</v>
          </cell>
          <cell r="F1329" t="str">
            <v>CALGARY</v>
          </cell>
          <cell r="G1329" t="str">
            <v>NATUREL</v>
          </cell>
          <cell r="H1329">
            <v>0</v>
          </cell>
        </row>
        <row r="1329">
          <cell r="J1329" t="str">
            <v>E</v>
          </cell>
        </row>
        <row r="1329">
          <cell r="L1329" t="str">
            <v>ATT VIR</v>
          </cell>
          <cell r="M1329">
            <v>0.05</v>
          </cell>
          <cell r="N1329" t="str">
            <v>SHHF</v>
          </cell>
          <cell r="O1329" t="str">
            <v>BEAU</v>
          </cell>
          <cell r="P1329">
            <v>0</v>
          </cell>
          <cell r="Q1329">
            <v>0</v>
          </cell>
          <cell r="R1329">
            <v>5</v>
          </cell>
        </row>
        <row r="1329"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</row>
        <row r="1329">
          <cell r="AG1329">
            <v>0</v>
          </cell>
          <cell r="AH1329">
            <v>0</v>
          </cell>
          <cell r="AI1329" t="str">
            <v/>
          </cell>
          <cell r="AJ1329">
            <v>0</v>
          </cell>
          <cell r="AK1329" t="str">
            <v>5000001152</v>
          </cell>
          <cell r="AL1329" t="str">
            <v>5000001152       </v>
          </cell>
          <cell r="AM1329" t="str">
            <v>5000001152 </v>
          </cell>
          <cell r="AN1329" t="str">
            <v>5000001152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 t="str">
            <v>EN</v>
          </cell>
        </row>
        <row r="1329">
          <cell r="AV1329">
            <v>1</v>
          </cell>
          <cell r="AW1329" t="b">
            <v>0</v>
          </cell>
        </row>
        <row r="1329">
          <cell r="AY1329" t="str">
            <v>AB1</v>
          </cell>
          <cell r="AZ1329" t="b">
            <v>0</v>
          </cell>
        </row>
        <row r="1329">
          <cell r="BB1329" t="str">
            <v>ACTIF</v>
          </cell>
          <cell r="BC1329" t="str">
            <v/>
          </cell>
          <cell r="BD1329">
            <v>0</v>
          </cell>
        </row>
        <row r="1330">
          <cell r="A1330" t="str">
            <v>5000001891</v>
          </cell>
          <cell r="B1330" t="str">
            <v>SH HEALTH MISSISSAUGA</v>
          </cell>
          <cell r="C1330" t="str">
            <v>2150 Burnhamthorpe</v>
          </cell>
          <cell r="D1330" t="str">
            <v>Mississauga</v>
          </cell>
          <cell r="E1330" t="str">
            <v>ON</v>
          </cell>
          <cell r="F1330" t="str">
            <v>GTA</v>
          </cell>
          <cell r="G1330" t="str">
            <v>NATUREL</v>
          </cell>
          <cell r="H1330" t="str">
            <v>905-607-9401</v>
          </cell>
        </row>
        <row r="1330">
          <cell r="J1330" t="str">
            <v>E</v>
          </cell>
        </row>
        <row r="1330">
          <cell r="L1330" t="str">
            <v>ATT VIR</v>
          </cell>
          <cell r="M1330">
            <v>0.05</v>
          </cell>
          <cell r="N1330" t="str">
            <v>SHHF</v>
          </cell>
          <cell r="O1330" t="str">
            <v>BEAU</v>
          </cell>
          <cell r="P1330">
            <v>0</v>
          </cell>
          <cell r="Q1330">
            <v>0</v>
          </cell>
          <cell r="R1330">
            <v>5</v>
          </cell>
        </row>
        <row r="1330"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 t="str">
            <v>2017/06/16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</row>
        <row r="1330">
          <cell r="AG1330">
            <v>0</v>
          </cell>
          <cell r="AH1330">
            <v>0</v>
          </cell>
          <cell r="AI1330" t="str">
            <v/>
          </cell>
          <cell r="AJ1330">
            <v>0</v>
          </cell>
          <cell r="AK1330" t="str">
            <v>5000001891</v>
          </cell>
          <cell r="AL1330" t="str">
            <v>5000001891       </v>
          </cell>
          <cell r="AM1330" t="str">
            <v>5000001891 </v>
          </cell>
          <cell r="AN1330" t="str">
            <v>5000001891</v>
          </cell>
          <cell r="AO1330">
            <v>0</v>
          </cell>
          <cell r="AP1330">
            <v>0</v>
          </cell>
          <cell r="AQ1330" t="str">
            <v>L5L 3A2</v>
          </cell>
          <cell r="AR1330">
            <v>0</v>
          </cell>
          <cell r="AS1330">
            <v>0</v>
          </cell>
          <cell r="AT1330" t="str">
            <v>EN</v>
          </cell>
        </row>
        <row r="1330">
          <cell r="AV1330">
            <v>1</v>
          </cell>
          <cell r="AW1330" t="b">
            <v>0</v>
          </cell>
        </row>
        <row r="1330">
          <cell r="AY1330" t="str">
            <v>GTA</v>
          </cell>
          <cell r="AZ1330" t="b">
            <v>0</v>
          </cell>
        </row>
        <row r="1330">
          <cell r="BB1330" t="str">
            <v>ACTIF</v>
          </cell>
          <cell r="BC1330" t="str">
            <v/>
          </cell>
          <cell r="BD1330">
            <v>0</v>
          </cell>
        </row>
        <row r="1331">
          <cell r="A1331" t="str">
            <v>5000001895</v>
          </cell>
          <cell r="B1331" t="str">
            <v>SH HEALTH RICHMONDHILL</v>
          </cell>
          <cell r="C1331" t="str">
            <v>9350 Young st N</v>
          </cell>
          <cell r="D1331" t="str">
            <v>Richmond Hill</v>
          </cell>
          <cell r="E1331" t="str">
            <v>ON</v>
          </cell>
          <cell r="F1331" t="str">
            <v>GTA</v>
          </cell>
          <cell r="G1331" t="str">
            <v>NATUREL</v>
          </cell>
          <cell r="H1331" t="str">
            <v>905-770-5694</v>
          </cell>
        </row>
        <row r="1331">
          <cell r="J1331" t="str">
            <v>E</v>
          </cell>
        </row>
        <row r="1331">
          <cell r="L1331" t="str">
            <v>ATT VIR</v>
          </cell>
          <cell r="M1331">
            <v>0.05</v>
          </cell>
          <cell r="N1331" t="str">
            <v>SHHF</v>
          </cell>
          <cell r="O1331" t="str">
            <v>BEAU</v>
          </cell>
          <cell r="P1331">
            <v>0</v>
          </cell>
          <cell r="Q1331">
            <v>0</v>
          </cell>
          <cell r="R1331">
            <v>5</v>
          </cell>
        </row>
        <row r="1331"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 t="str">
            <v>2015/09/02</v>
          </cell>
          <cell r="AB1331">
            <v>0</v>
          </cell>
          <cell r="AC1331" t="str">
            <v>Mrs SANDHU</v>
          </cell>
          <cell r="AD1331" t="str">
            <v>headoffice@sandhhealth.com</v>
          </cell>
          <cell r="AE1331">
            <v>0</v>
          </cell>
        </row>
        <row r="1331">
          <cell r="AG1331">
            <v>0</v>
          </cell>
          <cell r="AH1331">
            <v>0</v>
          </cell>
          <cell r="AI1331" t="str">
            <v/>
          </cell>
          <cell r="AJ1331">
            <v>0</v>
          </cell>
          <cell r="AK1331" t="str">
            <v>5000001895</v>
          </cell>
          <cell r="AL1331" t="str">
            <v>5000001895       </v>
          </cell>
          <cell r="AM1331" t="str">
            <v>5000001895 </v>
          </cell>
          <cell r="AN1331" t="str">
            <v>5000001895</v>
          </cell>
          <cell r="AO1331">
            <v>0</v>
          </cell>
          <cell r="AP1331">
            <v>0</v>
          </cell>
          <cell r="AQ1331" t="str">
            <v>L4C 5G2</v>
          </cell>
          <cell r="AR1331">
            <v>0</v>
          </cell>
          <cell r="AS1331">
            <v>0</v>
          </cell>
          <cell r="AT1331" t="str">
            <v>EN</v>
          </cell>
        </row>
        <row r="1331">
          <cell r="AV1331">
            <v>1</v>
          </cell>
          <cell r="AW1331" t="b">
            <v>0</v>
          </cell>
        </row>
        <row r="1331">
          <cell r="AY1331" t="str">
            <v>GTA</v>
          </cell>
          <cell r="AZ1331" t="b">
            <v>0</v>
          </cell>
        </row>
        <row r="1331">
          <cell r="BB1331" t="str">
            <v>ACTIF</v>
          </cell>
          <cell r="BC1331" t="str">
            <v/>
          </cell>
          <cell r="BD1331">
            <v>0</v>
          </cell>
        </row>
        <row r="1332">
          <cell r="A1332" t="str">
            <v>5000001896</v>
          </cell>
          <cell r="B1332" t="str">
            <v>SH HEALTH WATERLOO</v>
          </cell>
          <cell r="C1332" t="str">
            <v>550 King St N</v>
          </cell>
          <cell r="D1332" t="str">
            <v>Waterloo</v>
          </cell>
          <cell r="E1332" t="str">
            <v>ON</v>
          </cell>
          <cell r="F1332" t="str">
            <v>GTA</v>
          </cell>
          <cell r="G1332" t="str">
            <v>NATUREL</v>
          </cell>
          <cell r="H1332" t="str">
            <v>519-884-5246</v>
          </cell>
        </row>
        <row r="1332">
          <cell r="J1332" t="str">
            <v>E</v>
          </cell>
        </row>
        <row r="1332">
          <cell r="L1332" t="str">
            <v>ATT VIR</v>
          </cell>
          <cell r="M1332">
            <v>0.05</v>
          </cell>
          <cell r="N1332" t="str">
            <v>SHHF</v>
          </cell>
          <cell r="O1332" t="str">
            <v>BEAU</v>
          </cell>
          <cell r="P1332">
            <v>0</v>
          </cell>
          <cell r="Q1332">
            <v>0</v>
          </cell>
          <cell r="R1332">
            <v>5</v>
          </cell>
        </row>
        <row r="1332"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 t="str">
            <v>2017/06/16</v>
          </cell>
          <cell r="AB1332">
            <v>0</v>
          </cell>
          <cell r="AC1332" t="str">
            <v>Mrs Sanhu</v>
          </cell>
          <cell r="AD1332" t="str">
            <v>headoffice@sandhhealth.com</v>
          </cell>
          <cell r="AE1332">
            <v>0</v>
          </cell>
        </row>
        <row r="1332">
          <cell r="AG1332">
            <v>0</v>
          </cell>
          <cell r="AH1332">
            <v>0</v>
          </cell>
          <cell r="AI1332" t="str">
            <v/>
          </cell>
          <cell r="AJ1332">
            <v>0</v>
          </cell>
          <cell r="AK1332" t="str">
            <v>5000001896</v>
          </cell>
          <cell r="AL1332" t="str">
            <v>5000001896       </v>
          </cell>
          <cell r="AM1332" t="str">
            <v>5000001896 </v>
          </cell>
          <cell r="AN1332" t="str">
            <v>5000001896</v>
          </cell>
          <cell r="AO1332">
            <v>0</v>
          </cell>
          <cell r="AP1332">
            <v>0</v>
          </cell>
          <cell r="AQ1332" t="str">
            <v>N2L 5W6</v>
          </cell>
          <cell r="AR1332">
            <v>0</v>
          </cell>
          <cell r="AS1332">
            <v>0</v>
          </cell>
          <cell r="AT1332" t="str">
            <v>EN</v>
          </cell>
        </row>
        <row r="1332">
          <cell r="AV1332">
            <v>1</v>
          </cell>
          <cell r="AW1332" t="b">
            <v>0</v>
          </cell>
        </row>
        <row r="1332">
          <cell r="AY1332" t="str">
            <v>GTA</v>
          </cell>
          <cell r="AZ1332" t="b">
            <v>0</v>
          </cell>
        </row>
        <row r="1332">
          <cell r="BB1332" t="str">
            <v>ACTIF</v>
          </cell>
          <cell r="BC1332" t="str">
            <v/>
          </cell>
          <cell r="BD1332">
            <v>0</v>
          </cell>
        </row>
        <row r="1333">
          <cell r="A1333" t="str">
            <v>5000001897</v>
          </cell>
          <cell r="B1333" t="str">
            <v>SH HEALTH WELLINGTON</v>
          </cell>
          <cell r="C1333" t="str">
            <v>1105 Wellington Rd, Unit 409</v>
          </cell>
          <cell r="D1333" t="str">
            <v>London</v>
          </cell>
          <cell r="E1333" t="str">
            <v>ON</v>
          </cell>
          <cell r="F1333" t="str">
            <v>GTA</v>
          </cell>
          <cell r="G1333" t="str">
            <v>NATUREL</v>
          </cell>
          <cell r="H1333" t="str">
            <v>519-681-0566</v>
          </cell>
        </row>
        <row r="1333">
          <cell r="J1333" t="str">
            <v>D</v>
          </cell>
        </row>
        <row r="1333">
          <cell r="L1333" t="str">
            <v>ATT VIR</v>
          </cell>
          <cell r="M1333">
            <v>0.05</v>
          </cell>
          <cell r="N1333" t="str">
            <v>SHHF</v>
          </cell>
          <cell r="O1333" t="str">
            <v>BEAU</v>
          </cell>
          <cell r="P1333">
            <v>0</v>
          </cell>
          <cell r="Q1333">
            <v>0</v>
          </cell>
          <cell r="R1333">
            <v>5</v>
          </cell>
        </row>
        <row r="1333">
          <cell r="T1333">
            <v>0</v>
          </cell>
          <cell r="U1333" t="str">
            <v>headoffice@sandhhealth.com</v>
          </cell>
          <cell r="V1333">
            <v>0</v>
          </cell>
          <cell r="W1333" t="str">
            <v>2015/01/01</v>
          </cell>
          <cell r="X1333">
            <v>0</v>
          </cell>
          <cell r="Y1333">
            <v>0</v>
          </cell>
          <cell r="Z1333">
            <v>0</v>
          </cell>
          <cell r="AA1333" t="str">
            <v>2015/01/01</v>
          </cell>
          <cell r="AB1333">
            <v>0</v>
          </cell>
          <cell r="AC1333" t="str">
            <v>Mrs Sanda</v>
          </cell>
          <cell r="AD1333" t="str">
            <v>headoffice@sandhhealth.com</v>
          </cell>
          <cell r="AE1333">
            <v>0</v>
          </cell>
        </row>
        <row r="1333">
          <cell r="AG1333">
            <v>0</v>
          </cell>
          <cell r="AH1333" t="str">
            <v>headoffice@sandhhealth.com</v>
          </cell>
          <cell r="AI1333" t="str">
            <v/>
          </cell>
          <cell r="AJ1333">
            <v>0</v>
          </cell>
          <cell r="AK1333" t="str">
            <v>5000001897</v>
          </cell>
          <cell r="AL1333" t="str">
            <v>5000001897       </v>
          </cell>
          <cell r="AM1333" t="str">
            <v>5000001897 </v>
          </cell>
          <cell r="AN1333" t="str">
            <v>5000001897</v>
          </cell>
          <cell r="AO1333">
            <v>0</v>
          </cell>
          <cell r="AP1333">
            <v>0</v>
          </cell>
          <cell r="AQ1333" t="str">
            <v>N6E 1V4</v>
          </cell>
          <cell r="AR1333">
            <v>0</v>
          </cell>
          <cell r="AS1333">
            <v>0</v>
          </cell>
          <cell r="AT1333" t="str">
            <v>EN</v>
          </cell>
        </row>
        <row r="1333">
          <cell r="AV1333">
            <v>3</v>
          </cell>
          <cell r="AW1333" t="b">
            <v>0</v>
          </cell>
        </row>
        <row r="1333">
          <cell r="AY1333" t="str">
            <v>GTA</v>
          </cell>
          <cell r="AZ1333" t="b">
            <v>0</v>
          </cell>
        </row>
        <row r="1333">
          <cell r="BB1333" t="str">
            <v>ACTIF</v>
          </cell>
          <cell r="BC1333" t="str">
            <v/>
          </cell>
          <cell r="BD1333">
            <v>0</v>
          </cell>
        </row>
        <row r="1334">
          <cell r="A1334" t="str">
            <v>5000001898</v>
          </cell>
          <cell r="B1334" t="str">
            <v>SHILOH CENTRE</v>
          </cell>
          <cell r="C1334" t="str">
            <v>520  Mackenzie Blvd #2434</v>
          </cell>
          <cell r="D1334" t="str">
            <v>MacKenzie</v>
          </cell>
          <cell r="E1334" t="str">
            <v>BC</v>
          </cell>
          <cell r="F1334" t="str">
            <v>BC INTER</v>
          </cell>
          <cell r="G1334" t="str">
            <v>NATUREL</v>
          </cell>
          <cell r="H1334" t="str">
            <v>250-997-1453</v>
          </cell>
        </row>
        <row r="1334">
          <cell r="J1334" t="str">
            <v>E</v>
          </cell>
        </row>
        <row r="1334">
          <cell r="L1334" t="str">
            <v>ATT VIR</v>
          </cell>
          <cell r="M1334">
            <v>0.05</v>
          </cell>
          <cell r="N1334">
            <v>0</v>
          </cell>
          <cell r="O1334" t="str">
            <v>BEAU</v>
          </cell>
          <cell r="P1334">
            <v>0</v>
          </cell>
          <cell r="Q1334">
            <v>0</v>
          </cell>
          <cell r="R1334">
            <v>5</v>
          </cell>
        </row>
        <row r="1334">
          <cell r="T1334">
            <v>0</v>
          </cell>
          <cell r="U1334" t="str">
            <v>staywell@telus.net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 t="str">
            <v>2015/01/01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</row>
        <row r="1334">
          <cell r="AG1334">
            <v>0</v>
          </cell>
          <cell r="AH1334">
            <v>0</v>
          </cell>
          <cell r="AI1334" t="str">
            <v/>
          </cell>
          <cell r="AJ1334">
            <v>0</v>
          </cell>
          <cell r="AK1334" t="str">
            <v>5000001898</v>
          </cell>
          <cell r="AL1334" t="str">
            <v>5000001898       </v>
          </cell>
          <cell r="AM1334" t="str">
            <v>5000001898 </v>
          </cell>
          <cell r="AN1334" t="str">
            <v>5000001898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 t="str">
            <v>EN</v>
          </cell>
        </row>
        <row r="1334">
          <cell r="AV1334">
            <v>1</v>
          </cell>
          <cell r="AW1334" t="b">
            <v>0</v>
          </cell>
        </row>
        <row r="1334">
          <cell r="AY1334" t="str">
            <v>BC3</v>
          </cell>
          <cell r="AZ1334" t="b">
            <v>0</v>
          </cell>
        </row>
        <row r="1334">
          <cell r="BB1334" t="str">
            <v>ACTIF</v>
          </cell>
          <cell r="BC1334" t="str">
            <v/>
          </cell>
          <cell r="BD1334">
            <v>0</v>
          </cell>
        </row>
        <row r="1335">
          <cell r="A1335" t="str">
            <v>5000001899</v>
          </cell>
          <cell r="B1335" t="str">
            <v>SHINYLIFE BAY</v>
          </cell>
          <cell r="C1335" t="str">
            <v>1247 36 AVE NE BAY #5</v>
          </cell>
          <cell r="D1335" t="str">
            <v>Calgary</v>
          </cell>
          <cell r="E1335" t="str">
            <v>AB</v>
          </cell>
          <cell r="F1335" t="str">
            <v>CALGARY</v>
          </cell>
          <cell r="G1335" t="str">
            <v>NATUREL</v>
          </cell>
          <cell r="H1335" t="str">
            <v>587-284-9662</v>
          </cell>
        </row>
        <row r="1335">
          <cell r="J1335" t="str">
            <v>E</v>
          </cell>
        </row>
        <row r="1335">
          <cell r="L1335" t="str">
            <v>ATT VIR</v>
          </cell>
          <cell r="M1335">
            <v>0.05</v>
          </cell>
          <cell r="N1335">
            <v>0</v>
          </cell>
          <cell r="O1335" t="str">
            <v>BEAU</v>
          </cell>
          <cell r="P1335">
            <v>0</v>
          </cell>
          <cell r="Q1335">
            <v>0</v>
          </cell>
          <cell r="R1335">
            <v>5</v>
          </cell>
        </row>
        <row r="1335">
          <cell r="T1335">
            <v>0</v>
          </cell>
          <cell r="U1335" t="str">
            <v>henry.zhang@shinylifenutritions.com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 t="str">
            <v>2018/01/10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</row>
        <row r="1335">
          <cell r="AG1335">
            <v>0</v>
          </cell>
          <cell r="AH1335">
            <v>0</v>
          </cell>
          <cell r="AI1335" t="str">
            <v/>
          </cell>
          <cell r="AJ1335">
            <v>0</v>
          </cell>
          <cell r="AK1335" t="str">
            <v>5000001899</v>
          </cell>
          <cell r="AL1335" t="str">
            <v>5000001899       </v>
          </cell>
          <cell r="AM1335" t="str">
            <v>5000001899 </v>
          </cell>
          <cell r="AN1335" t="str">
            <v>5000001899</v>
          </cell>
          <cell r="AO1335">
            <v>0</v>
          </cell>
          <cell r="AP1335">
            <v>0</v>
          </cell>
          <cell r="AQ1335" t="str">
            <v>T2E 6N6</v>
          </cell>
          <cell r="AR1335">
            <v>0</v>
          </cell>
          <cell r="AS1335">
            <v>0</v>
          </cell>
          <cell r="AT1335" t="str">
            <v>EN</v>
          </cell>
        </row>
        <row r="1335">
          <cell r="AV1335">
            <v>1</v>
          </cell>
          <cell r="AW1335" t="b">
            <v>0</v>
          </cell>
        </row>
        <row r="1335">
          <cell r="AY1335" t="str">
            <v>AB1</v>
          </cell>
          <cell r="AZ1335" t="b">
            <v>0</v>
          </cell>
        </row>
        <row r="1335">
          <cell r="BB1335" t="str">
            <v>ACTIF</v>
          </cell>
          <cell r="BC1335" t="str">
            <v/>
          </cell>
          <cell r="BD1335">
            <v>0</v>
          </cell>
        </row>
        <row r="1336">
          <cell r="A1336" t="str">
            <v>5000001900</v>
          </cell>
          <cell r="B1336" t="str">
            <v>SHINYLIFE MCKNIGHT</v>
          </cell>
          <cell r="C1336" t="str">
            <v>505 McKnight blvd NE</v>
          </cell>
          <cell r="D1336" t="str">
            <v>Calgary</v>
          </cell>
          <cell r="E1336" t="str">
            <v>AB</v>
          </cell>
          <cell r="F1336" t="str">
            <v>CALGARY</v>
          </cell>
          <cell r="G1336" t="str">
            <v>NATUREL</v>
          </cell>
          <cell r="H1336" t="str">
            <v>403-399-3923</v>
          </cell>
        </row>
        <row r="1336">
          <cell r="J1336" t="str">
            <v>E</v>
          </cell>
        </row>
        <row r="1336">
          <cell r="L1336" t="str">
            <v>ATT VIR</v>
          </cell>
          <cell r="M1336">
            <v>0.05</v>
          </cell>
          <cell r="N1336">
            <v>0</v>
          </cell>
          <cell r="O1336" t="str">
            <v>BEAU</v>
          </cell>
          <cell r="P1336">
            <v>0</v>
          </cell>
          <cell r="Q1336">
            <v>0</v>
          </cell>
          <cell r="R1336">
            <v>5</v>
          </cell>
        </row>
        <row r="1336">
          <cell r="T1336">
            <v>0</v>
          </cell>
          <cell r="U1336" t="str">
            <v>henry.zhang@shinylifenutritions.com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 t="str">
            <v>2018/01/10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</row>
        <row r="1336">
          <cell r="AG1336">
            <v>0</v>
          </cell>
          <cell r="AH1336">
            <v>0</v>
          </cell>
          <cell r="AI1336" t="str">
            <v/>
          </cell>
          <cell r="AJ1336">
            <v>0</v>
          </cell>
          <cell r="AK1336" t="str">
            <v>5000001900</v>
          </cell>
          <cell r="AL1336" t="str">
            <v>5000001900       </v>
          </cell>
          <cell r="AM1336" t="str">
            <v>5000001900 </v>
          </cell>
          <cell r="AN1336" t="str">
            <v>5000001900</v>
          </cell>
          <cell r="AO1336">
            <v>0</v>
          </cell>
          <cell r="AP1336">
            <v>0</v>
          </cell>
          <cell r="AQ1336" t="str">
            <v>T3A 2W9</v>
          </cell>
          <cell r="AR1336">
            <v>0</v>
          </cell>
          <cell r="AS1336">
            <v>0</v>
          </cell>
          <cell r="AT1336" t="str">
            <v>EN</v>
          </cell>
        </row>
        <row r="1336">
          <cell r="AV1336">
            <v>1</v>
          </cell>
          <cell r="AW1336" t="b">
            <v>0</v>
          </cell>
        </row>
        <row r="1336">
          <cell r="AY1336" t="str">
            <v>AB1</v>
          </cell>
          <cell r="AZ1336" t="b">
            <v>0</v>
          </cell>
        </row>
        <row r="1336">
          <cell r="BB1336" t="str">
            <v>ACTIF</v>
          </cell>
          <cell r="BC1336" t="str">
            <v/>
          </cell>
          <cell r="BD1336">
            <v>0</v>
          </cell>
        </row>
        <row r="1337">
          <cell r="A1337" t="str">
            <v>5000001153</v>
          </cell>
          <cell r="B1337" t="str">
            <v>SHOP ECO WINDSOR</v>
          </cell>
          <cell r="C1337" t="str">
            <v>1141 Lesperance Rd</v>
          </cell>
          <cell r="D1337" t="str">
            <v>Windsor</v>
          </cell>
          <cell r="E1337" t="str">
            <v>ON</v>
          </cell>
          <cell r="F1337" t="str">
            <v>GTA</v>
          </cell>
          <cell r="G1337" t="str">
            <v>NATUREL</v>
          </cell>
          <cell r="H1337">
            <v>0</v>
          </cell>
        </row>
        <row r="1337">
          <cell r="J1337" t="str">
            <v>E</v>
          </cell>
        </row>
        <row r="1337">
          <cell r="L1337" t="str">
            <v>ATT VIR</v>
          </cell>
          <cell r="M1337">
            <v>0.05</v>
          </cell>
          <cell r="N1337">
            <v>0</v>
          </cell>
          <cell r="O1337" t="str">
            <v>BEAU</v>
          </cell>
          <cell r="P1337">
            <v>0</v>
          </cell>
          <cell r="Q1337">
            <v>0</v>
          </cell>
          <cell r="R1337">
            <v>5</v>
          </cell>
        </row>
        <row r="1337"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</row>
        <row r="1337">
          <cell r="AG1337">
            <v>0</v>
          </cell>
          <cell r="AH1337">
            <v>0</v>
          </cell>
          <cell r="AI1337" t="str">
            <v/>
          </cell>
          <cell r="AJ1337">
            <v>0</v>
          </cell>
          <cell r="AK1337" t="str">
            <v>5000001153</v>
          </cell>
          <cell r="AL1337" t="str">
            <v>5000001153       </v>
          </cell>
          <cell r="AM1337" t="str">
            <v>5000001153 </v>
          </cell>
          <cell r="AN1337" t="str">
            <v>5000001153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 t="str">
            <v>EN</v>
          </cell>
        </row>
        <row r="1337">
          <cell r="AV1337">
            <v>1</v>
          </cell>
          <cell r="AW1337" t="b">
            <v>0</v>
          </cell>
        </row>
        <row r="1337">
          <cell r="AY1337" t="str">
            <v>GTA</v>
          </cell>
          <cell r="AZ1337" t="b">
            <v>0</v>
          </cell>
        </row>
        <row r="1337">
          <cell r="BB1337" t="str">
            <v>ACTIF</v>
          </cell>
          <cell r="BC1337" t="str">
            <v/>
          </cell>
          <cell r="BD1337">
            <v>0</v>
          </cell>
        </row>
        <row r="1338">
          <cell r="A1338" t="str">
            <v>5000001901</v>
          </cell>
          <cell r="B1338" t="str">
            <v>SHOP ECO WYANDOTTE</v>
          </cell>
          <cell r="C1338" t="str">
            <v>1645 Wyandotte st E #100</v>
          </cell>
          <cell r="D1338" t="str">
            <v>Windsor</v>
          </cell>
          <cell r="E1338" t="str">
            <v>ON</v>
          </cell>
          <cell r="F1338" t="str">
            <v>GTA</v>
          </cell>
          <cell r="G1338" t="str">
            <v>NATUREL</v>
          </cell>
          <cell r="H1338" t="str">
            <v>519-256-0078</v>
          </cell>
        </row>
        <row r="1338">
          <cell r="J1338" t="str">
            <v>E</v>
          </cell>
        </row>
        <row r="1338">
          <cell r="L1338" t="str">
            <v>ATT VIR</v>
          </cell>
          <cell r="M1338">
            <v>0.05</v>
          </cell>
          <cell r="N1338">
            <v>0</v>
          </cell>
          <cell r="O1338" t="str">
            <v>BEAU</v>
          </cell>
          <cell r="P1338">
            <v>0</v>
          </cell>
          <cell r="Q1338">
            <v>0</v>
          </cell>
          <cell r="R1338">
            <v>5</v>
          </cell>
        </row>
        <row r="1338">
          <cell r="T1338">
            <v>0</v>
          </cell>
          <cell r="U1338" t="str">
            <v>debra@shopeco.ca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 t="str">
            <v>2016/08/11</v>
          </cell>
          <cell r="AB1338">
            <v>0</v>
          </cell>
          <cell r="AC1338" t="str">
            <v>Debra PURDY</v>
          </cell>
          <cell r="AD1338" t="str">
            <v>debra@shopeco.ca</v>
          </cell>
          <cell r="AE1338">
            <v>0</v>
          </cell>
        </row>
        <row r="1338">
          <cell r="AG1338">
            <v>0</v>
          </cell>
          <cell r="AH1338">
            <v>0</v>
          </cell>
          <cell r="AI1338" t="str">
            <v/>
          </cell>
          <cell r="AJ1338">
            <v>0</v>
          </cell>
          <cell r="AK1338" t="str">
            <v>5000001901</v>
          </cell>
          <cell r="AL1338" t="str">
            <v>5000001901       </v>
          </cell>
          <cell r="AM1338" t="str">
            <v>5000001901 </v>
          </cell>
          <cell r="AN1338" t="str">
            <v>5000001901</v>
          </cell>
          <cell r="AO1338">
            <v>0</v>
          </cell>
          <cell r="AP1338">
            <v>0</v>
          </cell>
          <cell r="AQ1338" t="str">
            <v>N8Y 1C8</v>
          </cell>
          <cell r="AR1338">
            <v>0</v>
          </cell>
          <cell r="AS1338">
            <v>0</v>
          </cell>
          <cell r="AT1338" t="str">
            <v>EN</v>
          </cell>
        </row>
        <row r="1338">
          <cell r="AV1338">
            <v>1</v>
          </cell>
          <cell r="AW1338" t="b">
            <v>0</v>
          </cell>
        </row>
        <row r="1338">
          <cell r="AY1338" t="str">
            <v>GTA</v>
          </cell>
          <cell r="AZ1338" t="b">
            <v>0</v>
          </cell>
        </row>
        <row r="1338">
          <cell r="BB1338" t="str">
            <v>ACTIF</v>
          </cell>
          <cell r="BC1338" t="str">
            <v/>
          </cell>
          <cell r="BD1338">
            <v>0</v>
          </cell>
        </row>
        <row r="1339">
          <cell r="A1339" t="str">
            <v>5000001902</v>
          </cell>
          <cell r="B1339" t="str">
            <v>SIGRIDS NATURAL FOODS</v>
          </cell>
          <cell r="C1339" t="str">
            <v>506 Days Road #1</v>
          </cell>
          <cell r="D1339" t="str">
            <v>Kingston</v>
          </cell>
          <cell r="E1339" t="str">
            <v>ON</v>
          </cell>
          <cell r="F1339" t="str">
            <v>GTA</v>
          </cell>
          <cell r="G1339" t="str">
            <v>NATUREL</v>
          </cell>
          <cell r="H1339" t="str">
            <v>613-384-1756</v>
          </cell>
        </row>
        <row r="1339">
          <cell r="J1339" t="str">
            <v>D</v>
          </cell>
        </row>
        <row r="1339">
          <cell r="L1339" t="str">
            <v>ATT VIR</v>
          </cell>
          <cell r="M1339">
            <v>0.05</v>
          </cell>
          <cell r="N1339">
            <v>0</v>
          </cell>
          <cell r="O1339" t="str">
            <v>BEAU</v>
          </cell>
          <cell r="P1339" t="str">
            <v>1003841756</v>
          </cell>
          <cell r="Q1339" t="str">
            <v>LSMITH</v>
          </cell>
          <cell r="R1339">
            <v>5</v>
          </cell>
        </row>
        <row r="1339">
          <cell r="T1339" t="str">
            <v>Matt Bacari</v>
          </cell>
          <cell r="U1339" t="str">
            <v>sigrids_darcy@cogeco.net</v>
          </cell>
          <cell r="V1339">
            <v>0</v>
          </cell>
          <cell r="W1339" t="str">
            <v>2014/01/09</v>
          </cell>
          <cell r="X1339">
            <v>0</v>
          </cell>
          <cell r="Y1339">
            <v>0</v>
          </cell>
          <cell r="Z1339">
            <v>490.63</v>
          </cell>
          <cell r="AA1339" t="str">
            <v>2014/01/08</v>
          </cell>
          <cell r="AB1339">
            <v>0</v>
          </cell>
          <cell r="AC1339" t="str">
            <v>Darcy and Matthew</v>
          </cell>
          <cell r="AD1339" t="str">
            <v>sigrids_darcy@cogeco.net</v>
          </cell>
          <cell r="AE1339">
            <v>0</v>
          </cell>
        </row>
        <row r="1339">
          <cell r="AG1339" t="str">
            <v>Matt Bacari</v>
          </cell>
          <cell r="AH1339" t="str">
            <v>sigrids_darcy@cogeco.net</v>
          </cell>
          <cell r="AI1339" t="str">
            <v/>
          </cell>
          <cell r="AJ1339">
            <v>0</v>
          </cell>
          <cell r="AK1339" t="str">
            <v>1003841756</v>
          </cell>
          <cell r="AL1339" t="str">
            <v>5000001902       </v>
          </cell>
          <cell r="AM1339" t="str">
            <v>5000001902 </v>
          </cell>
          <cell r="AN1339" t="str">
            <v>5000001902</v>
          </cell>
          <cell r="AO1339">
            <v>0</v>
          </cell>
          <cell r="AP1339">
            <v>0</v>
          </cell>
          <cell r="AQ1339" t="str">
            <v>K7M 4X2</v>
          </cell>
          <cell r="AR1339">
            <v>0</v>
          </cell>
          <cell r="AS1339">
            <v>0</v>
          </cell>
          <cell r="AT1339" t="str">
            <v>EN</v>
          </cell>
        </row>
        <row r="1339">
          <cell r="AV1339">
            <v>3</v>
          </cell>
          <cell r="AW1339" t="b">
            <v>0</v>
          </cell>
        </row>
        <row r="1339">
          <cell r="AY1339" t="str">
            <v>GTA</v>
          </cell>
          <cell r="AZ1339" t="b">
            <v>0</v>
          </cell>
        </row>
        <row r="1339">
          <cell r="BB1339" t="str">
            <v>ACTIF</v>
          </cell>
          <cell r="BC1339" t="str">
            <v/>
          </cell>
          <cell r="BD1339">
            <v>0</v>
          </cell>
        </row>
        <row r="1340">
          <cell r="A1340" t="str">
            <v>1000001721</v>
          </cell>
          <cell r="B1340" t="str">
            <v>SILO BIO VRAC FLEURIMONT</v>
          </cell>
          <cell r="C1340" t="str">
            <v>385 rue King E</v>
          </cell>
          <cell r="D1340" t="str">
            <v>Sherbrooke</v>
          </cell>
          <cell r="E1340" t="str">
            <v>QC</v>
          </cell>
          <cell r="F1340" t="str">
            <v>ESTRIE</v>
          </cell>
          <cell r="G1340" t="str">
            <v>ZERO</v>
          </cell>
          <cell r="H1340" t="str">
            <v>819-791-9776</v>
          </cell>
        </row>
        <row r="1340">
          <cell r="J1340" t="str">
            <v>D</v>
          </cell>
        </row>
        <row r="1340">
          <cell r="L1340">
            <v>30</v>
          </cell>
          <cell r="M1340">
            <v>0.05</v>
          </cell>
          <cell r="N1340">
            <v>0</v>
          </cell>
          <cell r="O1340" t="str">
            <v>LIN</v>
          </cell>
          <cell r="P1340" t="str">
            <v>PROCHAINE COMMANDE</v>
          </cell>
          <cell r="Q1340" t="str">
            <v>EDU-FR</v>
          </cell>
          <cell r="R1340">
            <v>5</v>
          </cell>
        </row>
        <row r="1340">
          <cell r="T1340" t="str">
            <v>Nancy SQUIRES</v>
          </cell>
          <cell r="U1340" t="str">
            <v>nancy.79.squires@gmail.com</v>
          </cell>
          <cell r="V1340">
            <v>0</v>
          </cell>
          <cell r="W1340" t="str">
            <v>2025/07/22</v>
          </cell>
          <cell r="X1340">
            <v>2159.63</v>
          </cell>
          <cell r="Y1340">
            <v>19113.37</v>
          </cell>
          <cell r="Z1340">
            <v>141147.88</v>
          </cell>
          <cell r="AA1340" t="str">
            <v>2015/05/22</v>
          </cell>
          <cell r="AB1340">
            <v>0</v>
          </cell>
          <cell r="AC1340" t="str">
            <v>Nancy SQUIRES</v>
          </cell>
          <cell r="AD1340" t="str">
            <v>commande.vrac@lesilo.co</v>
          </cell>
          <cell r="AE1340">
            <v>0</v>
          </cell>
        </row>
        <row r="1340">
          <cell r="AG1340" t="str">
            <v>Nancy SQUIRES</v>
          </cell>
          <cell r="AH1340" t="str">
            <v>info@lesilo.co</v>
          </cell>
          <cell r="AI1340" t="str">
            <v/>
          </cell>
          <cell r="AJ1340">
            <v>0</v>
          </cell>
          <cell r="AK1340" t="str">
            <v>PROCHAINE COMMANDE</v>
          </cell>
          <cell r="AL1340" t="str">
            <v>1000001721       </v>
          </cell>
          <cell r="AM1340" t="str">
            <v>1000001721 </v>
          </cell>
          <cell r="AN1340" t="str">
            <v>1000001721</v>
          </cell>
          <cell r="AO1340">
            <v>0</v>
          </cell>
          <cell r="AP1340">
            <v>0</v>
          </cell>
          <cell r="AQ1340" t="str">
            <v>J1G 1B4</v>
          </cell>
          <cell r="AR1340">
            <v>0</v>
          </cell>
          <cell r="AS1340">
            <v>0</v>
          </cell>
          <cell r="AT1340" t="str">
            <v>FR</v>
          </cell>
        </row>
        <row r="1340">
          <cell r="AV1340">
            <v>3</v>
          </cell>
          <cell r="AW1340" t="b">
            <v>0</v>
          </cell>
        </row>
        <row r="1340">
          <cell r="AY1340" t="str">
            <v>Q05</v>
          </cell>
          <cell r="AZ1340" t="b">
            <v>1</v>
          </cell>
        </row>
        <row r="1340">
          <cell r="BB1340" t="str">
            <v>ACTIF</v>
          </cell>
          <cell r="BC1340" t="str">
            <v/>
          </cell>
          <cell r="BD1340">
            <v>0</v>
          </cell>
        </row>
        <row r="1341">
          <cell r="A1341" t="str">
            <v>1000001722</v>
          </cell>
          <cell r="B1341" t="str">
            <v>SIMARD, ANDRE</v>
          </cell>
          <cell r="C1341" t="str">
            <v>101 av des Groseilliers CP 164</v>
          </cell>
          <cell r="D1341" t="str">
            <v>Radisson</v>
          </cell>
          <cell r="E1341" t="str">
            <v>QC</v>
          </cell>
          <cell r="F1341" t="str">
            <v>NORD DU QC</v>
          </cell>
          <cell r="G1341" t="str">
            <v>FABRICANT</v>
          </cell>
          <cell r="H1341" t="str">
            <v>819-638-3434</v>
          </cell>
        </row>
        <row r="1341">
          <cell r="J1341" t="str">
            <v>E</v>
          </cell>
        </row>
        <row r="1341">
          <cell r="L1341" t="str">
            <v>ATT VIR</v>
          </cell>
          <cell r="M1341">
            <v>0.05</v>
          </cell>
          <cell r="N1341">
            <v>0</v>
          </cell>
          <cell r="O1341" t="str">
            <v>MAN</v>
          </cell>
          <cell r="P1341" t="str">
            <v>1006383434</v>
          </cell>
          <cell r="Q1341" t="str">
            <v>0</v>
          </cell>
          <cell r="R1341">
            <v>5</v>
          </cell>
        </row>
        <row r="1341">
          <cell r="T1341" t="str">
            <v>André SIMARD</v>
          </cell>
          <cell r="U1341" t="str">
            <v>andre.sim@videotron.ca</v>
          </cell>
          <cell r="V1341">
            <v>0</v>
          </cell>
          <cell r="W1341" t="str">
            <v>2014/09/09</v>
          </cell>
          <cell r="X1341">
            <v>0</v>
          </cell>
          <cell r="Y1341">
            <v>0</v>
          </cell>
          <cell r="Z1341">
            <v>189.05</v>
          </cell>
          <cell r="AA1341" t="str">
            <v>2014/09/08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</row>
        <row r="1341">
          <cell r="AG1341">
            <v>0</v>
          </cell>
          <cell r="AH1341">
            <v>0</v>
          </cell>
          <cell r="AI1341" t="str">
            <v/>
          </cell>
          <cell r="AJ1341">
            <v>0</v>
          </cell>
          <cell r="AK1341" t="str">
            <v>1006383434</v>
          </cell>
          <cell r="AL1341" t="str">
            <v>1000001722       </v>
          </cell>
          <cell r="AM1341" t="str">
            <v>1000001722 </v>
          </cell>
          <cell r="AN1341" t="str">
            <v>1000001722</v>
          </cell>
          <cell r="AO1341">
            <v>0</v>
          </cell>
          <cell r="AP1341">
            <v>0</v>
          </cell>
          <cell r="AQ1341" t="str">
            <v>J0Y 2X0</v>
          </cell>
          <cell r="AR1341">
            <v>0</v>
          </cell>
          <cell r="AS1341">
            <v>0</v>
          </cell>
          <cell r="AT1341" t="str">
            <v>FR</v>
          </cell>
        </row>
        <row r="1341">
          <cell r="AV1341">
            <v>1</v>
          </cell>
          <cell r="AW1341" t="b">
            <v>0</v>
          </cell>
        </row>
        <row r="1341">
          <cell r="AY1341" t="str">
            <v>Q10</v>
          </cell>
          <cell r="AZ1341" t="b">
            <v>1</v>
          </cell>
        </row>
        <row r="1341">
          <cell r="BB1341" t="str">
            <v>ACTIF</v>
          </cell>
          <cell r="BC1341" t="str">
            <v/>
          </cell>
          <cell r="BD1341">
            <v>0</v>
          </cell>
        </row>
        <row r="1342">
          <cell r="A1342" t="str">
            <v>5000002151</v>
          </cell>
          <cell r="B1342" t="str">
            <v>SIMCOE NATURAL FOODS</v>
          </cell>
          <cell r="C1342" t="str">
            <v>479 Queensway W</v>
          </cell>
          <cell r="D1342" t="str">
            <v>Simcoe</v>
          </cell>
          <cell r="E1342" t="str">
            <v>ON</v>
          </cell>
          <cell r="F1342" t="str">
            <v>GTA</v>
          </cell>
          <cell r="G1342" t="str">
            <v>NATUREL</v>
          </cell>
          <cell r="H1342" t="str">
            <v>519-428-2077</v>
          </cell>
        </row>
        <row r="1342">
          <cell r="J1342" t="str">
            <v>E</v>
          </cell>
        </row>
        <row r="1342">
          <cell r="L1342" t="str">
            <v>ATT VIR</v>
          </cell>
          <cell r="M1342">
            <v>0.05</v>
          </cell>
          <cell r="N1342">
            <v>0</v>
          </cell>
          <cell r="O1342" t="str">
            <v>BEAU</v>
          </cell>
          <cell r="P1342">
            <v>0</v>
          </cell>
          <cell r="Q1342">
            <v>0</v>
          </cell>
          <cell r="R1342">
            <v>5</v>
          </cell>
        </row>
        <row r="1342">
          <cell r="T1342">
            <v>0</v>
          </cell>
          <cell r="U1342" t="str">
            <v>laurajmaguire1@gmail.com</v>
          </cell>
          <cell r="V1342">
            <v>0</v>
          </cell>
          <cell r="W1342" t="str">
            <v>2015/01/01</v>
          </cell>
          <cell r="X1342">
            <v>0</v>
          </cell>
          <cell r="Y1342">
            <v>0</v>
          </cell>
          <cell r="Z1342">
            <v>0</v>
          </cell>
          <cell r="AA1342" t="str">
            <v>2015/01/01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</row>
        <row r="1342">
          <cell r="AG1342">
            <v>0</v>
          </cell>
          <cell r="AH1342">
            <v>0</v>
          </cell>
          <cell r="AI1342" t="str">
            <v/>
          </cell>
          <cell r="AJ1342">
            <v>0</v>
          </cell>
          <cell r="AK1342" t="str">
            <v>5000002151</v>
          </cell>
          <cell r="AL1342" t="str">
            <v>5000002151       </v>
          </cell>
          <cell r="AM1342" t="str">
            <v>5000002151 </v>
          </cell>
          <cell r="AN1342" t="str">
            <v>5000002151</v>
          </cell>
          <cell r="AO1342">
            <v>0</v>
          </cell>
          <cell r="AP1342">
            <v>0</v>
          </cell>
          <cell r="AQ1342" t="str">
            <v>N3Y 4R5</v>
          </cell>
          <cell r="AR1342">
            <v>0</v>
          </cell>
          <cell r="AS1342">
            <v>0</v>
          </cell>
          <cell r="AT1342" t="str">
            <v>EN</v>
          </cell>
        </row>
        <row r="1342">
          <cell r="AV1342">
            <v>1</v>
          </cell>
          <cell r="AW1342" t="b">
            <v>0</v>
          </cell>
        </row>
        <row r="1342">
          <cell r="AY1342" t="str">
            <v>GTA</v>
          </cell>
          <cell r="AZ1342" t="b">
            <v>0</v>
          </cell>
        </row>
        <row r="1342">
          <cell r="BB1342" t="str">
            <v>ACTIF</v>
          </cell>
          <cell r="BC1342" t="str">
            <v/>
          </cell>
          <cell r="BD1342">
            <v>0</v>
          </cell>
        </row>
        <row r="1343">
          <cell r="A1343" t="str">
            <v>1000001723</v>
          </cell>
          <cell r="B1343" t="str">
            <v>SIMPLEMENT VRAC</v>
          </cell>
          <cell r="C1343" t="str">
            <v>27-B av de l'Église</v>
          </cell>
          <cell r="D1343" t="str">
            <v>St-Sauveur</v>
          </cell>
          <cell r="E1343" t="str">
            <v>QC</v>
          </cell>
          <cell r="F1343" t="str">
            <v>LAURENTIDES</v>
          </cell>
          <cell r="G1343" t="str">
            <v>ZERO</v>
          </cell>
          <cell r="H1343" t="str">
            <v>450-744-1777</v>
          </cell>
        </row>
        <row r="1343">
          <cell r="J1343" t="str">
            <v>E</v>
          </cell>
        </row>
        <row r="1343">
          <cell r="L1343">
            <v>30</v>
          </cell>
          <cell r="M1343">
            <v>0.05</v>
          </cell>
          <cell r="N1343">
            <v>0</v>
          </cell>
          <cell r="O1343" t="str">
            <v>NAT</v>
          </cell>
          <cell r="P1343" t="str">
            <v>PROCHAINE COMMANDE</v>
          </cell>
          <cell r="Q1343" t="str">
            <v>EDU-FR</v>
          </cell>
          <cell r="R1343">
            <v>5</v>
          </cell>
        </row>
        <row r="1343">
          <cell r="T1343" t="str">
            <v>Annie BERGERON</v>
          </cell>
          <cell r="U1343" t="str">
            <v>allo@marchesimple.ca</v>
          </cell>
          <cell r="V1343">
            <v>0</v>
          </cell>
          <cell r="W1343" t="str">
            <v>2025/07/17</v>
          </cell>
          <cell r="X1343">
            <v>1068.5</v>
          </cell>
          <cell r="Y1343">
            <v>9576.51</v>
          </cell>
          <cell r="Z1343">
            <v>56090.83</v>
          </cell>
          <cell r="AA1343" t="str">
            <v>2016/10/21</v>
          </cell>
          <cell r="AB1343">
            <v>0</v>
          </cell>
          <cell r="AC1343" t="str">
            <v>Annie BERGERON</v>
          </cell>
          <cell r="AD1343" t="str">
            <v>allo@marchesimple.ca</v>
          </cell>
          <cell r="AE1343" t="str">
            <v>Annie BERGERON</v>
          </cell>
        </row>
        <row r="1343">
          <cell r="AG1343" t="str">
            <v>Annie BERGERON</v>
          </cell>
          <cell r="AH1343" t="str">
            <v>allo@marchesimple.ca</v>
          </cell>
          <cell r="AI1343" t="str">
            <v/>
          </cell>
          <cell r="AJ1343">
            <v>0</v>
          </cell>
          <cell r="AK1343" t="str">
            <v>PROCHAINE COMMANDE</v>
          </cell>
          <cell r="AL1343" t="str">
            <v>1000001723       </v>
          </cell>
          <cell r="AM1343" t="str">
            <v>1000001723 </v>
          </cell>
          <cell r="AN1343" t="str">
            <v>1000001723</v>
          </cell>
          <cell r="AO1343">
            <v>0</v>
          </cell>
          <cell r="AP1343">
            <v>0</v>
          </cell>
          <cell r="AQ1343" t="str">
            <v>J0R 1R0</v>
          </cell>
          <cell r="AR1343">
            <v>0</v>
          </cell>
          <cell r="AS1343" t="str">
            <v>MARDI AU VENDREDI</v>
          </cell>
          <cell r="AT1343" t="str">
            <v>FR</v>
          </cell>
        </row>
        <row r="1343">
          <cell r="AV1343">
            <v>1</v>
          </cell>
          <cell r="AW1343" t="b">
            <v>0</v>
          </cell>
        </row>
        <row r="1343">
          <cell r="AY1343" t="str">
            <v>Q15</v>
          </cell>
          <cell r="AZ1343" t="b">
            <v>1</v>
          </cell>
        </row>
        <row r="1343">
          <cell r="BB1343" t="str">
            <v>ACTIF</v>
          </cell>
          <cell r="BC1343" t="str">
            <v/>
          </cell>
          <cell r="BD1343" t="str">
            <v>allo@marchesimple.ca</v>
          </cell>
        </row>
        <row r="1344">
          <cell r="A1344" t="str">
            <v>5000002097</v>
          </cell>
          <cell r="B1344" t="str">
            <v>SIMPLICITY NATURAL</v>
          </cell>
          <cell r="C1344" t="str">
            <v>800 Centre</v>
          </cell>
          <cell r="D1344" t="str">
            <v>Espanola</v>
          </cell>
          <cell r="E1344" t="str">
            <v>ON</v>
          </cell>
          <cell r="F1344" t="str">
            <v>ONTARIO</v>
          </cell>
          <cell r="G1344" t="str">
            <v>NATUREL</v>
          </cell>
          <cell r="H1344" t="str">
            <v>705-583-2555</v>
          </cell>
        </row>
        <row r="1344">
          <cell r="J1344" t="str">
            <v>D</v>
          </cell>
        </row>
        <row r="1344">
          <cell r="L1344" t="str">
            <v>ATT VIR</v>
          </cell>
          <cell r="M1344">
            <v>0.05</v>
          </cell>
          <cell r="N1344">
            <v>0</v>
          </cell>
          <cell r="O1344" t="str">
            <v>BEAU</v>
          </cell>
          <cell r="P1344">
            <v>0</v>
          </cell>
          <cell r="Q1344">
            <v>0</v>
          </cell>
          <cell r="R1344">
            <v>5</v>
          </cell>
        </row>
        <row r="1344">
          <cell r="T1344">
            <v>0</v>
          </cell>
          <cell r="U1344" t="str">
            <v>triciastewart16@outlook.com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 t="str">
            <v>2018/01/10</v>
          </cell>
          <cell r="AB1344">
            <v>0</v>
          </cell>
          <cell r="AC1344">
            <v>0</v>
          </cell>
          <cell r="AD1344" t="str">
            <v>hello.justnaturally@gmail.com</v>
          </cell>
          <cell r="AE1344">
            <v>0</v>
          </cell>
        </row>
        <row r="1344">
          <cell r="AG1344">
            <v>0</v>
          </cell>
          <cell r="AH1344" t="str">
            <v>triciastewart16@outlook.com</v>
          </cell>
          <cell r="AI1344" t="str">
            <v/>
          </cell>
          <cell r="AJ1344">
            <v>0</v>
          </cell>
          <cell r="AK1344" t="str">
            <v>5000002097</v>
          </cell>
          <cell r="AL1344" t="str">
            <v>5000002097       </v>
          </cell>
          <cell r="AM1344" t="str">
            <v>5000002097 </v>
          </cell>
          <cell r="AN1344" t="str">
            <v>5000002097</v>
          </cell>
          <cell r="AO1344">
            <v>0</v>
          </cell>
          <cell r="AP1344">
            <v>0</v>
          </cell>
          <cell r="AQ1344" t="str">
            <v>P5E 1J3</v>
          </cell>
          <cell r="AR1344">
            <v>0</v>
          </cell>
          <cell r="AS1344">
            <v>0</v>
          </cell>
          <cell r="AT1344" t="str">
            <v>EN</v>
          </cell>
        </row>
        <row r="1344">
          <cell r="AV1344">
            <v>3</v>
          </cell>
          <cell r="AW1344" t="b">
            <v>0</v>
          </cell>
        </row>
        <row r="1344">
          <cell r="AY1344" t="str">
            <v>ON1</v>
          </cell>
          <cell r="AZ1344" t="b">
            <v>0</v>
          </cell>
        </row>
        <row r="1344">
          <cell r="BB1344" t="str">
            <v>ACTIF</v>
          </cell>
          <cell r="BC1344" t="str">
            <v/>
          </cell>
          <cell r="BD1344">
            <v>0</v>
          </cell>
        </row>
        <row r="1345">
          <cell r="A1345" t="str">
            <v>5000001903</v>
          </cell>
          <cell r="B1345" t="str">
            <v>SIMPLY BABYWEARING</v>
          </cell>
          <cell r="C1345" t="str">
            <v>1246 Hargreaves Way</v>
          </cell>
          <cell r="D1345" t="str">
            <v>Saskatoon</v>
          </cell>
          <cell r="E1345" t="str">
            <v>SK</v>
          </cell>
          <cell r="F1345" t="str">
            <v>SASK</v>
          </cell>
          <cell r="G1345" t="str">
            <v>NATUREL</v>
          </cell>
          <cell r="H1345" t="str">
            <v>306-260-0630</v>
          </cell>
        </row>
        <row r="1345">
          <cell r="J1345" t="str">
            <v>E</v>
          </cell>
        </row>
        <row r="1345">
          <cell r="L1345" t="str">
            <v>ATT VIR</v>
          </cell>
          <cell r="M1345">
            <v>0.05</v>
          </cell>
          <cell r="N1345">
            <v>0</v>
          </cell>
          <cell r="O1345" t="str">
            <v>BEAU</v>
          </cell>
          <cell r="P1345">
            <v>0</v>
          </cell>
          <cell r="Q1345">
            <v>0</v>
          </cell>
          <cell r="R1345">
            <v>5</v>
          </cell>
        </row>
        <row r="1345">
          <cell r="T1345">
            <v>0</v>
          </cell>
          <cell r="U1345" t="str">
            <v>lindsays@sasktel.net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 t="str">
            <v>2018/11/01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</row>
        <row r="1345">
          <cell r="AG1345">
            <v>0</v>
          </cell>
          <cell r="AH1345">
            <v>0</v>
          </cell>
          <cell r="AI1345" t="str">
            <v/>
          </cell>
          <cell r="AJ1345">
            <v>0</v>
          </cell>
          <cell r="AK1345" t="str">
            <v>5000001903</v>
          </cell>
          <cell r="AL1345" t="str">
            <v>5000001903       </v>
          </cell>
          <cell r="AM1345" t="str">
            <v>5000001903 </v>
          </cell>
          <cell r="AN1345" t="str">
            <v>5000001903</v>
          </cell>
          <cell r="AO1345">
            <v>0</v>
          </cell>
          <cell r="AP1345">
            <v>0</v>
          </cell>
          <cell r="AQ1345" t="str">
            <v>S7R 0G9</v>
          </cell>
          <cell r="AR1345">
            <v>0</v>
          </cell>
          <cell r="AS1345">
            <v>0</v>
          </cell>
          <cell r="AT1345" t="str">
            <v>EN</v>
          </cell>
        </row>
        <row r="1345">
          <cell r="AV1345">
            <v>1</v>
          </cell>
          <cell r="AW1345" t="b">
            <v>0</v>
          </cell>
        </row>
        <row r="1345">
          <cell r="AY1345" t="str">
            <v>SK</v>
          </cell>
          <cell r="AZ1345" t="b">
            <v>0</v>
          </cell>
        </row>
        <row r="1345">
          <cell r="BB1345" t="str">
            <v>ACTIF</v>
          </cell>
          <cell r="BC1345" t="str">
            <v/>
          </cell>
          <cell r="BD1345">
            <v>0</v>
          </cell>
        </row>
        <row r="1346">
          <cell r="A1346" t="str">
            <v>5000002098</v>
          </cell>
          <cell r="B1346" t="str">
            <v>SIMPLY FOR LIFE EDMUNDS</v>
          </cell>
          <cell r="C1346" t="str">
            <v>296 Victoria st</v>
          </cell>
          <cell r="D1346" t="str">
            <v>Edmundston</v>
          </cell>
          <cell r="E1346" t="str">
            <v>NB</v>
          </cell>
          <cell r="F1346" t="str">
            <v>MARITIMES</v>
          </cell>
          <cell r="G1346" t="str">
            <v>NATUREL</v>
          </cell>
          <cell r="H1346">
            <v>0</v>
          </cell>
        </row>
        <row r="1346">
          <cell r="J1346" t="str">
            <v>E</v>
          </cell>
        </row>
        <row r="1346">
          <cell r="L1346" t="str">
            <v>ATT VIR</v>
          </cell>
          <cell r="M1346">
            <v>0.05</v>
          </cell>
          <cell r="N1346" t="str">
            <v>SFL</v>
          </cell>
          <cell r="O1346" t="str">
            <v>BEAU</v>
          </cell>
          <cell r="P1346">
            <v>0</v>
          </cell>
          <cell r="Q1346">
            <v>0</v>
          </cell>
          <cell r="R1346">
            <v>5</v>
          </cell>
        </row>
        <row r="1346"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 t="str">
            <v>2018/01/10</v>
          </cell>
          <cell r="AB1346">
            <v>0</v>
          </cell>
          <cell r="AC1346">
            <v>0</v>
          </cell>
          <cell r="AD1346" t="str">
            <v>hello.justnaturally@gmail.com</v>
          </cell>
          <cell r="AE1346">
            <v>0</v>
          </cell>
        </row>
        <row r="1346">
          <cell r="AG1346">
            <v>0</v>
          </cell>
          <cell r="AH1346">
            <v>0</v>
          </cell>
          <cell r="AI1346" t="str">
            <v/>
          </cell>
          <cell r="AJ1346">
            <v>0</v>
          </cell>
          <cell r="AK1346" t="str">
            <v>5000002098</v>
          </cell>
          <cell r="AL1346" t="str">
            <v>5000002098       </v>
          </cell>
          <cell r="AM1346" t="str">
            <v>5000002098 </v>
          </cell>
          <cell r="AN1346" t="str">
            <v>5000002098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 t="str">
            <v>EN</v>
          </cell>
        </row>
        <row r="1346">
          <cell r="AV1346">
            <v>1</v>
          </cell>
          <cell r="AW1346" t="b">
            <v>0</v>
          </cell>
        </row>
        <row r="1346">
          <cell r="AY1346" t="str">
            <v>MR</v>
          </cell>
          <cell r="AZ1346" t="b">
            <v>0</v>
          </cell>
        </row>
        <row r="1346">
          <cell r="BB1346" t="str">
            <v>ACTIF</v>
          </cell>
          <cell r="BC1346" t="str">
            <v/>
          </cell>
          <cell r="BD1346">
            <v>0</v>
          </cell>
        </row>
        <row r="1347">
          <cell r="A1347" t="str">
            <v>5000002230</v>
          </cell>
          <cell r="B1347" t="str">
            <v>SIMPLY FOR LIFE PEACE RIVER</v>
          </cell>
          <cell r="C1347" t="str">
            <v>9814 100 Street</v>
          </cell>
          <cell r="D1347" t="str">
            <v>Peace River</v>
          </cell>
          <cell r="E1347" t="str">
            <v>AB</v>
          </cell>
          <cell r="F1347" t="str">
            <v>EDMONTON</v>
          </cell>
          <cell r="G1347" t="str">
            <v>NATUREL</v>
          </cell>
          <cell r="H1347">
            <v>0</v>
          </cell>
        </row>
        <row r="1347">
          <cell r="J1347" t="str">
            <v>E</v>
          </cell>
        </row>
        <row r="1347">
          <cell r="L1347" t="str">
            <v>ATT VIR</v>
          </cell>
          <cell r="M1347">
            <v>0.05</v>
          </cell>
          <cell r="N1347" t="str">
            <v>SFL</v>
          </cell>
          <cell r="O1347" t="str">
            <v>BEAU</v>
          </cell>
          <cell r="P1347">
            <v>0</v>
          </cell>
          <cell r="Q1347">
            <v>0</v>
          </cell>
          <cell r="R1347">
            <v>5</v>
          </cell>
        </row>
        <row r="1347"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</row>
        <row r="1347">
          <cell r="AG1347">
            <v>0</v>
          </cell>
          <cell r="AH1347">
            <v>0</v>
          </cell>
          <cell r="AI1347" t="str">
            <v/>
          </cell>
          <cell r="AJ1347">
            <v>0</v>
          </cell>
          <cell r="AK1347" t="str">
            <v>5000002230</v>
          </cell>
          <cell r="AL1347" t="str">
            <v>5000002230       </v>
          </cell>
          <cell r="AM1347" t="str">
            <v>5000002230 </v>
          </cell>
          <cell r="AN1347" t="str">
            <v>5000002230</v>
          </cell>
          <cell r="AO1347">
            <v>0</v>
          </cell>
          <cell r="AP1347">
            <v>0</v>
          </cell>
          <cell r="AQ1347" t="str">
            <v>T8S 1J5</v>
          </cell>
          <cell r="AR1347">
            <v>0</v>
          </cell>
          <cell r="AS1347">
            <v>0</v>
          </cell>
          <cell r="AT1347" t="str">
            <v>EN</v>
          </cell>
        </row>
        <row r="1347">
          <cell r="AV1347">
            <v>1</v>
          </cell>
          <cell r="AW1347" t="b">
            <v>0</v>
          </cell>
        </row>
        <row r="1347">
          <cell r="AY1347" t="str">
            <v>AB2</v>
          </cell>
          <cell r="AZ1347" t="b">
            <v>0</v>
          </cell>
        </row>
        <row r="1347">
          <cell r="BB1347" t="str">
            <v>ACTIF</v>
          </cell>
          <cell r="BC1347" t="str">
            <v/>
          </cell>
          <cell r="BD1347">
            <v>0</v>
          </cell>
        </row>
        <row r="1348">
          <cell r="A1348" t="str">
            <v>5000002227</v>
          </cell>
          <cell r="B1348" t="str">
            <v>SIMPLY FOR LIFE QUENTIN</v>
          </cell>
          <cell r="C1348" t="str">
            <v>221 rue Canada</v>
          </cell>
          <cell r="D1348" t="str">
            <v>St-Quentin</v>
          </cell>
          <cell r="E1348" t="str">
            <v>NB</v>
          </cell>
          <cell r="F1348" t="str">
            <v>MARITIMES</v>
          </cell>
          <cell r="G1348" t="str">
            <v>NATUREL</v>
          </cell>
          <cell r="H1348">
            <v>0</v>
          </cell>
        </row>
        <row r="1348">
          <cell r="J1348" t="str">
            <v>E</v>
          </cell>
        </row>
        <row r="1348">
          <cell r="L1348">
            <v>30</v>
          </cell>
          <cell r="M1348">
            <v>0.05</v>
          </cell>
          <cell r="N1348" t="str">
            <v>SFL</v>
          </cell>
          <cell r="O1348" t="str">
            <v>BEAU</v>
          </cell>
          <cell r="P1348">
            <v>0</v>
          </cell>
          <cell r="Q1348">
            <v>0</v>
          </cell>
          <cell r="R1348">
            <v>5</v>
          </cell>
        </row>
        <row r="1348"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</row>
        <row r="1348">
          <cell r="AG1348">
            <v>0</v>
          </cell>
          <cell r="AH1348">
            <v>0</v>
          </cell>
          <cell r="AI1348" t="str">
            <v/>
          </cell>
          <cell r="AJ1348">
            <v>0</v>
          </cell>
          <cell r="AK1348" t="str">
            <v>5000002227</v>
          </cell>
          <cell r="AL1348" t="str">
            <v>5000002227       </v>
          </cell>
          <cell r="AM1348" t="str">
            <v>5000002227 </v>
          </cell>
          <cell r="AN1348" t="str">
            <v>5000002227</v>
          </cell>
          <cell r="AO1348">
            <v>0</v>
          </cell>
          <cell r="AP1348">
            <v>0</v>
          </cell>
          <cell r="AQ1348" t="str">
            <v>E8A 1K1</v>
          </cell>
          <cell r="AR1348">
            <v>0</v>
          </cell>
          <cell r="AS1348">
            <v>0</v>
          </cell>
          <cell r="AT1348" t="str">
            <v>EN</v>
          </cell>
        </row>
        <row r="1348">
          <cell r="AV1348">
            <v>1</v>
          </cell>
          <cell r="AW1348" t="b">
            <v>0</v>
          </cell>
        </row>
        <row r="1348">
          <cell r="AY1348" t="str">
            <v>MR</v>
          </cell>
          <cell r="AZ1348" t="b">
            <v>0</v>
          </cell>
        </row>
        <row r="1348">
          <cell r="BB1348" t="str">
            <v>ACTIF</v>
          </cell>
          <cell r="BC1348" t="str">
            <v/>
          </cell>
          <cell r="BD1348">
            <v>0</v>
          </cell>
        </row>
        <row r="1349">
          <cell r="A1349" t="str">
            <v>5000002215</v>
          </cell>
          <cell r="B1349" t="str">
            <v>SIMPLY FOR LIFE ST JOHN'S</v>
          </cell>
          <cell r="C1349" t="str">
            <v>140 Stavanger dr</v>
          </cell>
          <cell r="D1349" t="str">
            <v>St John's</v>
          </cell>
          <cell r="E1349" t="str">
            <v>NL</v>
          </cell>
          <cell r="F1349" t="str">
            <v>MARITIMES</v>
          </cell>
          <cell r="G1349" t="str">
            <v>NATUREL</v>
          </cell>
          <cell r="H1349">
            <v>0</v>
          </cell>
        </row>
        <row r="1349">
          <cell r="J1349" t="str">
            <v>E</v>
          </cell>
        </row>
        <row r="1349">
          <cell r="L1349" t="str">
            <v>ATT VIR</v>
          </cell>
          <cell r="M1349">
            <v>0.05</v>
          </cell>
          <cell r="N1349" t="str">
            <v>SFL</v>
          </cell>
          <cell r="O1349" t="str">
            <v>BEAU</v>
          </cell>
          <cell r="P1349">
            <v>0</v>
          </cell>
          <cell r="Q1349">
            <v>0</v>
          </cell>
          <cell r="R1349">
            <v>5</v>
          </cell>
        </row>
        <row r="1349"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 t="str">
            <v>2018/01/10</v>
          </cell>
          <cell r="AB1349">
            <v>0</v>
          </cell>
          <cell r="AC1349">
            <v>0</v>
          </cell>
          <cell r="AD1349" t="str">
            <v>hello.justnaturally@gmail.com</v>
          </cell>
          <cell r="AE1349">
            <v>0</v>
          </cell>
        </row>
        <row r="1349">
          <cell r="AG1349">
            <v>0</v>
          </cell>
          <cell r="AH1349">
            <v>0</v>
          </cell>
          <cell r="AI1349" t="str">
            <v/>
          </cell>
          <cell r="AJ1349">
            <v>0</v>
          </cell>
          <cell r="AK1349" t="str">
            <v>5000002215</v>
          </cell>
          <cell r="AL1349" t="str">
            <v>5000002215       </v>
          </cell>
          <cell r="AM1349" t="str">
            <v>5000002215 </v>
          </cell>
          <cell r="AN1349" t="str">
            <v>5000002215</v>
          </cell>
          <cell r="AO1349">
            <v>0</v>
          </cell>
          <cell r="AP1349">
            <v>0</v>
          </cell>
          <cell r="AQ1349" t="str">
            <v>A1A 5E8</v>
          </cell>
          <cell r="AR1349">
            <v>0</v>
          </cell>
          <cell r="AS1349">
            <v>0</v>
          </cell>
          <cell r="AT1349" t="str">
            <v>EN</v>
          </cell>
        </row>
        <row r="1349">
          <cell r="AV1349">
            <v>6</v>
          </cell>
          <cell r="AW1349" t="b">
            <v>0</v>
          </cell>
        </row>
        <row r="1349">
          <cell r="AY1349" t="str">
            <v>MR</v>
          </cell>
          <cell r="AZ1349" t="b">
            <v>0</v>
          </cell>
        </row>
        <row r="1349">
          <cell r="BB1349" t="str">
            <v>ACTIF</v>
          </cell>
          <cell r="BC1349" t="str">
            <v/>
          </cell>
          <cell r="BD1349">
            <v>0</v>
          </cell>
        </row>
        <row r="1350">
          <cell r="A1350" t="str">
            <v>5000002228</v>
          </cell>
          <cell r="B1350" t="str">
            <v>SIMPLY FOR LIFE SUMMERS</v>
          </cell>
          <cell r="C1350" t="str">
            <v>243 Water Street</v>
          </cell>
          <cell r="D1350" t="str">
            <v>Summerside</v>
          </cell>
          <cell r="E1350" t="str">
            <v>PE</v>
          </cell>
          <cell r="F1350" t="str">
            <v>MARITIMES</v>
          </cell>
          <cell r="G1350" t="str">
            <v>NATUREL</v>
          </cell>
          <cell r="H1350">
            <v>0</v>
          </cell>
        </row>
        <row r="1350">
          <cell r="J1350" t="str">
            <v>E</v>
          </cell>
        </row>
        <row r="1350">
          <cell r="L1350" t="str">
            <v>ATT VIR</v>
          </cell>
          <cell r="M1350">
            <v>0.05</v>
          </cell>
          <cell r="N1350" t="str">
            <v>SFL</v>
          </cell>
          <cell r="O1350" t="str">
            <v>BEAU</v>
          </cell>
          <cell r="P1350">
            <v>0</v>
          </cell>
          <cell r="Q1350">
            <v>0</v>
          </cell>
          <cell r="R1350">
            <v>5</v>
          </cell>
        </row>
        <row r="1350">
          <cell r="T1350">
            <v>0</v>
          </cell>
          <cell r="U1350" t="str">
            <v>pam.collette@simplyforlife.com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 t="str">
            <v>2018/01/10</v>
          </cell>
          <cell r="AB1350">
            <v>0</v>
          </cell>
          <cell r="AC1350">
            <v>0</v>
          </cell>
          <cell r="AD1350" t="str">
            <v>hello.justnaturally@gmail.com</v>
          </cell>
          <cell r="AE1350">
            <v>0</v>
          </cell>
        </row>
        <row r="1350">
          <cell r="AG1350">
            <v>0</v>
          </cell>
          <cell r="AH1350" t="str">
            <v>pam.collette@simplyforlife.com</v>
          </cell>
          <cell r="AI1350" t="str">
            <v/>
          </cell>
          <cell r="AJ1350">
            <v>0</v>
          </cell>
          <cell r="AK1350" t="str">
            <v>5000002228</v>
          </cell>
          <cell r="AL1350" t="str">
            <v>5000002228       </v>
          </cell>
          <cell r="AM1350" t="str">
            <v>5000002228 </v>
          </cell>
          <cell r="AN1350" t="str">
            <v>5000002228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 t="str">
            <v>EN</v>
          </cell>
        </row>
        <row r="1350">
          <cell r="AV1350">
            <v>1</v>
          </cell>
          <cell r="AW1350" t="b">
            <v>0</v>
          </cell>
        </row>
        <row r="1350">
          <cell r="AY1350" t="str">
            <v>MR</v>
          </cell>
          <cell r="AZ1350" t="b">
            <v>0</v>
          </cell>
        </row>
        <row r="1350">
          <cell r="BB1350" t="str">
            <v>ACTIF</v>
          </cell>
          <cell r="BC1350" t="str">
            <v/>
          </cell>
          <cell r="BD1350">
            <v>0</v>
          </cell>
        </row>
        <row r="1351">
          <cell r="A1351" t="str">
            <v>5000001154</v>
          </cell>
          <cell r="B1351" t="str">
            <v>SIMPLY FOR LIFE SUSSEX</v>
          </cell>
          <cell r="C1351" t="str">
            <v>21 Queen St</v>
          </cell>
          <cell r="D1351" t="str">
            <v>Sussex</v>
          </cell>
          <cell r="E1351" t="str">
            <v>NB</v>
          </cell>
          <cell r="F1351" t="str">
            <v>MARITIMES</v>
          </cell>
          <cell r="G1351" t="str">
            <v>NATUREL</v>
          </cell>
          <cell r="H1351">
            <v>0</v>
          </cell>
        </row>
        <row r="1351">
          <cell r="J1351" t="str">
            <v>E</v>
          </cell>
        </row>
        <row r="1351">
          <cell r="L1351" t="str">
            <v>ATT VIR</v>
          </cell>
          <cell r="M1351">
            <v>0.05</v>
          </cell>
          <cell r="N1351" t="str">
            <v>SFL</v>
          </cell>
          <cell r="O1351" t="str">
            <v>BEAU</v>
          </cell>
          <cell r="P1351">
            <v>0</v>
          </cell>
          <cell r="Q1351">
            <v>0</v>
          </cell>
          <cell r="R1351">
            <v>5</v>
          </cell>
        </row>
        <row r="1351"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</row>
        <row r="1351">
          <cell r="AG1351">
            <v>0</v>
          </cell>
          <cell r="AH1351">
            <v>0</v>
          </cell>
          <cell r="AI1351" t="str">
            <v/>
          </cell>
          <cell r="AJ1351">
            <v>0</v>
          </cell>
          <cell r="AK1351" t="str">
            <v>5000001154</v>
          </cell>
          <cell r="AL1351" t="str">
            <v>5000001154       </v>
          </cell>
          <cell r="AM1351" t="str">
            <v>5000001154 </v>
          </cell>
          <cell r="AN1351" t="str">
            <v>5000001154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 t="str">
            <v>EN</v>
          </cell>
        </row>
        <row r="1351">
          <cell r="AV1351">
            <v>1</v>
          </cell>
          <cell r="AW1351" t="b">
            <v>0</v>
          </cell>
        </row>
        <row r="1351">
          <cell r="AY1351" t="str">
            <v>MR</v>
          </cell>
          <cell r="AZ1351" t="b">
            <v>0</v>
          </cell>
        </row>
        <row r="1351">
          <cell r="BB1351" t="str">
            <v>ACTIF</v>
          </cell>
          <cell r="BC1351" t="str">
            <v/>
          </cell>
          <cell r="BD1351">
            <v>0</v>
          </cell>
        </row>
        <row r="1352">
          <cell r="A1352" t="str">
            <v>5000001904</v>
          </cell>
          <cell r="B1352" t="str">
            <v>SIMPLY GREEN BABY</v>
          </cell>
          <cell r="C1352" t="str">
            <v>67 Bronte Rd, #4</v>
          </cell>
          <cell r="D1352" t="str">
            <v>Oakville</v>
          </cell>
          <cell r="E1352" t="str">
            <v>ON</v>
          </cell>
          <cell r="F1352" t="str">
            <v>GTA</v>
          </cell>
          <cell r="G1352" t="str">
            <v>NATUREL</v>
          </cell>
          <cell r="H1352" t="str">
            <v>905-582-9687</v>
          </cell>
        </row>
        <row r="1352">
          <cell r="J1352" t="str">
            <v>E</v>
          </cell>
        </row>
        <row r="1352">
          <cell r="L1352" t="str">
            <v>ATT VIR</v>
          </cell>
          <cell r="M1352">
            <v>0.05</v>
          </cell>
          <cell r="N1352">
            <v>0</v>
          </cell>
          <cell r="O1352" t="str">
            <v>BEAU</v>
          </cell>
          <cell r="P1352">
            <v>0</v>
          </cell>
          <cell r="Q1352">
            <v>0</v>
          </cell>
          <cell r="R1352">
            <v>5</v>
          </cell>
        </row>
        <row r="1352">
          <cell r="T1352">
            <v>0</v>
          </cell>
          <cell r="U1352" t="str">
            <v>info@simplygreenbaby.com</v>
          </cell>
          <cell r="V1352">
            <v>0</v>
          </cell>
          <cell r="W1352" t="str">
            <v>2015/01/01</v>
          </cell>
          <cell r="X1352">
            <v>0</v>
          </cell>
          <cell r="Y1352">
            <v>0</v>
          </cell>
          <cell r="Z1352">
            <v>0</v>
          </cell>
          <cell r="AA1352" t="str">
            <v>2015/01/01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</row>
        <row r="1352">
          <cell r="AG1352">
            <v>0</v>
          </cell>
          <cell r="AH1352">
            <v>0</v>
          </cell>
          <cell r="AI1352" t="str">
            <v/>
          </cell>
          <cell r="AJ1352">
            <v>0</v>
          </cell>
          <cell r="AK1352" t="str">
            <v>5000001904</v>
          </cell>
          <cell r="AL1352" t="str">
            <v>5000001904       </v>
          </cell>
          <cell r="AM1352" t="str">
            <v>5000001904 </v>
          </cell>
          <cell r="AN1352" t="str">
            <v>5000001904</v>
          </cell>
          <cell r="AO1352">
            <v>0</v>
          </cell>
          <cell r="AP1352">
            <v>0</v>
          </cell>
          <cell r="AQ1352" t="str">
            <v>L6L 3B7</v>
          </cell>
          <cell r="AR1352">
            <v>0</v>
          </cell>
          <cell r="AS1352">
            <v>0</v>
          </cell>
          <cell r="AT1352" t="str">
            <v>EN</v>
          </cell>
        </row>
        <row r="1352">
          <cell r="AV1352">
            <v>1</v>
          </cell>
          <cell r="AW1352" t="b">
            <v>0</v>
          </cell>
        </row>
        <row r="1352">
          <cell r="AY1352" t="str">
            <v>GTA</v>
          </cell>
          <cell r="AZ1352" t="b">
            <v>0</v>
          </cell>
        </row>
        <row r="1352">
          <cell r="BB1352" t="str">
            <v>ACTIF</v>
          </cell>
          <cell r="BC1352" t="str">
            <v/>
          </cell>
          <cell r="BD1352">
            <v>0</v>
          </cell>
        </row>
        <row r="1353">
          <cell r="A1353" t="str">
            <v>5000001155</v>
          </cell>
          <cell r="B1353" t="str">
            <v>SIMPLY HEALTH EDMONTON</v>
          </cell>
          <cell r="C1353" t="str">
            <v>3210, 118th Ave #124</v>
          </cell>
          <cell r="D1353" t="str">
            <v>Edmonton</v>
          </cell>
          <cell r="E1353" t="str">
            <v>AB</v>
          </cell>
          <cell r="F1353" t="str">
            <v>EDMONTON</v>
          </cell>
          <cell r="G1353" t="str">
            <v>NATUREL</v>
          </cell>
          <cell r="H1353">
            <v>0</v>
          </cell>
        </row>
        <row r="1353">
          <cell r="J1353" t="str">
            <v>E</v>
          </cell>
        </row>
        <row r="1353">
          <cell r="L1353" t="str">
            <v>ATT VIR</v>
          </cell>
          <cell r="M1353">
            <v>0.05</v>
          </cell>
          <cell r="N1353">
            <v>0</v>
          </cell>
          <cell r="O1353" t="str">
            <v>BEAU</v>
          </cell>
          <cell r="P1353">
            <v>0</v>
          </cell>
          <cell r="Q1353">
            <v>0</v>
          </cell>
          <cell r="R1353">
            <v>5</v>
          </cell>
        </row>
        <row r="1353"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</row>
        <row r="1353">
          <cell r="AG1353">
            <v>0</v>
          </cell>
          <cell r="AH1353">
            <v>0</v>
          </cell>
          <cell r="AI1353" t="str">
            <v/>
          </cell>
          <cell r="AJ1353">
            <v>0</v>
          </cell>
          <cell r="AK1353" t="str">
            <v>5000001155</v>
          </cell>
          <cell r="AL1353" t="str">
            <v>5000001155       </v>
          </cell>
          <cell r="AM1353" t="str">
            <v>5000001155 </v>
          </cell>
          <cell r="AN1353" t="str">
            <v>5000001155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 t="str">
            <v>EN</v>
          </cell>
        </row>
        <row r="1353">
          <cell r="AV1353">
            <v>1</v>
          </cell>
          <cell r="AW1353" t="b">
            <v>0</v>
          </cell>
        </row>
        <row r="1353">
          <cell r="AY1353" t="str">
            <v>AB2</v>
          </cell>
          <cell r="AZ1353" t="b">
            <v>0</v>
          </cell>
        </row>
        <row r="1353">
          <cell r="BB1353" t="str">
            <v>ACTIF</v>
          </cell>
          <cell r="BC1353" t="str">
            <v/>
          </cell>
          <cell r="BD1353">
            <v>0</v>
          </cell>
        </row>
        <row r="1354">
          <cell r="A1354" t="str">
            <v>5000001906</v>
          </cell>
          <cell r="B1354" t="str">
            <v>SIMPLY HEALTH EIA</v>
          </cell>
          <cell r="C1354" t="str">
            <v>306 Outlet Collection way #1</v>
          </cell>
          <cell r="D1354" t="str">
            <v>Edmonton</v>
          </cell>
          <cell r="E1354" t="str">
            <v>AB</v>
          </cell>
          <cell r="F1354" t="str">
            <v>EDMONTON</v>
          </cell>
          <cell r="G1354" t="str">
            <v>NATUREL</v>
          </cell>
          <cell r="H1354" t="str">
            <v>780-988-2388</v>
          </cell>
        </row>
        <row r="1354">
          <cell r="J1354" t="str">
            <v>E</v>
          </cell>
        </row>
        <row r="1354">
          <cell r="L1354" t="str">
            <v>ATT VIR</v>
          </cell>
          <cell r="M1354">
            <v>0.05</v>
          </cell>
          <cell r="N1354">
            <v>0</v>
          </cell>
          <cell r="O1354" t="str">
            <v>BEAU</v>
          </cell>
          <cell r="P1354">
            <v>0</v>
          </cell>
          <cell r="Q1354">
            <v>0</v>
          </cell>
          <cell r="R1354">
            <v>5</v>
          </cell>
        </row>
        <row r="1354"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 t="str">
            <v>2018/05/03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</row>
        <row r="1354">
          <cell r="AG1354" t="str">
            <v>Wei WANG</v>
          </cell>
          <cell r="AH1354">
            <v>0</v>
          </cell>
          <cell r="AI1354" t="str">
            <v/>
          </cell>
          <cell r="AJ1354">
            <v>0</v>
          </cell>
          <cell r="AK1354" t="str">
            <v>5000001906</v>
          </cell>
          <cell r="AL1354" t="str">
            <v>5000001906       </v>
          </cell>
          <cell r="AM1354" t="str">
            <v>5000001906 </v>
          </cell>
          <cell r="AN1354" t="str">
            <v>5000001906</v>
          </cell>
          <cell r="AO1354">
            <v>0</v>
          </cell>
          <cell r="AP1354">
            <v>0</v>
          </cell>
          <cell r="AQ1354" t="str">
            <v>T9E 1J5</v>
          </cell>
          <cell r="AR1354">
            <v>0</v>
          </cell>
          <cell r="AS1354">
            <v>0</v>
          </cell>
          <cell r="AT1354" t="str">
            <v>EN</v>
          </cell>
        </row>
        <row r="1354">
          <cell r="AV1354">
            <v>1</v>
          </cell>
          <cell r="AW1354" t="b">
            <v>0</v>
          </cell>
        </row>
        <row r="1354">
          <cell r="AY1354" t="str">
            <v>AB2</v>
          </cell>
          <cell r="AZ1354" t="b">
            <v>0</v>
          </cell>
        </row>
        <row r="1354">
          <cell r="BB1354" t="str">
            <v>ACTIF</v>
          </cell>
          <cell r="BC1354" t="str">
            <v/>
          </cell>
          <cell r="BD1354">
            <v>0</v>
          </cell>
        </row>
        <row r="1355">
          <cell r="A1355" t="str">
            <v>5000001905</v>
          </cell>
          <cell r="B1355" t="str">
            <v>SIMPLY HEALTH GARDEN</v>
          </cell>
          <cell r="C1355" t="str">
            <v>50 Kingsway Garden Mall</v>
          </cell>
          <cell r="D1355" t="str">
            <v>Edmonton</v>
          </cell>
          <cell r="E1355" t="str">
            <v>AB</v>
          </cell>
          <cell r="F1355" t="str">
            <v>EDMONTON</v>
          </cell>
          <cell r="G1355" t="str">
            <v>NATUREL</v>
          </cell>
          <cell r="H1355" t="str">
            <v>780-391-8773</v>
          </cell>
        </row>
        <row r="1355">
          <cell r="J1355" t="str">
            <v>E</v>
          </cell>
        </row>
        <row r="1355">
          <cell r="L1355" t="str">
            <v>ATT VIR</v>
          </cell>
          <cell r="M1355">
            <v>0.05</v>
          </cell>
          <cell r="N1355">
            <v>0</v>
          </cell>
          <cell r="O1355" t="str">
            <v>BEAU</v>
          </cell>
          <cell r="P1355">
            <v>0</v>
          </cell>
          <cell r="Q1355">
            <v>0</v>
          </cell>
          <cell r="R1355">
            <v>5</v>
          </cell>
        </row>
        <row r="1355">
          <cell r="T1355">
            <v>0</v>
          </cell>
          <cell r="U1355" t="str">
            <v>naziravelji@gmail.com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 t="str">
            <v>2017/06/01</v>
          </cell>
          <cell r="AB1355">
            <v>0</v>
          </cell>
          <cell r="AC1355">
            <v>0</v>
          </cell>
          <cell r="AD1355" t="str">
            <v>naziravelji@gmail.com</v>
          </cell>
          <cell r="AE1355">
            <v>0</v>
          </cell>
        </row>
        <row r="1355">
          <cell r="AG1355" t="str">
            <v>Nazira VELJI</v>
          </cell>
          <cell r="AH1355" t="str">
            <v>naziravelji@gmail.com</v>
          </cell>
          <cell r="AI1355" t="str">
            <v/>
          </cell>
          <cell r="AJ1355">
            <v>0</v>
          </cell>
          <cell r="AK1355" t="str">
            <v>5000001905</v>
          </cell>
          <cell r="AL1355" t="str">
            <v>5000001905       </v>
          </cell>
          <cell r="AM1355" t="str">
            <v>5000001905 </v>
          </cell>
          <cell r="AN1355" t="str">
            <v>5000001905</v>
          </cell>
          <cell r="AO1355">
            <v>0</v>
          </cell>
          <cell r="AP1355">
            <v>0</v>
          </cell>
          <cell r="AQ1355" t="str">
            <v>T6W 0E9</v>
          </cell>
          <cell r="AR1355">
            <v>0</v>
          </cell>
          <cell r="AS1355">
            <v>0</v>
          </cell>
          <cell r="AT1355" t="str">
            <v>EN</v>
          </cell>
        </row>
        <row r="1355">
          <cell r="AV1355">
            <v>1</v>
          </cell>
          <cell r="AW1355" t="b">
            <v>0</v>
          </cell>
        </row>
        <row r="1355">
          <cell r="AY1355" t="str">
            <v>AB2</v>
          </cell>
          <cell r="AZ1355" t="b">
            <v>0</v>
          </cell>
        </row>
        <row r="1355">
          <cell r="BB1355" t="str">
            <v>ACTIF</v>
          </cell>
          <cell r="BC1355" t="str">
            <v/>
          </cell>
          <cell r="BD1355">
            <v>0</v>
          </cell>
        </row>
        <row r="1356">
          <cell r="A1356" t="str">
            <v>5000001907</v>
          </cell>
          <cell r="B1356" t="str">
            <v>SIMPLY HEALTH NORTH</v>
          </cell>
          <cell r="C1356" t="str">
            <v>5015 111 st NW #3</v>
          </cell>
          <cell r="D1356" t="str">
            <v>Edmonton</v>
          </cell>
          <cell r="E1356" t="str">
            <v>AB</v>
          </cell>
          <cell r="F1356" t="str">
            <v>EDMONTON</v>
          </cell>
          <cell r="G1356" t="str">
            <v>NATUREL</v>
          </cell>
          <cell r="H1356" t="str">
            <v>780-437-7997</v>
          </cell>
        </row>
        <row r="1356">
          <cell r="J1356" t="str">
            <v>E</v>
          </cell>
        </row>
        <row r="1356">
          <cell r="L1356" t="str">
            <v>ATT VIR</v>
          </cell>
          <cell r="M1356">
            <v>0.05</v>
          </cell>
          <cell r="N1356">
            <v>0</v>
          </cell>
          <cell r="O1356" t="str">
            <v>BEAU</v>
          </cell>
          <cell r="P1356">
            <v>0</v>
          </cell>
          <cell r="Q1356">
            <v>0</v>
          </cell>
          <cell r="R1356">
            <v>5</v>
          </cell>
        </row>
        <row r="1356">
          <cell r="T1356">
            <v>0</v>
          </cell>
          <cell r="U1356">
            <v>0</v>
          </cell>
          <cell r="V1356">
            <v>0</v>
          </cell>
          <cell r="W1356" t="str">
            <v>2019/01/25</v>
          </cell>
          <cell r="X1356">
            <v>0</v>
          </cell>
          <cell r="Y1356">
            <v>0</v>
          </cell>
          <cell r="Z1356">
            <v>0</v>
          </cell>
          <cell r="AA1356" t="str">
            <v>2017/06/01</v>
          </cell>
          <cell r="AB1356">
            <v>0</v>
          </cell>
          <cell r="AC1356">
            <v>0</v>
          </cell>
          <cell r="AD1356" t="str">
            <v>info@simplyhealthsouthgate.com</v>
          </cell>
          <cell r="AE1356">
            <v>0</v>
          </cell>
        </row>
        <row r="1356">
          <cell r="AG1356" t="str">
            <v>Wei WANG</v>
          </cell>
          <cell r="AH1356">
            <v>0</v>
          </cell>
          <cell r="AI1356" t="str">
            <v/>
          </cell>
          <cell r="AJ1356">
            <v>0</v>
          </cell>
          <cell r="AK1356" t="str">
            <v>5000001907</v>
          </cell>
          <cell r="AL1356" t="str">
            <v>5000001907       </v>
          </cell>
          <cell r="AM1356" t="str">
            <v>5000001907 </v>
          </cell>
          <cell r="AN1356" t="str">
            <v>5000001907</v>
          </cell>
          <cell r="AO1356">
            <v>0</v>
          </cell>
          <cell r="AP1356">
            <v>0</v>
          </cell>
          <cell r="AQ1356" t="str">
            <v>T6H 4M6</v>
          </cell>
          <cell r="AR1356">
            <v>0</v>
          </cell>
          <cell r="AS1356">
            <v>0</v>
          </cell>
          <cell r="AT1356" t="str">
            <v>EN</v>
          </cell>
        </row>
        <row r="1356">
          <cell r="AV1356">
            <v>1</v>
          </cell>
          <cell r="AW1356" t="b">
            <v>0</v>
          </cell>
        </row>
        <row r="1356">
          <cell r="AY1356" t="str">
            <v>AB2</v>
          </cell>
          <cell r="AZ1356" t="b">
            <v>0</v>
          </cell>
        </row>
        <row r="1356">
          <cell r="BB1356" t="str">
            <v>ACTIF</v>
          </cell>
          <cell r="BC1356" t="str">
            <v/>
          </cell>
          <cell r="BD1356">
            <v>0</v>
          </cell>
        </row>
        <row r="1357">
          <cell r="A1357" t="str">
            <v>5000002146</v>
          </cell>
          <cell r="B1357" t="str">
            <v>SIMPLY HEALTH SPRUCE</v>
          </cell>
          <cell r="C1357" t="str">
            <v>96 Campsite rd #46</v>
          </cell>
          <cell r="D1357" t="str">
            <v>Spruce Grove</v>
          </cell>
          <cell r="E1357" t="str">
            <v>AB</v>
          </cell>
          <cell r="F1357" t="str">
            <v>EDMONTON</v>
          </cell>
          <cell r="G1357" t="str">
            <v>NATUREL</v>
          </cell>
          <cell r="H1357">
            <v>0</v>
          </cell>
        </row>
        <row r="1357">
          <cell r="J1357" t="str">
            <v>D</v>
          </cell>
        </row>
        <row r="1357">
          <cell r="L1357" t="str">
            <v>ATT VIR</v>
          </cell>
          <cell r="M1357">
            <v>0.05</v>
          </cell>
          <cell r="N1357">
            <v>0</v>
          </cell>
          <cell r="O1357" t="str">
            <v>BEAU</v>
          </cell>
          <cell r="P1357">
            <v>0</v>
          </cell>
          <cell r="Q1357">
            <v>0</v>
          </cell>
          <cell r="R1357">
            <v>5</v>
          </cell>
        </row>
        <row r="1357">
          <cell r="T1357">
            <v>0</v>
          </cell>
          <cell r="U1357" t="str">
            <v>r.simplyhealth@gmail.com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</row>
        <row r="1357">
          <cell r="AG1357">
            <v>0</v>
          </cell>
          <cell r="AH1357" t="str">
            <v>r.simplyhealth@gmail.com</v>
          </cell>
          <cell r="AI1357" t="str">
            <v/>
          </cell>
          <cell r="AJ1357">
            <v>0</v>
          </cell>
          <cell r="AK1357" t="str">
            <v>5000002146</v>
          </cell>
          <cell r="AL1357" t="str">
            <v>5000002146       </v>
          </cell>
          <cell r="AM1357" t="str">
            <v>5000002146 </v>
          </cell>
          <cell r="AN1357" t="str">
            <v>5000002146</v>
          </cell>
          <cell r="AO1357">
            <v>0</v>
          </cell>
          <cell r="AP1357">
            <v>0</v>
          </cell>
          <cell r="AQ1357" t="str">
            <v>T7X 4J3</v>
          </cell>
          <cell r="AR1357">
            <v>0</v>
          </cell>
          <cell r="AS1357">
            <v>0</v>
          </cell>
          <cell r="AT1357" t="str">
            <v>EN</v>
          </cell>
        </row>
        <row r="1357">
          <cell r="AV1357">
            <v>3</v>
          </cell>
          <cell r="AW1357" t="b">
            <v>0</v>
          </cell>
        </row>
        <row r="1357">
          <cell r="AY1357" t="str">
            <v>AB2</v>
          </cell>
          <cell r="AZ1357" t="b">
            <v>0</v>
          </cell>
        </row>
        <row r="1357">
          <cell r="BB1357" t="str">
            <v>ACTIF</v>
          </cell>
          <cell r="BC1357" t="str">
            <v/>
          </cell>
          <cell r="BD1357">
            <v>0</v>
          </cell>
        </row>
        <row r="1358">
          <cell r="A1358" t="str">
            <v>5000001908</v>
          </cell>
          <cell r="B1358" t="str">
            <v>SIMPLY WELL NUTRITION</v>
          </cell>
          <cell r="C1358" t="str">
            <v>34 Princess st</v>
          </cell>
          <cell r="D1358" t="str">
            <v>Kingston</v>
          </cell>
          <cell r="E1358" t="str">
            <v>ON</v>
          </cell>
          <cell r="F1358" t="str">
            <v>GTA</v>
          </cell>
          <cell r="G1358" t="str">
            <v>NATUREL</v>
          </cell>
          <cell r="H1358" t="str">
            <v>613-484-4899</v>
          </cell>
        </row>
        <row r="1358">
          <cell r="J1358" t="str">
            <v>E</v>
          </cell>
        </row>
        <row r="1358">
          <cell r="L1358" t="str">
            <v>ATT VIR</v>
          </cell>
          <cell r="M1358">
            <v>0.05</v>
          </cell>
          <cell r="N1358">
            <v>0</v>
          </cell>
          <cell r="O1358" t="str">
            <v>BEAU</v>
          </cell>
          <cell r="P1358">
            <v>0</v>
          </cell>
          <cell r="Q1358">
            <v>0</v>
          </cell>
          <cell r="R1358">
            <v>5</v>
          </cell>
        </row>
        <row r="1358"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 t="str">
            <v>2018/01/17</v>
          </cell>
          <cell r="AB1358">
            <v>0</v>
          </cell>
          <cell r="AC1358" t="str">
            <v>Devon LEIGH</v>
          </cell>
          <cell r="AD1358" t="str">
            <v>devonleigh@ymail.com</v>
          </cell>
          <cell r="AE1358">
            <v>0</v>
          </cell>
        </row>
        <row r="1358">
          <cell r="AG1358">
            <v>0</v>
          </cell>
          <cell r="AH1358">
            <v>0</v>
          </cell>
          <cell r="AI1358" t="str">
            <v/>
          </cell>
          <cell r="AJ1358">
            <v>0</v>
          </cell>
          <cell r="AK1358" t="str">
            <v>5000001908</v>
          </cell>
          <cell r="AL1358" t="str">
            <v>5000001908       </v>
          </cell>
          <cell r="AM1358" t="str">
            <v>5000001908 </v>
          </cell>
          <cell r="AN1358" t="str">
            <v>5000001908</v>
          </cell>
          <cell r="AO1358">
            <v>0</v>
          </cell>
          <cell r="AP1358">
            <v>0</v>
          </cell>
          <cell r="AQ1358" t="str">
            <v>K7L 4V1</v>
          </cell>
          <cell r="AR1358">
            <v>0</v>
          </cell>
          <cell r="AS1358">
            <v>0</v>
          </cell>
          <cell r="AT1358" t="str">
            <v>EN</v>
          </cell>
        </row>
        <row r="1358">
          <cell r="AV1358">
            <v>1</v>
          </cell>
          <cell r="AW1358" t="b">
            <v>0</v>
          </cell>
        </row>
        <row r="1358">
          <cell r="AY1358" t="str">
            <v>GTA</v>
          </cell>
          <cell r="AZ1358" t="b">
            <v>0</v>
          </cell>
        </row>
        <row r="1358">
          <cell r="BB1358" t="str">
            <v>ACTIF</v>
          </cell>
          <cell r="BC1358" t="str">
            <v/>
          </cell>
          <cell r="BD1358">
            <v>0</v>
          </cell>
        </row>
        <row r="1359">
          <cell r="A1359" t="str">
            <v>5000001909</v>
          </cell>
          <cell r="B1359" t="str">
            <v>SINA PHARMACEUTICALS</v>
          </cell>
          <cell r="C1359" t="str">
            <v>505 Smithe st</v>
          </cell>
          <cell r="D1359" t="str">
            <v>Vancouver</v>
          </cell>
          <cell r="E1359" t="str">
            <v>BC</v>
          </cell>
          <cell r="F1359" t="str">
            <v>VANCOUVER</v>
          </cell>
          <cell r="G1359" t="str">
            <v>PHARMA</v>
          </cell>
          <cell r="H1359" t="str">
            <v>604-336-7462</v>
          </cell>
        </row>
        <row r="1359">
          <cell r="J1359" t="str">
            <v>E</v>
          </cell>
        </row>
        <row r="1359">
          <cell r="L1359" t="str">
            <v>ATT VIR</v>
          </cell>
          <cell r="M1359">
            <v>0.05</v>
          </cell>
          <cell r="N1359">
            <v>0</v>
          </cell>
          <cell r="O1359" t="str">
            <v>BEAU</v>
          </cell>
          <cell r="P1359">
            <v>0</v>
          </cell>
          <cell r="Q1359">
            <v>0</v>
          </cell>
          <cell r="R1359">
            <v>5</v>
          </cell>
        </row>
        <row r="1359">
          <cell r="T1359">
            <v>0</v>
          </cell>
          <cell r="U1359" t="str">
            <v>info@mysina.ca</v>
          </cell>
          <cell r="V1359">
            <v>0</v>
          </cell>
          <cell r="W1359" t="str">
            <v>2015/01/01</v>
          </cell>
          <cell r="X1359">
            <v>0</v>
          </cell>
          <cell r="Y1359">
            <v>0</v>
          </cell>
          <cell r="Z1359">
            <v>0</v>
          </cell>
          <cell r="AA1359" t="str">
            <v>2015/01/01</v>
          </cell>
          <cell r="AB1359">
            <v>0</v>
          </cell>
          <cell r="AC1359" t="str">
            <v>Fatemeh SOLEIMAN</v>
          </cell>
          <cell r="AD1359" t="str">
            <v>info@mysina.ca</v>
          </cell>
          <cell r="AE1359">
            <v>0</v>
          </cell>
        </row>
        <row r="1359">
          <cell r="AG1359">
            <v>0</v>
          </cell>
          <cell r="AH1359">
            <v>0</v>
          </cell>
          <cell r="AI1359" t="str">
            <v/>
          </cell>
          <cell r="AJ1359">
            <v>0</v>
          </cell>
          <cell r="AK1359" t="str">
            <v>5000001909</v>
          </cell>
          <cell r="AL1359" t="str">
            <v>5000001909       </v>
          </cell>
          <cell r="AM1359" t="str">
            <v>5000001909 </v>
          </cell>
          <cell r="AN1359" t="str">
            <v>5000001909</v>
          </cell>
          <cell r="AO1359">
            <v>0</v>
          </cell>
          <cell r="AP1359">
            <v>0</v>
          </cell>
          <cell r="AQ1359" t="str">
            <v>V6B 6H1</v>
          </cell>
          <cell r="AR1359">
            <v>0</v>
          </cell>
          <cell r="AS1359">
            <v>0</v>
          </cell>
          <cell r="AT1359" t="str">
            <v>EN</v>
          </cell>
        </row>
        <row r="1359">
          <cell r="AV1359">
            <v>1</v>
          </cell>
          <cell r="AW1359" t="b">
            <v>0</v>
          </cell>
        </row>
        <row r="1359">
          <cell r="AY1359" t="str">
            <v>BC1</v>
          </cell>
          <cell r="AZ1359" t="b">
            <v>0</v>
          </cell>
        </row>
        <row r="1359">
          <cell r="BB1359" t="str">
            <v>ACTIF</v>
          </cell>
          <cell r="BC1359" t="str">
            <v/>
          </cell>
          <cell r="BD1359">
            <v>0</v>
          </cell>
        </row>
        <row r="1360">
          <cell r="A1360" t="str">
            <v>5000001156</v>
          </cell>
          <cell r="B1360" t="str">
            <v>SIOK GAN</v>
          </cell>
          <cell r="C1360" t="str">
            <v>8031 Clearwater Gate</v>
          </cell>
          <cell r="D1360" t="str">
            <v>Richmond</v>
          </cell>
          <cell r="E1360" t="str">
            <v>BC</v>
          </cell>
          <cell r="F1360" t="str">
            <v>VANCOUVER</v>
          </cell>
          <cell r="G1360" t="str">
            <v>NATUREL</v>
          </cell>
          <cell r="H1360">
            <v>0</v>
          </cell>
        </row>
        <row r="1360">
          <cell r="J1360" t="str">
            <v>E</v>
          </cell>
        </row>
        <row r="1360">
          <cell r="L1360" t="str">
            <v>ATT VIR</v>
          </cell>
          <cell r="M1360">
            <v>0.05</v>
          </cell>
          <cell r="N1360">
            <v>0</v>
          </cell>
          <cell r="O1360" t="str">
            <v>BEAU</v>
          </cell>
          <cell r="P1360">
            <v>0</v>
          </cell>
          <cell r="Q1360">
            <v>0</v>
          </cell>
          <cell r="R1360">
            <v>5</v>
          </cell>
        </row>
        <row r="1360"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</row>
        <row r="1360">
          <cell r="AG1360">
            <v>0</v>
          </cell>
          <cell r="AH1360">
            <v>0</v>
          </cell>
          <cell r="AI1360" t="str">
            <v/>
          </cell>
          <cell r="AJ1360">
            <v>0</v>
          </cell>
          <cell r="AK1360" t="str">
            <v>5000001156</v>
          </cell>
          <cell r="AL1360" t="str">
            <v>5000001156       </v>
          </cell>
          <cell r="AM1360" t="str">
            <v>5000001156 </v>
          </cell>
          <cell r="AN1360" t="str">
            <v>5000001156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 t="str">
            <v>EN</v>
          </cell>
        </row>
        <row r="1360">
          <cell r="AV1360">
            <v>1</v>
          </cell>
          <cell r="AW1360" t="b">
            <v>0</v>
          </cell>
        </row>
        <row r="1360">
          <cell r="AY1360" t="str">
            <v>BC1</v>
          </cell>
          <cell r="AZ1360" t="b">
            <v>0</v>
          </cell>
        </row>
        <row r="1360">
          <cell r="BB1360" t="str">
            <v>ACTIF</v>
          </cell>
          <cell r="BC1360" t="str">
            <v/>
          </cell>
          <cell r="BD1360">
            <v>0</v>
          </cell>
        </row>
        <row r="1361">
          <cell r="A1361" t="str">
            <v>5000001157</v>
          </cell>
          <cell r="B1361" t="str">
            <v>SISTER ALTERNATIVE</v>
          </cell>
          <cell r="C1361" t="str">
            <v>245 Lockhart Rd</v>
          </cell>
          <cell r="D1361" t="str">
            <v>Coldbrook</v>
          </cell>
          <cell r="E1361" t="str">
            <v>NS</v>
          </cell>
          <cell r="F1361" t="str">
            <v>MARITIMES</v>
          </cell>
          <cell r="G1361" t="str">
            <v>NATUREL</v>
          </cell>
          <cell r="H1361">
            <v>0</v>
          </cell>
        </row>
        <row r="1361">
          <cell r="J1361" t="str">
            <v>E</v>
          </cell>
        </row>
        <row r="1361">
          <cell r="L1361" t="str">
            <v>ATT VIR</v>
          </cell>
          <cell r="M1361">
            <v>0.05</v>
          </cell>
          <cell r="N1361">
            <v>0</v>
          </cell>
          <cell r="O1361" t="str">
            <v>BEAU</v>
          </cell>
          <cell r="P1361">
            <v>0</v>
          </cell>
          <cell r="Q1361">
            <v>0</v>
          </cell>
          <cell r="R1361">
            <v>5</v>
          </cell>
        </row>
        <row r="1361"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</row>
        <row r="1361">
          <cell r="AG1361">
            <v>0</v>
          </cell>
          <cell r="AH1361">
            <v>0</v>
          </cell>
          <cell r="AI1361" t="str">
            <v/>
          </cell>
          <cell r="AJ1361">
            <v>0</v>
          </cell>
          <cell r="AK1361" t="str">
            <v>5000001157</v>
          </cell>
          <cell r="AL1361" t="str">
            <v>5000001157       </v>
          </cell>
          <cell r="AM1361" t="str">
            <v>5000001157 </v>
          </cell>
          <cell r="AN1361" t="str">
            <v>5000001157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 t="str">
            <v>EN</v>
          </cell>
        </row>
        <row r="1361">
          <cell r="AV1361">
            <v>1</v>
          </cell>
          <cell r="AW1361" t="b">
            <v>0</v>
          </cell>
        </row>
        <row r="1361">
          <cell r="AY1361" t="str">
            <v>MR</v>
          </cell>
          <cell r="AZ1361" t="b">
            <v>0</v>
          </cell>
        </row>
        <row r="1361">
          <cell r="BB1361" t="str">
            <v>ACTIF</v>
          </cell>
          <cell r="BC1361" t="str">
            <v/>
          </cell>
          <cell r="BD1361">
            <v>0</v>
          </cell>
        </row>
        <row r="1362">
          <cell r="A1362" t="str">
            <v>5000001910</v>
          </cell>
          <cell r="B1362" t="str">
            <v>SISTER ALTERNATIVE WOLF</v>
          </cell>
          <cell r="C1362" t="str">
            <v>6 Sherwood dr</v>
          </cell>
          <cell r="D1362" t="str">
            <v>Wolfville</v>
          </cell>
          <cell r="E1362" t="str">
            <v>NS</v>
          </cell>
          <cell r="F1362" t="str">
            <v>MARITIMES</v>
          </cell>
          <cell r="G1362" t="str">
            <v>ONLINE</v>
          </cell>
          <cell r="H1362" t="str">
            <v>902-542-1135</v>
          </cell>
        </row>
        <row r="1362">
          <cell r="J1362" t="str">
            <v>E</v>
          </cell>
        </row>
        <row r="1362">
          <cell r="L1362" t="str">
            <v>ATT VIR</v>
          </cell>
          <cell r="M1362">
            <v>0.05</v>
          </cell>
          <cell r="N1362">
            <v>0</v>
          </cell>
          <cell r="O1362" t="str">
            <v>BEAU</v>
          </cell>
          <cell r="P1362">
            <v>0</v>
          </cell>
          <cell r="Q1362">
            <v>0</v>
          </cell>
          <cell r="R1362">
            <v>5</v>
          </cell>
        </row>
        <row r="1362">
          <cell r="T1362">
            <v>0</v>
          </cell>
          <cell r="U1362" t="str">
            <v>denise@sistersalternativestuff.com</v>
          </cell>
          <cell r="V1362">
            <v>0</v>
          </cell>
          <cell r="W1362" t="str">
            <v>2015/01/01</v>
          </cell>
          <cell r="X1362">
            <v>0</v>
          </cell>
          <cell r="Y1362">
            <v>0</v>
          </cell>
          <cell r="Z1362">
            <v>0</v>
          </cell>
          <cell r="AA1362" t="str">
            <v>2015/01/01</v>
          </cell>
          <cell r="AB1362">
            <v>0</v>
          </cell>
          <cell r="AC1362" t="str">
            <v>Denise ENNIS</v>
          </cell>
          <cell r="AD1362" t="str">
            <v>denise@sistersalternativestuff.com</v>
          </cell>
          <cell r="AE1362">
            <v>0</v>
          </cell>
        </row>
        <row r="1362">
          <cell r="AG1362">
            <v>0</v>
          </cell>
          <cell r="AH1362">
            <v>0</v>
          </cell>
          <cell r="AI1362" t="str">
            <v/>
          </cell>
          <cell r="AJ1362">
            <v>0</v>
          </cell>
          <cell r="AK1362" t="str">
            <v>5000001910</v>
          </cell>
          <cell r="AL1362" t="str">
            <v>5000001910       </v>
          </cell>
          <cell r="AM1362" t="str">
            <v>5000001910 </v>
          </cell>
          <cell r="AN1362" t="str">
            <v>5000001910</v>
          </cell>
          <cell r="AO1362">
            <v>0</v>
          </cell>
          <cell r="AP1362">
            <v>0</v>
          </cell>
          <cell r="AQ1362" t="str">
            <v>B4P 2J9</v>
          </cell>
          <cell r="AR1362">
            <v>0</v>
          </cell>
          <cell r="AS1362">
            <v>0</v>
          </cell>
          <cell r="AT1362" t="str">
            <v>EN</v>
          </cell>
        </row>
        <row r="1362">
          <cell r="AV1362">
            <v>1</v>
          </cell>
          <cell r="AW1362" t="b">
            <v>0</v>
          </cell>
        </row>
        <row r="1362">
          <cell r="AY1362" t="str">
            <v>MR</v>
          </cell>
          <cell r="AZ1362" t="b">
            <v>0</v>
          </cell>
        </row>
        <row r="1362">
          <cell r="BB1362" t="str">
            <v>ACTIF</v>
          </cell>
          <cell r="BC1362" t="str">
            <v/>
          </cell>
          <cell r="BD1362">
            <v>0</v>
          </cell>
        </row>
        <row r="1363">
          <cell r="A1363" t="str">
            <v>5000001158</v>
          </cell>
          <cell r="B1363" t="str">
            <v>SKG HEALTH FOODS</v>
          </cell>
          <cell r="C1363" t="str">
            <v>2380 Eglington Ave W</v>
          </cell>
          <cell r="D1363" t="str">
            <v>Toronto</v>
          </cell>
          <cell r="E1363" t="str">
            <v>ON</v>
          </cell>
          <cell r="F1363" t="str">
            <v>GTA</v>
          </cell>
          <cell r="G1363" t="str">
            <v>NATUREL</v>
          </cell>
          <cell r="H1363">
            <v>0</v>
          </cell>
        </row>
        <row r="1363">
          <cell r="J1363" t="str">
            <v>E</v>
          </cell>
        </row>
        <row r="1363">
          <cell r="L1363" t="str">
            <v>ATT VIR</v>
          </cell>
          <cell r="M1363">
            <v>0.05</v>
          </cell>
          <cell r="N1363">
            <v>0</v>
          </cell>
          <cell r="O1363" t="str">
            <v>BEAU</v>
          </cell>
          <cell r="P1363">
            <v>0</v>
          </cell>
          <cell r="Q1363">
            <v>0</v>
          </cell>
          <cell r="R1363">
            <v>5</v>
          </cell>
        </row>
        <row r="1363"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</row>
        <row r="1363">
          <cell r="AG1363">
            <v>0</v>
          </cell>
          <cell r="AH1363">
            <v>0</v>
          </cell>
          <cell r="AI1363" t="str">
            <v/>
          </cell>
          <cell r="AJ1363">
            <v>0</v>
          </cell>
          <cell r="AK1363" t="str">
            <v>5000001158</v>
          </cell>
          <cell r="AL1363" t="str">
            <v>5000001158       </v>
          </cell>
          <cell r="AM1363" t="str">
            <v>5000001158 </v>
          </cell>
          <cell r="AN1363" t="str">
            <v>5000001158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 t="str">
            <v>EN</v>
          </cell>
        </row>
        <row r="1363">
          <cell r="AV1363">
            <v>1</v>
          </cell>
          <cell r="AW1363" t="b">
            <v>0</v>
          </cell>
        </row>
        <row r="1363">
          <cell r="AY1363" t="str">
            <v>GTA</v>
          </cell>
          <cell r="AZ1363" t="b">
            <v>0</v>
          </cell>
        </row>
        <row r="1363">
          <cell r="BB1363" t="str">
            <v>ACTIF</v>
          </cell>
          <cell r="BC1363" t="str">
            <v/>
          </cell>
          <cell r="BD1363">
            <v>0</v>
          </cell>
        </row>
        <row r="1364">
          <cell r="A1364" t="str">
            <v>5000001912</v>
          </cell>
          <cell r="B1364" t="str">
            <v>SMART NATURAL</v>
          </cell>
          <cell r="C1364" t="str">
            <v>3255 hwy 7 #70</v>
          </cell>
          <cell r="D1364" t="str">
            <v>Markham</v>
          </cell>
          <cell r="E1364" t="str">
            <v>ON</v>
          </cell>
          <cell r="F1364" t="str">
            <v>GTA</v>
          </cell>
          <cell r="G1364" t="str">
            <v>NATUREL</v>
          </cell>
          <cell r="H1364" t="str">
            <v>905-944-1168</v>
          </cell>
        </row>
        <row r="1364">
          <cell r="J1364" t="str">
            <v>E</v>
          </cell>
        </row>
        <row r="1364">
          <cell r="L1364" t="str">
            <v>ATT VIR</v>
          </cell>
          <cell r="M1364">
            <v>0.05</v>
          </cell>
          <cell r="N1364">
            <v>0</v>
          </cell>
          <cell r="O1364" t="str">
            <v>BEAU</v>
          </cell>
          <cell r="P1364">
            <v>0</v>
          </cell>
          <cell r="Q1364">
            <v>0</v>
          </cell>
          <cell r="R1364">
            <v>5</v>
          </cell>
        </row>
        <row r="1364"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 t="str">
            <v>2018/02/06</v>
          </cell>
          <cell r="AB1364">
            <v>0</v>
          </cell>
          <cell r="AC1364" t="str">
            <v>Jimmy SEA ENANGEE</v>
          </cell>
          <cell r="AD1364" t="str">
            <v>smartnaturalhealthproducts@bellnet.ca</v>
          </cell>
          <cell r="AE1364">
            <v>0</v>
          </cell>
        </row>
        <row r="1364">
          <cell r="AG1364">
            <v>0</v>
          </cell>
          <cell r="AH1364">
            <v>0</v>
          </cell>
          <cell r="AI1364" t="str">
            <v/>
          </cell>
          <cell r="AJ1364">
            <v>0</v>
          </cell>
          <cell r="AK1364" t="str">
            <v>5000001912</v>
          </cell>
          <cell r="AL1364" t="str">
            <v>5000001912       </v>
          </cell>
          <cell r="AM1364" t="str">
            <v>5000001912 </v>
          </cell>
          <cell r="AN1364" t="str">
            <v>5000001912</v>
          </cell>
          <cell r="AO1364">
            <v>0</v>
          </cell>
          <cell r="AP1364">
            <v>0</v>
          </cell>
          <cell r="AQ1364" t="str">
            <v>L3R 3P6</v>
          </cell>
          <cell r="AR1364">
            <v>0</v>
          </cell>
          <cell r="AS1364">
            <v>0</v>
          </cell>
          <cell r="AT1364" t="str">
            <v>EN</v>
          </cell>
        </row>
        <row r="1364">
          <cell r="AV1364">
            <v>1</v>
          </cell>
          <cell r="AW1364" t="b">
            <v>0</v>
          </cell>
        </row>
        <row r="1364">
          <cell r="AY1364" t="str">
            <v>GTA</v>
          </cell>
          <cell r="AZ1364" t="b">
            <v>0</v>
          </cell>
        </row>
        <row r="1364">
          <cell r="BB1364" t="str">
            <v>ACTIF</v>
          </cell>
          <cell r="BC1364" t="str">
            <v/>
          </cell>
          <cell r="BD1364">
            <v>0</v>
          </cell>
        </row>
        <row r="1365">
          <cell r="A1365" t="str">
            <v>1000001841</v>
          </cell>
          <cell r="B1365" t="str">
            <v>SMITH FARMS</v>
          </cell>
          <cell r="C1365" t="str">
            <v>3607 Elie Auclair</v>
          </cell>
          <cell r="D1365" t="str">
            <v>St-Polycarpe</v>
          </cell>
          <cell r="E1365" t="str">
            <v>QC</v>
          </cell>
          <cell r="F1365" t="str">
            <v>RIVE SUD</v>
          </cell>
          <cell r="G1365">
            <v>0</v>
          </cell>
          <cell r="H1365" t="str">
            <v>450-265-3432</v>
          </cell>
        </row>
        <row r="1365">
          <cell r="J1365" t="str">
            <v>P</v>
          </cell>
        </row>
        <row r="1365">
          <cell r="L1365" t="str">
            <v>ATT VIR</v>
          </cell>
          <cell r="M1365">
            <v>0.05</v>
          </cell>
          <cell r="N1365">
            <v>0</v>
          </cell>
          <cell r="O1365" t="str">
            <v>CLEF</v>
          </cell>
          <cell r="P1365" t="str">
            <v>1002653432</v>
          </cell>
          <cell r="Q1365">
            <v>0</v>
          </cell>
          <cell r="R1365">
            <v>5</v>
          </cell>
        </row>
        <row r="1365">
          <cell r="T1365" t="str">
            <v>Julia SINCLAIR SMITH</v>
          </cell>
          <cell r="U1365" t="str">
            <v>julia@smithfarmsproducts.com</v>
          </cell>
          <cell r="V1365">
            <v>0</v>
          </cell>
          <cell r="W1365" t="str">
            <v>2024/05/01</v>
          </cell>
          <cell r="X1365">
            <v>0</v>
          </cell>
          <cell r="Y1365">
            <v>453.71</v>
          </cell>
          <cell r="Z1365">
            <v>3220.47</v>
          </cell>
          <cell r="AA1365" t="str">
            <v>2011/01/17</v>
          </cell>
          <cell r="AB1365">
            <v>0</v>
          </cell>
          <cell r="AC1365" t="str">
            <v>Julia SINCLAIR SMITH</v>
          </cell>
          <cell r="AD1365" t="str">
            <v>julia@smithfarmsproducts.com</v>
          </cell>
          <cell r="AE1365">
            <v>0</v>
          </cell>
        </row>
        <row r="1365">
          <cell r="AG1365">
            <v>0</v>
          </cell>
          <cell r="AH1365">
            <v>0</v>
          </cell>
          <cell r="AI1365" t="str">
            <v/>
          </cell>
          <cell r="AJ1365">
            <v>0</v>
          </cell>
          <cell r="AK1365" t="str">
            <v>1002653432</v>
          </cell>
          <cell r="AL1365" t="str">
            <v>1000001841       </v>
          </cell>
          <cell r="AM1365" t="str">
            <v>1000001841 </v>
          </cell>
          <cell r="AN1365" t="str">
            <v>1000001841</v>
          </cell>
          <cell r="AO1365">
            <v>0</v>
          </cell>
          <cell r="AP1365">
            <v>0</v>
          </cell>
          <cell r="AQ1365" t="str">
            <v>J0P 1X0</v>
          </cell>
          <cell r="AR1365" t="str">
            <v>450-265-4018</v>
          </cell>
          <cell r="AS1365">
            <v>0</v>
          </cell>
          <cell r="AT1365" t="str">
            <v>EN</v>
          </cell>
        </row>
        <row r="1365">
          <cell r="AV1365">
            <v>1</v>
          </cell>
          <cell r="AW1365" t="b">
            <v>0</v>
          </cell>
        </row>
        <row r="1365">
          <cell r="AY1365" t="str">
            <v>Q16</v>
          </cell>
          <cell r="AZ1365" t="b">
            <v>0</v>
          </cell>
        </row>
        <row r="1365">
          <cell r="BB1365" t="str">
            <v>ACTIF</v>
          </cell>
          <cell r="BC1365" t="str">
            <v/>
          </cell>
          <cell r="BD1365">
            <v>0</v>
          </cell>
        </row>
        <row r="1366">
          <cell r="A1366" t="str">
            <v>5000001913</v>
          </cell>
          <cell r="B1366" t="str">
            <v>SMITHS PHARMACY VAUGHAN</v>
          </cell>
          <cell r="C1366" t="str">
            <v>3590 Rutherford Road #3</v>
          </cell>
          <cell r="D1366" t="str">
            <v>Vaughan</v>
          </cell>
          <cell r="E1366" t="str">
            <v>ON</v>
          </cell>
          <cell r="F1366" t="str">
            <v>GTA</v>
          </cell>
          <cell r="G1366" t="str">
            <v>NATUREL</v>
          </cell>
          <cell r="H1366" t="str">
            <v>905-553-1280</v>
          </cell>
        </row>
        <row r="1366">
          <cell r="J1366" t="str">
            <v>E</v>
          </cell>
        </row>
        <row r="1366">
          <cell r="L1366" t="str">
            <v>ATT VIR</v>
          </cell>
          <cell r="M1366">
            <v>0.05</v>
          </cell>
          <cell r="N1366">
            <v>0</v>
          </cell>
          <cell r="O1366" t="str">
            <v>BEAU</v>
          </cell>
          <cell r="P1366">
            <v>0</v>
          </cell>
          <cell r="Q1366">
            <v>0</v>
          </cell>
          <cell r="R1366">
            <v>5</v>
          </cell>
        </row>
        <row r="1366">
          <cell r="T1366">
            <v>0</v>
          </cell>
          <cell r="U1366" t="str">
            <v>accounting@smithspharmacy.com</v>
          </cell>
          <cell r="V1366">
            <v>0</v>
          </cell>
          <cell r="W1366" t="str">
            <v>2016/02/24</v>
          </cell>
          <cell r="X1366">
            <v>0</v>
          </cell>
          <cell r="Y1366">
            <v>0</v>
          </cell>
          <cell r="Z1366">
            <v>5384.34</v>
          </cell>
          <cell r="AA1366" t="str">
            <v>2013/01/28</v>
          </cell>
          <cell r="AB1366">
            <v>0</v>
          </cell>
          <cell r="AC1366" t="str">
            <v>Diana Jursa</v>
          </cell>
          <cell r="AD1366" t="str">
            <v>nutrition@smithspharmacy.com</v>
          </cell>
          <cell r="AE1366" t="str">
            <v>Lycna</v>
          </cell>
        </row>
        <row r="1366">
          <cell r="AG1366">
            <v>0</v>
          </cell>
          <cell r="AH1366">
            <v>0</v>
          </cell>
          <cell r="AI1366" t="str">
            <v/>
          </cell>
          <cell r="AJ1366">
            <v>0</v>
          </cell>
          <cell r="AK1366" t="str">
            <v>5000001913</v>
          </cell>
          <cell r="AL1366" t="str">
            <v>5000001913       </v>
          </cell>
          <cell r="AM1366" t="str">
            <v>5000001913 </v>
          </cell>
          <cell r="AN1366" t="str">
            <v>5000001913</v>
          </cell>
          <cell r="AO1366">
            <v>0</v>
          </cell>
          <cell r="AP1366">
            <v>0</v>
          </cell>
          <cell r="AQ1366" t="str">
            <v>L4H 3T8</v>
          </cell>
          <cell r="AR1366" t="str">
            <v>416-484-8855</v>
          </cell>
          <cell r="AS1366">
            <v>0</v>
          </cell>
          <cell r="AT1366" t="str">
            <v>EN</v>
          </cell>
        </row>
        <row r="1366">
          <cell r="AV1366">
            <v>1</v>
          </cell>
          <cell r="AW1366" t="b">
            <v>0</v>
          </cell>
        </row>
        <row r="1366">
          <cell r="AY1366" t="str">
            <v>GTA</v>
          </cell>
          <cell r="AZ1366" t="b">
            <v>0</v>
          </cell>
        </row>
        <row r="1366">
          <cell r="BB1366" t="str">
            <v>ACTIF</v>
          </cell>
          <cell r="BC1366" t="str">
            <v/>
          </cell>
          <cell r="BD1366" t="str">
            <v>accounting@smithspharmacy.com</v>
          </cell>
        </row>
        <row r="1367">
          <cell r="A1367" t="str">
            <v>5000001914</v>
          </cell>
          <cell r="B1367" t="str">
            <v>SMITHS PHARMACY YONGE</v>
          </cell>
          <cell r="C1367" t="str">
            <v>3463 Yonge st</v>
          </cell>
          <cell r="D1367" t="str">
            <v>North York</v>
          </cell>
          <cell r="E1367" t="str">
            <v>ON</v>
          </cell>
          <cell r="F1367" t="str">
            <v>GTA</v>
          </cell>
          <cell r="G1367" t="str">
            <v>NATUREL</v>
          </cell>
          <cell r="H1367" t="str">
            <v>416-488-2600</v>
          </cell>
        </row>
        <row r="1367">
          <cell r="J1367" t="str">
            <v>D</v>
          </cell>
        </row>
        <row r="1367">
          <cell r="L1367">
            <v>30</v>
          </cell>
          <cell r="M1367">
            <v>0.02</v>
          </cell>
          <cell r="N1367">
            <v>0</v>
          </cell>
          <cell r="O1367" t="str">
            <v>BEAU</v>
          </cell>
          <cell r="P1367" t="str">
            <v>1004882600</v>
          </cell>
          <cell r="Q1367" t="str">
            <v>LSMITH</v>
          </cell>
          <cell r="R1367">
            <v>2</v>
          </cell>
        </row>
        <row r="1367">
          <cell r="T1367" t="str">
            <v>Mike HANNALAH</v>
          </cell>
          <cell r="U1367" t="str">
            <v>info@smithspharmacy.com</v>
          </cell>
          <cell r="V1367">
            <v>0</v>
          </cell>
          <cell r="W1367" t="str">
            <v>2025/07/15</v>
          </cell>
          <cell r="X1367">
            <v>507.82</v>
          </cell>
          <cell r="Y1367">
            <v>4083.76</v>
          </cell>
          <cell r="Z1367">
            <v>30988.88</v>
          </cell>
          <cell r="AA1367" t="str">
            <v>2005/11/02</v>
          </cell>
          <cell r="AB1367">
            <v>0</v>
          </cell>
          <cell r="AC1367" t="str">
            <v>Cheryl</v>
          </cell>
          <cell r="AD1367" t="str">
            <v>info@smithspharmacy.com</v>
          </cell>
          <cell r="AE1367" t="str">
            <v>Lucyna</v>
          </cell>
        </row>
        <row r="1367">
          <cell r="AG1367" t="str">
            <v>Mike HANNALAH</v>
          </cell>
          <cell r="AH1367" t="str">
            <v>info@smithspharmacy.com;Consult@smithspharmacy.com</v>
          </cell>
          <cell r="AI1367" t="str">
            <v/>
          </cell>
          <cell r="AJ1367">
            <v>0</v>
          </cell>
          <cell r="AK1367" t="str">
            <v>1004882600</v>
          </cell>
          <cell r="AL1367" t="str">
            <v>5000001914       </v>
          </cell>
          <cell r="AM1367" t="str">
            <v>5000001914 </v>
          </cell>
          <cell r="AN1367" t="str">
            <v>5000001914</v>
          </cell>
          <cell r="AO1367">
            <v>0</v>
          </cell>
          <cell r="AP1367">
            <v>0</v>
          </cell>
          <cell r="AQ1367" t="str">
            <v>M4N 2N3</v>
          </cell>
          <cell r="AR1367" t="str">
            <v>416-484-8855</v>
          </cell>
          <cell r="AS1367">
            <v>0</v>
          </cell>
          <cell r="AT1367" t="str">
            <v>EN</v>
          </cell>
        </row>
        <row r="1367">
          <cell r="AV1367">
            <v>3</v>
          </cell>
          <cell r="AW1367" t="b">
            <v>0</v>
          </cell>
        </row>
        <row r="1367">
          <cell r="AY1367" t="str">
            <v>GTA</v>
          </cell>
          <cell r="AZ1367" t="b">
            <v>0</v>
          </cell>
        </row>
        <row r="1367">
          <cell r="BB1367" t="str">
            <v>ACTIF</v>
          </cell>
          <cell r="BC1367" t="str">
            <v/>
          </cell>
          <cell r="BD1367" t="str">
            <v>accounting@smithspharmacy.com</v>
          </cell>
        </row>
        <row r="1368">
          <cell r="A1368" t="str">
            <v>5000001915</v>
          </cell>
          <cell r="B1368" t="str">
            <v>SMPLY NAT FOODS</v>
          </cell>
          <cell r="C1368" t="str">
            <v>5565 West blv</v>
          </cell>
          <cell r="D1368" t="str">
            <v>Vancouver</v>
          </cell>
          <cell r="E1368" t="str">
            <v>BC</v>
          </cell>
          <cell r="F1368" t="str">
            <v>VANCOUVER</v>
          </cell>
          <cell r="G1368" t="str">
            <v>NATUREL</v>
          </cell>
          <cell r="H1368" t="str">
            <v>604-266-1125</v>
          </cell>
        </row>
        <row r="1368">
          <cell r="J1368" t="str">
            <v>E</v>
          </cell>
        </row>
        <row r="1368">
          <cell r="L1368" t="str">
            <v>ATT VIR</v>
          </cell>
          <cell r="M1368">
            <v>0.05</v>
          </cell>
          <cell r="N1368">
            <v>0</v>
          </cell>
          <cell r="O1368" t="str">
            <v>BEAU</v>
          </cell>
          <cell r="P1368">
            <v>0</v>
          </cell>
          <cell r="Q1368">
            <v>0</v>
          </cell>
          <cell r="R1368">
            <v>5</v>
          </cell>
        </row>
        <row r="1368"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 t="str">
            <v>2015/09/02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</row>
        <row r="1368">
          <cell r="AG1368">
            <v>0</v>
          </cell>
          <cell r="AH1368">
            <v>0</v>
          </cell>
          <cell r="AI1368" t="str">
            <v/>
          </cell>
          <cell r="AJ1368">
            <v>0</v>
          </cell>
          <cell r="AK1368" t="str">
            <v>5000001915</v>
          </cell>
          <cell r="AL1368" t="str">
            <v>5000001915       </v>
          </cell>
          <cell r="AM1368" t="str">
            <v>5000001915 </v>
          </cell>
          <cell r="AN1368" t="str">
            <v>5000001915</v>
          </cell>
          <cell r="AO1368">
            <v>0</v>
          </cell>
          <cell r="AP1368">
            <v>0</v>
          </cell>
          <cell r="AQ1368" t="str">
            <v>V6M 3W6</v>
          </cell>
          <cell r="AR1368">
            <v>0</v>
          </cell>
          <cell r="AS1368">
            <v>0</v>
          </cell>
          <cell r="AT1368" t="str">
            <v>EN</v>
          </cell>
        </row>
        <row r="1368">
          <cell r="AV1368">
            <v>1</v>
          </cell>
          <cell r="AW1368" t="b">
            <v>0</v>
          </cell>
        </row>
        <row r="1368">
          <cell r="AY1368" t="str">
            <v>BC1</v>
          </cell>
          <cell r="AZ1368" t="b">
            <v>0</v>
          </cell>
        </row>
        <row r="1368">
          <cell r="BB1368" t="str">
            <v>ACTIF</v>
          </cell>
          <cell r="BC1368" t="str">
            <v/>
          </cell>
          <cell r="BD1368">
            <v>0</v>
          </cell>
        </row>
        <row r="1369">
          <cell r="A1369" t="str">
            <v>1000001728</v>
          </cell>
          <cell r="B1369" t="str">
            <v>SOLEIL LE VENT</v>
          </cell>
          <cell r="C1369" t="str">
            <v>2425 St-Dominique</v>
          </cell>
          <cell r="D1369" t="str">
            <v>Saguenay</v>
          </cell>
          <cell r="E1369" t="str">
            <v>QC</v>
          </cell>
          <cell r="F1369" t="str">
            <v>SAGUENAY</v>
          </cell>
          <cell r="G1369" t="str">
            <v>NATUREL</v>
          </cell>
          <cell r="H1369" t="str">
            <v>418-547-6227</v>
          </cell>
        </row>
        <row r="1369">
          <cell r="J1369" t="str">
            <v>E</v>
          </cell>
        </row>
        <row r="1369">
          <cell r="L1369">
            <v>30</v>
          </cell>
          <cell r="M1369">
            <v>0.05</v>
          </cell>
          <cell r="N1369">
            <v>0</v>
          </cell>
          <cell r="O1369" t="str">
            <v>MAN</v>
          </cell>
          <cell r="P1369" t="str">
            <v>PROCHAINE COMMANDE</v>
          </cell>
          <cell r="Q1369" t="str">
            <v>EDU-FR</v>
          </cell>
          <cell r="R1369">
            <v>5</v>
          </cell>
        </row>
        <row r="1369">
          <cell r="T1369" t="str">
            <v>Laurice NADEAU</v>
          </cell>
          <cell r="U1369" t="str">
            <v>lesoleillevent@live.fr</v>
          </cell>
          <cell r="V1369">
            <v>0</v>
          </cell>
          <cell r="W1369" t="str">
            <v>2024/05/02</v>
          </cell>
          <cell r="X1369">
            <v>0</v>
          </cell>
          <cell r="Y1369">
            <v>486.21</v>
          </cell>
          <cell r="Z1369">
            <v>5755.65</v>
          </cell>
          <cell r="AA1369" t="str">
            <v>2015/01/01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</row>
        <row r="1369">
          <cell r="AG1369" t="str">
            <v>Nathalie POIRIER</v>
          </cell>
          <cell r="AH1369" t="str">
            <v>lesoleillevent@live.fr</v>
          </cell>
          <cell r="AI1369" t="str">
            <v/>
          </cell>
          <cell r="AJ1369">
            <v>0</v>
          </cell>
          <cell r="AK1369" t="str">
            <v>PROCHAINE COMMANDE</v>
          </cell>
          <cell r="AL1369" t="str">
            <v>1000001728       </v>
          </cell>
          <cell r="AM1369" t="str">
            <v>1000001728 </v>
          </cell>
          <cell r="AN1369" t="str">
            <v>1000001728</v>
          </cell>
          <cell r="AO1369">
            <v>0</v>
          </cell>
          <cell r="AP1369">
            <v>0</v>
          </cell>
          <cell r="AQ1369" t="str">
            <v>G7X 6L1</v>
          </cell>
          <cell r="AR1369" t="str">
            <v>418-695-0788</v>
          </cell>
          <cell r="AS1369">
            <v>0</v>
          </cell>
          <cell r="AT1369" t="str">
            <v>FR</v>
          </cell>
        </row>
        <row r="1369">
          <cell r="AV1369">
            <v>1</v>
          </cell>
          <cell r="AW1369" t="b">
            <v>0</v>
          </cell>
        </row>
        <row r="1369">
          <cell r="AY1369" t="str">
            <v>Q02</v>
          </cell>
          <cell r="AZ1369" t="b">
            <v>1</v>
          </cell>
        </row>
        <row r="1369">
          <cell r="BB1369" t="str">
            <v>ACTIF</v>
          </cell>
          <cell r="BC1369" t="str">
            <v/>
          </cell>
          <cell r="BD1369" t="str">
            <v>lesoleillevent@live.fr</v>
          </cell>
        </row>
        <row r="1370">
          <cell r="A1370" t="str">
            <v>1000001730</v>
          </cell>
          <cell r="B1370" t="str">
            <v>SOS NATURE</v>
          </cell>
          <cell r="C1370">
            <v>0</v>
          </cell>
          <cell r="D1370">
            <v>0</v>
          </cell>
          <cell r="E1370" t="str">
            <v>QC</v>
          </cell>
          <cell r="F1370">
            <v>0</v>
          </cell>
          <cell r="G1370" t="str">
            <v>NATUREL</v>
          </cell>
          <cell r="H1370">
            <v>0</v>
          </cell>
        </row>
        <row r="1370">
          <cell r="J1370" t="str">
            <v>E</v>
          </cell>
        </row>
        <row r="1370">
          <cell r="L1370" t="str">
            <v>ATT VIR</v>
          </cell>
          <cell r="M1370">
            <v>0.05</v>
          </cell>
          <cell r="N1370">
            <v>0</v>
          </cell>
          <cell r="O1370" t="str">
            <v>MAN</v>
          </cell>
          <cell r="P1370" t="str">
            <v>1006099499</v>
          </cell>
          <cell r="Q1370" t="str">
            <v>0</v>
          </cell>
          <cell r="R1370">
            <v>5</v>
          </cell>
        </row>
        <row r="1370"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 t="str">
            <v>2017/06/07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</row>
        <row r="1370">
          <cell r="AG1370">
            <v>0</v>
          </cell>
          <cell r="AH1370">
            <v>0</v>
          </cell>
          <cell r="AI1370" t="str">
            <v/>
          </cell>
          <cell r="AJ1370">
            <v>0</v>
          </cell>
          <cell r="AK1370" t="str">
            <v>1006099499</v>
          </cell>
          <cell r="AL1370" t="str">
            <v>1000001730       </v>
          </cell>
          <cell r="AM1370" t="str">
            <v>1000001730 </v>
          </cell>
          <cell r="AN1370" t="str">
            <v>1000001730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 t="str">
            <v>FR</v>
          </cell>
        </row>
        <row r="1370">
          <cell r="AV1370">
            <v>1</v>
          </cell>
          <cell r="AW1370" t="b">
            <v>0</v>
          </cell>
        </row>
        <row r="1370">
          <cell r="AY1370">
            <v>0</v>
          </cell>
          <cell r="AZ1370" t="b">
            <v>1</v>
          </cell>
        </row>
        <row r="1370">
          <cell r="BB1370" t="str">
            <v>ACTIF</v>
          </cell>
          <cell r="BC1370" t="str">
            <v/>
          </cell>
          <cell r="BD1370">
            <v>0</v>
          </cell>
        </row>
        <row r="1371">
          <cell r="A1371" t="str">
            <v>5000001918</v>
          </cell>
          <cell r="B1371" t="str">
            <v>SOUL REFLECTIONS</v>
          </cell>
          <cell r="C1371">
            <v>0</v>
          </cell>
          <cell r="D1371" t="str">
            <v>Barrie</v>
          </cell>
          <cell r="E1371" t="str">
            <v>ON</v>
          </cell>
          <cell r="F1371" t="str">
            <v>GTA</v>
          </cell>
          <cell r="G1371" t="str">
            <v>NATUREL</v>
          </cell>
          <cell r="H1371" t="str">
            <v>705-433-1996</v>
          </cell>
        </row>
        <row r="1371">
          <cell r="J1371" t="str">
            <v>E</v>
          </cell>
        </row>
        <row r="1371">
          <cell r="L1371" t="str">
            <v>ATT VIR</v>
          </cell>
          <cell r="M1371">
            <v>0.05</v>
          </cell>
          <cell r="N1371">
            <v>0</v>
          </cell>
          <cell r="O1371" t="str">
            <v>BEAU</v>
          </cell>
          <cell r="P1371">
            <v>0</v>
          </cell>
          <cell r="Q1371">
            <v>0</v>
          </cell>
          <cell r="R1371">
            <v>5</v>
          </cell>
        </row>
        <row r="1371">
          <cell r="T1371">
            <v>0</v>
          </cell>
          <cell r="U1371" t="str">
            <v>jjmacdonald1@hotmail.com</v>
          </cell>
          <cell r="V1371">
            <v>0</v>
          </cell>
          <cell r="W1371" t="str">
            <v>2015/01/01</v>
          </cell>
          <cell r="X1371">
            <v>0</v>
          </cell>
          <cell r="Y1371">
            <v>0</v>
          </cell>
          <cell r="Z1371">
            <v>0</v>
          </cell>
          <cell r="AA1371" t="str">
            <v>2015/01/01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</row>
        <row r="1371">
          <cell r="AG1371">
            <v>0</v>
          </cell>
          <cell r="AH1371">
            <v>0</v>
          </cell>
          <cell r="AI1371" t="str">
            <v/>
          </cell>
          <cell r="AJ1371">
            <v>0</v>
          </cell>
          <cell r="AK1371" t="str">
            <v>5000001918</v>
          </cell>
          <cell r="AL1371" t="str">
            <v>5000001918       </v>
          </cell>
          <cell r="AM1371" t="str">
            <v>5000001918 </v>
          </cell>
          <cell r="AN1371" t="str">
            <v>5000001918</v>
          </cell>
          <cell r="AO1371">
            <v>0</v>
          </cell>
          <cell r="AP1371">
            <v>0</v>
          </cell>
          <cell r="AQ1371" t="str">
            <v>L4N 5W7</v>
          </cell>
          <cell r="AR1371">
            <v>0</v>
          </cell>
          <cell r="AS1371">
            <v>0</v>
          </cell>
          <cell r="AT1371" t="str">
            <v>EN</v>
          </cell>
        </row>
        <row r="1371">
          <cell r="AV1371">
            <v>1</v>
          </cell>
          <cell r="AW1371" t="b">
            <v>0</v>
          </cell>
        </row>
        <row r="1371">
          <cell r="AY1371" t="str">
            <v>GTA</v>
          </cell>
          <cell r="AZ1371" t="b">
            <v>0</v>
          </cell>
        </row>
        <row r="1371">
          <cell r="BB1371" t="str">
            <v>ACTIF</v>
          </cell>
          <cell r="BC1371" t="str">
            <v/>
          </cell>
          <cell r="BD1371">
            <v>0</v>
          </cell>
        </row>
        <row r="1372">
          <cell r="A1372" t="str">
            <v>5000001919</v>
          </cell>
          <cell r="B1372" t="str">
            <v>SPARTAN NUTRITION</v>
          </cell>
          <cell r="C1372" t="str">
            <v>313 Main st E</v>
          </cell>
          <cell r="D1372" t="str">
            <v>Kingsville</v>
          </cell>
          <cell r="E1372" t="str">
            <v>ON</v>
          </cell>
          <cell r="F1372" t="str">
            <v>GTA</v>
          </cell>
          <cell r="G1372" t="str">
            <v>NATUREL</v>
          </cell>
          <cell r="H1372" t="str">
            <v>519-322-9924</v>
          </cell>
        </row>
        <row r="1372">
          <cell r="J1372" t="str">
            <v>E</v>
          </cell>
        </row>
        <row r="1372">
          <cell r="L1372" t="str">
            <v>ATT VIR</v>
          </cell>
          <cell r="M1372">
            <v>0.05</v>
          </cell>
          <cell r="N1372">
            <v>0</v>
          </cell>
          <cell r="O1372" t="str">
            <v>BEAU</v>
          </cell>
          <cell r="P1372">
            <v>0</v>
          </cell>
          <cell r="Q1372">
            <v>0</v>
          </cell>
          <cell r="R1372">
            <v>5</v>
          </cell>
        </row>
        <row r="1372">
          <cell r="T1372">
            <v>0</v>
          </cell>
          <cell r="U1372">
            <v>0</v>
          </cell>
          <cell r="V1372">
            <v>0</v>
          </cell>
          <cell r="W1372" t="str">
            <v>2015/01/01</v>
          </cell>
          <cell r="X1372">
            <v>0</v>
          </cell>
          <cell r="Y1372">
            <v>0</v>
          </cell>
          <cell r="Z1372">
            <v>0</v>
          </cell>
          <cell r="AA1372" t="str">
            <v>2015/01/01</v>
          </cell>
          <cell r="AB1372">
            <v>0</v>
          </cell>
          <cell r="AC1372" t="str">
            <v>Laura</v>
          </cell>
          <cell r="AD1372" t="str">
            <v>snutrition@cogeco.net</v>
          </cell>
          <cell r="AE1372">
            <v>0</v>
          </cell>
        </row>
        <row r="1372">
          <cell r="AG1372">
            <v>0</v>
          </cell>
          <cell r="AH1372">
            <v>0</v>
          </cell>
          <cell r="AI1372" t="str">
            <v/>
          </cell>
          <cell r="AJ1372">
            <v>0</v>
          </cell>
          <cell r="AK1372" t="str">
            <v>5000001919</v>
          </cell>
          <cell r="AL1372" t="str">
            <v>5000001919       </v>
          </cell>
          <cell r="AM1372" t="str">
            <v>5000001919 </v>
          </cell>
          <cell r="AN1372" t="str">
            <v>5000001919</v>
          </cell>
          <cell r="AO1372">
            <v>0</v>
          </cell>
          <cell r="AP1372">
            <v>0</v>
          </cell>
          <cell r="AQ1372" t="str">
            <v>N8H 1N2</v>
          </cell>
          <cell r="AR1372">
            <v>0</v>
          </cell>
          <cell r="AS1372">
            <v>0</v>
          </cell>
          <cell r="AT1372" t="str">
            <v>EN</v>
          </cell>
        </row>
        <row r="1372">
          <cell r="AV1372">
            <v>1</v>
          </cell>
          <cell r="AW1372" t="b">
            <v>0</v>
          </cell>
        </row>
        <row r="1372">
          <cell r="AY1372" t="str">
            <v>GTA</v>
          </cell>
          <cell r="AZ1372" t="b">
            <v>0</v>
          </cell>
        </row>
        <row r="1372">
          <cell r="BB1372" t="str">
            <v>ACTIF</v>
          </cell>
          <cell r="BC1372" t="str">
            <v/>
          </cell>
          <cell r="BD1372">
            <v>0</v>
          </cell>
        </row>
        <row r="1373">
          <cell r="A1373" t="str">
            <v>1000001733</v>
          </cell>
          <cell r="B1373" t="str">
            <v>SPECIALITES PRODAL 1975</v>
          </cell>
          <cell r="C1373" t="str">
            <v>251 av Boyer</v>
          </cell>
          <cell r="D1373" t="str">
            <v>St-Charles de Bellechasse</v>
          </cell>
          <cell r="E1373" t="str">
            <v>QC</v>
          </cell>
          <cell r="F1373" t="str">
            <v>CHAUD-APPA</v>
          </cell>
          <cell r="G1373" t="str">
            <v>FABRICANT</v>
          </cell>
          <cell r="H1373" t="str">
            <v>418-887-3301</v>
          </cell>
        </row>
        <row r="1373">
          <cell r="J1373" t="str">
            <v>E</v>
          </cell>
        </row>
        <row r="1373">
          <cell r="L1373" t="str">
            <v>ATT VIR</v>
          </cell>
          <cell r="M1373">
            <v>0.05</v>
          </cell>
          <cell r="N1373">
            <v>0</v>
          </cell>
          <cell r="O1373" t="str">
            <v>MAN</v>
          </cell>
          <cell r="P1373" t="str">
            <v>1008873301</v>
          </cell>
          <cell r="Q1373" t="str">
            <v>0</v>
          </cell>
          <cell r="R1373">
            <v>5</v>
          </cell>
        </row>
        <row r="1373">
          <cell r="T1373" t="str">
            <v>Martin BOBICHAUD</v>
          </cell>
          <cell r="U1373" t="str">
            <v>achat.prodal@abreton.com</v>
          </cell>
          <cell r="V1373">
            <v>0</v>
          </cell>
          <cell r="W1373" t="str">
            <v>2021/03/15</v>
          </cell>
          <cell r="X1373">
            <v>0</v>
          </cell>
          <cell r="Y1373">
            <v>0</v>
          </cell>
          <cell r="Z1373">
            <v>1566.96</v>
          </cell>
          <cell r="AA1373" t="str">
            <v>2018/04/09</v>
          </cell>
          <cell r="AB1373">
            <v>0</v>
          </cell>
          <cell r="AC1373" t="str">
            <v>Martin BOBICHAUD</v>
          </cell>
          <cell r="AD1373" t="str">
            <v>achat.prodal@abreton.com</v>
          </cell>
          <cell r="AE1373" t="str">
            <v>Gisele DRAPEAU</v>
          </cell>
        </row>
        <row r="1373">
          <cell r="AG1373">
            <v>0</v>
          </cell>
          <cell r="AH1373">
            <v>0</v>
          </cell>
          <cell r="AI1373" t="str">
            <v/>
          </cell>
          <cell r="AJ1373">
            <v>0</v>
          </cell>
          <cell r="AK1373" t="str">
            <v>1008873301</v>
          </cell>
          <cell r="AL1373" t="str">
            <v>1000001733       </v>
          </cell>
          <cell r="AM1373" t="str">
            <v>1000001733 </v>
          </cell>
          <cell r="AN1373" t="str">
            <v>1000001733</v>
          </cell>
          <cell r="AO1373">
            <v>0</v>
          </cell>
          <cell r="AP1373">
            <v>0</v>
          </cell>
          <cell r="AQ1373" t="str">
            <v>G0R 2T0</v>
          </cell>
          <cell r="AR1373" t="str">
            <v>418-887-5073</v>
          </cell>
          <cell r="AS1373">
            <v>0</v>
          </cell>
          <cell r="AT1373" t="str">
            <v>FR</v>
          </cell>
        </row>
        <row r="1373">
          <cell r="AV1373">
            <v>1</v>
          </cell>
          <cell r="AW1373" t="b">
            <v>0</v>
          </cell>
        </row>
        <row r="1373">
          <cell r="AY1373" t="str">
            <v>Q12</v>
          </cell>
          <cell r="AZ1373" t="b">
            <v>1</v>
          </cell>
        </row>
        <row r="1373">
          <cell r="BB1373" t="str">
            <v>ACTIF</v>
          </cell>
          <cell r="BC1373" t="str">
            <v/>
          </cell>
          <cell r="BD1373" t="str">
            <v>gdrapeau@abreton.com</v>
          </cell>
        </row>
        <row r="1374">
          <cell r="A1374" t="str">
            <v>5000002160</v>
          </cell>
          <cell r="B1374" t="str">
            <v>SPROUT HEALTH MARKET</v>
          </cell>
          <cell r="C1374" t="str">
            <v>196 Spokane st #16</v>
          </cell>
          <cell r="D1374" t="str">
            <v>Kimberley</v>
          </cell>
          <cell r="E1374" t="str">
            <v>BC</v>
          </cell>
          <cell r="F1374" t="str">
            <v>BC INTER</v>
          </cell>
          <cell r="G1374" t="str">
            <v>NATUREL</v>
          </cell>
          <cell r="H1374" t="str">
            <v>250-457-5523</v>
          </cell>
        </row>
        <row r="1374">
          <cell r="J1374" t="str">
            <v>E</v>
          </cell>
        </row>
        <row r="1374">
          <cell r="L1374" t="str">
            <v>ATT VIR</v>
          </cell>
          <cell r="M1374">
            <v>0.05</v>
          </cell>
          <cell r="N1374">
            <v>0</v>
          </cell>
          <cell r="O1374" t="str">
            <v>BEAU</v>
          </cell>
          <cell r="P1374">
            <v>0</v>
          </cell>
          <cell r="Q1374">
            <v>0</v>
          </cell>
          <cell r="R1374">
            <v>5</v>
          </cell>
        </row>
        <row r="1374"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 t="str">
            <v>2020/07/31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</row>
        <row r="1374">
          <cell r="AG1374">
            <v>0</v>
          </cell>
          <cell r="AH1374">
            <v>0</v>
          </cell>
          <cell r="AI1374" t="str">
            <v/>
          </cell>
          <cell r="AJ1374">
            <v>0</v>
          </cell>
          <cell r="AK1374" t="str">
            <v>5000002160</v>
          </cell>
          <cell r="AL1374" t="str">
            <v>5000002160       </v>
          </cell>
          <cell r="AM1374" t="str">
            <v>5000002160 </v>
          </cell>
          <cell r="AN1374" t="str">
            <v>5000002160</v>
          </cell>
          <cell r="AO1374">
            <v>0</v>
          </cell>
          <cell r="AP1374">
            <v>0</v>
          </cell>
          <cell r="AQ1374" t="str">
            <v>V1A 2E4</v>
          </cell>
          <cell r="AR1374">
            <v>0</v>
          </cell>
          <cell r="AS1374">
            <v>0</v>
          </cell>
          <cell r="AT1374" t="str">
            <v>EN</v>
          </cell>
        </row>
        <row r="1374">
          <cell r="AV1374">
            <v>1</v>
          </cell>
          <cell r="AW1374" t="b">
            <v>0</v>
          </cell>
        </row>
        <row r="1374">
          <cell r="AY1374" t="str">
            <v>BC3</v>
          </cell>
          <cell r="AZ1374" t="b">
            <v>0</v>
          </cell>
        </row>
        <row r="1374">
          <cell r="BB1374" t="str">
            <v>ACTIF</v>
          </cell>
          <cell r="BC1374" t="str">
            <v/>
          </cell>
          <cell r="BD1374">
            <v>0</v>
          </cell>
        </row>
        <row r="1375">
          <cell r="A1375" t="str">
            <v>5000001921</v>
          </cell>
          <cell r="B1375" t="str">
            <v>STACY COOTAUCO ND</v>
          </cell>
          <cell r="C1375" t="str">
            <v>4195 Dundas st W #1</v>
          </cell>
          <cell r="D1375" t="str">
            <v>Etobicoke</v>
          </cell>
          <cell r="E1375" t="str">
            <v>ON</v>
          </cell>
          <cell r="F1375" t="str">
            <v>GTA</v>
          </cell>
          <cell r="G1375" t="str">
            <v>NATUREL</v>
          </cell>
          <cell r="H1375" t="str">
            <v>416-236-8788</v>
          </cell>
        </row>
        <row r="1375">
          <cell r="J1375" t="str">
            <v>E</v>
          </cell>
        </row>
        <row r="1375">
          <cell r="L1375" t="str">
            <v>ATT VIR</v>
          </cell>
          <cell r="M1375">
            <v>0.05</v>
          </cell>
          <cell r="N1375">
            <v>0</v>
          </cell>
          <cell r="O1375" t="str">
            <v>BEAU</v>
          </cell>
          <cell r="P1375">
            <v>0</v>
          </cell>
          <cell r="Q1375">
            <v>0</v>
          </cell>
          <cell r="R1375">
            <v>5</v>
          </cell>
        </row>
        <row r="1375">
          <cell r="T1375">
            <v>0</v>
          </cell>
          <cell r="U1375" t="str">
            <v>drstacynd@gmail.com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 t="str">
            <v>2016/07/06</v>
          </cell>
          <cell r="AB1375">
            <v>0</v>
          </cell>
          <cell r="AC1375">
            <v>0</v>
          </cell>
          <cell r="AD1375" t="str">
            <v>drstacynd@gmail.com</v>
          </cell>
          <cell r="AE1375">
            <v>0</v>
          </cell>
        </row>
        <row r="1375">
          <cell r="AG1375">
            <v>0</v>
          </cell>
          <cell r="AH1375">
            <v>0</v>
          </cell>
          <cell r="AI1375" t="str">
            <v/>
          </cell>
          <cell r="AJ1375">
            <v>0</v>
          </cell>
          <cell r="AK1375" t="str">
            <v>5000001921</v>
          </cell>
          <cell r="AL1375" t="str">
            <v>5000001921       </v>
          </cell>
          <cell r="AM1375" t="str">
            <v>5000001921 </v>
          </cell>
          <cell r="AN1375" t="str">
            <v>5000001921</v>
          </cell>
          <cell r="AO1375">
            <v>0</v>
          </cell>
          <cell r="AP1375">
            <v>0</v>
          </cell>
          <cell r="AQ1375" t="str">
            <v>M6X 1Y4</v>
          </cell>
          <cell r="AR1375">
            <v>0</v>
          </cell>
          <cell r="AS1375">
            <v>0</v>
          </cell>
          <cell r="AT1375" t="str">
            <v>EN</v>
          </cell>
        </row>
        <row r="1375">
          <cell r="AV1375">
            <v>1</v>
          </cell>
          <cell r="AW1375" t="b">
            <v>0</v>
          </cell>
        </row>
        <row r="1375">
          <cell r="AY1375" t="str">
            <v>GTA</v>
          </cell>
          <cell r="AZ1375" t="b">
            <v>0</v>
          </cell>
        </row>
        <row r="1375">
          <cell r="BB1375" t="str">
            <v>ACTIF</v>
          </cell>
          <cell r="BC1375" t="str">
            <v/>
          </cell>
          <cell r="BD1375">
            <v>0</v>
          </cell>
        </row>
        <row r="1376">
          <cell r="A1376" t="str">
            <v>1000001906</v>
          </cell>
          <cell r="B1376" t="str">
            <v>STATION VRAC</v>
          </cell>
          <cell r="C1376" t="str">
            <v>309 ch Grande-Côte</v>
          </cell>
          <cell r="D1376" t="str">
            <v>Rosemère</v>
          </cell>
          <cell r="E1376" t="str">
            <v>QC</v>
          </cell>
          <cell r="F1376" t="str">
            <v>LAURENTIDES</v>
          </cell>
          <cell r="G1376" t="str">
            <v>ZERO</v>
          </cell>
          <cell r="H1376" t="str">
            <v>450-949-2333</v>
          </cell>
        </row>
        <row r="1376">
          <cell r="J1376" t="str">
            <v>E</v>
          </cell>
        </row>
        <row r="1376">
          <cell r="L1376">
            <v>30</v>
          </cell>
          <cell r="M1376">
            <v>0.05</v>
          </cell>
          <cell r="N1376">
            <v>0</v>
          </cell>
          <cell r="O1376" t="str">
            <v>CLEF</v>
          </cell>
          <cell r="P1376">
            <v>0</v>
          </cell>
          <cell r="Q1376" t="str">
            <v>NON</v>
          </cell>
          <cell r="R1376">
            <v>5</v>
          </cell>
        </row>
        <row r="1376">
          <cell r="T1376" t="str">
            <v>Annick LEMELIN</v>
          </cell>
          <cell r="U1376" t="str">
            <v>info@lastationvrac.com</v>
          </cell>
          <cell r="V1376">
            <v>0</v>
          </cell>
          <cell r="W1376" t="str">
            <v>2025/03/18</v>
          </cell>
          <cell r="X1376">
            <v>0</v>
          </cell>
          <cell r="Y1376">
            <v>1130.01</v>
          </cell>
          <cell r="Z1376">
            <v>4068.58</v>
          </cell>
          <cell r="AA1376">
            <v>0</v>
          </cell>
          <cell r="AB1376">
            <v>0</v>
          </cell>
          <cell r="AC1376" t="str">
            <v>Annick LEMELIN</v>
          </cell>
          <cell r="AD1376" t="str">
            <v>info@lastationvrac.com</v>
          </cell>
          <cell r="AE1376" t="str">
            <v>Annick LEMELIN</v>
          </cell>
        </row>
        <row r="1376">
          <cell r="AG1376">
            <v>0</v>
          </cell>
          <cell r="AH1376">
            <v>0</v>
          </cell>
          <cell r="AI1376" t="str">
            <v/>
          </cell>
          <cell r="AJ1376">
            <v>0</v>
          </cell>
          <cell r="AK1376" t="str">
            <v>1000001906</v>
          </cell>
          <cell r="AL1376" t="str">
            <v>1000001906       </v>
          </cell>
          <cell r="AM1376" t="str">
            <v>1000001906 </v>
          </cell>
          <cell r="AN1376" t="str">
            <v>1000001906</v>
          </cell>
          <cell r="AO1376">
            <v>0</v>
          </cell>
          <cell r="AP1376">
            <v>0</v>
          </cell>
          <cell r="AQ1376" t="str">
            <v>J7A 1L9</v>
          </cell>
          <cell r="AR1376">
            <v>0</v>
          </cell>
          <cell r="AS1376">
            <v>0</v>
          </cell>
          <cell r="AT1376" t="str">
            <v>FR</v>
          </cell>
        </row>
        <row r="1376">
          <cell r="AV1376">
            <v>1</v>
          </cell>
          <cell r="AW1376" t="b">
            <v>0</v>
          </cell>
        </row>
        <row r="1376">
          <cell r="AY1376" t="str">
            <v>Q15</v>
          </cell>
          <cell r="AZ1376" t="b">
            <v>1</v>
          </cell>
        </row>
        <row r="1376">
          <cell r="BB1376" t="str">
            <v>ACTIF</v>
          </cell>
          <cell r="BC1376" t="str">
            <v/>
          </cell>
          <cell r="BD1376" t="str">
            <v>info@lastationvrac.com</v>
          </cell>
        </row>
        <row r="1377">
          <cell r="A1377" t="str">
            <v>5000002081</v>
          </cell>
          <cell r="B1377" t="str">
            <v>STEELE, DANETTE</v>
          </cell>
          <cell r="C1377" t="str">
            <v>334 Main Street -#218</v>
          </cell>
          <cell r="D1377" t="str">
            <v>Wellington</v>
          </cell>
          <cell r="E1377" t="str">
            <v>ON</v>
          </cell>
          <cell r="F1377" t="str">
            <v>GTA</v>
          </cell>
          <cell r="G1377" t="str">
            <v>CLINIC</v>
          </cell>
          <cell r="H1377" t="str">
            <v>416-725-4372</v>
          </cell>
        </row>
        <row r="1377">
          <cell r="J1377" t="str">
            <v>CL</v>
          </cell>
        </row>
        <row r="1377">
          <cell r="L1377">
            <v>30</v>
          </cell>
          <cell r="M1377">
            <v>0.05</v>
          </cell>
          <cell r="N1377">
            <v>0</v>
          </cell>
          <cell r="O1377" t="str">
            <v>CLEF</v>
          </cell>
          <cell r="P1377" t="str">
            <v>1006919133</v>
          </cell>
          <cell r="Q1377">
            <v>0</v>
          </cell>
          <cell r="R1377">
            <v>5</v>
          </cell>
        </row>
        <row r="1377">
          <cell r="T1377" t="str">
            <v>Danette STEELE</v>
          </cell>
          <cell r="U1377" t="str">
            <v>dandelion.danette@gmail.com</v>
          </cell>
          <cell r="V1377">
            <v>0</v>
          </cell>
          <cell r="W1377" t="str">
            <v>2025/02/03</v>
          </cell>
          <cell r="X1377">
            <v>0</v>
          </cell>
          <cell r="Y1377">
            <v>4726.23</v>
          </cell>
          <cell r="Z1377">
            <v>42932.1</v>
          </cell>
          <cell r="AA1377" t="str">
            <v>2009/04/09</v>
          </cell>
          <cell r="AB1377">
            <v>0</v>
          </cell>
          <cell r="AC1377" t="str">
            <v>Danette STEELE</v>
          </cell>
          <cell r="AD1377" t="str">
            <v>dandelion_danette@rogers.com</v>
          </cell>
          <cell r="AE1377">
            <v>0</v>
          </cell>
        </row>
        <row r="1377">
          <cell r="AG1377">
            <v>0</v>
          </cell>
          <cell r="AH1377">
            <v>0</v>
          </cell>
          <cell r="AI1377" t="str">
            <v/>
          </cell>
          <cell r="AJ1377">
            <v>0</v>
          </cell>
          <cell r="AK1377" t="str">
            <v>1006919133</v>
          </cell>
          <cell r="AL1377" t="str">
            <v>5000002081       </v>
          </cell>
          <cell r="AM1377" t="str">
            <v>5000002081 </v>
          </cell>
          <cell r="AN1377" t="str">
            <v>5000002081</v>
          </cell>
          <cell r="AO1377">
            <v>0</v>
          </cell>
          <cell r="AP1377">
            <v>0</v>
          </cell>
          <cell r="AQ1377" t="str">
            <v>K0K 3L0</v>
          </cell>
          <cell r="AR1377">
            <v>0</v>
          </cell>
          <cell r="AS1377" t="str">
            <v>RESIDENTIEL</v>
          </cell>
          <cell r="AT1377" t="str">
            <v>EN</v>
          </cell>
        </row>
        <row r="1377">
          <cell r="AV1377">
            <v>1</v>
          </cell>
          <cell r="AW1377" t="b">
            <v>0</v>
          </cell>
        </row>
        <row r="1377">
          <cell r="AY1377" t="str">
            <v>GTA</v>
          </cell>
          <cell r="AZ1377" t="b">
            <v>0</v>
          </cell>
        </row>
        <row r="1377">
          <cell r="BB1377" t="str">
            <v>ACTIF</v>
          </cell>
          <cell r="BC1377" t="str">
            <v/>
          </cell>
          <cell r="BD1377" t="str">
            <v>dandelion.danette@gmail.com</v>
          </cell>
        </row>
        <row r="1378">
          <cell r="A1378" t="str">
            <v>5000001922</v>
          </cell>
          <cell r="B1378" t="str">
            <v>STILL WATER</v>
          </cell>
          <cell r="C1378" t="str">
            <v>794300 Grey rd 31</v>
          </cell>
          <cell r="D1378" t="str">
            <v>Singhampton</v>
          </cell>
          <cell r="E1378" t="str">
            <v>ON</v>
          </cell>
          <cell r="F1378" t="str">
            <v>GTA</v>
          </cell>
          <cell r="G1378" t="str">
            <v>NATUREL</v>
          </cell>
          <cell r="H1378" t="str">
            <v>705-446-2929</v>
          </cell>
        </row>
        <row r="1378">
          <cell r="J1378" t="str">
            <v>E</v>
          </cell>
        </row>
        <row r="1378">
          <cell r="L1378" t="str">
            <v>ATT VIR</v>
          </cell>
          <cell r="M1378">
            <v>0.05</v>
          </cell>
          <cell r="N1378">
            <v>0</v>
          </cell>
          <cell r="O1378" t="str">
            <v>BEAU</v>
          </cell>
          <cell r="P1378">
            <v>0</v>
          </cell>
          <cell r="Q1378">
            <v>0</v>
          </cell>
          <cell r="R1378">
            <v>5</v>
          </cell>
        </row>
        <row r="1378"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 t="str">
            <v>2015/09/02</v>
          </cell>
          <cell r="AB1378">
            <v>0</v>
          </cell>
          <cell r="AC1378" t="str">
            <v>L GLENISTER</v>
          </cell>
          <cell r="AD1378" t="str">
            <v>lglenister@everus.ca</v>
          </cell>
          <cell r="AE1378">
            <v>0</v>
          </cell>
        </row>
        <row r="1378">
          <cell r="AG1378">
            <v>0</v>
          </cell>
          <cell r="AH1378">
            <v>0</v>
          </cell>
          <cell r="AI1378" t="str">
            <v/>
          </cell>
          <cell r="AJ1378">
            <v>0</v>
          </cell>
          <cell r="AK1378" t="str">
            <v>5000001922</v>
          </cell>
          <cell r="AL1378" t="str">
            <v>5000001922       </v>
          </cell>
          <cell r="AM1378" t="str">
            <v>5000001922 </v>
          </cell>
          <cell r="AN1378" t="str">
            <v>5000001922</v>
          </cell>
          <cell r="AO1378">
            <v>0</v>
          </cell>
          <cell r="AP1378">
            <v>0</v>
          </cell>
          <cell r="AQ1378" t="str">
            <v>N0C 1M0</v>
          </cell>
          <cell r="AR1378">
            <v>0</v>
          </cell>
          <cell r="AS1378">
            <v>0</v>
          </cell>
          <cell r="AT1378" t="str">
            <v>EN</v>
          </cell>
        </row>
        <row r="1378">
          <cell r="AV1378">
            <v>1</v>
          </cell>
          <cell r="AW1378" t="b">
            <v>0</v>
          </cell>
        </row>
        <row r="1378">
          <cell r="AY1378" t="str">
            <v>GTA</v>
          </cell>
          <cell r="AZ1378" t="b">
            <v>0</v>
          </cell>
        </row>
        <row r="1378">
          <cell r="BB1378" t="str">
            <v>ACTIF</v>
          </cell>
          <cell r="BC1378" t="str">
            <v/>
          </cell>
          <cell r="BD1378">
            <v>0</v>
          </cell>
        </row>
        <row r="1379">
          <cell r="A1379" t="str">
            <v>5000001923</v>
          </cell>
          <cell r="B1379" t="str">
            <v>STONE STORE</v>
          </cell>
          <cell r="C1379" t="str">
            <v>14 Commercial St</v>
          </cell>
          <cell r="D1379" t="str">
            <v>Guelph</v>
          </cell>
          <cell r="E1379" t="str">
            <v>ON</v>
          </cell>
          <cell r="F1379" t="str">
            <v>GTA</v>
          </cell>
          <cell r="G1379" t="str">
            <v>NATUREL</v>
          </cell>
          <cell r="H1379" t="str">
            <v>519-821-2120</v>
          </cell>
        </row>
        <row r="1379">
          <cell r="J1379" t="str">
            <v>E</v>
          </cell>
        </row>
        <row r="1379">
          <cell r="L1379">
            <v>30</v>
          </cell>
          <cell r="M1379">
            <v>0.05</v>
          </cell>
          <cell r="N1379">
            <v>0</v>
          </cell>
          <cell r="O1379" t="str">
            <v>BEAU</v>
          </cell>
          <cell r="P1379">
            <v>0</v>
          </cell>
          <cell r="Q1379">
            <v>0</v>
          </cell>
          <cell r="R1379">
            <v>5</v>
          </cell>
        </row>
        <row r="1379">
          <cell r="T1379">
            <v>0</v>
          </cell>
          <cell r="U1379">
            <v>0</v>
          </cell>
          <cell r="V1379">
            <v>0</v>
          </cell>
          <cell r="W1379" t="str">
            <v>2015/12/02</v>
          </cell>
          <cell r="X1379">
            <v>0</v>
          </cell>
          <cell r="Y1379">
            <v>0</v>
          </cell>
          <cell r="Z1379">
            <v>9037.01</v>
          </cell>
          <cell r="AA1379" t="str">
            <v>2012/10/15</v>
          </cell>
          <cell r="AB1379">
            <v>0</v>
          </cell>
          <cell r="AC1379" t="str">
            <v>Brenda AHERNE</v>
          </cell>
          <cell r="AD1379" t="str">
            <v>info@stonestore.ca</v>
          </cell>
          <cell r="AE1379">
            <v>0</v>
          </cell>
        </row>
        <row r="1379">
          <cell r="AG1379">
            <v>0</v>
          </cell>
          <cell r="AH1379">
            <v>0</v>
          </cell>
          <cell r="AI1379" t="str">
            <v/>
          </cell>
          <cell r="AJ1379">
            <v>0</v>
          </cell>
          <cell r="AK1379" t="str">
            <v>5000001923</v>
          </cell>
          <cell r="AL1379" t="str">
            <v>5000001923       </v>
          </cell>
          <cell r="AM1379" t="str">
            <v>5000001923 </v>
          </cell>
          <cell r="AN1379" t="str">
            <v>5000001923</v>
          </cell>
          <cell r="AO1379">
            <v>0</v>
          </cell>
          <cell r="AP1379">
            <v>0</v>
          </cell>
          <cell r="AQ1379" t="str">
            <v>N1H 2T7</v>
          </cell>
          <cell r="AR1379" t="str">
            <v>519-821-2128</v>
          </cell>
          <cell r="AS1379">
            <v>0</v>
          </cell>
          <cell r="AT1379" t="str">
            <v>EN</v>
          </cell>
        </row>
        <row r="1379">
          <cell r="AV1379">
            <v>1</v>
          </cell>
          <cell r="AW1379" t="b">
            <v>0</v>
          </cell>
        </row>
        <row r="1379">
          <cell r="AY1379" t="str">
            <v>GTA</v>
          </cell>
          <cell r="AZ1379" t="b">
            <v>0</v>
          </cell>
        </row>
        <row r="1379">
          <cell r="BB1379" t="str">
            <v>ACTIF</v>
          </cell>
          <cell r="BC1379" t="str">
            <v/>
          </cell>
          <cell r="BD1379">
            <v>0</v>
          </cell>
        </row>
        <row r="1380">
          <cell r="A1380" t="str">
            <v>5000001159</v>
          </cell>
          <cell r="B1380" t="str">
            <v>STONETOWN CHIRO</v>
          </cell>
          <cell r="C1380" t="str">
            <v>19 Water St S</v>
          </cell>
          <cell r="D1380" t="str">
            <v>St-Mary's</v>
          </cell>
          <cell r="E1380" t="str">
            <v>ON</v>
          </cell>
          <cell r="F1380" t="str">
            <v>GTA</v>
          </cell>
          <cell r="G1380" t="str">
            <v>NATUREL</v>
          </cell>
          <cell r="H1380">
            <v>0</v>
          </cell>
        </row>
        <row r="1380">
          <cell r="J1380" t="str">
            <v>E</v>
          </cell>
        </row>
        <row r="1380">
          <cell r="L1380" t="str">
            <v>ATT VIR</v>
          </cell>
          <cell r="M1380">
            <v>0.05</v>
          </cell>
          <cell r="N1380">
            <v>0</v>
          </cell>
          <cell r="O1380" t="str">
            <v>BEAU</v>
          </cell>
          <cell r="P1380">
            <v>0</v>
          </cell>
          <cell r="Q1380">
            <v>0</v>
          </cell>
          <cell r="R1380">
            <v>5</v>
          </cell>
        </row>
        <row r="1380"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</row>
        <row r="1380">
          <cell r="AG1380">
            <v>0</v>
          </cell>
          <cell r="AH1380">
            <v>0</v>
          </cell>
          <cell r="AI1380" t="str">
            <v/>
          </cell>
          <cell r="AJ1380">
            <v>0</v>
          </cell>
          <cell r="AK1380" t="str">
            <v>5000001159</v>
          </cell>
          <cell r="AL1380" t="str">
            <v>5000001159       </v>
          </cell>
          <cell r="AM1380" t="str">
            <v>5000001159 </v>
          </cell>
          <cell r="AN1380" t="str">
            <v>5000001159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 t="str">
            <v>EN</v>
          </cell>
        </row>
        <row r="1380">
          <cell r="AV1380">
            <v>1</v>
          </cell>
          <cell r="AW1380" t="b">
            <v>0</v>
          </cell>
        </row>
        <row r="1380">
          <cell r="AY1380" t="str">
            <v>GTA</v>
          </cell>
          <cell r="AZ1380" t="b">
            <v>0</v>
          </cell>
        </row>
        <row r="1380">
          <cell r="BB1380" t="str">
            <v>ACTIF</v>
          </cell>
          <cell r="BC1380" t="str">
            <v/>
          </cell>
          <cell r="BD1380">
            <v>0</v>
          </cell>
        </row>
        <row r="1381">
          <cell r="A1381" t="str">
            <v>5000001924</v>
          </cell>
          <cell r="B1381" t="str">
            <v>STONEY LAKE WELLNESS</v>
          </cell>
          <cell r="C1381" t="str">
            <v>3359 Lakefield</v>
          </cell>
          <cell r="D1381" t="str">
            <v>Lakefield</v>
          </cell>
          <cell r="E1381" t="str">
            <v>ON</v>
          </cell>
          <cell r="F1381" t="str">
            <v>GTA</v>
          </cell>
          <cell r="G1381" t="str">
            <v>NATUREL</v>
          </cell>
          <cell r="H1381" t="str">
            <v>705-652-9355</v>
          </cell>
        </row>
        <row r="1381">
          <cell r="J1381" t="str">
            <v>E</v>
          </cell>
        </row>
        <row r="1381">
          <cell r="L1381" t="str">
            <v>ATT VIR</v>
          </cell>
          <cell r="M1381">
            <v>0.05</v>
          </cell>
          <cell r="N1381">
            <v>0</v>
          </cell>
          <cell r="O1381" t="str">
            <v>BEAU</v>
          </cell>
          <cell r="P1381">
            <v>0</v>
          </cell>
          <cell r="Q1381">
            <v>0</v>
          </cell>
          <cell r="R1381">
            <v>5</v>
          </cell>
        </row>
        <row r="1381">
          <cell r="T1381">
            <v>0</v>
          </cell>
          <cell r="U1381" t="str">
            <v>stoneylakewellness@hotmail.com</v>
          </cell>
          <cell r="V1381">
            <v>0</v>
          </cell>
          <cell r="W1381" t="str">
            <v>2015/01/01</v>
          </cell>
          <cell r="X1381">
            <v>0</v>
          </cell>
          <cell r="Y1381">
            <v>0</v>
          </cell>
          <cell r="Z1381">
            <v>0</v>
          </cell>
          <cell r="AA1381" t="str">
            <v>2015/01/01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</row>
        <row r="1381">
          <cell r="AG1381">
            <v>0</v>
          </cell>
          <cell r="AH1381">
            <v>0</v>
          </cell>
          <cell r="AI1381" t="str">
            <v/>
          </cell>
          <cell r="AJ1381">
            <v>0</v>
          </cell>
          <cell r="AK1381" t="str">
            <v>5000001924</v>
          </cell>
          <cell r="AL1381" t="str">
            <v>5000001924       </v>
          </cell>
          <cell r="AM1381" t="str">
            <v>5000001924 </v>
          </cell>
          <cell r="AN1381" t="str">
            <v>5000001924</v>
          </cell>
          <cell r="AO1381">
            <v>0</v>
          </cell>
          <cell r="AP1381">
            <v>0</v>
          </cell>
          <cell r="AQ1381" t="str">
            <v>K0L 2H0</v>
          </cell>
          <cell r="AR1381">
            <v>0</v>
          </cell>
          <cell r="AS1381">
            <v>0</v>
          </cell>
          <cell r="AT1381" t="str">
            <v>EN</v>
          </cell>
        </row>
        <row r="1381">
          <cell r="AV1381">
            <v>1</v>
          </cell>
          <cell r="AW1381" t="b">
            <v>0</v>
          </cell>
        </row>
        <row r="1381">
          <cell r="AY1381" t="str">
            <v>GTA</v>
          </cell>
          <cell r="AZ1381" t="b">
            <v>0</v>
          </cell>
        </row>
        <row r="1381">
          <cell r="BB1381" t="str">
            <v>ACTIF</v>
          </cell>
          <cell r="BC1381" t="str">
            <v/>
          </cell>
          <cell r="BD1381">
            <v>0</v>
          </cell>
        </row>
        <row r="1382">
          <cell r="A1382" t="str">
            <v>5000001925</v>
          </cell>
          <cell r="B1382" t="str">
            <v>STORE HOUSE</v>
          </cell>
          <cell r="C1382" t="str">
            <v>2-211 Main St</v>
          </cell>
          <cell r="D1382" t="str">
            <v>Port Stanley</v>
          </cell>
          <cell r="E1382" t="str">
            <v>ON</v>
          </cell>
          <cell r="F1382" t="str">
            <v>GTA</v>
          </cell>
          <cell r="G1382" t="str">
            <v>NATUREL</v>
          </cell>
          <cell r="H1382">
            <v>0</v>
          </cell>
        </row>
        <row r="1382">
          <cell r="J1382" t="str">
            <v>E</v>
          </cell>
        </row>
        <row r="1382">
          <cell r="L1382" t="str">
            <v>ATT VIR</v>
          </cell>
          <cell r="M1382">
            <v>0.05</v>
          </cell>
          <cell r="N1382">
            <v>0</v>
          </cell>
          <cell r="O1382" t="str">
            <v>BEAU</v>
          </cell>
          <cell r="P1382">
            <v>0</v>
          </cell>
          <cell r="Q1382">
            <v>0</v>
          </cell>
          <cell r="R1382">
            <v>5</v>
          </cell>
        </row>
        <row r="1382"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 t="str">
            <v>2017/04/28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</row>
        <row r="1382">
          <cell r="AG1382">
            <v>0</v>
          </cell>
          <cell r="AH1382">
            <v>0</v>
          </cell>
          <cell r="AI1382" t="str">
            <v/>
          </cell>
          <cell r="AJ1382">
            <v>0</v>
          </cell>
          <cell r="AK1382" t="str">
            <v>5000001925</v>
          </cell>
          <cell r="AL1382" t="str">
            <v>5000001925       </v>
          </cell>
          <cell r="AM1382" t="str">
            <v>5000001925 </v>
          </cell>
          <cell r="AN1382" t="str">
            <v>5000001925</v>
          </cell>
          <cell r="AO1382">
            <v>0</v>
          </cell>
          <cell r="AP1382">
            <v>0</v>
          </cell>
          <cell r="AQ1382" t="str">
            <v>N5L 1C4</v>
          </cell>
          <cell r="AR1382">
            <v>0</v>
          </cell>
          <cell r="AS1382">
            <v>0</v>
          </cell>
          <cell r="AT1382" t="str">
            <v>FR</v>
          </cell>
        </row>
        <row r="1382">
          <cell r="AV1382">
            <v>1</v>
          </cell>
          <cell r="AW1382" t="b">
            <v>0</v>
          </cell>
        </row>
        <row r="1382">
          <cell r="AY1382" t="str">
            <v>GTA</v>
          </cell>
          <cell r="AZ1382" t="b">
            <v>1</v>
          </cell>
        </row>
        <row r="1382">
          <cell r="BB1382" t="str">
            <v>ACTIF</v>
          </cell>
          <cell r="BC1382" t="str">
            <v/>
          </cell>
          <cell r="BD1382">
            <v>0</v>
          </cell>
        </row>
        <row r="1383">
          <cell r="A1383" t="str">
            <v>5000001926</v>
          </cell>
          <cell r="B1383" t="str">
            <v>STRATFORD HEALTH STORE</v>
          </cell>
          <cell r="C1383" t="str">
            <v>240 Graff ave #4</v>
          </cell>
          <cell r="D1383" t="str">
            <v>Stratford</v>
          </cell>
          <cell r="E1383" t="str">
            <v>ON</v>
          </cell>
          <cell r="F1383" t="str">
            <v>GTA</v>
          </cell>
          <cell r="G1383" t="str">
            <v>NATUREL</v>
          </cell>
          <cell r="H1383" t="str">
            <v>519-273-0303</v>
          </cell>
        </row>
        <row r="1383">
          <cell r="J1383" t="str">
            <v>E</v>
          </cell>
        </row>
        <row r="1383">
          <cell r="L1383" t="str">
            <v>ATT VIR</v>
          </cell>
          <cell r="M1383">
            <v>0.05</v>
          </cell>
          <cell r="N1383">
            <v>0</v>
          </cell>
          <cell r="O1383" t="str">
            <v>BEAU</v>
          </cell>
          <cell r="P1383">
            <v>0</v>
          </cell>
          <cell r="Q1383">
            <v>0</v>
          </cell>
          <cell r="R1383">
            <v>5</v>
          </cell>
        </row>
        <row r="1383">
          <cell r="T1383">
            <v>0</v>
          </cell>
          <cell r="U1383" t="str">
            <v>stratfordhealthstore@gmail.com</v>
          </cell>
          <cell r="V1383">
            <v>0</v>
          </cell>
          <cell r="W1383" t="str">
            <v>2020/02/04</v>
          </cell>
          <cell r="X1383">
            <v>0</v>
          </cell>
          <cell r="Y1383">
            <v>0</v>
          </cell>
          <cell r="Z1383">
            <v>0</v>
          </cell>
          <cell r="AA1383" t="str">
            <v>2016/07/06</v>
          </cell>
          <cell r="AB1383">
            <v>0</v>
          </cell>
          <cell r="AC1383">
            <v>0</v>
          </cell>
          <cell r="AD1383" t="str">
            <v>stratfordhealthstore@gmail.com</v>
          </cell>
          <cell r="AE1383">
            <v>0</v>
          </cell>
        </row>
        <row r="1383">
          <cell r="AG1383" t="str">
            <v>Trena</v>
          </cell>
          <cell r="AH1383" t="str">
            <v>trena@thestratfordhealthstore.ca</v>
          </cell>
          <cell r="AI1383" t="str">
            <v/>
          </cell>
          <cell r="AJ1383">
            <v>0</v>
          </cell>
          <cell r="AK1383" t="str">
            <v>5000001926</v>
          </cell>
          <cell r="AL1383" t="str">
            <v>5000001926       </v>
          </cell>
          <cell r="AM1383" t="str">
            <v>5000001926 </v>
          </cell>
          <cell r="AN1383" t="str">
            <v>5000001926</v>
          </cell>
          <cell r="AO1383">
            <v>0</v>
          </cell>
          <cell r="AP1383">
            <v>0</v>
          </cell>
          <cell r="AQ1383" t="str">
            <v>N5A 6Y2</v>
          </cell>
          <cell r="AR1383">
            <v>0</v>
          </cell>
          <cell r="AS1383">
            <v>0</v>
          </cell>
          <cell r="AT1383" t="str">
            <v>EN</v>
          </cell>
        </row>
        <row r="1383">
          <cell r="AV1383">
            <v>1</v>
          </cell>
          <cell r="AW1383" t="b">
            <v>0</v>
          </cell>
        </row>
        <row r="1383">
          <cell r="AY1383" t="str">
            <v>GTA</v>
          </cell>
          <cell r="AZ1383" t="b">
            <v>0</v>
          </cell>
        </row>
        <row r="1383">
          <cell r="BB1383" t="str">
            <v>ACTIF</v>
          </cell>
          <cell r="BC1383" t="str">
            <v/>
          </cell>
          <cell r="BD1383">
            <v>0</v>
          </cell>
        </row>
        <row r="1384">
          <cell r="A1384" t="str">
            <v>5000002110</v>
          </cell>
          <cell r="B1384" t="str">
            <v>STRONG'S MARKET</v>
          </cell>
          <cell r="C1384" t="str">
            <v>4221 Dunbar</v>
          </cell>
          <cell r="D1384" t="str">
            <v>Vancouver</v>
          </cell>
          <cell r="E1384" t="str">
            <v>BC</v>
          </cell>
          <cell r="F1384" t="str">
            <v>VANCOUVER</v>
          </cell>
          <cell r="G1384" t="str">
            <v>NATUREL</v>
          </cell>
          <cell r="H1384">
            <v>0</v>
          </cell>
        </row>
        <row r="1384">
          <cell r="J1384" t="str">
            <v>E</v>
          </cell>
        </row>
        <row r="1384">
          <cell r="L1384" t="str">
            <v>ATT VIR</v>
          </cell>
          <cell r="M1384">
            <v>0.05</v>
          </cell>
          <cell r="N1384">
            <v>0</v>
          </cell>
          <cell r="O1384" t="str">
            <v>BEAU</v>
          </cell>
          <cell r="P1384">
            <v>0</v>
          </cell>
          <cell r="Q1384">
            <v>0</v>
          </cell>
          <cell r="R1384">
            <v>5</v>
          </cell>
        </row>
        <row r="1384"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 t="str">
            <v>2020/02/01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</row>
        <row r="1384">
          <cell r="AG1384">
            <v>0</v>
          </cell>
          <cell r="AH1384">
            <v>0</v>
          </cell>
          <cell r="AI1384" t="str">
            <v/>
          </cell>
          <cell r="AJ1384">
            <v>0</v>
          </cell>
          <cell r="AK1384" t="str">
            <v>5000002110</v>
          </cell>
          <cell r="AL1384" t="str">
            <v>5000002110       </v>
          </cell>
          <cell r="AM1384" t="str">
            <v>5000002110 </v>
          </cell>
          <cell r="AN1384" t="str">
            <v>5000002110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 t="str">
            <v>EN</v>
          </cell>
        </row>
        <row r="1384">
          <cell r="AV1384">
            <v>1</v>
          </cell>
          <cell r="AW1384" t="b">
            <v>0</v>
          </cell>
        </row>
        <row r="1384">
          <cell r="AY1384" t="str">
            <v>BC1</v>
          </cell>
          <cell r="AZ1384" t="b">
            <v>0</v>
          </cell>
        </row>
        <row r="1384">
          <cell r="BB1384" t="str">
            <v>ACTIF</v>
          </cell>
          <cell r="BC1384" t="str">
            <v/>
          </cell>
          <cell r="BD1384">
            <v>0</v>
          </cell>
        </row>
        <row r="1385">
          <cell r="A1385" t="str">
            <v>1000001738</v>
          </cell>
          <cell r="B1385" t="str">
            <v>STUDIO MHL</v>
          </cell>
          <cell r="C1385" t="str">
            <v>450 rue du Parc suite #101</v>
          </cell>
          <cell r="D1385" t="str">
            <v>St-Eustache</v>
          </cell>
          <cell r="E1385" t="str">
            <v>QC</v>
          </cell>
          <cell r="F1385" t="str">
            <v>LAURENTIDES</v>
          </cell>
          <cell r="G1385" t="str">
            <v>NATUREL</v>
          </cell>
          <cell r="H1385" t="str">
            <v>514-963-7764</v>
          </cell>
        </row>
        <row r="1385">
          <cell r="J1385" t="str">
            <v>E</v>
          </cell>
        </row>
        <row r="1385">
          <cell r="L1385">
            <v>30</v>
          </cell>
          <cell r="M1385">
            <v>0.05</v>
          </cell>
          <cell r="N1385">
            <v>0</v>
          </cell>
          <cell r="O1385" t="str">
            <v>CLEF</v>
          </cell>
          <cell r="P1385">
            <v>0</v>
          </cell>
          <cell r="Q1385">
            <v>0</v>
          </cell>
          <cell r="R1385">
            <v>5</v>
          </cell>
        </row>
        <row r="1385">
          <cell r="T1385">
            <v>0</v>
          </cell>
          <cell r="U1385" t="str">
            <v>info@maitreduthe.com</v>
          </cell>
          <cell r="V1385">
            <v>0</v>
          </cell>
          <cell r="W1385" t="str">
            <v>2025/04/03</v>
          </cell>
          <cell r="X1385">
            <v>0</v>
          </cell>
          <cell r="Y1385">
            <v>2904.75</v>
          </cell>
          <cell r="Z1385">
            <v>22443.69</v>
          </cell>
          <cell r="AA1385" t="str">
            <v>2016/10/17</v>
          </cell>
          <cell r="AB1385">
            <v>0</v>
          </cell>
          <cell r="AC1385">
            <v>0</v>
          </cell>
          <cell r="AD1385" t="str">
            <v>info@maitreduthe.com</v>
          </cell>
          <cell r="AE1385">
            <v>0</v>
          </cell>
        </row>
        <row r="1385">
          <cell r="AG1385">
            <v>0</v>
          </cell>
          <cell r="AH1385">
            <v>0</v>
          </cell>
          <cell r="AI1385" t="str">
            <v/>
          </cell>
          <cell r="AJ1385">
            <v>0</v>
          </cell>
          <cell r="AK1385" t="str">
            <v>1000001738</v>
          </cell>
          <cell r="AL1385" t="str">
            <v>1000001738       </v>
          </cell>
          <cell r="AM1385" t="str">
            <v>1000001738 </v>
          </cell>
          <cell r="AN1385" t="str">
            <v>1000001738</v>
          </cell>
          <cell r="AO1385">
            <v>0</v>
          </cell>
          <cell r="AP1385">
            <v>0</v>
          </cell>
          <cell r="AQ1385" t="str">
            <v>J7R 7G6</v>
          </cell>
          <cell r="AR1385">
            <v>0</v>
          </cell>
          <cell r="AS1385">
            <v>0</v>
          </cell>
          <cell r="AT1385" t="str">
            <v>FR</v>
          </cell>
        </row>
        <row r="1385">
          <cell r="AV1385">
            <v>1</v>
          </cell>
          <cell r="AW1385" t="b">
            <v>0</v>
          </cell>
        </row>
        <row r="1385">
          <cell r="AY1385" t="str">
            <v>Q15</v>
          </cell>
          <cell r="AZ1385" t="b">
            <v>1</v>
          </cell>
        </row>
        <row r="1385">
          <cell r="BB1385" t="str">
            <v>ACTIF</v>
          </cell>
          <cell r="BC1385" t="str">
            <v/>
          </cell>
          <cell r="BD1385" t="str">
            <v>info@maitreduthe.com</v>
          </cell>
        </row>
        <row r="1386">
          <cell r="A1386" t="str">
            <v>5000002253</v>
          </cell>
          <cell r="B1386" t="str">
            <v>SUNFLOWER HEALTH</v>
          </cell>
          <cell r="C1386" t="str">
            <v>57 Mainstreet</v>
          </cell>
          <cell r="D1386" t="str">
            <v>Brighton</v>
          </cell>
          <cell r="E1386" t="str">
            <v>ON</v>
          </cell>
          <cell r="F1386" t="str">
            <v>OTTAWA</v>
          </cell>
          <cell r="G1386" t="str">
            <v>NATUREL</v>
          </cell>
          <cell r="H1386" t="str">
            <v>613-475-3800</v>
          </cell>
        </row>
        <row r="1386">
          <cell r="J1386" t="str">
            <v>E</v>
          </cell>
        </row>
        <row r="1386">
          <cell r="L1386" t="str">
            <v>ATT VIR</v>
          </cell>
          <cell r="M1386">
            <v>0.25</v>
          </cell>
          <cell r="N1386">
            <v>0</v>
          </cell>
          <cell r="O1386" t="str">
            <v>BEAU</v>
          </cell>
          <cell r="P1386">
            <v>0</v>
          </cell>
          <cell r="Q1386">
            <v>0</v>
          </cell>
          <cell r="R1386">
            <v>25</v>
          </cell>
        </row>
        <row r="1386">
          <cell r="T1386" t="str">
            <v>Maryanne LIGHTFOOT</v>
          </cell>
          <cell r="U1386" t="str">
            <v>mlbodywise@hotmail.com</v>
          </cell>
          <cell r="V1386">
            <v>0</v>
          </cell>
          <cell r="W1386" t="str">
            <v>2023/06/05</v>
          </cell>
          <cell r="X1386">
            <v>0</v>
          </cell>
          <cell r="Y1386">
            <v>0</v>
          </cell>
          <cell r="Z1386">
            <v>525.65</v>
          </cell>
          <cell r="AA1386" t="str">
            <v>2022/11/24</v>
          </cell>
          <cell r="AB1386">
            <v>0</v>
          </cell>
          <cell r="AC1386" t="str">
            <v>Maryanne LIGHTFOOT</v>
          </cell>
          <cell r="AD1386" t="str">
            <v>mlbodywise@hotmail.com</v>
          </cell>
          <cell r="AE1386" t="str">
            <v>Maryanne LIGHTFOOT</v>
          </cell>
        </row>
        <row r="1386">
          <cell r="AG1386" t="str">
            <v>Maryanne LIGHTFOOT</v>
          </cell>
          <cell r="AH1386" t="str">
            <v>mlbodywise@hotmail.com</v>
          </cell>
          <cell r="AI1386" t="str">
            <v/>
          </cell>
          <cell r="AJ1386">
            <v>0</v>
          </cell>
          <cell r="AK1386" t="str">
            <v>5000002253</v>
          </cell>
          <cell r="AL1386" t="str">
            <v>5000002253       </v>
          </cell>
          <cell r="AM1386" t="str">
            <v>5000002253 </v>
          </cell>
          <cell r="AN1386" t="str">
            <v>5000002253</v>
          </cell>
          <cell r="AO1386">
            <v>0</v>
          </cell>
          <cell r="AP1386">
            <v>0</v>
          </cell>
          <cell r="AQ1386" t="str">
            <v>K0K 1H0</v>
          </cell>
          <cell r="AR1386">
            <v>0</v>
          </cell>
          <cell r="AS1386">
            <v>0</v>
          </cell>
          <cell r="AT1386" t="str">
            <v>EN</v>
          </cell>
        </row>
        <row r="1386">
          <cell r="AV1386">
            <v>1</v>
          </cell>
          <cell r="AW1386" t="b">
            <v>0</v>
          </cell>
        </row>
        <row r="1386">
          <cell r="AY1386" t="str">
            <v>ON2</v>
          </cell>
          <cell r="AZ1386" t="b">
            <v>0</v>
          </cell>
        </row>
        <row r="1386">
          <cell r="BB1386" t="str">
            <v>ACTIF</v>
          </cell>
          <cell r="BC1386" t="str">
            <v/>
          </cell>
          <cell r="BD1386" t="str">
            <v>mlbodywise@hotmail.com</v>
          </cell>
        </row>
        <row r="1387">
          <cell r="A1387" t="str">
            <v>5000001161</v>
          </cell>
          <cell r="B1387" t="str">
            <v>SUNNYSIDE MARKET</v>
          </cell>
          <cell r="C1387" t="str">
            <v>338 10th NW #10</v>
          </cell>
          <cell r="D1387" t="str">
            <v>Calgary</v>
          </cell>
          <cell r="E1387" t="str">
            <v>AB</v>
          </cell>
          <cell r="F1387" t="str">
            <v>CALGARY</v>
          </cell>
          <cell r="G1387" t="str">
            <v>NATUREL</v>
          </cell>
          <cell r="H1387">
            <v>0</v>
          </cell>
        </row>
        <row r="1387">
          <cell r="J1387" t="str">
            <v>E</v>
          </cell>
        </row>
        <row r="1387">
          <cell r="L1387" t="str">
            <v>ATT VIR</v>
          </cell>
          <cell r="M1387">
            <v>0.05</v>
          </cell>
          <cell r="N1387">
            <v>0</v>
          </cell>
          <cell r="O1387" t="str">
            <v>BEAU</v>
          </cell>
          <cell r="P1387">
            <v>0</v>
          </cell>
          <cell r="Q1387">
            <v>0</v>
          </cell>
          <cell r="R1387">
            <v>5</v>
          </cell>
        </row>
        <row r="1387"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</row>
        <row r="1387">
          <cell r="AG1387">
            <v>0</v>
          </cell>
          <cell r="AH1387">
            <v>0</v>
          </cell>
          <cell r="AI1387" t="str">
            <v/>
          </cell>
          <cell r="AJ1387">
            <v>0</v>
          </cell>
          <cell r="AK1387" t="str">
            <v>5000001161</v>
          </cell>
          <cell r="AL1387" t="str">
            <v>5000001161       </v>
          </cell>
          <cell r="AM1387" t="str">
            <v>5000001161 </v>
          </cell>
          <cell r="AN1387" t="str">
            <v>5000001161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 t="str">
            <v>EN</v>
          </cell>
        </row>
        <row r="1387">
          <cell r="AV1387">
            <v>1</v>
          </cell>
          <cell r="AW1387" t="b">
            <v>0</v>
          </cell>
        </row>
        <row r="1387">
          <cell r="AY1387" t="str">
            <v>AB1</v>
          </cell>
          <cell r="AZ1387" t="b">
            <v>0</v>
          </cell>
        </row>
        <row r="1387">
          <cell r="BB1387" t="str">
            <v>ACTIF</v>
          </cell>
          <cell r="BC1387" t="str">
            <v/>
          </cell>
          <cell r="BD1387">
            <v>0</v>
          </cell>
        </row>
        <row r="1388">
          <cell r="A1388" t="str">
            <v>5000002211</v>
          </cell>
          <cell r="B1388" t="str">
            <v>SUNRISE HEALTH FODDS</v>
          </cell>
          <cell r="C1388" t="str">
            <v>1555 Regent ave W #34</v>
          </cell>
          <cell r="D1388" t="str">
            <v>Winnipeg</v>
          </cell>
          <cell r="E1388" t="str">
            <v>MB</v>
          </cell>
          <cell r="F1388" t="str">
            <v>MANIT</v>
          </cell>
          <cell r="G1388" t="str">
            <v>NATUREL</v>
          </cell>
          <cell r="H1388">
            <v>0</v>
          </cell>
        </row>
        <row r="1388">
          <cell r="J1388" t="str">
            <v>D</v>
          </cell>
        </row>
        <row r="1388">
          <cell r="L1388">
            <v>30</v>
          </cell>
          <cell r="M1388">
            <v>0.05</v>
          </cell>
          <cell r="N1388">
            <v>0</v>
          </cell>
          <cell r="O1388" t="str">
            <v>BEAU</v>
          </cell>
          <cell r="P1388">
            <v>0</v>
          </cell>
          <cell r="Q1388">
            <v>0</v>
          </cell>
          <cell r="R1388">
            <v>5</v>
          </cell>
        </row>
        <row r="1388">
          <cell r="T1388">
            <v>0</v>
          </cell>
          <cell r="U1388" t="str">
            <v>dnmsaskatoon@hotmail.com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 t="str">
            <v>2020/07/31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</row>
        <row r="1388">
          <cell r="AG1388">
            <v>0</v>
          </cell>
          <cell r="AH1388">
            <v>0</v>
          </cell>
          <cell r="AI1388" t="str">
            <v/>
          </cell>
          <cell r="AJ1388">
            <v>0</v>
          </cell>
          <cell r="AK1388" t="str">
            <v>5000002211</v>
          </cell>
          <cell r="AL1388" t="str">
            <v>5000002211       </v>
          </cell>
          <cell r="AM1388" t="str">
            <v>5000002211 </v>
          </cell>
          <cell r="AN1388" t="str">
            <v>5000002211</v>
          </cell>
          <cell r="AO1388">
            <v>0</v>
          </cell>
          <cell r="AP1388">
            <v>0</v>
          </cell>
          <cell r="AQ1388" t="str">
            <v>R2C 4J2</v>
          </cell>
          <cell r="AR1388">
            <v>0</v>
          </cell>
          <cell r="AS1388">
            <v>0</v>
          </cell>
          <cell r="AT1388" t="str">
            <v>EN</v>
          </cell>
        </row>
        <row r="1388">
          <cell r="AV1388">
            <v>3</v>
          </cell>
          <cell r="AW1388" t="b">
            <v>0</v>
          </cell>
        </row>
        <row r="1388">
          <cell r="AY1388" t="str">
            <v>MB</v>
          </cell>
          <cell r="AZ1388" t="b">
            <v>0</v>
          </cell>
        </row>
        <row r="1388">
          <cell r="BB1388" t="str">
            <v>ACTIF</v>
          </cell>
          <cell r="BC1388" t="str">
            <v/>
          </cell>
          <cell r="BD1388">
            <v>0</v>
          </cell>
        </row>
        <row r="1389">
          <cell r="A1389" t="str">
            <v>5000001927</v>
          </cell>
          <cell r="B1389" t="str">
            <v>SUNRISE MILLS</v>
          </cell>
          <cell r="C1389" t="str">
            <v>840 King st</v>
          </cell>
          <cell r="D1389" t="str">
            <v>Cambridge</v>
          </cell>
          <cell r="E1389" t="str">
            <v>ON</v>
          </cell>
          <cell r="F1389" t="str">
            <v>GTA</v>
          </cell>
          <cell r="G1389" t="str">
            <v>NATUREL</v>
          </cell>
          <cell r="H1389" t="str">
            <v>519-653-6661</v>
          </cell>
        </row>
        <row r="1389">
          <cell r="J1389" t="str">
            <v>E</v>
          </cell>
        </row>
        <row r="1389">
          <cell r="L1389" t="str">
            <v>ATT VIR</v>
          </cell>
          <cell r="M1389">
            <v>0.05</v>
          </cell>
          <cell r="N1389">
            <v>0</v>
          </cell>
          <cell r="O1389" t="str">
            <v>BEAU</v>
          </cell>
          <cell r="P1389">
            <v>0</v>
          </cell>
          <cell r="Q1389">
            <v>0</v>
          </cell>
          <cell r="R1389">
            <v>5</v>
          </cell>
        </row>
        <row r="1389">
          <cell r="T1389">
            <v>0</v>
          </cell>
          <cell r="U1389" t="str">
            <v>sunrisemills@hotmail.com</v>
          </cell>
          <cell r="V1389">
            <v>0</v>
          </cell>
          <cell r="W1389" t="str">
            <v>2015/01/01</v>
          </cell>
          <cell r="X1389">
            <v>0</v>
          </cell>
          <cell r="Y1389">
            <v>0</v>
          </cell>
          <cell r="Z1389">
            <v>0</v>
          </cell>
          <cell r="AA1389" t="str">
            <v>2015/01/01</v>
          </cell>
          <cell r="AB1389">
            <v>0</v>
          </cell>
          <cell r="AC1389" t="str">
            <v>Catherine BALL</v>
          </cell>
          <cell r="AD1389" t="str">
            <v>sunrisemills@hotmail.com</v>
          </cell>
          <cell r="AE1389">
            <v>0</v>
          </cell>
        </row>
        <row r="1389">
          <cell r="AG1389">
            <v>0</v>
          </cell>
          <cell r="AH1389" t="str">
            <v>sunrisemills@hotmail.com</v>
          </cell>
          <cell r="AI1389" t="str">
            <v/>
          </cell>
          <cell r="AJ1389">
            <v>0</v>
          </cell>
          <cell r="AK1389" t="str">
            <v>5000001927</v>
          </cell>
          <cell r="AL1389" t="str">
            <v>5000001927       </v>
          </cell>
          <cell r="AM1389" t="str">
            <v>5000001927 </v>
          </cell>
          <cell r="AN1389" t="str">
            <v>5000001927</v>
          </cell>
          <cell r="AO1389">
            <v>0</v>
          </cell>
          <cell r="AP1389">
            <v>0</v>
          </cell>
          <cell r="AQ1389" t="str">
            <v>N3H 3P2</v>
          </cell>
          <cell r="AR1389">
            <v>0</v>
          </cell>
          <cell r="AS1389">
            <v>0</v>
          </cell>
          <cell r="AT1389" t="str">
            <v>EN</v>
          </cell>
        </row>
        <row r="1389">
          <cell r="AV1389">
            <v>1</v>
          </cell>
          <cell r="AW1389" t="b">
            <v>0</v>
          </cell>
        </row>
        <row r="1389">
          <cell r="AY1389" t="str">
            <v>GTA</v>
          </cell>
          <cell r="AZ1389" t="b">
            <v>0</v>
          </cell>
        </row>
        <row r="1389">
          <cell r="BB1389" t="str">
            <v>ACTIF</v>
          </cell>
          <cell r="BC1389" t="str">
            <v/>
          </cell>
          <cell r="BD1389">
            <v>0</v>
          </cell>
        </row>
        <row r="1390">
          <cell r="A1390" t="str">
            <v>5000001928</v>
          </cell>
          <cell r="B1390" t="str">
            <v>SUPER NATURAL</v>
          </cell>
          <cell r="C1390" t="str">
            <v>5755 Young st</v>
          </cell>
          <cell r="D1390" t="str">
            <v>Halifax</v>
          </cell>
          <cell r="E1390" t="str">
            <v>NS</v>
          </cell>
          <cell r="F1390" t="str">
            <v>MARITIMES</v>
          </cell>
          <cell r="G1390" t="str">
            <v>NATUREL</v>
          </cell>
          <cell r="H1390" t="str">
            <v>902-454-9999</v>
          </cell>
        </row>
        <row r="1390">
          <cell r="J1390" t="str">
            <v>E</v>
          </cell>
        </row>
        <row r="1390">
          <cell r="L1390" t="str">
            <v>ATT VIR</v>
          </cell>
          <cell r="M1390">
            <v>0.05</v>
          </cell>
          <cell r="N1390">
            <v>0</v>
          </cell>
          <cell r="O1390" t="str">
            <v>BEAU</v>
          </cell>
          <cell r="P1390">
            <v>0</v>
          </cell>
          <cell r="Q1390">
            <v>0</v>
          </cell>
          <cell r="R1390">
            <v>5</v>
          </cell>
        </row>
        <row r="1390"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 t="str">
            <v>2018/05/03</v>
          </cell>
          <cell r="AB1390">
            <v>0</v>
          </cell>
          <cell r="AC1390" t="str">
            <v>Daniel</v>
          </cell>
          <cell r="AD1390" t="str">
            <v>neekootea@yahoo.ca</v>
          </cell>
          <cell r="AE1390">
            <v>0</v>
          </cell>
        </row>
        <row r="1390">
          <cell r="AG1390">
            <v>0</v>
          </cell>
          <cell r="AH1390">
            <v>0</v>
          </cell>
          <cell r="AI1390" t="str">
            <v/>
          </cell>
          <cell r="AJ1390">
            <v>0</v>
          </cell>
          <cell r="AK1390" t="str">
            <v>5000001928</v>
          </cell>
          <cell r="AL1390" t="str">
            <v>5000001928       </v>
          </cell>
          <cell r="AM1390" t="str">
            <v>5000001928 </v>
          </cell>
          <cell r="AN1390" t="str">
            <v>5000001928</v>
          </cell>
          <cell r="AO1390">
            <v>0</v>
          </cell>
          <cell r="AP1390">
            <v>0</v>
          </cell>
          <cell r="AQ1390" t="str">
            <v>B3K 1Z9</v>
          </cell>
          <cell r="AR1390">
            <v>0</v>
          </cell>
          <cell r="AS1390">
            <v>0</v>
          </cell>
          <cell r="AT1390" t="str">
            <v>EN</v>
          </cell>
        </row>
        <row r="1390">
          <cell r="AV1390">
            <v>1</v>
          </cell>
          <cell r="AW1390" t="b">
            <v>0</v>
          </cell>
        </row>
        <row r="1390">
          <cell r="AY1390" t="str">
            <v>MR</v>
          </cell>
          <cell r="AZ1390" t="b">
            <v>0</v>
          </cell>
        </row>
        <row r="1390">
          <cell r="BB1390" t="str">
            <v>ACTIF</v>
          </cell>
          <cell r="BC1390" t="str">
            <v/>
          </cell>
          <cell r="BD1390">
            <v>0</v>
          </cell>
        </row>
        <row r="1391">
          <cell r="A1391" t="str">
            <v>5000001929</v>
          </cell>
          <cell r="B1391" t="str">
            <v>SUPERNUTRITION</v>
          </cell>
          <cell r="C1391" t="str">
            <v>9976 hwy 1</v>
          </cell>
          <cell r="D1391" t="str">
            <v>Saulnierville</v>
          </cell>
          <cell r="E1391" t="str">
            <v>NS</v>
          </cell>
          <cell r="F1391" t="str">
            <v>MARITIMES</v>
          </cell>
          <cell r="G1391" t="str">
            <v>NATUREL</v>
          </cell>
          <cell r="H1391" t="str">
            <v>902-769-3199</v>
          </cell>
        </row>
        <row r="1391">
          <cell r="J1391" t="str">
            <v>E</v>
          </cell>
        </row>
        <row r="1391">
          <cell r="L1391" t="str">
            <v>ATT VIR</v>
          </cell>
          <cell r="M1391">
            <v>0.05</v>
          </cell>
          <cell r="N1391">
            <v>0</v>
          </cell>
          <cell r="O1391" t="str">
            <v>BEAU</v>
          </cell>
          <cell r="P1391">
            <v>0</v>
          </cell>
          <cell r="Q1391">
            <v>0</v>
          </cell>
          <cell r="R1391">
            <v>5</v>
          </cell>
        </row>
        <row r="1391">
          <cell r="T1391">
            <v>0</v>
          </cell>
          <cell r="U1391" t="str">
            <v>supernutrition@eastlink.ca</v>
          </cell>
          <cell r="V1391">
            <v>0</v>
          </cell>
          <cell r="W1391" t="str">
            <v>2015/01/01</v>
          </cell>
          <cell r="X1391">
            <v>0</v>
          </cell>
          <cell r="Y1391">
            <v>0</v>
          </cell>
          <cell r="Z1391">
            <v>0</v>
          </cell>
          <cell r="AA1391" t="str">
            <v>2015/01/01</v>
          </cell>
          <cell r="AB1391">
            <v>0</v>
          </cell>
          <cell r="AC1391" t="str">
            <v>Milfred COMEAU</v>
          </cell>
          <cell r="AD1391" t="str">
            <v>supernutrition@eastlink.ca</v>
          </cell>
          <cell r="AE1391">
            <v>0</v>
          </cell>
        </row>
        <row r="1391">
          <cell r="AG1391">
            <v>0</v>
          </cell>
          <cell r="AH1391">
            <v>0</v>
          </cell>
          <cell r="AI1391" t="str">
            <v/>
          </cell>
          <cell r="AJ1391">
            <v>0</v>
          </cell>
          <cell r="AK1391" t="str">
            <v>5000001929</v>
          </cell>
          <cell r="AL1391" t="str">
            <v>5000001929       </v>
          </cell>
          <cell r="AM1391" t="str">
            <v>5000001929 </v>
          </cell>
          <cell r="AN1391" t="str">
            <v>5000001929</v>
          </cell>
          <cell r="AO1391">
            <v>0</v>
          </cell>
          <cell r="AP1391">
            <v>0</v>
          </cell>
          <cell r="AQ1391" t="str">
            <v>B0W 2Z0</v>
          </cell>
          <cell r="AR1391">
            <v>0</v>
          </cell>
          <cell r="AS1391">
            <v>0</v>
          </cell>
          <cell r="AT1391" t="str">
            <v>EN</v>
          </cell>
        </row>
        <row r="1391">
          <cell r="AV1391">
            <v>1</v>
          </cell>
          <cell r="AW1391" t="b">
            <v>0</v>
          </cell>
        </row>
        <row r="1391">
          <cell r="AY1391" t="str">
            <v>MR</v>
          </cell>
          <cell r="AZ1391" t="b">
            <v>0</v>
          </cell>
        </row>
        <row r="1391">
          <cell r="BB1391" t="str">
            <v>ACTIF</v>
          </cell>
          <cell r="BC1391" t="str">
            <v/>
          </cell>
          <cell r="BD1391">
            <v>0</v>
          </cell>
        </row>
        <row r="1392">
          <cell r="A1392" t="str">
            <v>5000001930</v>
          </cell>
          <cell r="B1392" t="str">
            <v>SUPPLEMENTS PLUS</v>
          </cell>
          <cell r="C1392" t="str">
            <v>2304 bloor st W</v>
          </cell>
          <cell r="D1392" t="str">
            <v>Toronto</v>
          </cell>
          <cell r="E1392" t="str">
            <v>ON</v>
          </cell>
          <cell r="F1392" t="str">
            <v>GTA</v>
          </cell>
          <cell r="G1392" t="str">
            <v>NATUREL</v>
          </cell>
          <cell r="H1392" t="str">
            <v>866-220-7218</v>
          </cell>
        </row>
        <row r="1392">
          <cell r="J1392" t="str">
            <v>E</v>
          </cell>
        </row>
        <row r="1392">
          <cell r="L1392" t="str">
            <v>ATT VIR</v>
          </cell>
          <cell r="M1392">
            <v>0.05</v>
          </cell>
          <cell r="N1392">
            <v>0</v>
          </cell>
          <cell r="O1392" t="str">
            <v>BEAU</v>
          </cell>
          <cell r="P1392">
            <v>0</v>
          </cell>
          <cell r="Q1392">
            <v>0</v>
          </cell>
          <cell r="R1392">
            <v>5</v>
          </cell>
        </row>
        <row r="1392">
          <cell r="T1392">
            <v>0</v>
          </cell>
          <cell r="U1392" t="str">
            <v>francescaling@shaw.ca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 t="str">
            <v>2016/12/08</v>
          </cell>
          <cell r="AB1392">
            <v>0</v>
          </cell>
          <cell r="AC1392" t="str">
            <v>Francesca</v>
          </cell>
          <cell r="AD1392" t="str">
            <v>francescaling@shaw.ca</v>
          </cell>
          <cell r="AE1392">
            <v>0</v>
          </cell>
        </row>
        <row r="1392">
          <cell r="AG1392">
            <v>0</v>
          </cell>
          <cell r="AH1392">
            <v>0</v>
          </cell>
          <cell r="AI1392" t="str">
            <v/>
          </cell>
          <cell r="AJ1392">
            <v>0</v>
          </cell>
          <cell r="AK1392" t="str">
            <v>5000001930</v>
          </cell>
          <cell r="AL1392" t="str">
            <v>5000001930       </v>
          </cell>
          <cell r="AM1392" t="str">
            <v>5000001930 </v>
          </cell>
          <cell r="AN1392" t="str">
            <v>5000001930</v>
          </cell>
          <cell r="AO1392">
            <v>0</v>
          </cell>
          <cell r="AP1392">
            <v>0</v>
          </cell>
          <cell r="AQ1392" t="str">
            <v>M6S 1P2</v>
          </cell>
          <cell r="AR1392">
            <v>0</v>
          </cell>
          <cell r="AS1392">
            <v>0</v>
          </cell>
          <cell r="AT1392" t="str">
            <v>EN</v>
          </cell>
        </row>
        <row r="1392">
          <cell r="AV1392">
            <v>1</v>
          </cell>
          <cell r="AW1392" t="b">
            <v>0</v>
          </cell>
        </row>
        <row r="1392">
          <cell r="AY1392" t="str">
            <v>GTA</v>
          </cell>
          <cell r="AZ1392" t="b">
            <v>0</v>
          </cell>
        </row>
        <row r="1392">
          <cell r="BB1392" t="str">
            <v>ACTIF</v>
          </cell>
          <cell r="BC1392" t="str">
            <v/>
          </cell>
          <cell r="BD1392">
            <v>0</v>
          </cell>
        </row>
        <row r="1393">
          <cell r="A1393" t="str">
            <v>5000001931</v>
          </cell>
          <cell r="B1393" t="str">
            <v>SUPPLEMENTS VITAMINS</v>
          </cell>
          <cell r="C1393" t="str">
            <v>1748 Lonsdale ave</v>
          </cell>
          <cell r="D1393" t="str">
            <v>North Vancouver</v>
          </cell>
          <cell r="E1393" t="str">
            <v>BC</v>
          </cell>
          <cell r="F1393" t="str">
            <v>VANCOUVER</v>
          </cell>
          <cell r="G1393" t="str">
            <v>NATUREL</v>
          </cell>
          <cell r="H1393" t="str">
            <v>604-924-9242</v>
          </cell>
        </row>
        <row r="1393">
          <cell r="J1393" t="str">
            <v>E</v>
          </cell>
        </row>
        <row r="1393">
          <cell r="L1393" t="str">
            <v>ATT VIR</v>
          </cell>
          <cell r="M1393">
            <v>0.05</v>
          </cell>
          <cell r="N1393">
            <v>0</v>
          </cell>
          <cell r="O1393" t="str">
            <v>BEAU</v>
          </cell>
          <cell r="P1393">
            <v>0</v>
          </cell>
          <cell r="Q1393">
            <v>0</v>
          </cell>
          <cell r="R1393">
            <v>5</v>
          </cell>
        </row>
        <row r="1393">
          <cell r="T1393">
            <v>0</v>
          </cell>
          <cell r="U1393">
            <v>0</v>
          </cell>
          <cell r="V1393">
            <v>0</v>
          </cell>
          <cell r="W1393" t="str">
            <v>2015/01/01</v>
          </cell>
          <cell r="X1393">
            <v>0</v>
          </cell>
          <cell r="Y1393">
            <v>0</v>
          </cell>
          <cell r="Z1393">
            <v>0</v>
          </cell>
          <cell r="AA1393" t="str">
            <v>2015/01/01</v>
          </cell>
          <cell r="AB1393">
            <v>0</v>
          </cell>
          <cell r="AC1393" t="str">
            <v>Navjeet KAUR</v>
          </cell>
          <cell r="AD1393" t="str">
            <v>kaur.navjeet83@gmail.com</v>
          </cell>
          <cell r="AE1393">
            <v>0</v>
          </cell>
        </row>
        <row r="1393">
          <cell r="AG1393">
            <v>0</v>
          </cell>
          <cell r="AH1393">
            <v>0</v>
          </cell>
          <cell r="AI1393" t="str">
            <v/>
          </cell>
          <cell r="AJ1393">
            <v>0</v>
          </cell>
          <cell r="AK1393" t="str">
            <v>5000001931</v>
          </cell>
          <cell r="AL1393" t="str">
            <v>5000001931       </v>
          </cell>
          <cell r="AM1393" t="str">
            <v>5000001931 </v>
          </cell>
          <cell r="AN1393" t="str">
            <v>5000001931</v>
          </cell>
          <cell r="AO1393">
            <v>0</v>
          </cell>
          <cell r="AP1393">
            <v>0</v>
          </cell>
          <cell r="AQ1393" t="str">
            <v>V7M 2J7</v>
          </cell>
          <cell r="AR1393">
            <v>0</v>
          </cell>
          <cell r="AS1393">
            <v>0</v>
          </cell>
          <cell r="AT1393" t="str">
            <v>EN</v>
          </cell>
        </row>
        <row r="1393">
          <cell r="AV1393">
            <v>1</v>
          </cell>
          <cell r="AW1393" t="b">
            <v>0</v>
          </cell>
        </row>
        <row r="1393">
          <cell r="AY1393" t="str">
            <v>BC1</v>
          </cell>
          <cell r="AZ1393" t="b">
            <v>0</v>
          </cell>
        </row>
        <row r="1393">
          <cell r="BB1393" t="str">
            <v>ACTIF</v>
          </cell>
          <cell r="BC1393" t="str">
            <v/>
          </cell>
          <cell r="BD1393">
            <v>0</v>
          </cell>
        </row>
        <row r="1394">
          <cell r="A1394" t="str">
            <v>5000001932</v>
          </cell>
          <cell r="B1394" t="str">
            <v>SURE THING</v>
          </cell>
          <cell r="C1394" t="str">
            <v>311 Second st S</v>
          </cell>
          <cell r="D1394" t="str">
            <v>Kenora</v>
          </cell>
          <cell r="E1394" t="str">
            <v>ON</v>
          </cell>
          <cell r="F1394" t="str">
            <v>ONTARIO</v>
          </cell>
          <cell r="G1394" t="str">
            <v>NATUREL</v>
          </cell>
          <cell r="H1394" t="str">
            <v>807-468-7809</v>
          </cell>
        </row>
        <row r="1394">
          <cell r="J1394" t="str">
            <v>E</v>
          </cell>
        </row>
        <row r="1394">
          <cell r="L1394" t="str">
            <v>ATT VIR</v>
          </cell>
          <cell r="M1394">
            <v>0.05</v>
          </cell>
          <cell r="N1394">
            <v>0</v>
          </cell>
          <cell r="O1394" t="str">
            <v>BEAU</v>
          </cell>
          <cell r="P1394">
            <v>0</v>
          </cell>
          <cell r="Q1394">
            <v>0</v>
          </cell>
          <cell r="R1394">
            <v>5</v>
          </cell>
        </row>
        <row r="1394"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 t="str">
            <v>2018/01/10</v>
          </cell>
          <cell r="AB1394">
            <v>0</v>
          </cell>
          <cell r="AC1394" t="str">
            <v>Emily GOSS</v>
          </cell>
          <cell r="AD1394">
            <v>0</v>
          </cell>
          <cell r="AE1394">
            <v>0</v>
          </cell>
        </row>
        <row r="1394">
          <cell r="AG1394">
            <v>0</v>
          </cell>
          <cell r="AH1394">
            <v>0</v>
          </cell>
          <cell r="AI1394" t="str">
            <v/>
          </cell>
          <cell r="AJ1394">
            <v>0</v>
          </cell>
          <cell r="AK1394" t="str">
            <v>5000001932</v>
          </cell>
          <cell r="AL1394" t="str">
            <v>5000001932       </v>
          </cell>
          <cell r="AM1394" t="str">
            <v>5000001932 </v>
          </cell>
          <cell r="AN1394" t="str">
            <v>5000001932</v>
          </cell>
          <cell r="AO1394">
            <v>0</v>
          </cell>
          <cell r="AP1394">
            <v>0</v>
          </cell>
          <cell r="AQ1394" t="str">
            <v>P9N 1G3</v>
          </cell>
          <cell r="AR1394">
            <v>0</v>
          </cell>
          <cell r="AS1394">
            <v>0</v>
          </cell>
          <cell r="AT1394" t="str">
            <v>EN</v>
          </cell>
        </row>
        <row r="1394">
          <cell r="AV1394">
            <v>1</v>
          </cell>
          <cell r="AW1394" t="b">
            <v>0</v>
          </cell>
        </row>
        <row r="1394">
          <cell r="AY1394" t="str">
            <v>ON1</v>
          </cell>
          <cell r="AZ1394" t="b">
            <v>0</v>
          </cell>
        </row>
        <row r="1394">
          <cell r="BB1394" t="str">
            <v>ACTIF</v>
          </cell>
          <cell r="BC1394" t="str">
            <v/>
          </cell>
          <cell r="BD1394">
            <v>0</v>
          </cell>
        </row>
        <row r="1395">
          <cell r="A1395" t="str">
            <v>5000001162</v>
          </cell>
          <cell r="B1395" t="str">
            <v>SUSTAIN GEORGE ST</v>
          </cell>
          <cell r="C1395" t="str">
            <v>418 George St N</v>
          </cell>
          <cell r="D1395" t="str">
            <v>Peterborough</v>
          </cell>
          <cell r="E1395" t="str">
            <v>ON</v>
          </cell>
          <cell r="F1395" t="str">
            <v>GTA</v>
          </cell>
          <cell r="G1395" t="str">
            <v>NATUREL</v>
          </cell>
          <cell r="H1395">
            <v>0</v>
          </cell>
        </row>
        <row r="1395">
          <cell r="J1395" t="str">
            <v>E</v>
          </cell>
        </row>
        <row r="1395">
          <cell r="L1395" t="str">
            <v>ATT VIR</v>
          </cell>
          <cell r="M1395">
            <v>0.05</v>
          </cell>
          <cell r="N1395">
            <v>0</v>
          </cell>
          <cell r="O1395" t="str">
            <v>BEAU</v>
          </cell>
          <cell r="P1395">
            <v>0</v>
          </cell>
          <cell r="Q1395">
            <v>0</v>
          </cell>
          <cell r="R1395">
            <v>5</v>
          </cell>
        </row>
        <row r="1395"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</row>
        <row r="1395">
          <cell r="AG1395">
            <v>0</v>
          </cell>
          <cell r="AH1395">
            <v>0</v>
          </cell>
          <cell r="AI1395" t="str">
            <v/>
          </cell>
          <cell r="AJ1395">
            <v>0</v>
          </cell>
          <cell r="AK1395" t="str">
            <v>5000001162</v>
          </cell>
          <cell r="AL1395" t="str">
            <v>5000001162       </v>
          </cell>
          <cell r="AM1395" t="str">
            <v>5000001162 </v>
          </cell>
          <cell r="AN1395" t="str">
            <v>5000001162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 t="str">
            <v>EN</v>
          </cell>
        </row>
        <row r="1395">
          <cell r="AV1395">
            <v>1</v>
          </cell>
          <cell r="AW1395" t="b">
            <v>0</v>
          </cell>
        </row>
        <row r="1395">
          <cell r="AY1395" t="str">
            <v>GTA</v>
          </cell>
          <cell r="AZ1395" t="b">
            <v>0</v>
          </cell>
        </row>
        <row r="1395">
          <cell r="BB1395" t="str">
            <v>ACTIF</v>
          </cell>
          <cell r="BC1395" t="str">
            <v/>
          </cell>
          <cell r="BD1395">
            <v>0</v>
          </cell>
        </row>
        <row r="1396">
          <cell r="A1396" t="str">
            <v>5000001933</v>
          </cell>
          <cell r="B1396" t="str">
            <v>SUSTAIN HUNTSVILLE</v>
          </cell>
          <cell r="C1396" t="str">
            <v>114 Main st E #2</v>
          </cell>
          <cell r="D1396" t="str">
            <v>Huntsville</v>
          </cell>
          <cell r="E1396" t="str">
            <v>ON</v>
          </cell>
          <cell r="F1396" t="str">
            <v>ONTARIO</v>
          </cell>
          <cell r="G1396" t="str">
            <v>NATUREL</v>
          </cell>
          <cell r="H1396" t="str">
            <v>705-787-0326</v>
          </cell>
        </row>
        <row r="1396">
          <cell r="J1396" t="str">
            <v>E</v>
          </cell>
        </row>
        <row r="1396">
          <cell r="L1396" t="str">
            <v>ATT VIR</v>
          </cell>
          <cell r="M1396">
            <v>0.05</v>
          </cell>
          <cell r="N1396">
            <v>0</v>
          </cell>
          <cell r="O1396" t="str">
            <v>BEAU</v>
          </cell>
          <cell r="P1396">
            <v>0</v>
          </cell>
          <cell r="Q1396">
            <v>0</v>
          </cell>
          <cell r="R1396">
            <v>5</v>
          </cell>
        </row>
        <row r="1396">
          <cell r="T1396">
            <v>0</v>
          </cell>
          <cell r="U1396" t="str">
            <v>info@sustainecostore.com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 t="str">
            <v>2018/03/08</v>
          </cell>
          <cell r="AB1396">
            <v>0</v>
          </cell>
          <cell r="AC1396">
            <v>0</v>
          </cell>
          <cell r="AD1396" t="str">
            <v>info@sustainecostore.com</v>
          </cell>
          <cell r="AE1396">
            <v>0</v>
          </cell>
        </row>
        <row r="1396">
          <cell r="AG1396">
            <v>0</v>
          </cell>
          <cell r="AH1396">
            <v>0</v>
          </cell>
          <cell r="AI1396" t="str">
            <v/>
          </cell>
          <cell r="AJ1396">
            <v>0</v>
          </cell>
          <cell r="AK1396" t="str">
            <v>5000001933</v>
          </cell>
          <cell r="AL1396" t="str">
            <v>5000001933       </v>
          </cell>
          <cell r="AM1396" t="str">
            <v>5000001933 </v>
          </cell>
          <cell r="AN1396" t="str">
            <v>5000001933</v>
          </cell>
          <cell r="AO1396">
            <v>0</v>
          </cell>
          <cell r="AP1396">
            <v>0</v>
          </cell>
          <cell r="AQ1396" t="str">
            <v>P1H 1K6</v>
          </cell>
          <cell r="AR1396">
            <v>0</v>
          </cell>
          <cell r="AS1396">
            <v>0</v>
          </cell>
          <cell r="AT1396" t="str">
            <v>EN</v>
          </cell>
        </row>
        <row r="1396">
          <cell r="AV1396">
            <v>1</v>
          </cell>
          <cell r="AW1396" t="b">
            <v>0</v>
          </cell>
        </row>
        <row r="1396">
          <cell r="AY1396" t="str">
            <v>ON1</v>
          </cell>
          <cell r="AZ1396" t="b">
            <v>0</v>
          </cell>
        </row>
        <row r="1396">
          <cell r="BB1396" t="str">
            <v>ACTIF</v>
          </cell>
          <cell r="BC1396" t="str">
            <v/>
          </cell>
          <cell r="BD1396">
            <v>0</v>
          </cell>
        </row>
        <row r="1397">
          <cell r="A1397" t="str">
            <v>5000001163</v>
          </cell>
          <cell r="B1397" t="str">
            <v>SUUCO</v>
          </cell>
          <cell r="C1397" t="str">
            <v>18 Wellington St</v>
          </cell>
          <cell r="D1397" t="str">
            <v>Bracebridge</v>
          </cell>
          <cell r="E1397" t="str">
            <v>ON</v>
          </cell>
          <cell r="F1397" t="str">
            <v>ONTARIO</v>
          </cell>
          <cell r="G1397" t="str">
            <v>NATUREL</v>
          </cell>
          <cell r="H1397">
            <v>0</v>
          </cell>
        </row>
        <row r="1397">
          <cell r="J1397" t="str">
            <v>E</v>
          </cell>
        </row>
        <row r="1397">
          <cell r="L1397" t="str">
            <v>ATT VIR</v>
          </cell>
          <cell r="M1397">
            <v>0.05</v>
          </cell>
          <cell r="N1397">
            <v>0</v>
          </cell>
          <cell r="O1397" t="str">
            <v>BEAU</v>
          </cell>
          <cell r="P1397">
            <v>0</v>
          </cell>
          <cell r="Q1397">
            <v>0</v>
          </cell>
          <cell r="R1397">
            <v>5</v>
          </cell>
        </row>
        <row r="1397"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</row>
        <row r="1397">
          <cell r="AG1397">
            <v>0</v>
          </cell>
          <cell r="AH1397">
            <v>0</v>
          </cell>
          <cell r="AI1397" t="str">
            <v/>
          </cell>
          <cell r="AJ1397">
            <v>0</v>
          </cell>
          <cell r="AK1397" t="str">
            <v>5000001163</v>
          </cell>
          <cell r="AL1397" t="str">
            <v>5000001163       </v>
          </cell>
          <cell r="AM1397" t="str">
            <v>5000001163 </v>
          </cell>
          <cell r="AN1397" t="str">
            <v>5000001163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 t="str">
            <v>EN</v>
          </cell>
        </row>
        <row r="1397">
          <cell r="AV1397">
            <v>1</v>
          </cell>
          <cell r="AW1397" t="b">
            <v>0</v>
          </cell>
        </row>
        <row r="1397">
          <cell r="AY1397" t="str">
            <v>ON1</v>
          </cell>
          <cell r="AZ1397" t="b">
            <v>0</v>
          </cell>
        </row>
        <row r="1397">
          <cell r="BB1397" t="str">
            <v>ACTIF</v>
          </cell>
          <cell r="BC1397" t="str">
            <v/>
          </cell>
          <cell r="BD1397">
            <v>0</v>
          </cell>
        </row>
        <row r="1398">
          <cell r="A1398" t="str">
            <v>5000001935</v>
          </cell>
          <cell r="B1398" t="str">
            <v>SWAN RIVER VALLEY</v>
          </cell>
          <cell r="C1398" t="str">
            <v>520 Main st</v>
          </cell>
          <cell r="D1398" t="str">
            <v>Swan River</v>
          </cell>
          <cell r="E1398" t="str">
            <v>MB</v>
          </cell>
          <cell r="F1398" t="str">
            <v>MANIT</v>
          </cell>
          <cell r="G1398" t="str">
            <v>NATUREL</v>
          </cell>
          <cell r="H1398" t="str">
            <v>204-734-2848</v>
          </cell>
        </row>
        <row r="1398">
          <cell r="J1398" t="str">
            <v>E</v>
          </cell>
        </row>
        <row r="1398">
          <cell r="L1398" t="str">
            <v>ATT VIR</v>
          </cell>
          <cell r="M1398">
            <v>0.05</v>
          </cell>
          <cell r="N1398">
            <v>0</v>
          </cell>
          <cell r="O1398" t="str">
            <v>BEAU</v>
          </cell>
          <cell r="P1398">
            <v>0</v>
          </cell>
          <cell r="Q1398">
            <v>0</v>
          </cell>
          <cell r="R1398">
            <v>5</v>
          </cell>
        </row>
        <row r="1398">
          <cell r="T1398">
            <v>0</v>
          </cell>
          <cell r="U1398" t="str">
            <v>brenda_hunt77@yahoo.ca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 t="str">
            <v>2016/01/18</v>
          </cell>
          <cell r="AB1398">
            <v>0</v>
          </cell>
          <cell r="AC1398" t="str">
            <v>Brenda HUNT</v>
          </cell>
          <cell r="AD1398" t="str">
            <v>brenda_hunt77@yahoo.ca</v>
          </cell>
          <cell r="AE1398">
            <v>0</v>
          </cell>
        </row>
        <row r="1398">
          <cell r="AG1398">
            <v>0</v>
          </cell>
          <cell r="AH1398">
            <v>0</v>
          </cell>
          <cell r="AI1398" t="str">
            <v/>
          </cell>
          <cell r="AJ1398">
            <v>0</v>
          </cell>
          <cell r="AK1398" t="str">
            <v>5000001935</v>
          </cell>
          <cell r="AL1398" t="str">
            <v>5000001935       </v>
          </cell>
          <cell r="AM1398" t="str">
            <v>5000001935 </v>
          </cell>
          <cell r="AN1398" t="str">
            <v>5000001935</v>
          </cell>
          <cell r="AO1398">
            <v>0</v>
          </cell>
          <cell r="AP1398">
            <v>0</v>
          </cell>
          <cell r="AQ1398" t="str">
            <v>R0L 1Z0</v>
          </cell>
          <cell r="AR1398">
            <v>0</v>
          </cell>
          <cell r="AS1398">
            <v>0</v>
          </cell>
          <cell r="AT1398" t="str">
            <v>EN</v>
          </cell>
        </row>
        <row r="1398">
          <cell r="AV1398">
            <v>1</v>
          </cell>
          <cell r="AW1398" t="b">
            <v>0</v>
          </cell>
        </row>
        <row r="1398">
          <cell r="AY1398" t="str">
            <v>MB</v>
          </cell>
          <cell r="AZ1398" t="b">
            <v>0</v>
          </cell>
        </row>
        <row r="1398">
          <cell r="BB1398" t="str">
            <v>ACTIF</v>
          </cell>
          <cell r="BC1398" t="str">
            <v/>
          </cell>
          <cell r="BD1398">
            <v>0</v>
          </cell>
        </row>
        <row r="1399">
          <cell r="A1399" t="str">
            <v>5000002261</v>
          </cell>
          <cell r="B1399" t="str">
            <v>SWEET POTATO BAYVIEW</v>
          </cell>
          <cell r="C1399" t="str">
            <v>1678 Bayview Ave.</v>
          </cell>
          <cell r="D1399" t="str">
            <v>Toronto</v>
          </cell>
          <cell r="E1399" t="str">
            <v>ON</v>
          </cell>
          <cell r="F1399" t="str">
            <v>GTA</v>
          </cell>
          <cell r="G1399" t="str">
            <v>NATUREL</v>
          </cell>
          <cell r="H1399" t="str">
            <v>416-762-4848</v>
          </cell>
        </row>
        <row r="1399">
          <cell r="J1399" t="str">
            <v>E</v>
          </cell>
        </row>
        <row r="1399">
          <cell r="L1399" t="str">
            <v>ATT VIR</v>
          </cell>
          <cell r="M1399">
            <v>0.05</v>
          </cell>
          <cell r="N1399">
            <v>0</v>
          </cell>
          <cell r="O1399" t="str">
            <v>BEAU</v>
          </cell>
          <cell r="P1399">
            <v>0</v>
          </cell>
          <cell r="Q1399">
            <v>0</v>
          </cell>
          <cell r="R1399">
            <v>5</v>
          </cell>
        </row>
        <row r="1399">
          <cell r="T1399" t="str">
            <v>Digini DORFAN</v>
          </cell>
          <cell r="U1399" t="str">
            <v>aleblanc@thesweetpotato.ca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 t="str">
            <v>2015/01/01</v>
          </cell>
          <cell r="AB1399">
            <v>0</v>
          </cell>
          <cell r="AC1399" t="str">
            <v>Amanda LEBLANC</v>
          </cell>
          <cell r="AD1399" t="str">
            <v>aleblanc@thesweetpotato.ca</v>
          </cell>
          <cell r="AE1399" t="str">
            <v>Carmelita MARTIN</v>
          </cell>
        </row>
        <row r="1399">
          <cell r="AG1399">
            <v>0</v>
          </cell>
          <cell r="AH1399">
            <v>0</v>
          </cell>
          <cell r="AI1399" t="str">
            <v/>
          </cell>
          <cell r="AJ1399">
            <v>0</v>
          </cell>
          <cell r="AK1399" t="str">
            <v>5000002261</v>
          </cell>
          <cell r="AL1399" t="str">
            <v>5000002261       </v>
          </cell>
          <cell r="AM1399" t="str">
            <v>5000002261 </v>
          </cell>
          <cell r="AN1399" t="str">
            <v>5000002261</v>
          </cell>
          <cell r="AO1399">
            <v>0</v>
          </cell>
          <cell r="AP1399">
            <v>0</v>
          </cell>
          <cell r="AQ1399" t="str">
            <v>M4G 3C3</v>
          </cell>
          <cell r="AR1399">
            <v>0</v>
          </cell>
          <cell r="AS1399">
            <v>0</v>
          </cell>
          <cell r="AT1399" t="str">
            <v>EN</v>
          </cell>
        </row>
        <row r="1399">
          <cell r="AV1399">
            <v>1</v>
          </cell>
          <cell r="AW1399" t="b">
            <v>0</v>
          </cell>
        </row>
        <row r="1399">
          <cell r="AY1399" t="str">
            <v>GTA</v>
          </cell>
          <cell r="AZ1399" t="b">
            <v>0</v>
          </cell>
        </row>
        <row r="1399">
          <cell r="BB1399" t="str">
            <v>ACTIF</v>
          </cell>
          <cell r="BC1399" t="str">
            <v/>
          </cell>
          <cell r="BD1399" t="str">
            <v>aleblanc@thesweetpotato.ca</v>
          </cell>
        </row>
        <row r="1400">
          <cell r="A1400" t="str">
            <v>5000002263</v>
          </cell>
          <cell r="B1400" t="str">
            <v>SWEET POTATO VINE</v>
          </cell>
          <cell r="C1400" t="str">
            <v>108 Vine Ave</v>
          </cell>
          <cell r="D1400" t="str">
            <v>Toronto</v>
          </cell>
          <cell r="E1400" t="str">
            <v>ON</v>
          </cell>
          <cell r="F1400" t="str">
            <v>GTA</v>
          </cell>
          <cell r="G1400" t="str">
            <v>NATUREL</v>
          </cell>
          <cell r="H1400" t="str">
            <v>416-762-4848</v>
          </cell>
        </row>
        <row r="1400">
          <cell r="J1400" t="str">
            <v>E</v>
          </cell>
        </row>
        <row r="1400">
          <cell r="L1400">
            <v>30</v>
          </cell>
          <cell r="M1400">
            <v>0.99</v>
          </cell>
          <cell r="N1400">
            <v>0</v>
          </cell>
          <cell r="O1400" t="str">
            <v>BEAU</v>
          </cell>
          <cell r="P1400">
            <v>0</v>
          </cell>
          <cell r="Q1400">
            <v>0</v>
          </cell>
          <cell r="R1400">
            <v>99</v>
          </cell>
        </row>
        <row r="1400">
          <cell r="T1400" t="str">
            <v>Digini DORFMAN</v>
          </cell>
          <cell r="U1400" t="str">
            <v>carmelita@thesweetpotato.ca</v>
          </cell>
          <cell r="V1400">
            <v>0</v>
          </cell>
          <cell r="W1400" t="str">
            <v>2024/12/10</v>
          </cell>
          <cell r="X1400">
            <v>0</v>
          </cell>
          <cell r="Y1400">
            <v>1569.82</v>
          </cell>
          <cell r="Z1400">
            <v>4233.43</v>
          </cell>
          <cell r="AA1400" t="str">
            <v>2015/01/01</v>
          </cell>
          <cell r="AB1400">
            <v>0</v>
          </cell>
          <cell r="AC1400" t="str">
            <v>Amanda LEBLANC</v>
          </cell>
          <cell r="AD1400" t="str">
            <v>aleblanc@thesweetpotato.ca</v>
          </cell>
          <cell r="AE1400" t="str">
            <v>Carmelita MARTIN</v>
          </cell>
        </row>
        <row r="1400">
          <cell r="AG1400">
            <v>0</v>
          </cell>
          <cell r="AH1400">
            <v>0</v>
          </cell>
          <cell r="AI1400" t="str">
            <v/>
          </cell>
          <cell r="AJ1400">
            <v>0</v>
          </cell>
          <cell r="AK1400" t="str">
            <v>5000002263</v>
          </cell>
          <cell r="AL1400" t="str">
            <v>5000002263       </v>
          </cell>
          <cell r="AM1400" t="str">
            <v>5000002263 </v>
          </cell>
          <cell r="AN1400" t="str">
            <v>5000002263</v>
          </cell>
          <cell r="AO1400">
            <v>0</v>
          </cell>
          <cell r="AP1400">
            <v>0</v>
          </cell>
          <cell r="AQ1400" t="str">
            <v>M6P 1V7</v>
          </cell>
          <cell r="AR1400">
            <v>0</v>
          </cell>
          <cell r="AS1400">
            <v>0</v>
          </cell>
          <cell r="AT1400" t="str">
            <v>EN</v>
          </cell>
        </row>
        <row r="1400">
          <cell r="AV1400">
            <v>1</v>
          </cell>
          <cell r="AW1400" t="b">
            <v>0</v>
          </cell>
        </row>
        <row r="1400">
          <cell r="AY1400" t="str">
            <v>GTA</v>
          </cell>
          <cell r="AZ1400" t="b">
            <v>0</v>
          </cell>
        </row>
        <row r="1400">
          <cell r="BB1400" t="str">
            <v>ACTIF</v>
          </cell>
          <cell r="BC1400" t="str">
            <v/>
          </cell>
          <cell r="BD1400" t="str">
            <v>aleblanc@thesweetpotato.ca</v>
          </cell>
        </row>
        <row r="1401">
          <cell r="A1401" t="str">
            <v>5000001936</v>
          </cell>
          <cell r="B1401" t="str">
            <v>SWEETGRASS NATURALS</v>
          </cell>
          <cell r="C1401" t="str">
            <v>23343 Mavis ave #110</v>
          </cell>
          <cell r="D1401" t="str">
            <v>Langley</v>
          </cell>
          <cell r="E1401" t="str">
            <v>BC</v>
          </cell>
          <cell r="F1401" t="str">
            <v>VANCOUVER</v>
          </cell>
          <cell r="G1401" t="str">
            <v>NATUREL</v>
          </cell>
          <cell r="H1401" t="str">
            <v>788-298-0016</v>
          </cell>
        </row>
        <row r="1401">
          <cell r="J1401" t="str">
            <v>E</v>
          </cell>
        </row>
        <row r="1401">
          <cell r="L1401" t="str">
            <v>ATT VIR</v>
          </cell>
          <cell r="M1401">
            <v>0.05</v>
          </cell>
          <cell r="N1401">
            <v>0</v>
          </cell>
          <cell r="O1401" t="str">
            <v>BEAU</v>
          </cell>
          <cell r="P1401">
            <v>0</v>
          </cell>
          <cell r="Q1401">
            <v>0</v>
          </cell>
          <cell r="R1401">
            <v>5</v>
          </cell>
        </row>
        <row r="1401">
          <cell r="T1401">
            <v>0</v>
          </cell>
          <cell r="U1401" t="str">
            <v>SWEETGRASSNATURALS@GMAIL.COM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 t="str">
            <v>2018/10/01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</row>
        <row r="1401">
          <cell r="AG1401">
            <v>0</v>
          </cell>
          <cell r="AH1401">
            <v>0</v>
          </cell>
          <cell r="AI1401" t="str">
            <v/>
          </cell>
          <cell r="AJ1401">
            <v>0</v>
          </cell>
          <cell r="AK1401" t="str">
            <v>5000001936</v>
          </cell>
          <cell r="AL1401" t="str">
            <v>5000001936       </v>
          </cell>
          <cell r="AM1401" t="str">
            <v>5000001936 </v>
          </cell>
          <cell r="AN1401" t="str">
            <v>5000001936</v>
          </cell>
          <cell r="AO1401">
            <v>0</v>
          </cell>
          <cell r="AP1401">
            <v>0</v>
          </cell>
          <cell r="AQ1401" t="str">
            <v>V1M 2R6</v>
          </cell>
          <cell r="AR1401">
            <v>0</v>
          </cell>
          <cell r="AS1401">
            <v>0</v>
          </cell>
          <cell r="AT1401" t="str">
            <v>EN</v>
          </cell>
        </row>
        <row r="1401">
          <cell r="AV1401">
            <v>1</v>
          </cell>
          <cell r="AW1401" t="b">
            <v>0</v>
          </cell>
        </row>
        <row r="1401">
          <cell r="AY1401" t="str">
            <v>BC1</v>
          </cell>
          <cell r="AZ1401" t="b">
            <v>0</v>
          </cell>
        </row>
        <row r="1401">
          <cell r="BB1401" t="str">
            <v>ACTIF</v>
          </cell>
          <cell r="BC1401" t="str">
            <v/>
          </cell>
          <cell r="BD1401">
            <v>0</v>
          </cell>
        </row>
        <row r="1402">
          <cell r="A1402" t="str">
            <v>1000002042</v>
          </cell>
          <cell r="B1402" t="str">
            <v>SYMBIOSE ALIMENTERRE</v>
          </cell>
          <cell r="C1402" t="str">
            <v>5148 Curé Labelle</v>
          </cell>
          <cell r="D1402" t="str">
            <v>Labelle</v>
          </cell>
          <cell r="E1402" t="str">
            <v>QC</v>
          </cell>
          <cell r="F1402">
            <v>0</v>
          </cell>
          <cell r="G1402" t="str">
            <v>FABRICANT</v>
          </cell>
          <cell r="H1402" t="str">
            <v>438-220-4348</v>
          </cell>
        </row>
        <row r="1402">
          <cell r="J1402" t="str">
            <v>P</v>
          </cell>
        </row>
        <row r="1402">
          <cell r="L1402" t="str">
            <v>ATT VIR</v>
          </cell>
          <cell r="M1402">
            <v>0.05</v>
          </cell>
          <cell r="N1402">
            <v>0</v>
          </cell>
          <cell r="O1402" t="str">
            <v>CLEF</v>
          </cell>
          <cell r="P1402">
            <v>0</v>
          </cell>
          <cell r="Q1402">
            <v>0</v>
          </cell>
          <cell r="R1402">
            <v>5</v>
          </cell>
        </row>
        <row r="1402">
          <cell r="T1402" t="str">
            <v>Julien Clot</v>
          </cell>
          <cell r="U1402" t="str">
            <v>symbiosealt@gmail.com</v>
          </cell>
          <cell r="V1402">
            <v>0</v>
          </cell>
          <cell r="W1402" t="str">
            <v>2022/09/20</v>
          </cell>
          <cell r="X1402">
            <v>0</v>
          </cell>
          <cell r="Y1402">
            <v>0</v>
          </cell>
          <cell r="Z1402">
            <v>379</v>
          </cell>
          <cell r="AA1402" t="str">
            <v>2022/09/13</v>
          </cell>
          <cell r="AB1402">
            <v>0</v>
          </cell>
          <cell r="AC1402" t="str">
            <v>Julien Clot</v>
          </cell>
          <cell r="AD1402" t="str">
            <v>mouvements.naturels@gmail.com</v>
          </cell>
          <cell r="AE1402" t="str">
            <v>Julien Clot</v>
          </cell>
        </row>
        <row r="1402">
          <cell r="AG1402">
            <v>0</v>
          </cell>
          <cell r="AH1402" t="str">
            <v>mouvements.naturels@gmail.com</v>
          </cell>
          <cell r="AI1402" t="str">
            <v/>
          </cell>
          <cell r="AJ1402">
            <v>0</v>
          </cell>
          <cell r="AK1402" t="str">
            <v>1000002042</v>
          </cell>
          <cell r="AL1402" t="str">
            <v>1000002042       </v>
          </cell>
          <cell r="AM1402" t="str">
            <v>1000002042 </v>
          </cell>
          <cell r="AN1402" t="str">
            <v>1000002042</v>
          </cell>
          <cell r="AO1402">
            <v>0</v>
          </cell>
          <cell r="AP1402">
            <v>0</v>
          </cell>
          <cell r="AQ1402" t="str">
            <v>J0T 1H0</v>
          </cell>
          <cell r="AR1402">
            <v>0</v>
          </cell>
          <cell r="AS1402">
            <v>0</v>
          </cell>
          <cell r="AT1402" t="str">
            <v>FR</v>
          </cell>
        </row>
        <row r="1402">
          <cell r="AV1402">
            <v>1</v>
          </cell>
          <cell r="AW1402" t="b">
            <v>0</v>
          </cell>
        </row>
        <row r="1402">
          <cell r="AY1402">
            <v>0</v>
          </cell>
          <cell r="AZ1402" t="b">
            <v>1</v>
          </cell>
        </row>
        <row r="1402">
          <cell r="BB1402" t="str">
            <v>ACTIF</v>
          </cell>
          <cell r="BC1402" t="str">
            <v/>
          </cell>
          <cell r="BD1402" t="str">
            <v>mouvements.naturels@gmail.com</v>
          </cell>
        </row>
        <row r="1403">
          <cell r="A1403" t="str">
            <v>1000001740</v>
          </cell>
          <cell r="B1403" t="str">
            <v>SYMBIOSE TISANES</v>
          </cell>
          <cell r="C1403" t="str">
            <v>2501 rue de Chateauguay #E</v>
          </cell>
          <cell r="D1403" t="str">
            <v>Montréal</v>
          </cell>
          <cell r="E1403" t="str">
            <v>QC</v>
          </cell>
          <cell r="F1403" t="str">
            <v>MONTRÉAL</v>
          </cell>
          <cell r="G1403" t="str">
            <v>FABRICANT</v>
          </cell>
          <cell r="H1403" t="str">
            <v>438-771-8148</v>
          </cell>
        </row>
        <row r="1403">
          <cell r="J1403" t="str">
            <v>E</v>
          </cell>
        </row>
        <row r="1403">
          <cell r="L1403" t="str">
            <v>ATT VIR</v>
          </cell>
          <cell r="M1403">
            <v>0.05</v>
          </cell>
          <cell r="N1403">
            <v>0</v>
          </cell>
          <cell r="O1403" t="str">
            <v>MAN</v>
          </cell>
          <cell r="P1403" t="str">
            <v>1007718148</v>
          </cell>
          <cell r="Q1403" t="str">
            <v>0</v>
          </cell>
          <cell r="R1403">
            <v>5</v>
          </cell>
        </row>
        <row r="1403">
          <cell r="T1403" t="str">
            <v>Marie-Noel LACASSE</v>
          </cell>
          <cell r="U1403" t="str">
            <v>symbiose.tisanes@gmail.com</v>
          </cell>
          <cell r="V1403">
            <v>0</v>
          </cell>
          <cell r="W1403" t="str">
            <v>2018/04/24</v>
          </cell>
          <cell r="X1403">
            <v>0</v>
          </cell>
          <cell r="Y1403">
            <v>0</v>
          </cell>
          <cell r="Z1403">
            <v>352.75</v>
          </cell>
          <cell r="AA1403" t="str">
            <v>2018/04/11</v>
          </cell>
          <cell r="AB1403">
            <v>0</v>
          </cell>
          <cell r="AC1403" t="str">
            <v>Marie-Noel LACASSE</v>
          </cell>
          <cell r="AD1403" t="str">
            <v>symbiose.tisanes@gmail.com</v>
          </cell>
          <cell r="AE1403" t="str">
            <v>Marie-Noel LACASSE</v>
          </cell>
        </row>
        <row r="1403">
          <cell r="AG1403">
            <v>0</v>
          </cell>
          <cell r="AH1403">
            <v>0</v>
          </cell>
          <cell r="AI1403" t="str">
            <v/>
          </cell>
          <cell r="AJ1403">
            <v>0</v>
          </cell>
          <cell r="AK1403" t="str">
            <v>1007718148</v>
          </cell>
          <cell r="AL1403" t="str">
            <v>1000001740       </v>
          </cell>
          <cell r="AM1403" t="str">
            <v>1000001740 </v>
          </cell>
          <cell r="AN1403" t="str">
            <v>1000001740</v>
          </cell>
          <cell r="AO1403">
            <v>0</v>
          </cell>
          <cell r="AP1403">
            <v>0</v>
          </cell>
          <cell r="AQ1403" t="str">
            <v>H3K 1L2</v>
          </cell>
          <cell r="AR1403">
            <v>0</v>
          </cell>
          <cell r="AS1403">
            <v>0</v>
          </cell>
          <cell r="AT1403" t="str">
            <v>FR</v>
          </cell>
        </row>
        <row r="1403">
          <cell r="AV1403">
            <v>1</v>
          </cell>
          <cell r="AW1403" t="b">
            <v>0</v>
          </cell>
        </row>
        <row r="1403">
          <cell r="AY1403" t="str">
            <v>Q06</v>
          </cell>
          <cell r="AZ1403" t="b">
            <v>1</v>
          </cell>
        </row>
        <row r="1403">
          <cell r="BB1403" t="str">
            <v>ACTIF</v>
          </cell>
          <cell r="BC1403" t="str">
            <v/>
          </cell>
          <cell r="BD1403" t="str">
            <v>symbiose.tisanes@gmail.com</v>
          </cell>
        </row>
        <row r="1404">
          <cell r="A1404" t="str">
            <v>1000001742</v>
          </cell>
          <cell r="B1404" t="str">
            <v>TAMTAM</v>
          </cell>
          <cell r="C1404" t="str">
            <v>47 boul St-Luc</v>
          </cell>
          <cell r="D1404" t="str">
            <v>St-Jean-Richelieu</v>
          </cell>
          <cell r="E1404" t="str">
            <v>QC</v>
          </cell>
          <cell r="F1404" t="str">
            <v>RIVE SUD</v>
          </cell>
          <cell r="G1404" t="str">
            <v>NATUREL</v>
          </cell>
          <cell r="H1404" t="str">
            <v>450-895-1535</v>
          </cell>
        </row>
        <row r="1404">
          <cell r="J1404" t="str">
            <v>E</v>
          </cell>
        </row>
        <row r="1404">
          <cell r="L1404">
            <v>30</v>
          </cell>
          <cell r="M1404">
            <v>0.05</v>
          </cell>
          <cell r="N1404">
            <v>0</v>
          </cell>
          <cell r="O1404" t="str">
            <v>LIN</v>
          </cell>
          <cell r="P1404" t="str">
            <v>PROCHAINE COMMANDE</v>
          </cell>
          <cell r="Q1404" t="str">
            <v>EDU-FR</v>
          </cell>
          <cell r="R1404">
            <v>5</v>
          </cell>
        </row>
        <row r="1404">
          <cell r="T1404" t="str">
            <v>Judith LIBOIRON</v>
          </cell>
          <cell r="U1404" t="str">
            <v>info@tamtamboutique.ca</v>
          </cell>
          <cell r="V1404">
            <v>0</v>
          </cell>
          <cell r="W1404" t="str">
            <v>2025/06/18</v>
          </cell>
          <cell r="X1404">
            <v>969.27</v>
          </cell>
          <cell r="Y1404">
            <v>2556.64</v>
          </cell>
          <cell r="Z1404">
            <v>23479.64</v>
          </cell>
          <cell r="AA1404" t="str">
            <v>2015/06/17</v>
          </cell>
          <cell r="AB1404">
            <v>0</v>
          </cell>
          <cell r="AC1404" t="str">
            <v>Judith LIBOIRON</v>
          </cell>
          <cell r="AD1404" t="str">
            <v>info@tamtamboutique.ca</v>
          </cell>
          <cell r="AE1404">
            <v>0</v>
          </cell>
        </row>
        <row r="1404">
          <cell r="AG1404" t="str">
            <v>Judith LIBOIRON</v>
          </cell>
          <cell r="AH1404" t="str">
            <v>info@tamtamboutique.ca</v>
          </cell>
          <cell r="AI1404" t="str">
            <v/>
          </cell>
          <cell r="AJ1404">
            <v>0</v>
          </cell>
          <cell r="AK1404" t="str">
            <v>PROCHAINE COMMANDE</v>
          </cell>
          <cell r="AL1404" t="str">
            <v>1000001742       </v>
          </cell>
          <cell r="AM1404" t="str">
            <v>1000001742 </v>
          </cell>
          <cell r="AN1404" t="str">
            <v>1000001742</v>
          </cell>
          <cell r="AO1404">
            <v>0</v>
          </cell>
          <cell r="AP1404">
            <v>0</v>
          </cell>
          <cell r="AQ1404" t="str">
            <v>J2W 1E3</v>
          </cell>
          <cell r="AR1404">
            <v>0</v>
          </cell>
          <cell r="AS1404">
            <v>0</v>
          </cell>
          <cell r="AT1404" t="str">
            <v>FR</v>
          </cell>
        </row>
        <row r="1404">
          <cell r="AV1404">
            <v>1</v>
          </cell>
          <cell r="AW1404" t="b">
            <v>0</v>
          </cell>
        </row>
        <row r="1404">
          <cell r="AY1404" t="str">
            <v>Q16</v>
          </cell>
          <cell r="AZ1404" t="b">
            <v>1</v>
          </cell>
        </row>
        <row r="1404">
          <cell r="BB1404" t="str">
            <v>ACTIF</v>
          </cell>
          <cell r="BC1404" t="str">
            <v/>
          </cell>
          <cell r="BD1404">
            <v>0</v>
          </cell>
        </row>
        <row r="1405">
          <cell r="A1405" t="str">
            <v>5000001937</v>
          </cell>
          <cell r="B1405" t="str">
            <v>TANTRUM</v>
          </cell>
          <cell r="C1405" t="str">
            <v>PO BOX 2728</v>
          </cell>
          <cell r="D1405" t="str">
            <v>Squamish</v>
          </cell>
          <cell r="E1405" t="str">
            <v>BC</v>
          </cell>
          <cell r="F1405" t="str">
            <v>BC INTER</v>
          </cell>
          <cell r="G1405" t="str">
            <v>NATUREL</v>
          </cell>
          <cell r="H1405" t="str">
            <v>604-916-6440</v>
          </cell>
        </row>
        <row r="1405">
          <cell r="J1405" t="str">
            <v>E</v>
          </cell>
        </row>
        <row r="1405">
          <cell r="L1405" t="str">
            <v>ATT VIR</v>
          </cell>
          <cell r="M1405">
            <v>0.05</v>
          </cell>
          <cell r="N1405">
            <v>0</v>
          </cell>
          <cell r="O1405" t="str">
            <v>BEAU</v>
          </cell>
          <cell r="P1405">
            <v>0</v>
          </cell>
          <cell r="Q1405">
            <v>0</v>
          </cell>
          <cell r="R1405">
            <v>5</v>
          </cell>
        </row>
        <row r="1405"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 t="str">
            <v>2015/09/02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</row>
        <row r="1405">
          <cell r="AG1405">
            <v>0</v>
          </cell>
          <cell r="AH1405">
            <v>0</v>
          </cell>
          <cell r="AI1405" t="str">
            <v/>
          </cell>
          <cell r="AJ1405">
            <v>0</v>
          </cell>
          <cell r="AK1405" t="str">
            <v>5000001937</v>
          </cell>
          <cell r="AL1405" t="str">
            <v>5000001937       </v>
          </cell>
          <cell r="AM1405" t="str">
            <v>5000001937 </v>
          </cell>
          <cell r="AN1405" t="str">
            <v>5000001937</v>
          </cell>
          <cell r="AO1405">
            <v>0</v>
          </cell>
          <cell r="AP1405">
            <v>0</v>
          </cell>
          <cell r="AQ1405" t="str">
            <v>V8B 0B8</v>
          </cell>
          <cell r="AR1405">
            <v>0</v>
          </cell>
          <cell r="AS1405">
            <v>0</v>
          </cell>
          <cell r="AT1405" t="str">
            <v>EN</v>
          </cell>
        </row>
        <row r="1405">
          <cell r="AV1405">
            <v>1</v>
          </cell>
          <cell r="AW1405" t="b">
            <v>0</v>
          </cell>
        </row>
        <row r="1405">
          <cell r="AY1405" t="str">
            <v>BC3</v>
          </cell>
          <cell r="AZ1405" t="b">
            <v>0</v>
          </cell>
        </row>
        <row r="1405">
          <cell r="BB1405" t="str">
            <v>ACTIF</v>
          </cell>
          <cell r="BC1405" t="str">
            <v/>
          </cell>
          <cell r="BD1405">
            <v>0</v>
          </cell>
        </row>
        <row r="1406">
          <cell r="A1406" t="str">
            <v>5000001938</v>
          </cell>
          <cell r="B1406" t="str">
            <v>TARA NATURAL FOODS</v>
          </cell>
          <cell r="C1406" t="str">
            <v>81 Princess St</v>
          </cell>
          <cell r="D1406" t="str">
            <v>Kingston</v>
          </cell>
          <cell r="E1406" t="str">
            <v>ON</v>
          </cell>
          <cell r="F1406" t="str">
            <v>GTA</v>
          </cell>
          <cell r="G1406" t="str">
            <v>NATUREL</v>
          </cell>
          <cell r="H1406" t="str">
            <v>613-546-4439</v>
          </cell>
        </row>
        <row r="1406">
          <cell r="J1406" t="str">
            <v>E</v>
          </cell>
        </row>
        <row r="1406">
          <cell r="L1406" t="str">
            <v>ATT VIR</v>
          </cell>
          <cell r="M1406">
            <v>0.05</v>
          </cell>
          <cell r="N1406">
            <v>0</v>
          </cell>
          <cell r="O1406" t="str">
            <v>BEAU</v>
          </cell>
          <cell r="P1406">
            <v>0</v>
          </cell>
          <cell r="Q1406">
            <v>0</v>
          </cell>
          <cell r="R1406">
            <v>5</v>
          </cell>
        </row>
        <row r="1406"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 t="str">
            <v>2017/06/16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</row>
        <row r="1406">
          <cell r="AG1406">
            <v>0</v>
          </cell>
          <cell r="AH1406">
            <v>0</v>
          </cell>
          <cell r="AI1406" t="str">
            <v/>
          </cell>
          <cell r="AJ1406">
            <v>0</v>
          </cell>
          <cell r="AK1406" t="str">
            <v>5000001938</v>
          </cell>
          <cell r="AL1406" t="str">
            <v>5000001938       </v>
          </cell>
          <cell r="AM1406" t="str">
            <v>5000001938 </v>
          </cell>
          <cell r="AN1406" t="str">
            <v>5000001938</v>
          </cell>
          <cell r="AO1406">
            <v>0</v>
          </cell>
          <cell r="AP1406">
            <v>0</v>
          </cell>
          <cell r="AQ1406" t="str">
            <v>K7L 1A6</v>
          </cell>
          <cell r="AR1406">
            <v>0</v>
          </cell>
          <cell r="AS1406">
            <v>0</v>
          </cell>
          <cell r="AT1406" t="str">
            <v>EN</v>
          </cell>
        </row>
        <row r="1406">
          <cell r="AV1406">
            <v>1</v>
          </cell>
          <cell r="AW1406" t="b">
            <v>0</v>
          </cell>
        </row>
        <row r="1406">
          <cell r="AY1406" t="str">
            <v>GTA</v>
          </cell>
          <cell r="AZ1406" t="b">
            <v>0</v>
          </cell>
        </row>
        <row r="1406">
          <cell r="BB1406" t="str">
            <v>ACTIF</v>
          </cell>
          <cell r="BC1406" t="str">
            <v/>
          </cell>
          <cell r="BD1406">
            <v>0</v>
          </cell>
        </row>
        <row r="1407">
          <cell r="A1407" t="str">
            <v>1000001744</v>
          </cell>
          <cell r="B1407" t="str">
            <v>TAU ADMINISTRATION</v>
          </cell>
          <cell r="C1407" t="str">
            <v>3216 boul St-Martin O</v>
          </cell>
          <cell r="D1407" t="str">
            <v>Laval</v>
          </cell>
          <cell r="E1407" t="str">
            <v>QC</v>
          </cell>
          <cell r="F1407" t="str">
            <v>LAVAL</v>
          </cell>
          <cell r="G1407" t="str">
            <v>GESTION</v>
          </cell>
          <cell r="H1407" t="str">
            <v>514-843-6864</v>
          </cell>
        </row>
        <row r="1407">
          <cell r="J1407" t="str">
            <v>C</v>
          </cell>
        </row>
        <row r="1407">
          <cell r="L1407">
            <v>45</v>
          </cell>
          <cell r="M1407">
            <v>0.05</v>
          </cell>
          <cell r="N1407" t="str">
            <v>TAUS</v>
          </cell>
          <cell r="O1407" t="str">
            <v>CLEF</v>
          </cell>
          <cell r="P1407">
            <v>0</v>
          </cell>
          <cell r="Q1407">
            <v>0</v>
          </cell>
          <cell r="R1407">
            <v>5</v>
          </cell>
        </row>
        <row r="1407">
          <cell r="T1407" t="str">
            <v>Dana SIMPSON</v>
          </cell>
          <cell r="U1407" t="str">
            <v>danas.marchestau@gmail.com</v>
          </cell>
          <cell r="V1407">
            <v>0</v>
          </cell>
          <cell r="W1407" t="str">
            <v>2020/06/01</v>
          </cell>
          <cell r="X1407">
            <v>0</v>
          </cell>
          <cell r="Y1407">
            <v>0</v>
          </cell>
          <cell r="Z1407">
            <v>0</v>
          </cell>
          <cell r="AA1407" t="str">
            <v>1996/01/09</v>
          </cell>
          <cell r="AB1407">
            <v>0</v>
          </cell>
          <cell r="AC1407" t="str">
            <v>Dana SIMPSON</v>
          </cell>
          <cell r="AD1407">
            <v>0</v>
          </cell>
          <cell r="AE1407" t="str">
            <v>Dana Simpson (CP)</v>
          </cell>
        </row>
        <row r="1407">
          <cell r="AG1407">
            <v>0</v>
          </cell>
          <cell r="AH1407">
            <v>0</v>
          </cell>
          <cell r="AI1407" t="str">
            <v/>
          </cell>
          <cell r="AJ1407">
            <v>0</v>
          </cell>
          <cell r="AK1407" t="str">
            <v>1000001744</v>
          </cell>
          <cell r="AL1407" t="str">
            <v>1000001744       </v>
          </cell>
          <cell r="AM1407" t="str">
            <v>1000001744 </v>
          </cell>
          <cell r="AN1407" t="str">
            <v>1000001744</v>
          </cell>
          <cell r="AO1407">
            <v>0</v>
          </cell>
          <cell r="AP1407">
            <v>0</v>
          </cell>
          <cell r="AQ1407" t="str">
            <v>H7T 1A1</v>
          </cell>
          <cell r="AR1407">
            <v>0</v>
          </cell>
          <cell r="AS1407">
            <v>0</v>
          </cell>
          <cell r="AT1407" t="str">
            <v>FR</v>
          </cell>
        </row>
        <row r="1407">
          <cell r="AV1407">
            <v>4</v>
          </cell>
          <cell r="AW1407" t="b">
            <v>0</v>
          </cell>
        </row>
        <row r="1407">
          <cell r="AY1407" t="str">
            <v>Q13</v>
          </cell>
          <cell r="AZ1407" t="b">
            <v>1</v>
          </cell>
        </row>
        <row r="1407">
          <cell r="BB1407" t="str">
            <v>ACTIF</v>
          </cell>
          <cell r="BC1407" t="str">
            <v/>
          </cell>
          <cell r="BD1407" t="str">
            <v>fournisseurs@marchestau.com</v>
          </cell>
        </row>
        <row r="1408">
          <cell r="A1408" t="str">
            <v>1000001745</v>
          </cell>
          <cell r="B1408" t="str">
            <v>TAU BLAINVILLE</v>
          </cell>
          <cell r="C1408" t="str">
            <v>1325 boul Michèle-Bohec</v>
          </cell>
          <cell r="D1408" t="str">
            <v>Blainville</v>
          </cell>
          <cell r="E1408" t="str">
            <v>QC</v>
          </cell>
          <cell r="F1408" t="str">
            <v>LAURENTIDES</v>
          </cell>
          <cell r="G1408" t="str">
            <v>NATUREL</v>
          </cell>
          <cell r="H1408" t="str">
            <v>450-433-1978</v>
          </cell>
        </row>
        <row r="1408">
          <cell r="J1408" t="str">
            <v>C</v>
          </cell>
        </row>
        <row r="1408">
          <cell r="L1408">
            <v>45</v>
          </cell>
          <cell r="M1408">
            <v>0.1</v>
          </cell>
          <cell r="N1408" t="str">
            <v>TAUS</v>
          </cell>
          <cell r="O1408" t="str">
            <v>NAT</v>
          </cell>
          <cell r="P1408" t="str">
            <v>PROCHAINE COMMANDE</v>
          </cell>
          <cell r="Q1408" t="str">
            <v>EDU-FR</v>
          </cell>
          <cell r="R1408">
            <v>10</v>
          </cell>
        </row>
        <row r="1408">
          <cell r="T1408" t="str">
            <v>Dana Simpson</v>
          </cell>
          <cell r="U1408" t="str">
            <v>fournisseurs@marchestau.com</v>
          </cell>
          <cell r="V1408">
            <v>0</v>
          </cell>
          <cell r="W1408" t="str">
            <v>2025/07/24</v>
          </cell>
          <cell r="X1408">
            <v>5978.96</v>
          </cell>
          <cell r="Y1408">
            <v>63144.64</v>
          </cell>
          <cell r="Z1408">
            <v>247530.39</v>
          </cell>
          <cell r="AA1408" t="str">
            <v>2018/05/16</v>
          </cell>
          <cell r="AB1408">
            <v>0</v>
          </cell>
          <cell r="AC1408">
            <v>0</v>
          </cell>
          <cell r="AD1408">
            <v>0</v>
          </cell>
          <cell r="AE1408" t="str">
            <v>Mary BERBERIAN</v>
          </cell>
        </row>
        <row r="1408">
          <cell r="AG1408" t="str">
            <v>Jacinthe LESSARD</v>
          </cell>
          <cell r="AH1408" t="str">
            <v>blainvillesupp@marchestau.com</v>
          </cell>
          <cell r="AI1408" t="str">
            <v/>
          </cell>
          <cell r="AJ1408">
            <v>0</v>
          </cell>
          <cell r="AK1408" t="str">
            <v>PROCHAINE COMMANDE</v>
          </cell>
          <cell r="AL1408" t="str">
            <v>1000001745       </v>
          </cell>
          <cell r="AM1408" t="str">
            <v>1000001745 </v>
          </cell>
          <cell r="AN1408" t="str">
            <v>1000001745</v>
          </cell>
          <cell r="AO1408">
            <v>0</v>
          </cell>
          <cell r="AP1408" t="str">
            <v>9365-0075 Qc Inc</v>
          </cell>
          <cell r="AQ1408" t="str">
            <v>J7C 5L4</v>
          </cell>
          <cell r="AR1408" t="str">
            <v>450-430-1978</v>
          </cell>
          <cell r="AS1408">
            <v>0</v>
          </cell>
          <cell r="AT1408" t="str">
            <v>FR</v>
          </cell>
        </row>
        <row r="1408">
          <cell r="AV1408">
            <v>4</v>
          </cell>
          <cell r="AW1408" t="b">
            <v>0</v>
          </cell>
        </row>
        <row r="1408">
          <cell r="AY1408" t="str">
            <v>Q15</v>
          </cell>
          <cell r="AZ1408" t="b">
            <v>1</v>
          </cell>
        </row>
        <row r="1408">
          <cell r="BB1408" t="str">
            <v>ACTIF</v>
          </cell>
          <cell r="BC1408" t="str">
            <v/>
          </cell>
          <cell r="BD1408" t="str">
            <v>fournisseurs@marchestau.com</v>
          </cell>
        </row>
        <row r="1409">
          <cell r="A1409" t="str">
            <v>1000001746</v>
          </cell>
          <cell r="B1409" t="str">
            <v>TAU BROSSARD</v>
          </cell>
          <cell r="C1409" t="str">
            <v>6845 boul Taschereau</v>
          </cell>
          <cell r="D1409" t="str">
            <v>Brossard</v>
          </cell>
          <cell r="E1409" t="str">
            <v>QC</v>
          </cell>
          <cell r="F1409" t="str">
            <v>RIVE SUD</v>
          </cell>
          <cell r="G1409" t="str">
            <v>NATUREL</v>
          </cell>
          <cell r="H1409" t="str">
            <v>450-443-9922</v>
          </cell>
        </row>
        <row r="1409">
          <cell r="J1409" t="str">
            <v>C</v>
          </cell>
        </row>
        <row r="1409">
          <cell r="L1409">
            <v>45</v>
          </cell>
          <cell r="M1409">
            <v>0.05</v>
          </cell>
          <cell r="N1409" t="str">
            <v>TAUS</v>
          </cell>
          <cell r="O1409" t="str">
            <v>LIN</v>
          </cell>
          <cell r="P1409" t="str">
            <v>PROCHAINE COMMANDE</v>
          </cell>
          <cell r="Q1409" t="str">
            <v>EDU-FR</v>
          </cell>
          <cell r="R1409">
            <v>5</v>
          </cell>
        </row>
        <row r="1409">
          <cell r="T1409" t="str">
            <v>Danny OUELLET</v>
          </cell>
          <cell r="U1409" t="str">
            <v>taubrossardsupp@gmail.com</v>
          </cell>
          <cell r="V1409">
            <v>0</v>
          </cell>
          <cell r="W1409" t="str">
            <v>2025/07/23</v>
          </cell>
          <cell r="X1409">
            <v>9504.61</v>
          </cell>
          <cell r="Y1409">
            <v>72198.37</v>
          </cell>
          <cell r="Z1409">
            <v>1524489.59</v>
          </cell>
          <cell r="AA1409" t="str">
            <v>2002/06/11</v>
          </cell>
          <cell r="AB1409">
            <v>0</v>
          </cell>
          <cell r="AC1409" t="str">
            <v>Laila</v>
          </cell>
          <cell r="AD1409" t="str">
            <v>taubrossardsupp@gmail.com</v>
          </cell>
          <cell r="AE1409" t="str">
            <v>Mary BERBERIAN</v>
          </cell>
        </row>
        <row r="1409">
          <cell r="AG1409" t="str">
            <v>Laila ARICHE</v>
          </cell>
          <cell r="AH1409" t="str">
            <v>taubrossardsupp@gmail.com</v>
          </cell>
          <cell r="AI1409" t="str">
            <v/>
          </cell>
          <cell r="AJ1409">
            <v>0</v>
          </cell>
          <cell r="AK1409" t="str">
            <v>PROCHAINE COMMANDE</v>
          </cell>
          <cell r="AL1409" t="str">
            <v>1000001746       </v>
          </cell>
          <cell r="AM1409" t="str">
            <v>1000001746 </v>
          </cell>
          <cell r="AN1409" t="str">
            <v>1000001746</v>
          </cell>
          <cell r="AO1409">
            <v>0</v>
          </cell>
          <cell r="AP1409" t="str">
            <v>Marches d Aliments Naturels Tau</v>
          </cell>
          <cell r="AQ1409" t="str">
            <v>J4Z 1A7</v>
          </cell>
          <cell r="AR1409" t="str">
            <v>450-443-3972</v>
          </cell>
          <cell r="AS1409">
            <v>0</v>
          </cell>
          <cell r="AT1409" t="str">
            <v>FR</v>
          </cell>
        </row>
        <row r="1409">
          <cell r="AV1409">
            <v>4</v>
          </cell>
          <cell r="AW1409" t="b">
            <v>0</v>
          </cell>
        </row>
        <row r="1409">
          <cell r="AY1409" t="str">
            <v>Q16</v>
          </cell>
          <cell r="AZ1409" t="b">
            <v>1</v>
          </cell>
        </row>
        <row r="1409">
          <cell r="BB1409" t="str">
            <v>ACTIF</v>
          </cell>
          <cell r="BC1409" t="str">
            <v/>
          </cell>
          <cell r="BD1409" t="str">
            <v>fournisseurs@marchestau.com</v>
          </cell>
        </row>
        <row r="1410">
          <cell r="A1410" t="str">
            <v>1000001747</v>
          </cell>
          <cell r="B1410" t="str">
            <v>TAU LANGELIER</v>
          </cell>
          <cell r="C1410" t="str">
            <v>7373 boul Langelier</v>
          </cell>
          <cell r="D1410" t="str">
            <v>St-Léonard</v>
          </cell>
          <cell r="E1410" t="str">
            <v>QC</v>
          </cell>
          <cell r="F1410" t="str">
            <v>MONTRÉAL</v>
          </cell>
          <cell r="G1410" t="str">
            <v>NATUREL</v>
          </cell>
          <cell r="H1410" t="str">
            <v>514-787-0077</v>
          </cell>
        </row>
        <row r="1410">
          <cell r="J1410" t="str">
            <v>C</v>
          </cell>
        </row>
        <row r="1410">
          <cell r="L1410">
            <v>45</v>
          </cell>
          <cell r="M1410">
            <v>0.1</v>
          </cell>
          <cell r="N1410" t="str">
            <v>TAUS</v>
          </cell>
          <cell r="O1410" t="str">
            <v>NAT</v>
          </cell>
          <cell r="P1410" t="str">
            <v>PROCHAINE COMMANDE</v>
          </cell>
          <cell r="Q1410" t="str">
            <v>EDU-FR</v>
          </cell>
          <cell r="R1410">
            <v>10</v>
          </cell>
        </row>
        <row r="1410">
          <cell r="T1410" t="str">
            <v>Robbie BROWN</v>
          </cell>
          <cell r="U1410" t="str">
            <v>taulangelier@gmail.com</v>
          </cell>
          <cell r="V1410">
            <v>0</v>
          </cell>
          <cell r="W1410" t="str">
            <v>2025/08/12</v>
          </cell>
          <cell r="X1410">
            <v>16786.1</v>
          </cell>
          <cell r="Y1410">
            <v>129994.83</v>
          </cell>
          <cell r="Z1410">
            <v>1151565.75</v>
          </cell>
          <cell r="AA1410" t="str">
            <v>2005/08/09</v>
          </cell>
          <cell r="AB1410">
            <v>0</v>
          </cell>
          <cell r="AC1410" t="str">
            <v>Chantale BERGERON</v>
          </cell>
          <cell r="AD1410" t="str">
            <v>taulangeliersupp@gmail.com</v>
          </cell>
          <cell r="AE1410" t="str">
            <v>Mary BERBERIAN</v>
          </cell>
        </row>
        <row r="1410">
          <cell r="AG1410" t="str">
            <v>Céline PELLAND</v>
          </cell>
          <cell r="AH1410" t="str">
            <v>taulangeliersupp@gmail.com</v>
          </cell>
          <cell r="AI1410" t="str">
            <v/>
          </cell>
          <cell r="AJ1410">
            <v>0</v>
          </cell>
          <cell r="AK1410" t="str">
            <v>PROCHAINE COMMANDE</v>
          </cell>
          <cell r="AL1410" t="str">
            <v>1000001747       </v>
          </cell>
          <cell r="AM1410" t="str">
            <v>1000001747 </v>
          </cell>
          <cell r="AN1410" t="str">
            <v>1000001747</v>
          </cell>
          <cell r="AO1410">
            <v>0</v>
          </cell>
          <cell r="AP1410" t="str">
            <v>9152-6491 QC inc</v>
          </cell>
          <cell r="AQ1410" t="str">
            <v>H1S 1V7</v>
          </cell>
          <cell r="AR1410" t="str">
            <v>514-787-0078</v>
          </cell>
          <cell r="AS1410">
            <v>0</v>
          </cell>
          <cell r="AT1410" t="str">
            <v>FR</v>
          </cell>
        </row>
        <row r="1410">
          <cell r="AV1410">
            <v>4</v>
          </cell>
          <cell r="AW1410" t="b">
            <v>0</v>
          </cell>
        </row>
        <row r="1410">
          <cell r="AY1410" t="str">
            <v>Q06</v>
          </cell>
          <cell r="AZ1410" t="b">
            <v>1</v>
          </cell>
        </row>
        <row r="1410">
          <cell r="BB1410" t="str">
            <v>ACTIF</v>
          </cell>
          <cell r="BC1410" t="str">
            <v/>
          </cell>
          <cell r="BD1410" t="str">
            <v>fournisseurs@marchestau.com</v>
          </cell>
        </row>
        <row r="1411">
          <cell r="A1411" t="str">
            <v>1000001748</v>
          </cell>
          <cell r="B1411" t="str">
            <v>TAU LAVAL</v>
          </cell>
          <cell r="C1411" t="str">
            <v>3216 boul St-Martin O</v>
          </cell>
          <cell r="D1411" t="str">
            <v>Laval</v>
          </cell>
          <cell r="E1411" t="str">
            <v>QC</v>
          </cell>
          <cell r="F1411" t="str">
            <v>LAVAL</v>
          </cell>
          <cell r="G1411" t="str">
            <v>NATUREL</v>
          </cell>
          <cell r="H1411" t="str">
            <v>450-978-5533</v>
          </cell>
        </row>
        <row r="1411">
          <cell r="J1411" t="str">
            <v>C</v>
          </cell>
        </row>
        <row r="1411">
          <cell r="L1411">
            <v>45</v>
          </cell>
          <cell r="M1411">
            <v>0.1</v>
          </cell>
          <cell r="N1411" t="str">
            <v>TAUS</v>
          </cell>
          <cell r="O1411" t="str">
            <v>NAT</v>
          </cell>
          <cell r="P1411" t="str">
            <v>PROCHAINE COMMANDE</v>
          </cell>
          <cell r="Q1411" t="str">
            <v>EDU-FR</v>
          </cell>
          <cell r="R1411">
            <v>10</v>
          </cell>
        </row>
        <row r="1411">
          <cell r="T1411" t="str">
            <v>Robbie BROWN</v>
          </cell>
          <cell r="U1411" t="str">
            <v>taulavalsupp@gmail.com</v>
          </cell>
          <cell r="V1411">
            <v>0</v>
          </cell>
          <cell r="W1411" t="str">
            <v>2025/08/12</v>
          </cell>
          <cell r="X1411">
            <v>12933.01</v>
          </cell>
          <cell r="Y1411">
            <v>88503.95</v>
          </cell>
          <cell r="Z1411">
            <v>1490125.55</v>
          </cell>
          <cell r="AA1411" t="str">
            <v>2002/06/14</v>
          </cell>
          <cell r="AB1411">
            <v>0</v>
          </cell>
          <cell r="AC1411" t="str">
            <v>Kim DELAIRE</v>
          </cell>
          <cell r="AD1411" t="str">
            <v>lavalsupp@marchestau.com</v>
          </cell>
          <cell r="AE1411" t="str">
            <v>Mary BERBERIAN</v>
          </cell>
        </row>
        <row r="1411">
          <cell r="AG1411" t="str">
            <v>Isabelle NAZON</v>
          </cell>
          <cell r="AH1411" t="str">
            <v>lavalsupp@marchestau.com</v>
          </cell>
          <cell r="AI1411" t="str">
            <v/>
          </cell>
          <cell r="AJ1411">
            <v>0</v>
          </cell>
          <cell r="AK1411" t="str">
            <v>PROCHAINE COMMANDE</v>
          </cell>
          <cell r="AL1411" t="str">
            <v>1000001748       </v>
          </cell>
          <cell r="AM1411" t="str">
            <v>1000001748 </v>
          </cell>
          <cell r="AN1411" t="str">
            <v>1000001748</v>
          </cell>
          <cell r="AO1411">
            <v>0</v>
          </cell>
          <cell r="AP1411" t="str">
            <v>9003-6005 Qc Inc</v>
          </cell>
          <cell r="AQ1411" t="str">
            <v>H7T 1A1</v>
          </cell>
          <cell r="AR1411" t="str">
            <v>450-978-5534</v>
          </cell>
          <cell r="AS1411">
            <v>0</v>
          </cell>
          <cell r="AT1411" t="str">
            <v>FR</v>
          </cell>
        </row>
        <row r="1411">
          <cell r="AV1411">
            <v>4</v>
          </cell>
          <cell r="AW1411" t="b">
            <v>0</v>
          </cell>
        </row>
        <row r="1411">
          <cell r="AY1411" t="str">
            <v>Q13</v>
          </cell>
          <cell r="AZ1411" t="b">
            <v>1</v>
          </cell>
        </row>
        <row r="1411">
          <cell r="BB1411" t="str">
            <v>ACTIF</v>
          </cell>
          <cell r="BC1411" t="str">
            <v/>
          </cell>
          <cell r="BD1411" t="str">
            <v>fournisseurs@marchestau.com</v>
          </cell>
        </row>
        <row r="1412">
          <cell r="A1412" t="str">
            <v>1000001749</v>
          </cell>
          <cell r="B1412" t="str">
            <v>TAU POINTE-CLAIRE</v>
          </cell>
          <cell r="C1412" t="str">
            <v>2345 rte Transcanadienne</v>
          </cell>
          <cell r="D1412" t="str">
            <v>Pointe-Claire</v>
          </cell>
          <cell r="E1412" t="str">
            <v>QC</v>
          </cell>
          <cell r="F1412" t="str">
            <v>MONTRÉAL</v>
          </cell>
          <cell r="G1412" t="str">
            <v>NATUREL</v>
          </cell>
          <cell r="H1412" t="str">
            <v>514-695-0828</v>
          </cell>
        </row>
        <row r="1412">
          <cell r="J1412" t="str">
            <v>C</v>
          </cell>
        </row>
        <row r="1412">
          <cell r="L1412">
            <v>45</v>
          </cell>
          <cell r="M1412">
            <v>0.1</v>
          </cell>
          <cell r="N1412" t="str">
            <v>TAUS</v>
          </cell>
          <cell r="O1412" t="str">
            <v>NAT</v>
          </cell>
          <cell r="P1412" t="str">
            <v>PROCHAINE COMMANDE</v>
          </cell>
          <cell r="Q1412" t="str">
            <v>EDU-FR</v>
          </cell>
          <cell r="R1412">
            <v>10</v>
          </cell>
        </row>
        <row r="1412">
          <cell r="T1412" t="str">
            <v>Robbie BROWN</v>
          </cell>
          <cell r="U1412" t="str">
            <v>taupcsupp@gmail.com</v>
          </cell>
          <cell r="V1412">
            <v>0</v>
          </cell>
          <cell r="W1412" t="str">
            <v>2025/07/25</v>
          </cell>
          <cell r="X1412">
            <v>10444.22</v>
          </cell>
          <cell r="Y1412">
            <v>90479.82</v>
          </cell>
          <cell r="Z1412">
            <v>656769.59</v>
          </cell>
          <cell r="AA1412" t="str">
            <v>2011/02/08</v>
          </cell>
          <cell r="AB1412">
            <v>0</v>
          </cell>
          <cell r="AC1412" t="str">
            <v>Lesley PAVIT</v>
          </cell>
          <cell r="AD1412" t="str">
            <v>taupcsupp@gmail.com</v>
          </cell>
          <cell r="AE1412" t="str">
            <v>Mary BERBERIAN</v>
          </cell>
        </row>
        <row r="1412">
          <cell r="AG1412" t="str">
            <v>Dolly BHAGAT</v>
          </cell>
          <cell r="AH1412" t="str">
            <v>taupcsupp@gmail.com</v>
          </cell>
          <cell r="AI1412" t="str">
            <v/>
          </cell>
          <cell r="AJ1412">
            <v>0</v>
          </cell>
          <cell r="AK1412" t="str">
            <v>PROCHAINE COMMANDE</v>
          </cell>
          <cell r="AL1412" t="str">
            <v>1000001749       </v>
          </cell>
          <cell r="AM1412" t="str">
            <v>1000001749 </v>
          </cell>
          <cell r="AN1412" t="str">
            <v>1000001749</v>
          </cell>
          <cell r="AO1412">
            <v>0</v>
          </cell>
          <cell r="AP1412" t="str">
            <v>9228-6632 Qc Inc</v>
          </cell>
          <cell r="AQ1412" t="str">
            <v>H9R 5Z5</v>
          </cell>
          <cell r="AR1412" t="str">
            <v>514-695-2056</v>
          </cell>
          <cell r="AS1412">
            <v>0</v>
          </cell>
          <cell r="AT1412" t="str">
            <v>FR</v>
          </cell>
        </row>
        <row r="1412">
          <cell r="AV1412">
            <v>4</v>
          </cell>
          <cell r="AW1412" t="b">
            <v>0</v>
          </cell>
        </row>
        <row r="1412">
          <cell r="AY1412" t="str">
            <v>Q06</v>
          </cell>
          <cell r="AZ1412" t="b">
            <v>1</v>
          </cell>
        </row>
        <row r="1412">
          <cell r="BB1412" t="str">
            <v>ACTIF</v>
          </cell>
          <cell r="BC1412" t="str">
            <v/>
          </cell>
          <cell r="BD1412" t="str">
            <v>fournisseurs@marchestau.com</v>
          </cell>
        </row>
        <row r="1413">
          <cell r="A1413" t="str">
            <v>1000001750</v>
          </cell>
          <cell r="B1413" t="str">
            <v>TAU ST-DENIS</v>
          </cell>
          <cell r="C1413" t="str">
            <v>4238 St-Denis</v>
          </cell>
          <cell r="D1413" t="str">
            <v>Montréal</v>
          </cell>
          <cell r="E1413" t="str">
            <v>QC</v>
          </cell>
          <cell r="F1413" t="str">
            <v>MONTRÉAL</v>
          </cell>
          <cell r="G1413" t="str">
            <v>NATUREL</v>
          </cell>
          <cell r="H1413" t="str">
            <v>514-843-4420</v>
          </cell>
        </row>
        <row r="1413">
          <cell r="J1413" t="str">
            <v>C</v>
          </cell>
        </row>
        <row r="1413">
          <cell r="L1413">
            <v>45</v>
          </cell>
          <cell r="M1413">
            <v>0.1</v>
          </cell>
          <cell r="N1413" t="str">
            <v>TAUS</v>
          </cell>
          <cell r="O1413" t="str">
            <v>LIN</v>
          </cell>
          <cell r="P1413" t="str">
            <v>PROCHAINE COMMANDE</v>
          </cell>
          <cell r="Q1413" t="str">
            <v>EDU-FR</v>
          </cell>
          <cell r="R1413">
            <v>10</v>
          </cell>
        </row>
        <row r="1413">
          <cell r="T1413" t="str">
            <v>Daniel CAMERLAIN</v>
          </cell>
          <cell r="U1413" t="str">
            <v>stdenissupp@marchestau.com</v>
          </cell>
          <cell r="V1413">
            <v>0</v>
          </cell>
          <cell r="W1413" t="str">
            <v>2025/07/24</v>
          </cell>
          <cell r="X1413">
            <v>4836.84</v>
          </cell>
          <cell r="Y1413">
            <v>34036.88</v>
          </cell>
          <cell r="Z1413">
            <v>814360.5</v>
          </cell>
          <cell r="AA1413" t="str">
            <v>2002/06/19</v>
          </cell>
          <cell r="AB1413">
            <v>0</v>
          </cell>
          <cell r="AC1413" t="str">
            <v>Josée MARCOUX</v>
          </cell>
          <cell r="AD1413" t="str">
            <v>taustdenissupp@gmail.com</v>
          </cell>
          <cell r="AE1413" t="str">
            <v>Mary BERBERIAN</v>
          </cell>
        </row>
        <row r="1413">
          <cell r="AG1413" t="str">
            <v>Josée MARCOUX</v>
          </cell>
          <cell r="AH1413" t="str">
            <v>taustdenissupp@gmail.com</v>
          </cell>
          <cell r="AI1413" t="str">
            <v/>
          </cell>
          <cell r="AJ1413">
            <v>0</v>
          </cell>
          <cell r="AK1413" t="str">
            <v>PROCHAINE COMMANDE</v>
          </cell>
          <cell r="AL1413" t="str">
            <v>1000001750       </v>
          </cell>
          <cell r="AM1413" t="str">
            <v>1000001750 </v>
          </cell>
          <cell r="AN1413" t="str">
            <v>1000001750</v>
          </cell>
          <cell r="AO1413">
            <v>0</v>
          </cell>
          <cell r="AP1413" t="str">
            <v>9003-6013 Qc Inc</v>
          </cell>
          <cell r="AQ1413" t="str">
            <v>H2J 2K8</v>
          </cell>
          <cell r="AR1413" t="str">
            <v>514-843-3504</v>
          </cell>
          <cell r="AS1413">
            <v>0</v>
          </cell>
          <cell r="AT1413" t="str">
            <v>FR</v>
          </cell>
        </row>
        <row r="1413">
          <cell r="AV1413">
            <v>4</v>
          </cell>
          <cell r="AW1413" t="b">
            <v>0</v>
          </cell>
        </row>
        <row r="1413">
          <cell r="AY1413" t="str">
            <v>Q06</v>
          </cell>
          <cell r="AZ1413" t="b">
            <v>1</v>
          </cell>
        </row>
        <row r="1413">
          <cell r="BB1413" t="str">
            <v>ACTIF</v>
          </cell>
          <cell r="BC1413" t="str">
            <v/>
          </cell>
          <cell r="BD1413" t="str">
            <v>fournisseurs@marchestau.com</v>
          </cell>
        </row>
        <row r="1414">
          <cell r="A1414" t="str">
            <v>5000001940</v>
          </cell>
          <cell r="B1414" t="str">
            <v>TEA EARTH &amp; SKY</v>
          </cell>
          <cell r="C1414" t="str">
            <v>1367 King st N #1</v>
          </cell>
          <cell r="D1414" t="str">
            <v>St-Jacobs</v>
          </cell>
          <cell r="E1414" t="str">
            <v>ON</v>
          </cell>
          <cell r="F1414" t="str">
            <v>GTA</v>
          </cell>
          <cell r="G1414" t="str">
            <v>NATUREL</v>
          </cell>
          <cell r="H1414" t="str">
            <v>519-206-3000</v>
          </cell>
        </row>
        <row r="1414">
          <cell r="J1414" t="str">
            <v>E</v>
          </cell>
        </row>
        <row r="1414">
          <cell r="L1414" t="str">
            <v>ATT VIR</v>
          </cell>
          <cell r="M1414">
            <v>0.05</v>
          </cell>
          <cell r="N1414">
            <v>0</v>
          </cell>
          <cell r="O1414" t="str">
            <v>BEAU</v>
          </cell>
          <cell r="P1414">
            <v>0</v>
          </cell>
          <cell r="Q1414">
            <v>0</v>
          </cell>
          <cell r="R1414">
            <v>5</v>
          </cell>
        </row>
        <row r="1414">
          <cell r="T1414">
            <v>0</v>
          </cell>
          <cell r="U1414" t="str">
            <v>seasalt22@live.ca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 t="str">
            <v>2016/12/21</v>
          </cell>
          <cell r="AB1414">
            <v>0</v>
          </cell>
          <cell r="AC1414">
            <v>0</v>
          </cell>
          <cell r="AD1414" t="str">
            <v>seasalt22@live.ca</v>
          </cell>
          <cell r="AE1414">
            <v>0</v>
          </cell>
        </row>
        <row r="1414">
          <cell r="AG1414">
            <v>0</v>
          </cell>
          <cell r="AH1414">
            <v>0</v>
          </cell>
          <cell r="AI1414" t="str">
            <v/>
          </cell>
          <cell r="AJ1414">
            <v>0</v>
          </cell>
          <cell r="AK1414" t="str">
            <v>5000001940</v>
          </cell>
          <cell r="AL1414" t="str">
            <v>5000001940       </v>
          </cell>
          <cell r="AM1414" t="str">
            <v>5000001940 </v>
          </cell>
          <cell r="AN1414" t="str">
            <v>5000001940</v>
          </cell>
          <cell r="AO1414">
            <v>0</v>
          </cell>
          <cell r="AP1414">
            <v>0</v>
          </cell>
          <cell r="AQ1414" t="str">
            <v>N0B 2N0</v>
          </cell>
          <cell r="AR1414">
            <v>0</v>
          </cell>
          <cell r="AS1414">
            <v>0</v>
          </cell>
          <cell r="AT1414" t="str">
            <v>EN</v>
          </cell>
        </row>
        <row r="1414">
          <cell r="AV1414">
            <v>1</v>
          </cell>
          <cell r="AW1414" t="b">
            <v>0</v>
          </cell>
        </row>
        <row r="1414">
          <cell r="AY1414" t="str">
            <v>GTA</v>
          </cell>
          <cell r="AZ1414" t="b">
            <v>0</v>
          </cell>
        </row>
        <row r="1414">
          <cell r="BB1414" t="str">
            <v>ACTIF</v>
          </cell>
          <cell r="BC1414" t="str">
            <v/>
          </cell>
          <cell r="BD1414">
            <v>0</v>
          </cell>
        </row>
        <row r="1415">
          <cell r="A1415" t="str">
            <v>5000001941</v>
          </cell>
          <cell r="B1415" t="str">
            <v>TEA SPA WELLNESS</v>
          </cell>
          <cell r="C1415" t="str">
            <v>214 Main st #1929</v>
          </cell>
          <cell r="D1415" t="str">
            <v>Atikokan</v>
          </cell>
          <cell r="E1415" t="str">
            <v>ON</v>
          </cell>
          <cell r="F1415" t="str">
            <v>ONTARIO</v>
          </cell>
          <cell r="G1415" t="str">
            <v>NATUREL</v>
          </cell>
          <cell r="H1415" t="str">
            <v>807-597-8289</v>
          </cell>
        </row>
        <row r="1415">
          <cell r="J1415" t="str">
            <v>E</v>
          </cell>
        </row>
        <row r="1415">
          <cell r="L1415" t="str">
            <v>ATT VIR</v>
          </cell>
          <cell r="M1415">
            <v>0.05</v>
          </cell>
          <cell r="N1415">
            <v>0</v>
          </cell>
          <cell r="O1415" t="str">
            <v>BEAU</v>
          </cell>
          <cell r="P1415">
            <v>0</v>
          </cell>
          <cell r="Q1415">
            <v>0</v>
          </cell>
          <cell r="R1415">
            <v>5</v>
          </cell>
        </row>
        <row r="1415">
          <cell r="T1415">
            <v>0</v>
          </cell>
          <cell r="U1415" t="str">
            <v>tswan09@rocketmail.com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 t="str">
            <v>2018/09/01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</row>
        <row r="1415">
          <cell r="AG1415">
            <v>0</v>
          </cell>
          <cell r="AH1415">
            <v>0</v>
          </cell>
          <cell r="AI1415" t="str">
            <v/>
          </cell>
          <cell r="AJ1415">
            <v>0</v>
          </cell>
          <cell r="AK1415" t="str">
            <v>5000001941</v>
          </cell>
          <cell r="AL1415" t="str">
            <v>5000001941       </v>
          </cell>
          <cell r="AM1415" t="str">
            <v>5000001941 </v>
          </cell>
          <cell r="AN1415" t="str">
            <v>5000001941</v>
          </cell>
          <cell r="AO1415">
            <v>0</v>
          </cell>
          <cell r="AP1415">
            <v>0</v>
          </cell>
          <cell r="AQ1415" t="str">
            <v>P0T 1C0</v>
          </cell>
          <cell r="AR1415">
            <v>0</v>
          </cell>
          <cell r="AS1415">
            <v>0</v>
          </cell>
          <cell r="AT1415" t="str">
            <v>EN</v>
          </cell>
        </row>
        <row r="1415">
          <cell r="AV1415">
            <v>1</v>
          </cell>
          <cell r="AW1415" t="b">
            <v>0</v>
          </cell>
        </row>
        <row r="1415">
          <cell r="AY1415" t="str">
            <v>ON1</v>
          </cell>
          <cell r="AZ1415" t="b">
            <v>0</v>
          </cell>
        </row>
        <row r="1415">
          <cell r="BB1415" t="str">
            <v>ACTIF</v>
          </cell>
          <cell r="BC1415" t="str">
            <v/>
          </cell>
          <cell r="BD1415">
            <v>0</v>
          </cell>
        </row>
        <row r="1416">
          <cell r="A1416" t="str">
            <v>9007393947</v>
          </cell>
          <cell r="B1416" t="str">
            <v>TECUMSEH NATUROPATHIC</v>
          </cell>
          <cell r="C1416" t="str">
            <v>1614, Lesperance Rd</v>
          </cell>
          <cell r="D1416" t="str">
            <v>Tecumseh</v>
          </cell>
          <cell r="E1416" t="str">
            <v>ON</v>
          </cell>
          <cell r="F1416" t="str">
            <v>GTA</v>
          </cell>
          <cell r="G1416" t="str">
            <v>CLINIC</v>
          </cell>
          <cell r="H1416" t="str">
            <v>519-739-3947</v>
          </cell>
        </row>
        <row r="1416">
          <cell r="J1416" t="str">
            <v>E</v>
          </cell>
        </row>
        <row r="1416">
          <cell r="L1416">
            <v>30</v>
          </cell>
          <cell r="M1416">
            <v>0.05</v>
          </cell>
          <cell r="N1416">
            <v>0</v>
          </cell>
          <cell r="O1416" t="str">
            <v>CLEF</v>
          </cell>
          <cell r="P1416">
            <v>0</v>
          </cell>
          <cell r="Q1416">
            <v>0</v>
          </cell>
          <cell r="R1416">
            <v>5</v>
          </cell>
        </row>
        <row r="1416">
          <cell r="T1416" t="str">
            <v>Katherine Kolowicz</v>
          </cell>
          <cell r="U1416" t="str">
            <v>tnc@tecnaturopath.ca</v>
          </cell>
          <cell r="V1416">
            <v>0</v>
          </cell>
          <cell r="W1416" t="str">
            <v>2024/06/19</v>
          </cell>
          <cell r="X1416">
            <v>0</v>
          </cell>
          <cell r="Y1416">
            <v>262.5</v>
          </cell>
          <cell r="Z1416">
            <v>4007.21</v>
          </cell>
          <cell r="AA1416" t="str">
            <v>2006/11/09</v>
          </cell>
          <cell r="AB1416">
            <v>0</v>
          </cell>
          <cell r="AC1416">
            <v>0</v>
          </cell>
          <cell r="AD1416">
            <v>0</v>
          </cell>
          <cell r="AE1416" t="str">
            <v>Katherine Kolowicz</v>
          </cell>
        </row>
        <row r="1416">
          <cell r="AG1416">
            <v>0</v>
          </cell>
          <cell r="AH1416">
            <v>0</v>
          </cell>
          <cell r="AI1416" t="str">
            <v/>
          </cell>
          <cell r="AJ1416">
            <v>0</v>
          </cell>
          <cell r="AK1416" t="str">
            <v>9007393947</v>
          </cell>
          <cell r="AL1416" t="str">
            <v>9007393947       </v>
          </cell>
          <cell r="AM1416" t="str">
            <v>9007393947 </v>
          </cell>
          <cell r="AN1416" t="str">
            <v>9007393947</v>
          </cell>
          <cell r="AO1416">
            <v>0</v>
          </cell>
          <cell r="AP1416">
            <v>0</v>
          </cell>
          <cell r="AQ1416" t="str">
            <v>N0R 1A0</v>
          </cell>
          <cell r="AR1416">
            <v>0</v>
          </cell>
          <cell r="AS1416">
            <v>0</v>
          </cell>
          <cell r="AT1416" t="str">
            <v>EN</v>
          </cell>
        </row>
        <row r="1416">
          <cell r="AV1416">
            <v>1</v>
          </cell>
          <cell r="AW1416" t="b">
            <v>0</v>
          </cell>
        </row>
        <row r="1416">
          <cell r="AY1416" t="str">
            <v>GTA</v>
          </cell>
          <cell r="AZ1416" t="b">
            <v>0</v>
          </cell>
        </row>
        <row r="1416">
          <cell r="BB1416" t="str">
            <v>ACTIF</v>
          </cell>
          <cell r="BC1416" t="str">
            <v/>
          </cell>
          <cell r="BD1416" t="str">
            <v>tnc@tecnaturopath.ca</v>
          </cell>
        </row>
        <row r="1417">
          <cell r="A1417" t="str">
            <v>1000001844</v>
          </cell>
          <cell r="B1417" t="str">
            <v>TERRE A SOI ADMIN</v>
          </cell>
          <cell r="C1417" t="str">
            <v>3580 rue Ontario E</v>
          </cell>
          <cell r="D1417" t="str">
            <v>Montréal</v>
          </cell>
          <cell r="E1417" t="str">
            <v>QC</v>
          </cell>
          <cell r="F1417" t="str">
            <v>MONTRÉAL</v>
          </cell>
          <cell r="G1417" t="str">
            <v>NATUREL</v>
          </cell>
          <cell r="H1417" t="str">
            <v>514-759-8772</v>
          </cell>
        </row>
        <row r="1417">
          <cell r="J1417" t="str">
            <v>D</v>
          </cell>
        </row>
        <row r="1417">
          <cell r="L1417">
            <v>30</v>
          </cell>
          <cell r="M1417">
            <v>0.05</v>
          </cell>
          <cell r="N1417" t="str">
            <v>TERRE</v>
          </cell>
          <cell r="O1417" t="str">
            <v>CLEF</v>
          </cell>
          <cell r="P1417" t="str">
            <v>VIA TERRE A SOI ADMIN</v>
          </cell>
          <cell r="Q1417">
            <v>0</v>
          </cell>
          <cell r="R1417">
            <v>5</v>
          </cell>
        </row>
        <row r="1417">
          <cell r="T1417" t="str">
            <v>Annie MARTEL</v>
          </cell>
          <cell r="U1417" t="str">
            <v>annie@terreasoi.ca</v>
          </cell>
          <cell r="V1417">
            <v>0</v>
          </cell>
          <cell r="W1417" t="str">
            <v>2024/04/03</v>
          </cell>
          <cell r="X1417">
            <v>0</v>
          </cell>
          <cell r="Y1417">
            <v>-70.08</v>
          </cell>
          <cell r="Z1417">
            <v>3361.29</v>
          </cell>
          <cell r="AA1417" t="str">
            <v>2015/09/02</v>
          </cell>
          <cell r="AB1417">
            <v>0</v>
          </cell>
          <cell r="AC1417" t="str">
            <v>Annie MARTEL</v>
          </cell>
          <cell r="AD1417" t="str">
            <v>annie@terreasoi.ca</v>
          </cell>
          <cell r="AE1417">
            <v>0</v>
          </cell>
        </row>
        <row r="1417">
          <cell r="AG1417" t="str">
            <v>Sébastien GUERTIN</v>
          </cell>
          <cell r="AH1417" t="str">
            <v>annie@terreasoi.ca</v>
          </cell>
          <cell r="AI1417" t="str">
            <v/>
          </cell>
          <cell r="AJ1417" t="str">
            <v>30208HO</v>
          </cell>
          <cell r="AK1417" t="str">
            <v>VIA TERRE A SOI ADMIN</v>
          </cell>
          <cell r="AL1417" t="str">
            <v>1000001844       </v>
          </cell>
          <cell r="AM1417" t="str">
            <v>1000001844 </v>
          </cell>
          <cell r="AN1417" t="str">
            <v>1000001844</v>
          </cell>
          <cell r="AO1417" t="str">
            <v>30208HO</v>
          </cell>
          <cell r="AP1417">
            <v>0</v>
          </cell>
          <cell r="AQ1417" t="str">
            <v>H1W 1R7</v>
          </cell>
          <cell r="AR1417">
            <v>0</v>
          </cell>
          <cell r="AS1417">
            <v>0</v>
          </cell>
          <cell r="AT1417" t="str">
            <v>FR</v>
          </cell>
        </row>
        <row r="1417">
          <cell r="AV1417">
            <v>3</v>
          </cell>
          <cell r="AW1417" t="b">
            <v>0</v>
          </cell>
        </row>
        <row r="1417">
          <cell r="AY1417" t="str">
            <v>Q06</v>
          </cell>
          <cell r="AZ1417" t="b">
            <v>1</v>
          </cell>
        </row>
        <row r="1417">
          <cell r="BB1417" t="str">
            <v>ACTIF</v>
          </cell>
          <cell r="BC1417" t="str">
            <v/>
          </cell>
          <cell r="BD1417" t="str">
            <v>annie@terreasoi.ca</v>
          </cell>
        </row>
        <row r="1418">
          <cell r="A1418" t="str">
            <v>1000001753</v>
          </cell>
          <cell r="B1418" t="str">
            <v>TERRE A SOI ONTARIO</v>
          </cell>
          <cell r="C1418" t="str">
            <v>3580 rue Ontario E</v>
          </cell>
          <cell r="D1418" t="str">
            <v>Montréal</v>
          </cell>
          <cell r="E1418" t="str">
            <v>QC</v>
          </cell>
          <cell r="F1418" t="str">
            <v>MONTRÉAL</v>
          </cell>
          <cell r="G1418">
            <v>0</v>
          </cell>
          <cell r="H1418" t="str">
            <v>514-759-8772</v>
          </cell>
        </row>
        <row r="1418">
          <cell r="J1418" t="str">
            <v>P</v>
          </cell>
        </row>
        <row r="1418">
          <cell r="L1418">
            <v>30</v>
          </cell>
          <cell r="M1418">
            <v>0.05</v>
          </cell>
          <cell r="N1418" t="str">
            <v>TERRE</v>
          </cell>
          <cell r="O1418" t="str">
            <v>LIN</v>
          </cell>
          <cell r="P1418" t="str">
            <v>VIA TERRE A SOI ADMIN</v>
          </cell>
          <cell r="Q1418" t="str">
            <v>EDU-FR</v>
          </cell>
          <cell r="R1418">
            <v>5</v>
          </cell>
        </row>
        <row r="1418">
          <cell r="T1418" t="str">
            <v>Annie MARTEL</v>
          </cell>
          <cell r="U1418" t="str">
            <v>annie@terreasoi.ca</v>
          </cell>
          <cell r="V1418">
            <v>0</v>
          </cell>
          <cell r="W1418" t="str">
            <v>2021/02/24</v>
          </cell>
          <cell r="X1418">
            <v>0</v>
          </cell>
          <cell r="Y1418">
            <v>0</v>
          </cell>
          <cell r="Z1418">
            <v>81016.16</v>
          </cell>
          <cell r="AA1418" t="str">
            <v>2015/09/02</v>
          </cell>
          <cell r="AB1418">
            <v>0</v>
          </cell>
          <cell r="AC1418" t="str">
            <v>Annie MARTEL</v>
          </cell>
          <cell r="AD1418" t="str">
            <v>annie@terreasoi.ca</v>
          </cell>
          <cell r="AE1418">
            <v>0</v>
          </cell>
        </row>
        <row r="1418">
          <cell r="AG1418" t="str">
            <v>Aline ANTOUN</v>
          </cell>
          <cell r="AH1418" t="str">
            <v>annie@terreasoi.ca</v>
          </cell>
          <cell r="AI1418" t="str">
            <v/>
          </cell>
          <cell r="AJ1418">
            <v>0</v>
          </cell>
          <cell r="AK1418" t="str">
            <v>VIA TERRE A SOI ADMIN</v>
          </cell>
          <cell r="AL1418" t="str">
            <v>1000001753       </v>
          </cell>
          <cell r="AM1418" t="str">
            <v>1000001753 </v>
          </cell>
          <cell r="AN1418" t="str">
            <v>1000001753</v>
          </cell>
          <cell r="AO1418">
            <v>0</v>
          </cell>
          <cell r="AP1418">
            <v>0</v>
          </cell>
          <cell r="AQ1418" t="str">
            <v>H1W 1R7</v>
          </cell>
          <cell r="AR1418">
            <v>0</v>
          </cell>
          <cell r="AS1418">
            <v>0</v>
          </cell>
          <cell r="AT1418" t="str">
            <v>FR</v>
          </cell>
        </row>
        <row r="1418">
          <cell r="AV1418">
            <v>1</v>
          </cell>
          <cell r="AW1418" t="b">
            <v>0</v>
          </cell>
        </row>
        <row r="1418">
          <cell r="AY1418" t="str">
            <v>Q06</v>
          </cell>
          <cell r="AZ1418" t="b">
            <v>1</v>
          </cell>
        </row>
        <row r="1418">
          <cell r="BB1418" t="str">
            <v>ACTIF</v>
          </cell>
          <cell r="BC1418" t="str">
            <v/>
          </cell>
          <cell r="BD1418">
            <v>0</v>
          </cell>
        </row>
        <row r="1419">
          <cell r="A1419" t="str">
            <v>1000001754</v>
          </cell>
          <cell r="B1419" t="str">
            <v>TERRE A SOI PREVOST</v>
          </cell>
          <cell r="C1419" t="str">
            <v>3029 boul Curé-Labelle</v>
          </cell>
          <cell r="D1419" t="str">
            <v>Prévost</v>
          </cell>
          <cell r="E1419" t="str">
            <v>QC</v>
          </cell>
          <cell r="F1419" t="str">
            <v>LAURENTIDES</v>
          </cell>
          <cell r="G1419" t="str">
            <v>ZERO</v>
          </cell>
          <cell r="H1419" t="str">
            <v>450-335-3325</v>
          </cell>
        </row>
        <row r="1419">
          <cell r="J1419" t="str">
            <v>E</v>
          </cell>
        </row>
        <row r="1419">
          <cell r="L1419">
            <v>30</v>
          </cell>
          <cell r="M1419">
            <v>0.05</v>
          </cell>
          <cell r="N1419" t="str">
            <v>TERRE</v>
          </cell>
          <cell r="O1419" t="str">
            <v>NAT</v>
          </cell>
          <cell r="P1419" t="str">
            <v>VIA TERRE A SOI ADMIN</v>
          </cell>
          <cell r="Q1419" t="str">
            <v>EDU-FR</v>
          </cell>
          <cell r="R1419">
            <v>5</v>
          </cell>
        </row>
        <row r="1419">
          <cell r="T1419">
            <v>0</v>
          </cell>
          <cell r="U1419">
            <v>0</v>
          </cell>
          <cell r="V1419">
            <v>0</v>
          </cell>
          <cell r="W1419" t="str">
            <v>2020/12/21</v>
          </cell>
          <cell r="X1419">
            <v>0</v>
          </cell>
          <cell r="Y1419">
            <v>0</v>
          </cell>
          <cell r="Z1419">
            <v>2106.93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</row>
        <row r="1419">
          <cell r="AG1419" t="str">
            <v>Catherine GERMAIN</v>
          </cell>
          <cell r="AH1419" t="str">
            <v>prevost@terreasoi.ca</v>
          </cell>
          <cell r="AI1419" t="str">
            <v/>
          </cell>
          <cell r="AJ1419" t="str">
            <v>30208001</v>
          </cell>
          <cell r="AK1419" t="str">
            <v>VIA TERRE A SOI ADMIN</v>
          </cell>
          <cell r="AL1419" t="str">
            <v>1000001754       </v>
          </cell>
          <cell r="AM1419" t="str">
            <v>1000001754 </v>
          </cell>
          <cell r="AN1419" t="str">
            <v>1000001754</v>
          </cell>
          <cell r="AO1419" t="str">
            <v>30208001</v>
          </cell>
          <cell r="AP1419">
            <v>0</v>
          </cell>
          <cell r="AQ1419" t="str">
            <v>J0R 1T0</v>
          </cell>
          <cell r="AR1419">
            <v>0</v>
          </cell>
          <cell r="AS1419">
            <v>0</v>
          </cell>
          <cell r="AT1419" t="str">
            <v>FR</v>
          </cell>
        </row>
        <row r="1419">
          <cell r="AV1419">
            <v>1</v>
          </cell>
          <cell r="AW1419" t="b">
            <v>0</v>
          </cell>
        </row>
        <row r="1419">
          <cell r="AY1419" t="str">
            <v>Q15</v>
          </cell>
          <cell r="AZ1419" t="b">
            <v>1</v>
          </cell>
        </row>
        <row r="1419">
          <cell r="BB1419" t="str">
            <v>ACTIF</v>
          </cell>
          <cell r="BC1419" t="str">
            <v/>
          </cell>
          <cell r="BD1419">
            <v>0</v>
          </cell>
        </row>
        <row r="1420">
          <cell r="A1420" t="str">
            <v>1000001824</v>
          </cell>
          <cell r="B1420" t="str">
            <v>TERRE A SOI TETREAULT</v>
          </cell>
          <cell r="C1420" t="str">
            <v>8748 rue Hochelaga</v>
          </cell>
          <cell r="D1420" t="str">
            <v>Montréal</v>
          </cell>
          <cell r="E1420" t="str">
            <v>QC</v>
          </cell>
          <cell r="F1420" t="str">
            <v>MONTRÉAL</v>
          </cell>
          <cell r="G1420" t="str">
            <v>ZERO</v>
          </cell>
          <cell r="H1420" t="str">
            <v>514-759-8772</v>
          </cell>
        </row>
        <row r="1420">
          <cell r="J1420" t="str">
            <v>C</v>
          </cell>
        </row>
        <row r="1420">
          <cell r="L1420">
            <v>30</v>
          </cell>
          <cell r="M1420">
            <v>0.05</v>
          </cell>
          <cell r="N1420" t="str">
            <v>TERRE</v>
          </cell>
          <cell r="O1420" t="str">
            <v>LIN</v>
          </cell>
          <cell r="P1420" t="str">
            <v>VIA TERRE A SOI ADMIN</v>
          </cell>
          <cell r="Q1420" t="str">
            <v>EDU-FR</v>
          </cell>
          <cell r="R1420">
            <v>5</v>
          </cell>
        </row>
        <row r="1420">
          <cell r="T1420" t="str">
            <v>Annie MARTEL</v>
          </cell>
          <cell r="U1420" t="str">
            <v>annie@terreasoi.ca</v>
          </cell>
          <cell r="V1420">
            <v>0</v>
          </cell>
          <cell r="W1420" t="str">
            <v>2025/07/17</v>
          </cell>
          <cell r="X1420">
            <v>8074.45</v>
          </cell>
          <cell r="Y1420">
            <v>59465.66</v>
          </cell>
          <cell r="Z1420">
            <v>214800.14</v>
          </cell>
          <cell r="AA1420">
            <v>0</v>
          </cell>
          <cell r="AB1420">
            <v>0</v>
          </cell>
          <cell r="AC1420" t="str">
            <v>Sébastien GUERTIN</v>
          </cell>
          <cell r="AD1420">
            <v>0</v>
          </cell>
          <cell r="AE1420">
            <v>0</v>
          </cell>
        </row>
        <row r="1420">
          <cell r="AG1420" t="str">
            <v>Catherine GERMAIN</v>
          </cell>
          <cell r="AH1420" t="str">
            <v>annie@terreasoi.ca</v>
          </cell>
          <cell r="AI1420" t="str">
            <v/>
          </cell>
          <cell r="AJ1420">
            <v>0</v>
          </cell>
          <cell r="AK1420" t="str">
            <v>VIA TERRE A SOI ADMIN</v>
          </cell>
          <cell r="AL1420" t="str">
            <v>1000001824       </v>
          </cell>
          <cell r="AM1420" t="str">
            <v>1000001824 </v>
          </cell>
          <cell r="AN1420" t="str">
            <v>1000001824</v>
          </cell>
          <cell r="AO1420">
            <v>0</v>
          </cell>
          <cell r="AP1420">
            <v>0</v>
          </cell>
          <cell r="AQ1420" t="str">
            <v>H1L 2M7</v>
          </cell>
          <cell r="AR1420">
            <v>0</v>
          </cell>
          <cell r="AS1420">
            <v>0</v>
          </cell>
          <cell r="AT1420" t="str">
            <v>FR</v>
          </cell>
        </row>
        <row r="1420">
          <cell r="AV1420">
            <v>4</v>
          </cell>
          <cell r="AW1420" t="b">
            <v>0</v>
          </cell>
        </row>
        <row r="1420">
          <cell r="AY1420" t="str">
            <v>Q06</v>
          </cell>
          <cell r="AZ1420" t="b">
            <v>1</v>
          </cell>
        </row>
        <row r="1420">
          <cell r="BB1420" t="str">
            <v>ACTIF</v>
          </cell>
          <cell r="BC1420" t="str">
            <v/>
          </cell>
          <cell r="BD1420">
            <v>0</v>
          </cell>
        </row>
        <row r="1421">
          <cell r="A1421" t="str">
            <v>5000001943</v>
          </cell>
          <cell r="B1421" t="str">
            <v>TESANAS HEALING CENTRE</v>
          </cell>
          <cell r="C1421" t="str">
            <v>45785 Lewis Ave</v>
          </cell>
          <cell r="D1421" t="str">
            <v>Chilliwack</v>
          </cell>
          <cell r="E1421" t="str">
            <v>BC</v>
          </cell>
          <cell r="F1421" t="str">
            <v>VANCOUVER</v>
          </cell>
          <cell r="G1421" t="str">
            <v>NATUREL</v>
          </cell>
          <cell r="H1421" t="str">
            <v>604-793-7086</v>
          </cell>
        </row>
        <row r="1421">
          <cell r="J1421" t="str">
            <v>E</v>
          </cell>
        </row>
        <row r="1421">
          <cell r="L1421" t="str">
            <v>ATT VIR</v>
          </cell>
          <cell r="M1421">
            <v>0.05</v>
          </cell>
          <cell r="N1421">
            <v>0</v>
          </cell>
          <cell r="O1421" t="str">
            <v>BEAU</v>
          </cell>
          <cell r="P1421">
            <v>0</v>
          </cell>
          <cell r="Q1421">
            <v>0</v>
          </cell>
          <cell r="R1421">
            <v>5</v>
          </cell>
        </row>
        <row r="1421">
          <cell r="T1421">
            <v>0</v>
          </cell>
          <cell r="U1421" t="str">
            <v>tesana@shaw.ca</v>
          </cell>
          <cell r="V1421">
            <v>0</v>
          </cell>
          <cell r="W1421" t="str">
            <v>2015/01/01</v>
          </cell>
          <cell r="X1421">
            <v>0</v>
          </cell>
          <cell r="Y1421">
            <v>0</v>
          </cell>
          <cell r="Z1421">
            <v>158.93</v>
          </cell>
          <cell r="AA1421" t="str">
            <v>2015/01/01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</row>
        <row r="1421">
          <cell r="AG1421">
            <v>0</v>
          </cell>
          <cell r="AH1421">
            <v>0</v>
          </cell>
          <cell r="AI1421" t="str">
            <v/>
          </cell>
          <cell r="AJ1421">
            <v>0</v>
          </cell>
          <cell r="AK1421" t="str">
            <v>5000001943</v>
          </cell>
          <cell r="AL1421" t="str">
            <v>5000001943       </v>
          </cell>
          <cell r="AM1421" t="str">
            <v>5000001943 </v>
          </cell>
          <cell r="AN1421" t="str">
            <v>5000001943</v>
          </cell>
          <cell r="AO1421">
            <v>0</v>
          </cell>
          <cell r="AP1421">
            <v>0</v>
          </cell>
          <cell r="AQ1421" t="str">
            <v>V2P 3C3</v>
          </cell>
          <cell r="AR1421">
            <v>0</v>
          </cell>
          <cell r="AS1421">
            <v>0</v>
          </cell>
          <cell r="AT1421" t="str">
            <v>EN</v>
          </cell>
        </row>
        <row r="1421">
          <cell r="AV1421">
            <v>1</v>
          </cell>
          <cell r="AW1421" t="b">
            <v>0</v>
          </cell>
        </row>
        <row r="1421">
          <cell r="AY1421" t="str">
            <v>BC1</v>
          </cell>
          <cell r="AZ1421" t="b">
            <v>0</v>
          </cell>
        </row>
        <row r="1421">
          <cell r="BB1421" t="str">
            <v>ACTIF</v>
          </cell>
          <cell r="BC1421" t="str">
            <v/>
          </cell>
          <cell r="BD1421">
            <v>0</v>
          </cell>
        </row>
        <row r="1422">
          <cell r="A1422" t="str">
            <v>5000002117</v>
          </cell>
          <cell r="B1422" t="str">
            <v>THALY HOLISTIC</v>
          </cell>
          <cell r="C1422" t="str">
            <v>5220 rte 115</v>
          </cell>
          <cell r="D1422" t="str">
            <v>Mckees Mills</v>
          </cell>
          <cell r="E1422" t="str">
            <v>NB</v>
          </cell>
          <cell r="F1422" t="str">
            <v>MARITIMES</v>
          </cell>
          <cell r="G1422" t="str">
            <v>NATUREL</v>
          </cell>
          <cell r="H1422">
            <v>0</v>
          </cell>
        </row>
        <row r="1422">
          <cell r="J1422" t="str">
            <v>E</v>
          </cell>
        </row>
        <row r="1422">
          <cell r="L1422" t="str">
            <v>ATT VIR</v>
          </cell>
          <cell r="M1422">
            <v>0.05</v>
          </cell>
          <cell r="N1422">
            <v>0</v>
          </cell>
          <cell r="O1422" t="str">
            <v>BEAU</v>
          </cell>
          <cell r="P1422">
            <v>0</v>
          </cell>
          <cell r="Q1422">
            <v>0</v>
          </cell>
          <cell r="R1422">
            <v>5</v>
          </cell>
        </row>
        <row r="1422"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</row>
        <row r="1422">
          <cell r="AG1422">
            <v>0</v>
          </cell>
          <cell r="AH1422">
            <v>0</v>
          </cell>
          <cell r="AI1422" t="str">
            <v/>
          </cell>
          <cell r="AJ1422">
            <v>0</v>
          </cell>
          <cell r="AK1422" t="str">
            <v>5000002117</v>
          </cell>
          <cell r="AL1422" t="str">
            <v>5000002117       </v>
          </cell>
          <cell r="AM1422" t="str">
            <v>5000002117 </v>
          </cell>
          <cell r="AN1422" t="str">
            <v>5000002117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 t="str">
            <v>EN</v>
          </cell>
        </row>
        <row r="1422">
          <cell r="AV1422">
            <v>1</v>
          </cell>
          <cell r="AW1422" t="b">
            <v>0</v>
          </cell>
        </row>
        <row r="1422">
          <cell r="AY1422" t="str">
            <v>MR</v>
          </cell>
          <cell r="AZ1422" t="b">
            <v>0</v>
          </cell>
        </row>
        <row r="1422">
          <cell r="BB1422" t="str">
            <v>ACTIF</v>
          </cell>
          <cell r="BC1422" t="str">
            <v/>
          </cell>
          <cell r="BD1422">
            <v>0</v>
          </cell>
        </row>
        <row r="1423">
          <cell r="A1423" t="str">
            <v>1000001044</v>
          </cell>
          <cell r="B1423" t="str">
            <v>THE A RAWDON</v>
          </cell>
          <cell r="C1423" t="str">
            <v>4435 Chemin du Lac Gratten</v>
          </cell>
          <cell r="D1423" t="str">
            <v>Rawdon</v>
          </cell>
          <cell r="E1423" t="str">
            <v>QC</v>
          </cell>
          <cell r="F1423" t="str">
            <v>LANAUDIÈRE</v>
          </cell>
          <cell r="G1423" t="str">
            <v>FABRICANT</v>
          </cell>
          <cell r="H1423" t="str">
            <v>450-834-2843</v>
          </cell>
        </row>
        <row r="1423">
          <cell r="J1423" t="str">
            <v>E</v>
          </cell>
        </row>
        <row r="1423">
          <cell r="L1423">
            <v>30</v>
          </cell>
          <cell r="M1423">
            <v>0.05</v>
          </cell>
          <cell r="N1423" t="str">
            <v>COIN</v>
          </cell>
          <cell r="O1423" t="str">
            <v>CLEF</v>
          </cell>
          <cell r="P1423">
            <v>0</v>
          </cell>
          <cell r="Q1423">
            <v>0</v>
          </cell>
          <cell r="R1423">
            <v>5</v>
          </cell>
        </row>
        <row r="1423">
          <cell r="T1423" t="str">
            <v>Denise POMERLEAU</v>
          </cell>
          <cell r="U1423" t="str">
            <v>denise@aucoinduthe.com</v>
          </cell>
          <cell r="V1423">
            <v>0</v>
          </cell>
          <cell r="W1423" t="str">
            <v>2025/06/10</v>
          </cell>
          <cell r="X1423">
            <v>1421.05</v>
          </cell>
          <cell r="Y1423">
            <v>8811.84</v>
          </cell>
          <cell r="Z1423">
            <v>27160.47</v>
          </cell>
          <cell r="AA1423" t="str">
            <v>2008/12/04</v>
          </cell>
          <cell r="AB1423">
            <v>0</v>
          </cell>
          <cell r="AC1423" t="str">
            <v>Chantal LAFLEUR</v>
          </cell>
          <cell r="AD1423" t="str">
            <v>chantal.aucoinduthe@gmail.com</v>
          </cell>
          <cell r="AE1423" t="str">
            <v>Chantal LAFLEUR</v>
          </cell>
        </row>
        <row r="1423">
          <cell r="AG1423">
            <v>0</v>
          </cell>
          <cell r="AH1423">
            <v>0</v>
          </cell>
          <cell r="AI1423" t="str">
            <v/>
          </cell>
          <cell r="AJ1423">
            <v>0</v>
          </cell>
          <cell r="AK1423" t="str">
            <v>1000001044</v>
          </cell>
          <cell r="AL1423" t="str">
            <v>1000001044       </v>
          </cell>
          <cell r="AM1423" t="str">
            <v>1000001044 </v>
          </cell>
          <cell r="AN1423" t="str">
            <v>1000001044</v>
          </cell>
          <cell r="AO1423">
            <v>0</v>
          </cell>
          <cell r="AP1423" t="str">
            <v>THE A RAWDON INC</v>
          </cell>
          <cell r="AQ1423" t="str">
            <v>J0K 1S0</v>
          </cell>
          <cell r="AR1423" t="str">
            <v>450-834-7720</v>
          </cell>
          <cell r="AS1423" t="str">
            <v>NOUVELLE ADRESSE!</v>
          </cell>
          <cell r="AT1423" t="str">
            <v>FR</v>
          </cell>
        </row>
        <row r="1423">
          <cell r="AV1423">
            <v>1</v>
          </cell>
          <cell r="AW1423" t="b">
            <v>0</v>
          </cell>
        </row>
        <row r="1423">
          <cell r="AY1423" t="str">
            <v>Q14</v>
          </cell>
          <cell r="AZ1423" t="b">
            <v>1</v>
          </cell>
        </row>
        <row r="1423">
          <cell r="BB1423" t="str">
            <v>ACTIF</v>
          </cell>
          <cell r="BC1423" t="str">
            <v/>
          </cell>
          <cell r="BD1423" t="str">
            <v>chantal.aucoinduthe@gmail.com</v>
          </cell>
        </row>
        <row r="1424">
          <cell r="A1424" t="str">
            <v>1000001756</v>
          </cell>
          <cell r="B1424" t="str">
            <v>THEIERE</v>
          </cell>
          <cell r="C1424">
            <v>0</v>
          </cell>
          <cell r="D1424">
            <v>0</v>
          </cell>
          <cell r="E1424" t="str">
            <v>QC</v>
          </cell>
          <cell r="F1424">
            <v>0</v>
          </cell>
          <cell r="G1424" t="str">
            <v>FABRICANT</v>
          </cell>
          <cell r="H1424" t="str">
            <v>418-973-1269</v>
          </cell>
        </row>
        <row r="1424">
          <cell r="J1424" t="str">
            <v>E</v>
          </cell>
        </row>
        <row r="1424">
          <cell r="L1424" t="str">
            <v>ATT VIR</v>
          </cell>
          <cell r="M1424">
            <v>0.05</v>
          </cell>
          <cell r="N1424">
            <v>0</v>
          </cell>
          <cell r="O1424" t="str">
            <v>MAN</v>
          </cell>
          <cell r="P1424" t="str">
            <v>1009731269</v>
          </cell>
          <cell r="Q1424" t="str">
            <v>NON</v>
          </cell>
          <cell r="R1424">
            <v>5</v>
          </cell>
        </row>
        <row r="1424"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 t="str">
            <v>2016/07/11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</row>
        <row r="1424">
          <cell r="AG1424">
            <v>0</v>
          </cell>
          <cell r="AH1424">
            <v>0</v>
          </cell>
          <cell r="AI1424" t="str">
            <v/>
          </cell>
          <cell r="AJ1424">
            <v>0</v>
          </cell>
          <cell r="AK1424" t="str">
            <v>1009731269</v>
          </cell>
          <cell r="AL1424" t="str">
            <v>1000001756       </v>
          </cell>
          <cell r="AM1424" t="str">
            <v>1000001756 </v>
          </cell>
          <cell r="AN1424" t="str">
            <v>1000001756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 t="str">
            <v>FR</v>
          </cell>
        </row>
        <row r="1424">
          <cell r="AV1424">
            <v>1</v>
          </cell>
          <cell r="AW1424" t="b">
            <v>0</v>
          </cell>
        </row>
        <row r="1424">
          <cell r="AY1424">
            <v>0</v>
          </cell>
          <cell r="AZ1424" t="b">
            <v>1</v>
          </cell>
        </row>
        <row r="1424">
          <cell r="BB1424" t="str">
            <v>ACTIF</v>
          </cell>
          <cell r="BC1424" t="str">
            <v/>
          </cell>
          <cell r="BD1424">
            <v>0</v>
          </cell>
        </row>
        <row r="1425">
          <cell r="A1425" t="str">
            <v>1000001903</v>
          </cell>
          <cell r="B1425" t="str">
            <v>THES GURU</v>
          </cell>
          <cell r="C1425" t="str">
            <v>1289 rue Beaubien</v>
          </cell>
          <cell r="D1425" t="str">
            <v>Montréal</v>
          </cell>
          <cell r="E1425" t="str">
            <v>QC</v>
          </cell>
          <cell r="F1425" t="str">
            <v>MONTRÉAL</v>
          </cell>
          <cell r="G1425" t="str">
            <v>NATUREL</v>
          </cell>
          <cell r="H1425" t="str">
            <v>514-727-3907</v>
          </cell>
        </row>
        <row r="1425">
          <cell r="J1425" t="str">
            <v>E</v>
          </cell>
        </row>
        <row r="1425">
          <cell r="L1425">
            <v>30</v>
          </cell>
          <cell r="M1425">
            <v>0.05</v>
          </cell>
          <cell r="N1425">
            <v>0</v>
          </cell>
          <cell r="O1425" t="str">
            <v>CLEF</v>
          </cell>
          <cell r="P1425" t="str">
            <v>1000001903</v>
          </cell>
          <cell r="Q1425">
            <v>0</v>
          </cell>
          <cell r="R1425">
            <v>5</v>
          </cell>
        </row>
        <row r="1425">
          <cell r="T1425" t="str">
            <v>Han Le</v>
          </cell>
          <cell r="U1425" t="str">
            <v>employestguru@gmail.com</v>
          </cell>
          <cell r="V1425">
            <v>0</v>
          </cell>
          <cell r="W1425" t="str">
            <v>2023/10/04</v>
          </cell>
          <cell r="X1425">
            <v>0</v>
          </cell>
          <cell r="Y1425">
            <v>0</v>
          </cell>
          <cell r="Z1425">
            <v>3728.78</v>
          </cell>
          <cell r="AA1425">
            <v>0</v>
          </cell>
          <cell r="AB1425">
            <v>0</v>
          </cell>
          <cell r="AC1425" t="str">
            <v>Annie</v>
          </cell>
          <cell r="AD1425" t="str">
            <v>employestguru@gmail.com</v>
          </cell>
          <cell r="AE1425" t="str">
            <v>Tsz Ha Leung</v>
          </cell>
        </row>
        <row r="1425">
          <cell r="AG1425">
            <v>0</v>
          </cell>
          <cell r="AH1425">
            <v>0</v>
          </cell>
          <cell r="AI1425" t="str">
            <v/>
          </cell>
          <cell r="AJ1425">
            <v>0</v>
          </cell>
          <cell r="AK1425" t="str">
            <v>1000001903</v>
          </cell>
          <cell r="AL1425" t="str">
            <v>1000001903       </v>
          </cell>
          <cell r="AM1425" t="str">
            <v>1000001903 </v>
          </cell>
          <cell r="AN1425" t="str">
            <v>1000001903</v>
          </cell>
          <cell r="AO1425">
            <v>0</v>
          </cell>
          <cell r="AP1425">
            <v>0</v>
          </cell>
          <cell r="AQ1425" t="str">
            <v>H2S 1V1</v>
          </cell>
          <cell r="AR1425">
            <v>0</v>
          </cell>
          <cell r="AS1425">
            <v>0</v>
          </cell>
          <cell r="AT1425" t="str">
            <v>FR</v>
          </cell>
        </row>
        <row r="1425">
          <cell r="AV1425">
            <v>1</v>
          </cell>
          <cell r="AW1425" t="b">
            <v>0</v>
          </cell>
        </row>
        <row r="1425">
          <cell r="AY1425" t="str">
            <v>Q06</v>
          </cell>
          <cell r="AZ1425" t="b">
            <v>1</v>
          </cell>
        </row>
        <row r="1425">
          <cell r="BB1425" t="str">
            <v>ACTIF</v>
          </cell>
          <cell r="BC1425" t="str">
            <v/>
          </cell>
          <cell r="BD1425" t="str">
            <v>employestguru@gmail.com</v>
          </cell>
        </row>
        <row r="1426">
          <cell r="A1426" t="str">
            <v>5000002148</v>
          </cell>
          <cell r="B1426" t="str">
            <v>THRIFTY NANAIMO TURNER</v>
          </cell>
          <cell r="C1426" t="str">
            <v>5801 Turner rd</v>
          </cell>
          <cell r="D1426" t="str">
            <v>Nanaimo</v>
          </cell>
          <cell r="E1426" t="str">
            <v>BC</v>
          </cell>
          <cell r="F1426" t="str">
            <v>BC ISLANDS</v>
          </cell>
          <cell r="G1426" t="str">
            <v>NATUREL</v>
          </cell>
          <cell r="H1426">
            <v>0</v>
          </cell>
        </row>
        <row r="1426">
          <cell r="J1426" t="str">
            <v>E</v>
          </cell>
        </row>
        <row r="1426">
          <cell r="L1426" t="str">
            <v>ATT VIR</v>
          </cell>
          <cell r="M1426">
            <v>0.05</v>
          </cell>
          <cell r="N1426">
            <v>0</v>
          </cell>
          <cell r="O1426" t="str">
            <v>BEAU</v>
          </cell>
          <cell r="P1426">
            <v>0</v>
          </cell>
          <cell r="Q1426">
            <v>0</v>
          </cell>
          <cell r="R1426">
            <v>5</v>
          </cell>
        </row>
        <row r="1426"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</row>
        <row r="1426">
          <cell r="AG1426">
            <v>0</v>
          </cell>
          <cell r="AH1426">
            <v>0</v>
          </cell>
          <cell r="AI1426" t="str">
            <v/>
          </cell>
          <cell r="AJ1426">
            <v>0</v>
          </cell>
          <cell r="AK1426" t="str">
            <v>5000002148</v>
          </cell>
          <cell r="AL1426" t="str">
            <v>5000002148       </v>
          </cell>
          <cell r="AM1426" t="str">
            <v>5000002148 </v>
          </cell>
          <cell r="AN1426" t="str">
            <v>5000002148</v>
          </cell>
          <cell r="AO1426">
            <v>0</v>
          </cell>
          <cell r="AP1426">
            <v>0</v>
          </cell>
          <cell r="AQ1426" t="str">
            <v>V9T 6L8</v>
          </cell>
          <cell r="AR1426">
            <v>0</v>
          </cell>
          <cell r="AS1426">
            <v>0</v>
          </cell>
          <cell r="AT1426" t="str">
            <v>EN</v>
          </cell>
        </row>
        <row r="1426">
          <cell r="AV1426">
            <v>1</v>
          </cell>
          <cell r="AW1426" t="b">
            <v>0</v>
          </cell>
        </row>
        <row r="1426">
          <cell r="AY1426" t="str">
            <v>BC2</v>
          </cell>
          <cell r="AZ1426" t="b">
            <v>0</v>
          </cell>
        </row>
        <row r="1426">
          <cell r="BB1426" t="str">
            <v>ACTIF</v>
          </cell>
          <cell r="BC1426" t="str">
            <v/>
          </cell>
          <cell r="BD1426">
            <v>0</v>
          </cell>
        </row>
        <row r="1427">
          <cell r="A1427" t="str">
            <v>5000001945</v>
          </cell>
          <cell r="B1427" t="str">
            <v>THRIVE HEALTH FOOD</v>
          </cell>
          <cell r="C1427" t="str">
            <v>96 Durham St</v>
          </cell>
          <cell r="D1427" t="str">
            <v>Sudbury</v>
          </cell>
          <cell r="E1427" t="str">
            <v>ON</v>
          </cell>
          <cell r="F1427" t="str">
            <v>ONTARIO</v>
          </cell>
          <cell r="G1427" t="str">
            <v>NATUREL</v>
          </cell>
          <cell r="H1427" t="str">
            <v>705-669-0222</v>
          </cell>
        </row>
        <row r="1427">
          <cell r="J1427" t="str">
            <v>E</v>
          </cell>
        </row>
        <row r="1427">
          <cell r="L1427" t="str">
            <v>ATT VIR</v>
          </cell>
          <cell r="M1427">
            <v>0.05</v>
          </cell>
          <cell r="N1427">
            <v>0</v>
          </cell>
          <cell r="O1427" t="str">
            <v>BEAU</v>
          </cell>
          <cell r="P1427" t="str">
            <v>1006690222</v>
          </cell>
          <cell r="Q1427">
            <v>0</v>
          </cell>
          <cell r="R1427">
            <v>5</v>
          </cell>
        </row>
        <row r="1427"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 t="str">
            <v>2018/06/14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</row>
        <row r="1427">
          <cell r="AG1427">
            <v>0</v>
          </cell>
          <cell r="AH1427">
            <v>0</v>
          </cell>
          <cell r="AI1427" t="str">
            <v/>
          </cell>
          <cell r="AJ1427">
            <v>0</v>
          </cell>
          <cell r="AK1427" t="str">
            <v>1006690222</v>
          </cell>
          <cell r="AL1427" t="str">
            <v>5000001945       </v>
          </cell>
          <cell r="AM1427" t="str">
            <v>5000001945 </v>
          </cell>
          <cell r="AN1427" t="str">
            <v>5000001945</v>
          </cell>
          <cell r="AO1427">
            <v>0</v>
          </cell>
          <cell r="AP1427">
            <v>0</v>
          </cell>
          <cell r="AQ1427" t="str">
            <v>P3E 3M6</v>
          </cell>
          <cell r="AR1427">
            <v>0</v>
          </cell>
          <cell r="AS1427">
            <v>0</v>
          </cell>
          <cell r="AT1427" t="str">
            <v>EN</v>
          </cell>
        </row>
        <row r="1427">
          <cell r="AV1427">
            <v>1</v>
          </cell>
          <cell r="AW1427" t="b">
            <v>0</v>
          </cell>
        </row>
        <row r="1427">
          <cell r="AY1427" t="str">
            <v>ON1</v>
          </cell>
          <cell r="AZ1427" t="b">
            <v>0</v>
          </cell>
        </row>
        <row r="1427">
          <cell r="BB1427" t="str">
            <v>ACTIF</v>
          </cell>
          <cell r="BC1427" t="str">
            <v/>
          </cell>
          <cell r="BD1427">
            <v>0</v>
          </cell>
        </row>
        <row r="1428">
          <cell r="A1428" t="str">
            <v>5000002118</v>
          </cell>
          <cell r="B1428" t="str">
            <v>THRIVE SUPPLEMENTS</v>
          </cell>
          <cell r="C1428" t="str">
            <v>32555 London ave #328</v>
          </cell>
          <cell r="D1428" t="str">
            <v>Mission</v>
          </cell>
          <cell r="E1428" t="str">
            <v>BC</v>
          </cell>
          <cell r="F1428" t="str">
            <v>VANCOUVER</v>
          </cell>
          <cell r="G1428" t="str">
            <v>NATUREL</v>
          </cell>
          <cell r="H1428">
            <v>0</v>
          </cell>
        </row>
        <row r="1428">
          <cell r="J1428" t="str">
            <v>E</v>
          </cell>
        </row>
        <row r="1428">
          <cell r="L1428" t="str">
            <v>ATT VIR</v>
          </cell>
          <cell r="M1428">
            <v>0.05</v>
          </cell>
          <cell r="N1428">
            <v>0</v>
          </cell>
          <cell r="O1428" t="str">
            <v>BEAU</v>
          </cell>
          <cell r="P1428">
            <v>0</v>
          </cell>
          <cell r="Q1428">
            <v>0</v>
          </cell>
          <cell r="R1428">
            <v>5</v>
          </cell>
        </row>
        <row r="1428"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</row>
        <row r="1428">
          <cell r="AG1428">
            <v>0</v>
          </cell>
          <cell r="AH1428">
            <v>0</v>
          </cell>
          <cell r="AI1428" t="str">
            <v/>
          </cell>
          <cell r="AJ1428">
            <v>0</v>
          </cell>
          <cell r="AK1428" t="str">
            <v>5000002118</v>
          </cell>
          <cell r="AL1428" t="str">
            <v>5000002118       </v>
          </cell>
          <cell r="AM1428" t="str">
            <v>5000002118 </v>
          </cell>
          <cell r="AN1428" t="str">
            <v>5000002118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 t="str">
            <v>EN</v>
          </cell>
        </row>
        <row r="1428">
          <cell r="AV1428">
            <v>1</v>
          </cell>
          <cell r="AW1428" t="b">
            <v>0</v>
          </cell>
        </row>
        <row r="1428">
          <cell r="AY1428" t="str">
            <v>bc1</v>
          </cell>
          <cell r="AZ1428" t="b">
            <v>0</v>
          </cell>
        </row>
        <row r="1428">
          <cell r="BB1428" t="str">
            <v>ACTIF</v>
          </cell>
          <cell r="BC1428" t="str">
            <v/>
          </cell>
          <cell r="BD1428">
            <v>0</v>
          </cell>
        </row>
        <row r="1429">
          <cell r="A1429" t="str">
            <v>5000001947</v>
          </cell>
          <cell r="B1429" t="str">
            <v>THUNDER HILL HEALTH</v>
          </cell>
          <cell r="C1429" t="str">
            <v>141 Main St</v>
          </cell>
          <cell r="D1429" t="str">
            <v>Benito</v>
          </cell>
          <cell r="E1429" t="str">
            <v>MB</v>
          </cell>
          <cell r="F1429" t="str">
            <v>MANIT</v>
          </cell>
          <cell r="G1429" t="str">
            <v>NATUREL</v>
          </cell>
          <cell r="H1429" t="str">
            <v>778-679-6969</v>
          </cell>
        </row>
        <row r="1429">
          <cell r="J1429" t="str">
            <v>E</v>
          </cell>
        </row>
        <row r="1429">
          <cell r="L1429" t="str">
            <v>ATT VIR</v>
          </cell>
          <cell r="M1429">
            <v>0.05</v>
          </cell>
          <cell r="N1429">
            <v>0</v>
          </cell>
          <cell r="O1429" t="str">
            <v>BEAU</v>
          </cell>
          <cell r="P1429">
            <v>0</v>
          </cell>
          <cell r="Q1429">
            <v>0</v>
          </cell>
          <cell r="R1429">
            <v>5</v>
          </cell>
        </row>
        <row r="1429"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 t="str">
            <v>2015/09/02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</row>
        <row r="1429">
          <cell r="AG1429">
            <v>0</v>
          </cell>
          <cell r="AH1429">
            <v>0</v>
          </cell>
          <cell r="AI1429" t="str">
            <v/>
          </cell>
          <cell r="AJ1429">
            <v>0</v>
          </cell>
          <cell r="AK1429" t="str">
            <v>5000001947</v>
          </cell>
          <cell r="AL1429" t="str">
            <v>5000001947       </v>
          </cell>
          <cell r="AM1429" t="str">
            <v>5000001947 </v>
          </cell>
          <cell r="AN1429" t="str">
            <v>5000001947</v>
          </cell>
          <cell r="AO1429">
            <v>0</v>
          </cell>
          <cell r="AP1429">
            <v>0</v>
          </cell>
          <cell r="AQ1429" t="str">
            <v>R0L 0C0</v>
          </cell>
          <cell r="AR1429">
            <v>0</v>
          </cell>
          <cell r="AS1429">
            <v>0</v>
          </cell>
          <cell r="AT1429" t="str">
            <v>EN</v>
          </cell>
        </row>
        <row r="1429">
          <cell r="AV1429">
            <v>1</v>
          </cell>
          <cell r="AW1429" t="b">
            <v>0</v>
          </cell>
        </row>
        <row r="1429">
          <cell r="AY1429" t="str">
            <v>MB</v>
          </cell>
          <cell r="AZ1429" t="b">
            <v>0</v>
          </cell>
        </row>
        <row r="1429">
          <cell r="BB1429" t="str">
            <v>ACTIF</v>
          </cell>
          <cell r="BC1429" t="str">
            <v/>
          </cell>
          <cell r="BD1429">
            <v>0</v>
          </cell>
        </row>
        <row r="1430">
          <cell r="A1430" t="str">
            <v>5000001166</v>
          </cell>
          <cell r="B1430" t="str">
            <v>THYME FOR HEALTH</v>
          </cell>
          <cell r="C1430" t="str">
            <v>4909 Crockett St</v>
          </cell>
          <cell r="D1430" t="str">
            <v>Mayerthorpe</v>
          </cell>
          <cell r="E1430" t="str">
            <v>AB</v>
          </cell>
          <cell r="F1430" t="str">
            <v>EDMONTON</v>
          </cell>
          <cell r="G1430" t="str">
            <v>NATUREL</v>
          </cell>
          <cell r="H1430">
            <v>0</v>
          </cell>
        </row>
        <row r="1430">
          <cell r="J1430" t="str">
            <v>E</v>
          </cell>
        </row>
        <row r="1430">
          <cell r="L1430" t="str">
            <v>ATT VIR</v>
          </cell>
          <cell r="M1430">
            <v>0.05</v>
          </cell>
          <cell r="N1430">
            <v>0</v>
          </cell>
          <cell r="O1430" t="str">
            <v>BEAU</v>
          </cell>
          <cell r="P1430">
            <v>0</v>
          </cell>
          <cell r="Q1430">
            <v>0</v>
          </cell>
          <cell r="R1430">
            <v>5</v>
          </cell>
        </row>
        <row r="1430"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</row>
        <row r="1430">
          <cell r="AG1430">
            <v>0</v>
          </cell>
          <cell r="AH1430">
            <v>0</v>
          </cell>
          <cell r="AI1430" t="str">
            <v/>
          </cell>
          <cell r="AJ1430">
            <v>0</v>
          </cell>
          <cell r="AK1430" t="str">
            <v>5000001166</v>
          </cell>
          <cell r="AL1430" t="str">
            <v>5000001166       </v>
          </cell>
          <cell r="AM1430" t="str">
            <v>5000001166 </v>
          </cell>
          <cell r="AN1430" t="str">
            <v>5000001166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 t="str">
            <v>EN</v>
          </cell>
        </row>
        <row r="1430">
          <cell r="AV1430">
            <v>1</v>
          </cell>
          <cell r="AW1430" t="b">
            <v>0</v>
          </cell>
        </row>
        <row r="1430">
          <cell r="AY1430" t="str">
            <v>AB2</v>
          </cell>
          <cell r="AZ1430" t="b">
            <v>0</v>
          </cell>
        </row>
        <row r="1430">
          <cell r="BB1430" t="str">
            <v>ACTIF</v>
          </cell>
          <cell r="BC1430" t="str">
            <v/>
          </cell>
          <cell r="BD1430">
            <v>0</v>
          </cell>
        </row>
        <row r="1431">
          <cell r="A1431" t="str">
            <v>5000001948</v>
          </cell>
          <cell r="B1431" t="str">
            <v>TIM WHOLE HEALTH</v>
          </cell>
          <cell r="C1431" t="str">
            <v>160 Waterloo st #4</v>
          </cell>
          <cell r="D1431" t="str">
            <v>Thunder Bay</v>
          </cell>
          <cell r="E1431" t="str">
            <v>ON</v>
          </cell>
          <cell r="F1431" t="str">
            <v>ONTARIO</v>
          </cell>
          <cell r="G1431" t="str">
            <v>NATUREL</v>
          </cell>
          <cell r="H1431" t="str">
            <v>807-623-8467</v>
          </cell>
        </row>
        <row r="1431">
          <cell r="J1431" t="str">
            <v>E</v>
          </cell>
        </row>
        <row r="1431">
          <cell r="L1431" t="str">
            <v>ATT VIR</v>
          </cell>
          <cell r="M1431">
            <v>0.05</v>
          </cell>
          <cell r="N1431">
            <v>0</v>
          </cell>
          <cell r="O1431" t="str">
            <v>BEAU</v>
          </cell>
          <cell r="P1431">
            <v>0</v>
          </cell>
          <cell r="Q1431">
            <v>0</v>
          </cell>
          <cell r="R1431">
            <v>5</v>
          </cell>
        </row>
        <row r="1431"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 t="str">
            <v>2016/08/11</v>
          </cell>
          <cell r="AB1431">
            <v>0</v>
          </cell>
          <cell r="AC1431" t="str">
            <v>Tim LISCOMB</v>
          </cell>
          <cell r="AD1431" t="str">
            <v>twhiorders@gmail.com</v>
          </cell>
          <cell r="AE1431">
            <v>0</v>
          </cell>
        </row>
        <row r="1431">
          <cell r="AG1431">
            <v>0</v>
          </cell>
          <cell r="AH1431">
            <v>0</v>
          </cell>
          <cell r="AI1431" t="str">
            <v/>
          </cell>
          <cell r="AJ1431">
            <v>0</v>
          </cell>
          <cell r="AK1431" t="str">
            <v>5000001948</v>
          </cell>
          <cell r="AL1431" t="str">
            <v>5000001948       </v>
          </cell>
          <cell r="AM1431" t="str">
            <v>5000001948 </v>
          </cell>
          <cell r="AN1431" t="str">
            <v>5000001948</v>
          </cell>
          <cell r="AO1431">
            <v>0</v>
          </cell>
          <cell r="AP1431">
            <v>0</v>
          </cell>
          <cell r="AQ1431" t="str">
            <v>P7C 6A8</v>
          </cell>
          <cell r="AR1431">
            <v>0</v>
          </cell>
          <cell r="AS1431">
            <v>0</v>
          </cell>
          <cell r="AT1431" t="str">
            <v>EN</v>
          </cell>
        </row>
        <row r="1431">
          <cell r="AV1431">
            <v>1</v>
          </cell>
          <cell r="AW1431" t="b">
            <v>0</v>
          </cell>
        </row>
        <row r="1431">
          <cell r="AY1431" t="str">
            <v>ON1</v>
          </cell>
          <cell r="AZ1431" t="b">
            <v>0</v>
          </cell>
        </row>
        <row r="1431">
          <cell r="BB1431" t="str">
            <v>ACTIF</v>
          </cell>
          <cell r="BC1431" t="str">
            <v/>
          </cell>
          <cell r="BD1431">
            <v>0</v>
          </cell>
        </row>
        <row r="1432">
          <cell r="A1432" t="str">
            <v>5000001949</v>
          </cell>
          <cell r="B1432" t="str">
            <v>TIMMINS HFC</v>
          </cell>
          <cell r="C1432" t="str">
            <v>156 Cedar st S</v>
          </cell>
          <cell r="D1432" t="str">
            <v>Timmins</v>
          </cell>
          <cell r="E1432" t="str">
            <v>ON</v>
          </cell>
          <cell r="F1432" t="str">
            <v>ONTARIO</v>
          </cell>
          <cell r="G1432" t="str">
            <v>NATUREL</v>
          </cell>
          <cell r="H1432" t="str">
            <v>705-264-8668</v>
          </cell>
        </row>
        <row r="1432">
          <cell r="J1432" t="str">
            <v>E</v>
          </cell>
        </row>
        <row r="1432">
          <cell r="L1432" t="str">
            <v>ATT VIR</v>
          </cell>
          <cell r="M1432">
            <v>0.05</v>
          </cell>
          <cell r="N1432">
            <v>0</v>
          </cell>
          <cell r="O1432" t="str">
            <v>BEAU</v>
          </cell>
          <cell r="P1432">
            <v>0</v>
          </cell>
          <cell r="Q1432">
            <v>0</v>
          </cell>
          <cell r="R1432">
            <v>5</v>
          </cell>
        </row>
        <row r="1432">
          <cell r="T1432" t="str">
            <v>Edith BELE</v>
          </cell>
          <cell r="U1432" t="str">
            <v>plouffe1@ntl.sympatico.ca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 t="str">
            <v>2017/09/08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</row>
        <row r="1432">
          <cell r="AG1432">
            <v>0</v>
          </cell>
          <cell r="AH1432">
            <v>0</v>
          </cell>
          <cell r="AI1432" t="str">
            <v/>
          </cell>
          <cell r="AJ1432">
            <v>0</v>
          </cell>
          <cell r="AK1432" t="str">
            <v>5000001949</v>
          </cell>
          <cell r="AL1432" t="str">
            <v>5000001949       </v>
          </cell>
          <cell r="AM1432" t="str">
            <v>5000001949 </v>
          </cell>
          <cell r="AN1432" t="str">
            <v>5000001949</v>
          </cell>
          <cell r="AO1432">
            <v>0</v>
          </cell>
          <cell r="AP1432">
            <v>0</v>
          </cell>
          <cell r="AQ1432" t="str">
            <v>P4N 2G8</v>
          </cell>
          <cell r="AR1432">
            <v>0</v>
          </cell>
          <cell r="AS1432">
            <v>0</v>
          </cell>
          <cell r="AT1432" t="str">
            <v>EN</v>
          </cell>
        </row>
        <row r="1432">
          <cell r="AV1432">
            <v>1</v>
          </cell>
          <cell r="AW1432" t="b">
            <v>0</v>
          </cell>
        </row>
        <row r="1432">
          <cell r="AY1432" t="str">
            <v>ON1</v>
          </cell>
          <cell r="AZ1432" t="b">
            <v>0</v>
          </cell>
        </row>
        <row r="1432">
          <cell r="BB1432" t="str">
            <v>ACTIF</v>
          </cell>
          <cell r="BC1432" t="str">
            <v/>
          </cell>
          <cell r="BD1432">
            <v>0</v>
          </cell>
        </row>
        <row r="1433">
          <cell r="A1433" t="str">
            <v>5000001167</v>
          </cell>
          <cell r="B1433" t="str">
            <v>TIP TOP HEALTH SHOPPE</v>
          </cell>
          <cell r="C1433" t="str">
            <v>164 Colbrone St #4A</v>
          </cell>
          <cell r="D1433" t="str">
            <v>Brantford</v>
          </cell>
          <cell r="E1433" t="str">
            <v>ON</v>
          </cell>
          <cell r="F1433" t="str">
            <v>GTA</v>
          </cell>
          <cell r="G1433" t="str">
            <v>NATUREL</v>
          </cell>
          <cell r="H1433">
            <v>0</v>
          </cell>
        </row>
        <row r="1433">
          <cell r="J1433" t="str">
            <v>E</v>
          </cell>
        </row>
        <row r="1433">
          <cell r="L1433" t="str">
            <v>ATT VIR</v>
          </cell>
          <cell r="M1433">
            <v>0.05</v>
          </cell>
          <cell r="N1433">
            <v>0</v>
          </cell>
          <cell r="O1433" t="str">
            <v>BEAU</v>
          </cell>
          <cell r="P1433">
            <v>0</v>
          </cell>
          <cell r="Q1433">
            <v>0</v>
          </cell>
          <cell r="R1433">
            <v>5</v>
          </cell>
        </row>
        <row r="1433"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</row>
        <row r="1433">
          <cell r="AG1433">
            <v>0</v>
          </cell>
          <cell r="AH1433">
            <v>0</v>
          </cell>
          <cell r="AI1433" t="str">
            <v/>
          </cell>
          <cell r="AJ1433">
            <v>0</v>
          </cell>
          <cell r="AK1433" t="str">
            <v>5000001167</v>
          </cell>
          <cell r="AL1433" t="str">
            <v>5000001167       </v>
          </cell>
          <cell r="AM1433" t="str">
            <v>5000001167 </v>
          </cell>
          <cell r="AN1433" t="str">
            <v>5000001167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 t="str">
            <v>EN</v>
          </cell>
        </row>
        <row r="1433">
          <cell r="AV1433">
            <v>1</v>
          </cell>
          <cell r="AW1433" t="b">
            <v>0</v>
          </cell>
        </row>
        <row r="1433">
          <cell r="AY1433" t="str">
            <v>GTA</v>
          </cell>
          <cell r="AZ1433" t="b">
            <v>0</v>
          </cell>
        </row>
        <row r="1433">
          <cell r="BB1433" t="str">
            <v>ACTIF</v>
          </cell>
          <cell r="BC1433" t="str">
            <v/>
          </cell>
          <cell r="BD1433">
            <v>0</v>
          </cell>
        </row>
        <row r="1434">
          <cell r="A1434" t="str">
            <v>1000001759</v>
          </cell>
          <cell r="B1434" t="str">
            <v>TISANERIE MANDALA</v>
          </cell>
          <cell r="C1434" t="str">
            <v>3555-A Ontario E</v>
          </cell>
          <cell r="D1434" t="str">
            <v>Montréal</v>
          </cell>
          <cell r="E1434" t="str">
            <v>QC</v>
          </cell>
          <cell r="F1434" t="str">
            <v>MONTRÉAL</v>
          </cell>
          <cell r="G1434" t="str">
            <v>FABRICANT</v>
          </cell>
          <cell r="H1434" t="str">
            <v>514-564-9335</v>
          </cell>
        </row>
        <row r="1434">
          <cell r="J1434" t="str">
            <v>E</v>
          </cell>
        </row>
        <row r="1434">
          <cell r="L1434">
            <v>30</v>
          </cell>
          <cell r="M1434">
            <v>0.05</v>
          </cell>
          <cell r="N1434">
            <v>0</v>
          </cell>
          <cell r="O1434" t="str">
            <v>CLEF</v>
          </cell>
          <cell r="P1434" t="str">
            <v>PROCHAINE COMMANDE</v>
          </cell>
          <cell r="Q1434" t="str">
            <v>EDU-FR</v>
          </cell>
          <cell r="R1434">
            <v>5</v>
          </cell>
        </row>
        <row r="1434">
          <cell r="T1434" t="str">
            <v>Nathalie MORAND</v>
          </cell>
          <cell r="U1434" t="str">
            <v>tisaneriemandala@gmail.com</v>
          </cell>
          <cell r="V1434">
            <v>0</v>
          </cell>
          <cell r="W1434" t="str">
            <v>2025/06/26</v>
          </cell>
          <cell r="X1434">
            <v>1327.32</v>
          </cell>
          <cell r="Y1434">
            <v>10492.01</v>
          </cell>
          <cell r="Z1434">
            <v>111256.68</v>
          </cell>
          <cell r="AA1434" t="str">
            <v>2011/08/31</v>
          </cell>
          <cell r="AB1434">
            <v>0</v>
          </cell>
          <cell r="AC1434" t="str">
            <v>Nathalie MORAND</v>
          </cell>
          <cell r="AD1434" t="str">
            <v>tisaneriemandala@gmail.com</v>
          </cell>
          <cell r="AE1434">
            <v>0</v>
          </cell>
        </row>
        <row r="1434">
          <cell r="AG1434" t="str">
            <v>Nathalie MORAND</v>
          </cell>
          <cell r="AH1434" t="str">
            <v>tisaneriemandala@gmail.com</v>
          </cell>
          <cell r="AI1434" t="str">
            <v/>
          </cell>
          <cell r="AJ1434">
            <v>0</v>
          </cell>
          <cell r="AK1434" t="str">
            <v>PROCHAINE COMMANDE</v>
          </cell>
          <cell r="AL1434" t="str">
            <v>1000001759       </v>
          </cell>
          <cell r="AM1434" t="str">
            <v>1000001759 </v>
          </cell>
          <cell r="AN1434" t="str">
            <v>1000001759</v>
          </cell>
          <cell r="AO1434">
            <v>0</v>
          </cell>
          <cell r="AP1434">
            <v>0</v>
          </cell>
          <cell r="AQ1434" t="str">
            <v>H1W 1R6</v>
          </cell>
          <cell r="AR1434">
            <v>0</v>
          </cell>
          <cell r="AS1434" t="str">
            <v>FERME LUNDI; LIVRER 9H30@17H30</v>
          </cell>
          <cell r="AT1434" t="str">
            <v>FR</v>
          </cell>
        </row>
        <row r="1434">
          <cell r="AV1434">
            <v>1</v>
          </cell>
          <cell r="AW1434" t="b">
            <v>0</v>
          </cell>
        </row>
        <row r="1434">
          <cell r="AY1434" t="str">
            <v>Q06</v>
          </cell>
          <cell r="AZ1434" t="b">
            <v>1</v>
          </cell>
        </row>
        <row r="1434">
          <cell r="BB1434" t="str">
            <v>ACTIF</v>
          </cell>
          <cell r="BC1434" t="str">
            <v/>
          </cell>
          <cell r="BD1434">
            <v>0</v>
          </cell>
        </row>
        <row r="1435">
          <cell r="A1435" t="str">
            <v>5000001951</v>
          </cell>
          <cell r="B1435" t="str">
            <v>TOBOK</v>
          </cell>
          <cell r="C1435" t="str">
            <v>52 North Meadow Cres</v>
          </cell>
          <cell r="D1435" t="str">
            <v>Thornhill</v>
          </cell>
          <cell r="E1435" t="str">
            <v>ON</v>
          </cell>
          <cell r="F1435" t="str">
            <v>GTA</v>
          </cell>
          <cell r="G1435" t="str">
            <v>NATUREL</v>
          </cell>
          <cell r="H1435" t="str">
            <v>905-771-9208</v>
          </cell>
        </row>
        <row r="1435">
          <cell r="J1435" t="str">
            <v>E</v>
          </cell>
        </row>
        <row r="1435">
          <cell r="L1435" t="str">
            <v>ATT VIR</v>
          </cell>
          <cell r="M1435">
            <v>0.05</v>
          </cell>
          <cell r="N1435">
            <v>0</v>
          </cell>
          <cell r="O1435" t="str">
            <v>BEAU</v>
          </cell>
          <cell r="P1435">
            <v>0</v>
          </cell>
          <cell r="Q1435">
            <v>0</v>
          </cell>
          <cell r="R1435">
            <v>5</v>
          </cell>
        </row>
        <row r="1435"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 t="str">
            <v>2017/06/16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</row>
        <row r="1435">
          <cell r="AG1435">
            <v>0</v>
          </cell>
          <cell r="AH1435">
            <v>0</v>
          </cell>
          <cell r="AI1435" t="str">
            <v/>
          </cell>
          <cell r="AJ1435">
            <v>0</v>
          </cell>
          <cell r="AK1435" t="str">
            <v>5000001951</v>
          </cell>
          <cell r="AL1435" t="str">
            <v>5000001951       </v>
          </cell>
          <cell r="AM1435" t="str">
            <v>5000001951 </v>
          </cell>
          <cell r="AN1435" t="str">
            <v>5000001951</v>
          </cell>
          <cell r="AO1435">
            <v>0</v>
          </cell>
          <cell r="AP1435">
            <v>0</v>
          </cell>
          <cell r="AQ1435" t="str">
            <v>L4J 3B1</v>
          </cell>
          <cell r="AR1435">
            <v>0</v>
          </cell>
          <cell r="AS1435">
            <v>0</v>
          </cell>
          <cell r="AT1435" t="str">
            <v>EN</v>
          </cell>
        </row>
        <row r="1435">
          <cell r="AV1435">
            <v>1</v>
          </cell>
          <cell r="AW1435" t="b">
            <v>0</v>
          </cell>
        </row>
        <row r="1435">
          <cell r="AY1435" t="str">
            <v>GTA</v>
          </cell>
          <cell r="AZ1435" t="b">
            <v>0</v>
          </cell>
        </row>
        <row r="1435">
          <cell r="BB1435" t="str">
            <v>ACTIF</v>
          </cell>
          <cell r="BC1435" t="str">
            <v/>
          </cell>
          <cell r="BD1435">
            <v>0</v>
          </cell>
        </row>
        <row r="1436">
          <cell r="A1436" t="str">
            <v>1000001761</v>
          </cell>
          <cell r="B1436" t="str">
            <v>TONIC MTL</v>
          </cell>
          <cell r="C1436" t="str">
            <v>1247 Bélanger</v>
          </cell>
          <cell r="D1436" t="str">
            <v>Montréal</v>
          </cell>
          <cell r="E1436" t="str">
            <v>QC</v>
          </cell>
          <cell r="F1436" t="str">
            <v>MONTRÉAL</v>
          </cell>
          <cell r="G1436" t="str">
            <v>FABRICANT</v>
          </cell>
          <cell r="H1436" t="str">
            <v>514-658-6852</v>
          </cell>
        </row>
        <row r="1436">
          <cell r="J1436" t="str">
            <v>E</v>
          </cell>
        </row>
        <row r="1436">
          <cell r="L1436">
            <v>30</v>
          </cell>
          <cell r="M1436">
            <v>0.05</v>
          </cell>
          <cell r="N1436">
            <v>0</v>
          </cell>
          <cell r="O1436" t="str">
            <v>CLEF</v>
          </cell>
          <cell r="P1436">
            <v>0</v>
          </cell>
          <cell r="Q1436" t="str">
            <v>NON</v>
          </cell>
          <cell r="R1436">
            <v>5</v>
          </cell>
        </row>
        <row r="1436">
          <cell r="T1436" t="str">
            <v>Andreanne LAMONTAGNE</v>
          </cell>
          <cell r="U1436" t="str">
            <v>boutique@ateliertonic.com</v>
          </cell>
          <cell r="V1436">
            <v>0</v>
          </cell>
          <cell r="W1436" t="str">
            <v>2024/06/28</v>
          </cell>
          <cell r="X1436">
            <v>0</v>
          </cell>
          <cell r="Y1436">
            <v>1414.33</v>
          </cell>
          <cell r="Z1436">
            <v>17676.64</v>
          </cell>
          <cell r="AA1436" t="str">
            <v>2019/02/18</v>
          </cell>
          <cell r="AB1436">
            <v>0</v>
          </cell>
          <cell r="AC1436" t="str">
            <v>Andreanne LAMONTAGNE</v>
          </cell>
          <cell r="AD1436" t="str">
            <v>commandes@ateliertonic.com</v>
          </cell>
          <cell r="AE1436" t="str">
            <v>Andreanne LAMONTAGNE</v>
          </cell>
        </row>
        <row r="1436">
          <cell r="AG1436">
            <v>0</v>
          </cell>
          <cell r="AH1436">
            <v>0</v>
          </cell>
          <cell r="AI1436" t="str">
            <v/>
          </cell>
          <cell r="AJ1436">
            <v>0</v>
          </cell>
          <cell r="AK1436" t="str">
            <v>1000001761</v>
          </cell>
          <cell r="AL1436" t="str">
            <v>1000001761       </v>
          </cell>
          <cell r="AM1436" t="str">
            <v>1000001761 </v>
          </cell>
          <cell r="AN1436" t="str">
            <v>1000001761</v>
          </cell>
          <cell r="AO1436">
            <v>0</v>
          </cell>
          <cell r="AP1436">
            <v>0</v>
          </cell>
          <cell r="AQ1436" t="str">
            <v>H2S 1H7</v>
          </cell>
          <cell r="AR1436">
            <v>0</v>
          </cell>
          <cell r="AS1436">
            <v>0</v>
          </cell>
          <cell r="AT1436" t="str">
            <v>FR</v>
          </cell>
        </row>
        <row r="1436">
          <cell r="AV1436">
            <v>1</v>
          </cell>
          <cell r="AW1436" t="b">
            <v>0</v>
          </cell>
        </row>
        <row r="1436">
          <cell r="AY1436" t="str">
            <v>Q06</v>
          </cell>
          <cell r="AZ1436" t="b">
            <v>1</v>
          </cell>
        </row>
        <row r="1436">
          <cell r="BB1436" t="str">
            <v>ACTIF</v>
          </cell>
          <cell r="BC1436" t="str">
            <v/>
          </cell>
          <cell r="BD1436" t="str">
            <v>comptabilite@ateliertonic.com</v>
          </cell>
        </row>
        <row r="1437">
          <cell r="A1437" t="str">
            <v>5000001952</v>
          </cell>
          <cell r="B1437" t="str">
            <v>TOTAL HEALTH PH BOLTON</v>
          </cell>
          <cell r="C1437" t="str">
            <v>12295 hwy 50 #201</v>
          </cell>
          <cell r="D1437" t="str">
            <v>Bolton</v>
          </cell>
          <cell r="E1437" t="str">
            <v>ON</v>
          </cell>
          <cell r="F1437" t="str">
            <v>GTA</v>
          </cell>
          <cell r="G1437" t="str">
            <v>PHARMA</v>
          </cell>
          <cell r="H1437" t="str">
            <v>905-951-1020</v>
          </cell>
        </row>
        <row r="1437">
          <cell r="J1437" t="str">
            <v>E</v>
          </cell>
        </row>
        <row r="1437">
          <cell r="L1437" t="str">
            <v>ATT VIR</v>
          </cell>
          <cell r="M1437">
            <v>0.05</v>
          </cell>
          <cell r="N1437">
            <v>0</v>
          </cell>
          <cell r="O1437" t="str">
            <v>BEAU</v>
          </cell>
          <cell r="P1437">
            <v>0</v>
          </cell>
          <cell r="Q1437">
            <v>0</v>
          </cell>
          <cell r="R1437">
            <v>5</v>
          </cell>
        </row>
        <row r="1437">
          <cell r="T1437">
            <v>0</v>
          </cell>
          <cell r="U1437">
            <v>0</v>
          </cell>
          <cell r="V1437">
            <v>0</v>
          </cell>
          <cell r="W1437" t="str">
            <v>2015/01/01</v>
          </cell>
          <cell r="X1437">
            <v>0</v>
          </cell>
          <cell r="Y1437">
            <v>0</v>
          </cell>
          <cell r="Z1437">
            <v>0</v>
          </cell>
          <cell r="AA1437" t="str">
            <v>2015/01/01</v>
          </cell>
          <cell r="AB1437">
            <v>0</v>
          </cell>
          <cell r="AC1437" t="str">
            <v>Mike</v>
          </cell>
          <cell r="AD1437">
            <v>0</v>
          </cell>
          <cell r="AE1437">
            <v>0</v>
          </cell>
        </row>
        <row r="1437">
          <cell r="AG1437">
            <v>0</v>
          </cell>
          <cell r="AH1437">
            <v>0</v>
          </cell>
          <cell r="AI1437" t="str">
            <v/>
          </cell>
          <cell r="AJ1437">
            <v>0</v>
          </cell>
          <cell r="AK1437" t="str">
            <v>5000001952</v>
          </cell>
          <cell r="AL1437" t="str">
            <v>5000001952       </v>
          </cell>
          <cell r="AM1437" t="str">
            <v>5000001952 </v>
          </cell>
          <cell r="AN1437" t="str">
            <v>5000001952</v>
          </cell>
          <cell r="AO1437">
            <v>0</v>
          </cell>
          <cell r="AP1437">
            <v>0</v>
          </cell>
          <cell r="AQ1437" t="str">
            <v>L7E 1M2</v>
          </cell>
          <cell r="AR1437">
            <v>0</v>
          </cell>
          <cell r="AS1437">
            <v>0</v>
          </cell>
          <cell r="AT1437" t="str">
            <v>EN</v>
          </cell>
        </row>
        <row r="1437">
          <cell r="AV1437">
            <v>1</v>
          </cell>
          <cell r="AW1437" t="b">
            <v>0</v>
          </cell>
        </row>
        <row r="1437">
          <cell r="AY1437" t="str">
            <v>GTA</v>
          </cell>
          <cell r="AZ1437" t="b">
            <v>0</v>
          </cell>
        </row>
        <row r="1437">
          <cell r="BB1437" t="str">
            <v>ACTIF</v>
          </cell>
          <cell r="BC1437" t="str">
            <v/>
          </cell>
          <cell r="BD1437">
            <v>0</v>
          </cell>
        </row>
        <row r="1438">
          <cell r="A1438" t="str">
            <v>1000001762</v>
          </cell>
          <cell r="B1438" t="str">
            <v>TOTTEM NUTRITION</v>
          </cell>
          <cell r="C1438" t="str">
            <v>15600 rue Charles</v>
          </cell>
          <cell r="D1438" t="str">
            <v>Mirabel</v>
          </cell>
          <cell r="E1438" t="str">
            <v>QC</v>
          </cell>
          <cell r="F1438" t="str">
            <v>LAURENTIDES</v>
          </cell>
          <cell r="G1438" t="str">
            <v>FABRICANT</v>
          </cell>
          <cell r="H1438" t="str">
            <v>438-929-2469</v>
          </cell>
        </row>
        <row r="1438">
          <cell r="J1438" t="str">
            <v>E</v>
          </cell>
        </row>
        <row r="1438">
          <cell r="L1438" t="str">
            <v>ATT VIR</v>
          </cell>
          <cell r="M1438">
            <v>0.05</v>
          </cell>
          <cell r="N1438">
            <v>0</v>
          </cell>
          <cell r="O1438" t="str">
            <v>MAN</v>
          </cell>
          <cell r="P1438" t="str">
            <v>1009292469</v>
          </cell>
          <cell r="Q1438" t="str">
            <v>0</v>
          </cell>
          <cell r="R1438">
            <v>5</v>
          </cell>
        </row>
        <row r="1438">
          <cell r="T1438" t="str">
            <v>Yann HEBERT</v>
          </cell>
          <cell r="U1438" t="str">
            <v>tottemnutrition@gmail.com</v>
          </cell>
          <cell r="V1438">
            <v>0</v>
          </cell>
          <cell r="W1438" t="str">
            <v>2017/08/25</v>
          </cell>
          <cell r="X1438">
            <v>0</v>
          </cell>
          <cell r="Y1438">
            <v>0</v>
          </cell>
          <cell r="Z1438">
            <v>368.6</v>
          </cell>
          <cell r="AA1438" t="str">
            <v>2017/08/08</v>
          </cell>
          <cell r="AB1438">
            <v>0</v>
          </cell>
          <cell r="AC1438" t="str">
            <v>Claude GIRARD</v>
          </cell>
          <cell r="AD1438" t="str">
            <v>cg@tottemnutrition.com</v>
          </cell>
          <cell r="AE1438" t="str">
            <v>Yann Hebert</v>
          </cell>
        </row>
        <row r="1438">
          <cell r="AG1438">
            <v>0</v>
          </cell>
          <cell r="AH1438">
            <v>0</v>
          </cell>
          <cell r="AI1438" t="str">
            <v/>
          </cell>
          <cell r="AJ1438">
            <v>0</v>
          </cell>
          <cell r="AK1438" t="str">
            <v>1009292469</v>
          </cell>
          <cell r="AL1438" t="str">
            <v>1000001762       </v>
          </cell>
          <cell r="AM1438" t="str">
            <v>1000001762 </v>
          </cell>
          <cell r="AN1438" t="str">
            <v>1000001762</v>
          </cell>
          <cell r="AO1438">
            <v>0</v>
          </cell>
          <cell r="AP1438">
            <v>0</v>
          </cell>
          <cell r="AQ1438" t="str">
            <v>J7J 0V9</v>
          </cell>
          <cell r="AR1438">
            <v>0</v>
          </cell>
          <cell r="AS1438">
            <v>0</v>
          </cell>
          <cell r="AT1438" t="str">
            <v>FR</v>
          </cell>
        </row>
        <row r="1438">
          <cell r="AV1438">
            <v>1</v>
          </cell>
          <cell r="AW1438" t="b">
            <v>0</v>
          </cell>
        </row>
        <row r="1438">
          <cell r="AY1438" t="str">
            <v>Q15</v>
          </cell>
          <cell r="AZ1438" t="b">
            <v>1</v>
          </cell>
        </row>
        <row r="1438">
          <cell r="BB1438" t="str">
            <v>ACTIF</v>
          </cell>
          <cell r="BC1438" t="str">
            <v/>
          </cell>
          <cell r="BD1438" t="str">
            <v>yh@tottemnutrition.com</v>
          </cell>
        </row>
        <row r="1439">
          <cell r="A1439" t="str">
            <v>5000001953</v>
          </cell>
          <cell r="B1439" t="str">
            <v>TOTTENHAM HEALTH FOODS</v>
          </cell>
          <cell r="C1439" t="str">
            <v>81 Queen st S</v>
          </cell>
          <cell r="D1439" t="str">
            <v>Tottenham</v>
          </cell>
          <cell r="E1439" t="str">
            <v>ON</v>
          </cell>
          <cell r="F1439" t="str">
            <v>GTA</v>
          </cell>
          <cell r="G1439" t="str">
            <v>NATUREL</v>
          </cell>
          <cell r="H1439" t="str">
            <v>905-936-4477</v>
          </cell>
        </row>
        <row r="1439">
          <cell r="J1439" t="str">
            <v>E</v>
          </cell>
        </row>
        <row r="1439">
          <cell r="L1439" t="str">
            <v>ATT VIR</v>
          </cell>
          <cell r="M1439">
            <v>0.05</v>
          </cell>
          <cell r="N1439">
            <v>0</v>
          </cell>
          <cell r="O1439" t="str">
            <v>BEAU</v>
          </cell>
          <cell r="P1439">
            <v>0</v>
          </cell>
          <cell r="Q1439">
            <v>0</v>
          </cell>
          <cell r="R1439">
            <v>5</v>
          </cell>
        </row>
        <row r="1439">
          <cell r="T1439">
            <v>0</v>
          </cell>
          <cell r="U1439" t="str">
            <v>tottenhamhealthfoods@ymail.com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 t="str">
            <v>2015/09/02</v>
          </cell>
          <cell r="AB1439">
            <v>0</v>
          </cell>
          <cell r="AC1439">
            <v>0</v>
          </cell>
          <cell r="AD1439" t="str">
            <v>tottenhamhealthfoods@ymail.com</v>
          </cell>
          <cell r="AE1439">
            <v>0</v>
          </cell>
        </row>
        <row r="1439">
          <cell r="AG1439">
            <v>0</v>
          </cell>
          <cell r="AH1439">
            <v>0</v>
          </cell>
          <cell r="AI1439" t="str">
            <v/>
          </cell>
          <cell r="AJ1439">
            <v>0</v>
          </cell>
          <cell r="AK1439" t="str">
            <v>5000001953</v>
          </cell>
          <cell r="AL1439" t="str">
            <v>5000001953       </v>
          </cell>
          <cell r="AM1439" t="str">
            <v>5000001953 </v>
          </cell>
          <cell r="AN1439" t="str">
            <v>5000001953</v>
          </cell>
          <cell r="AO1439">
            <v>0</v>
          </cell>
          <cell r="AP1439">
            <v>0</v>
          </cell>
          <cell r="AQ1439" t="str">
            <v>L0G 1W0</v>
          </cell>
          <cell r="AR1439">
            <v>0</v>
          </cell>
          <cell r="AS1439">
            <v>0</v>
          </cell>
          <cell r="AT1439" t="str">
            <v>EN</v>
          </cell>
        </row>
        <row r="1439">
          <cell r="AV1439">
            <v>1</v>
          </cell>
          <cell r="AW1439" t="b">
            <v>0</v>
          </cell>
        </row>
        <row r="1439">
          <cell r="AY1439" t="str">
            <v>GTA</v>
          </cell>
          <cell r="AZ1439" t="b">
            <v>0</v>
          </cell>
        </row>
        <row r="1439">
          <cell r="BB1439" t="str">
            <v>ACTIF</v>
          </cell>
          <cell r="BC1439" t="str">
            <v/>
          </cell>
          <cell r="BD1439">
            <v>0</v>
          </cell>
        </row>
        <row r="1440">
          <cell r="A1440" t="str">
            <v>5000001168</v>
          </cell>
          <cell r="B1440" t="str">
            <v>TOUCHE</v>
          </cell>
          <cell r="C1440" t="str">
            <v>5  Payette St</v>
          </cell>
          <cell r="D1440" t="str">
            <v>Val Rita</v>
          </cell>
          <cell r="E1440" t="str">
            <v>ON</v>
          </cell>
          <cell r="F1440" t="str">
            <v>ONTARIO</v>
          </cell>
          <cell r="G1440" t="str">
            <v>NATUREL</v>
          </cell>
          <cell r="H1440">
            <v>0</v>
          </cell>
        </row>
        <row r="1440">
          <cell r="J1440" t="str">
            <v>E</v>
          </cell>
        </row>
        <row r="1440">
          <cell r="L1440" t="str">
            <v>ATT VIR</v>
          </cell>
          <cell r="M1440">
            <v>0.05</v>
          </cell>
          <cell r="N1440">
            <v>0</v>
          </cell>
          <cell r="O1440" t="str">
            <v>BEAU</v>
          </cell>
          <cell r="P1440">
            <v>0</v>
          </cell>
          <cell r="Q1440">
            <v>0</v>
          </cell>
          <cell r="R1440">
            <v>5</v>
          </cell>
        </row>
        <row r="1440"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</row>
        <row r="1440">
          <cell r="AG1440">
            <v>0</v>
          </cell>
          <cell r="AH1440">
            <v>0</v>
          </cell>
          <cell r="AI1440" t="str">
            <v/>
          </cell>
          <cell r="AJ1440">
            <v>0</v>
          </cell>
          <cell r="AK1440" t="str">
            <v>5000001168</v>
          </cell>
          <cell r="AL1440" t="str">
            <v>5000001168       </v>
          </cell>
          <cell r="AM1440" t="str">
            <v>5000001168 </v>
          </cell>
          <cell r="AN1440" t="str">
            <v>5000001168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 t="str">
            <v>EN</v>
          </cell>
        </row>
        <row r="1440">
          <cell r="AV1440">
            <v>1</v>
          </cell>
          <cell r="AW1440" t="b">
            <v>0</v>
          </cell>
        </row>
        <row r="1440">
          <cell r="AY1440" t="str">
            <v>ON1</v>
          </cell>
          <cell r="AZ1440" t="b">
            <v>0</v>
          </cell>
        </row>
        <row r="1440">
          <cell r="BB1440" t="str">
            <v>ACTIF</v>
          </cell>
          <cell r="BC1440" t="str">
            <v/>
          </cell>
          <cell r="BD1440">
            <v>0</v>
          </cell>
        </row>
        <row r="1441">
          <cell r="A1441" t="str">
            <v>1000001763</v>
          </cell>
          <cell r="B1441" t="str">
            <v>TOURNESOL BEAUBIEN</v>
          </cell>
          <cell r="C1441" t="str">
            <v>1251 rue Beaubien E</v>
          </cell>
          <cell r="D1441" t="str">
            <v>Montréal</v>
          </cell>
          <cell r="E1441" t="str">
            <v>QC</v>
          </cell>
          <cell r="F1441" t="str">
            <v>MONTRÉAL</v>
          </cell>
          <cell r="G1441" t="str">
            <v>NATUREL</v>
          </cell>
          <cell r="H1441" t="str">
            <v>514-274-3629</v>
          </cell>
        </row>
        <row r="1441">
          <cell r="J1441" t="str">
            <v>D</v>
          </cell>
        </row>
        <row r="1441">
          <cell r="L1441">
            <v>30</v>
          </cell>
          <cell r="M1441">
            <v>0.05</v>
          </cell>
          <cell r="N1441">
            <v>0</v>
          </cell>
          <cell r="O1441" t="str">
            <v>NAT</v>
          </cell>
          <cell r="P1441" t="str">
            <v>PROCHAINE COMMANDE</v>
          </cell>
          <cell r="Q1441" t="str">
            <v>EDU-FR</v>
          </cell>
          <cell r="R1441">
            <v>5</v>
          </cell>
        </row>
        <row r="1441">
          <cell r="T1441" t="str">
            <v>Lei YING</v>
          </cell>
          <cell r="U1441" t="str">
            <v>letournesolanb@gmail.com</v>
          </cell>
          <cell r="V1441">
            <v>0</v>
          </cell>
          <cell r="W1441" t="str">
            <v>2025/08/12</v>
          </cell>
          <cell r="X1441">
            <v>3776.32</v>
          </cell>
          <cell r="Y1441">
            <v>19200.17</v>
          </cell>
          <cell r="Z1441">
            <v>351343.82</v>
          </cell>
          <cell r="AA1441" t="str">
            <v>1996/01/09</v>
          </cell>
          <cell r="AB1441">
            <v>0</v>
          </cell>
          <cell r="AC1441" t="str">
            <v>Lei YING</v>
          </cell>
          <cell r="AD1441" t="str">
            <v>letournesolanb@gmail.com</v>
          </cell>
          <cell r="AE1441">
            <v>0</v>
          </cell>
        </row>
        <row r="1441">
          <cell r="AG1441" t="str">
            <v>Peggy KARSENTY</v>
          </cell>
          <cell r="AH1441" t="str">
            <v>letournesolanb@gmail.com</v>
          </cell>
          <cell r="AI1441" t="str">
            <v/>
          </cell>
          <cell r="AJ1441" t="str">
            <v>10256HO</v>
          </cell>
          <cell r="AK1441" t="str">
            <v>PROCHAINE COMMANDE</v>
          </cell>
          <cell r="AL1441" t="str">
            <v>1000001763       </v>
          </cell>
          <cell r="AM1441" t="str">
            <v>1000001763 </v>
          </cell>
          <cell r="AN1441" t="str">
            <v>1000001763</v>
          </cell>
          <cell r="AO1441" t="str">
            <v>10256HO</v>
          </cell>
          <cell r="AP1441">
            <v>0</v>
          </cell>
          <cell r="AQ1441" t="str">
            <v>H2S 1V1</v>
          </cell>
          <cell r="AR1441" t="str">
            <v>514-274-3263</v>
          </cell>
          <cell r="AS1441">
            <v>0</v>
          </cell>
          <cell r="AT1441" t="str">
            <v>FR</v>
          </cell>
        </row>
        <row r="1441">
          <cell r="AV1441">
            <v>3</v>
          </cell>
          <cell r="AW1441" t="b">
            <v>0</v>
          </cell>
        </row>
        <row r="1441">
          <cell r="AY1441" t="str">
            <v>Q06</v>
          </cell>
          <cell r="AZ1441" t="b">
            <v>1</v>
          </cell>
        </row>
        <row r="1441">
          <cell r="BB1441" t="str">
            <v>ACTIF</v>
          </cell>
          <cell r="BC1441" t="str">
            <v>BLOQUÉ</v>
          </cell>
          <cell r="BD1441" t="str">
            <v>letournesolanb@gmail.com</v>
          </cell>
        </row>
        <row r="1442">
          <cell r="A1442" t="str">
            <v>5000002082</v>
          </cell>
          <cell r="B1442" t="str">
            <v>TOURNESOL CHESTERVILLE</v>
          </cell>
          <cell r="C1442" t="str">
            <v>1155 Stevens rd</v>
          </cell>
          <cell r="D1442" t="str">
            <v>Embrun</v>
          </cell>
          <cell r="E1442" t="str">
            <v>ON</v>
          </cell>
          <cell r="F1442" t="str">
            <v>OTTAWA</v>
          </cell>
          <cell r="G1442" t="str">
            <v>NATUREL</v>
          </cell>
          <cell r="H1442" t="str">
            <v>613-448-3167</v>
          </cell>
        </row>
        <row r="1442">
          <cell r="J1442" t="str">
            <v>E</v>
          </cell>
        </row>
        <row r="1442">
          <cell r="L1442" t="str">
            <v>ATT VIR</v>
          </cell>
          <cell r="M1442">
            <v>0.05</v>
          </cell>
          <cell r="N1442">
            <v>0</v>
          </cell>
          <cell r="O1442" t="str">
            <v>MAN</v>
          </cell>
          <cell r="P1442" t="str">
            <v>1004483167</v>
          </cell>
          <cell r="Q1442" t="str">
            <v>0</v>
          </cell>
          <cell r="R1442">
            <v>5</v>
          </cell>
        </row>
        <row r="1442">
          <cell r="T1442">
            <v>0</v>
          </cell>
          <cell r="U1442">
            <v>0</v>
          </cell>
          <cell r="V1442">
            <v>0</v>
          </cell>
          <cell r="W1442" t="str">
            <v>2015/01/01</v>
          </cell>
          <cell r="X1442">
            <v>0</v>
          </cell>
          <cell r="Y1442">
            <v>0</v>
          </cell>
          <cell r="Z1442">
            <v>0</v>
          </cell>
          <cell r="AA1442" t="str">
            <v>2015/01/01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</row>
        <row r="1442">
          <cell r="AG1442">
            <v>0</v>
          </cell>
          <cell r="AH1442">
            <v>0</v>
          </cell>
          <cell r="AI1442" t="str">
            <v/>
          </cell>
          <cell r="AJ1442">
            <v>0</v>
          </cell>
          <cell r="AK1442" t="str">
            <v>1004483167</v>
          </cell>
          <cell r="AL1442" t="str">
            <v>5000002082       </v>
          </cell>
          <cell r="AM1442" t="str">
            <v>5000002082 </v>
          </cell>
          <cell r="AN1442" t="str">
            <v>5000002082</v>
          </cell>
          <cell r="AO1442">
            <v>0</v>
          </cell>
          <cell r="AP1442">
            <v>0</v>
          </cell>
          <cell r="AQ1442" t="str">
            <v>K0A 1W0</v>
          </cell>
          <cell r="AR1442">
            <v>0</v>
          </cell>
          <cell r="AS1442">
            <v>0</v>
          </cell>
          <cell r="AT1442" t="str">
            <v>EN</v>
          </cell>
        </row>
        <row r="1442">
          <cell r="AV1442">
            <v>1</v>
          </cell>
          <cell r="AW1442" t="b">
            <v>0</v>
          </cell>
        </row>
        <row r="1442">
          <cell r="AY1442" t="str">
            <v>ON2</v>
          </cell>
          <cell r="AZ1442" t="b">
            <v>0</v>
          </cell>
        </row>
        <row r="1442">
          <cell r="BB1442" t="str">
            <v>ACTIF</v>
          </cell>
          <cell r="BC1442" t="str">
            <v/>
          </cell>
          <cell r="BD1442">
            <v>0</v>
          </cell>
        </row>
        <row r="1443">
          <cell r="A1443" t="str">
            <v>1000001764</v>
          </cell>
          <cell r="B1443" t="str">
            <v>TOUT VERT TOUT PUR</v>
          </cell>
          <cell r="C1443" t="str">
            <v>608 boul Albiny Paquette</v>
          </cell>
          <cell r="D1443" t="str">
            <v>Mont-Laurier</v>
          </cell>
          <cell r="E1443" t="str">
            <v>QC</v>
          </cell>
          <cell r="F1443" t="str">
            <v>LAURENTIDES</v>
          </cell>
          <cell r="G1443" t="str">
            <v>NATUREL</v>
          </cell>
          <cell r="H1443" t="str">
            <v>819-623-3533</v>
          </cell>
        </row>
        <row r="1443">
          <cell r="J1443" t="str">
            <v>D</v>
          </cell>
        </row>
        <row r="1443">
          <cell r="L1443">
            <v>30</v>
          </cell>
          <cell r="M1443">
            <v>0.05</v>
          </cell>
          <cell r="N1443">
            <v>0</v>
          </cell>
          <cell r="O1443" t="str">
            <v>NAT</v>
          </cell>
          <cell r="P1443" t="str">
            <v>VIA MONDE AU NATUREL</v>
          </cell>
          <cell r="Q1443" t="str">
            <v>EDU-FR</v>
          </cell>
          <cell r="R1443">
            <v>5</v>
          </cell>
        </row>
        <row r="1443">
          <cell r="T1443" t="str">
            <v>Fanny DION</v>
          </cell>
          <cell r="U1443" t="str">
            <v>toutverttoutpur@hotmail.com</v>
          </cell>
          <cell r="V1443">
            <v>0</v>
          </cell>
          <cell r="W1443" t="str">
            <v>2025/08/11</v>
          </cell>
          <cell r="X1443">
            <v>2424.08</v>
          </cell>
          <cell r="Y1443">
            <v>17527.3</v>
          </cell>
          <cell r="Z1443">
            <v>42326.49</v>
          </cell>
          <cell r="AA1443" t="str">
            <v>2015/01/01</v>
          </cell>
          <cell r="AB1443">
            <v>0</v>
          </cell>
          <cell r="AC1443" t="str">
            <v>Fanny DION</v>
          </cell>
          <cell r="AD1443" t="str">
            <v>toutverttoutpur@hotmail.com</v>
          </cell>
          <cell r="AE1443" t="str">
            <v>Fanny DION</v>
          </cell>
        </row>
        <row r="1443">
          <cell r="AG1443" t="str">
            <v>Mireille PARADIS</v>
          </cell>
          <cell r="AH1443" t="str">
            <v>mireille.paradis@hotmail.com</v>
          </cell>
          <cell r="AI1443" t="str">
            <v/>
          </cell>
          <cell r="AJ1443" t="str">
            <v>10401HO</v>
          </cell>
          <cell r="AK1443" t="str">
            <v>VIA MONDE AU NATUREL</v>
          </cell>
          <cell r="AL1443" t="str">
            <v>1000001764       </v>
          </cell>
          <cell r="AM1443" t="str">
            <v>1000001764 </v>
          </cell>
          <cell r="AN1443" t="str">
            <v>1000001764</v>
          </cell>
          <cell r="AO1443" t="str">
            <v>10401HO</v>
          </cell>
          <cell r="AP1443">
            <v>0</v>
          </cell>
          <cell r="AQ1443" t="str">
            <v>J9L 1L5</v>
          </cell>
          <cell r="AR1443">
            <v>0</v>
          </cell>
          <cell r="AS1443" t="str">
            <v>RESIDENTIEL</v>
          </cell>
          <cell r="AT1443" t="str">
            <v>FR</v>
          </cell>
        </row>
        <row r="1443">
          <cell r="AV1443">
            <v>3</v>
          </cell>
          <cell r="AW1443" t="b">
            <v>0</v>
          </cell>
        </row>
        <row r="1443">
          <cell r="AY1443" t="str">
            <v>Q15</v>
          </cell>
          <cell r="AZ1443" t="b">
            <v>1</v>
          </cell>
        </row>
        <row r="1443">
          <cell r="BB1443" t="str">
            <v>ACTIF</v>
          </cell>
          <cell r="BC1443" t="str">
            <v/>
          </cell>
          <cell r="BD1443" t="str">
            <v>toutverttoutpur@hotmail.com</v>
          </cell>
        </row>
        <row r="1444">
          <cell r="A1444" t="str">
            <v>5000001954</v>
          </cell>
          <cell r="B1444" t="str">
            <v>TOWN PANTRY</v>
          </cell>
          <cell r="C1444" t="str">
            <v>179 Union st #5</v>
          </cell>
          <cell r="D1444" t="str">
            <v>New Hamburg</v>
          </cell>
          <cell r="E1444" t="str">
            <v>ON</v>
          </cell>
          <cell r="F1444" t="str">
            <v>GTA</v>
          </cell>
          <cell r="G1444" t="str">
            <v>NATUREL</v>
          </cell>
          <cell r="H1444" t="str">
            <v>519-662-3875</v>
          </cell>
        </row>
        <row r="1444">
          <cell r="J1444" t="str">
            <v>E</v>
          </cell>
        </row>
        <row r="1444">
          <cell r="L1444" t="str">
            <v>ATT VIR</v>
          </cell>
          <cell r="M1444">
            <v>0.05</v>
          </cell>
          <cell r="N1444">
            <v>0</v>
          </cell>
          <cell r="O1444" t="str">
            <v>BEAU</v>
          </cell>
          <cell r="P1444">
            <v>0</v>
          </cell>
          <cell r="Q1444">
            <v>0</v>
          </cell>
          <cell r="R1444">
            <v>5</v>
          </cell>
        </row>
        <row r="1444">
          <cell r="T1444">
            <v>0</v>
          </cell>
          <cell r="U1444" t="str">
            <v>contact@townpantryhealthfoodstore.ca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 t="str">
            <v>2016/01/18</v>
          </cell>
          <cell r="AB1444">
            <v>0</v>
          </cell>
          <cell r="AC1444" t="str">
            <v>Farah RAMJI</v>
          </cell>
          <cell r="AD1444" t="str">
            <v>contact@townpantryhealthfoodstore.ca</v>
          </cell>
          <cell r="AE1444">
            <v>0</v>
          </cell>
        </row>
        <row r="1444">
          <cell r="AG1444">
            <v>0</v>
          </cell>
          <cell r="AH1444" t="str">
            <v>contact@townpantryhealthfoodstore.ca</v>
          </cell>
          <cell r="AI1444" t="str">
            <v/>
          </cell>
          <cell r="AJ1444">
            <v>0</v>
          </cell>
          <cell r="AK1444" t="str">
            <v>5000001954</v>
          </cell>
          <cell r="AL1444" t="str">
            <v>5000001954       </v>
          </cell>
          <cell r="AM1444" t="str">
            <v>5000001954 </v>
          </cell>
          <cell r="AN1444" t="str">
            <v>5000001954</v>
          </cell>
          <cell r="AO1444">
            <v>0</v>
          </cell>
          <cell r="AP1444">
            <v>0</v>
          </cell>
          <cell r="AQ1444" t="str">
            <v>N3A 1R4</v>
          </cell>
          <cell r="AR1444">
            <v>0</v>
          </cell>
          <cell r="AS1444">
            <v>0</v>
          </cell>
          <cell r="AT1444" t="str">
            <v>EN</v>
          </cell>
        </row>
        <row r="1444">
          <cell r="AV1444">
            <v>1</v>
          </cell>
          <cell r="AW1444" t="b">
            <v>0</v>
          </cell>
        </row>
        <row r="1444">
          <cell r="AY1444" t="str">
            <v>GTA</v>
          </cell>
          <cell r="AZ1444" t="b">
            <v>0</v>
          </cell>
        </row>
        <row r="1444">
          <cell r="BB1444" t="str">
            <v>ACTIF</v>
          </cell>
          <cell r="BC1444" t="str">
            <v/>
          </cell>
          <cell r="BD1444">
            <v>0</v>
          </cell>
        </row>
        <row r="1445">
          <cell r="A1445" t="str">
            <v>5000001955</v>
          </cell>
          <cell r="B1445" t="str">
            <v>TRADITIONAL BAKERY</v>
          </cell>
          <cell r="C1445" t="str">
            <v>7 Percy Gate</v>
          </cell>
          <cell r="D1445" t="str">
            <v>Brampton</v>
          </cell>
          <cell r="E1445" t="str">
            <v>ON</v>
          </cell>
          <cell r="F1445" t="str">
            <v>GTA</v>
          </cell>
          <cell r="G1445" t="str">
            <v>NATUREL</v>
          </cell>
          <cell r="H1445" t="str">
            <v>647-218-1697</v>
          </cell>
        </row>
        <row r="1445">
          <cell r="J1445" t="str">
            <v>E</v>
          </cell>
        </row>
        <row r="1445">
          <cell r="L1445" t="str">
            <v>ATT VIR</v>
          </cell>
          <cell r="M1445">
            <v>0.05</v>
          </cell>
          <cell r="N1445">
            <v>0</v>
          </cell>
          <cell r="O1445" t="str">
            <v>BEAU</v>
          </cell>
          <cell r="P1445">
            <v>0</v>
          </cell>
          <cell r="Q1445">
            <v>0</v>
          </cell>
          <cell r="R1445">
            <v>5</v>
          </cell>
        </row>
        <row r="1445">
          <cell r="T1445">
            <v>0</v>
          </cell>
          <cell r="U1445" t="str">
            <v>jessterencio@hotmail.com</v>
          </cell>
          <cell r="V1445">
            <v>0</v>
          </cell>
          <cell r="W1445" t="str">
            <v>2015/01/01</v>
          </cell>
          <cell r="X1445">
            <v>0</v>
          </cell>
          <cell r="Y1445">
            <v>0</v>
          </cell>
          <cell r="Z1445">
            <v>0</v>
          </cell>
          <cell r="AA1445" t="str">
            <v>2015/01/01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</row>
        <row r="1445">
          <cell r="AG1445">
            <v>0</v>
          </cell>
          <cell r="AH1445">
            <v>0</v>
          </cell>
          <cell r="AI1445" t="str">
            <v/>
          </cell>
          <cell r="AJ1445">
            <v>0</v>
          </cell>
          <cell r="AK1445" t="str">
            <v>5000001955</v>
          </cell>
          <cell r="AL1445" t="str">
            <v>5000001955       </v>
          </cell>
          <cell r="AM1445" t="str">
            <v>5000001955 </v>
          </cell>
          <cell r="AN1445" t="str">
            <v>5000001955</v>
          </cell>
          <cell r="AO1445">
            <v>0</v>
          </cell>
          <cell r="AP1445">
            <v>0</v>
          </cell>
          <cell r="AQ1445" t="str">
            <v>L7A 3S1</v>
          </cell>
          <cell r="AR1445">
            <v>0</v>
          </cell>
          <cell r="AS1445">
            <v>0</v>
          </cell>
          <cell r="AT1445" t="str">
            <v>EN</v>
          </cell>
        </row>
        <row r="1445">
          <cell r="AV1445">
            <v>1</v>
          </cell>
          <cell r="AW1445" t="b">
            <v>0</v>
          </cell>
        </row>
        <row r="1445">
          <cell r="AY1445" t="str">
            <v>GTA</v>
          </cell>
          <cell r="AZ1445" t="b">
            <v>0</v>
          </cell>
        </row>
        <row r="1445">
          <cell r="BB1445" t="str">
            <v>ACTIF</v>
          </cell>
          <cell r="BC1445" t="str">
            <v/>
          </cell>
          <cell r="BD1445">
            <v>0</v>
          </cell>
        </row>
        <row r="1446">
          <cell r="A1446" t="str">
            <v>1000001765</v>
          </cell>
          <cell r="B1446" t="str">
            <v>TRAIT D'UNION</v>
          </cell>
          <cell r="C1446" t="str">
            <v>895 Claude-de-Ramsay</v>
          </cell>
          <cell r="D1446" t="str">
            <v>Marieville</v>
          </cell>
          <cell r="E1446" t="str">
            <v>QC</v>
          </cell>
          <cell r="F1446" t="str">
            <v>RIVE SUD</v>
          </cell>
          <cell r="G1446" t="str">
            <v>NATUREL</v>
          </cell>
          <cell r="H1446" t="str">
            <v>450-460-4702</v>
          </cell>
        </row>
        <row r="1446">
          <cell r="J1446" t="str">
            <v>E</v>
          </cell>
        </row>
        <row r="1446">
          <cell r="L1446" t="str">
            <v>ATT VIR</v>
          </cell>
          <cell r="M1446">
            <v>0.05</v>
          </cell>
          <cell r="N1446">
            <v>0</v>
          </cell>
          <cell r="O1446" t="str">
            <v>MAN</v>
          </cell>
          <cell r="P1446" t="str">
            <v>VIA MONDE AU NATUREL</v>
          </cell>
          <cell r="Q1446" t="str">
            <v>EDU-FR</v>
          </cell>
          <cell r="R1446">
            <v>5</v>
          </cell>
        </row>
        <row r="1446">
          <cell r="T1446" t="str">
            <v>Manon CHABOT</v>
          </cell>
          <cell r="U1446" t="str">
            <v>mchabot23@hotmail.com</v>
          </cell>
          <cell r="V1446">
            <v>0</v>
          </cell>
          <cell r="W1446" t="str">
            <v>2015/01/01</v>
          </cell>
          <cell r="X1446">
            <v>0</v>
          </cell>
          <cell r="Y1446">
            <v>0</v>
          </cell>
          <cell r="Z1446">
            <v>4670.47</v>
          </cell>
          <cell r="AA1446" t="str">
            <v>2015/01/01</v>
          </cell>
          <cell r="AB1446">
            <v>0</v>
          </cell>
          <cell r="AC1446" t="str">
            <v>Manon</v>
          </cell>
          <cell r="AD1446">
            <v>0</v>
          </cell>
          <cell r="AE1446">
            <v>0</v>
          </cell>
        </row>
        <row r="1446">
          <cell r="AG1446" t="str">
            <v>Manon CHABOT</v>
          </cell>
          <cell r="AH1446" t="str">
            <v>mchabot23@hotmail.com</v>
          </cell>
          <cell r="AI1446" t="str">
            <v/>
          </cell>
          <cell r="AJ1446">
            <v>0</v>
          </cell>
          <cell r="AK1446" t="str">
            <v>VIA MONDE AU NATUREL</v>
          </cell>
          <cell r="AL1446" t="str">
            <v>1000001765       </v>
          </cell>
          <cell r="AM1446" t="str">
            <v>1000001765 </v>
          </cell>
          <cell r="AN1446" t="str">
            <v>1000001765</v>
          </cell>
          <cell r="AO1446">
            <v>0</v>
          </cell>
          <cell r="AP1446">
            <v>0</v>
          </cell>
          <cell r="AQ1446" t="str">
            <v>J3M 1C6</v>
          </cell>
          <cell r="AR1446" t="str">
            <v>450-450-4702</v>
          </cell>
          <cell r="AS1446">
            <v>0</v>
          </cell>
          <cell r="AT1446" t="str">
            <v>FR</v>
          </cell>
        </row>
        <row r="1446">
          <cell r="AV1446">
            <v>1</v>
          </cell>
          <cell r="AW1446" t="b">
            <v>0</v>
          </cell>
        </row>
        <row r="1446">
          <cell r="AY1446" t="str">
            <v>Q16</v>
          </cell>
          <cell r="AZ1446" t="b">
            <v>1</v>
          </cell>
        </row>
        <row r="1446">
          <cell r="BB1446" t="str">
            <v>ACTIF</v>
          </cell>
          <cell r="BC1446" t="str">
            <v/>
          </cell>
          <cell r="BD1446">
            <v>0</v>
          </cell>
        </row>
        <row r="1447">
          <cell r="A1447" t="str">
            <v>5000001169</v>
          </cell>
          <cell r="B1447" t="str">
            <v>TREEHOUSE HEALTH FOOD</v>
          </cell>
          <cell r="C1447" t="str">
            <v>800, 3rd Ave  #10</v>
          </cell>
          <cell r="D1447" t="str">
            <v>Hope</v>
          </cell>
          <cell r="E1447" t="str">
            <v>BC</v>
          </cell>
          <cell r="F1447" t="str">
            <v>BC INTER</v>
          </cell>
          <cell r="G1447" t="str">
            <v>NATUREL</v>
          </cell>
          <cell r="H1447">
            <v>0</v>
          </cell>
        </row>
        <row r="1447">
          <cell r="J1447" t="str">
            <v>E</v>
          </cell>
        </row>
        <row r="1447">
          <cell r="L1447" t="str">
            <v>ATT VIR</v>
          </cell>
          <cell r="M1447">
            <v>0.05</v>
          </cell>
          <cell r="N1447">
            <v>0</v>
          </cell>
          <cell r="O1447" t="str">
            <v>BEAU</v>
          </cell>
          <cell r="P1447">
            <v>0</v>
          </cell>
          <cell r="Q1447">
            <v>0</v>
          </cell>
          <cell r="R1447">
            <v>5</v>
          </cell>
        </row>
        <row r="1447">
          <cell r="T1447">
            <v>0</v>
          </cell>
          <cell r="U1447" t="str">
            <v>lonniwarren@gmail.com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</row>
        <row r="1447">
          <cell r="AG1447">
            <v>0</v>
          </cell>
          <cell r="AH1447" t="str">
            <v>lonniwarren@gmail.com</v>
          </cell>
          <cell r="AI1447" t="str">
            <v/>
          </cell>
          <cell r="AJ1447">
            <v>0</v>
          </cell>
          <cell r="AK1447" t="str">
            <v>5000001169</v>
          </cell>
          <cell r="AL1447" t="str">
            <v>5000001169       </v>
          </cell>
          <cell r="AM1447" t="str">
            <v>5000001169 </v>
          </cell>
          <cell r="AN1447" t="str">
            <v>5000001169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 t="str">
            <v>EN</v>
          </cell>
        </row>
        <row r="1447">
          <cell r="AV1447">
            <v>1</v>
          </cell>
          <cell r="AW1447" t="b">
            <v>0</v>
          </cell>
        </row>
        <row r="1447">
          <cell r="AY1447" t="str">
            <v>BC3</v>
          </cell>
          <cell r="AZ1447" t="b">
            <v>0</v>
          </cell>
        </row>
        <row r="1447">
          <cell r="BB1447" t="str">
            <v>ACTIF</v>
          </cell>
          <cell r="BC1447" t="str">
            <v/>
          </cell>
          <cell r="BD1447">
            <v>0</v>
          </cell>
        </row>
        <row r="1448">
          <cell r="A1448" t="str">
            <v>1000001766</v>
          </cell>
          <cell r="B1448" t="str">
            <v>TREEZ NUTRITION</v>
          </cell>
          <cell r="C1448" t="str">
            <v>3675-130  Blvd De La Grande-Allée</v>
          </cell>
          <cell r="D1448" t="str">
            <v>Boisbriand</v>
          </cell>
          <cell r="E1448" t="str">
            <v>QC</v>
          </cell>
          <cell r="F1448" t="str">
            <v>LAURENTIDES</v>
          </cell>
          <cell r="G1448" t="str">
            <v>ONLINE</v>
          </cell>
          <cell r="H1448" t="str">
            <v>450-420-4459</v>
          </cell>
        </row>
        <row r="1448">
          <cell r="J1448" t="str">
            <v>E</v>
          </cell>
        </row>
        <row r="1448">
          <cell r="L1448">
            <v>30</v>
          </cell>
          <cell r="M1448">
            <v>0.05</v>
          </cell>
          <cell r="N1448">
            <v>0</v>
          </cell>
          <cell r="O1448" t="str">
            <v>CLEF</v>
          </cell>
          <cell r="P1448" t="str">
            <v>1004204459</v>
          </cell>
          <cell r="Q1448">
            <v>0</v>
          </cell>
          <cell r="R1448">
            <v>5</v>
          </cell>
        </row>
        <row r="1448">
          <cell r="T1448" t="str">
            <v>Usher Zussman</v>
          </cell>
          <cell r="U1448" t="str">
            <v>usher@treeznutrition.com</v>
          </cell>
          <cell r="V1448">
            <v>0</v>
          </cell>
          <cell r="W1448" t="str">
            <v>2025/08/12</v>
          </cell>
          <cell r="X1448">
            <v>947.73</v>
          </cell>
          <cell r="Y1448">
            <v>4331.69</v>
          </cell>
          <cell r="Z1448">
            <v>11558.76</v>
          </cell>
          <cell r="AA1448" t="str">
            <v>2018/01/01</v>
          </cell>
          <cell r="AB1448">
            <v>0</v>
          </cell>
          <cell r="AC1448" t="str">
            <v>Yitzchok Jacobowitz</v>
          </cell>
          <cell r="AD1448" t="str">
            <v>treeznutrition@gmail.com</v>
          </cell>
          <cell r="AE1448" t="str">
            <v>Breindy Feldman</v>
          </cell>
        </row>
        <row r="1448">
          <cell r="AG1448" t="str">
            <v>Chanie Rottenberg</v>
          </cell>
          <cell r="AH1448" t="str">
            <v>CRottenberg@treeznutrition.com</v>
          </cell>
          <cell r="AI1448" t="str">
            <v> #203</v>
          </cell>
          <cell r="AJ1448">
            <v>0</v>
          </cell>
          <cell r="AK1448" t="str">
            <v>1004204459</v>
          </cell>
          <cell r="AL1448" t="str">
            <v>1000001766       </v>
          </cell>
          <cell r="AM1448" t="str">
            <v>1000001766 </v>
          </cell>
          <cell r="AN1448" t="str">
            <v>1000001766</v>
          </cell>
          <cell r="AO1448">
            <v>0</v>
          </cell>
          <cell r="AP1448">
            <v>0</v>
          </cell>
          <cell r="AQ1448" t="str">
            <v>J7H 1H5</v>
          </cell>
          <cell r="AR1448">
            <v>0</v>
          </cell>
          <cell r="AS1448" t="str">
            <v>OUVERT DE 10H A 17H</v>
          </cell>
          <cell r="AT1448" t="str">
            <v>EN</v>
          </cell>
        </row>
        <row r="1448">
          <cell r="AV1448">
            <v>1</v>
          </cell>
          <cell r="AW1448" t="b">
            <v>0</v>
          </cell>
        </row>
        <row r="1448">
          <cell r="AY1448" t="str">
            <v>Q15</v>
          </cell>
          <cell r="AZ1448" t="b">
            <v>0</v>
          </cell>
        </row>
        <row r="1448">
          <cell r="BB1448" t="str">
            <v>ACTIF</v>
          </cell>
          <cell r="BC1448" t="str">
            <v/>
          </cell>
          <cell r="BD1448" t="str">
            <v>treeznutrition@gmail.com</v>
          </cell>
        </row>
        <row r="1449">
          <cell r="A1449" t="str">
            <v>5000001170</v>
          </cell>
          <cell r="B1449" t="str">
            <v>TROFEL LTEE</v>
          </cell>
          <cell r="C1449" t="str">
            <v>15151 Cabot Trail</v>
          </cell>
          <cell r="D1449" t="str">
            <v>Cheticamp</v>
          </cell>
          <cell r="E1449" t="str">
            <v>NS</v>
          </cell>
          <cell r="F1449" t="str">
            <v>MARITIMES</v>
          </cell>
          <cell r="G1449" t="str">
            <v>NATUREL</v>
          </cell>
          <cell r="H1449">
            <v>0</v>
          </cell>
        </row>
        <row r="1449">
          <cell r="J1449" t="str">
            <v>E</v>
          </cell>
        </row>
        <row r="1449">
          <cell r="L1449" t="str">
            <v>ATT VIR</v>
          </cell>
          <cell r="M1449">
            <v>0.05</v>
          </cell>
          <cell r="N1449">
            <v>0</v>
          </cell>
          <cell r="O1449" t="str">
            <v>BEAU</v>
          </cell>
          <cell r="P1449">
            <v>0</v>
          </cell>
          <cell r="Q1449">
            <v>0</v>
          </cell>
          <cell r="R1449">
            <v>5</v>
          </cell>
        </row>
        <row r="1449"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</row>
        <row r="1449">
          <cell r="AG1449">
            <v>0</v>
          </cell>
          <cell r="AH1449">
            <v>0</v>
          </cell>
          <cell r="AI1449" t="str">
            <v/>
          </cell>
          <cell r="AJ1449">
            <v>0</v>
          </cell>
          <cell r="AK1449" t="str">
            <v>5000001170</v>
          </cell>
          <cell r="AL1449" t="str">
            <v>5000001170       </v>
          </cell>
          <cell r="AM1449" t="str">
            <v>5000001170 </v>
          </cell>
          <cell r="AN1449" t="str">
            <v>5000001170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 t="str">
            <v>EN</v>
          </cell>
        </row>
        <row r="1449">
          <cell r="AV1449">
            <v>1</v>
          </cell>
          <cell r="AW1449" t="b">
            <v>0</v>
          </cell>
        </row>
        <row r="1449">
          <cell r="AY1449" t="str">
            <v>MR</v>
          </cell>
          <cell r="AZ1449" t="b">
            <v>0</v>
          </cell>
        </row>
        <row r="1449">
          <cell r="BB1449" t="str">
            <v>ACTIF</v>
          </cell>
          <cell r="BC1449" t="str">
            <v/>
          </cell>
          <cell r="BD1449">
            <v>0</v>
          </cell>
        </row>
        <row r="1450">
          <cell r="A1450" t="str">
            <v>1000001770</v>
          </cell>
          <cell r="B1450" t="str">
            <v>TROIS FOUGERES</v>
          </cell>
          <cell r="C1450">
            <v>0</v>
          </cell>
          <cell r="D1450">
            <v>0</v>
          </cell>
          <cell r="E1450" t="str">
            <v>QC</v>
          </cell>
          <cell r="F1450">
            <v>0</v>
          </cell>
          <cell r="G1450" t="str">
            <v>NATUREL</v>
          </cell>
          <cell r="H1450" t="str">
            <v>450-944-2528</v>
          </cell>
        </row>
        <row r="1450">
          <cell r="J1450" t="str">
            <v>E</v>
          </cell>
        </row>
        <row r="1450">
          <cell r="L1450" t="str">
            <v>ATT VIR</v>
          </cell>
          <cell r="M1450">
            <v>0.05</v>
          </cell>
          <cell r="N1450">
            <v>0</v>
          </cell>
          <cell r="O1450" t="str">
            <v>MAN</v>
          </cell>
          <cell r="P1450">
            <v>0</v>
          </cell>
          <cell r="Q1450" t="str">
            <v>0</v>
          </cell>
          <cell r="R1450">
            <v>5</v>
          </cell>
        </row>
        <row r="1450"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 t="str">
            <v>2018/01/23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</row>
        <row r="1450">
          <cell r="AG1450">
            <v>0</v>
          </cell>
          <cell r="AH1450">
            <v>0</v>
          </cell>
          <cell r="AI1450" t="str">
            <v/>
          </cell>
          <cell r="AJ1450">
            <v>0</v>
          </cell>
          <cell r="AK1450" t="str">
            <v>1000001770</v>
          </cell>
          <cell r="AL1450" t="str">
            <v>1000001770       </v>
          </cell>
          <cell r="AM1450" t="str">
            <v>1000001770 </v>
          </cell>
          <cell r="AN1450" t="str">
            <v>1000001770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 t="str">
            <v>FR</v>
          </cell>
        </row>
        <row r="1450">
          <cell r="AV1450">
            <v>1</v>
          </cell>
          <cell r="AW1450" t="b">
            <v>0</v>
          </cell>
        </row>
        <row r="1450">
          <cell r="AY1450">
            <v>0</v>
          </cell>
          <cell r="AZ1450" t="b">
            <v>1</v>
          </cell>
        </row>
        <row r="1450">
          <cell r="BB1450" t="str">
            <v>ACTIF</v>
          </cell>
          <cell r="BC1450" t="str">
            <v/>
          </cell>
          <cell r="BD1450">
            <v>0</v>
          </cell>
        </row>
        <row r="1451">
          <cell r="A1451" t="str">
            <v>5000002083</v>
          </cell>
          <cell r="B1451" t="str">
            <v>TURNER, CHRIS</v>
          </cell>
          <cell r="C1451" t="str">
            <v>495 Hespeler Street South</v>
          </cell>
          <cell r="D1451" t="str">
            <v>Steinbach</v>
          </cell>
          <cell r="E1451" t="str">
            <v>MB</v>
          </cell>
          <cell r="F1451" t="str">
            <v>MANIT</v>
          </cell>
          <cell r="G1451" t="str">
            <v>CLINIC</v>
          </cell>
          <cell r="H1451" t="str">
            <v>204-956-1555</v>
          </cell>
        </row>
        <row r="1451">
          <cell r="J1451" t="str">
            <v>P</v>
          </cell>
        </row>
        <row r="1451">
          <cell r="L1451">
            <v>30</v>
          </cell>
          <cell r="M1451">
            <v>0.05</v>
          </cell>
          <cell r="N1451">
            <v>0</v>
          </cell>
          <cell r="O1451" t="str">
            <v>CLEF</v>
          </cell>
          <cell r="P1451">
            <v>0</v>
          </cell>
          <cell r="Q1451">
            <v>0</v>
          </cell>
          <cell r="R1451">
            <v>5</v>
          </cell>
        </row>
        <row r="1451">
          <cell r="T1451" t="str">
            <v>Chris TURNER</v>
          </cell>
          <cell r="U1451">
            <v>0</v>
          </cell>
          <cell r="V1451">
            <v>0</v>
          </cell>
          <cell r="W1451" t="str">
            <v>2024/07/09</v>
          </cell>
          <cell r="X1451">
            <v>0</v>
          </cell>
          <cell r="Y1451">
            <v>1719.58</v>
          </cell>
          <cell r="Z1451">
            <v>31456.4</v>
          </cell>
          <cell r="AA1451" t="str">
            <v>1997/08/21</v>
          </cell>
          <cell r="AB1451">
            <v>0</v>
          </cell>
          <cell r="AC1451" t="str">
            <v>Chris TURNER</v>
          </cell>
          <cell r="AD1451">
            <v>0</v>
          </cell>
          <cell r="AE1451">
            <v>0</v>
          </cell>
        </row>
        <row r="1451">
          <cell r="AG1451">
            <v>0</v>
          </cell>
          <cell r="AH1451">
            <v>0</v>
          </cell>
          <cell r="AI1451" t="str">
            <v/>
          </cell>
          <cell r="AJ1451">
            <v>0</v>
          </cell>
          <cell r="AK1451" t="str">
            <v>5000002083</v>
          </cell>
          <cell r="AL1451" t="str">
            <v>5000002083       </v>
          </cell>
          <cell r="AM1451" t="str">
            <v>5000002083 </v>
          </cell>
          <cell r="AN1451" t="str">
            <v>5000002083</v>
          </cell>
          <cell r="AO1451">
            <v>0</v>
          </cell>
          <cell r="AP1451">
            <v>0</v>
          </cell>
          <cell r="AQ1451" t="str">
            <v>R5G 2H1</v>
          </cell>
          <cell r="AR1451" t="str">
            <v>204-956-7777</v>
          </cell>
          <cell r="AS1451">
            <v>0</v>
          </cell>
          <cell r="AT1451" t="str">
            <v>EN</v>
          </cell>
        </row>
        <row r="1451">
          <cell r="AV1451">
            <v>1</v>
          </cell>
          <cell r="AW1451" t="b">
            <v>0</v>
          </cell>
        </row>
        <row r="1451">
          <cell r="AY1451" t="str">
            <v>MB</v>
          </cell>
          <cell r="AZ1451" t="b">
            <v>0</v>
          </cell>
        </row>
        <row r="1451">
          <cell r="BB1451" t="str">
            <v>ACTIF</v>
          </cell>
          <cell r="BC1451" t="str">
            <v/>
          </cell>
          <cell r="BD1451" t="str">
            <v>drcturner@gmail.com</v>
          </cell>
        </row>
        <row r="1452">
          <cell r="A1452" t="str">
            <v>5000002120</v>
          </cell>
          <cell r="B1452" t="str">
            <v>TWELVE BASKETS</v>
          </cell>
          <cell r="C1452" t="str">
            <v>8180 rd 2 #128</v>
          </cell>
          <cell r="D1452" t="str">
            <v>Richmond</v>
          </cell>
          <cell r="E1452" t="str">
            <v>BC</v>
          </cell>
          <cell r="F1452" t="str">
            <v>VANCOUVER</v>
          </cell>
          <cell r="G1452" t="str">
            <v>NATUREL</v>
          </cell>
          <cell r="H1452">
            <v>0</v>
          </cell>
        </row>
        <row r="1452">
          <cell r="J1452" t="str">
            <v>E</v>
          </cell>
        </row>
        <row r="1452">
          <cell r="L1452" t="str">
            <v>ATT VIR</v>
          </cell>
          <cell r="M1452">
            <v>0.05</v>
          </cell>
          <cell r="N1452">
            <v>0</v>
          </cell>
          <cell r="O1452" t="str">
            <v>BEAU</v>
          </cell>
          <cell r="P1452">
            <v>0</v>
          </cell>
          <cell r="Q1452">
            <v>0</v>
          </cell>
          <cell r="R1452">
            <v>5</v>
          </cell>
        </row>
        <row r="1452">
          <cell r="T1452">
            <v>0</v>
          </cell>
          <cell r="U1452" t="str">
            <v>christinal@12baskets.com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</row>
        <row r="1452">
          <cell r="AG1452">
            <v>0</v>
          </cell>
          <cell r="AH1452">
            <v>0</v>
          </cell>
          <cell r="AI1452" t="str">
            <v/>
          </cell>
          <cell r="AJ1452">
            <v>0</v>
          </cell>
          <cell r="AK1452" t="str">
            <v>5000002120</v>
          </cell>
          <cell r="AL1452" t="str">
            <v>5000002120       </v>
          </cell>
          <cell r="AM1452" t="str">
            <v>5000002120 </v>
          </cell>
          <cell r="AN1452" t="str">
            <v>5000002120</v>
          </cell>
          <cell r="AO1452">
            <v>0</v>
          </cell>
          <cell r="AP1452">
            <v>0</v>
          </cell>
          <cell r="AQ1452" t="str">
            <v>V7C 5K1</v>
          </cell>
          <cell r="AR1452">
            <v>0</v>
          </cell>
          <cell r="AS1452">
            <v>0</v>
          </cell>
          <cell r="AT1452" t="str">
            <v>EN</v>
          </cell>
        </row>
        <row r="1452">
          <cell r="AV1452">
            <v>1</v>
          </cell>
          <cell r="AW1452" t="b">
            <v>0</v>
          </cell>
        </row>
        <row r="1452">
          <cell r="AY1452" t="str">
            <v>BC1</v>
          </cell>
          <cell r="AZ1452" t="b">
            <v>0</v>
          </cell>
        </row>
        <row r="1452">
          <cell r="BB1452" t="str">
            <v>ACTIF</v>
          </cell>
          <cell r="BC1452" t="str">
            <v/>
          </cell>
          <cell r="BD1452">
            <v>0</v>
          </cell>
        </row>
        <row r="1453">
          <cell r="A1453" t="str">
            <v>5000001957</v>
          </cell>
          <cell r="B1453" t="str">
            <v>TWO FARMS KIDS</v>
          </cell>
          <cell r="C1453" t="str">
            <v>565 34th St</v>
          </cell>
          <cell r="D1453" t="str">
            <v>Brandon</v>
          </cell>
          <cell r="E1453" t="str">
            <v>MB</v>
          </cell>
          <cell r="F1453" t="str">
            <v>MANIT</v>
          </cell>
          <cell r="G1453" t="str">
            <v>NATUREL</v>
          </cell>
          <cell r="H1453">
            <v>0</v>
          </cell>
        </row>
        <row r="1453">
          <cell r="J1453" t="str">
            <v>E</v>
          </cell>
        </row>
        <row r="1453">
          <cell r="L1453" t="str">
            <v>ATT VIR</v>
          </cell>
          <cell r="M1453">
            <v>0.05</v>
          </cell>
          <cell r="N1453">
            <v>0</v>
          </cell>
          <cell r="O1453" t="str">
            <v>BEAU</v>
          </cell>
          <cell r="P1453">
            <v>0</v>
          </cell>
          <cell r="Q1453">
            <v>0</v>
          </cell>
          <cell r="R1453">
            <v>5</v>
          </cell>
        </row>
        <row r="1453">
          <cell r="T1453">
            <v>0</v>
          </cell>
          <cell r="U1453" t="str">
            <v>sylvia@twofarmkids.com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 t="str">
            <v>2015/06/02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</row>
        <row r="1453">
          <cell r="AG1453">
            <v>0</v>
          </cell>
          <cell r="AH1453">
            <v>0</v>
          </cell>
          <cell r="AI1453" t="str">
            <v/>
          </cell>
          <cell r="AJ1453">
            <v>0</v>
          </cell>
          <cell r="AK1453" t="str">
            <v>5000001957</v>
          </cell>
          <cell r="AL1453" t="str">
            <v>5000001957       </v>
          </cell>
          <cell r="AM1453" t="str">
            <v>5000001957 </v>
          </cell>
          <cell r="AN1453" t="str">
            <v>5000001957</v>
          </cell>
          <cell r="AO1453">
            <v>0</v>
          </cell>
          <cell r="AP1453">
            <v>0</v>
          </cell>
          <cell r="AQ1453" t="str">
            <v>R7B 3P8</v>
          </cell>
          <cell r="AR1453">
            <v>0</v>
          </cell>
          <cell r="AS1453">
            <v>0</v>
          </cell>
          <cell r="AT1453" t="str">
            <v>EN</v>
          </cell>
        </row>
        <row r="1453">
          <cell r="AV1453">
            <v>1</v>
          </cell>
          <cell r="AW1453" t="b">
            <v>0</v>
          </cell>
        </row>
        <row r="1453">
          <cell r="AY1453" t="str">
            <v>MB</v>
          </cell>
          <cell r="AZ1453" t="b">
            <v>0</v>
          </cell>
        </row>
        <row r="1453">
          <cell r="BB1453" t="str">
            <v>ACTIF</v>
          </cell>
          <cell r="BC1453" t="str">
            <v/>
          </cell>
          <cell r="BD1453">
            <v>0</v>
          </cell>
        </row>
        <row r="1454">
          <cell r="A1454" t="str">
            <v>5000001958</v>
          </cell>
          <cell r="B1454" t="str">
            <v>TWO MOTHERS</v>
          </cell>
          <cell r="C1454">
            <v>0</v>
          </cell>
          <cell r="D1454" t="str">
            <v>Edmonton</v>
          </cell>
          <cell r="E1454" t="str">
            <v>AB</v>
          </cell>
          <cell r="F1454" t="str">
            <v>EDMONTON</v>
          </cell>
          <cell r="G1454" t="str">
            <v>NATUREL</v>
          </cell>
          <cell r="H1454" t="str">
            <v>587-524-9355</v>
          </cell>
        </row>
        <row r="1454">
          <cell r="J1454" t="str">
            <v>E</v>
          </cell>
        </row>
        <row r="1454">
          <cell r="L1454" t="str">
            <v>ATT VIR</v>
          </cell>
          <cell r="M1454">
            <v>0.05</v>
          </cell>
          <cell r="N1454">
            <v>0</v>
          </cell>
          <cell r="O1454" t="str">
            <v>BEAU</v>
          </cell>
          <cell r="P1454">
            <v>0</v>
          </cell>
          <cell r="Q1454">
            <v>0</v>
          </cell>
          <cell r="R1454">
            <v>5</v>
          </cell>
        </row>
        <row r="1454">
          <cell r="T1454">
            <v>0</v>
          </cell>
          <cell r="U1454" t="str">
            <v>twomothersdsbt@gmail.com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 t="str">
            <v>2016/01/18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</row>
        <row r="1454">
          <cell r="AG1454">
            <v>0</v>
          </cell>
          <cell r="AH1454" t="str">
            <v>twomothersdsbt@gmail.com</v>
          </cell>
          <cell r="AI1454" t="str">
            <v/>
          </cell>
          <cell r="AJ1454">
            <v>0</v>
          </cell>
          <cell r="AK1454" t="str">
            <v>5000001958</v>
          </cell>
          <cell r="AL1454" t="str">
            <v>5000001958       </v>
          </cell>
          <cell r="AM1454" t="str">
            <v>5000001958 </v>
          </cell>
          <cell r="AN1454" t="str">
            <v>5000001958</v>
          </cell>
          <cell r="AO1454">
            <v>0</v>
          </cell>
          <cell r="AP1454">
            <v>0</v>
          </cell>
          <cell r="AQ1454" t="str">
            <v>T6C 0K2</v>
          </cell>
          <cell r="AR1454">
            <v>0</v>
          </cell>
          <cell r="AS1454">
            <v>0</v>
          </cell>
          <cell r="AT1454" t="str">
            <v>EN</v>
          </cell>
        </row>
        <row r="1454">
          <cell r="AV1454">
            <v>1</v>
          </cell>
          <cell r="AW1454" t="b">
            <v>0</v>
          </cell>
        </row>
        <row r="1454">
          <cell r="AY1454" t="str">
            <v>AB2</v>
          </cell>
          <cell r="AZ1454" t="b">
            <v>0</v>
          </cell>
        </row>
        <row r="1454">
          <cell r="BB1454" t="str">
            <v>ACTIF</v>
          </cell>
          <cell r="BC1454" t="str">
            <v/>
          </cell>
          <cell r="BD1454">
            <v>0</v>
          </cell>
        </row>
        <row r="1455">
          <cell r="A1455" t="str">
            <v>5000001960</v>
          </cell>
          <cell r="B1455" t="str">
            <v>VALLEY HEALTH</v>
          </cell>
          <cell r="C1455" t="str">
            <v>9917 101Ave # 5270</v>
          </cell>
          <cell r="D1455" t="str">
            <v>Peace River</v>
          </cell>
          <cell r="E1455" t="str">
            <v>AB</v>
          </cell>
          <cell r="F1455" t="str">
            <v>EDMONTON</v>
          </cell>
          <cell r="G1455" t="str">
            <v>NATUREL</v>
          </cell>
          <cell r="H1455" t="str">
            <v>780-624-1332</v>
          </cell>
        </row>
        <row r="1455">
          <cell r="J1455" t="str">
            <v>D</v>
          </cell>
        </row>
        <row r="1455">
          <cell r="L1455">
            <v>30</v>
          </cell>
          <cell r="M1455">
            <v>0.05</v>
          </cell>
          <cell r="N1455">
            <v>0</v>
          </cell>
          <cell r="O1455" t="str">
            <v>BEAU</v>
          </cell>
          <cell r="P1455">
            <v>0</v>
          </cell>
          <cell r="Q1455">
            <v>0</v>
          </cell>
          <cell r="R1455">
            <v>5</v>
          </cell>
        </row>
        <row r="1455">
          <cell r="T1455">
            <v>0</v>
          </cell>
          <cell r="U1455" t="str">
            <v>valleyhealth@live.ca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 t="str">
            <v>2015/09/02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</row>
        <row r="1455">
          <cell r="AG1455">
            <v>0</v>
          </cell>
          <cell r="AH1455">
            <v>0</v>
          </cell>
          <cell r="AI1455" t="str">
            <v/>
          </cell>
          <cell r="AJ1455">
            <v>0</v>
          </cell>
          <cell r="AK1455" t="str">
            <v>5000001960</v>
          </cell>
          <cell r="AL1455" t="str">
            <v>5000001960       </v>
          </cell>
          <cell r="AM1455" t="str">
            <v>5000001960 </v>
          </cell>
          <cell r="AN1455" t="str">
            <v>5000001960</v>
          </cell>
          <cell r="AO1455">
            <v>0</v>
          </cell>
          <cell r="AP1455">
            <v>0</v>
          </cell>
          <cell r="AQ1455" t="str">
            <v>T8S 1R9</v>
          </cell>
          <cell r="AR1455">
            <v>0</v>
          </cell>
          <cell r="AS1455">
            <v>0</v>
          </cell>
          <cell r="AT1455" t="str">
            <v>EN</v>
          </cell>
        </row>
        <row r="1455">
          <cell r="AV1455">
            <v>3</v>
          </cell>
          <cell r="AW1455" t="b">
            <v>0</v>
          </cell>
        </row>
        <row r="1455">
          <cell r="AY1455" t="str">
            <v>AB2</v>
          </cell>
          <cell r="AZ1455" t="b">
            <v>0</v>
          </cell>
        </row>
        <row r="1455">
          <cell r="BB1455" t="str">
            <v>ACTIF</v>
          </cell>
          <cell r="BC1455" t="str">
            <v/>
          </cell>
          <cell r="BD1455">
            <v>0</v>
          </cell>
        </row>
        <row r="1456">
          <cell r="A1456" t="str">
            <v>5000001172</v>
          </cell>
          <cell r="B1456" t="str">
            <v>VALLEY NATURAL HEALTH</v>
          </cell>
          <cell r="C1456" t="str">
            <v>20425 Douglas Cr</v>
          </cell>
          <cell r="D1456" t="str">
            <v>Langley</v>
          </cell>
          <cell r="E1456" t="str">
            <v>BC</v>
          </cell>
          <cell r="F1456" t="str">
            <v>VANCOUVER</v>
          </cell>
          <cell r="G1456" t="str">
            <v>NATUREL</v>
          </cell>
          <cell r="H1456">
            <v>0</v>
          </cell>
        </row>
        <row r="1456">
          <cell r="J1456" t="str">
            <v>E</v>
          </cell>
        </row>
        <row r="1456">
          <cell r="L1456" t="str">
            <v>ATT VIR</v>
          </cell>
          <cell r="M1456">
            <v>0.05</v>
          </cell>
          <cell r="N1456">
            <v>0</v>
          </cell>
          <cell r="O1456" t="str">
            <v>BEAU</v>
          </cell>
          <cell r="P1456">
            <v>0</v>
          </cell>
          <cell r="Q1456">
            <v>0</v>
          </cell>
          <cell r="R1456">
            <v>5</v>
          </cell>
        </row>
        <row r="1456"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</row>
        <row r="1456">
          <cell r="AG1456">
            <v>0</v>
          </cell>
          <cell r="AH1456">
            <v>0</v>
          </cell>
          <cell r="AI1456" t="str">
            <v/>
          </cell>
          <cell r="AJ1456">
            <v>0</v>
          </cell>
          <cell r="AK1456" t="str">
            <v>5000001172</v>
          </cell>
          <cell r="AL1456" t="str">
            <v>5000001172       </v>
          </cell>
          <cell r="AM1456" t="str">
            <v>5000001172 </v>
          </cell>
          <cell r="AN1456" t="str">
            <v>5000001172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 t="str">
            <v>EN</v>
          </cell>
        </row>
        <row r="1456">
          <cell r="AV1456">
            <v>1</v>
          </cell>
          <cell r="AW1456" t="b">
            <v>0</v>
          </cell>
        </row>
        <row r="1456">
          <cell r="AY1456" t="str">
            <v>BC1</v>
          </cell>
          <cell r="AZ1456" t="b">
            <v>0</v>
          </cell>
        </row>
        <row r="1456">
          <cell r="BB1456" t="str">
            <v>ACTIF</v>
          </cell>
          <cell r="BC1456" t="str">
            <v/>
          </cell>
          <cell r="BD1456">
            <v>0</v>
          </cell>
        </row>
        <row r="1457">
          <cell r="A1457" t="str">
            <v>5000001173</v>
          </cell>
          <cell r="B1457" t="str">
            <v>VALLEY PANTRY ORGANICS</v>
          </cell>
          <cell r="C1457" t="str">
            <v>814 Red River Dr</v>
          </cell>
          <cell r="D1457" t="str">
            <v>Howden</v>
          </cell>
          <cell r="E1457" t="str">
            <v>MB</v>
          </cell>
          <cell r="F1457" t="str">
            <v>MANIT</v>
          </cell>
          <cell r="G1457" t="str">
            <v>NATUREL</v>
          </cell>
          <cell r="H1457">
            <v>0</v>
          </cell>
        </row>
        <row r="1457">
          <cell r="J1457" t="str">
            <v>E</v>
          </cell>
        </row>
        <row r="1457">
          <cell r="L1457" t="str">
            <v>ATT VIR</v>
          </cell>
          <cell r="M1457">
            <v>0.05</v>
          </cell>
          <cell r="N1457">
            <v>0</v>
          </cell>
          <cell r="O1457" t="str">
            <v>BEAU</v>
          </cell>
          <cell r="P1457">
            <v>0</v>
          </cell>
          <cell r="Q1457">
            <v>0</v>
          </cell>
          <cell r="R1457">
            <v>5</v>
          </cell>
        </row>
        <row r="1457"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</row>
        <row r="1457">
          <cell r="AG1457">
            <v>0</v>
          </cell>
          <cell r="AH1457">
            <v>0</v>
          </cell>
          <cell r="AI1457" t="str">
            <v/>
          </cell>
          <cell r="AJ1457">
            <v>0</v>
          </cell>
          <cell r="AK1457" t="str">
            <v>5000001173</v>
          </cell>
          <cell r="AL1457" t="str">
            <v>5000001173       </v>
          </cell>
          <cell r="AM1457" t="str">
            <v>5000001173 </v>
          </cell>
          <cell r="AN1457" t="str">
            <v>5000001173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 t="str">
            <v>EN</v>
          </cell>
        </row>
        <row r="1457">
          <cell r="AV1457">
            <v>1</v>
          </cell>
          <cell r="AW1457" t="b">
            <v>0</v>
          </cell>
        </row>
        <row r="1457">
          <cell r="AY1457" t="str">
            <v>MB</v>
          </cell>
          <cell r="AZ1457" t="b">
            <v>0</v>
          </cell>
        </row>
        <row r="1457">
          <cell r="BB1457" t="str">
            <v>ACTIF</v>
          </cell>
          <cell r="BC1457" t="str">
            <v/>
          </cell>
          <cell r="BD1457">
            <v>0</v>
          </cell>
        </row>
        <row r="1458">
          <cell r="A1458" t="str">
            <v>1000001781</v>
          </cell>
          <cell r="B1458" t="str">
            <v>VASTEL, ANNE</v>
          </cell>
          <cell r="C1458" t="str">
            <v>605, 2e rang de Cabot</v>
          </cell>
          <cell r="D1458" t="str">
            <v>Ste-Jeanne-d'Arc-de-Matane</v>
          </cell>
          <cell r="E1458" t="str">
            <v>QC</v>
          </cell>
          <cell r="F1458" t="str">
            <v>BAS ST-LAURENT</v>
          </cell>
          <cell r="G1458" t="str">
            <v>PROFESSIONNEL</v>
          </cell>
          <cell r="H1458" t="str">
            <v>418-730-2854</v>
          </cell>
        </row>
        <row r="1458">
          <cell r="J1458" t="str">
            <v>CL</v>
          </cell>
        </row>
        <row r="1458">
          <cell r="L1458">
            <v>30</v>
          </cell>
          <cell r="M1458">
            <v>0.05</v>
          </cell>
          <cell r="N1458" t="str">
            <v>HTA</v>
          </cell>
          <cell r="O1458" t="str">
            <v>WEB</v>
          </cell>
          <cell r="P1458" t="str">
            <v>VIRTUEL</v>
          </cell>
          <cell r="Q1458" t="str">
            <v>EDU-VIRTUEL</v>
          </cell>
          <cell r="R1458">
            <v>5</v>
          </cell>
        </row>
        <row r="1458">
          <cell r="T1458" t="str">
            <v>Anne VASTEL</v>
          </cell>
          <cell r="U1458" t="str">
            <v>annevastel@gmail.com</v>
          </cell>
          <cell r="V1458">
            <v>0</v>
          </cell>
          <cell r="W1458" t="str">
            <v>2024/11/13</v>
          </cell>
          <cell r="X1458">
            <v>0</v>
          </cell>
          <cell r="Y1458">
            <v>1305.17</v>
          </cell>
          <cell r="Z1458">
            <v>11864.98</v>
          </cell>
          <cell r="AA1458" t="str">
            <v>2008/03/17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</row>
        <row r="1458">
          <cell r="AG1458" t="str">
            <v>Anne VASTEL</v>
          </cell>
          <cell r="AH1458" t="str">
            <v>annevastel@gmail.com</v>
          </cell>
          <cell r="AI1458" t="str">
            <v/>
          </cell>
          <cell r="AJ1458">
            <v>0</v>
          </cell>
          <cell r="AK1458" t="str">
            <v>VIRTUEL</v>
          </cell>
          <cell r="AL1458" t="str">
            <v>1000001781       </v>
          </cell>
          <cell r="AM1458" t="str">
            <v>1000001781 </v>
          </cell>
          <cell r="AN1458" t="str">
            <v>1000001781</v>
          </cell>
          <cell r="AO1458">
            <v>0</v>
          </cell>
          <cell r="AP1458">
            <v>0</v>
          </cell>
          <cell r="AQ1458" t="str">
            <v>G0J 2T0</v>
          </cell>
          <cell r="AR1458">
            <v>0</v>
          </cell>
          <cell r="AS1458">
            <v>0</v>
          </cell>
          <cell r="AT1458" t="str">
            <v>FR</v>
          </cell>
        </row>
        <row r="1458">
          <cell r="AV1458">
            <v>1</v>
          </cell>
          <cell r="AW1458" t="b">
            <v>0</v>
          </cell>
        </row>
        <row r="1458">
          <cell r="AY1458" t="str">
            <v>Q01</v>
          </cell>
          <cell r="AZ1458" t="b">
            <v>1</v>
          </cell>
        </row>
        <row r="1458">
          <cell r="BB1458" t="str">
            <v>ACTIF</v>
          </cell>
          <cell r="BC1458" t="str">
            <v/>
          </cell>
          <cell r="BD1458">
            <v>0</v>
          </cell>
        </row>
        <row r="1459">
          <cell r="A1459" t="str">
            <v>1000001782</v>
          </cell>
          <cell r="B1459" t="str">
            <v>VEDA BALANCE</v>
          </cell>
          <cell r="C1459" t="str">
            <v>2 rue Ste Julie E</v>
          </cell>
          <cell r="D1459" t="str">
            <v>St-André-Avellin</v>
          </cell>
          <cell r="E1459" t="str">
            <v>QC</v>
          </cell>
          <cell r="F1459" t="str">
            <v>OUTAOUAIS</v>
          </cell>
          <cell r="G1459" t="str">
            <v>NATUREL</v>
          </cell>
          <cell r="H1459" t="str">
            <v>819-983-1727</v>
          </cell>
        </row>
        <row r="1459">
          <cell r="J1459" t="str">
            <v>E</v>
          </cell>
        </row>
        <row r="1459">
          <cell r="L1459" t="str">
            <v>ATT VIR</v>
          </cell>
          <cell r="M1459">
            <v>0.05</v>
          </cell>
          <cell r="N1459">
            <v>0</v>
          </cell>
          <cell r="O1459" t="str">
            <v>MAN</v>
          </cell>
          <cell r="P1459" t="str">
            <v>1009831727</v>
          </cell>
          <cell r="Q1459" t="str">
            <v>0</v>
          </cell>
          <cell r="R1459">
            <v>5</v>
          </cell>
        </row>
        <row r="1459">
          <cell r="T1459">
            <v>0</v>
          </cell>
          <cell r="U1459">
            <v>0</v>
          </cell>
          <cell r="V1459">
            <v>0</v>
          </cell>
          <cell r="W1459" t="str">
            <v>2015/01/01</v>
          </cell>
          <cell r="X1459">
            <v>0</v>
          </cell>
          <cell r="Y1459">
            <v>0</v>
          </cell>
          <cell r="Z1459">
            <v>0</v>
          </cell>
          <cell r="AA1459" t="str">
            <v>2015/01/01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</row>
        <row r="1459">
          <cell r="AG1459">
            <v>0</v>
          </cell>
          <cell r="AH1459">
            <v>0</v>
          </cell>
          <cell r="AI1459" t="str">
            <v/>
          </cell>
          <cell r="AJ1459">
            <v>0</v>
          </cell>
          <cell r="AK1459" t="str">
            <v>1009831727</v>
          </cell>
          <cell r="AL1459" t="str">
            <v>1000001782       </v>
          </cell>
          <cell r="AM1459" t="str">
            <v>1000001782 </v>
          </cell>
          <cell r="AN1459" t="str">
            <v>1000001782</v>
          </cell>
          <cell r="AO1459">
            <v>0</v>
          </cell>
          <cell r="AP1459">
            <v>0</v>
          </cell>
          <cell r="AQ1459" t="str">
            <v>J0V 1W0</v>
          </cell>
          <cell r="AR1459">
            <v>0</v>
          </cell>
          <cell r="AS1459">
            <v>0</v>
          </cell>
          <cell r="AT1459" t="str">
            <v>FR</v>
          </cell>
        </row>
        <row r="1459">
          <cell r="AV1459">
            <v>1</v>
          </cell>
          <cell r="AW1459" t="b">
            <v>0</v>
          </cell>
        </row>
        <row r="1459">
          <cell r="AY1459" t="str">
            <v>Q07</v>
          </cell>
          <cell r="AZ1459" t="b">
            <v>1</v>
          </cell>
        </row>
        <row r="1459">
          <cell r="BB1459" t="str">
            <v>ACTIF</v>
          </cell>
          <cell r="BC1459" t="str">
            <v/>
          </cell>
          <cell r="BD1459">
            <v>0</v>
          </cell>
        </row>
        <row r="1460">
          <cell r="A1460" t="str">
            <v>5000001174</v>
          </cell>
          <cell r="B1460" t="str">
            <v>VEG ENERGY LABS INC</v>
          </cell>
          <cell r="C1460" t="str">
            <v>4340 Hobson Rd</v>
          </cell>
          <cell r="D1460" t="str">
            <v>Kelowna</v>
          </cell>
          <cell r="E1460" t="str">
            <v>BC</v>
          </cell>
          <cell r="F1460" t="str">
            <v>BC INTER</v>
          </cell>
          <cell r="G1460" t="str">
            <v>NATUREL</v>
          </cell>
          <cell r="H1460">
            <v>0</v>
          </cell>
        </row>
        <row r="1460">
          <cell r="J1460" t="str">
            <v>E</v>
          </cell>
        </row>
        <row r="1460">
          <cell r="L1460" t="str">
            <v>ATT VIR</v>
          </cell>
          <cell r="M1460">
            <v>0.05</v>
          </cell>
          <cell r="N1460">
            <v>0</v>
          </cell>
          <cell r="O1460" t="str">
            <v>BEAU</v>
          </cell>
          <cell r="P1460">
            <v>0</v>
          </cell>
          <cell r="Q1460">
            <v>0</v>
          </cell>
          <cell r="R1460">
            <v>5</v>
          </cell>
        </row>
        <row r="1460"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</row>
        <row r="1460">
          <cell r="AG1460">
            <v>0</v>
          </cell>
          <cell r="AH1460">
            <v>0</v>
          </cell>
          <cell r="AI1460" t="str">
            <v/>
          </cell>
          <cell r="AJ1460">
            <v>0</v>
          </cell>
          <cell r="AK1460" t="str">
            <v>5000001174</v>
          </cell>
          <cell r="AL1460" t="str">
            <v>5000001174       </v>
          </cell>
          <cell r="AM1460" t="str">
            <v>5000001174 </v>
          </cell>
          <cell r="AN1460" t="str">
            <v>5000001174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 t="str">
            <v>EN</v>
          </cell>
        </row>
        <row r="1460">
          <cell r="AV1460">
            <v>1</v>
          </cell>
          <cell r="AW1460" t="b">
            <v>0</v>
          </cell>
        </row>
        <row r="1460">
          <cell r="AY1460" t="str">
            <v>BC3</v>
          </cell>
          <cell r="AZ1460" t="b">
            <v>0</v>
          </cell>
        </row>
        <row r="1460">
          <cell r="BB1460" t="str">
            <v>ACTIF</v>
          </cell>
          <cell r="BC1460" t="str">
            <v/>
          </cell>
          <cell r="BD1460">
            <v>0</v>
          </cell>
        </row>
        <row r="1461">
          <cell r="A1461" t="str">
            <v>6000001024</v>
          </cell>
          <cell r="B1461" t="str">
            <v>VENTES WEB</v>
          </cell>
          <cell r="C1461" t="str">
            <v>2205 chemin de la riviere</v>
          </cell>
          <cell r="D1461" t="str">
            <v>Val-David</v>
          </cell>
          <cell r="E1461" t="str">
            <v>QC</v>
          </cell>
          <cell r="F1461">
            <v>0</v>
          </cell>
          <cell r="G1461" t="str">
            <v>ONLINE</v>
          </cell>
          <cell r="H1461">
            <v>0</v>
          </cell>
        </row>
        <row r="1461">
          <cell r="J1461" t="str">
            <v>E</v>
          </cell>
        </row>
        <row r="1461">
          <cell r="L1461" t="str">
            <v>ATT VIR</v>
          </cell>
          <cell r="M1461">
            <v>0.05</v>
          </cell>
          <cell r="N1461">
            <v>0</v>
          </cell>
          <cell r="O1461" t="str">
            <v>CLEF</v>
          </cell>
          <cell r="P1461" t="str">
            <v>6000001024</v>
          </cell>
          <cell r="Q1461">
            <v>0</v>
          </cell>
          <cell r="R1461">
            <v>5</v>
          </cell>
        </row>
        <row r="1461">
          <cell r="T1461">
            <v>0</v>
          </cell>
          <cell r="U1461">
            <v>0</v>
          </cell>
          <cell r="V1461">
            <v>0</v>
          </cell>
          <cell r="W1461" t="str">
            <v>2025/08/12</v>
          </cell>
          <cell r="X1461">
            <v>65944.94</v>
          </cell>
          <cell r="Y1461">
            <v>532604.57</v>
          </cell>
          <cell r="Z1461">
            <v>1099369.2</v>
          </cell>
          <cell r="AA1461" t="str">
            <v>2021/04/08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</row>
        <row r="1461">
          <cell r="AG1461">
            <v>0</v>
          </cell>
          <cell r="AH1461">
            <v>0</v>
          </cell>
          <cell r="AI1461" t="str">
            <v/>
          </cell>
          <cell r="AJ1461">
            <v>0</v>
          </cell>
          <cell r="AK1461" t="str">
            <v>6000001024</v>
          </cell>
          <cell r="AL1461" t="str">
            <v>6000001024       </v>
          </cell>
          <cell r="AM1461" t="str">
            <v>6000001024 </v>
          </cell>
          <cell r="AN1461" t="str">
            <v>6000001024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 t="str">
            <v>POSTE</v>
          </cell>
          <cell r="AT1461" t="str">
            <v>FR</v>
          </cell>
        </row>
        <row r="1461">
          <cell r="AV1461">
            <v>11</v>
          </cell>
          <cell r="AW1461" t="b">
            <v>0</v>
          </cell>
        </row>
        <row r="1461">
          <cell r="AY1461">
            <v>0</v>
          </cell>
          <cell r="AZ1461" t="b">
            <v>1</v>
          </cell>
        </row>
        <row r="1461">
          <cell r="BB1461" t="str">
            <v>ACTIF</v>
          </cell>
          <cell r="BC1461" t="str">
            <v/>
          </cell>
          <cell r="BD1461">
            <v>0</v>
          </cell>
        </row>
        <row r="1462">
          <cell r="A1462" t="str">
            <v>5000001961</v>
          </cell>
          <cell r="B1462" t="str">
            <v>VENTINS VITAMIN HOUSE</v>
          </cell>
          <cell r="C1462" t="str">
            <v>2449 Burrard st</v>
          </cell>
          <cell r="D1462" t="str">
            <v>Vanderhoof</v>
          </cell>
          <cell r="E1462" t="str">
            <v>BC</v>
          </cell>
          <cell r="F1462" t="str">
            <v>BC INTER</v>
          </cell>
          <cell r="G1462" t="str">
            <v>NATUREL</v>
          </cell>
          <cell r="H1462" t="str">
            <v>250-567-3315</v>
          </cell>
        </row>
        <row r="1462">
          <cell r="J1462" t="str">
            <v>E</v>
          </cell>
        </row>
        <row r="1462">
          <cell r="L1462" t="str">
            <v>ATT VIR</v>
          </cell>
          <cell r="M1462">
            <v>0.05</v>
          </cell>
          <cell r="N1462">
            <v>0</v>
          </cell>
          <cell r="O1462" t="str">
            <v>BEAU</v>
          </cell>
          <cell r="P1462">
            <v>0</v>
          </cell>
          <cell r="Q1462">
            <v>0</v>
          </cell>
          <cell r="R1462">
            <v>5</v>
          </cell>
        </row>
        <row r="1462">
          <cell r="T1462">
            <v>0</v>
          </cell>
          <cell r="U1462" t="str">
            <v>tsventin@yahoo.ca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 t="str">
            <v>2016/01/18</v>
          </cell>
          <cell r="AB1462">
            <v>0</v>
          </cell>
          <cell r="AC1462" t="str">
            <v>Sylvia VENTIN</v>
          </cell>
          <cell r="AD1462" t="str">
            <v>tsventin@yahoo.ca</v>
          </cell>
          <cell r="AE1462">
            <v>0</v>
          </cell>
        </row>
        <row r="1462">
          <cell r="AG1462">
            <v>0</v>
          </cell>
          <cell r="AH1462" t="str">
            <v>tsventin@yahoo.ca</v>
          </cell>
          <cell r="AI1462" t="str">
            <v/>
          </cell>
          <cell r="AJ1462">
            <v>0</v>
          </cell>
          <cell r="AK1462" t="str">
            <v>5000001961</v>
          </cell>
          <cell r="AL1462" t="str">
            <v>5000001961       </v>
          </cell>
          <cell r="AM1462" t="str">
            <v>5000001961 </v>
          </cell>
          <cell r="AN1462" t="str">
            <v>5000001961</v>
          </cell>
          <cell r="AO1462">
            <v>0</v>
          </cell>
          <cell r="AP1462">
            <v>0</v>
          </cell>
          <cell r="AQ1462" t="str">
            <v>V0J 3A0</v>
          </cell>
          <cell r="AR1462">
            <v>0</v>
          </cell>
          <cell r="AS1462">
            <v>0</v>
          </cell>
          <cell r="AT1462" t="str">
            <v>EN</v>
          </cell>
        </row>
        <row r="1462">
          <cell r="AV1462">
            <v>1</v>
          </cell>
          <cell r="AW1462" t="b">
            <v>0</v>
          </cell>
        </row>
        <row r="1462">
          <cell r="AY1462" t="str">
            <v>BC3</v>
          </cell>
          <cell r="AZ1462" t="b">
            <v>0</v>
          </cell>
        </row>
        <row r="1462">
          <cell r="BB1462" t="str">
            <v>ACTIF</v>
          </cell>
          <cell r="BC1462" t="str">
            <v/>
          </cell>
          <cell r="BD1462">
            <v>0</v>
          </cell>
        </row>
        <row r="1463">
          <cell r="A1463" t="str">
            <v>1000001319</v>
          </cell>
          <cell r="B1463" t="str">
            <v>VERDON, JOHANNE</v>
          </cell>
          <cell r="C1463" t="str">
            <v>344, Versant du Ruisseau</v>
          </cell>
          <cell r="D1463" t="str">
            <v>Prévost</v>
          </cell>
          <cell r="E1463" t="str">
            <v>QC</v>
          </cell>
          <cell r="F1463" t="str">
            <v>MONTRÉAL</v>
          </cell>
          <cell r="G1463" t="str">
            <v>NATUREL</v>
          </cell>
          <cell r="H1463" t="str">
            <v>514-898-3700</v>
          </cell>
        </row>
        <row r="1463">
          <cell r="J1463" t="str">
            <v>E</v>
          </cell>
        </row>
        <row r="1463">
          <cell r="L1463">
            <v>30</v>
          </cell>
          <cell r="M1463">
            <v>0.05</v>
          </cell>
          <cell r="N1463" t="str">
            <v>ESBS</v>
          </cell>
          <cell r="O1463" t="str">
            <v>MAN</v>
          </cell>
          <cell r="P1463" t="str">
            <v>PROCHAINE COMMANDE</v>
          </cell>
          <cell r="Q1463" t="str">
            <v>EDU-FR</v>
          </cell>
          <cell r="R1463">
            <v>5</v>
          </cell>
        </row>
        <row r="1463">
          <cell r="T1463" t="str">
            <v>Johanne VERDON</v>
          </cell>
          <cell r="U1463" t="str">
            <v>johanne.verdon@gmail.com</v>
          </cell>
          <cell r="V1463">
            <v>0</v>
          </cell>
          <cell r="W1463" t="str">
            <v>2025/04/28</v>
          </cell>
          <cell r="X1463">
            <v>0</v>
          </cell>
          <cell r="Y1463">
            <v>3063.58</v>
          </cell>
          <cell r="Z1463">
            <v>465049.53</v>
          </cell>
          <cell r="AA1463" t="str">
            <v>2000/10/26</v>
          </cell>
          <cell r="AB1463">
            <v>0</v>
          </cell>
          <cell r="AC1463" t="str">
            <v>Johanne VERDON</v>
          </cell>
          <cell r="AD1463" t="str">
            <v>johanne.verdon@gmail.com</v>
          </cell>
          <cell r="AE1463" t="str">
            <v>Johanne VERDON</v>
          </cell>
        </row>
        <row r="1463">
          <cell r="AG1463" t="str">
            <v>Johanne VERDON</v>
          </cell>
          <cell r="AH1463" t="str">
            <v>johanne.verdon@gmail.com</v>
          </cell>
          <cell r="AI1463" t="str">
            <v/>
          </cell>
          <cell r="AJ1463">
            <v>0</v>
          </cell>
          <cell r="AK1463" t="str">
            <v>PROCHAINE COMMANDE</v>
          </cell>
          <cell r="AL1463" t="str">
            <v>1000001319       </v>
          </cell>
          <cell r="AM1463" t="str">
            <v>1000001319 </v>
          </cell>
          <cell r="AN1463" t="str">
            <v>1000001319</v>
          </cell>
          <cell r="AO1463">
            <v>0</v>
          </cell>
          <cell r="AP1463">
            <v>0</v>
          </cell>
          <cell r="AQ1463" t="str">
            <v>J0R 1T0</v>
          </cell>
          <cell r="AR1463">
            <v>0</v>
          </cell>
          <cell r="AS1463">
            <v>0</v>
          </cell>
          <cell r="AT1463" t="str">
            <v>FR</v>
          </cell>
        </row>
        <row r="1463">
          <cell r="AV1463">
            <v>1</v>
          </cell>
          <cell r="AW1463" t="b">
            <v>0</v>
          </cell>
        </row>
        <row r="1463">
          <cell r="AY1463" t="str">
            <v>Q06</v>
          </cell>
          <cell r="AZ1463" t="b">
            <v>1</v>
          </cell>
        </row>
        <row r="1463">
          <cell r="BB1463" t="str">
            <v>ACTIF</v>
          </cell>
          <cell r="BC1463" t="str">
            <v/>
          </cell>
          <cell r="BD1463" t="str">
            <v>johanne.verdon@gmail.com</v>
          </cell>
        </row>
        <row r="1464">
          <cell r="A1464" t="str">
            <v>1000001787</v>
          </cell>
          <cell r="B1464" t="str">
            <v>VERT LA SOURCE</v>
          </cell>
          <cell r="C1464" t="str">
            <v>2487, Arthur-Frenette</v>
          </cell>
          <cell r="D1464" t="str">
            <v>Val-David</v>
          </cell>
          <cell r="E1464" t="str">
            <v>QC</v>
          </cell>
          <cell r="F1464" t="str">
            <v>LAURENTIDES</v>
          </cell>
          <cell r="G1464" t="str">
            <v>CLINIC</v>
          </cell>
          <cell r="H1464" t="str">
            <v>514-495-4949</v>
          </cell>
        </row>
        <row r="1464">
          <cell r="J1464" t="str">
            <v>P</v>
          </cell>
        </row>
        <row r="1464">
          <cell r="L1464">
            <v>30</v>
          </cell>
          <cell r="M1464">
            <v>0.05</v>
          </cell>
          <cell r="N1464">
            <v>0</v>
          </cell>
          <cell r="O1464" t="str">
            <v>CLEF</v>
          </cell>
          <cell r="P1464">
            <v>0</v>
          </cell>
          <cell r="Q1464" t="str">
            <v>NON</v>
          </cell>
          <cell r="R1464">
            <v>5</v>
          </cell>
        </row>
        <row r="1464">
          <cell r="T1464" t="str">
            <v>Emilia SIROIS</v>
          </cell>
          <cell r="U1464" t="str">
            <v>info@vertlasource.com</v>
          </cell>
          <cell r="V1464">
            <v>0</v>
          </cell>
          <cell r="W1464" t="str">
            <v>2025/07/09</v>
          </cell>
          <cell r="X1464">
            <v>1655.35</v>
          </cell>
          <cell r="Y1464">
            <v>5442</v>
          </cell>
          <cell r="Z1464">
            <v>35117.48</v>
          </cell>
          <cell r="AA1464" t="str">
            <v>2009/07/09</v>
          </cell>
          <cell r="AB1464">
            <v>0</v>
          </cell>
          <cell r="AC1464">
            <v>0</v>
          </cell>
          <cell r="AD1464">
            <v>0</v>
          </cell>
          <cell r="AE1464" t="str">
            <v>Marie-Eve</v>
          </cell>
        </row>
        <row r="1464">
          <cell r="AG1464">
            <v>0</v>
          </cell>
          <cell r="AH1464">
            <v>0</v>
          </cell>
          <cell r="AI1464" t="str">
            <v/>
          </cell>
          <cell r="AJ1464">
            <v>0</v>
          </cell>
          <cell r="AK1464" t="str">
            <v>1000001787</v>
          </cell>
          <cell r="AL1464" t="str">
            <v>1000001787       </v>
          </cell>
          <cell r="AM1464" t="str">
            <v>1000001787 </v>
          </cell>
          <cell r="AN1464" t="str">
            <v>1000001787</v>
          </cell>
          <cell r="AO1464">
            <v>0</v>
          </cell>
          <cell r="AP1464">
            <v>0</v>
          </cell>
          <cell r="AQ1464" t="str">
            <v>J0T 2N0</v>
          </cell>
          <cell r="AR1464">
            <v>0</v>
          </cell>
          <cell r="AS1464" t="str">
            <v>NOUVELLE ADRESSE!</v>
          </cell>
          <cell r="AT1464" t="str">
            <v>FR</v>
          </cell>
        </row>
        <row r="1464">
          <cell r="AV1464">
            <v>1</v>
          </cell>
          <cell r="AW1464" t="b">
            <v>0</v>
          </cell>
        </row>
        <row r="1464">
          <cell r="AY1464" t="str">
            <v>Q15</v>
          </cell>
          <cell r="AZ1464" t="b">
            <v>1</v>
          </cell>
        </row>
        <row r="1464">
          <cell r="BB1464" t="str">
            <v>ACTIF</v>
          </cell>
          <cell r="BC1464" t="str">
            <v/>
          </cell>
          <cell r="BD1464" t="str">
            <v>info@vertlasource.com</v>
          </cell>
        </row>
        <row r="1465">
          <cell r="A1465" t="str">
            <v>1000001789</v>
          </cell>
          <cell r="B1465" t="str">
            <v>VERVEINE ET CIE</v>
          </cell>
          <cell r="C1465" t="str">
            <v>101 rue Albert #101</v>
          </cell>
          <cell r="D1465" t="str">
            <v>Cowansville</v>
          </cell>
          <cell r="E1465" t="str">
            <v>QC</v>
          </cell>
          <cell r="F1465" t="str">
            <v>RIVE SUD</v>
          </cell>
          <cell r="G1465" t="str">
            <v>NATUREL</v>
          </cell>
          <cell r="H1465" t="str">
            <v>450-266-4242</v>
          </cell>
        </row>
        <row r="1465">
          <cell r="J1465" t="str">
            <v>D</v>
          </cell>
        </row>
        <row r="1465">
          <cell r="L1465">
            <v>30</v>
          </cell>
          <cell r="M1465">
            <v>0.1</v>
          </cell>
          <cell r="N1465">
            <v>0</v>
          </cell>
          <cell r="O1465" t="str">
            <v>LIN</v>
          </cell>
          <cell r="P1465" t="str">
            <v>PROCHAINE COMMANDE</v>
          </cell>
          <cell r="Q1465" t="str">
            <v>EDU-FR</v>
          </cell>
          <cell r="R1465">
            <v>10</v>
          </cell>
        </row>
        <row r="1465">
          <cell r="T1465" t="str">
            <v>Carolyne CÔTÉ</v>
          </cell>
          <cell r="U1465" t="str">
            <v>info@verveineetcie.com</v>
          </cell>
          <cell r="V1465">
            <v>0</v>
          </cell>
          <cell r="W1465" t="str">
            <v>2025/07/23</v>
          </cell>
          <cell r="X1465">
            <v>2764.11</v>
          </cell>
          <cell r="Y1465">
            <v>23862.85</v>
          </cell>
          <cell r="Z1465">
            <v>313598.99</v>
          </cell>
          <cell r="AA1465" t="str">
            <v>2005/05/17</v>
          </cell>
          <cell r="AB1465">
            <v>0</v>
          </cell>
          <cell r="AC1465" t="str">
            <v>Carolyne CÔTÉ</v>
          </cell>
          <cell r="AD1465" t="str">
            <v>info@verveineetcie.com</v>
          </cell>
          <cell r="AE1465" t="str">
            <v>Carolyne CÔTÉ</v>
          </cell>
        </row>
        <row r="1465">
          <cell r="AG1465" t="str">
            <v>Carolyne CÔTÉ</v>
          </cell>
          <cell r="AH1465" t="str">
            <v>info@verveineetcie.com</v>
          </cell>
          <cell r="AI1465" t="str">
            <v/>
          </cell>
          <cell r="AJ1465" t="str">
            <v>33339HO</v>
          </cell>
          <cell r="AK1465" t="str">
            <v>PROCHAINE COMMANDE</v>
          </cell>
          <cell r="AL1465" t="str">
            <v>1000001789       </v>
          </cell>
          <cell r="AM1465" t="str">
            <v>1000001789 </v>
          </cell>
          <cell r="AN1465" t="str">
            <v>1000001789</v>
          </cell>
          <cell r="AO1465" t="str">
            <v>33339HO</v>
          </cell>
          <cell r="AP1465">
            <v>0</v>
          </cell>
          <cell r="AQ1465" t="str">
            <v>J2K 2W4</v>
          </cell>
          <cell r="AR1465" t="str">
            <v>450-266-4243</v>
          </cell>
          <cell r="AS1465">
            <v>0</v>
          </cell>
          <cell r="AT1465" t="str">
            <v>FR</v>
          </cell>
        </row>
        <row r="1465">
          <cell r="AV1465">
            <v>3</v>
          </cell>
          <cell r="AW1465" t="b">
            <v>0</v>
          </cell>
        </row>
        <row r="1465">
          <cell r="AY1465" t="str">
            <v>Q16</v>
          </cell>
          <cell r="AZ1465" t="b">
            <v>1</v>
          </cell>
        </row>
        <row r="1465">
          <cell r="BB1465" t="str">
            <v>ACTIF</v>
          </cell>
          <cell r="BC1465" t="str">
            <v/>
          </cell>
          <cell r="BD1465">
            <v>0</v>
          </cell>
        </row>
        <row r="1466">
          <cell r="A1466" t="str">
            <v>5000001962</v>
          </cell>
          <cell r="B1466" t="str">
            <v>VESTA SHOP</v>
          </cell>
          <cell r="C1466" t="str">
            <v>797 Talbot st</v>
          </cell>
          <cell r="D1466" t="str">
            <v>St-Thomas</v>
          </cell>
          <cell r="E1466" t="str">
            <v>ON</v>
          </cell>
          <cell r="F1466" t="str">
            <v>GTA</v>
          </cell>
          <cell r="G1466" t="str">
            <v>NATUREL</v>
          </cell>
          <cell r="H1466" t="str">
            <v>519-631-6461</v>
          </cell>
        </row>
        <row r="1466">
          <cell r="J1466" t="str">
            <v>E</v>
          </cell>
        </row>
        <row r="1466">
          <cell r="L1466" t="str">
            <v>ATT VIR</v>
          </cell>
          <cell r="M1466">
            <v>0.05</v>
          </cell>
          <cell r="N1466">
            <v>0</v>
          </cell>
          <cell r="O1466" t="str">
            <v>BEAU</v>
          </cell>
          <cell r="P1466">
            <v>0</v>
          </cell>
          <cell r="Q1466">
            <v>0</v>
          </cell>
          <cell r="R1466">
            <v>5</v>
          </cell>
        </row>
        <row r="1466"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 t="str">
            <v>2016/01/01</v>
          </cell>
          <cell r="AB1466">
            <v>0</v>
          </cell>
          <cell r="AC1466" t="str">
            <v>Shawn DEVREE</v>
          </cell>
          <cell r="AD1466" t="str">
            <v>shawn@vestaparenting.ca</v>
          </cell>
          <cell r="AE1466">
            <v>0</v>
          </cell>
        </row>
        <row r="1466">
          <cell r="AG1466">
            <v>0</v>
          </cell>
          <cell r="AH1466">
            <v>0</v>
          </cell>
          <cell r="AI1466" t="str">
            <v/>
          </cell>
          <cell r="AJ1466">
            <v>0</v>
          </cell>
          <cell r="AK1466" t="str">
            <v>5000001962</v>
          </cell>
          <cell r="AL1466" t="str">
            <v>5000001962       </v>
          </cell>
          <cell r="AM1466" t="str">
            <v>5000001962 </v>
          </cell>
          <cell r="AN1466" t="str">
            <v>5000001962</v>
          </cell>
          <cell r="AO1466">
            <v>0</v>
          </cell>
          <cell r="AP1466">
            <v>0</v>
          </cell>
          <cell r="AQ1466" t="str">
            <v>N5P 1E3</v>
          </cell>
          <cell r="AR1466">
            <v>0</v>
          </cell>
          <cell r="AS1466">
            <v>0</v>
          </cell>
          <cell r="AT1466" t="str">
            <v>EN</v>
          </cell>
        </row>
        <row r="1466">
          <cell r="AV1466">
            <v>1</v>
          </cell>
          <cell r="AW1466" t="b">
            <v>0</v>
          </cell>
        </row>
        <row r="1466">
          <cell r="AY1466" t="str">
            <v>GTA</v>
          </cell>
          <cell r="AZ1466" t="b">
            <v>0</v>
          </cell>
        </row>
        <row r="1466">
          <cell r="BB1466" t="str">
            <v>ACTIF</v>
          </cell>
          <cell r="BC1466" t="str">
            <v/>
          </cell>
          <cell r="BD1466">
            <v>0</v>
          </cell>
        </row>
        <row r="1467">
          <cell r="A1467" t="str">
            <v>1000001913</v>
          </cell>
          <cell r="B1467" t="str">
            <v>VETERINAIRE TRUFFE</v>
          </cell>
          <cell r="C1467" t="str">
            <v>1356 Curé-Labelle #232</v>
          </cell>
          <cell r="D1467" t="str">
            <v>Blainville</v>
          </cell>
          <cell r="E1467" t="str">
            <v>QC</v>
          </cell>
          <cell r="F1467" t="str">
            <v>LAURENTIDES</v>
          </cell>
          <cell r="G1467" t="str">
            <v>PROFESSIONNEL</v>
          </cell>
          <cell r="H1467" t="str">
            <v>450-818-1981</v>
          </cell>
        </row>
        <row r="1467">
          <cell r="J1467" t="str">
            <v>CL</v>
          </cell>
        </row>
        <row r="1467">
          <cell r="L1467">
            <v>30</v>
          </cell>
          <cell r="M1467">
            <v>0.05</v>
          </cell>
          <cell r="N1467">
            <v>0</v>
          </cell>
          <cell r="O1467" t="str">
            <v>WEB</v>
          </cell>
          <cell r="P1467" t="str">
            <v>VIRTUEL</v>
          </cell>
          <cell r="Q1467" t="str">
            <v>EDU-VIRTUEL</v>
          </cell>
          <cell r="R1467">
            <v>5</v>
          </cell>
        </row>
        <row r="1467">
          <cell r="T1467" t="str">
            <v>Julie CARRIER</v>
          </cell>
          <cell r="U1467" t="str">
            <v>julie_carrier@hotmail.com</v>
          </cell>
          <cell r="V1467">
            <v>0</v>
          </cell>
          <cell r="W1467" t="str">
            <v>2024/11/21</v>
          </cell>
          <cell r="X1467">
            <v>0</v>
          </cell>
          <cell r="Y1467">
            <v>1705.28</v>
          </cell>
          <cell r="Z1467">
            <v>5076.75</v>
          </cell>
          <cell r="AA1467" t="str">
            <v>2021/03/01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</row>
        <row r="1467">
          <cell r="AG1467" t="str">
            <v>Julie CARRIER</v>
          </cell>
          <cell r="AH1467" t="str">
            <v>julie_carrier@hotmail.com</v>
          </cell>
          <cell r="AI1467" t="str">
            <v/>
          </cell>
          <cell r="AJ1467">
            <v>0</v>
          </cell>
          <cell r="AK1467" t="str">
            <v>VIRTUEL</v>
          </cell>
          <cell r="AL1467" t="str">
            <v>1000001913       </v>
          </cell>
          <cell r="AM1467" t="str">
            <v>1000001913 </v>
          </cell>
          <cell r="AN1467" t="str">
            <v>1000001913</v>
          </cell>
          <cell r="AO1467">
            <v>0</v>
          </cell>
          <cell r="AP1467">
            <v>0</v>
          </cell>
          <cell r="AQ1467" t="str">
            <v>J7C 2P2</v>
          </cell>
          <cell r="AR1467">
            <v>0</v>
          </cell>
          <cell r="AS1467">
            <v>0</v>
          </cell>
          <cell r="AT1467" t="str">
            <v>FR</v>
          </cell>
        </row>
        <row r="1467">
          <cell r="AV1467">
            <v>1</v>
          </cell>
          <cell r="AW1467" t="b">
            <v>0</v>
          </cell>
        </row>
        <row r="1467">
          <cell r="AY1467" t="str">
            <v>Q15</v>
          </cell>
          <cell r="AZ1467" t="b">
            <v>1</v>
          </cell>
        </row>
        <row r="1467">
          <cell r="BB1467" t="str">
            <v>ACTIF</v>
          </cell>
          <cell r="BC1467" t="str">
            <v/>
          </cell>
          <cell r="BD1467">
            <v>0</v>
          </cell>
        </row>
        <row r="1468">
          <cell r="A1468" t="str">
            <v>5000001966</v>
          </cell>
          <cell r="B1468" t="str">
            <v>VICTORIA WHOLE FOODS</v>
          </cell>
          <cell r="C1468" t="str">
            <v>1450 Gerrard St East</v>
          </cell>
          <cell r="D1468" t="str">
            <v>Toronto</v>
          </cell>
          <cell r="E1468" t="str">
            <v>ON</v>
          </cell>
          <cell r="F1468" t="str">
            <v>GTA</v>
          </cell>
          <cell r="G1468" t="str">
            <v>NATUREL</v>
          </cell>
          <cell r="H1468" t="str">
            <v>416-991-0915</v>
          </cell>
        </row>
        <row r="1468">
          <cell r="J1468" t="str">
            <v>E</v>
          </cell>
        </row>
        <row r="1468">
          <cell r="L1468" t="str">
            <v>ATT VIR</v>
          </cell>
          <cell r="M1468">
            <v>0.05</v>
          </cell>
          <cell r="N1468">
            <v>0</v>
          </cell>
          <cell r="O1468" t="str">
            <v>BEAU</v>
          </cell>
          <cell r="P1468">
            <v>0</v>
          </cell>
          <cell r="Q1468">
            <v>0</v>
          </cell>
          <cell r="R1468">
            <v>5</v>
          </cell>
        </row>
        <row r="1468">
          <cell r="T1468">
            <v>0</v>
          </cell>
          <cell r="U1468" t="str">
            <v>tatiana@victoriawholefoods.ca</v>
          </cell>
          <cell r="V1468">
            <v>0</v>
          </cell>
          <cell r="W1468" t="str">
            <v>2017/03/23</v>
          </cell>
          <cell r="X1468">
            <v>0</v>
          </cell>
          <cell r="Y1468">
            <v>0</v>
          </cell>
          <cell r="Z1468">
            <v>2791.33</v>
          </cell>
          <cell r="AA1468" t="str">
            <v>2015/04/21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</row>
        <row r="1468">
          <cell r="AG1468">
            <v>0</v>
          </cell>
          <cell r="AH1468">
            <v>0</v>
          </cell>
          <cell r="AI1468" t="str">
            <v/>
          </cell>
          <cell r="AJ1468">
            <v>0</v>
          </cell>
          <cell r="AK1468" t="str">
            <v>5000001966</v>
          </cell>
          <cell r="AL1468" t="str">
            <v>5000001966       </v>
          </cell>
          <cell r="AM1468" t="str">
            <v>5000001966 </v>
          </cell>
          <cell r="AN1468" t="str">
            <v>5000001966</v>
          </cell>
          <cell r="AO1468">
            <v>0</v>
          </cell>
          <cell r="AP1468">
            <v>0</v>
          </cell>
          <cell r="AQ1468" t="str">
            <v>M4L 3C8</v>
          </cell>
          <cell r="AR1468">
            <v>0</v>
          </cell>
          <cell r="AS1468">
            <v>0</v>
          </cell>
          <cell r="AT1468" t="str">
            <v>EN</v>
          </cell>
        </row>
        <row r="1468">
          <cell r="AV1468">
            <v>1</v>
          </cell>
          <cell r="AW1468" t="b">
            <v>0</v>
          </cell>
        </row>
        <row r="1468">
          <cell r="AY1468" t="str">
            <v>GTA</v>
          </cell>
          <cell r="AZ1468" t="b">
            <v>0</v>
          </cell>
        </row>
        <row r="1468">
          <cell r="BB1468" t="str">
            <v>ACTIF</v>
          </cell>
          <cell r="BC1468" t="str">
            <v/>
          </cell>
          <cell r="BD1468" t="str">
            <v>tatiana@victoriawholefoods.ca</v>
          </cell>
        </row>
        <row r="1469">
          <cell r="A1469" t="str">
            <v>1000001926</v>
          </cell>
          <cell r="B1469" t="str">
            <v>VIEUX, MARIE BETTY</v>
          </cell>
          <cell r="C1469" t="str">
            <v>851 rue Notre Dame sud</v>
          </cell>
          <cell r="D1469" t="str">
            <v>Louiseville</v>
          </cell>
          <cell r="E1469" t="str">
            <v>QC</v>
          </cell>
          <cell r="F1469" t="str">
            <v>MAURICIE</v>
          </cell>
          <cell r="G1469" t="str">
            <v>CLINIC</v>
          </cell>
          <cell r="H1469" t="str">
            <v>514-458-7663</v>
          </cell>
        </row>
        <row r="1469">
          <cell r="J1469" t="str">
            <v>CL</v>
          </cell>
        </row>
        <row r="1469">
          <cell r="L1469">
            <v>30</v>
          </cell>
          <cell r="M1469">
            <v>0.05</v>
          </cell>
          <cell r="N1469">
            <v>0</v>
          </cell>
          <cell r="O1469" t="str">
            <v>CLEF</v>
          </cell>
          <cell r="P1469" t="str">
            <v>VIRTUEL</v>
          </cell>
          <cell r="Q1469" t="str">
            <v>EDU-VIRTUEL</v>
          </cell>
          <cell r="R1469">
            <v>5</v>
          </cell>
        </row>
        <row r="1469">
          <cell r="T1469" t="str">
            <v>Marie Betty VIEUX</v>
          </cell>
          <cell r="U1469" t="str">
            <v>mariebettyvieux@yahoo.fr</v>
          </cell>
          <cell r="V1469">
            <v>6.49</v>
          </cell>
          <cell r="W1469" t="str">
            <v>2025/03/24</v>
          </cell>
          <cell r="X1469">
            <v>0</v>
          </cell>
          <cell r="Y1469">
            <v>2749.25</v>
          </cell>
          <cell r="Z1469">
            <v>18350.8</v>
          </cell>
          <cell r="AA1469" t="str">
            <v>2019/01/01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</row>
        <row r="1469">
          <cell r="AG1469" t="str">
            <v>Marie Betty VIEUX</v>
          </cell>
          <cell r="AH1469" t="str">
            <v>mariebettyvieux@yahoo.fr</v>
          </cell>
          <cell r="AI1469" t="str">
            <v/>
          </cell>
          <cell r="AJ1469">
            <v>0</v>
          </cell>
          <cell r="AK1469" t="str">
            <v>VIRTUEL</v>
          </cell>
          <cell r="AL1469" t="str">
            <v>1000001926       </v>
          </cell>
          <cell r="AM1469" t="str">
            <v>1000001926 </v>
          </cell>
          <cell r="AN1469" t="str">
            <v>1000001926</v>
          </cell>
          <cell r="AO1469">
            <v>0</v>
          </cell>
          <cell r="AP1469">
            <v>0</v>
          </cell>
          <cell r="AQ1469" t="str">
            <v>J5V 2L4</v>
          </cell>
          <cell r="AR1469">
            <v>0</v>
          </cell>
          <cell r="AS1469">
            <v>0</v>
          </cell>
          <cell r="AT1469" t="str">
            <v>FR</v>
          </cell>
        </row>
        <row r="1469">
          <cell r="AV1469">
            <v>1</v>
          </cell>
          <cell r="AW1469" t="b">
            <v>0</v>
          </cell>
        </row>
        <row r="1469">
          <cell r="AY1469" t="str">
            <v>Q04</v>
          </cell>
          <cell r="AZ1469" t="b">
            <v>1</v>
          </cell>
        </row>
        <row r="1469">
          <cell r="BB1469" t="str">
            <v>ACTIF</v>
          </cell>
          <cell r="BC1469" t="str">
            <v/>
          </cell>
          <cell r="BD1469" t="str">
            <v>mariebettyvieux@yahoo.fr</v>
          </cell>
        </row>
        <row r="1470">
          <cell r="A1470" t="str">
            <v>1000001796</v>
          </cell>
          <cell r="B1470" t="str">
            <v>VIGNOBLE COTE LIMOUSINS</v>
          </cell>
          <cell r="C1470">
            <v>0</v>
          </cell>
          <cell r="D1470">
            <v>0</v>
          </cell>
          <cell r="E1470" t="str">
            <v>QC</v>
          </cell>
          <cell r="F1470">
            <v>0</v>
          </cell>
          <cell r="G1470" t="str">
            <v>FABRICANT</v>
          </cell>
          <cell r="H1470" t="str">
            <v>450-361-8465</v>
          </cell>
        </row>
        <row r="1470">
          <cell r="J1470" t="str">
            <v>E</v>
          </cell>
        </row>
        <row r="1470">
          <cell r="L1470" t="str">
            <v>ATT VIR</v>
          </cell>
          <cell r="M1470">
            <v>0.05</v>
          </cell>
          <cell r="N1470">
            <v>0</v>
          </cell>
          <cell r="O1470" t="str">
            <v>MAN</v>
          </cell>
          <cell r="P1470" t="str">
            <v>1003618465</v>
          </cell>
          <cell r="Q1470" t="str">
            <v>0</v>
          </cell>
          <cell r="R1470">
            <v>5</v>
          </cell>
        </row>
        <row r="1470"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 t="str">
            <v>2018/01/23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</row>
        <row r="1470">
          <cell r="AG1470">
            <v>0</v>
          </cell>
          <cell r="AH1470">
            <v>0</v>
          </cell>
          <cell r="AI1470" t="str">
            <v/>
          </cell>
          <cell r="AJ1470">
            <v>0</v>
          </cell>
          <cell r="AK1470" t="str">
            <v>1003618465</v>
          </cell>
          <cell r="AL1470" t="str">
            <v>1000001796       </v>
          </cell>
          <cell r="AM1470" t="str">
            <v>1000001796 </v>
          </cell>
          <cell r="AN1470" t="str">
            <v>1000001796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 t="str">
            <v>FR</v>
          </cell>
        </row>
        <row r="1470">
          <cell r="AV1470">
            <v>1</v>
          </cell>
          <cell r="AW1470" t="b">
            <v>0</v>
          </cell>
        </row>
        <row r="1470">
          <cell r="AY1470">
            <v>0</v>
          </cell>
          <cell r="AZ1470" t="b">
            <v>1</v>
          </cell>
        </row>
        <row r="1470">
          <cell r="BB1470" t="str">
            <v>ACTIF</v>
          </cell>
          <cell r="BC1470" t="str">
            <v/>
          </cell>
          <cell r="BD1470">
            <v>0</v>
          </cell>
        </row>
        <row r="1471">
          <cell r="A1471" t="str">
            <v>5000001967</v>
          </cell>
          <cell r="B1471" t="str">
            <v>VILLAGE PHARMACY</v>
          </cell>
          <cell r="C1471" t="str">
            <v>225 Lake Shore Rd E</v>
          </cell>
          <cell r="D1471" t="str">
            <v>Port Credit</v>
          </cell>
          <cell r="E1471" t="str">
            <v>ON</v>
          </cell>
          <cell r="F1471" t="str">
            <v>GTA</v>
          </cell>
          <cell r="G1471" t="str">
            <v>PHARMA</v>
          </cell>
          <cell r="H1471" t="str">
            <v>905-278-7237</v>
          </cell>
        </row>
        <row r="1471">
          <cell r="J1471" t="str">
            <v>E</v>
          </cell>
        </row>
        <row r="1471">
          <cell r="L1471" t="str">
            <v>ATT VIR</v>
          </cell>
          <cell r="M1471">
            <v>0.05</v>
          </cell>
          <cell r="N1471">
            <v>0</v>
          </cell>
          <cell r="O1471" t="str">
            <v>BEAU</v>
          </cell>
          <cell r="P1471">
            <v>0</v>
          </cell>
          <cell r="Q1471">
            <v>0</v>
          </cell>
          <cell r="R1471">
            <v>5</v>
          </cell>
        </row>
        <row r="1471">
          <cell r="T1471">
            <v>0</v>
          </cell>
          <cell r="U1471">
            <v>0</v>
          </cell>
          <cell r="V1471">
            <v>0</v>
          </cell>
          <cell r="W1471" t="str">
            <v>2015/01/01</v>
          </cell>
          <cell r="X1471">
            <v>0</v>
          </cell>
          <cell r="Y1471">
            <v>0</v>
          </cell>
          <cell r="Z1471">
            <v>0</v>
          </cell>
          <cell r="AA1471" t="str">
            <v>2015/01/01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</row>
        <row r="1471">
          <cell r="AG1471">
            <v>0</v>
          </cell>
          <cell r="AH1471">
            <v>0</v>
          </cell>
          <cell r="AI1471" t="str">
            <v/>
          </cell>
          <cell r="AJ1471">
            <v>0</v>
          </cell>
          <cell r="AK1471" t="str">
            <v>5000001967</v>
          </cell>
          <cell r="AL1471" t="str">
            <v>5000001967       </v>
          </cell>
          <cell r="AM1471" t="str">
            <v>5000001967 </v>
          </cell>
          <cell r="AN1471" t="str">
            <v>5000001967</v>
          </cell>
          <cell r="AO1471">
            <v>0</v>
          </cell>
          <cell r="AP1471">
            <v>0</v>
          </cell>
          <cell r="AQ1471" t="str">
            <v>L5G 1G8</v>
          </cell>
          <cell r="AR1471">
            <v>0</v>
          </cell>
          <cell r="AS1471">
            <v>0</v>
          </cell>
          <cell r="AT1471" t="str">
            <v>EN</v>
          </cell>
        </row>
        <row r="1471">
          <cell r="AV1471">
            <v>1</v>
          </cell>
          <cell r="AW1471" t="b">
            <v>0</v>
          </cell>
        </row>
        <row r="1471">
          <cell r="AY1471" t="str">
            <v>GTA</v>
          </cell>
          <cell r="AZ1471" t="b">
            <v>0</v>
          </cell>
        </row>
        <row r="1471">
          <cell r="BB1471" t="str">
            <v>ACTIF</v>
          </cell>
          <cell r="BC1471" t="str">
            <v/>
          </cell>
          <cell r="BD1471">
            <v>0</v>
          </cell>
        </row>
        <row r="1472">
          <cell r="A1472" t="str">
            <v>5000001969</v>
          </cell>
          <cell r="B1472" t="str">
            <v>VITA HEALTH CORYDON</v>
          </cell>
          <cell r="C1472" t="str">
            <v>2025 Corydon Ave #156</v>
          </cell>
          <cell r="D1472" t="str">
            <v>Winnipeg</v>
          </cell>
          <cell r="E1472" t="str">
            <v>MB</v>
          </cell>
          <cell r="F1472" t="str">
            <v>MANIT</v>
          </cell>
          <cell r="G1472" t="str">
            <v>NATUREL</v>
          </cell>
          <cell r="H1472" t="str">
            <v>204-984-9552</v>
          </cell>
        </row>
        <row r="1472">
          <cell r="J1472" t="str">
            <v>E</v>
          </cell>
        </row>
        <row r="1472">
          <cell r="L1472" t="str">
            <v>ATT VIR</v>
          </cell>
          <cell r="M1472">
            <v>0.05</v>
          </cell>
          <cell r="N1472" t="str">
            <v>VITA</v>
          </cell>
          <cell r="O1472" t="str">
            <v>BEAU</v>
          </cell>
          <cell r="P1472">
            <v>0</v>
          </cell>
          <cell r="Q1472">
            <v>0</v>
          </cell>
          <cell r="R1472">
            <v>5</v>
          </cell>
        </row>
        <row r="1472">
          <cell r="T1472">
            <v>0</v>
          </cell>
          <cell r="U1472">
            <v>0</v>
          </cell>
          <cell r="V1472">
            <v>0</v>
          </cell>
          <cell r="W1472" t="str">
            <v>2011/04/21</v>
          </cell>
          <cell r="X1472">
            <v>0</v>
          </cell>
          <cell r="Y1472">
            <v>0</v>
          </cell>
          <cell r="Z1472">
            <v>1098.77</v>
          </cell>
          <cell r="AA1472" t="str">
            <v>2007/02/14</v>
          </cell>
          <cell r="AB1472">
            <v>0</v>
          </cell>
          <cell r="AC1472">
            <v>0</v>
          </cell>
          <cell r="AD1472">
            <v>0</v>
          </cell>
          <cell r="AE1472" t="str">
            <v>Kristy Howell</v>
          </cell>
        </row>
        <row r="1472">
          <cell r="AG1472">
            <v>0</v>
          </cell>
          <cell r="AH1472">
            <v>0</v>
          </cell>
          <cell r="AI1472" t="str">
            <v/>
          </cell>
          <cell r="AJ1472">
            <v>0</v>
          </cell>
          <cell r="AK1472" t="str">
            <v>5000001969</v>
          </cell>
          <cell r="AL1472" t="str">
            <v>5000001969       </v>
          </cell>
          <cell r="AM1472" t="str">
            <v>5000001969 </v>
          </cell>
          <cell r="AN1472" t="str">
            <v>5000001969</v>
          </cell>
          <cell r="AO1472">
            <v>0</v>
          </cell>
          <cell r="AP1472">
            <v>0</v>
          </cell>
          <cell r="AQ1472" t="str">
            <v>R3P 0N5</v>
          </cell>
          <cell r="AR1472" t="str">
            <v>204-984-9566</v>
          </cell>
          <cell r="AS1472">
            <v>0</v>
          </cell>
          <cell r="AT1472" t="str">
            <v>EN</v>
          </cell>
        </row>
        <row r="1472">
          <cell r="AV1472">
            <v>1</v>
          </cell>
          <cell r="AW1472" t="b">
            <v>0</v>
          </cell>
        </row>
        <row r="1472">
          <cell r="AY1472" t="str">
            <v>MB</v>
          </cell>
          <cell r="AZ1472" t="b">
            <v>0</v>
          </cell>
        </row>
        <row r="1472">
          <cell r="BB1472" t="str">
            <v>ACTIF</v>
          </cell>
          <cell r="BC1472" t="str">
            <v/>
          </cell>
          <cell r="BD1472" t="str">
            <v>accounting@vitahealthstores.ca</v>
          </cell>
        </row>
        <row r="1473">
          <cell r="A1473" t="str">
            <v>5000001970</v>
          </cell>
          <cell r="B1473" t="str">
            <v>VITA HEALTH DAKOTA</v>
          </cell>
          <cell r="C1473" t="str">
            <v>845 Dakota St #19</v>
          </cell>
          <cell r="D1473" t="str">
            <v>Winnipeg</v>
          </cell>
          <cell r="E1473" t="str">
            <v>MB</v>
          </cell>
          <cell r="F1473" t="str">
            <v>MANIT</v>
          </cell>
          <cell r="G1473" t="str">
            <v>NATUREL</v>
          </cell>
          <cell r="H1473" t="str">
            <v>204-984-9554</v>
          </cell>
        </row>
        <row r="1473">
          <cell r="J1473" t="str">
            <v>E</v>
          </cell>
        </row>
        <row r="1473">
          <cell r="L1473" t="str">
            <v>ATT VIR</v>
          </cell>
          <cell r="M1473">
            <v>0.05</v>
          </cell>
          <cell r="N1473" t="str">
            <v>VITA</v>
          </cell>
          <cell r="O1473" t="str">
            <v>BEAU</v>
          </cell>
          <cell r="P1473">
            <v>0</v>
          </cell>
          <cell r="Q1473">
            <v>0</v>
          </cell>
          <cell r="R1473">
            <v>5</v>
          </cell>
        </row>
        <row r="1473">
          <cell r="T1473">
            <v>0</v>
          </cell>
          <cell r="U1473">
            <v>0</v>
          </cell>
          <cell r="V1473">
            <v>0</v>
          </cell>
          <cell r="W1473" t="str">
            <v>2010/06/01</v>
          </cell>
          <cell r="X1473">
            <v>0</v>
          </cell>
          <cell r="Y1473">
            <v>0</v>
          </cell>
          <cell r="Z1473">
            <v>2373.52</v>
          </cell>
          <cell r="AA1473" t="str">
            <v>2007/02/14</v>
          </cell>
          <cell r="AB1473">
            <v>0</v>
          </cell>
          <cell r="AC1473">
            <v>0</v>
          </cell>
          <cell r="AD1473">
            <v>0</v>
          </cell>
          <cell r="AE1473" t="str">
            <v>Kristy Howell</v>
          </cell>
        </row>
        <row r="1473">
          <cell r="AG1473">
            <v>0</v>
          </cell>
          <cell r="AH1473">
            <v>0</v>
          </cell>
          <cell r="AI1473" t="str">
            <v/>
          </cell>
          <cell r="AJ1473">
            <v>0</v>
          </cell>
          <cell r="AK1473" t="str">
            <v>5000001970</v>
          </cell>
          <cell r="AL1473" t="str">
            <v>5000001970       </v>
          </cell>
          <cell r="AM1473" t="str">
            <v>5000001970 </v>
          </cell>
          <cell r="AN1473" t="str">
            <v>5000001970</v>
          </cell>
          <cell r="AO1473">
            <v>0</v>
          </cell>
          <cell r="AP1473">
            <v>0</v>
          </cell>
          <cell r="AQ1473" t="str">
            <v>R2M 5M3</v>
          </cell>
          <cell r="AR1473" t="str">
            <v>204-984-9566</v>
          </cell>
          <cell r="AS1473">
            <v>0</v>
          </cell>
          <cell r="AT1473" t="str">
            <v>EN</v>
          </cell>
        </row>
        <row r="1473">
          <cell r="AV1473">
            <v>1</v>
          </cell>
          <cell r="AW1473" t="b">
            <v>0</v>
          </cell>
        </row>
        <row r="1473">
          <cell r="AY1473" t="str">
            <v>MB</v>
          </cell>
          <cell r="AZ1473" t="b">
            <v>0</v>
          </cell>
        </row>
        <row r="1473">
          <cell r="BB1473" t="str">
            <v>ACTIF</v>
          </cell>
          <cell r="BC1473" t="str">
            <v/>
          </cell>
          <cell r="BD1473" t="str">
            <v>accounting@vitahealthstores.ca</v>
          </cell>
        </row>
        <row r="1474">
          <cell r="A1474" t="str">
            <v>5000001971</v>
          </cell>
          <cell r="B1474" t="str">
            <v>VITA HEALTH GARDEN CITY</v>
          </cell>
          <cell r="C1474" t="str">
            <v>2188 McPhillips St., #20</v>
          </cell>
          <cell r="D1474" t="str">
            <v>Winnipeg</v>
          </cell>
          <cell r="E1474" t="str">
            <v>MB</v>
          </cell>
          <cell r="F1474" t="str">
            <v>MANIT</v>
          </cell>
          <cell r="G1474" t="str">
            <v>NATUREL</v>
          </cell>
          <cell r="H1474" t="str">
            <v>204-984-9555</v>
          </cell>
        </row>
        <row r="1474">
          <cell r="J1474" t="str">
            <v>E</v>
          </cell>
        </row>
        <row r="1474">
          <cell r="L1474" t="str">
            <v>ATT VIR</v>
          </cell>
          <cell r="M1474">
            <v>0.05</v>
          </cell>
          <cell r="N1474" t="str">
            <v>VITA</v>
          </cell>
          <cell r="O1474" t="str">
            <v>BEAU</v>
          </cell>
          <cell r="P1474">
            <v>0</v>
          </cell>
          <cell r="Q1474">
            <v>0</v>
          </cell>
          <cell r="R1474">
            <v>5</v>
          </cell>
        </row>
        <row r="1474">
          <cell r="T1474">
            <v>0</v>
          </cell>
          <cell r="U1474" t="str">
            <v>store15@myvita.ca</v>
          </cell>
          <cell r="V1474">
            <v>0</v>
          </cell>
          <cell r="W1474" t="str">
            <v>2013/09/16</v>
          </cell>
          <cell r="X1474">
            <v>0</v>
          </cell>
          <cell r="Y1474">
            <v>0</v>
          </cell>
          <cell r="Z1474">
            <v>12284.38</v>
          </cell>
          <cell r="AA1474" t="str">
            <v>2007/02/14</v>
          </cell>
          <cell r="AB1474">
            <v>0</v>
          </cell>
          <cell r="AC1474" t="str">
            <v>Mathew Holtmann, Grocery Mana</v>
          </cell>
          <cell r="AD1474" t="str">
            <v>store15@myvita.ca</v>
          </cell>
          <cell r="AE1474" t="str">
            <v>Kristy Howell</v>
          </cell>
        </row>
        <row r="1474">
          <cell r="AG1474">
            <v>0</v>
          </cell>
          <cell r="AH1474" t="str">
            <v>store15@myvita.ca</v>
          </cell>
          <cell r="AI1474" t="str">
            <v/>
          </cell>
          <cell r="AJ1474">
            <v>0</v>
          </cell>
          <cell r="AK1474" t="str">
            <v>5000001971</v>
          </cell>
          <cell r="AL1474" t="str">
            <v>5000001971       </v>
          </cell>
          <cell r="AM1474" t="str">
            <v>5000001971 </v>
          </cell>
          <cell r="AN1474" t="str">
            <v>5000001971</v>
          </cell>
          <cell r="AO1474">
            <v>0</v>
          </cell>
          <cell r="AP1474">
            <v>0</v>
          </cell>
          <cell r="AQ1474" t="str">
            <v>R2V 3M5</v>
          </cell>
          <cell r="AR1474" t="str">
            <v>204-984-9566</v>
          </cell>
          <cell r="AS1474">
            <v>0</v>
          </cell>
          <cell r="AT1474" t="str">
            <v>EN</v>
          </cell>
        </row>
        <row r="1474">
          <cell r="AV1474">
            <v>1</v>
          </cell>
          <cell r="AW1474" t="b">
            <v>0</v>
          </cell>
        </row>
        <row r="1474">
          <cell r="AY1474" t="str">
            <v>MB</v>
          </cell>
          <cell r="AZ1474" t="b">
            <v>0</v>
          </cell>
        </row>
        <row r="1474">
          <cell r="BB1474" t="str">
            <v>ACTIF</v>
          </cell>
          <cell r="BC1474" t="str">
            <v/>
          </cell>
          <cell r="BD1474" t="str">
            <v>accounting@myvita.ca</v>
          </cell>
        </row>
        <row r="1475">
          <cell r="A1475" t="str">
            <v>5000001972</v>
          </cell>
          <cell r="B1475" t="str">
            <v>VITA HEALTH OSBORNE</v>
          </cell>
          <cell r="C1475" t="str">
            <v>200-106 Osbourne St.</v>
          </cell>
          <cell r="D1475" t="str">
            <v>Winnipeg</v>
          </cell>
          <cell r="E1475" t="str">
            <v>MB</v>
          </cell>
          <cell r="F1475" t="str">
            <v>MANIT</v>
          </cell>
          <cell r="G1475" t="str">
            <v>NATUREL</v>
          </cell>
          <cell r="H1475" t="str">
            <v>204-984-9551</v>
          </cell>
        </row>
        <row r="1475">
          <cell r="J1475" t="str">
            <v>E</v>
          </cell>
        </row>
        <row r="1475">
          <cell r="L1475" t="str">
            <v>ATT VIR</v>
          </cell>
          <cell r="M1475">
            <v>0.05</v>
          </cell>
          <cell r="N1475" t="str">
            <v>VITA</v>
          </cell>
          <cell r="O1475" t="str">
            <v>BEAU</v>
          </cell>
          <cell r="P1475">
            <v>0</v>
          </cell>
          <cell r="Q1475">
            <v>0</v>
          </cell>
          <cell r="R1475">
            <v>5</v>
          </cell>
        </row>
        <row r="1475">
          <cell r="T1475">
            <v>0</v>
          </cell>
          <cell r="U1475" t="str">
            <v>purchasing@vitahealthstores.ca</v>
          </cell>
          <cell r="V1475">
            <v>0</v>
          </cell>
          <cell r="W1475" t="str">
            <v>2013/04/17</v>
          </cell>
          <cell r="X1475">
            <v>0</v>
          </cell>
          <cell r="Y1475">
            <v>0</v>
          </cell>
          <cell r="Z1475">
            <v>7859.47</v>
          </cell>
          <cell r="AA1475" t="str">
            <v>2007/02/14</v>
          </cell>
          <cell r="AB1475">
            <v>0</v>
          </cell>
          <cell r="AC1475" t="str">
            <v>Ashley, Suppl.</v>
          </cell>
          <cell r="AD1475">
            <v>0</v>
          </cell>
          <cell r="AE1475" t="str">
            <v>Kristy Howell</v>
          </cell>
        </row>
        <row r="1475">
          <cell r="AG1475">
            <v>0</v>
          </cell>
          <cell r="AH1475">
            <v>0</v>
          </cell>
          <cell r="AI1475" t="str">
            <v/>
          </cell>
          <cell r="AJ1475">
            <v>0</v>
          </cell>
          <cell r="AK1475" t="str">
            <v>5000001972</v>
          </cell>
          <cell r="AL1475" t="str">
            <v>5000001972       </v>
          </cell>
          <cell r="AM1475" t="str">
            <v>5000001972 </v>
          </cell>
          <cell r="AN1475" t="str">
            <v>5000001972</v>
          </cell>
          <cell r="AO1475">
            <v>0</v>
          </cell>
          <cell r="AP1475">
            <v>0</v>
          </cell>
          <cell r="AQ1475" t="str">
            <v>R3L 1Y5</v>
          </cell>
          <cell r="AR1475" t="str">
            <v>204-984-9566</v>
          </cell>
          <cell r="AS1475">
            <v>0</v>
          </cell>
          <cell r="AT1475" t="str">
            <v>EN</v>
          </cell>
        </row>
        <row r="1475">
          <cell r="AV1475">
            <v>1</v>
          </cell>
          <cell r="AW1475" t="b">
            <v>0</v>
          </cell>
        </row>
        <row r="1475">
          <cell r="AY1475" t="str">
            <v>MB</v>
          </cell>
          <cell r="AZ1475" t="b">
            <v>0</v>
          </cell>
        </row>
        <row r="1475">
          <cell r="BB1475" t="str">
            <v>ACTIF</v>
          </cell>
          <cell r="BC1475" t="str">
            <v/>
          </cell>
          <cell r="BD1475" t="str">
            <v>accounting@vitahealthstores.ca</v>
          </cell>
        </row>
        <row r="1476">
          <cell r="A1476" t="str">
            <v>5000001175</v>
          </cell>
          <cell r="B1476" t="str">
            <v>VITA HEALTH PORTAGE</v>
          </cell>
          <cell r="C1476" t="str">
            <v>3500 Portage Ave #1</v>
          </cell>
          <cell r="D1476" t="str">
            <v>Winnipeg</v>
          </cell>
          <cell r="E1476" t="str">
            <v>MB</v>
          </cell>
          <cell r="F1476" t="str">
            <v>MANIT</v>
          </cell>
          <cell r="G1476" t="str">
            <v>NATUREL</v>
          </cell>
          <cell r="H1476">
            <v>0</v>
          </cell>
        </row>
        <row r="1476">
          <cell r="J1476" t="str">
            <v>E</v>
          </cell>
        </row>
        <row r="1476">
          <cell r="L1476" t="str">
            <v>ATT VIR</v>
          </cell>
          <cell r="M1476">
            <v>0.05</v>
          </cell>
          <cell r="N1476" t="str">
            <v>VITA</v>
          </cell>
          <cell r="O1476" t="str">
            <v>BEAU</v>
          </cell>
          <cell r="P1476">
            <v>0</v>
          </cell>
          <cell r="Q1476">
            <v>0</v>
          </cell>
          <cell r="R1476">
            <v>5</v>
          </cell>
        </row>
        <row r="1476"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</row>
        <row r="1476">
          <cell r="AG1476">
            <v>0</v>
          </cell>
          <cell r="AH1476">
            <v>0</v>
          </cell>
          <cell r="AI1476" t="str">
            <v/>
          </cell>
          <cell r="AJ1476">
            <v>0</v>
          </cell>
          <cell r="AK1476" t="str">
            <v>5000001175</v>
          </cell>
          <cell r="AL1476" t="str">
            <v>5000001175       </v>
          </cell>
          <cell r="AM1476" t="str">
            <v>5000001175 </v>
          </cell>
          <cell r="AN1476" t="str">
            <v>5000001175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 t="str">
            <v>EN</v>
          </cell>
        </row>
        <row r="1476">
          <cell r="AV1476">
            <v>1</v>
          </cell>
          <cell r="AW1476" t="b">
            <v>0</v>
          </cell>
        </row>
        <row r="1476">
          <cell r="AY1476" t="str">
            <v>MB</v>
          </cell>
          <cell r="AZ1476" t="b">
            <v>0</v>
          </cell>
        </row>
        <row r="1476">
          <cell r="BB1476" t="str">
            <v>ACTIF</v>
          </cell>
          <cell r="BC1476" t="str">
            <v/>
          </cell>
          <cell r="BD1476">
            <v>0</v>
          </cell>
        </row>
        <row r="1477">
          <cell r="A1477" t="str">
            <v>5000002099</v>
          </cell>
          <cell r="B1477" t="str">
            <v>VITA HEALTH REGENT</v>
          </cell>
          <cell r="C1477" t="str">
            <v>1615 Regent ave #710</v>
          </cell>
          <cell r="D1477" t="str">
            <v>Winnipeg</v>
          </cell>
          <cell r="E1477" t="str">
            <v>MB</v>
          </cell>
          <cell r="F1477" t="str">
            <v>MANIT</v>
          </cell>
          <cell r="G1477" t="str">
            <v>NATUREL</v>
          </cell>
          <cell r="H1477">
            <v>0</v>
          </cell>
        </row>
        <row r="1477">
          <cell r="J1477" t="str">
            <v>E</v>
          </cell>
        </row>
        <row r="1477">
          <cell r="L1477" t="str">
            <v>ATT VIR</v>
          </cell>
          <cell r="M1477">
            <v>0.05</v>
          </cell>
          <cell r="N1477" t="str">
            <v>VITA</v>
          </cell>
          <cell r="O1477" t="str">
            <v>BEAU</v>
          </cell>
          <cell r="P1477">
            <v>0</v>
          </cell>
          <cell r="Q1477">
            <v>0</v>
          </cell>
          <cell r="R1477">
            <v>5</v>
          </cell>
        </row>
        <row r="1477"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 t="str">
            <v>2018/01/10</v>
          </cell>
          <cell r="AB1477">
            <v>0</v>
          </cell>
          <cell r="AC1477">
            <v>0</v>
          </cell>
          <cell r="AD1477" t="str">
            <v>hello.justnaturally@gmail.com</v>
          </cell>
          <cell r="AE1477">
            <v>0</v>
          </cell>
        </row>
        <row r="1477">
          <cell r="AG1477">
            <v>0</v>
          </cell>
          <cell r="AH1477">
            <v>0</v>
          </cell>
          <cell r="AI1477" t="str">
            <v/>
          </cell>
          <cell r="AJ1477">
            <v>0</v>
          </cell>
          <cell r="AK1477" t="str">
            <v>5000002099</v>
          </cell>
          <cell r="AL1477" t="str">
            <v>5000002099       </v>
          </cell>
          <cell r="AM1477" t="str">
            <v>5000002099 </v>
          </cell>
          <cell r="AN1477" t="str">
            <v>5000002099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 t="str">
            <v>EN</v>
          </cell>
        </row>
        <row r="1477">
          <cell r="AV1477">
            <v>1</v>
          </cell>
          <cell r="AW1477" t="b">
            <v>0</v>
          </cell>
        </row>
        <row r="1477">
          <cell r="AY1477" t="str">
            <v>MB</v>
          </cell>
          <cell r="AZ1477" t="b">
            <v>0</v>
          </cell>
        </row>
        <row r="1477">
          <cell r="BB1477" t="str">
            <v>ACTIF</v>
          </cell>
          <cell r="BC1477" t="str">
            <v/>
          </cell>
          <cell r="BD1477">
            <v>0</v>
          </cell>
        </row>
        <row r="1478">
          <cell r="A1478" t="str">
            <v>1000001801</v>
          </cell>
          <cell r="B1478" t="str">
            <v>VITA SANTE JOLIETTE</v>
          </cell>
          <cell r="C1478" t="str">
            <v>70 pl Bourget N</v>
          </cell>
          <cell r="D1478" t="str">
            <v>Joliette</v>
          </cell>
          <cell r="E1478" t="str">
            <v>QC</v>
          </cell>
          <cell r="F1478" t="str">
            <v>LANAUDIÈRE</v>
          </cell>
          <cell r="G1478" t="str">
            <v>NATUREL</v>
          </cell>
          <cell r="H1478" t="str">
            <v>450-755-5352</v>
          </cell>
        </row>
        <row r="1478">
          <cell r="J1478" t="str">
            <v>E</v>
          </cell>
        </row>
        <row r="1478">
          <cell r="L1478" t="str">
            <v>ATT VIR</v>
          </cell>
          <cell r="M1478">
            <v>0.05</v>
          </cell>
          <cell r="N1478">
            <v>0</v>
          </cell>
          <cell r="O1478" t="str">
            <v>MAN</v>
          </cell>
          <cell r="P1478">
            <v>0</v>
          </cell>
          <cell r="Q1478" t="str">
            <v>0</v>
          </cell>
          <cell r="R1478">
            <v>5</v>
          </cell>
        </row>
        <row r="1478">
          <cell r="T1478" t="str">
            <v>Dominique et Alexandre PERRAS</v>
          </cell>
          <cell r="U1478">
            <v>0</v>
          </cell>
          <cell r="V1478">
            <v>0</v>
          </cell>
          <cell r="W1478" t="str">
            <v>2015/01/01</v>
          </cell>
          <cell r="X1478">
            <v>0</v>
          </cell>
          <cell r="Y1478">
            <v>0</v>
          </cell>
          <cell r="Z1478">
            <v>6516.03</v>
          </cell>
          <cell r="AA1478" t="str">
            <v>2015/01/01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</row>
        <row r="1478">
          <cell r="AG1478">
            <v>0</v>
          </cell>
          <cell r="AH1478">
            <v>0</v>
          </cell>
          <cell r="AI1478" t="str">
            <v/>
          </cell>
          <cell r="AJ1478">
            <v>0</v>
          </cell>
          <cell r="AK1478" t="str">
            <v>1000001801</v>
          </cell>
          <cell r="AL1478" t="str">
            <v>1000001801       </v>
          </cell>
          <cell r="AM1478" t="str">
            <v>1000001801 </v>
          </cell>
          <cell r="AN1478" t="str">
            <v>1000001801</v>
          </cell>
          <cell r="AO1478">
            <v>0</v>
          </cell>
          <cell r="AP1478">
            <v>0</v>
          </cell>
          <cell r="AQ1478" t="str">
            <v>J6E 5E4</v>
          </cell>
          <cell r="AR1478" t="str">
            <v>450-755-5352</v>
          </cell>
          <cell r="AS1478">
            <v>0</v>
          </cell>
          <cell r="AT1478" t="str">
            <v>FR</v>
          </cell>
        </row>
        <row r="1478">
          <cell r="AV1478">
            <v>1</v>
          </cell>
          <cell r="AW1478" t="b">
            <v>0</v>
          </cell>
        </row>
        <row r="1478">
          <cell r="AY1478" t="str">
            <v>Q14</v>
          </cell>
          <cell r="AZ1478" t="b">
            <v>1</v>
          </cell>
        </row>
        <row r="1478">
          <cell r="BB1478" t="str">
            <v>ACTIF</v>
          </cell>
          <cell r="BC1478" t="str">
            <v/>
          </cell>
          <cell r="BD1478">
            <v>0</v>
          </cell>
        </row>
        <row r="1479">
          <cell r="A1479" t="str">
            <v>5000001973</v>
          </cell>
          <cell r="B1479" t="str">
            <v>VITABOTANICA</v>
          </cell>
          <cell r="C1479" t="str">
            <v>3287 Charlebrook</v>
          </cell>
          <cell r="D1479" t="str">
            <v>Mississauga</v>
          </cell>
          <cell r="E1479" t="str">
            <v>ON</v>
          </cell>
          <cell r="F1479" t="str">
            <v>GTA</v>
          </cell>
          <cell r="G1479" t="str">
            <v>NATUREL</v>
          </cell>
          <cell r="H1479" t="str">
            <v>647-975-3440</v>
          </cell>
        </row>
        <row r="1479">
          <cell r="J1479" t="str">
            <v>E</v>
          </cell>
        </row>
        <row r="1479">
          <cell r="L1479" t="str">
            <v>ATT VIR</v>
          </cell>
          <cell r="M1479">
            <v>0.05</v>
          </cell>
          <cell r="N1479">
            <v>0</v>
          </cell>
          <cell r="O1479" t="str">
            <v>BEAU</v>
          </cell>
          <cell r="P1479">
            <v>0</v>
          </cell>
          <cell r="Q1479">
            <v>0</v>
          </cell>
          <cell r="R1479">
            <v>5</v>
          </cell>
        </row>
        <row r="1479"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 t="str">
            <v>2015/09/02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</row>
        <row r="1479">
          <cell r="AG1479">
            <v>0</v>
          </cell>
          <cell r="AH1479">
            <v>0</v>
          </cell>
          <cell r="AI1479" t="str">
            <v/>
          </cell>
          <cell r="AJ1479">
            <v>0</v>
          </cell>
          <cell r="AK1479" t="str">
            <v>5000001973</v>
          </cell>
          <cell r="AL1479" t="str">
            <v>5000001973       </v>
          </cell>
          <cell r="AM1479" t="str">
            <v>5000001973 </v>
          </cell>
          <cell r="AN1479" t="str">
            <v>5000001973</v>
          </cell>
          <cell r="AO1479">
            <v>0</v>
          </cell>
          <cell r="AP1479">
            <v>0</v>
          </cell>
          <cell r="AQ1479" t="str">
            <v>L5L 5B5</v>
          </cell>
          <cell r="AR1479">
            <v>0</v>
          </cell>
          <cell r="AS1479">
            <v>0</v>
          </cell>
          <cell r="AT1479" t="str">
            <v>EN</v>
          </cell>
        </row>
        <row r="1479">
          <cell r="AV1479">
            <v>1</v>
          </cell>
          <cell r="AW1479" t="b">
            <v>0</v>
          </cell>
        </row>
        <row r="1479">
          <cell r="AY1479" t="str">
            <v>GTA</v>
          </cell>
          <cell r="AZ1479" t="b">
            <v>0</v>
          </cell>
        </row>
        <row r="1479">
          <cell r="BB1479" t="str">
            <v>ACTIF</v>
          </cell>
          <cell r="BC1479" t="str">
            <v/>
          </cell>
          <cell r="BD1479">
            <v>0</v>
          </cell>
        </row>
        <row r="1480">
          <cell r="A1480" t="str">
            <v>5000001176</v>
          </cell>
          <cell r="B1480" t="str">
            <v>VITAL PLANET-HEALTH</v>
          </cell>
          <cell r="C1480" t="str">
            <v>119B Locke St S</v>
          </cell>
          <cell r="D1480" t="str">
            <v>Hamilton</v>
          </cell>
          <cell r="E1480" t="str">
            <v>ON</v>
          </cell>
          <cell r="F1480" t="str">
            <v>GTA</v>
          </cell>
          <cell r="G1480" t="str">
            <v>NATUREL</v>
          </cell>
          <cell r="H1480">
            <v>0</v>
          </cell>
        </row>
        <row r="1480">
          <cell r="J1480" t="str">
            <v>E</v>
          </cell>
        </row>
        <row r="1480">
          <cell r="L1480" t="str">
            <v>ATT VIR</v>
          </cell>
          <cell r="M1480">
            <v>0.05</v>
          </cell>
          <cell r="N1480">
            <v>0</v>
          </cell>
          <cell r="O1480" t="str">
            <v>BEAU</v>
          </cell>
          <cell r="P1480">
            <v>0</v>
          </cell>
          <cell r="Q1480">
            <v>0</v>
          </cell>
          <cell r="R1480">
            <v>5</v>
          </cell>
        </row>
        <row r="1480"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</row>
        <row r="1480">
          <cell r="AG1480">
            <v>0</v>
          </cell>
          <cell r="AH1480">
            <v>0</v>
          </cell>
          <cell r="AI1480" t="str">
            <v/>
          </cell>
          <cell r="AJ1480">
            <v>0</v>
          </cell>
          <cell r="AK1480" t="str">
            <v>5000001176</v>
          </cell>
          <cell r="AL1480" t="str">
            <v>5000001176       </v>
          </cell>
          <cell r="AM1480" t="str">
            <v>5000001176 </v>
          </cell>
          <cell r="AN1480" t="str">
            <v>5000001176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 t="str">
            <v>EN</v>
          </cell>
        </row>
        <row r="1480">
          <cell r="AV1480">
            <v>1</v>
          </cell>
          <cell r="AW1480" t="b">
            <v>0</v>
          </cell>
        </row>
        <row r="1480">
          <cell r="AY1480" t="str">
            <v>GTA</v>
          </cell>
          <cell r="AZ1480" t="b">
            <v>0</v>
          </cell>
        </row>
        <row r="1480">
          <cell r="BB1480" t="str">
            <v>ACTIF</v>
          </cell>
          <cell r="BC1480" t="str">
            <v/>
          </cell>
          <cell r="BD1480">
            <v>0</v>
          </cell>
        </row>
        <row r="1481">
          <cell r="A1481" t="str">
            <v>5000001975</v>
          </cell>
          <cell r="B1481" t="str">
            <v>VITALITY HEALTH 105TH AVE</v>
          </cell>
          <cell r="C1481" t="str">
            <v>18335 105th ave</v>
          </cell>
          <cell r="D1481" t="str">
            <v>Edmonton</v>
          </cell>
          <cell r="E1481" t="str">
            <v>AB</v>
          </cell>
          <cell r="F1481" t="str">
            <v>EDMONTON</v>
          </cell>
          <cell r="G1481" t="str">
            <v>NATUREL</v>
          </cell>
          <cell r="H1481" t="str">
            <v>780-443-4019</v>
          </cell>
        </row>
        <row r="1481">
          <cell r="J1481" t="str">
            <v>E</v>
          </cell>
        </row>
        <row r="1481">
          <cell r="L1481" t="str">
            <v>ATT VIR</v>
          </cell>
          <cell r="M1481">
            <v>0.05</v>
          </cell>
          <cell r="N1481">
            <v>0</v>
          </cell>
          <cell r="O1481" t="str">
            <v>BEAU</v>
          </cell>
          <cell r="P1481">
            <v>0</v>
          </cell>
          <cell r="Q1481">
            <v>0</v>
          </cell>
          <cell r="R1481">
            <v>5</v>
          </cell>
        </row>
        <row r="1481">
          <cell r="T1481">
            <v>0</v>
          </cell>
          <cell r="U1481" t="str">
            <v>vhfinc@telus.net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 t="str">
            <v>2016/01/18</v>
          </cell>
          <cell r="AB1481">
            <v>0</v>
          </cell>
          <cell r="AC1481" t="str">
            <v>Zul BHARWANI</v>
          </cell>
          <cell r="AD1481">
            <v>0</v>
          </cell>
          <cell r="AE1481">
            <v>0</v>
          </cell>
        </row>
        <row r="1481">
          <cell r="AG1481">
            <v>0</v>
          </cell>
          <cell r="AH1481">
            <v>0</v>
          </cell>
          <cell r="AI1481" t="str">
            <v/>
          </cell>
          <cell r="AJ1481">
            <v>0</v>
          </cell>
          <cell r="AK1481" t="str">
            <v>5000001975</v>
          </cell>
          <cell r="AL1481" t="str">
            <v>5000001975       </v>
          </cell>
          <cell r="AM1481" t="str">
            <v>5000001975 </v>
          </cell>
          <cell r="AN1481" t="str">
            <v>5000001975</v>
          </cell>
          <cell r="AO1481">
            <v>0</v>
          </cell>
          <cell r="AP1481">
            <v>0</v>
          </cell>
          <cell r="AQ1481" t="str">
            <v>T5S 2K9</v>
          </cell>
          <cell r="AR1481">
            <v>0</v>
          </cell>
          <cell r="AS1481">
            <v>0</v>
          </cell>
          <cell r="AT1481" t="str">
            <v>EN</v>
          </cell>
        </row>
        <row r="1481">
          <cell r="AV1481">
            <v>1</v>
          </cell>
          <cell r="AW1481" t="b">
            <v>0</v>
          </cell>
        </row>
        <row r="1481">
          <cell r="AY1481" t="str">
            <v>AB2</v>
          </cell>
          <cell r="AZ1481" t="b">
            <v>0</v>
          </cell>
        </row>
        <row r="1481">
          <cell r="BB1481" t="str">
            <v>ACTIF</v>
          </cell>
          <cell r="BC1481" t="str">
            <v/>
          </cell>
          <cell r="BD1481">
            <v>0</v>
          </cell>
        </row>
        <row r="1482">
          <cell r="A1482" t="str">
            <v>5000001177</v>
          </cell>
          <cell r="B1482" t="str">
            <v>VITALITY HEALTH LONDON</v>
          </cell>
          <cell r="C1482" t="str">
            <v>L82 Londonderry Mall</v>
          </cell>
          <cell r="D1482" t="str">
            <v>Edmonton</v>
          </cell>
          <cell r="E1482" t="str">
            <v>AB</v>
          </cell>
          <cell r="F1482" t="str">
            <v>EDMONTON</v>
          </cell>
          <cell r="G1482" t="str">
            <v>NATUREL</v>
          </cell>
          <cell r="H1482">
            <v>0</v>
          </cell>
        </row>
        <row r="1482">
          <cell r="J1482" t="str">
            <v>E</v>
          </cell>
        </row>
        <row r="1482">
          <cell r="L1482" t="str">
            <v>ATT VIR</v>
          </cell>
          <cell r="M1482">
            <v>0.05</v>
          </cell>
          <cell r="N1482">
            <v>0</v>
          </cell>
          <cell r="O1482" t="str">
            <v>BEAU</v>
          </cell>
          <cell r="P1482">
            <v>0</v>
          </cell>
          <cell r="Q1482">
            <v>0</v>
          </cell>
          <cell r="R1482">
            <v>5</v>
          </cell>
        </row>
        <row r="1482"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</row>
        <row r="1482">
          <cell r="AG1482">
            <v>0</v>
          </cell>
          <cell r="AH1482">
            <v>0</v>
          </cell>
          <cell r="AI1482" t="str">
            <v/>
          </cell>
          <cell r="AJ1482">
            <v>0</v>
          </cell>
          <cell r="AK1482" t="str">
            <v>5000001177</v>
          </cell>
          <cell r="AL1482" t="str">
            <v>5000001177       </v>
          </cell>
          <cell r="AM1482" t="str">
            <v>5000001177 </v>
          </cell>
          <cell r="AN1482" t="str">
            <v>5000001177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 t="str">
            <v>EN</v>
          </cell>
        </row>
        <row r="1482">
          <cell r="AV1482">
            <v>1</v>
          </cell>
          <cell r="AW1482" t="b">
            <v>0</v>
          </cell>
        </row>
        <row r="1482">
          <cell r="AY1482" t="str">
            <v>AB2</v>
          </cell>
          <cell r="AZ1482" t="b">
            <v>0</v>
          </cell>
        </row>
        <row r="1482">
          <cell r="BB1482" t="str">
            <v>ACTIF</v>
          </cell>
          <cell r="BC1482" t="str">
            <v/>
          </cell>
          <cell r="BD1482">
            <v>0</v>
          </cell>
        </row>
        <row r="1483">
          <cell r="A1483" t="str">
            <v>5000001178</v>
          </cell>
          <cell r="B1483" t="str">
            <v>VITALITY HEALTH STONY</v>
          </cell>
          <cell r="C1483" t="str">
            <v>14963 Stony Plain Rd</v>
          </cell>
          <cell r="D1483" t="str">
            <v>Edmonton</v>
          </cell>
          <cell r="E1483" t="str">
            <v>AB</v>
          </cell>
          <cell r="F1483" t="str">
            <v>EDMONTON</v>
          </cell>
          <cell r="G1483" t="str">
            <v>NATUREL</v>
          </cell>
          <cell r="H1483">
            <v>0</v>
          </cell>
        </row>
        <row r="1483">
          <cell r="J1483" t="str">
            <v>E</v>
          </cell>
        </row>
        <row r="1483">
          <cell r="L1483" t="str">
            <v>ATT VIR</v>
          </cell>
          <cell r="M1483">
            <v>0.05</v>
          </cell>
          <cell r="N1483">
            <v>0</v>
          </cell>
          <cell r="O1483" t="str">
            <v>BEAU</v>
          </cell>
          <cell r="P1483">
            <v>0</v>
          </cell>
          <cell r="Q1483">
            <v>0</v>
          </cell>
          <cell r="R1483">
            <v>5</v>
          </cell>
        </row>
        <row r="1483"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</row>
        <row r="1483">
          <cell r="AG1483">
            <v>0</v>
          </cell>
          <cell r="AH1483">
            <v>0</v>
          </cell>
          <cell r="AI1483" t="str">
            <v/>
          </cell>
          <cell r="AJ1483">
            <v>0</v>
          </cell>
          <cell r="AK1483" t="str">
            <v>5000001178</v>
          </cell>
          <cell r="AL1483" t="str">
            <v>5000001178       </v>
          </cell>
          <cell r="AM1483" t="str">
            <v>5000001178 </v>
          </cell>
          <cell r="AN1483" t="str">
            <v>5000001178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 t="str">
            <v>EN</v>
          </cell>
        </row>
        <row r="1483">
          <cell r="AV1483">
            <v>1</v>
          </cell>
          <cell r="AW1483" t="b">
            <v>0</v>
          </cell>
        </row>
        <row r="1483">
          <cell r="AY1483" t="str">
            <v>AB2</v>
          </cell>
          <cell r="AZ1483" t="b">
            <v>0</v>
          </cell>
        </row>
        <row r="1483">
          <cell r="BB1483" t="str">
            <v>ACTIF</v>
          </cell>
          <cell r="BC1483" t="str">
            <v/>
          </cell>
          <cell r="BD1483">
            <v>0</v>
          </cell>
        </row>
        <row r="1484">
          <cell r="A1484" t="str">
            <v>5000001977</v>
          </cell>
          <cell r="B1484" t="str">
            <v>VITAMIN CENTRAL</v>
          </cell>
          <cell r="C1484" t="str">
            <v>33555 S Fraser way #7</v>
          </cell>
          <cell r="D1484" t="str">
            <v>Abbotsford</v>
          </cell>
          <cell r="E1484" t="str">
            <v>BC</v>
          </cell>
          <cell r="F1484" t="str">
            <v>VANCOUVER</v>
          </cell>
          <cell r="G1484" t="str">
            <v>NATUREL</v>
          </cell>
          <cell r="H1484" t="str">
            <v>604-852-8529</v>
          </cell>
        </row>
        <row r="1484">
          <cell r="J1484" t="str">
            <v>E</v>
          </cell>
        </row>
        <row r="1484">
          <cell r="L1484" t="str">
            <v>ATT VIR</v>
          </cell>
          <cell r="M1484">
            <v>0.05</v>
          </cell>
          <cell r="N1484">
            <v>0</v>
          </cell>
          <cell r="O1484" t="str">
            <v>BEAU</v>
          </cell>
          <cell r="P1484">
            <v>0</v>
          </cell>
          <cell r="Q1484">
            <v>0</v>
          </cell>
          <cell r="R1484">
            <v>5</v>
          </cell>
        </row>
        <row r="1484"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 t="str">
            <v>2017/09/08</v>
          </cell>
          <cell r="AB1484">
            <v>0</v>
          </cell>
          <cell r="AC1484" t="str">
            <v>Carol WHITWICK</v>
          </cell>
          <cell r="AD1484" t="str">
            <v>choicescbw@shaw.ca</v>
          </cell>
          <cell r="AE1484">
            <v>0</v>
          </cell>
        </row>
        <row r="1484">
          <cell r="AG1484">
            <v>0</v>
          </cell>
          <cell r="AH1484">
            <v>0</v>
          </cell>
          <cell r="AI1484" t="str">
            <v/>
          </cell>
          <cell r="AJ1484">
            <v>0</v>
          </cell>
          <cell r="AK1484" t="str">
            <v>5000001977</v>
          </cell>
          <cell r="AL1484" t="str">
            <v>5000001977       </v>
          </cell>
          <cell r="AM1484" t="str">
            <v>5000001977 </v>
          </cell>
          <cell r="AN1484" t="str">
            <v>5000001977</v>
          </cell>
          <cell r="AO1484">
            <v>0</v>
          </cell>
          <cell r="AP1484">
            <v>0</v>
          </cell>
          <cell r="AQ1484" t="str">
            <v>V2S 2B7</v>
          </cell>
          <cell r="AR1484">
            <v>0</v>
          </cell>
          <cell r="AS1484">
            <v>0</v>
          </cell>
          <cell r="AT1484" t="str">
            <v>EN</v>
          </cell>
        </row>
        <row r="1484">
          <cell r="AV1484">
            <v>1</v>
          </cell>
          <cell r="AW1484" t="b">
            <v>0</v>
          </cell>
        </row>
        <row r="1484">
          <cell r="AY1484" t="str">
            <v>BC1</v>
          </cell>
          <cell r="AZ1484" t="b">
            <v>0</v>
          </cell>
        </row>
        <row r="1484">
          <cell r="BB1484" t="str">
            <v>ACTIF</v>
          </cell>
          <cell r="BC1484" t="str">
            <v/>
          </cell>
          <cell r="BD1484">
            <v>0</v>
          </cell>
        </row>
        <row r="1485">
          <cell r="A1485" t="str">
            <v>5000001978</v>
          </cell>
          <cell r="B1485" t="str">
            <v>VITAMIN FARM</v>
          </cell>
          <cell r="C1485" t="str">
            <v>10205 101 st #210A</v>
          </cell>
          <cell r="D1485" t="str">
            <v>Edmonton</v>
          </cell>
          <cell r="E1485" t="str">
            <v>AB</v>
          </cell>
          <cell r="F1485" t="str">
            <v>EDMONTON</v>
          </cell>
          <cell r="G1485" t="str">
            <v>NATUREL</v>
          </cell>
          <cell r="H1485" t="str">
            <v>780-424-2893</v>
          </cell>
        </row>
        <row r="1485">
          <cell r="J1485" t="str">
            <v>E</v>
          </cell>
        </row>
        <row r="1485">
          <cell r="L1485" t="str">
            <v>ATT VIR</v>
          </cell>
          <cell r="M1485">
            <v>0.05</v>
          </cell>
          <cell r="N1485">
            <v>0</v>
          </cell>
          <cell r="O1485" t="str">
            <v>BEAU</v>
          </cell>
          <cell r="P1485">
            <v>0</v>
          </cell>
          <cell r="Q1485">
            <v>0</v>
          </cell>
          <cell r="R1485">
            <v>5</v>
          </cell>
        </row>
        <row r="1485">
          <cell r="T1485">
            <v>0</v>
          </cell>
          <cell r="U1485">
            <v>0</v>
          </cell>
          <cell r="V1485">
            <v>0</v>
          </cell>
          <cell r="W1485" t="str">
            <v>2015/01/01</v>
          </cell>
          <cell r="X1485">
            <v>0</v>
          </cell>
          <cell r="Y1485">
            <v>0</v>
          </cell>
          <cell r="Z1485">
            <v>0</v>
          </cell>
          <cell r="AA1485" t="str">
            <v>2015/01/01</v>
          </cell>
          <cell r="AB1485">
            <v>0</v>
          </cell>
          <cell r="AC1485" t="str">
            <v>Mark GIESBRECHT</v>
          </cell>
          <cell r="AD1485" t="str">
            <v>vitafarm3@shaw.ca</v>
          </cell>
          <cell r="AE1485">
            <v>0</v>
          </cell>
        </row>
        <row r="1485">
          <cell r="AG1485">
            <v>0</v>
          </cell>
          <cell r="AH1485">
            <v>0</v>
          </cell>
          <cell r="AI1485" t="str">
            <v/>
          </cell>
          <cell r="AJ1485">
            <v>0</v>
          </cell>
          <cell r="AK1485" t="str">
            <v>5000001978</v>
          </cell>
          <cell r="AL1485" t="str">
            <v>5000001978       </v>
          </cell>
          <cell r="AM1485" t="str">
            <v>5000001978 </v>
          </cell>
          <cell r="AN1485" t="str">
            <v>5000001978</v>
          </cell>
          <cell r="AO1485">
            <v>0</v>
          </cell>
          <cell r="AP1485">
            <v>0</v>
          </cell>
          <cell r="AQ1485" t="str">
            <v>T5J 2Y9</v>
          </cell>
          <cell r="AR1485">
            <v>0</v>
          </cell>
          <cell r="AS1485">
            <v>0</v>
          </cell>
          <cell r="AT1485" t="str">
            <v>EN</v>
          </cell>
        </row>
        <row r="1485">
          <cell r="AV1485">
            <v>1</v>
          </cell>
          <cell r="AW1485" t="b">
            <v>0</v>
          </cell>
        </row>
        <row r="1485">
          <cell r="AY1485" t="str">
            <v>AB2</v>
          </cell>
          <cell r="AZ1485" t="b">
            <v>0</v>
          </cell>
        </row>
        <row r="1485">
          <cell r="BB1485" t="str">
            <v>ACTIF</v>
          </cell>
          <cell r="BC1485" t="str">
            <v/>
          </cell>
          <cell r="BD1485">
            <v>0</v>
          </cell>
        </row>
        <row r="1486">
          <cell r="A1486" t="str">
            <v>5000001979</v>
          </cell>
          <cell r="B1486" t="str">
            <v>VITAROCK</v>
          </cell>
          <cell r="C1486" t="str">
            <v>604 St-Thomas st #7</v>
          </cell>
          <cell r="D1486" t="str">
            <v>Toronto</v>
          </cell>
          <cell r="E1486" t="str">
            <v>ON</v>
          </cell>
          <cell r="F1486" t="str">
            <v>GTA</v>
          </cell>
          <cell r="G1486" t="str">
            <v>ONLINE</v>
          </cell>
          <cell r="H1486" t="str">
            <v>416-479-0670</v>
          </cell>
        </row>
        <row r="1486">
          <cell r="J1486" t="str">
            <v>D</v>
          </cell>
        </row>
        <row r="1486">
          <cell r="L1486">
            <v>30</v>
          </cell>
          <cell r="M1486">
            <v>0.05</v>
          </cell>
          <cell r="N1486">
            <v>0</v>
          </cell>
          <cell r="O1486" t="str">
            <v>BEAU</v>
          </cell>
          <cell r="P1486">
            <v>0</v>
          </cell>
          <cell r="Q1486">
            <v>0</v>
          </cell>
          <cell r="R1486">
            <v>5</v>
          </cell>
        </row>
        <row r="1486">
          <cell r="T1486">
            <v>0</v>
          </cell>
          <cell r="U1486" t="str">
            <v>elizabeth@vitarock.com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 t="str">
            <v>2017/09/08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</row>
        <row r="1486">
          <cell r="AG1486">
            <v>0</v>
          </cell>
          <cell r="AH1486" t="str">
            <v>elizabeth@vitarock.com</v>
          </cell>
          <cell r="AI1486" t="str">
            <v/>
          </cell>
          <cell r="AJ1486">
            <v>0</v>
          </cell>
          <cell r="AK1486" t="str">
            <v>5000001979</v>
          </cell>
          <cell r="AL1486" t="str">
            <v>5000001979       </v>
          </cell>
          <cell r="AM1486" t="str">
            <v>5000001979 </v>
          </cell>
          <cell r="AN1486" t="str">
            <v>5000001979</v>
          </cell>
          <cell r="AO1486">
            <v>0</v>
          </cell>
          <cell r="AP1486">
            <v>0</v>
          </cell>
          <cell r="AQ1486" t="str">
            <v>M5S 2B7</v>
          </cell>
          <cell r="AR1486">
            <v>0</v>
          </cell>
          <cell r="AS1486">
            <v>0</v>
          </cell>
          <cell r="AT1486" t="str">
            <v>EN</v>
          </cell>
        </row>
        <row r="1486">
          <cell r="AV1486">
            <v>3</v>
          </cell>
          <cell r="AW1486" t="b">
            <v>0</v>
          </cell>
        </row>
        <row r="1486">
          <cell r="AY1486" t="str">
            <v>GTA</v>
          </cell>
          <cell r="AZ1486" t="b">
            <v>0</v>
          </cell>
        </row>
        <row r="1486">
          <cell r="BB1486" t="str">
            <v>ACTIF</v>
          </cell>
          <cell r="BC1486" t="str">
            <v/>
          </cell>
          <cell r="BD1486">
            <v>0</v>
          </cell>
        </row>
        <row r="1487">
          <cell r="A1487" t="str">
            <v>1000001802</v>
          </cell>
          <cell r="B1487" t="str">
            <v>VITAVIE TROIS-RIVIERES</v>
          </cell>
          <cell r="C1487" t="str">
            <v>5455 boul des Forges</v>
          </cell>
          <cell r="D1487" t="str">
            <v>Trois-Rivières</v>
          </cell>
          <cell r="E1487" t="str">
            <v>QC</v>
          </cell>
          <cell r="F1487" t="str">
            <v>MAURICIE</v>
          </cell>
          <cell r="G1487" t="str">
            <v>NATUREL</v>
          </cell>
          <cell r="H1487" t="str">
            <v>819-378-7777</v>
          </cell>
        </row>
        <row r="1487">
          <cell r="J1487" t="str">
            <v>C</v>
          </cell>
        </row>
        <row r="1487">
          <cell r="L1487">
            <v>30</v>
          </cell>
          <cell r="M1487">
            <v>0.1</v>
          </cell>
          <cell r="N1487">
            <v>0</v>
          </cell>
          <cell r="O1487" t="str">
            <v>LIN</v>
          </cell>
          <cell r="P1487" t="str">
            <v>VIA MONDE AU NATUREL</v>
          </cell>
          <cell r="Q1487" t="str">
            <v>EDU-FR</v>
          </cell>
          <cell r="R1487">
            <v>10</v>
          </cell>
        </row>
        <row r="1487">
          <cell r="T1487" t="str">
            <v>Guylaine BOISVERT</v>
          </cell>
          <cell r="U1487" t="str">
            <v>vietavietroisrivieres@gmail.com</v>
          </cell>
          <cell r="V1487">
            <v>0</v>
          </cell>
          <cell r="W1487" t="str">
            <v>2025/07/15</v>
          </cell>
          <cell r="X1487">
            <v>3943.99</v>
          </cell>
          <cell r="Y1487">
            <v>37077.2</v>
          </cell>
          <cell r="Z1487">
            <v>77566</v>
          </cell>
          <cell r="AA1487" t="str">
            <v>2015/01/01</v>
          </cell>
          <cell r="AB1487">
            <v>0</v>
          </cell>
          <cell r="AC1487" t="str">
            <v>Guylaine BOISVERT</v>
          </cell>
          <cell r="AD1487" t="str">
            <v>vitavietroisrivieres@gmail.com</v>
          </cell>
          <cell r="AE1487" t="str">
            <v>Guylaine BOISVERT</v>
          </cell>
        </row>
        <row r="1487">
          <cell r="AG1487" t="str">
            <v>Guylaine BOISVERT</v>
          </cell>
          <cell r="AH1487" t="str">
            <v>guylaineboivert@gmail.com</v>
          </cell>
          <cell r="AI1487" t="str">
            <v/>
          </cell>
          <cell r="AJ1487">
            <v>0</v>
          </cell>
          <cell r="AK1487" t="str">
            <v>VIA MONDE AU NATUREL</v>
          </cell>
          <cell r="AL1487" t="str">
            <v>1000001802       </v>
          </cell>
          <cell r="AM1487" t="str">
            <v>1000001802 </v>
          </cell>
          <cell r="AN1487" t="str">
            <v>1000001802</v>
          </cell>
          <cell r="AO1487">
            <v>0</v>
          </cell>
          <cell r="AP1487">
            <v>0</v>
          </cell>
          <cell r="AQ1487" t="str">
            <v>G8Y 5L5</v>
          </cell>
          <cell r="AR1487" t="str">
            <v>819-378-6333</v>
          </cell>
          <cell r="AS1487">
            <v>0</v>
          </cell>
          <cell r="AT1487" t="str">
            <v>FR</v>
          </cell>
        </row>
        <row r="1487">
          <cell r="AV1487">
            <v>4</v>
          </cell>
          <cell r="AW1487" t="b">
            <v>0</v>
          </cell>
        </row>
        <row r="1487">
          <cell r="AY1487" t="str">
            <v>Q04</v>
          </cell>
          <cell r="AZ1487" t="b">
            <v>1</v>
          </cell>
        </row>
        <row r="1487">
          <cell r="BB1487" t="str">
            <v>ACTIF</v>
          </cell>
          <cell r="BC1487" t="str">
            <v/>
          </cell>
          <cell r="BD1487" t="str">
            <v>vitavietroisrivieres@gmail.com</v>
          </cell>
        </row>
        <row r="1488">
          <cell r="A1488" t="str">
            <v>1000002153</v>
          </cell>
          <cell r="B1488" t="str">
            <v>VIVASTROM RIVE-NORD</v>
          </cell>
          <cell r="C1488" t="str">
            <v>4715 rue D'angora #105</v>
          </cell>
          <cell r="D1488" t="str">
            <v>Terrebonne</v>
          </cell>
          <cell r="E1488" t="str">
            <v>QC</v>
          </cell>
          <cell r="F1488" t="str">
            <v>MONTRÉAL</v>
          </cell>
          <cell r="G1488" t="str">
            <v>NATUREL</v>
          </cell>
          <cell r="H1488" t="str">
            <v>450-312-5555</v>
          </cell>
        </row>
        <row r="1488">
          <cell r="J1488" t="str">
            <v>E</v>
          </cell>
        </row>
        <row r="1488">
          <cell r="L1488">
            <v>30</v>
          </cell>
          <cell r="M1488">
            <v>0.05</v>
          </cell>
          <cell r="N1488">
            <v>0</v>
          </cell>
          <cell r="O1488" t="str">
            <v>CLEF</v>
          </cell>
          <cell r="P1488" t="str">
            <v>VIRTUEL</v>
          </cell>
          <cell r="Q1488" t="str">
            <v>EDU-VIRTUEL</v>
          </cell>
          <cell r="R1488">
            <v>5</v>
          </cell>
        </row>
        <row r="1488">
          <cell r="T1488" t="str">
            <v>Eric BOISVERT</v>
          </cell>
          <cell r="U1488" t="str">
            <v>eric@vivastrom.com</v>
          </cell>
          <cell r="V1488">
            <v>0</v>
          </cell>
          <cell r="W1488" t="str">
            <v>2023/12/19</v>
          </cell>
          <cell r="X1488">
            <v>0</v>
          </cell>
          <cell r="Y1488">
            <v>0</v>
          </cell>
          <cell r="Z1488">
            <v>604.22</v>
          </cell>
          <cell r="AA1488" t="str">
            <v>2023/09/26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</row>
        <row r="1488">
          <cell r="AG1488" t="str">
            <v>Manon DUPLANTIE</v>
          </cell>
          <cell r="AH1488" t="str">
            <v>manon@vivastrom.com</v>
          </cell>
          <cell r="AI1488" t="str">
            <v/>
          </cell>
          <cell r="AJ1488">
            <v>0</v>
          </cell>
          <cell r="AK1488" t="str">
            <v>VIRTUEL</v>
          </cell>
          <cell r="AL1488" t="str">
            <v>1000002153       </v>
          </cell>
          <cell r="AM1488" t="str">
            <v>1000002153 </v>
          </cell>
          <cell r="AN1488" t="str">
            <v>1000002153</v>
          </cell>
          <cell r="AO1488">
            <v>0</v>
          </cell>
          <cell r="AP1488">
            <v>0</v>
          </cell>
          <cell r="AQ1488" t="str">
            <v>J6X 2Z6</v>
          </cell>
          <cell r="AR1488">
            <v>0</v>
          </cell>
          <cell r="AS1488">
            <v>0</v>
          </cell>
          <cell r="AT1488" t="str">
            <v>FR</v>
          </cell>
        </row>
        <row r="1488">
          <cell r="AV1488">
            <v>1</v>
          </cell>
          <cell r="AW1488" t="b">
            <v>0</v>
          </cell>
        </row>
        <row r="1488">
          <cell r="AY1488" t="str">
            <v>Q06</v>
          </cell>
          <cell r="AZ1488" t="b">
            <v>1</v>
          </cell>
        </row>
        <row r="1488">
          <cell r="BB1488" t="str">
            <v>ACTIF</v>
          </cell>
          <cell r="BC1488" t="str">
            <v/>
          </cell>
          <cell r="BD1488">
            <v>0</v>
          </cell>
        </row>
        <row r="1489">
          <cell r="A1489" t="str">
            <v>1000001804</v>
          </cell>
          <cell r="B1489" t="str">
            <v>VIVRE AU NATUREL</v>
          </cell>
          <cell r="C1489" t="str">
            <v>85 Notre-Dame N</v>
          </cell>
          <cell r="D1489" t="str">
            <v>Ste-Marie</v>
          </cell>
          <cell r="E1489" t="str">
            <v>QC</v>
          </cell>
          <cell r="F1489" t="str">
            <v>CHAUD-APPA</v>
          </cell>
          <cell r="G1489" t="str">
            <v>NATUREL</v>
          </cell>
          <cell r="H1489" t="str">
            <v>418-387-7170</v>
          </cell>
        </row>
        <row r="1489">
          <cell r="J1489" t="str">
            <v>E</v>
          </cell>
        </row>
        <row r="1489">
          <cell r="L1489" t="str">
            <v>ATT VIR</v>
          </cell>
          <cell r="M1489">
            <v>0.05</v>
          </cell>
          <cell r="N1489">
            <v>0</v>
          </cell>
          <cell r="O1489" t="str">
            <v>MAN</v>
          </cell>
          <cell r="P1489" t="str">
            <v>VIA MONDE AU NATUREL</v>
          </cell>
          <cell r="Q1489" t="str">
            <v>EDU-FR</v>
          </cell>
          <cell r="R1489">
            <v>5</v>
          </cell>
        </row>
        <row r="1489">
          <cell r="T1489" t="str">
            <v>Guylaine GAUTHIER</v>
          </cell>
          <cell r="U1489" t="str">
            <v>vivreaunaturel@me.com</v>
          </cell>
          <cell r="V1489">
            <v>0</v>
          </cell>
          <cell r="W1489" t="str">
            <v>2015/01/01</v>
          </cell>
          <cell r="X1489">
            <v>0</v>
          </cell>
          <cell r="Y1489">
            <v>0</v>
          </cell>
          <cell r="Z1489">
            <v>0</v>
          </cell>
          <cell r="AA1489" t="str">
            <v>2015/01/01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</row>
        <row r="1489">
          <cell r="AG1489" t="str">
            <v>Guylaine GAUTHIER</v>
          </cell>
          <cell r="AH1489" t="str">
            <v>vivreaunaturel@me.com</v>
          </cell>
          <cell r="AI1489" t="str">
            <v/>
          </cell>
          <cell r="AJ1489">
            <v>0</v>
          </cell>
          <cell r="AK1489" t="str">
            <v>VIA MONDE AU NATUREL</v>
          </cell>
          <cell r="AL1489" t="str">
            <v>1000001804       </v>
          </cell>
          <cell r="AM1489" t="str">
            <v>1000001804 </v>
          </cell>
          <cell r="AN1489" t="str">
            <v>1000001804</v>
          </cell>
          <cell r="AO1489">
            <v>0</v>
          </cell>
          <cell r="AP1489">
            <v>0</v>
          </cell>
          <cell r="AQ1489" t="str">
            <v>G6E 3Z4</v>
          </cell>
          <cell r="AR1489">
            <v>0</v>
          </cell>
          <cell r="AS1489">
            <v>0</v>
          </cell>
          <cell r="AT1489" t="str">
            <v>FR</v>
          </cell>
        </row>
        <row r="1489">
          <cell r="AV1489">
            <v>1</v>
          </cell>
          <cell r="AW1489" t="b">
            <v>0</v>
          </cell>
        </row>
        <row r="1489">
          <cell r="AY1489" t="str">
            <v>Q12</v>
          </cell>
          <cell r="AZ1489" t="b">
            <v>1</v>
          </cell>
        </row>
        <row r="1489">
          <cell r="BB1489" t="str">
            <v>ACTIF</v>
          </cell>
          <cell r="BC1489" t="str">
            <v/>
          </cell>
          <cell r="BD1489">
            <v>0</v>
          </cell>
        </row>
        <row r="1490">
          <cell r="A1490" t="str">
            <v>1000001928</v>
          </cell>
          <cell r="B1490" t="str">
            <v>VIVRE EN SANTE</v>
          </cell>
          <cell r="C1490" t="str">
            <v>117 ch Maheu</v>
          </cell>
          <cell r="D1490" t="str">
            <v>Shefford</v>
          </cell>
          <cell r="E1490" t="str">
            <v>QC</v>
          </cell>
          <cell r="F1490" t="str">
            <v>RIVE SUD</v>
          </cell>
          <cell r="G1490" t="str">
            <v>PROFESSIONNEL</v>
          </cell>
          <cell r="H1490" t="str">
            <v>450-522-6828</v>
          </cell>
        </row>
        <row r="1490">
          <cell r="J1490" t="str">
            <v>CL</v>
          </cell>
        </row>
        <row r="1490">
          <cell r="L1490">
            <v>30</v>
          </cell>
          <cell r="M1490">
            <v>0.05</v>
          </cell>
          <cell r="N1490">
            <v>0</v>
          </cell>
          <cell r="O1490" t="str">
            <v>WEB</v>
          </cell>
          <cell r="P1490" t="str">
            <v>VIRTUEL</v>
          </cell>
          <cell r="Q1490" t="str">
            <v>EDU-FR</v>
          </cell>
          <cell r="R1490">
            <v>5</v>
          </cell>
        </row>
        <row r="1490">
          <cell r="T1490" t="str">
            <v>Genevieve DOMINGUE</v>
          </cell>
          <cell r="U1490" t="str">
            <v>therapeutesante@msn.com</v>
          </cell>
          <cell r="V1490">
            <v>0</v>
          </cell>
          <cell r="W1490" t="str">
            <v>2024/11/07</v>
          </cell>
          <cell r="X1490">
            <v>0</v>
          </cell>
          <cell r="Y1490">
            <v>1613.37</v>
          </cell>
          <cell r="Z1490">
            <v>5819.38</v>
          </cell>
          <cell r="AA1490" t="str">
            <v>2016/03/08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</row>
        <row r="1490">
          <cell r="AG1490" t="str">
            <v>Geneviève DOMINGUE</v>
          </cell>
          <cell r="AH1490" t="str">
            <v>therapeutesante@msn.com</v>
          </cell>
          <cell r="AI1490" t="str">
            <v/>
          </cell>
          <cell r="AJ1490">
            <v>0</v>
          </cell>
          <cell r="AK1490" t="str">
            <v>VIRTUEL</v>
          </cell>
          <cell r="AL1490" t="str">
            <v>1000001928       </v>
          </cell>
          <cell r="AM1490" t="str">
            <v>1000001928 </v>
          </cell>
          <cell r="AN1490" t="str">
            <v>1000001928</v>
          </cell>
          <cell r="AO1490">
            <v>0</v>
          </cell>
          <cell r="AP1490">
            <v>0</v>
          </cell>
          <cell r="AQ1490" t="str">
            <v>J2M 1V5</v>
          </cell>
          <cell r="AR1490">
            <v>0</v>
          </cell>
          <cell r="AS1490" t="str">
            <v>RESIDENTIEL</v>
          </cell>
          <cell r="AT1490" t="str">
            <v>FR</v>
          </cell>
        </row>
        <row r="1490">
          <cell r="AV1490">
            <v>1</v>
          </cell>
          <cell r="AW1490" t="b">
            <v>0</v>
          </cell>
        </row>
        <row r="1490">
          <cell r="AY1490" t="str">
            <v>Q16</v>
          </cell>
          <cell r="AZ1490" t="b">
            <v>1</v>
          </cell>
        </row>
        <row r="1490">
          <cell r="BB1490" t="str">
            <v>ACTIF</v>
          </cell>
          <cell r="BC1490" t="str">
            <v/>
          </cell>
          <cell r="BD1490" t="str">
            <v>therapeutesante@msn.com</v>
          </cell>
        </row>
        <row r="1491">
          <cell r="A1491" t="str">
            <v>1000001805</v>
          </cell>
          <cell r="B1491" t="str">
            <v>VOGEL LAFONTAINE</v>
          </cell>
          <cell r="C1491" t="str">
            <v>2112 boul Curé-Labelle</v>
          </cell>
          <cell r="D1491" t="str">
            <v>St-Jérôme</v>
          </cell>
          <cell r="E1491" t="str">
            <v>QC</v>
          </cell>
          <cell r="F1491" t="str">
            <v>LAURENTIDES</v>
          </cell>
          <cell r="G1491" t="str">
            <v>NATUREL</v>
          </cell>
          <cell r="H1491" t="str">
            <v>450-432-3388</v>
          </cell>
        </row>
        <row r="1491">
          <cell r="J1491" t="str">
            <v>C</v>
          </cell>
        </row>
        <row r="1491">
          <cell r="L1491">
            <v>30</v>
          </cell>
          <cell r="M1491">
            <v>0.05</v>
          </cell>
          <cell r="N1491">
            <v>0</v>
          </cell>
          <cell r="O1491" t="str">
            <v>NAT</v>
          </cell>
          <cell r="P1491" t="str">
            <v>PROCHAINE COMMANDE</v>
          </cell>
          <cell r="Q1491" t="str">
            <v>EDU-FR</v>
          </cell>
          <cell r="R1491">
            <v>5</v>
          </cell>
        </row>
        <row r="1491">
          <cell r="T1491" t="str">
            <v>Michelle ST-PIERRE</v>
          </cell>
          <cell r="U1491" t="str">
            <v>vogelstjerome@hotmail.com</v>
          </cell>
          <cell r="V1491">
            <v>0</v>
          </cell>
          <cell r="W1491" t="str">
            <v>2025/07/23</v>
          </cell>
          <cell r="X1491">
            <v>11097.53</v>
          </cell>
          <cell r="Y1491">
            <v>74887.53</v>
          </cell>
          <cell r="Z1491">
            <v>946666.1</v>
          </cell>
          <cell r="AA1491" t="str">
            <v>1996/01/09</v>
          </cell>
          <cell r="AB1491">
            <v>0</v>
          </cell>
          <cell r="AC1491" t="str">
            <v>Anny BERGERON</v>
          </cell>
          <cell r="AD1491" t="str">
            <v>vogelstjerome@hotmail.com</v>
          </cell>
          <cell r="AE1491" t="str">
            <v>Michelle ST-PIERRE</v>
          </cell>
        </row>
        <row r="1491">
          <cell r="AG1491" t="str">
            <v>Isabelle PELLETIER</v>
          </cell>
          <cell r="AH1491" t="str">
            <v>vogelstjerome@hotmail.com</v>
          </cell>
          <cell r="AI1491" t="str">
            <v/>
          </cell>
          <cell r="AJ1491">
            <v>0</v>
          </cell>
          <cell r="AK1491" t="str">
            <v>PROCHAINE COMMANDE</v>
          </cell>
          <cell r="AL1491" t="str">
            <v>1000001805       </v>
          </cell>
          <cell r="AM1491" t="str">
            <v>1000001805 </v>
          </cell>
          <cell r="AN1491" t="str">
            <v>1000001805</v>
          </cell>
          <cell r="AO1491">
            <v>0</v>
          </cell>
          <cell r="AP1491">
            <v>0</v>
          </cell>
          <cell r="AQ1491" t="str">
            <v>J7Y 1S8</v>
          </cell>
          <cell r="AR1491" t="str">
            <v>450-432-3486</v>
          </cell>
          <cell r="AS1491">
            <v>0</v>
          </cell>
          <cell r="AT1491" t="str">
            <v>FR</v>
          </cell>
        </row>
        <row r="1491">
          <cell r="AV1491">
            <v>4</v>
          </cell>
          <cell r="AW1491" t="b">
            <v>0</v>
          </cell>
        </row>
        <row r="1491">
          <cell r="AY1491" t="str">
            <v>Q15</v>
          </cell>
          <cell r="AZ1491" t="b">
            <v>1</v>
          </cell>
        </row>
        <row r="1491">
          <cell r="BB1491" t="str">
            <v>ACTIF</v>
          </cell>
          <cell r="BC1491" t="str">
            <v/>
          </cell>
          <cell r="BD1491" t="str">
            <v>vogelstjerome@hotmail.com</v>
          </cell>
        </row>
        <row r="1492">
          <cell r="A1492" t="str">
            <v>1000001806</v>
          </cell>
          <cell r="B1492" t="str">
            <v>VOGEL STE-ADELE</v>
          </cell>
          <cell r="C1492" t="str">
            <v>1151 boul de Ste-Adèle</v>
          </cell>
          <cell r="D1492" t="str">
            <v>Ste-Adèle</v>
          </cell>
          <cell r="E1492" t="str">
            <v>QC</v>
          </cell>
          <cell r="F1492" t="str">
            <v>LAURENTIDES</v>
          </cell>
          <cell r="G1492" t="str">
            <v>NATUREL</v>
          </cell>
          <cell r="H1492" t="str">
            <v>450-229-7864</v>
          </cell>
        </row>
        <row r="1492">
          <cell r="J1492" t="str">
            <v>D</v>
          </cell>
        </row>
        <row r="1492">
          <cell r="L1492">
            <v>30</v>
          </cell>
          <cell r="M1492">
            <v>0.05</v>
          </cell>
          <cell r="N1492">
            <v>0</v>
          </cell>
          <cell r="O1492" t="str">
            <v>NAT</v>
          </cell>
          <cell r="P1492" t="str">
            <v>PROCHAINE COMMANDE</v>
          </cell>
          <cell r="Q1492" t="str">
            <v>EDU-FR</v>
          </cell>
          <cell r="R1492">
            <v>5</v>
          </cell>
        </row>
        <row r="1492">
          <cell r="T1492" t="str">
            <v>Suzanne NASSIF</v>
          </cell>
          <cell r="U1492" t="str">
            <v>suzanne@vogelsteadele.com</v>
          </cell>
          <cell r="V1492">
            <v>0</v>
          </cell>
          <cell r="W1492" t="str">
            <v>2025/07/24</v>
          </cell>
          <cell r="X1492">
            <v>2931.65</v>
          </cell>
          <cell r="Y1492">
            <v>18165.27</v>
          </cell>
          <cell r="Z1492">
            <v>283000.35</v>
          </cell>
          <cell r="AA1492" t="str">
            <v>2000/02/18</v>
          </cell>
          <cell r="AB1492">
            <v>0</v>
          </cell>
          <cell r="AC1492" t="str">
            <v>Suzanne NASSIF</v>
          </cell>
          <cell r="AD1492" t="str">
            <v>suzanne@vogelsteadele.com</v>
          </cell>
          <cell r="AE1492" t="str">
            <v>Suzanne NASSIF</v>
          </cell>
        </row>
        <row r="1492">
          <cell r="AG1492" t="str">
            <v>Suzanne NASSIF</v>
          </cell>
          <cell r="AH1492" t="str">
            <v>suzanne@vogelsteadele.com</v>
          </cell>
          <cell r="AI1492" t="str">
            <v/>
          </cell>
          <cell r="AJ1492" t="str">
            <v>32752HO</v>
          </cell>
          <cell r="AK1492" t="str">
            <v>PROCHAINE COMMANDE</v>
          </cell>
          <cell r="AL1492" t="str">
            <v>1000001806       </v>
          </cell>
          <cell r="AM1492" t="str">
            <v>1000001806 </v>
          </cell>
          <cell r="AN1492" t="str">
            <v>1000001806</v>
          </cell>
          <cell r="AO1492" t="str">
            <v>32752HO</v>
          </cell>
          <cell r="AP1492">
            <v>0</v>
          </cell>
          <cell r="AQ1492" t="str">
            <v>J8B 0K3</v>
          </cell>
          <cell r="AR1492" t="str">
            <v>450-229-7814</v>
          </cell>
          <cell r="AS1492">
            <v>0</v>
          </cell>
          <cell r="AT1492" t="str">
            <v>FR</v>
          </cell>
        </row>
        <row r="1492">
          <cell r="AV1492">
            <v>3</v>
          </cell>
          <cell r="AW1492" t="b">
            <v>0</v>
          </cell>
        </row>
        <row r="1492">
          <cell r="AY1492" t="str">
            <v>Q15</v>
          </cell>
          <cell r="AZ1492" t="b">
            <v>1</v>
          </cell>
        </row>
        <row r="1492">
          <cell r="BB1492" t="str">
            <v>ACTIF</v>
          </cell>
          <cell r="BC1492" t="str">
            <v/>
          </cell>
          <cell r="BD1492" t="str">
            <v>suzanne@vogelsteadele.com</v>
          </cell>
        </row>
        <row r="1493">
          <cell r="A1493" t="str">
            <v>1000001807</v>
          </cell>
          <cell r="B1493" t="str">
            <v>VOGEL ST-EUSTACHE</v>
          </cell>
          <cell r="C1493" t="str">
            <v>367 boul Arthur-Sauvé</v>
          </cell>
          <cell r="D1493" t="str">
            <v>St-Eustache</v>
          </cell>
          <cell r="E1493" t="str">
            <v>QC</v>
          </cell>
          <cell r="F1493" t="str">
            <v>LAURENTIDES</v>
          </cell>
          <cell r="G1493" t="str">
            <v>NATUREL</v>
          </cell>
          <cell r="H1493" t="str">
            <v>450-473-3891</v>
          </cell>
        </row>
        <row r="1493">
          <cell r="J1493" t="str">
            <v>E</v>
          </cell>
        </row>
        <row r="1493">
          <cell r="L1493">
            <v>30</v>
          </cell>
          <cell r="M1493">
            <v>0.05</v>
          </cell>
          <cell r="N1493">
            <v>0</v>
          </cell>
          <cell r="O1493" t="str">
            <v>MAN</v>
          </cell>
          <cell r="P1493" t="str">
            <v>1004733891</v>
          </cell>
          <cell r="Q1493" t="str">
            <v>0</v>
          </cell>
          <cell r="R1493">
            <v>5</v>
          </cell>
        </row>
        <row r="1493">
          <cell r="T1493" t="str">
            <v>André LÉGER / Francine DENIS</v>
          </cell>
          <cell r="U1493">
            <v>0</v>
          </cell>
          <cell r="V1493">
            <v>0</v>
          </cell>
          <cell r="W1493" t="str">
            <v>2015/01/01</v>
          </cell>
          <cell r="X1493">
            <v>0</v>
          </cell>
          <cell r="Y1493">
            <v>0</v>
          </cell>
          <cell r="Z1493">
            <v>21876.24</v>
          </cell>
          <cell r="AA1493" t="str">
            <v>2015/01/01</v>
          </cell>
          <cell r="AB1493">
            <v>0</v>
          </cell>
          <cell r="AC1493">
            <v>0</v>
          </cell>
          <cell r="AD1493">
            <v>0</v>
          </cell>
          <cell r="AE1493" t="str">
            <v>Mme Léger (CP)</v>
          </cell>
        </row>
        <row r="1493">
          <cell r="AG1493">
            <v>0</v>
          </cell>
          <cell r="AH1493">
            <v>0</v>
          </cell>
          <cell r="AI1493" t="str">
            <v/>
          </cell>
          <cell r="AJ1493">
            <v>0</v>
          </cell>
          <cell r="AK1493" t="str">
            <v>1004733891</v>
          </cell>
          <cell r="AL1493" t="str">
            <v>1000001807       </v>
          </cell>
          <cell r="AM1493" t="str">
            <v>1000001807 </v>
          </cell>
          <cell r="AN1493" t="str">
            <v>1000001807</v>
          </cell>
          <cell r="AO1493">
            <v>0</v>
          </cell>
          <cell r="AP1493">
            <v>0</v>
          </cell>
          <cell r="AQ1493" t="str">
            <v>J7P 2B1</v>
          </cell>
          <cell r="AR1493" t="str">
            <v>450-473-3891</v>
          </cell>
          <cell r="AS1493">
            <v>0</v>
          </cell>
          <cell r="AT1493" t="str">
            <v>FR</v>
          </cell>
        </row>
        <row r="1493">
          <cell r="AV1493">
            <v>1</v>
          </cell>
          <cell r="AW1493" t="b">
            <v>0</v>
          </cell>
        </row>
        <row r="1493">
          <cell r="AY1493" t="str">
            <v>Q15</v>
          </cell>
          <cell r="AZ1493" t="b">
            <v>1</v>
          </cell>
        </row>
        <row r="1493">
          <cell r="BB1493" t="str">
            <v>ACTIF</v>
          </cell>
          <cell r="BC1493" t="str">
            <v/>
          </cell>
          <cell r="BD1493">
            <v>0</v>
          </cell>
        </row>
        <row r="1494">
          <cell r="A1494" t="str">
            <v>1000001808</v>
          </cell>
          <cell r="B1494" t="str">
            <v>VRAC &amp; VOUS</v>
          </cell>
          <cell r="C1494" t="str">
            <v>826 rue de Saint-Jovite #2</v>
          </cell>
          <cell r="D1494" t="str">
            <v>Mont-Tremblant</v>
          </cell>
          <cell r="E1494" t="str">
            <v>QC</v>
          </cell>
          <cell r="F1494" t="str">
            <v>LAURENTIDES</v>
          </cell>
          <cell r="G1494" t="str">
            <v>ZERO</v>
          </cell>
          <cell r="H1494" t="str">
            <v>819-717-3335</v>
          </cell>
        </row>
        <row r="1494">
          <cell r="J1494" t="str">
            <v>E</v>
          </cell>
        </row>
        <row r="1494">
          <cell r="L1494">
            <v>30</v>
          </cell>
          <cell r="M1494">
            <v>0.05</v>
          </cell>
          <cell r="N1494">
            <v>0</v>
          </cell>
          <cell r="O1494" t="str">
            <v>CLEF</v>
          </cell>
          <cell r="P1494">
            <v>0</v>
          </cell>
          <cell r="Q1494" t="str">
            <v>NON</v>
          </cell>
          <cell r="R1494">
            <v>5</v>
          </cell>
        </row>
        <row r="1494">
          <cell r="T1494" t="str">
            <v>Elaine LAPOINTE</v>
          </cell>
          <cell r="U1494" t="str">
            <v>info@vracetvous.com</v>
          </cell>
          <cell r="V1494">
            <v>0</v>
          </cell>
          <cell r="W1494" t="str">
            <v>2025/07/09</v>
          </cell>
          <cell r="X1494">
            <v>1085.8</v>
          </cell>
          <cell r="Y1494">
            <v>3945.35</v>
          </cell>
          <cell r="Z1494">
            <v>19413.69</v>
          </cell>
          <cell r="AA1494" t="str">
            <v>2018/05/23</v>
          </cell>
          <cell r="AB1494">
            <v>0</v>
          </cell>
          <cell r="AC1494" t="str">
            <v>Elaine LAPOINTE</v>
          </cell>
          <cell r="AD1494" t="str">
            <v>info@vracetvous.com</v>
          </cell>
          <cell r="AE1494" t="str">
            <v>Elaine LAPOINTE</v>
          </cell>
        </row>
        <row r="1494">
          <cell r="AG1494">
            <v>0</v>
          </cell>
          <cell r="AH1494">
            <v>0</v>
          </cell>
          <cell r="AI1494" t="str">
            <v/>
          </cell>
          <cell r="AJ1494">
            <v>0</v>
          </cell>
          <cell r="AK1494" t="str">
            <v>1000001808</v>
          </cell>
          <cell r="AL1494" t="str">
            <v>1000001808       </v>
          </cell>
          <cell r="AM1494" t="str">
            <v>1000001808 </v>
          </cell>
          <cell r="AN1494" t="str">
            <v>1000001808</v>
          </cell>
          <cell r="AO1494">
            <v>0</v>
          </cell>
          <cell r="AP1494">
            <v>0</v>
          </cell>
          <cell r="AQ1494" t="str">
            <v>J8E 3J8</v>
          </cell>
          <cell r="AR1494">
            <v>0</v>
          </cell>
          <cell r="AS1494">
            <v>0</v>
          </cell>
          <cell r="AT1494" t="str">
            <v>FR</v>
          </cell>
        </row>
        <row r="1494">
          <cell r="AV1494">
            <v>1</v>
          </cell>
          <cell r="AW1494" t="b">
            <v>0</v>
          </cell>
        </row>
        <row r="1494">
          <cell r="AY1494" t="str">
            <v>Q15</v>
          </cell>
          <cell r="AZ1494" t="b">
            <v>1</v>
          </cell>
        </row>
        <row r="1494">
          <cell r="BB1494" t="str">
            <v>ACTIF</v>
          </cell>
          <cell r="BC1494" t="str">
            <v/>
          </cell>
          <cell r="BD1494" t="str">
            <v>info@vracetvous.com</v>
          </cell>
        </row>
        <row r="1495">
          <cell r="A1495" t="str">
            <v>1000001809</v>
          </cell>
          <cell r="B1495" t="str">
            <v>VRAC DANS L'SAC</v>
          </cell>
          <cell r="C1495" t="str">
            <v>104-A Principale</v>
          </cell>
          <cell r="D1495" t="str">
            <v>Bedford</v>
          </cell>
          <cell r="E1495" t="str">
            <v>QC</v>
          </cell>
          <cell r="F1495" t="str">
            <v>RIVE SUD</v>
          </cell>
          <cell r="G1495" t="str">
            <v>ZERO</v>
          </cell>
          <cell r="H1495" t="str">
            <v>450-248-0222</v>
          </cell>
        </row>
        <row r="1495">
          <cell r="J1495" t="str">
            <v>E</v>
          </cell>
        </row>
        <row r="1495">
          <cell r="L1495">
            <v>30</v>
          </cell>
          <cell r="M1495">
            <v>0.05</v>
          </cell>
          <cell r="N1495">
            <v>0</v>
          </cell>
          <cell r="O1495" t="str">
            <v>LIN</v>
          </cell>
          <cell r="P1495" t="str">
            <v>VIRTUEL</v>
          </cell>
          <cell r="Q1495" t="str">
            <v>EDU-VIRTUEL</v>
          </cell>
          <cell r="R1495">
            <v>5</v>
          </cell>
        </row>
        <row r="1495">
          <cell r="T1495" t="str">
            <v>Barbara MARTEL</v>
          </cell>
          <cell r="U1495" t="str">
            <v>vracdanslsacinc@gmail.com</v>
          </cell>
          <cell r="V1495">
            <v>0</v>
          </cell>
          <cell r="W1495" t="str">
            <v>2023/11/16</v>
          </cell>
          <cell r="X1495">
            <v>0</v>
          </cell>
          <cell r="Y1495">
            <v>0</v>
          </cell>
          <cell r="Z1495">
            <v>7499.96</v>
          </cell>
          <cell r="AA1495" t="str">
            <v>2019/04/24</v>
          </cell>
          <cell r="AB1495">
            <v>0</v>
          </cell>
          <cell r="AC1495" t="str">
            <v>Dominique MARTEL</v>
          </cell>
          <cell r="AD1495" t="str">
            <v>vracdanslsacinc@gmail.com</v>
          </cell>
          <cell r="AE1495" t="str">
            <v>Barbara MARTEL</v>
          </cell>
        </row>
        <row r="1495">
          <cell r="AG1495" t="str">
            <v>Barbara MARTEL</v>
          </cell>
          <cell r="AH1495" t="str">
            <v>vracdanslsacinc@gmail.com</v>
          </cell>
          <cell r="AI1495" t="str">
            <v/>
          </cell>
          <cell r="AJ1495">
            <v>0</v>
          </cell>
          <cell r="AK1495" t="str">
            <v>VIRTUEL</v>
          </cell>
          <cell r="AL1495" t="str">
            <v>1000001809       </v>
          </cell>
          <cell r="AM1495" t="str">
            <v>1000001809 </v>
          </cell>
          <cell r="AN1495" t="str">
            <v>1000001809</v>
          </cell>
          <cell r="AO1495">
            <v>0</v>
          </cell>
          <cell r="AP1495" t="str">
            <v>Vrac dans l'sac inc.</v>
          </cell>
          <cell r="AQ1495" t="str">
            <v>J0J 1A0</v>
          </cell>
          <cell r="AR1495">
            <v>0</v>
          </cell>
          <cell r="AS1495">
            <v>0</v>
          </cell>
          <cell r="AT1495" t="str">
            <v>FR</v>
          </cell>
        </row>
        <row r="1495">
          <cell r="AV1495">
            <v>1</v>
          </cell>
          <cell r="AW1495" t="b">
            <v>0</v>
          </cell>
        </row>
        <row r="1495">
          <cell r="AY1495" t="str">
            <v>Q16</v>
          </cell>
          <cell r="AZ1495" t="b">
            <v>1</v>
          </cell>
        </row>
        <row r="1495">
          <cell r="BB1495" t="str">
            <v>ACTIF</v>
          </cell>
          <cell r="BC1495" t="str">
            <v/>
          </cell>
          <cell r="BD1495" t="str">
            <v>vracdanslsacinc@gmail.com</v>
          </cell>
        </row>
        <row r="1496">
          <cell r="A1496" t="str">
            <v>1000001810</v>
          </cell>
          <cell r="B1496" t="str">
            <v>VRAC DE CHOIX</v>
          </cell>
          <cell r="C1496" t="str">
            <v>980 ave St-Louis</v>
          </cell>
          <cell r="D1496" t="str">
            <v>Plessisville</v>
          </cell>
          <cell r="E1496" t="str">
            <v>QC</v>
          </cell>
          <cell r="F1496" t="str">
            <v>CENTRE DU QC</v>
          </cell>
          <cell r="G1496" t="str">
            <v>NATUREL</v>
          </cell>
          <cell r="H1496" t="str">
            <v>819-362-6312</v>
          </cell>
        </row>
        <row r="1496">
          <cell r="J1496" t="str">
            <v>E</v>
          </cell>
        </row>
        <row r="1496">
          <cell r="L1496" t="str">
            <v>ATT VIR</v>
          </cell>
          <cell r="M1496">
            <v>0.05</v>
          </cell>
          <cell r="N1496">
            <v>0</v>
          </cell>
          <cell r="O1496" t="str">
            <v>MAN</v>
          </cell>
          <cell r="P1496" t="str">
            <v>VIA MONDE AU NATUREL</v>
          </cell>
          <cell r="Q1496" t="str">
            <v>EDU-FR</v>
          </cell>
          <cell r="R1496">
            <v>5</v>
          </cell>
        </row>
        <row r="1496">
          <cell r="T1496">
            <v>0</v>
          </cell>
          <cell r="U1496" t="str">
            <v>vracdechoix@cgocable.ca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 t="str">
            <v>2016/07/11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</row>
        <row r="1496">
          <cell r="AG1496">
            <v>0</v>
          </cell>
          <cell r="AH1496" t="str">
            <v>vracdechoix@cgocable.ca</v>
          </cell>
          <cell r="AI1496" t="str">
            <v/>
          </cell>
          <cell r="AJ1496">
            <v>0</v>
          </cell>
          <cell r="AK1496" t="str">
            <v>VIA MONDE AU NATUREL</v>
          </cell>
          <cell r="AL1496" t="str">
            <v>1000001810       </v>
          </cell>
          <cell r="AM1496" t="str">
            <v>1000001810 </v>
          </cell>
          <cell r="AN1496" t="str">
            <v>1000001810</v>
          </cell>
          <cell r="AO1496">
            <v>0</v>
          </cell>
          <cell r="AP1496">
            <v>0</v>
          </cell>
          <cell r="AQ1496" t="str">
            <v>G6L 2M1</v>
          </cell>
          <cell r="AR1496">
            <v>0</v>
          </cell>
          <cell r="AS1496">
            <v>0</v>
          </cell>
          <cell r="AT1496" t="str">
            <v>FR</v>
          </cell>
        </row>
        <row r="1496">
          <cell r="AV1496">
            <v>1</v>
          </cell>
          <cell r="AW1496" t="b">
            <v>0</v>
          </cell>
        </row>
        <row r="1496">
          <cell r="AY1496" t="str">
            <v>Q17</v>
          </cell>
          <cell r="AZ1496" t="b">
            <v>1</v>
          </cell>
        </row>
        <row r="1496">
          <cell r="BB1496" t="str">
            <v>ACTIF</v>
          </cell>
          <cell r="BC1496" t="str">
            <v/>
          </cell>
          <cell r="BD1496">
            <v>0</v>
          </cell>
        </row>
        <row r="1497">
          <cell r="A1497" t="str">
            <v>1000001811</v>
          </cell>
          <cell r="B1497" t="str">
            <v>VRAC ET BOCAUX ROSEMONT</v>
          </cell>
          <cell r="C1497" t="str">
            <v>6698 av Christophe Colomb</v>
          </cell>
          <cell r="D1497" t="str">
            <v>Montréal</v>
          </cell>
          <cell r="E1497" t="str">
            <v>QC</v>
          </cell>
          <cell r="F1497" t="str">
            <v>MONTRÉAL</v>
          </cell>
          <cell r="G1497" t="str">
            <v>ZERO</v>
          </cell>
          <cell r="H1497" t="str">
            <v>514-379-1007</v>
          </cell>
        </row>
        <row r="1497">
          <cell r="J1497" t="str">
            <v>E</v>
          </cell>
        </row>
        <row r="1497">
          <cell r="L1497">
            <v>30</v>
          </cell>
          <cell r="M1497">
            <v>0.1</v>
          </cell>
          <cell r="N1497">
            <v>0</v>
          </cell>
          <cell r="O1497" t="str">
            <v>LIN</v>
          </cell>
          <cell r="P1497" t="str">
            <v>PROCHAINE COMMANDE</v>
          </cell>
          <cell r="Q1497" t="str">
            <v>EDU-FR</v>
          </cell>
          <cell r="R1497">
            <v>10</v>
          </cell>
        </row>
        <row r="1497">
          <cell r="T1497" t="str">
            <v>Nelly TIBERGHEIN</v>
          </cell>
          <cell r="U1497" t="str">
            <v>info@vracetbocaux.ca</v>
          </cell>
          <cell r="V1497">
            <v>0</v>
          </cell>
          <cell r="W1497" t="str">
            <v>2025/07/07</v>
          </cell>
          <cell r="X1497">
            <v>1313.9</v>
          </cell>
          <cell r="Y1497">
            <v>8534.12</v>
          </cell>
          <cell r="Z1497">
            <v>80772.92</v>
          </cell>
          <cell r="AA1497" t="str">
            <v>2016/09/29</v>
          </cell>
          <cell r="AB1497">
            <v>0</v>
          </cell>
          <cell r="AC1497" t="str">
            <v>Jennifer VIGNON</v>
          </cell>
          <cell r="AD1497" t="str">
            <v>commandesrosemont@vracetbocaux.ca</v>
          </cell>
          <cell r="AE1497" t="str">
            <v>Thomas Tiberghien</v>
          </cell>
        </row>
        <row r="1497">
          <cell r="AG1497" t="str">
            <v>Jennifer VIGNON</v>
          </cell>
          <cell r="AH1497" t="str">
            <v>commandesrosemont@vracetbocaux.ca</v>
          </cell>
          <cell r="AI1497" t="str">
            <v/>
          </cell>
          <cell r="AJ1497">
            <v>0</v>
          </cell>
          <cell r="AK1497" t="str">
            <v>PROCHAINE COMMANDE</v>
          </cell>
          <cell r="AL1497" t="str">
            <v>1000001811       </v>
          </cell>
          <cell r="AM1497" t="str">
            <v>1000001811 </v>
          </cell>
          <cell r="AN1497" t="str">
            <v>1000001811</v>
          </cell>
          <cell r="AO1497">
            <v>0</v>
          </cell>
          <cell r="AP1497">
            <v>0</v>
          </cell>
          <cell r="AQ1497" t="str">
            <v>H2S 2G8</v>
          </cell>
          <cell r="AR1497">
            <v>0</v>
          </cell>
          <cell r="AS1497">
            <v>0</v>
          </cell>
          <cell r="AT1497" t="str">
            <v>FR</v>
          </cell>
        </row>
        <row r="1497">
          <cell r="AV1497">
            <v>1</v>
          </cell>
          <cell r="AW1497" t="b">
            <v>0</v>
          </cell>
        </row>
        <row r="1497">
          <cell r="AY1497" t="str">
            <v>Q06</v>
          </cell>
          <cell r="AZ1497" t="b">
            <v>1</v>
          </cell>
        </row>
        <row r="1497">
          <cell r="BB1497" t="str">
            <v>ACTIF</v>
          </cell>
          <cell r="BC1497" t="str">
            <v/>
          </cell>
          <cell r="BD1497" t="str">
            <v>comptabiliterosemont@vracetbocaux.ca</v>
          </cell>
        </row>
        <row r="1498">
          <cell r="A1498" t="str">
            <v>1000002207</v>
          </cell>
          <cell r="B1498" t="str">
            <v>VRAC MAGASIN ÉCOGÉNÉRAL</v>
          </cell>
          <cell r="C1498" t="str">
            <v>397-A Chemin Principal</v>
          </cell>
          <cell r="D1498" t="str">
            <v>Cap-aux-Meules</v>
          </cell>
          <cell r="E1498" t="str">
            <v>QC</v>
          </cell>
          <cell r="F1498" t="str">
            <v>BAS ST-LAURENT</v>
          </cell>
          <cell r="G1498" t="str">
            <v>NATUREL</v>
          </cell>
          <cell r="H1498" t="str">
            <v>450-501-2331</v>
          </cell>
        </row>
        <row r="1498">
          <cell r="J1498" t="str">
            <v>E</v>
          </cell>
        </row>
        <row r="1498">
          <cell r="L1498" t="str">
            <v>ATT VIR</v>
          </cell>
          <cell r="M1498">
            <v>0.05</v>
          </cell>
          <cell r="N1498">
            <v>0</v>
          </cell>
          <cell r="O1498" t="str">
            <v>CLEF</v>
          </cell>
          <cell r="P1498">
            <v>0</v>
          </cell>
          <cell r="Q1498">
            <v>0</v>
          </cell>
          <cell r="R1498">
            <v>5</v>
          </cell>
        </row>
        <row r="1498">
          <cell r="T1498" t="str">
            <v>Mylaine ST-ONGE</v>
          </cell>
          <cell r="U1498" t="str">
            <v>evracetbio@gmail.com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</row>
        <row r="1498">
          <cell r="AG1498" t="str">
            <v>Mylaine ST-ONGE</v>
          </cell>
          <cell r="AH1498" t="str">
            <v>evracetbio@gmail.com</v>
          </cell>
          <cell r="AI1498" t="str">
            <v/>
          </cell>
          <cell r="AJ1498">
            <v>0</v>
          </cell>
          <cell r="AK1498" t="str">
            <v>1000002207</v>
          </cell>
          <cell r="AL1498" t="str">
            <v>1000002207       </v>
          </cell>
          <cell r="AM1498" t="str">
            <v>1000002207 </v>
          </cell>
          <cell r="AN1498" t="str">
            <v>1000002207</v>
          </cell>
          <cell r="AO1498">
            <v>0</v>
          </cell>
          <cell r="AP1498">
            <v>0</v>
          </cell>
          <cell r="AQ1498" t="str">
            <v>G4T 1E3</v>
          </cell>
          <cell r="AR1498">
            <v>0</v>
          </cell>
          <cell r="AS1498">
            <v>0</v>
          </cell>
          <cell r="AT1498" t="str">
            <v>FR</v>
          </cell>
        </row>
        <row r="1498">
          <cell r="AV1498">
            <v>1</v>
          </cell>
          <cell r="AW1498" t="b">
            <v>0</v>
          </cell>
        </row>
        <row r="1498">
          <cell r="AY1498" t="str">
            <v>Q01</v>
          </cell>
          <cell r="AZ1498" t="b">
            <v>1</v>
          </cell>
        </row>
        <row r="1498">
          <cell r="BB1498" t="str">
            <v>ACTIF</v>
          </cell>
          <cell r="BC1498" t="str">
            <v/>
          </cell>
          <cell r="BD1498">
            <v>0</v>
          </cell>
        </row>
        <row r="1499">
          <cell r="A1499" t="str">
            <v>5000001981</v>
          </cell>
          <cell r="B1499" t="str">
            <v>WANIGAN WHOLE FOODS</v>
          </cell>
          <cell r="C1499" t="str">
            <v>250 Clarence St unit #4</v>
          </cell>
          <cell r="D1499" t="str">
            <v>Brampton</v>
          </cell>
          <cell r="E1499" t="str">
            <v>ON</v>
          </cell>
          <cell r="F1499" t="str">
            <v>GTA</v>
          </cell>
          <cell r="G1499" t="str">
            <v>NATUREL</v>
          </cell>
          <cell r="H1499" t="str">
            <v>905-595-0286</v>
          </cell>
        </row>
        <row r="1499">
          <cell r="J1499" t="str">
            <v>E</v>
          </cell>
        </row>
        <row r="1499">
          <cell r="L1499">
            <v>30</v>
          </cell>
          <cell r="M1499">
            <v>0.05</v>
          </cell>
          <cell r="N1499">
            <v>0</v>
          </cell>
          <cell r="O1499" t="str">
            <v>BEAU</v>
          </cell>
          <cell r="P1499">
            <v>0</v>
          </cell>
          <cell r="Q1499">
            <v>0</v>
          </cell>
          <cell r="R1499">
            <v>5</v>
          </cell>
        </row>
        <row r="1499">
          <cell r="T1499">
            <v>0</v>
          </cell>
          <cell r="U1499" t="str">
            <v>jim.wetmore@wanigan.com</v>
          </cell>
          <cell r="V1499">
            <v>0</v>
          </cell>
          <cell r="W1499" t="str">
            <v>2017/11/30</v>
          </cell>
          <cell r="X1499">
            <v>0</v>
          </cell>
          <cell r="Y1499">
            <v>0</v>
          </cell>
          <cell r="Z1499">
            <v>12188.79</v>
          </cell>
          <cell r="AA1499" t="str">
            <v>2013/09/24</v>
          </cell>
          <cell r="AB1499">
            <v>0</v>
          </cell>
          <cell r="AC1499" t="str">
            <v>Emily PITARELLI</v>
          </cell>
          <cell r="AD1499" t="str">
            <v>emily@wanigan.com</v>
          </cell>
          <cell r="AE1499">
            <v>0</v>
          </cell>
        </row>
        <row r="1499">
          <cell r="AG1499">
            <v>0</v>
          </cell>
          <cell r="AH1499">
            <v>0</v>
          </cell>
          <cell r="AI1499" t="str">
            <v/>
          </cell>
          <cell r="AJ1499">
            <v>0</v>
          </cell>
          <cell r="AK1499" t="str">
            <v>5000001981</v>
          </cell>
          <cell r="AL1499" t="str">
            <v>5000001981       </v>
          </cell>
          <cell r="AM1499" t="str">
            <v>5000001981 </v>
          </cell>
          <cell r="AN1499" t="str">
            <v>5000001981</v>
          </cell>
          <cell r="AO1499">
            <v>0</v>
          </cell>
          <cell r="AP1499">
            <v>0</v>
          </cell>
          <cell r="AQ1499" t="str">
            <v>L6W 1T4</v>
          </cell>
          <cell r="AR1499">
            <v>0</v>
          </cell>
          <cell r="AS1499">
            <v>0</v>
          </cell>
          <cell r="AT1499" t="str">
            <v>EN</v>
          </cell>
        </row>
        <row r="1499">
          <cell r="AV1499">
            <v>1</v>
          </cell>
          <cell r="AW1499" t="b">
            <v>0</v>
          </cell>
        </row>
        <row r="1499">
          <cell r="AY1499" t="str">
            <v>GTA</v>
          </cell>
          <cell r="AZ1499" t="b">
            <v>0</v>
          </cell>
        </row>
        <row r="1499">
          <cell r="BB1499" t="str">
            <v>ACTIF</v>
          </cell>
          <cell r="BC1499" t="str">
            <v/>
          </cell>
          <cell r="BD1499">
            <v>0</v>
          </cell>
        </row>
        <row r="1500">
          <cell r="A1500" t="str">
            <v>5000001982</v>
          </cell>
          <cell r="B1500" t="str">
            <v>WATER BUFFALO</v>
          </cell>
          <cell r="C1500" t="str">
            <v>box 999</v>
          </cell>
          <cell r="D1500" t="str">
            <v>Red Lake</v>
          </cell>
          <cell r="E1500" t="str">
            <v>ON</v>
          </cell>
          <cell r="F1500" t="str">
            <v>ONTARIO</v>
          </cell>
          <cell r="G1500" t="str">
            <v>NATUREL</v>
          </cell>
          <cell r="H1500" t="str">
            <v>807-727-2474</v>
          </cell>
        </row>
        <row r="1500">
          <cell r="J1500" t="str">
            <v>E</v>
          </cell>
        </row>
        <row r="1500">
          <cell r="L1500" t="str">
            <v>ATT VIR</v>
          </cell>
          <cell r="M1500">
            <v>0.05</v>
          </cell>
          <cell r="N1500">
            <v>0</v>
          </cell>
          <cell r="O1500" t="str">
            <v>BEAU</v>
          </cell>
          <cell r="P1500">
            <v>0</v>
          </cell>
          <cell r="Q1500">
            <v>0</v>
          </cell>
          <cell r="R1500">
            <v>5</v>
          </cell>
        </row>
        <row r="1500"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 t="str">
            <v>2016/01/18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</row>
        <row r="1500">
          <cell r="AG1500">
            <v>0</v>
          </cell>
          <cell r="AH1500">
            <v>0</v>
          </cell>
          <cell r="AI1500" t="str">
            <v/>
          </cell>
          <cell r="AJ1500">
            <v>0</v>
          </cell>
          <cell r="AK1500" t="str">
            <v>5000001982</v>
          </cell>
          <cell r="AL1500" t="str">
            <v>5000001982       </v>
          </cell>
          <cell r="AM1500" t="str">
            <v>5000001982 </v>
          </cell>
          <cell r="AN1500" t="str">
            <v>5000001982</v>
          </cell>
          <cell r="AO1500">
            <v>0</v>
          </cell>
          <cell r="AP1500">
            <v>0</v>
          </cell>
          <cell r="AQ1500" t="str">
            <v>P0V 2M0</v>
          </cell>
          <cell r="AR1500">
            <v>0</v>
          </cell>
          <cell r="AS1500">
            <v>0</v>
          </cell>
          <cell r="AT1500" t="str">
            <v>EN</v>
          </cell>
        </row>
        <row r="1500">
          <cell r="AV1500">
            <v>1</v>
          </cell>
          <cell r="AW1500" t="b">
            <v>0</v>
          </cell>
        </row>
        <row r="1500">
          <cell r="AY1500" t="str">
            <v>ON1</v>
          </cell>
          <cell r="AZ1500" t="b">
            <v>0</v>
          </cell>
        </row>
        <row r="1500">
          <cell r="BB1500" t="str">
            <v>ACTIF</v>
          </cell>
          <cell r="BC1500" t="str">
            <v/>
          </cell>
          <cell r="BD1500">
            <v>0</v>
          </cell>
        </row>
        <row r="1501">
          <cell r="A1501" t="str">
            <v>5000002030</v>
          </cell>
          <cell r="B1501" t="str">
            <v>WATERBUG HEALTH</v>
          </cell>
          <cell r="C1501" t="str">
            <v>850 Colborne rd</v>
          </cell>
          <cell r="D1501" t="str">
            <v>Sarnia</v>
          </cell>
          <cell r="E1501" t="str">
            <v>ON</v>
          </cell>
          <cell r="F1501" t="str">
            <v>GTA</v>
          </cell>
          <cell r="G1501" t="str">
            <v>NATUREL</v>
          </cell>
          <cell r="H1501" t="str">
            <v>519-337-5878</v>
          </cell>
        </row>
        <row r="1501">
          <cell r="J1501" t="str">
            <v>E</v>
          </cell>
        </row>
        <row r="1501">
          <cell r="L1501" t="str">
            <v>ATT VIR</v>
          </cell>
          <cell r="M1501">
            <v>0.05</v>
          </cell>
          <cell r="N1501">
            <v>0</v>
          </cell>
          <cell r="O1501" t="str">
            <v>BEAU</v>
          </cell>
          <cell r="P1501">
            <v>0</v>
          </cell>
          <cell r="Q1501">
            <v>0</v>
          </cell>
          <cell r="R1501">
            <v>5</v>
          </cell>
        </row>
        <row r="1501">
          <cell r="T1501">
            <v>0</v>
          </cell>
          <cell r="U1501">
            <v>0</v>
          </cell>
          <cell r="V1501">
            <v>0</v>
          </cell>
          <cell r="W1501" t="str">
            <v>2015/01/01</v>
          </cell>
          <cell r="X1501">
            <v>0</v>
          </cell>
          <cell r="Y1501">
            <v>0</v>
          </cell>
          <cell r="Z1501">
            <v>0</v>
          </cell>
          <cell r="AA1501" t="str">
            <v>2015/01/01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</row>
        <row r="1501">
          <cell r="AG1501">
            <v>0</v>
          </cell>
          <cell r="AH1501">
            <v>0</v>
          </cell>
          <cell r="AI1501" t="str">
            <v/>
          </cell>
          <cell r="AJ1501">
            <v>0</v>
          </cell>
          <cell r="AK1501" t="str">
            <v>5000002030</v>
          </cell>
          <cell r="AL1501" t="str">
            <v>5000002030       </v>
          </cell>
          <cell r="AM1501" t="str">
            <v>5000002030 </v>
          </cell>
          <cell r="AN1501" t="str">
            <v>5000002030</v>
          </cell>
          <cell r="AO1501">
            <v>0</v>
          </cell>
          <cell r="AP1501">
            <v>0</v>
          </cell>
          <cell r="AQ1501" t="str">
            <v>N7T 6V8</v>
          </cell>
          <cell r="AR1501">
            <v>0</v>
          </cell>
          <cell r="AS1501">
            <v>0</v>
          </cell>
          <cell r="AT1501" t="str">
            <v>EN</v>
          </cell>
        </row>
        <row r="1501">
          <cell r="AV1501">
            <v>1</v>
          </cell>
          <cell r="AW1501" t="b">
            <v>0</v>
          </cell>
        </row>
        <row r="1501">
          <cell r="AY1501" t="str">
            <v>GTA</v>
          </cell>
          <cell r="AZ1501" t="b">
            <v>0</v>
          </cell>
        </row>
        <row r="1501">
          <cell r="BB1501" t="str">
            <v>ACTIF</v>
          </cell>
          <cell r="BC1501" t="str">
            <v/>
          </cell>
          <cell r="BD1501">
            <v>0</v>
          </cell>
        </row>
        <row r="1502">
          <cell r="A1502" t="str">
            <v>5000001181</v>
          </cell>
          <cell r="B1502" t="str">
            <v>WATERLOO NORTH CHIRO</v>
          </cell>
          <cell r="C1502" t="str">
            <v>550 Parkside Dr #A4</v>
          </cell>
          <cell r="D1502" t="str">
            <v>Waterloo</v>
          </cell>
          <cell r="E1502" t="str">
            <v>ON</v>
          </cell>
          <cell r="F1502" t="str">
            <v>GTA</v>
          </cell>
          <cell r="G1502" t="str">
            <v>NATUREL</v>
          </cell>
          <cell r="H1502">
            <v>0</v>
          </cell>
        </row>
        <row r="1502">
          <cell r="J1502" t="str">
            <v>E</v>
          </cell>
        </row>
        <row r="1502">
          <cell r="L1502" t="str">
            <v>ATT VIR</v>
          </cell>
          <cell r="M1502">
            <v>0.05</v>
          </cell>
          <cell r="N1502">
            <v>0</v>
          </cell>
          <cell r="O1502" t="str">
            <v>BEAU</v>
          </cell>
          <cell r="P1502">
            <v>0</v>
          </cell>
          <cell r="Q1502">
            <v>0</v>
          </cell>
          <cell r="R1502">
            <v>5</v>
          </cell>
        </row>
        <row r="1502"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</row>
        <row r="1502">
          <cell r="AG1502">
            <v>0</v>
          </cell>
          <cell r="AH1502">
            <v>0</v>
          </cell>
          <cell r="AI1502" t="str">
            <v/>
          </cell>
          <cell r="AJ1502">
            <v>0</v>
          </cell>
          <cell r="AK1502" t="str">
            <v>5000001181</v>
          </cell>
          <cell r="AL1502" t="str">
            <v>5000001181       </v>
          </cell>
          <cell r="AM1502" t="str">
            <v>5000001181 </v>
          </cell>
          <cell r="AN1502" t="str">
            <v>5000001181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 t="str">
            <v>EN</v>
          </cell>
        </row>
        <row r="1502">
          <cell r="AV1502">
            <v>1</v>
          </cell>
          <cell r="AW1502" t="b">
            <v>0</v>
          </cell>
        </row>
        <row r="1502">
          <cell r="AY1502" t="str">
            <v>GTA</v>
          </cell>
          <cell r="AZ1502" t="b">
            <v>0</v>
          </cell>
        </row>
        <row r="1502">
          <cell r="BB1502" t="str">
            <v>ACTIF</v>
          </cell>
          <cell r="BC1502" t="str">
            <v/>
          </cell>
          <cell r="BD1502">
            <v>0</v>
          </cell>
        </row>
        <row r="1503">
          <cell r="A1503" t="str">
            <v>6000001029</v>
          </cell>
          <cell r="B1503" t="str">
            <v>WEBINAIRE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</row>
        <row r="1503">
          <cell r="J1503">
            <v>0</v>
          </cell>
        </row>
        <row r="1503">
          <cell r="L1503" t="str">
            <v>ATT VIR</v>
          </cell>
          <cell r="M1503">
            <v>0</v>
          </cell>
          <cell r="N1503">
            <v>0</v>
          </cell>
          <cell r="O1503" t="str">
            <v>CLEF</v>
          </cell>
          <cell r="P1503" t="str">
            <v>VIRTUEL</v>
          </cell>
          <cell r="Q1503" t="str">
            <v>EDU-VIRTUEL</v>
          </cell>
          <cell r="R1503">
            <v>0</v>
          </cell>
        </row>
        <row r="1503"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 t="str">
            <v>2025/01/16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</row>
        <row r="1503">
          <cell r="AG1503">
            <v>0</v>
          </cell>
          <cell r="AH1503">
            <v>0</v>
          </cell>
          <cell r="AI1503" t="str">
            <v/>
          </cell>
          <cell r="AJ1503">
            <v>0</v>
          </cell>
          <cell r="AK1503" t="str">
            <v>VIRTUEL</v>
          </cell>
          <cell r="AL1503" t="str">
            <v>6000001029       </v>
          </cell>
          <cell r="AM1503" t="str">
            <v>6000001029 </v>
          </cell>
          <cell r="AN1503" t="str">
            <v>6000001029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 t="str">
            <v>FR</v>
          </cell>
        </row>
        <row r="1503">
          <cell r="AV1503">
            <v>1</v>
          </cell>
          <cell r="AW1503" t="b">
            <v>0</v>
          </cell>
        </row>
        <row r="1503">
          <cell r="AY1503">
            <v>0</v>
          </cell>
          <cell r="AZ1503" t="b">
            <v>1</v>
          </cell>
        </row>
        <row r="1503">
          <cell r="BB1503" t="str">
            <v>ACTIF</v>
          </cell>
          <cell r="BC1503" t="str">
            <v/>
          </cell>
          <cell r="BD1503">
            <v>0</v>
          </cell>
        </row>
        <row r="1504">
          <cell r="A1504" t="str">
            <v>5000002177</v>
          </cell>
          <cell r="B1504" t="str">
            <v>WELL BEINGS</v>
          </cell>
          <cell r="C1504" t="str">
            <v>202-22259 48th ave</v>
          </cell>
          <cell r="D1504" t="str">
            <v>Langley</v>
          </cell>
          <cell r="E1504" t="str">
            <v>BC</v>
          </cell>
          <cell r="F1504" t="str">
            <v>VANCOUVER</v>
          </cell>
          <cell r="G1504" t="str">
            <v>NATUREL</v>
          </cell>
          <cell r="H1504" t="str">
            <v>604-539-0500</v>
          </cell>
        </row>
        <row r="1504">
          <cell r="J1504" t="str">
            <v>E</v>
          </cell>
        </row>
        <row r="1504">
          <cell r="L1504" t="str">
            <v>ATT VIR</v>
          </cell>
          <cell r="M1504">
            <v>0.05</v>
          </cell>
          <cell r="N1504">
            <v>0</v>
          </cell>
          <cell r="O1504" t="str">
            <v>BEAU</v>
          </cell>
          <cell r="P1504">
            <v>0</v>
          </cell>
          <cell r="Q1504">
            <v>0</v>
          </cell>
          <cell r="R1504">
            <v>5</v>
          </cell>
        </row>
        <row r="1504"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 t="str">
            <v>2020/09/28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</row>
        <row r="1504">
          <cell r="AG1504">
            <v>0</v>
          </cell>
          <cell r="AH1504">
            <v>0</v>
          </cell>
          <cell r="AI1504" t="str">
            <v/>
          </cell>
          <cell r="AJ1504">
            <v>0</v>
          </cell>
          <cell r="AK1504" t="str">
            <v>5000002177</v>
          </cell>
          <cell r="AL1504" t="str">
            <v>5000002177       </v>
          </cell>
          <cell r="AM1504" t="str">
            <v>5000002177 </v>
          </cell>
          <cell r="AN1504" t="str">
            <v>5000002177</v>
          </cell>
          <cell r="AO1504">
            <v>0</v>
          </cell>
          <cell r="AP1504">
            <v>0</v>
          </cell>
          <cell r="AQ1504" t="str">
            <v>V3A 8T1</v>
          </cell>
          <cell r="AR1504">
            <v>0</v>
          </cell>
          <cell r="AS1504">
            <v>0</v>
          </cell>
          <cell r="AT1504" t="str">
            <v>EN</v>
          </cell>
        </row>
        <row r="1504">
          <cell r="AV1504">
            <v>1</v>
          </cell>
          <cell r="AW1504" t="b">
            <v>0</v>
          </cell>
        </row>
        <row r="1504">
          <cell r="AY1504" t="str">
            <v>BC1</v>
          </cell>
          <cell r="AZ1504" t="b">
            <v>0</v>
          </cell>
        </row>
        <row r="1504">
          <cell r="BB1504" t="str">
            <v>ACTIF</v>
          </cell>
          <cell r="BC1504" t="str">
            <v/>
          </cell>
          <cell r="BD1504">
            <v>0</v>
          </cell>
        </row>
        <row r="1505">
          <cell r="A1505" t="str">
            <v>5000001182</v>
          </cell>
          <cell r="B1505" t="str">
            <v>WELL IN HAND</v>
          </cell>
          <cell r="C1505" t="str">
            <v>522A Goderich St</v>
          </cell>
          <cell r="D1505" t="str">
            <v>Port Elgin</v>
          </cell>
          <cell r="E1505" t="str">
            <v>ON</v>
          </cell>
          <cell r="F1505" t="str">
            <v>GTA</v>
          </cell>
          <cell r="G1505" t="str">
            <v>NATUREL</v>
          </cell>
          <cell r="H1505">
            <v>0</v>
          </cell>
        </row>
        <row r="1505">
          <cell r="J1505" t="str">
            <v>E</v>
          </cell>
        </row>
        <row r="1505">
          <cell r="L1505" t="str">
            <v>ATT VIR</v>
          </cell>
          <cell r="M1505">
            <v>0.05</v>
          </cell>
          <cell r="N1505">
            <v>0</v>
          </cell>
          <cell r="O1505" t="str">
            <v>BEAU</v>
          </cell>
          <cell r="P1505">
            <v>0</v>
          </cell>
          <cell r="Q1505">
            <v>0</v>
          </cell>
          <cell r="R1505">
            <v>5</v>
          </cell>
        </row>
        <row r="1505">
          <cell r="T1505">
            <v>0</v>
          </cell>
          <cell r="U1505" t="str">
            <v>festiva@eastlink.ca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</row>
        <row r="1505">
          <cell r="AG1505">
            <v>0</v>
          </cell>
          <cell r="AH1505" t="str">
            <v>festiva@eastlink.ca</v>
          </cell>
          <cell r="AI1505" t="str">
            <v/>
          </cell>
          <cell r="AJ1505">
            <v>0</v>
          </cell>
          <cell r="AK1505" t="str">
            <v>5000001182</v>
          </cell>
          <cell r="AL1505" t="str">
            <v>5000001182       </v>
          </cell>
          <cell r="AM1505" t="str">
            <v>5000001182 </v>
          </cell>
          <cell r="AN1505" t="str">
            <v>5000001182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 t="str">
            <v>EN</v>
          </cell>
        </row>
        <row r="1505">
          <cell r="AV1505">
            <v>1</v>
          </cell>
          <cell r="AW1505" t="b">
            <v>0</v>
          </cell>
        </row>
        <row r="1505">
          <cell r="AY1505" t="str">
            <v>GTA</v>
          </cell>
          <cell r="AZ1505" t="b">
            <v>0</v>
          </cell>
        </row>
        <row r="1505">
          <cell r="BB1505" t="str">
            <v>ACTIF</v>
          </cell>
          <cell r="BC1505" t="str">
            <v/>
          </cell>
          <cell r="BD1505">
            <v>0</v>
          </cell>
        </row>
        <row r="1506">
          <cell r="A1506" t="str">
            <v>5000002293</v>
          </cell>
          <cell r="B1506" t="str">
            <v>WELL.CA ADMIN</v>
          </cell>
          <cell r="C1506">
            <v>0</v>
          </cell>
          <cell r="D1506">
            <v>0</v>
          </cell>
          <cell r="E1506">
            <v>0</v>
          </cell>
          <cell r="F1506" t="str">
            <v>GTA</v>
          </cell>
          <cell r="G1506" t="str">
            <v>NATUREL</v>
          </cell>
          <cell r="H1506">
            <v>0</v>
          </cell>
        </row>
        <row r="1506">
          <cell r="J1506" t="str">
            <v>WH</v>
          </cell>
        </row>
        <row r="1506">
          <cell r="L1506">
            <v>30</v>
          </cell>
          <cell r="M1506">
            <v>0.05</v>
          </cell>
          <cell r="N1506" t="str">
            <v>WELL</v>
          </cell>
          <cell r="O1506" t="str">
            <v>CLEF</v>
          </cell>
          <cell r="P1506">
            <v>0</v>
          </cell>
          <cell r="Q1506">
            <v>0</v>
          </cell>
          <cell r="R1506">
            <v>5</v>
          </cell>
        </row>
        <row r="1506"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 t="str">
            <v>1996/01/09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</row>
        <row r="1506">
          <cell r="AG1506">
            <v>0</v>
          </cell>
          <cell r="AH1506">
            <v>0</v>
          </cell>
          <cell r="AI1506" t="str">
            <v/>
          </cell>
          <cell r="AJ1506">
            <v>0</v>
          </cell>
          <cell r="AK1506" t="str">
            <v>5000002293</v>
          </cell>
          <cell r="AL1506" t="str">
            <v>5000002293       </v>
          </cell>
          <cell r="AM1506" t="str">
            <v>5000002293 </v>
          </cell>
          <cell r="AN1506" t="str">
            <v>5000002293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 t="str">
            <v>FR</v>
          </cell>
        </row>
        <row r="1506">
          <cell r="AV1506">
            <v>8</v>
          </cell>
          <cell r="AW1506" t="b">
            <v>0</v>
          </cell>
        </row>
        <row r="1506">
          <cell r="AY1506" t="str">
            <v>GTA</v>
          </cell>
          <cell r="AZ1506" t="b">
            <v>1</v>
          </cell>
        </row>
        <row r="1506">
          <cell r="BB1506" t="str">
            <v>ACTIF</v>
          </cell>
          <cell r="BC1506" t="str">
            <v/>
          </cell>
          <cell r="BD1506">
            <v>0</v>
          </cell>
        </row>
        <row r="1507">
          <cell r="A1507" t="str">
            <v>5000002256</v>
          </cell>
          <cell r="B1507" t="str">
            <v>WELL.CA CALGARY</v>
          </cell>
          <cell r="C1507" t="str">
            <v>1845 - 104 Ave N.E. unit 131</v>
          </cell>
          <cell r="D1507" t="str">
            <v>Calgary</v>
          </cell>
          <cell r="E1507" t="str">
            <v>AB</v>
          </cell>
          <cell r="F1507" t="str">
            <v>CALGARY</v>
          </cell>
          <cell r="G1507" t="str">
            <v>ONLINE</v>
          </cell>
          <cell r="H1507" t="str">
            <v>519-489-7189</v>
          </cell>
        </row>
        <row r="1507">
          <cell r="J1507" t="str">
            <v>WH</v>
          </cell>
        </row>
        <row r="1507">
          <cell r="L1507">
            <v>30</v>
          </cell>
          <cell r="M1507">
            <v>0.99</v>
          </cell>
          <cell r="N1507" t="str">
            <v>WELL</v>
          </cell>
          <cell r="O1507" t="str">
            <v>BEAU</v>
          </cell>
          <cell r="P1507">
            <v>0</v>
          </cell>
          <cell r="Q1507">
            <v>0</v>
          </cell>
          <cell r="R1507">
            <v>99</v>
          </cell>
        </row>
        <row r="1507">
          <cell r="T1507">
            <v>0</v>
          </cell>
          <cell r="U1507" t="str">
            <v>ap@well.ca</v>
          </cell>
          <cell r="V1507">
            <v>0</v>
          </cell>
          <cell r="W1507" t="str">
            <v>2025/06/20</v>
          </cell>
          <cell r="X1507">
            <v>564.77</v>
          </cell>
          <cell r="Y1507">
            <v>8179.41</v>
          </cell>
          <cell r="Z1507">
            <v>9817.71</v>
          </cell>
          <cell r="AA1507" t="str">
            <v>2015/01/01</v>
          </cell>
          <cell r="AB1507">
            <v>0</v>
          </cell>
          <cell r="AC1507" t="str">
            <v>Jyothi R</v>
          </cell>
          <cell r="AD1507" t="str">
            <v>purchasing@well.ca</v>
          </cell>
          <cell r="AE1507">
            <v>0</v>
          </cell>
        </row>
        <row r="1507">
          <cell r="AG1507">
            <v>0</v>
          </cell>
          <cell r="AH1507">
            <v>0</v>
          </cell>
          <cell r="AI1507" t="str">
            <v/>
          </cell>
          <cell r="AJ1507">
            <v>0</v>
          </cell>
          <cell r="AK1507" t="str">
            <v>5000002256</v>
          </cell>
          <cell r="AL1507" t="str">
            <v>5000002256       </v>
          </cell>
          <cell r="AM1507" t="str">
            <v>5000002256 </v>
          </cell>
          <cell r="AN1507" t="str">
            <v>5000002256</v>
          </cell>
          <cell r="AO1507">
            <v>0</v>
          </cell>
          <cell r="AP1507">
            <v>0</v>
          </cell>
          <cell r="AQ1507" t="str">
            <v>T3J 0R2</v>
          </cell>
          <cell r="AR1507">
            <v>0</v>
          </cell>
          <cell r="AS1507" t="str">
            <v>PURO/FACTURE SUR BOITE</v>
          </cell>
          <cell r="AT1507" t="str">
            <v>EN</v>
          </cell>
        </row>
        <row r="1507">
          <cell r="AV1507">
            <v>8</v>
          </cell>
          <cell r="AW1507" t="b">
            <v>0</v>
          </cell>
        </row>
        <row r="1507">
          <cell r="AY1507" t="str">
            <v>AB1</v>
          </cell>
          <cell r="AZ1507" t="b">
            <v>0</v>
          </cell>
        </row>
        <row r="1507">
          <cell r="BB1507" t="str">
            <v>ACTIF</v>
          </cell>
          <cell r="BC1507" t="str">
            <v/>
          </cell>
          <cell r="BD1507" t="str">
            <v>invoices@well.ca</v>
          </cell>
        </row>
        <row r="1508">
          <cell r="A1508" t="str">
            <v>5000001985</v>
          </cell>
          <cell r="B1508" t="str">
            <v>WELL.CA GUELPH</v>
          </cell>
          <cell r="C1508" t="str">
            <v>935 -B Southgate dr</v>
          </cell>
          <cell r="D1508" t="str">
            <v>Guelph</v>
          </cell>
          <cell r="E1508" t="str">
            <v>ON</v>
          </cell>
          <cell r="F1508" t="str">
            <v>GTA</v>
          </cell>
          <cell r="G1508" t="str">
            <v>ONLINE</v>
          </cell>
          <cell r="H1508" t="str">
            <v>519-489-7189</v>
          </cell>
        </row>
        <row r="1508">
          <cell r="J1508" t="str">
            <v>WH</v>
          </cell>
        </row>
        <row r="1508">
          <cell r="L1508">
            <v>30</v>
          </cell>
          <cell r="M1508">
            <v>0.3</v>
          </cell>
          <cell r="N1508" t="str">
            <v>WELL</v>
          </cell>
          <cell r="O1508" t="str">
            <v>BEAU</v>
          </cell>
          <cell r="P1508">
            <v>0</v>
          </cell>
          <cell r="Q1508">
            <v>0</v>
          </cell>
          <cell r="R1508">
            <v>30</v>
          </cell>
        </row>
        <row r="1508">
          <cell r="T1508">
            <v>0</v>
          </cell>
          <cell r="U1508" t="str">
            <v>ap@well.ca</v>
          </cell>
          <cell r="V1508">
            <v>0</v>
          </cell>
          <cell r="W1508" t="str">
            <v>2025/07/18</v>
          </cell>
          <cell r="X1508">
            <v>1596.99</v>
          </cell>
          <cell r="Y1508">
            <v>21386.75</v>
          </cell>
          <cell r="Z1508">
            <v>28151.75</v>
          </cell>
          <cell r="AA1508" t="str">
            <v>2015/01/01</v>
          </cell>
          <cell r="AB1508">
            <v>0</v>
          </cell>
          <cell r="AC1508" t="str">
            <v>Glenda Klein</v>
          </cell>
          <cell r="AD1508" t="str">
            <v>ap@well.ca</v>
          </cell>
          <cell r="AE1508">
            <v>0</v>
          </cell>
        </row>
        <row r="1508">
          <cell r="AG1508">
            <v>0</v>
          </cell>
          <cell r="AH1508">
            <v>0</v>
          </cell>
          <cell r="AI1508" t="str">
            <v/>
          </cell>
          <cell r="AJ1508">
            <v>0</v>
          </cell>
          <cell r="AK1508" t="str">
            <v>5000001985</v>
          </cell>
          <cell r="AL1508" t="str">
            <v>5000001985       </v>
          </cell>
          <cell r="AM1508" t="str">
            <v>5000001985 </v>
          </cell>
          <cell r="AN1508" t="str">
            <v>5000001985</v>
          </cell>
          <cell r="AO1508">
            <v>0</v>
          </cell>
          <cell r="AP1508">
            <v>0</v>
          </cell>
          <cell r="AQ1508" t="str">
            <v>N1L 0B9</v>
          </cell>
          <cell r="AR1508">
            <v>0</v>
          </cell>
          <cell r="AS1508" t="str">
            <v>PURO</v>
          </cell>
          <cell r="AT1508" t="str">
            <v>EN</v>
          </cell>
        </row>
        <row r="1508">
          <cell r="AV1508">
            <v>8</v>
          </cell>
          <cell r="AW1508" t="b">
            <v>0</v>
          </cell>
        </row>
        <row r="1508">
          <cell r="AY1508" t="str">
            <v>GTA</v>
          </cell>
          <cell r="AZ1508" t="b">
            <v>0</v>
          </cell>
        </row>
        <row r="1508">
          <cell r="BB1508" t="str">
            <v>ACTIF</v>
          </cell>
          <cell r="BC1508" t="str">
            <v/>
          </cell>
          <cell r="BD1508" t="str">
            <v>invoices@well.ca</v>
          </cell>
        </row>
        <row r="1509">
          <cell r="A1509" t="str">
            <v>5000001986</v>
          </cell>
          <cell r="B1509" t="str">
            <v>WELLNESS CABIN HEALTH</v>
          </cell>
          <cell r="C1509" t="str">
            <v>47 Ontario st S</v>
          </cell>
          <cell r="D1509" t="str">
            <v>Grand Bend</v>
          </cell>
          <cell r="E1509" t="str">
            <v>ON</v>
          </cell>
          <cell r="F1509" t="str">
            <v>GTA</v>
          </cell>
          <cell r="G1509" t="str">
            <v>ONLINE</v>
          </cell>
          <cell r="H1509" t="str">
            <v>519-854-8091</v>
          </cell>
        </row>
        <row r="1509">
          <cell r="J1509" t="str">
            <v>E</v>
          </cell>
        </row>
        <row r="1509">
          <cell r="L1509" t="str">
            <v>ATT VIR</v>
          </cell>
          <cell r="M1509">
            <v>0.05</v>
          </cell>
          <cell r="N1509">
            <v>0</v>
          </cell>
          <cell r="O1509" t="str">
            <v>BEAU</v>
          </cell>
          <cell r="P1509">
            <v>0</v>
          </cell>
          <cell r="Q1509">
            <v>0</v>
          </cell>
          <cell r="R1509">
            <v>5</v>
          </cell>
        </row>
        <row r="1509">
          <cell r="T1509">
            <v>0</v>
          </cell>
          <cell r="U1509" t="str">
            <v>thewellnesscabin@icloud.com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 t="str">
            <v>2018/03/12</v>
          </cell>
          <cell r="AB1509">
            <v>0</v>
          </cell>
          <cell r="AC1509">
            <v>0</v>
          </cell>
          <cell r="AD1509" t="str">
            <v>thewellnesscabin@icloud.com</v>
          </cell>
          <cell r="AE1509">
            <v>0</v>
          </cell>
        </row>
        <row r="1509">
          <cell r="AG1509">
            <v>0</v>
          </cell>
          <cell r="AH1509">
            <v>0</v>
          </cell>
          <cell r="AI1509" t="str">
            <v/>
          </cell>
          <cell r="AJ1509">
            <v>0</v>
          </cell>
          <cell r="AK1509" t="str">
            <v>5000001986</v>
          </cell>
          <cell r="AL1509" t="str">
            <v>5000001986       </v>
          </cell>
          <cell r="AM1509" t="str">
            <v>5000001986 </v>
          </cell>
          <cell r="AN1509" t="str">
            <v>5000001986</v>
          </cell>
          <cell r="AO1509">
            <v>0</v>
          </cell>
          <cell r="AP1509">
            <v>0</v>
          </cell>
          <cell r="AQ1509" t="str">
            <v>N0M 1T0</v>
          </cell>
          <cell r="AR1509">
            <v>0</v>
          </cell>
          <cell r="AS1509">
            <v>0</v>
          </cell>
          <cell r="AT1509" t="str">
            <v>EN</v>
          </cell>
        </row>
        <row r="1509">
          <cell r="AV1509">
            <v>1</v>
          </cell>
          <cell r="AW1509" t="b">
            <v>0</v>
          </cell>
        </row>
        <row r="1509">
          <cell r="AY1509" t="str">
            <v>GTA</v>
          </cell>
          <cell r="AZ1509" t="b">
            <v>0</v>
          </cell>
        </row>
        <row r="1509">
          <cell r="BB1509" t="str">
            <v>ACTIF</v>
          </cell>
          <cell r="BC1509" t="str">
            <v/>
          </cell>
          <cell r="BD1509">
            <v>0</v>
          </cell>
        </row>
        <row r="1510">
          <cell r="A1510" t="str">
            <v>5000001987</v>
          </cell>
          <cell r="B1510" t="str">
            <v>WELLNESS MARKET</v>
          </cell>
          <cell r="C1510" t="str">
            <v>1614 Lesperance rd</v>
          </cell>
          <cell r="D1510" t="str">
            <v>Windsor</v>
          </cell>
          <cell r="E1510" t="str">
            <v>ON</v>
          </cell>
          <cell r="F1510" t="str">
            <v>GTA</v>
          </cell>
          <cell r="G1510" t="str">
            <v>NATUREL</v>
          </cell>
          <cell r="H1510" t="str">
            <v>519-956-7722</v>
          </cell>
        </row>
        <row r="1510">
          <cell r="J1510" t="str">
            <v>E</v>
          </cell>
        </row>
        <row r="1510">
          <cell r="L1510" t="str">
            <v>ATT VIR</v>
          </cell>
          <cell r="M1510">
            <v>0.05</v>
          </cell>
          <cell r="N1510">
            <v>0</v>
          </cell>
          <cell r="O1510" t="str">
            <v>BEAU</v>
          </cell>
          <cell r="P1510" t="str">
            <v>1008173342</v>
          </cell>
          <cell r="Q1510" t="str">
            <v>LSMITH</v>
          </cell>
          <cell r="R1510">
            <v>5</v>
          </cell>
        </row>
        <row r="1510">
          <cell r="T1510" t="str">
            <v>Kaila SEGUIN</v>
          </cell>
          <cell r="U1510" t="str">
            <v>info@wellnessmarket.ca</v>
          </cell>
          <cell r="V1510">
            <v>0</v>
          </cell>
          <cell r="W1510" t="str">
            <v>2025/05/21</v>
          </cell>
          <cell r="X1510">
            <v>395.1</v>
          </cell>
          <cell r="Y1510">
            <v>2269.16</v>
          </cell>
          <cell r="Z1510">
            <v>2868.86</v>
          </cell>
          <cell r="AA1510" t="str">
            <v>2018/04/03</v>
          </cell>
          <cell r="AB1510">
            <v>0</v>
          </cell>
          <cell r="AC1510">
            <v>0</v>
          </cell>
          <cell r="AD1510" t="str">
            <v>kailaseguin15@gmail.com</v>
          </cell>
          <cell r="AE1510">
            <v>0</v>
          </cell>
        </row>
        <row r="1510">
          <cell r="AG1510" t="str">
            <v>Kaila SEGUIN</v>
          </cell>
          <cell r="AH1510" t="str">
            <v>info@wellnessmarket.ca</v>
          </cell>
          <cell r="AI1510" t="str">
            <v/>
          </cell>
          <cell r="AJ1510">
            <v>0</v>
          </cell>
          <cell r="AK1510" t="str">
            <v>1008173342</v>
          </cell>
          <cell r="AL1510" t="str">
            <v>5000001987       </v>
          </cell>
          <cell r="AM1510" t="str">
            <v>5000001987 </v>
          </cell>
          <cell r="AN1510" t="str">
            <v>5000001987</v>
          </cell>
          <cell r="AO1510">
            <v>0</v>
          </cell>
          <cell r="AP1510">
            <v>0</v>
          </cell>
          <cell r="AQ1510" t="str">
            <v>N8N 1Y3</v>
          </cell>
          <cell r="AR1510">
            <v>0</v>
          </cell>
          <cell r="AS1510">
            <v>0</v>
          </cell>
          <cell r="AT1510" t="str">
            <v>EN</v>
          </cell>
        </row>
        <row r="1510">
          <cell r="AV1510">
            <v>1</v>
          </cell>
          <cell r="AW1510" t="b">
            <v>0</v>
          </cell>
        </row>
        <row r="1510">
          <cell r="AY1510" t="str">
            <v>GTA</v>
          </cell>
          <cell r="AZ1510" t="b">
            <v>0</v>
          </cell>
        </row>
        <row r="1510">
          <cell r="BB1510" t="str">
            <v>ACTIF</v>
          </cell>
          <cell r="BC1510" t="str">
            <v/>
          </cell>
          <cell r="BD1510">
            <v>0</v>
          </cell>
        </row>
        <row r="1511">
          <cell r="A1511" t="str">
            <v>5000001988</v>
          </cell>
          <cell r="B1511" t="str">
            <v>WELLNESS POST</v>
          </cell>
          <cell r="C1511" t="str">
            <v>317 Main st #762</v>
          </cell>
          <cell r="D1511" t="str">
            <v>Port Dover</v>
          </cell>
          <cell r="E1511" t="str">
            <v>ON</v>
          </cell>
          <cell r="F1511" t="str">
            <v>GTA</v>
          </cell>
          <cell r="G1511" t="str">
            <v>NATUREL</v>
          </cell>
          <cell r="H1511" t="str">
            <v>519-583-2444</v>
          </cell>
        </row>
        <row r="1511">
          <cell r="J1511" t="str">
            <v>E</v>
          </cell>
        </row>
        <row r="1511">
          <cell r="L1511" t="str">
            <v>ATT VIR</v>
          </cell>
          <cell r="M1511">
            <v>0.05</v>
          </cell>
          <cell r="N1511">
            <v>0</v>
          </cell>
          <cell r="O1511" t="str">
            <v>BEAU</v>
          </cell>
          <cell r="P1511">
            <v>0</v>
          </cell>
          <cell r="Q1511">
            <v>0</v>
          </cell>
          <cell r="R1511">
            <v>5</v>
          </cell>
        </row>
        <row r="1511">
          <cell r="T1511">
            <v>0</v>
          </cell>
          <cell r="U1511" t="str">
            <v>thewellnesspostpd@gmail.com</v>
          </cell>
          <cell r="V1511">
            <v>0</v>
          </cell>
          <cell r="W1511" t="str">
            <v>2015/01/01</v>
          </cell>
          <cell r="X1511">
            <v>0</v>
          </cell>
          <cell r="Y1511">
            <v>0</v>
          </cell>
          <cell r="Z1511">
            <v>0</v>
          </cell>
          <cell r="AA1511" t="str">
            <v>2015/01/01</v>
          </cell>
          <cell r="AB1511">
            <v>0</v>
          </cell>
          <cell r="AC1511" t="str">
            <v>Holly</v>
          </cell>
          <cell r="AD1511" t="str">
            <v>thewellnesspostpd@gmail.com</v>
          </cell>
          <cell r="AE1511">
            <v>0</v>
          </cell>
        </row>
        <row r="1511">
          <cell r="AG1511">
            <v>0</v>
          </cell>
          <cell r="AH1511">
            <v>0</v>
          </cell>
          <cell r="AI1511" t="str">
            <v/>
          </cell>
          <cell r="AJ1511">
            <v>0</v>
          </cell>
          <cell r="AK1511" t="str">
            <v>5000001988</v>
          </cell>
          <cell r="AL1511" t="str">
            <v>5000001988       </v>
          </cell>
          <cell r="AM1511" t="str">
            <v>5000001988 </v>
          </cell>
          <cell r="AN1511" t="str">
            <v>5000001988</v>
          </cell>
          <cell r="AO1511">
            <v>0</v>
          </cell>
          <cell r="AP1511">
            <v>0</v>
          </cell>
          <cell r="AQ1511" t="str">
            <v>N0A 1N0</v>
          </cell>
          <cell r="AR1511">
            <v>0</v>
          </cell>
          <cell r="AS1511">
            <v>0</v>
          </cell>
          <cell r="AT1511" t="str">
            <v>EN</v>
          </cell>
        </row>
        <row r="1511">
          <cell r="AV1511">
            <v>1</v>
          </cell>
          <cell r="AW1511" t="b">
            <v>0</v>
          </cell>
        </row>
        <row r="1511">
          <cell r="AY1511" t="str">
            <v>GTA</v>
          </cell>
          <cell r="AZ1511" t="b">
            <v>0</v>
          </cell>
        </row>
        <row r="1511">
          <cell r="BB1511" t="str">
            <v>ACTIF</v>
          </cell>
          <cell r="BC1511" t="str">
            <v/>
          </cell>
          <cell r="BD1511">
            <v>0</v>
          </cell>
        </row>
        <row r="1512">
          <cell r="A1512" t="str">
            <v>5000001989</v>
          </cell>
          <cell r="B1512" t="str">
            <v>WELLNESS SHOPPE</v>
          </cell>
          <cell r="C1512" t="str">
            <v>1769 Regent St S</v>
          </cell>
          <cell r="D1512" t="str">
            <v>Sudbury</v>
          </cell>
          <cell r="E1512" t="str">
            <v>ON</v>
          </cell>
          <cell r="F1512" t="str">
            <v>ONTARIO</v>
          </cell>
          <cell r="G1512" t="str">
            <v>NATUREL</v>
          </cell>
          <cell r="H1512" t="str">
            <v>705-522-9159</v>
          </cell>
        </row>
        <row r="1512">
          <cell r="J1512" t="str">
            <v>E</v>
          </cell>
        </row>
        <row r="1512">
          <cell r="L1512" t="str">
            <v>ATT VIR</v>
          </cell>
          <cell r="M1512">
            <v>0.05</v>
          </cell>
          <cell r="N1512">
            <v>0</v>
          </cell>
          <cell r="O1512" t="str">
            <v>BEAU</v>
          </cell>
          <cell r="P1512" t="str">
            <v>1005229159</v>
          </cell>
          <cell r="Q1512">
            <v>0</v>
          </cell>
          <cell r="R1512">
            <v>5</v>
          </cell>
        </row>
        <row r="1512">
          <cell r="T1512">
            <v>0</v>
          </cell>
          <cell r="U1512">
            <v>0</v>
          </cell>
          <cell r="V1512">
            <v>0</v>
          </cell>
          <cell r="W1512" t="str">
            <v>2015/01/01</v>
          </cell>
          <cell r="X1512">
            <v>0</v>
          </cell>
          <cell r="Y1512">
            <v>0</v>
          </cell>
          <cell r="Z1512">
            <v>0</v>
          </cell>
          <cell r="AA1512" t="str">
            <v>2015/01/01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</row>
        <row r="1512">
          <cell r="AG1512">
            <v>0</v>
          </cell>
          <cell r="AH1512">
            <v>0</v>
          </cell>
          <cell r="AI1512" t="str">
            <v/>
          </cell>
          <cell r="AJ1512">
            <v>0</v>
          </cell>
          <cell r="AK1512" t="str">
            <v>1005229159</v>
          </cell>
          <cell r="AL1512" t="str">
            <v>5000001989       </v>
          </cell>
          <cell r="AM1512" t="str">
            <v>5000001989 </v>
          </cell>
          <cell r="AN1512" t="str">
            <v>5000001989</v>
          </cell>
          <cell r="AO1512">
            <v>0</v>
          </cell>
          <cell r="AP1512">
            <v>0</v>
          </cell>
          <cell r="AQ1512" t="str">
            <v>P3E 3Z8</v>
          </cell>
          <cell r="AR1512">
            <v>0</v>
          </cell>
          <cell r="AS1512">
            <v>0</v>
          </cell>
          <cell r="AT1512" t="str">
            <v>EN</v>
          </cell>
        </row>
        <row r="1512">
          <cell r="AV1512">
            <v>1</v>
          </cell>
          <cell r="AW1512" t="b">
            <v>0</v>
          </cell>
        </row>
        <row r="1512">
          <cell r="AY1512" t="str">
            <v>ON1</v>
          </cell>
          <cell r="AZ1512" t="b">
            <v>0</v>
          </cell>
        </row>
        <row r="1512">
          <cell r="BB1512" t="str">
            <v>ACTIF</v>
          </cell>
          <cell r="BC1512" t="str">
            <v/>
          </cell>
          <cell r="BD1512">
            <v>0</v>
          </cell>
        </row>
        <row r="1513">
          <cell r="A1513" t="str">
            <v>5000001990</v>
          </cell>
          <cell r="B1513" t="str">
            <v>WELLNESS SOLUTION</v>
          </cell>
          <cell r="C1513" t="str">
            <v>5156 52 ave #5303</v>
          </cell>
          <cell r="D1513" t="str">
            <v>Drayton Valley</v>
          </cell>
          <cell r="E1513" t="str">
            <v>AB</v>
          </cell>
          <cell r="F1513" t="str">
            <v>EDMONTON</v>
          </cell>
          <cell r="G1513" t="str">
            <v>NATUREL</v>
          </cell>
          <cell r="H1513" t="str">
            <v>780-542-3344</v>
          </cell>
        </row>
        <row r="1513">
          <cell r="J1513" t="str">
            <v>E</v>
          </cell>
        </row>
        <row r="1513">
          <cell r="L1513" t="str">
            <v>ATT VIR</v>
          </cell>
          <cell r="M1513">
            <v>0.05</v>
          </cell>
          <cell r="N1513">
            <v>0</v>
          </cell>
          <cell r="O1513" t="str">
            <v>BEAU</v>
          </cell>
          <cell r="P1513">
            <v>0</v>
          </cell>
          <cell r="Q1513">
            <v>0</v>
          </cell>
          <cell r="R1513">
            <v>5</v>
          </cell>
        </row>
        <row r="1513">
          <cell r="T1513">
            <v>0</v>
          </cell>
          <cell r="U1513" t="str">
            <v>wellness.solutions.dv@gmail.com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 t="str">
            <v>2016/12/08</v>
          </cell>
          <cell r="AB1513">
            <v>0</v>
          </cell>
          <cell r="AC1513" t="str">
            <v>Verna ELLIS</v>
          </cell>
          <cell r="AD1513" t="str">
            <v>wellness.solutions.dv@gmail.com</v>
          </cell>
          <cell r="AE1513">
            <v>0</v>
          </cell>
        </row>
        <row r="1513">
          <cell r="AG1513" t="str">
            <v>Verna ELLIS</v>
          </cell>
          <cell r="AH1513" t="str">
            <v>wellness.solutions.dv@gmail.com</v>
          </cell>
          <cell r="AI1513" t="str">
            <v/>
          </cell>
          <cell r="AJ1513">
            <v>0</v>
          </cell>
          <cell r="AK1513" t="str">
            <v>5000001990</v>
          </cell>
          <cell r="AL1513" t="str">
            <v>5000001990       </v>
          </cell>
          <cell r="AM1513" t="str">
            <v>5000001990 </v>
          </cell>
          <cell r="AN1513" t="str">
            <v>5000001990</v>
          </cell>
          <cell r="AO1513">
            <v>0</v>
          </cell>
          <cell r="AP1513">
            <v>0</v>
          </cell>
          <cell r="AQ1513" t="str">
            <v>T7A 1S8</v>
          </cell>
          <cell r="AR1513">
            <v>0</v>
          </cell>
          <cell r="AS1513">
            <v>0</v>
          </cell>
          <cell r="AT1513" t="str">
            <v>EN</v>
          </cell>
        </row>
        <row r="1513">
          <cell r="AV1513">
            <v>1</v>
          </cell>
          <cell r="AW1513" t="b">
            <v>0</v>
          </cell>
        </row>
        <row r="1513">
          <cell r="AY1513" t="str">
            <v>AB2</v>
          </cell>
          <cell r="AZ1513" t="b">
            <v>0</v>
          </cell>
        </row>
        <row r="1513">
          <cell r="BB1513" t="str">
            <v>ACTIF</v>
          </cell>
          <cell r="BC1513" t="str">
            <v/>
          </cell>
          <cell r="BD1513">
            <v>0</v>
          </cell>
        </row>
        <row r="1514">
          <cell r="A1514" t="str">
            <v>5000001991</v>
          </cell>
          <cell r="B1514" t="str">
            <v>WELLSPRING TRADING</v>
          </cell>
          <cell r="C1514" t="str">
            <v>1248 56th st</v>
          </cell>
          <cell r="D1514" t="str">
            <v>Tsawwassen</v>
          </cell>
          <cell r="E1514" t="str">
            <v>BC</v>
          </cell>
          <cell r="F1514" t="str">
            <v>VANCOUVER</v>
          </cell>
          <cell r="G1514" t="str">
            <v>NATUREL</v>
          </cell>
          <cell r="H1514" t="str">
            <v>604-943-1499</v>
          </cell>
        </row>
        <row r="1514">
          <cell r="J1514" t="str">
            <v>E</v>
          </cell>
        </row>
        <row r="1514">
          <cell r="L1514">
            <v>30</v>
          </cell>
          <cell r="M1514">
            <v>0.05</v>
          </cell>
          <cell r="N1514">
            <v>0</v>
          </cell>
          <cell r="O1514" t="str">
            <v>BEAU</v>
          </cell>
          <cell r="P1514">
            <v>0</v>
          </cell>
          <cell r="Q1514">
            <v>0</v>
          </cell>
          <cell r="R1514">
            <v>5</v>
          </cell>
        </row>
        <row r="1514">
          <cell r="T1514">
            <v>0</v>
          </cell>
          <cell r="U1514" t="str">
            <v>wellspringhealth@telus.net</v>
          </cell>
          <cell r="V1514">
            <v>0</v>
          </cell>
          <cell r="W1514" t="str">
            <v>2016/10/27</v>
          </cell>
          <cell r="X1514">
            <v>0</v>
          </cell>
          <cell r="Y1514">
            <v>0</v>
          </cell>
          <cell r="Z1514">
            <v>21932.52</v>
          </cell>
          <cell r="AA1514" t="str">
            <v>2009/11/23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</row>
        <row r="1514">
          <cell r="AG1514" t="str">
            <v>Dolly SHEREMETA</v>
          </cell>
          <cell r="AH1514" t="str">
            <v>wellspringhealth@telus.net</v>
          </cell>
          <cell r="AI1514" t="str">
            <v/>
          </cell>
          <cell r="AJ1514">
            <v>0</v>
          </cell>
          <cell r="AK1514" t="str">
            <v>5000001991</v>
          </cell>
          <cell r="AL1514" t="str">
            <v>5000001991       </v>
          </cell>
          <cell r="AM1514" t="str">
            <v>5000001991 </v>
          </cell>
          <cell r="AN1514" t="str">
            <v>5000001991</v>
          </cell>
          <cell r="AO1514">
            <v>0</v>
          </cell>
          <cell r="AP1514">
            <v>0</v>
          </cell>
          <cell r="AQ1514" t="str">
            <v>V4L 2A4</v>
          </cell>
          <cell r="AR1514" t="str">
            <v>604-943-1489</v>
          </cell>
          <cell r="AS1514">
            <v>0</v>
          </cell>
          <cell r="AT1514" t="str">
            <v>EN</v>
          </cell>
        </row>
        <row r="1514">
          <cell r="AV1514">
            <v>1</v>
          </cell>
          <cell r="AW1514" t="b">
            <v>0</v>
          </cell>
        </row>
        <row r="1514">
          <cell r="AY1514" t="str">
            <v>BC1</v>
          </cell>
          <cell r="AZ1514" t="b">
            <v>0</v>
          </cell>
        </row>
        <row r="1514">
          <cell r="BB1514" t="str">
            <v>ACTIF</v>
          </cell>
          <cell r="BC1514" t="str">
            <v/>
          </cell>
          <cell r="BD1514">
            <v>0</v>
          </cell>
        </row>
        <row r="1515">
          <cell r="A1515" t="str">
            <v>5000001993</v>
          </cell>
          <cell r="B1515" t="str">
            <v>WEST COAST NATURAL</v>
          </cell>
          <cell r="C1515" t="str">
            <v>6716 West Coast rd #5</v>
          </cell>
          <cell r="D1515" t="str">
            <v>Sooke</v>
          </cell>
          <cell r="E1515" t="str">
            <v>BC</v>
          </cell>
          <cell r="F1515" t="str">
            <v>BC ISLANDS</v>
          </cell>
          <cell r="G1515" t="str">
            <v>NATUREL</v>
          </cell>
          <cell r="H1515" t="str">
            <v>250-642-4011</v>
          </cell>
        </row>
        <row r="1515">
          <cell r="J1515" t="str">
            <v>E</v>
          </cell>
        </row>
        <row r="1515">
          <cell r="L1515" t="str">
            <v>ATT VIR</v>
          </cell>
          <cell r="M1515">
            <v>0.05</v>
          </cell>
          <cell r="N1515">
            <v>0</v>
          </cell>
          <cell r="O1515" t="str">
            <v>BEAU</v>
          </cell>
          <cell r="P1515">
            <v>0</v>
          </cell>
          <cell r="Q1515">
            <v>0</v>
          </cell>
          <cell r="R1515">
            <v>5</v>
          </cell>
        </row>
        <row r="1515"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 t="str">
            <v>2018/05/03</v>
          </cell>
          <cell r="AB1515">
            <v>0</v>
          </cell>
          <cell r="AC1515" t="str">
            <v>Karam</v>
          </cell>
          <cell r="AD1515">
            <v>0</v>
          </cell>
          <cell r="AE1515">
            <v>0</v>
          </cell>
        </row>
        <row r="1515">
          <cell r="AG1515">
            <v>0</v>
          </cell>
          <cell r="AH1515">
            <v>0</v>
          </cell>
          <cell r="AI1515" t="str">
            <v/>
          </cell>
          <cell r="AJ1515">
            <v>0</v>
          </cell>
          <cell r="AK1515" t="str">
            <v>5000001993</v>
          </cell>
          <cell r="AL1515" t="str">
            <v>5000001993       </v>
          </cell>
          <cell r="AM1515" t="str">
            <v>5000001993 </v>
          </cell>
          <cell r="AN1515" t="str">
            <v>5000001993</v>
          </cell>
          <cell r="AO1515">
            <v>0</v>
          </cell>
          <cell r="AP1515">
            <v>0</v>
          </cell>
          <cell r="AQ1515" t="str">
            <v>V9Z 1H4</v>
          </cell>
          <cell r="AR1515">
            <v>0</v>
          </cell>
          <cell r="AS1515">
            <v>0</v>
          </cell>
          <cell r="AT1515" t="str">
            <v>EN</v>
          </cell>
        </row>
        <row r="1515">
          <cell r="AV1515">
            <v>1</v>
          </cell>
          <cell r="AW1515" t="b">
            <v>0</v>
          </cell>
        </row>
        <row r="1515">
          <cell r="AY1515" t="str">
            <v>BC2</v>
          </cell>
          <cell r="AZ1515" t="b">
            <v>0</v>
          </cell>
        </row>
        <row r="1515">
          <cell r="BB1515" t="str">
            <v>ACTIF</v>
          </cell>
          <cell r="BC1515" t="str">
            <v/>
          </cell>
          <cell r="BD1515">
            <v>0</v>
          </cell>
        </row>
        <row r="1516">
          <cell r="A1516" t="str">
            <v>5000001995</v>
          </cell>
          <cell r="B1516" t="str">
            <v>WHISTLER QUANTUM</v>
          </cell>
          <cell r="C1516" t="str">
            <v>104-4359 Main St</v>
          </cell>
          <cell r="D1516" t="str">
            <v>Whistler</v>
          </cell>
          <cell r="E1516" t="str">
            <v>BC</v>
          </cell>
          <cell r="F1516" t="str">
            <v>BC INTER</v>
          </cell>
          <cell r="G1516" t="str">
            <v>NATUREL</v>
          </cell>
          <cell r="H1516" t="str">
            <v>604-905-7790</v>
          </cell>
        </row>
        <row r="1516">
          <cell r="J1516" t="str">
            <v>E</v>
          </cell>
        </row>
        <row r="1516">
          <cell r="L1516" t="str">
            <v>ATT VIR</v>
          </cell>
          <cell r="M1516">
            <v>0.05</v>
          </cell>
          <cell r="N1516">
            <v>0</v>
          </cell>
          <cell r="O1516" t="str">
            <v>BEAU</v>
          </cell>
          <cell r="P1516">
            <v>0</v>
          </cell>
          <cell r="Q1516">
            <v>0</v>
          </cell>
          <cell r="R1516">
            <v>5</v>
          </cell>
        </row>
        <row r="1516">
          <cell r="T1516">
            <v>0</v>
          </cell>
          <cell r="U1516" t="str">
            <v>michellepascal@shaw.ca</v>
          </cell>
          <cell r="V1516">
            <v>0</v>
          </cell>
          <cell r="W1516" t="str">
            <v>2015/01/01</v>
          </cell>
          <cell r="X1516">
            <v>0</v>
          </cell>
          <cell r="Y1516">
            <v>0</v>
          </cell>
          <cell r="Z1516">
            <v>0</v>
          </cell>
          <cell r="AA1516" t="str">
            <v>2015/01/01</v>
          </cell>
          <cell r="AB1516">
            <v>0</v>
          </cell>
          <cell r="AC1516" t="str">
            <v>Michelle PASCAL</v>
          </cell>
          <cell r="AD1516" t="str">
            <v>michellepascal@shaw.ca</v>
          </cell>
          <cell r="AE1516">
            <v>0</v>
          </cell>
        </row>
        <row r="1516">
          <cell r="AG1516">
            <v>0</v>
          </cell>
          <cell r="AH1516" t="str">
            <v>michellepascal@shaw.ca</v>
          </cell>
          <cell r="AI1516" t="str">
            <v/>
          </cell>
          <cell r="AJ1516">
            <v>0</v>
          </cell>
          <cell r="AK1516" t="str">
            <v>5000001995</v>
          </cell>
          <cell r="AL1516" t="str">
            <v>5000001995       </v>
          </cell>
          <cell r="AM1516" t="str">
            <v>5000001995 </v>
          </cell>
          <cell r="AN1516" t="str">
            <v>5000001995</v>
          </cell>
          <cell r="AO1516">
            <v>0</v>
          </cell>
          <cell r="AP1516">
            <v>0</v>
          </cell>
          <cell r="AQ1516" t="str">
            <v>V0N 1B4</v>
          </cell>
          <cell r="AR1516">
            <v>0</v>
          </cell>
          <cell r="AS1516">
            <v>0</v>
          </cell>
          <cell r="AT1516" t="str">
            <v>EN</v>
          </cell>
        </row>
        <row r="1516">
          <cell r="AV1516">
            <v>1</v>
          </cell>
          <cell r="AW1516" t="b">
            <v>0</v>
          </cell>
        </row>
        <row r="1516">
          <cell r="AY1516" t="str">
            <v>BC3</v>
          </cell>
          <cell r="AZ1516" t="b">
            <v>0</v>
          </cell>
        </row>
        <row r="1516">
          <cell r="BB1516" t="str">
            <v>ACTIF</v>
          </cell>
          <cell r="BC1516" t="str">
            <v/>
          </cell>
          <cell r="BD1516">
            <v>0</v>
          </cell>
        </row>
        <row r="1517">
          <cell r="A1517" t="str">
            <v>5000001183</v>
          </cell>
          <cell r="B1517" t="str">
            <v>WHITE CROSS DISPENSARY</v>
          </cell>
          <cell r="C1517" t="str">
            <v>264 Elgin St</v>
          </cell>
          <cell r="D1517" t="str">
            <v>Ottawa</v>
          </cell>
          <cell r="E1517" t="str">
            <v>ON</v>
          </cell>
          <cell r="F1517" t="str">
            <v>OTTAWA</v>
          </cell>
          <cell r="G1517" t="str">
            <v>NATUREL</v>
          </cell>
          <cell r="H1517">
            <v>0</v>
          </cell>
        </row>
        <row r="1517">
          <cell r="J1517" t="str">
            <v>E</v>
          </cell>
        </row>
        <row r="1517">
          <cell r="L1517" t="str">
            <v>ATT VIR</v>
          </cell>
          <cell r="M1517">
            <v>0.05</v>
          </cell>
          <cell r="N1517">
            <v>0</v>
          </cell>
          <cell r="O1517" t="str">
            <v>BEAU</v>
          </cell>
          <cell r="P1517" t="str">
            <v>5000001183</v>
          </cell>
          <cell r="Q1517">
            <v>0</v>
          </cell>
          <cell r="R1517">
            <v>5</v>
          </cell>
        </row>
        <row r="1517"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</row>
        <row r="1517">
          <cell r="AG1517">
            <v>0</v>
          </cell>
          <cell r="AH1517">
            <v>0</v>
          </cell>
          <cell r="AI1517" t="str">
            <v/>
          </cell>
          <cell r="AJ1517">
            <v>0</v>
          </cell>
          <cell r="AK1517" t="str">
            <v>5000001183</v>
          </cell>
          <cell r="AL1517" t="str">
            <v>5000001183       </v>
          </cell>
          <cell r="AM1517" t="str">
            <v>5000001183 </v>
          </cell>
          <cell r="AN1517" t="str">
            <v>5000001183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 t="str">
            <v>EN</v>
          </cell>
        </row>
        <row r="1517">
          <cell r="AV1517">
            <v>1</v>
          </cell>
          <cell r="AW1517" t="b">
            <v>0</v>
          </cell>
        </row>
        <row r="1517">
          <cell r="AY1517" t="str">
            <v>ON2</v>
          </cell>
          <cell r="AZ1517" t="b">
            <v>0</v>
          </cell>
        </row>
        <row r="1517">
          <cell r="BB1517" t="str">
            <v>ACTIF</v>
          </cell>
          <cell r="BC1517" t="str">
            <v/>
          </cell>
          <cell r="BD1517">
            <v>0</v>
          </cell>
        </row>
        <row r="1518">
          <cell r="A1518" t="str">
            <v>5000001184</v>
          </cell>
          <cell r="B1518" t="str">
            <v>WHITE ROSE COFFEEHOUSE</v>
          </cell>
          <cell r="C1518" t="str">
            <v>307 Durham St</v>
          </cell>
          <cell r="D1518" t="str">
            <v>Walkerton</v>
          </cell>
          <cell r="E1518" t="str">
            <v>ON</v>
          </cell>
          <cell r="F1518" t="str">
            <v>GTA</v>
          </cell>
          <cell r="G1518" t="str">
            <v>NATUREL</v>
          </cell>
          <cell r="H1518">
            <v>0</v>
          </cell>
        </row>
        <row r="1518">
          <cell r="J1518" t="str">
            <v>E</v>
          </cell>
        </row>
        <row r="1518">
          <cell r="L1518" t="str">
            <v>ATT VIR</v>
          </cell>
          <cell r="M1518">
            <v>0.05</v>
          </cell>
          <cell r="N1518">
            <v>0</v>
          </cell>
          <cell r="O1518" t="str">
            <v>BEAU</v>
          </cell>
          <cell r="P1518">
            <v>0</v>
          </cell>
          <cell r="Q1518">
            <v>0</v>
          </cell>
          <cell r="R1518">
            <v>5</v>
          </cell>
        </row>
        <row r="1518"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</row>
        <row r="1518">
          <cell r="AG1518">
            <v>0</v>
          </cell>
          <cell r="AH1518">
            <v>0</v>
          </cell>
          <cell r="AI1518" t="str">
            <v/>
          </cell>
          <cell r="AJ1518">
            <v>0</v>
          </cell>
          <cell r="AK1518" t="str">
            <v>5000001184</v>
          </cell>
          <cell r="AL1518" t="str">
            <v>5000001184       </v>
          </cell>
          <cell r="AM1518" t="str">
            <v>5000001184 </v>
          </cell>
          <cell r="AN1518" t="str">
            <v>5000001184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 t="str">
            <v>EN</v>
          </cell>
        </row>
        <row r="1518">
          <cell r="AV1518">
            <v>1</v>
          </cell>
          <cell r="AW1518" t="b">
            <v>0</v>
          </cell>
        </row>
        <row r="1518">
          <cell r="AY1518" t="str">
            <v>GTA</v>
          </cell>
          <cell r="AZ1518" t="b">
            <v>0</v>
          </cell>
        </row>
        <row r="1518">
          <cell r="BB1518" t="str">
            <v>ACTIF</v>
          </cell>
          <cell r="BC1518" t="str">
            <v/>
          </cell>
          <cell r="BD1518">
            <v>0</v>
          </cell>
        </row>
        <row r="1519">
          <cell r="A1519" t="str">
            <v>5000002111</v>
          </cell>
          <cell r="B1519" t="str">
            <v>WHOLE FAMILY HEALTH</v>
          </cell>
          <cell r="C1519" t="str">
            <v>236 Dovedale dr</v>
          </cell>
          <cell r="D1519" t="str">
            <v>Keswick</v>
          </cell>
          <cell r="E1519" t="str">
            <v>ON</v>
          </cell>
          <cell r="F1519" t="str">
            <v>ONTARIO</v>
          </cell>
          <cell r="G1519" t="str">
            <v>NATUREL</v>
          </cell>
          <cell r="H1519">
            <v>0</v>
          </cell>
        </row>
        <row r="1519">
          <cell r="J1519" t="str">
            <v>E</v>
          </cell>
        </row>
        <row r="1519">
          <cell r="L1519" t="str">
            <v>ATT VIR</v>
          </cell>
          <cell r="M1519">
            <v>0.05</v>
          </cell>
          <cell r="N1519">
            <v>0</v>
          </cell>
          <cell r="O1519" t="str">
            <v>BEAU</v>
          </cell>
          <cell r="P1519">
            <v>0</v>
          </cell>
          <cell r="Q1519">
            <v>0</v>
          </cell>
          <cell r="R1519">
            <v>5</v>
          </cell>
        </row>
        <row r="1519"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 t="str">
            <v>2020/02/01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</row>
        <row r="1519">
          <cell r="AG1519">
            <v>0</v>
          </cell>
          <cell r="AH1519">
            <v>0</v>
          </cell>
          <cell r="AI1519" t="str">
            <v/>
          </cell>
          <cell r="AJ1519">
            <v>0</v>
          </cell>
          <cell r="AK1519" t="str">
            <v>5000002111</v>
          </cell>
          <cell r="AL1519" t="str">
            <v>5000002111       </v>
          </cell>
          <cell r="AM1519" t="str">
            <v>5000002111 </v>
          </cell>
          <cell r="AN1519" t="str">
            <v>5000002111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 t="str">
            <v>EN</v>
          </cell>
        </row>
        <row r="1519">
          <cell r="AV1519">
            <v>1</v>
          </cell>
          <cell r="AW1519" t="b">
            <v>0</v>
          </cell>
        </row>
        <row r="1519">
          <cell r="AY1519" t="str">
            <v>ON1</v>
          </cell>
          <cell r="AZ1519" t="b">
            <v>0</v>
          </cell>
        </row>
        <row r="1519">
          <cell r="BB1519" t="str">
            <v>ACTIF</v>
          </cell>
          <cell r="BC1519" t="str">
            <v/>
          </cell>
          <cell r="BD1519">
            <v>0</v>
          </cell>
        </row>
        <row r="1520">
          <cell r="A1520" t="str">
            <v>5000001998</v>
          </cell>
          <cell r="B1520" t="str">
            <v>WHOLE FOODS EASTERN</v>
          </cell>
          <cell r="C1520" t="str">
            <v>904 The Eastmall W08</v>
          </cell>
          <cell r="D1520" t="str">
            <v>Toronto</v>
          </cell>
          <cell r="E1520" t="str">
            <v>ON</v>
          </cell>
          <cell r="F1520" t="str">
            <v>GTA</v>
          </cell>
          <cell r="G1520" t="str">
            <v>NATUREL</v>
          </cell>
          <cell r="H1520" t="str">
            <v>312-799-5606</v>
          </cell>
        </row>
        <row r="1520">
          <cell r="J1520" t="str">
            <v>A</v>
          </cell>
        </row>
        <row r="1520">
          <cell r="L1520">
            <v>30</v>
          </cell>
          <cell r="M1520">
            <v>0.05</v>
          </cell>
          <cell r="N1520" t="str">
            <v>WHFD</v>
          </cell>
          <cell r="O1520" t="str">
            <v>BEAU</v>
          </cell>
          <cell r="P1520">
            <v>0</v>
          </cell>
          <cell r="Q1520">
            <v>0</v>
          </cell>
          <cell r="R1520">
            <v>5</v>
          </cell>
        </row>
        <row r="1520">
          <cell r="T1520">
            <v>0</v>
          </cell>
          <cell r="U1520" t="str">
            <v>product.ap@wholefoods.com</v>
          </cell>
          <cell r="V1520">
            <v>0</v>
          </cell>
          <cell r="W1520" t="str">
            <v>2017/11/16</v>
          </cell>
          <cell r="X1520">
            <v>0</v>
          </cell>
          <cell r="Y1520">
            <v>0</v>
          </cell>
          <cell r="Z1520">
            <v>0</v>
          </cell>
          <cell r="AA1520" t="str">
            <v>2008/02/22</v>
          </cell>
          <cell r="AB1520">
            <v>0</v>
          </cell>
          <cell r="AC1520">
            <v>0</v>
          </cell>
          <cell r="AD1520" t="str">
            <v>product.ap@wholefoods.com</v>
          </cell>
          <cell r="AE1520">
            <v>0</v>
          </cell>
        </row>
        <row r="1520">
          <cell r="AG1520">
            <v>0</v>
          </cell>
          <cell r="AH1520">
            <v>0</v>
          </cell>
          <cell r="AI1520" t="str">
            <v/>
          </cell>
          <cell r="AJ1520">
            <v>0</v>
          </cell>
          <cell r="AK1520" t="str">
            <v>5000001998</v>
          </cell>
          <cell r="AL1520" t="str">
            <v>5000001998       </v>
          </cell>
          <cell r="AM1520" t="str">
            <v>5000001998 </v>
          </cell>
          <cell r="AN1520" t="str">
            <v>5000001998</v>
          </cell>
          <cell r="AO1520">
            <v>0</v>
          </cell>
          <cell r="AP1520">
            <v>0</v>
          </cell>
          <cell r="AQ1520" t="str">
            <v>M9B 6K2</v>
          </cell>
          <cell r="AR1520">
            <v>0</v>
          </cell>
          <cell r="AS1520">
            <v>0</v>
          </cell>
          <cell r="AT1520" t="str">
            <v>EN</v>
          </cell>
        </row>
        <row r="1520">
          <cell r="AV1520">
            <v>6</v>
          </cell>
          <cell r="AW1520" t="b">
            <v>0</v>
          </cell>
        </row>
        <row r="1520">
          <cell r="AY1520" t="str">
            <v>GTA</v>
          </cell>
          <cell r="AZ1520" t="b">
            <v>0</v>
          </cell>
        </row>
        <row r="1520">
          <cell r="BB1520" t="str">
            <v>ACTIF</v>
          </cell>
          <cell r="BC1520" t="str">
            <v/>
          </cell>
          <cell r="BD1520">
            <v>0</v>
          </cell>
        </row>
        <row r="1521">
          <cell r="A1521" t="str">
            <v>5000001999</v>
          </cell>
          <cell r="B1521" t="str">
            <v>WHOLE FOODS KITSILANO</v>
          </cell>
          <cell r="C1521" t="str">
            <v>2285 W 4th Ave - 2nd Floor</v>
          </cell>
          <cell r="D1521" t="str">
            <v>Vancouver</v>
          </cell>
          <cell r="E1521" t="str">
            <v>BC</v>
          </cell>
          <cell r="F1521" t="str">
            <v>VANCOUVER</v>
          </cell>
          <cell r="G1521" t="str">
            <v>NATUREL</v>
          </cell>
          <cell r="H1521" t="str">
            <v>604-739-6640</v>
          </cell>
        </row>
        <row r="1521">
          <cell r="J1521" t="str">
            <v>A</v>
          </cell>
        </row>
        <row r="1521">
          <cell r="L1521" t="str">
            <v>ATT VIR</v>
          </cell>
          <cell r="M1521">
            <v>0.05</v>
          </cell>
          <cell r="N1521" t="str">
            <v>WHFD</v>
          </cell>
          <cell r="O1521" t="str">
            <v>BEAU</v>
          </cell>
          <cell r="P1521">
            <v>0</v>
          </cell>
          <cell r="Q1521">
            <v>0</v>
          </cell>
          <cell r="R1521">
            <v>5</v>
          </cell>
        </row>
        <row r="1521">
          <cell r="T1521">
            <v>0</v>
          </cell>
          <cell r="U1521" t="str">
            <v>david.moore@wholefoods.com</v>
          </cell>
          <cell r="V1521">
            <v>0</v>
          </cell>
          <cell r="W1521" t="str">
            <v>2011/04/20</v>
          </cell>
          <cell r="X1521">
            <v>0</v>
          </cell>
          <cell r="Y1521">
            <v>0</v>
          </cell>
          <cell r="Z1521">
            <v>301.28</v>
          </cell>
          <cell r="AA1521" t="str">
            <v>2009/07/08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</row>
        <row r="1521">
          <cell r="AG1521">
            <v>0</v>
          </cell>
          <cell r="AH1521">
            <v>0</v>
          </cell>
          <cell r="AI1521" t="str">
            <v/>
          </cell>
          <cell r="AJ1521">
            <v>0</v>
          </cell>
          <cell r="AK1521" t="str">
            <v>5000001999</v>
          </cell>
          <cell r="AL1521" t="str">
            <v>5000001999       </v>
          </cell>
          <cell r="AM1521" t="str">
            <v>5000001999 </v>
          </cell>
          <cell r="AN1521" t="str">
            <v>5000001999</v>
          </cell>
          <cell r="AO1521">
            <v>0</v>
          </cell>
          <cell r="AP1521">
            <v>0</v>
          </cell>
          <cell r="AQ1521" t="str">
            <v>V6K 1N9</v>
          </cell>
          <cell r="AR1521" t="str">
            <v>604-739-6649</v>
          </cell>
          <cell r="AS1521">
            <v>0</v>
          </cell>
          <cell r="AT1521" t="str">
            <v>EN</v>
          </cell>
        </row>
        <row r="1521">
          <cell r="AV1521">
            <v>6</v>
          </cell>
          <cell r="AW1521" t="b">
            <v>0</v>
          </cell>
        </row>
        <row r="1521">
          <cell r="AY1521" t="str">
            <v>BC1</v>
          </cell>
          <cell r="AZ1521" t="b">
            <v>0</v>
          </cell>
        </row>
        <row r="1521">
          <cell r="BB1521" t="str">
            <v>ACTIF</v>
          </cell>
          <cell r="BC1521" t="str">
            <v/>
          </cell>
          <cell r="BD1521">
            <v>0</v>
          </cell>
        </row>
        <row r="1522">
          <cell r="A1522" t="str">
            <v>5000001997</v>
          </cell>
          <cell r="B1522" t="str">
            <v>WHOLE FOODS LEASIDE</v>
          </cell>
          <cell r="C1522" t="str">
            <v>1860 Bayview ave</v>
          </cell>
          <cell r="D1522" t="str">
            <v>Toronto</v>
          </cell>
          <cell r="E1522" t="str">
            <v>ON</v>
          </cell>
          <cell r="F1522" t="str">
            <v>GTA</v>
          </cell>
          <cell r="G1522" t="str">
            <v>NATUREL</v>
          </cell>
          <cell r="H1522" t="str">
            <v>416-484-0090</v>
          </cell>
        </row>
        <row r="1522">
          <cell r="J1522" t="str">
            <v>E</v>
          </cell>
        </row>
        <row r="1522">
          <cell r="L1522" t="str">
            <v>ATT VIR</v>
          </cell>
          <cell r="M1522">
            <v>0.05</v>
          </cell>
          <cell r="N1522" t="str">
            <v>WHFD</v>
          </cell>
          <cell r="O1522" t="str">
            <v>BEAU</v>
          </cell>
          <cell r="P1522">
            <v>0</v>
          </cell>
          <cell r="Q1522">
            <v>0</v>
          </cell>
          <cell r="R1522">
            <v>5</v>
          </cell>
        </row>
        <row r="1522"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 t="str">
            <v>2017/04/28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</row>
        <row r="1522">
          <cell r="AG1522">
            <v>0</v>
          </cell>
          <cell r="AH1522">
            <v>0</v>
          </cell>
          <cell r="AI1522" t="str">
            <v/>
          </cell>
          <cell r="AJ1522">
            <v>0</v>
          </cell>
          <cell r="AK1522" t="str">
            <v>5000001997</v>
          </cell>
          <cell r="AL1522" t="str">
            <v>5000001997       </v>
          </cell>
          <cell r="AM1522" t="str">
            <v>5000001997 </v>
          </cell>
          <cell r="AN1522" t="str">
            <v>5000001997</v>
          </cell>
          <cell r="AO1522">
            <v>0</v>
          </cell>
          <cell r="AP1522">
            <v>0</v>
          </cell>
          <cell r="AQ1522" t="str">
            <v>M4G 3E4</v>
          </cell>
          <cell r="AR1522">
            <v>0</v>
          </cell>
          <cell r="AS1522">
            <v>0</v>
          </cell>
          <cell r="AT1522" t="str">
            <v>EN</v>
          </cell>
        </row>
        <row r="1522">
          <cell r="AV1522">
            <v>1</v>
          </cell>
          <cell r="AW1522" t="b">
            <v>0</v>
          </cell>
        </row>
        <row r="1522">
          <cell r="AY1522" t="str">
            <v>GTA</v>
          </cell>
          <cell r="AZ1522" t="b">
            <v>0</v>
          </cell>
        </row>
        <row r="1522">
          <cell r="BB1522" t="str">
            <v>ACTIF</v>
          </cell>
          <cell r="BC1522" t="str">
            <v/>
          </cell>
          <cell r="BD1522">
            <v>0</v>
          </cell>
        </row>
        <row r="1523">
          <cell r="A1523" t="str">
            <v>5000002000</v>
          </cell>
          <cell r="B1523" t="str">
            <v>WHOLE FOODS OAKVILLE</v>
          </cell>
          <cell r="C1523" t="str">
            <v>301, Cornwall Road</v>
          </cell>
          <cell r="D1523" t="str">
            <v>Oakville</v>
          </cell>
          <cell r="E1523" t="str">
            <v>ON</v>
          </cell>
          <cell r="F1523" t="str">
            <v>GTA</v>
          </cell>
          <cell r="G1523" t="str">
            <v>NATUREL</v>
          </cell>
          <cell r="H1523" t="str">
            <v>905-849-8400</v>
          </cell>
        </row>
        <row r="1523">
          <cell r="J1523" t="str">
            <v>E</v>
          </cell>
        </row>
        <row r="1523">
          <cell r="L1523">
            <v>30</v>
          </cell>
          <cell r="M1523">
            <v>0.05</v>
          </cell>
          <cell r="N1523" t="str">
            <v>WHFD</v>
          </cell>
          <cell r="O1523" t="str">
            <v>BEAU</v>
          </cell>
          <cell r="P1523">
            <v>0</v>
          </cell>
          <cell r="Q1523">
            <v>0</v>
          </cell>
          <cell r="R1523">
            <v>5</v>
          </cell>
        </row>
        <row r="1523">
          <cell r="T1523">
            <v>0</v>
          </cell>
          <cell r="U1523" t="str">
            <v>trish.nelham@wholefoods.com</v>
          </cell>
          <cell r="V1523">
            <v>0</v>
          </cell>
          <cell r="W1523" t="str">
            <v>2017/02/21</v>
          </cell>
          <cell r="X1523">
            <v>0</v>
          </cell>
          <cell r="Y1523">
            <v>0</v>
          </cell>
          <cell r="Z1523">
            <v>67518.6</v>
          </cell>
          <cell r="AA1523" t="str">
            <v>2008/02/22</v>
          </cell>
          <cell r="AB1523">
            <v>0</v>
          </cell>
          <cell r="AC1523" t="str">
            <v>Trish Nelham (vitamin)</v>
          </cell>
          <cell r="AD1523" t="str">
            <v>trish.nelham@wholefoods.com</v>
          </cell>
          <cell r="AE1523" t="str">
            <v>Trish Nelham</v>
          </cell>
        </row>
        <row r="1523">
          <cell r="AG1523">
            <v>0</v>
          </cell>
          <cell r="AH1523" t="str">
            <v>trish.nelham@wholefoods.com</v>
          </cell>
          <cell r="AI1523" t="str">
            <v/>
          </cell>
          <cell r="AJ1523">
            <v>0</v>
          </cell>
          <cell r="AK1523" t="str">
            <v>5000002000</v>
          </cell>
          <cell r="AL1523" t="str">
            <v>5000002000       </v>
          </cell>
          <cell r="AM1523" t="str">
            <v>5000002000 </v>
          </cell>
          <cell r="AN1523" t="str">
            <v>5000002000</v>
          </cell>
          <cell r="AO1523">
            <v>0</v>
          </cell>
          <cell r="AP1523">
            <v>0</v>
          </cell>
          <cell r="AQ1523" t="str">
            <v>L6J 7Z5</v>
          </cell>
          <cell r="AR1523" t="str">
            <v>905-815-0794</v>
          </cell>
          <cell r="AS1523">
            <v>0</v>
          </cell>
          <cell r="AT1523" t="str">
            <v>EN</v>
          </cell>
        </row>
        <row r="1523">
          <cell r="AV1523">
            <v>1</v>
          </cell>
          <cell r="AW1523" t="b">
            <v>0</v>
          </cell>
        </row>
        <row r="1523">
          <cell r="AY1523" t="str">
            <v>GTA</v>
          </cell>
          <cell r="AZ1523" t="b">
            <v>0</v>
          </cell>
        </row>
        <row r="1523">
          <cell r="BB1523" t="str">
            <v>ACTIF</v>
          </cell>
          <cell r="BC1523" t="str">
            <v/>
          </cell>
          <cell r="BD1523" t="str">
            <v>trish.nelham@wholefoods.com</v>
          </cell>
        </row>
        <row r="1524">
          <cell r="A1524" t="str">
            <v>5000002001</v>
          </cell>
          <cell r="B1524" t="str">
            <v>WHOLE FOODS OTTAWA</v>
          </cell>
          <cell r="C1524" t="str">
            <v>951 Bank Street</v>
          </cell>
          <cell r="D1524" t="str">
            <v>Ottawa</v>
          </cell>
          <cell r="E1524" t="str">
            <v>ON</v>
          </cell>
          <cell r="F1524" t="str">
            <v>OTTAWA</v>
          </cell>
          <cell r="G1524" t="str">
            <v>NATUREL</v>
          </cell>
          <cell r="H1524" t="str">
            <v>613-565-7150</v>
          </cell>
        </row>
        <row r="1524">
          <cell r="J1524" t="str">
            <v>E</v>
          </cell>
        </row>
        <row r="1524">
          <cell r="L1524">
            <v>30</v>
          </cell>
          <cell r="M1524">
            <v>0.05</v>
          </cell>
          <cell r="N1524" t="str">
            <v>WHFD</v>
          </cell>
          <cell r="O1524" t="str">
            <v>BEAU</v>
          </cell>
          <cell r="P1524" t="str">
            <v>1008150794</v>
          </cell>
          <cell r="Q1524" t="str">
            <v>LSMITH</v>
          </cell>
          <cell r="R1524">
            <v>5</v>
          </cell>
        </row>
        <row r="1524">
          <cell r="T1524" t="str">
            <v>Robert Van Sertima</v>
          </cell>
          <cell r="U1524">
            <v>0</v>
          </cell>
          <cell r="V1524">
            <v>0</v>
          </cell>
          <cell r="W1524" t="str">
            <v>2015/08/26</v>
          </cell>
          <cell r="X1524">
            <v>0</v>
          </cell>
          <cell r="Y1524">
            <v>0</v>
          </cell>
          <cell r="Z1524">
            <v>2308.47</v>
          </cell>
          <cell r="AA1524" t="str">
            <v>2008/02/22</v>
          </cell>
          <cell r="AB1524">
            <v>0</v>
          </cell>
          <cell r="AC1524">
            <v>0</v>
          </cell>
          <cell r="AD1524" t="str">
            <v>trish.nelham@wholefoods.com</v>
          </cell>
          <cell r="AE1524">
            <v>0</v>
          </cell>
        </row>
        <row r="1524">
          <cell r="AG1524">
            <v>0</v>
          </cell>
          <cell r="AH1524">
            <v>0</v>
          </cell>
          <cell r="AI1524" t="str">
            <v/>
          </cell>
          <cell r="AJ1524">
            <v>0</v>
          </cell>
          <cell r="AK1524" t="str">
            <v>1008150794</v>
          </cell>
          <cell r="AL1524" t="str">
            <v>5000002001       </v>
          </cell>
          <cell r="AM1524" t="str">
            <v>5000002001 </v>
          </cell>
          <cell r="AN1524" t="str">
            <v>5000002001</v>
          </cell>
          <cell r="AO1524">
            <v>0</v>
          </cell>
          <cell r="AP1524">
            <v>0</v>
          </cell>
          <cell r="AQ1524" t="str">
            <v>K1S 3W7</v>
          </cell>
          <cell r="AR1524">
            <v>0</v>
          </cell>
          <cell r="AS1524">
            <v>0</v>
          </cell>
          <cell r="AT1524" t="str">
            <v>EN</v>
          </cell>
        </row>
        <row r="1524">
          <cell r="AV1524">
            <v>1</v>
          </cell>
          <cell r="AW1524" t="b">
            <v>0</v>
          </cell>
        </row>
        <row r="1524">
          <cell r="AY1524" t="str">
            <v>ON2</v>
          </cell>
          <cell r="AZ1524" t="b">
            <v>0</v>
          </cell>
        </row>
        <row r="1524">
          <cell r="BB1524" t="str">
            <v>ACTIF</v>
          </cell>
          <cell r="BC1524" t="str">
            <v/>
          </cell>
          <cell r="BD1524" t="str">
            <v>trish.nelham@wholefoods.com</v>
          </cell>
        </row>
        <row r="1525">
          <cell r="A1525" t="str">
            <v>5000002002</v>
          </cell>
          <cell r="B1525" t="str">
            <v>WHOLE FOODS SQUARE ONE</v>
          </cell>
          <cell r="C1525" t="str">
            <v>155 Square One dr</v>
          </cell>
          <cell r="D1525" t="str">
            <v>Mississauga</v>
          </cell>
          <cell r="E1525" t="str">
            <v>ON</v>
          </cell>
          <cell r="F1525" t="str">
            <v>GTA</v>
          </cell>
          <cell r="G1525" t="str">
            <v>NATUREL</v>
          </cell>
          <cell r="H1525" t="str">
            <v>905-275-9393</v>
          </cell>
        </row>
        <row r="1525">
          <cell r="J1525" t="str">
            <v>E</v>
          </cell>
        </row>
        <row r="1525">
          <cell r="L1525">
            <v>30</v>
          </cell>
          <cell r="M1525">
            <v>0.05</v>
          </cell>
          <cell r="N1525" t="str">
            <v>WHFD</v>
          </cell>
          <cell r="O1525" t="str">
            <v>BEAU</v>
          </cell>
          <cell r="P1525">
            <v>0</v>
          </cell>
          <cell r="Q1525">
            <v>0</v>
          </cell>
          <cell r="R1525">
            <v>5</v>
          </cell>
        </row>
        <row r="1525">
          <cell r="T1525">
            <v>0</v>
          </cell>
          <cell r="U1525" t="str">
            <v>christina.amaral@wholefoods.com</v>
          </cell>
          <cell r="V1525">
            <v>0</v>
          </cell>
          <cell r="W1525" t="str">
            <v>2015/11/03</v>
          </cell>
          <cell r="X1525">
            <v>0</v>
          </cell>
          <cell r="Y1525">
            <v>0</v>
          </cell>
          <cell r="Z1525">
            <v>35146.99</v>
          </cell>
          <cell r="AA1525" t="str">
            <v>2011/07/11</v>
          </cell>
          <cell r="AB1525">
            <v>0</v>
          </cell>
          <cell r="AC1525" t="str">
            <v>Robert Saliwonczyk</v>
          </cell>
          <cell r="AD1525" t="str">
            <v>christina.amaral@wholefoods.com</v>
          </cell>
          <cell r="AE1525" t="str">
            <v>Mary Frewen</v>
          </cell>
        </row>
        <row r="1525">
          <cell r="AG1525">
            <v>0</v>
          </cell>
          <cell r="AH1525" t="str">
            <v>christina.amaral@wholefoods.com</v>
          </cell>
          <cell r="AI1525" t="str">
            <v/>
          </cell>
          <cell r="AJ1525">
            <v>0</v>
          </cell>
          <cell r="AK1525" t="str">
            <v>5000002002</v>
          </cell>
          <cell r="AL1525" t="str">
            <v>5000002002       </v>
          </cell>
          <cell r="AM1525" t="str">
            <v>5000002002 </v>
          </cell>
          <cell r="AN1525" t="str">
            <v>5000002002</v>
          </cell>
          <cell r="AO1525">
            <v>0</v>
          </cell>
          <cell r="AP1525">
            <v>0</v>
          </cell>
          <cell r="AQ1525" t="str">
            <v>L5B 0E2</v>
          </cell>
          <cell r="AR1525">
            <v>0</v>
          </cell>
          <cell r="AS1525">
            <v>0</v>
          </cell>
          <cell r="AT1525" t="str">
            <v>EN</v>
          </cell>
        </row>
        <row r="1525">
          <cell r="AV1525">
            <v>1</v>
          </cell>
          <cell r="AW1525" t="b">
            <v>0</v>
          </cell>
        </row>
        <row r="1525">
          <cell r="AY1525" t="str">
            <v>GTA</v>
          </cell>
          <cell r="AZ1525" t="b">
            <v>0</v>
          </cell>
        </row>
        <row r="1525">
          <cell r="BB1525" t="str">
            <v>ACTIF</v>
          </cell>
          <cell r="BC1525" t="str">
            <v/>
          </cell>
          <cell r="BD1525" t="str">
            <v>mary.frewen@wholefoods.com</v>
          </cell>
        </row>
        <row r="1526">
          <cell r="A1526" t="str">
            <v>5000002003</v>
          </cell>
          <cell r="B1526" t="str">
            <v>WHOLE FOODS UNIONVILLE</v>
          </cell>
          <cell r="C1526" t="str">
            <v>3997 Highway 7</v>
          </cell>
          <cell r="D1526" t="str">
            <v>Markham</v>
          </cell>
          <cell r="E1526" t="str">
            <v>ON</v>
          </cell>
          <cell r="F1526" t="str">
            <v>GTA</v>
          </cell>
          <cell r="G1526" t="str">
            <v>NATUREL</v>
          </cell>
          <cell r="H1526" t="str">
            <v>905-474-4900</v>
          </cell>
        </row>
        <row r="1526">
          <cell r="J1526" t="str">
            <v>E</v>
          </cell>
        </row>
        <row r="1526">
          <cell r="L1526">
            <v>30</v>
          </cell>
          <cell r="M1526">
            <v>0.05</v>
          </cell>
          <cell r="N1526" t="str">
            <v>WHFD</v>
          </cell>
          <cell r="O1526" t="str">
            <v>BEAU</v>
          </cell>
          <cell r="P1526">
            <v>0</v>
          </cell>
          <cell r="Q1526">
            <v>0</v>
          </cell>
          <cell r="R1526">
            <v>5</v>
          </cell>
        </row>
        <row r="1526">
          <cell r="T1526">
            <v>0</v>
          </cell>
          <cell r="U1526" t="str">
            <v>greenbeannaturalfoods@gmail.com</v>
          </cell>
          <cell r="V1526">
            <v>0</v>
          </cell>
          <cell r="W1526" t="str">
            <v>2015/09/30</v>
          </cell>
          <cell r="X1526">
            <v>0</v>
          </cell>
          <cell r="Y1526">
            <v>0</v>
          </cell>
          <cell r="Z1526">
            <v>8924.58</v>
          </cell>
          <cell r="AA1526" t="str">
            <v>2012/09/05</v>
          </cell>
          <cell r="AB1526">
            <v>0</v>
          </cell>
          <cell r="AC1526" t="str">
            <v>William Nadeau</v>
          </cell>
          <cell r="AD1526" t="str">
            <v>William.Nadeau@wholefoods.com</v>
          </cell>
          <cell r="AE1526" t="str">
            <v>Laurie Heath</v>
          </cell>
        </row>
        <row r="1526">
          <cell r="AG1526">
            <v>0</v>
          </cell>
          <cell r="AH1526" t="str">
            <v>greenbeannaturalfoods@gmail.com</v>
          </cell>
          <cell r="AI1526" t="str">
            <v/>
          </cell>
          <cell r="AJ1526">
            <v>0</v>
          </cell>
          <cell r="AK1526" t="str">
            <v>5000002003</v>
          </cell>
          <cell r="AL1526" t="str">
            <v>5000002003       </v>
          </cell>
          <cell r="AM1526" t="str">
            <v>5000002003 </v>
          </cell>
          <cell r="AN1526" t="str">
            <v>5000002003</v>
          </cell>
          <cell r="AO1526">
            <v>0</v>
          </cell>
          <cell r="AP1526">
            <v>0</v>
          </cell>
          <cell r="AQ1526" t="str">
            <v>L3R 5M6</v>
          </cell>
          <cell r="AR1526">
            <v>0</v>
          </cell>
          <cell r="AS1526">
            <v>0</v>
          </cell>
          <cell r="AT1526" t="str">
            <v>EN</v>
          </cell>
        </row>
        <row r="1526">
          <cell r="AV1526">
            <v>1</v>
          </cell>
          <cell r="AW1526" t="b">
            <v>0</v>
          </cell>
        </row>
        <row r="1526">
          <cell r="AY1526" t="str">
            <v>GTA</v>
          </cell>
          <cell r="AZ1526" t="b">
            <v>0</v>
          </cell>
        </row>
        <row r="1526">
          <cell r="BB1526" t="str">
            <v>ACTIF</v>
          </cell>
          <cell r="BC1526" t="str">
            <v/>
          </cell>
          <cell r="BD1526" t="str">
            <v>laurie.heath@wholefoods.com</v>
          </cell>
        </row>
        <row r="1527">
          <cell r="A1527" t="str">
            <v>5000002004</v>
          </cell>
          <cell r="B1527" t="str">
            <v>WHOLE FOODS YONGE</v>
          </cell>
          <cell r="C1527" t="str">
            <v>4771 Yonge st</v>
          </cell>
          <cell r="D1527" t="str">
            <v>Toronto</v>
          </cell>
          <cell r="E1527" t="str">
            <v>ON</v>
          </cell>
          <cell r="F1527" t="str">
            <v>GTA</v>
          </cell>
          <cell r="G1527" t="str">
            <v>NATUREL</v>
          </cell>
          <cell r="H1527" t="str">
            <v>416-730-1100</v>
          </cell>
        </row>
        <row r="1527">
          <cell r="J1527" t="str">
            <v>E</v>
          </cell>
        </row>
        <row r="1527">
          <cell r="L1527">
            <v>30</v>
          </cell>
          <cell r="M1527">
            <v>0.05</v>
          </cell>
          <cell r="N1527" t="str">
            <v>WHFD</v>
          </cell>
          <cell r="O1527" t="str">
            <v>BEAU</v>
          </cell>
          <cell r="P1527">
            <v>0</v>
          </cell>
          <cell r="Q1527">
            <v>0</v>
          </cell>
          <cell r="R1527">
            <v>5</v>
          </cell>
        </row>
        <row r="1527">
          <cell r="T1527">
            <v>0</v>
          </cell>
          <cell r="U1527">
            <v>0</v>
          </cell>
          <cell r="V1527">
            <v>0</v>
          </cell>
          <cell r="W1527" t="str">
            <v>2015/11/03</v>
          </cell>
          <cell r="X1527">
            <v>0</v>
          </cell>
          <cell r="Y1527">
            <v>0</v>
          </cell>
          <cell r="Z1527">
            <v>4098.55</v>
          </cell>
          <cell r="AA1527" t="str">
            <v>2014/08/22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</row>
        <row r="1527">
          <cell r="AG1527">
            <v>0</v>
          </cell>
          <cell r="AH1527">
            <v>0</v>
          </cell>
          <cell r="AI1527" t="str">
            <v/>
          </cell>
          <cell r="AJ1527">
            <v>0</v>
          </cell>
          <cell r="AK1527" t="str">
            <v>5000002004</v>
          </cell>
          <cell r="AL1527" t="str">
            <v>5000002004       </v>
          </cell>
          <cell r="AM1527" t="str">
            <v>5000002004 </v>
          </cell>
          <cell r="AN1527" t="str">
            <v>5000002004</v>
          </cell>
          <cell r="AO1527">
            <v>0</v>
          </cell>
          <cell r="AP1527">
            <v>0</v>
          </cell>
          <cell r="AQ1527" t="str">
            <v>M2N 5M5</v>
          </cell>
          <cell r="AR1527">
            <v>0</v>
          </cell>
          <cell r="AS1527">
            <v>0</v>
          </cell>
          <cell r="AT1527" t="str">
            <v>EN</v>
          </cell>
        </row>
        <row r="1527">
          <cell r="AV1527">
            <v>1</v>
          </cell>
          <cell r="AW1527" t="b">
            <v>0</v>
          </cell>
        </row>
        <row r="1527">
          <cell r="AY1527" t="str">
            <v>GTA</v>
          </cell>
          <cell r="AZ1527" t="b">
            <v>0</v>
          </cell>
        </row>
        <row r="1527">
          <cell r="BB1527" t="str">
            <v>ACTIF</v>
          </cell>
          <cell r="BC1527" t="str">
            <v/>
          </cell>
          <cell r="BD1527">
            <v>0</v>
          </cell>
        </row>
        <row r="1528">
          <cell r="A1528" t="str">
            <v>5000002005</v>
          </cell>
          <cell r="B1528" t="str">
            <v>WHOLE FOODS YORKVILLE</v>
          </cell>
          <cell r="C1528" t="str">
            <v>87 ave rd</v>
          </cell>
          <cell r="D1528" t="str">
            <v>Toronto</v>
          </cell>
          <cell r="E1528" t="str">
            <v>ON</v>
          </cell>
          <cell r="F1528" t="str">
            <v>GTA</v>
          </cell>
          <cell r="G1528" t="str">
            <v>NATUREL</v>
          </cell>
          <cell r="H1528" t="str">
            <v>416-944-0500</v>
          </cell>
        </row>
        <row r="1528">
          <cell r="J1528" t="str">
            <v>E</v>
          </cell>
        </row>
        <row r="1528">
          <cell r="L1528">
            <v>30</v>
          </cell>
          <cell r="M1528">
            <v>0.05</v>
          </cell>
          <cell r="N1528" t="str">
            <v>WHFD</v>
          </cell>
          <cell r="O1528" t="str">
            <v>BEAU</v>
          </cell>
          <cell r="P1528">
            <v>0</v>
          </cell>
          <cell r="Q1528">
            <v>0</v>
          </cell>
          <cell r="R1528">
            <v>5</v>
          </cell>
        </row>
        <row r="1528">
          <cell r="T1528">
            <v>0</v>
          </cell>
          <cell r="U1528" t="str">
            <v>Laine.McKay@wholefoods.com</v>
          </cell>
          <cell r="V1528">
            <v>0</v>
          </cell>
          <cell r="W1528" t="str">
            <v>2015/11/17</v>
          </cell>
          <cell r="X1528">
            <v>0</v>
          </cell>
          <cell r="Y1528">
            <v>0</v>
          </cell>
          <cell r="Z1528">
            <v>62650.57</v>
          </cell>
          <cell r="AA1528" t="str">
            <v>2008/02/22</v>
          </cell>
          <cell r="AB1528">
            <v>0</v>
          </cell>
          <cell r="AC1528" t="str">
            <v>Joanna  STOCKING</v>
          </cell>
          <cell r="AD1528" t="str">
            <v>Laine.McKay@wholefoods.com</v>
          </cell>
          <cell r="AE1528" t="str">
            <v>Joanna Stocking</v>
          </cell>
        </row>
        <row r="1528">
          <cell r="AG1528">
            <v>0</v>
          </cell>
          <cell r="AH1528" t="str">
            <v>Laine.McKay@wholefoods.com</v>
          </cell>
          <cell r="AI1528" t="str">
            <v/>
          </cell>
          <cell r="AJ1528">
            <v>0</v>
          </cell>
          <cell r="AK1528" t="str">
            <v>5000002005</v>
          </cell>
          <cell r="AL1528" t="str">
            <v>5000002005       </v>
          </cell>
          <cell r="AM1528" t="str">
            <v>5000002005 </v>
          </cell>
          <cell r="AN1528" t="str">
            <v>5000002005</v>
          </cell>
          <cell r="AO1528">
            <v>0</v>
          </cell>
          <cell r="AP1528">
            <v>0</v>
          </cell>
          <cell r="AQ1528" t="str">
            <v>M5R 3R9</v>
          </cell>
          <cell r="AR1528" t="str">
            <v>416-944-0700</v>
          </cell>
          <cell r="AS1528">
            <v>0</v>
          </cell>
          <cell r="AT1528" t="str">
            <v>EN</v>
          </cell>
        </row>
        <row r="1528">
          <cell r="AV1528">
            <v>1</v>
          </cell>
          <cell r="AW1528" t="b">
            <v>0</v>
          </cell>
        </row>
        <row r="1528">
          <cell r="AY1528" t="str">
            <v>GTA</v>
          </cell>
          <cell r="AZ1528" t="b">
            <v>0</v>
          </cell>
        </row>
        <row r="1528">
          <cell r="BB1528" t="str">
            <v>ACTIF</v>
          </cell>
          <cell r="BC1528" t="str">
            <v/>
          </cell>
          <cell r="BD1528" t="str">
            <v>joanna.stocking@wholefoods.com</v>
          </cell>
        </row>
        <row r="1529">
          <cell r="A1529" t="str">
            <v>5000002006</v>
          </cell>
          <cell r="B1529" t="str">
            <v>WHOLISTIC HEALTH CENTRE</v>
          </cell>
          <cell r="C1529" t="str">
            <v>10065 67 st</v>
          </cell>
          <cell r="D1529" t="str">
            <v>Lloydminster</v>
          </cell>
          <cell r="E1529" t="str">
            <v>AB</v>
          </cell>
          <cell r="F1529" t="str">
            <v>EDMONTON</v>
          </cell>
          <cell r="G1529" t="str">
            <v>NATUREL</v>
          </cell>
          <cell r="H1529" t="str">
            <v>780-205-7707</v>
          </cell>
        </row>
        <row r="1529">
          <cell r="J1529" t="str">
            <v>E</v>
          </cell>
        </row>
        <row r="1529">
          <cell r="L1529" t="str">
            <v>ATT VIR</v>
          </cell>
          <cell r="M1529">
            <v>0.05</v>
          </cell>
          <cell r="N1529">
            <v>0</v>
          </cell>
          <cell r="O1529" t="str">
            <v>BEAU</v>
          </cell>
          <cell r="P1529">
            <v>0</v>
          </cell>
          <cell r="Q1529">
            <v>0</v>
          </cell>
          <cell r="R1529">
            <v>5</v>
          </cell>
        </row>
        <row r="1529">
          <cell r="T1529">
            <v>0</v>
          </cell>
          <cell r="U1529" t="str">
            <v>jrein@telus.net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 t="str">
            <v>2017/09/08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</row>
        <row r="1529">
          <cell r="AG1529">
            <v>0</v>
          </cell>
          <cell r="AH1529">
            <v>0</v>
          </cell>
          <cell r="AI1529" t="str">
            <v/>
          </cell>
          <cell r="AJ1529">
            <v>0</v>
          </cell>
          <cell r="AK1529" t="str">
            <v>5000002006</v>
          </cell>
          <cell r="AL1529" t="str">
            <v>5000002006       </v>
          </cell>
          <cell r="AM1529" t="str">
            <v>5000002006 </v>
          </cell>
          <cell r="AN1529" t="str">
            <v>5000002006</v>
          </cell>
          <cell r="AO1529">
            <v>0</v>
          </cell>
          <cell r="AP1529">
            <v>0</v>
          </cell>
          <cell r="AQ1529" t="str">
            <v>T9V 3B5</v>
          </cell>
          <cell r="AR1529">
            <v>0</v>
          </cell>
          <cell r="AS1529">
            <v>0</v>
          </cell>
          <cell r="AT1529" t="str">
            <v>EN</v>
          </cell>
        </row>
        <row r="1529">
          <cell r="AV1529">
            <v>1</v>
          </cell>
          <cell r="AW1529" t="b">
            <v>0</v>
          </cell>
        </row>
        <row r="1529">
          <cell r="AY1529" t="str">
            <v>AB2</v>
          </cell>
          <cell r="AZ1529" t="b">
            <v>0</v>
          </cell>
        </row>
        <row r="1529">
          <cell r="BB1529" t="str">
            <v>ACTIF</v>
          </cell>
          <cell r="BC1529" t="str">
            <v/>
          </cell>
          <cell r="BD1529">
            <v>0</v>
          </cell>
        </row>
        <row r="1530">
          <cell r="A1530" t="str">
            <v>5000002009</v>
          </cell>
          <cell r="B1530" t="str">
            <v>WILLOW LANE</v>
          </cell>
          <cell r="C1530" t="str">
            <v>20 Mill st E</v>
          </cell>
          <cell r="D1530" t="str">
            <v>Acton</v>
          </cell>
          <cell r="E1530" t="str">
            <v>ON</v>
          </cell>
          <cell r="F1530" t="str">
            <v>GTA</v>
          </cell>
          <cell r="G1530" t="str">
            <v>NATUREL</v>
          </cell>
          <cell r="H1530" t="str">
            <v>519-853-3051</v>
          </cell>
        </row>
        <row r="1530">
          <cell r="J1530" t="str">
            <v>E</v>
          </cell>
        </row>
        <row r="1530">
          <cell r="L1530" t="str">
            <v>ATT VIR</v>
          </cell>
          <cell r="M1530">
            <v>0.05</v>
          </cell>
          <cell r="N1530">
            <v>0</v>
          </cell>
          <cell r="O1530" t="str">
            <v>BEAU</v>
          </cell>
          <cell r="P1530">
            <v>0</v>
          </cell>
          <cell r="Q1530">
            <v>0</v>
          </cell>
          <cell r="R1530">
            <v>5</v>
          </cell>
        </row>
        <row r="1530"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 t="str">
            <v>2016/12/08</v>
          </cell>
          <cell r="AB1530">
            <v>0</v>
          </cell>
          <cell r="AC1530" t="str">
            <v>Louisa MCCARLEY</v>
          </cell>
          <cell r="AD1530">
            <v>0</v>
          </cell>
          <cell r="AE1530">
            <v>0</v>
          </cell>
        </row>
        <row r="1530">
          <cell r="AG1530">
            <v>0</v>
          </cell>
          <cell r="AH1530">
            <v>0</v>
          </cell>
          <cell r="AI1530" t="str">
            <v/>
          </cell>
          <cell r="AJ1530">
            <v>0</v>
          </cell>
          <cell r="AK1530" t="str">
            <v>5000002009</v>
          </cell>
          <cell r="AL1530" t="str">
            <v>5000002009       </v>
          </cell>
          <cell r="AM1530" t="str">
            <v>5000002009 </v>
          </cell>
          <cell r="AN1530" t="str">
            <v>5000002009</v>
          </cell>
          <cell r="AO1530">
            <v>0</v>
          </cell>
          <cell r="AP1530">
            <v>0</v>
          </cell>
          <cell r="AQ1530" t="str">
            <v>L7J 1G9</v>
          </cell>
          <cell r="AR1530">
            <v>0</v>
          </cell>
          <cell r="AS1530">
            <v>0</v>
          </cell>
          <cell r="AT1530" t="str">
            <v>EN</v>
          </cell>
        </row>
        <row r="1530">
          <cell r="AV1530">
            <v>1</v>
          </cell>
          <cell r="AW1530" t="b">
            <v>0</v>
          </cell>
        </row>
        <row r="1530">
          <cell r="AY1530" t="str">
            <v>GTA</v>
          </cell>
          <cell r="AZ1530" t="b">
            <v>0</v>
          </cell>
        </row>
        <row r="1530">
          <cell r="BB1530" t="str">
            <v>ACTIF</v>
          </cell>
          <cell r="BC1530" t="str">
            <v/>
          </cell>
          <cell r="BD1530">
            <v>0</v>
          </cell>
        </row>
        <row r="1531">
          <cell r="A1531" t="str">
            <v>5000002010</v>
          </cell>
          <cell r="B1531" t="str">
            <v>WILLOW NATURAL FOODS</v>
          </cell>
          <cell r="C1531" t="str">
            <v>1419 #A 9th ave SE</v>
          </cell>
          <cell r="D1531" t="str">
            <v>Calgary</v>
          </cell>
          <cell r="E1531" t="str">
            <v>AB</v>
          </cell>
          <cell r="F1531" t="str">
            <v>CALGARY</v>
          </cell>
          <cell r="G1531" t="str">
            <v>NATUREL</v>
          </cell>
          <cell r="H1531" t="str">
            <v>403-460-4972</v>
          </cell>
        </row>
        <row r="1531">
          <cell r="J1531" t="str">
            <v>E</v>
          </cell>
        </row>
        <row r="1531">
          <cell r="L1531" t="str">
            <v>ATT VIR</v>
          </cell>
          <cell r="M1531">
            <v>0.05</v>
          </cell>
          <cell r="N1531">
            <v>0</v>
          </cell>
          <cell r="O1531" t="str">
            <v>BEAU</v>
          </cell>
          <cell r="P1531">
            <v>0</v>
          </cell>
          <cell r="Q1531">
            <v>0</v>
          </cell>
          <cell r="R1531">
            <v>5</v>
          </cell>
        </row>
        <row r="1531"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 t="str">
            <v>2018/08/15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</row>
        <row r="1531">
          <cell r="AG1531">
            <v>0</v>
          </cell>
          <cell r="AH1531">
            <v>0</v>
          </cell>
          <cell r="AI1531" t="str">
            <v/>
          </cell>
          <cell r="AJ1531">
            <v>0</v>
          </cell>
          <cell r="AK1531" t="str">
            <v>5000002010</v>
          </cell>
          <cell r="AL1531" t="str">
            <v>5000002010       </v>
          </cell>
          <cell r="AM1531" t="str">
            <v>5000002010 </v>
          </cell>
          <cell r="AN1531" t="str">
            <v>5000002010</v>
          </cell>
          <cell r="AO1531">
            <v>0</v>
          </cell>
          <cell r="AP1531">
            <v>0</v>
          </cell>
          <cell r="AQ1531" t="str">
            <v>T2G 0T4</v>
          </cell>
          <cell r="AR1531">
            <v>0</v>
          </cell>
          <cell r="AS1531">
            <v>0</v>
          </cell>
          <cell r="AT1531" t="str">
            <v>EN</v>
          </cell>
        </row>
        <row r="1531">
          <cell r="AV1531">
            <v>1</v>
          </cell>
          <cell r="AW1531" t="b">
            <v>0</v>
          </cell>
        </row>
        <row r="1531">
          <cell r="AY1531" t="str">
            <v>AB1</v>
          </cell>
          <cell r="AZ1531" t="b">
            <v>0</v>
          </cell>
        </row>
        <row r="1531">
          <cell r="BB1531" t="str">
            <v>ACTIF</v>
          </cell>
          <cell r="BC1531" t="str">
            <v/>
          </cell>
          <cell r="BD1531">
            <v>0</v>
          </cell>
        </row>
        <row r="1532">
          <cell r="A1532" t="str">
            <v>5000001186</v>
          </cell>
          <cell r="B1532" t="str">
            <v>WILSON, SUSAN</v>
          </cell>
          <cell r="C1532" t="str">
            <v>489 Soverign Rd</v>
          </cell>
          <cell r="D1532" t="str">
            <v>Okanagan Falls</v>
          </cell>
          <cell r="E1532" t="str">
            <v>BC</v>
          </cell>
          <cell r="F1532" t="str">
            <v>BC INTER</v>
          </cell>
          <cell r="G1532" t="str">
            <v>NATUREL</v>
          </cell>
          <cell r="H1532">
            <v>0</v>
          </cell>
        </row>
        <row r="1532">
          <cell r="J1532" t="str">
            <v>E</v>
          </cell>
        </row>
        <row r="1532">
          <cell r="L1532" t="str">
            <v>ATT VIR</v>
          </cell>
          <cell r="M1532">
            <v>0.05</v>
          </cell>
          <cell r="N1532">
            <v>0</v>
          </cell>
          <cell r="O1532" t="str">
            <v>BEAU</v>
          </cell>
          <cell r="P1532">
            <v>0</v>
          </cell>
          <cell r="Q1532">
            <v>0</v>
          </cell>
          <cell r="R1532">
            <v>5</v>
          </cell>
        </row>
        <row r="1532"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</row>
        <row r="1532">
          <cell r="AG1532">
            <v>0</v>
          </cell>
          <cell r="AH1532">
            <v>0</v>
          </cell>
          <cell r="AI1532" t="str">
            <v/>
          </cell>
          <cell r="AJ1532">
            <v>0</v>
          </cell>
          <cell r="AK1532" t="str">
            <v>5000001186</v>
          </cell>
          <cell r="AL1532" t="str">
            <v>5000001186       </v>
          </cell>
          <cell r="AM1532" t="str">
            <v>5000001186 </v>
          </cell>
          <cell r="AN1532" t="str">
            <v>5000001186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 t="str">
            <v>EN</v>
          </cell>
        </row>
        <row r="1532">
          <cell r="AV1532">
            <v>1</v>
          </cell>
          <cell r="AW1532" t="b">
            <v>0</v>
          </cell>
        </row>
        <row r="1532">
          <cell r="AY1532" t="str">
            <v>BC3</v>
          </cell>
          <cell r="AZ1532" t="b">
            <v>0</v>
          </cell>
        </row>
        <row r="1532">
          <cell r="BB1532" t="str">
            <v>ACTIF</v>
          </cell>
          <cell r="BC1532" t="str">
            <v/>
          </cell>
          <cell r="BD1532">
            <v>0</v>
          </cell>
        </row>
        <row r="1533">
          <cell r="A1533" t="str">
            <v>5000002011</v>
          </cell>
          <cell r="B1533" t="str">
            <v>WING ON NEW GR</v>
          </cell>
          <cell r="C1533" t="str">
            <v>351 Ferrier st #6</v>
          </cell>
          <cell r="D1533" t="str">
            <v>Markham</v>
          </cell>
          <cell r="E1533" t="str">
            <v>ON</v>
          </cell>
          <cell r="F1533" t="str">
            <v>GTA</v>
          </cell>
          <cell r="G1533" t="str">
            <v>NATUREL</v>
          </cell>
          <cell r="H1533" t="str">
            <v>905-604-4677</v>
          </cell>
        </row>
        <row r="1533">
          <cell r="J1533" t="str">
            <v>E</v>
          </cell>
        </row>
        <row r="1533">
          <cell r="L1533" t="str">
            <v>ATT VIR</v>
          </cell>
          <cell r="M1533">
            <v>0.05</v>
          </cell>
          <cell r="N1533">
            <v>0</v>
          </cell>
          <cell r="O1533" t="str">
            <v>BEAU</v>
          </cell>
          <cell r="P1533">
            <v>0</v>
          </cell>
          <cell r="Q1533">
            <v>0</v>
          </cell>
          <cell r="R1533">
            <v>5</v>
          </cell>
        </row>
        <row r="1533">
          <cell r="T1533">
            <v>0</v>
          </cell>
          <cell r="U1533" t="str">
            <v>christina.gao@pbcc.ca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 t="str">
            <v>2015/05/28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</row>
        <row r="1533">
          <cell r="AG1533">
            <v>0</v>
          </cell>
          <cell r="AH1533">
            <v>0</v>
          </cell>
          <cell r="AI1533" t="str">
            <v/>
          </cell>
          <cell r="AJ1533">
            <v>0</v>
          </cell>
          <cell r="AK1533" t="str">
            <v>5000002011</v>
          </cell>
          <cell r="AL1533" t="str">
            <v>5000002011       </v>
          </cell>
          <cell r="AM1533" t="str">
            <v>5000002011 </v>
          </cell>
          <cell r="AN1533" t="str">
            <v>5000002011</v>
          </cell>
          <cell r="AO1533">
            <v>0</v>
          </cell>
          <cell r="AP1533">
            <v>0</v>
          </cell>
          <cell r="AQ1533" t="str">
            <v>L3R 5Z2</v>
          </cell>
          <cell r="AR1533">
            <v>0</v>
          </cell>
          <cell r="AS1533">
            <v>0</v>
          </cell>
          <cell r="AT1533" t="str">
            <v>EN</v>
          </cell>
        </row>
        <row r="1533">
          <cell r="AV1533">
            <v>1</v>
          </cell>
          <cell r="AW1533" t="b">
            <v>0</v>
          </cell>
        </row>
        <row r="1533">
          <cell r="AY1533" t="str">
            <v>GTA</v>
          </cell>
          <cell r="AZ1533" t="b">
            <v>0</v>
          </cell>
        </row>
        <row r="1533">
          <cell r="BB1533" t="str">
            <v>ACTIF</v>
          </cell>
          <cell r="BC1533" t="str">
            <v/>
          </cell>
          <cell r="BD1533">
            <v>0</v>
          </cell>
        </row>
        <row r="1534">
          <cell r="A1534" t="str">
            <v>5000002012</v>
          </cell>
          <cell r="B1534" t="str">
            <v>WINTERWOOD NATURAL</v>
          </cell>
          <cell r="C1534" t="str">
            <v>51 Broad st</v>
          </cell>
          <cell r="D1534" t="str">
            <v>Sussex</v>
          </cell>
          <cell r="E1534" t="str">
            <v>NB</v>
          </cell>
          <cell r="F1534" t="str">
            <v>MARITIMES</v>
          </cell>
          <cell r="G1534" t="str">
            <v>NATUREL</v>
          </cell>
          <cell r="H1534" t="str">
            <v>506-433-4885</v>
          </cell>
        </row>
        <row r="1534">
          <cell r="J1534" t="str">
            <v>E</v>
          </cell>
        </row>
        <row r="1534">
          <cell r="L1534" t="str">
            <v>ATT VIR</v>
          </cell>
          <cell r="M1534">
            <v>0.05</v>
          </cell>
          <cell r="N1534">
            <v>0</v>
          </cell>
          <cell r="O1534" t="str">
            <v>BEAU</v>
          </cell>
          <cell r="P1534">
            <v>0</v>
          </cell>
          <cell r="Q1534">
            <v>0</v>
          </cell>
          <cell r="R1534">
            <v>5</v>
          </cell>
        </row>
        <row r="1534">
          <cell r="T1534">
            <v>0</v>
          </cell>
          <cell r="U1534" t="str">
            <v>winterwoodnatural@hotmail.com</v>
          </cell>
          <cell r="V1534">
            <v>0</v>
          </cell>
          <cell r="W1534" t="str">
            <v>2015/01/01</v>
          </cell>
          <cell r="X1534">
            <v>0</v>
          </cell>
          <cell r="Y1534">
            <v>0</v>
          </cell>
          <cell r="Z1534">
            <v>0</v>
          </cell>
          <cell r="AA1534" t="str">
            <v>2015/01/01</v>
          </cell>
          <cell r="AB1534">
            <v>0</v>
          </cell>
          <cell r="AC1534" t="str">
            <v>Tressa LEAMAN</v>
          </cell>
          <cell r="AD1534" t="str">
            <v>winterwoodnatural@hotmail.com</v>
          </cell>
          <cell r="AE1534">
            <v>0</v>
          </cell>
        </row>
        <row r="1534">
          <cell r="AG1534">
            <v>0</v>
          </cell>
          <cell r="AH1534">
            <v>0</v>
          </cell>
          <cell r="AI1534" t="str">
            <v/>
          </cell>
          <cell r="AJ1534">
            <v>0</v>
          </cell>
          <cell r="AK1534" t="str">
            <v>5000002012</v>
          </cell>
          <cell r="AL1534" t="str">
            <v>5000002012       </v>
          </cell>
          <cell r="AM1534" t="str">
            <v>5000002012 </v>
          </cell>
          <cell r="AN1534" t="str">
            <v>5000002012</v>
          </cell>
          <cell r="AO1534">
            <v>0</v>
          </cell>
          <cell r="AP1534">
            <v>0</v>
          </cell>
          <cell r="AQ1534" t="str">
            <v>E4E 2J7</v>
          </cell>
          <cell r="AR1534">
            <v>0</v>
          </cell>
          <cell r="AS1534">
            <v>0</v>
          </cell>
          <cell r="AT1534" t="str">
            <v>EN</v>
          </cell>
        </row>
        <row r="1534">
          <cell r="AV1534">
            <v>1</v>
          </cell>
          <cell r="AW1534" t="b">
            <v>0</v>
          </cell>
        </row>
        <row r="1534">
          <cell r="AY1534" t="str">
            <v>MR</v>
          </cell>
          <cell r="AZ1534" t="b">
            <v>0</v>
          </cell>
        </row>
        <row r="1534">
          <cell r="BB1534" t="str">
            <v>ACTIF</v>
          </cell>
          <cell r="BC1534" t="str">
            <v/>
          </cell>
          <cell r="BD1534">
            <v>0</v>
          </cell>
        </row>
        <row r="1535">
          <cell r="A1535" t="str">
            <v>5000002014</v>
          </cell>
          <cell r="B1535" t="str">
            <v>WONDER OF NATURE</v>
          </cell>
          <cell r="C1535" t="str">
            <v>2971 Bloor st W</v>
          </cell>
          <cell r="D1535" t="str">
            <v>Etobicoke</v>
          </cell>
          <cell r="E1535" t="str">
            <v>ON</v>
          </cell>
          <cell r="F1535" t="str">
            <v>GTA</v>
          </cell>
          <cell r="G1535" t="str">
            <v>NATUREL</v>
          </cell>
          <cell r="H1535" t="str">
            <v>416-239-4372</v>
          </cell>
        </row>
        <row r="1535">
          <cell r="J1535" t="str">
            <v>E</v>
          </cell>
        </row>
        <row r="1535">
          <cell r="L1535" t="str">
            <v>ATT VIR</v>
          </cell>
          <cell r="M1535">
            <v>0.05</v>
          </cell>
          <cell r="N1535">
            <v>0</v>
          </cell>
          <cell r="O1535" t="str">
            <v>BEAU</v>
          </cell>
          <cell r="P1535">
            <v>0</v>
          </cell>
          <cell r="Q1535">
            <v>0</v>
          </cell>
          <cell r="R1535">
            <v>5</v>
          </cell>
        </row>
        <row r="1535"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 t="str">
            <v>2016/12/21</v>
          </cell>
          <cell r="AB1535">
            <v>0</v>
          </cell>
          <cell r="AC1535" t="str">
            <v>Jian ZHU</v>
          </cell>
          <cell r="AD1535" t="str">
            <v>zhujianca@yahoo.ca</v>
          </cell>
          <cell r="AE1535">
            <v>0</v>
          </cell>
        </row>
        <row r="1535">
          <cell r="AG1535">
            <v>0</v>
          </cell>
          <cell r="AH1535">
            <v>0</v>
          </cell>
          <cell r="AI1535" t="str">
            <v/>
          </cell>
          <cell r="AJ1535">
            <v>0</v>
          </cell>
          <cell r="AK1535" t="str">
            <v>5000002014</v>
          </cell>
          <cell r="AL1535" t="str">
            <v>5000002014       </v>
          </cell>
          <cell r="AM1535" t="str">
            <v>5000002014 </v>
          </cell>
          <cell r="AN1535" t="str">
            <v>5000002014</v>
          </cell>
          <cell r="AO1535">
            <v>0</v>
          </cell>
          <cell r="AP1535">
            <v>0</v>
          </cell>
          <cell r="AQ1535" t="str">
            <v>M8X 1B8</v>
          </cell>
          <cell r="AR1535">
            <v>0</v>
          </cell>
          <cell r="AS1535">
            <v>0</v>
          </cell>
          <cell r="AT1535" t="str">
            <v>EN</v>
          </cell>
        </row>
        <row r="1535">
          <cell r="AV1535">
            <v>1</v>
          </cell>
          <cell r="AW1535" t="b">
            <v>0</v>
          </cell>
        </row>
        <row r="1535">
          <cell r="AY1535" t="str">
            <v>GTA</v>
          </cell>
          <cell r="AZ1535" t="b">
            <v>0</v>
          </cell>
        </row>
        <row r="1535">
          <cell r="BB1535" t="str">
            <v>ACTIF</v>
          </cell>
          <cell r="BC1535" t="str">
            <v/>
          </cell>
          <cell r="BD1535">
            <v>0</v>
          </cell>
        </row>
        <row r="1536">
          <cell r="A1536" t="str">
            <v>5000002015</v>
          </cell>
          <cell r="B1536" t="str">
            <v>YE OLDE HEALTH</v>
          </cell>
          <cell r="C1536" t="str">
            <v>116 King st W</v>
          </cell>
          <cell r="D1536" t="str">
            <v>Bowmanville</v>
          </cell>
          <cell r="E1536" t="str">
            <v>ON</v>
          </cell>
          <cell r="F1536" t="str">
            <v>GTA</v>
          </cell>
          <cell r="G1536" t="str">
            <v>NATUREL</v>
          </cell>
          <cell r="H1536" t="str">
            <v>905-623-6222</v>
          </cell>
        </row>
        <row r="1536">
          <cell r="J1536" t="str">
            <v>E</v>
          </cell>
        </row>
        <row r="1536">
          <cell r="L1536">
            <v>30</v>
          </cell>
          <cell r="M1536">
            <v>0.25</v>
          </cell>
          <cell r="N1536">
            <v>0</v>
          </cell>
          <cell r="O1536" t="str">
            <v>BEAU</v>
          </cell>
          <cell r="P1536" t="str">
            <v>1006236222</v>
          </cell>
          <cell r="Q1536" t="str">
            <v>LSMITH</v>
          </cell>
          <cell r="R1536">
            <v>25</v>
          </cell>
        </row>
        <row r="1536">
          <cell r="T1536" t="str">
            <v>Keith Lee</v>
          </cell>
          <cell r="U1536" t="str">
            <v>yeoldehealth@gmail.com</v>
          </cell>
          <cell r="V1536">
            <v>0</v>
          </cell>
          <cell r="W1536" t="str">
            <v>2024/07/08</v>
          </cell>
          <cell r="X1536">
            <v>0</v>
          </cell>
          <cell r="Y1536">
            <v>657.68</v>
          </cell>
          <cell r="Z1536">
            <v>1623.6</v>
          </cell>
          <cell r="AA1536" t="str">
            <v>2015/05/28</v>
          </cell>
          <cell r="AB1536">
            <v>0</v>
          </cell>
          <cell r="AC1536" t="str">
            <v>Rob Lee</v>
          </cell>
          <cell r="AD1536" t="str">
            <v>yeoldehealth@gmail.com</v>
          </cell>
          <cell r="AE1536">
            <v>0</v>
          </cell>
        </row>
        <row r="1536">
          <cell r="AG1536" t="str">
            <v>Keith Lee</v>
          </cell>
          <cell r="AH1536" t="str">
            <v>yeoldehealth@gmail.com</v>
          </cell>
          <cell r="AI1536" t="str">
            <v/>
          </cell>
          <cell r="AJ1536">
            <v>0</v>
          </cell>
          <cell r="AK1536" t="str">
            <v>1006236222</v>
          </cell>
          <cell r="AL1536" t="str">
            <v>5000002015       </v>
          </cell>
          <cell r="AM1536" t="str">
            <v>5000002015 </v>
          </cell>
          <cell r="AN1536" t="str">
            <v>5000002015</v>
          </cell>
          <cell r="AO1536">
            <v>0</v>
          </cell>
          <cell r="AP1536">
            <v>0</v>
          </cell>
          <cell r="AQ1536" t="str">
            <v>L1C 1R5</v>
          </cell>
          <cell r="AR1536">
            <v>0</v>
          </cell>
          <cell r="AS1536">
            <v>0</v>
          </cell>
          <cell r="AT1536" t="str">
            <v>EN</v>
          </cell>
        </row>
        <row r="1536">
          <cell r="AV1536">
            <v>1</v>
          </cell>
          <cell r="AW1536" t="b">
            <v>0</v>
          </cell>
        </row>
        <row r="1536">
          <cell r="AY1536" t="str">
            <v>GTA</v>
          </cell>
          <cell r="AZ1536" t="b">
            <v>0</v>
          </cell>
        </row>
        <row r="1536">
          <cell r="BB1536" t="str">
            <v>ACTIF</v>
          </cell>
          <cell r="BC1536" t="str">
            <v/>
          </cell>
          <cell r="BD1536">
            <v>0</v>
          </cell>
        </row>
        <row r="1537">
          <cell r="A1537" t="str">
            <v>5000001187</v>
          </cell>
          <cell r="B1537" t="str">
            <v>YELLOW DELI</v>
          </cell>
          <cell r="C1537" t="str">
            <v>490 des Meurons #1</v>
          </cell>
          <cell r="D1537" t="str">
            <v>Winnipeg</v>
          </cell>
          <cell r="E1537" t="str">
            <v>MB</v>
          </cell>
          <cell r="F1537" t="str">
            <v>MANIT</v>
          </cell>
          <cell r="G1537" t="str">
            <v>NATUREL</v>
          </cell>
          <cell r="H1537">
            <v>0</v>
          </cell>
        </row>
        <row r="1537">
          <cell r="J1537" t="str">
            <v>E</v>
          </cell>
        </row>
        <row r="1537">
          <cell r="L1537" t="str">
            <v>ATT VIR</v>
          </cell>
          <cell r="M1537">
            <v>0.05</v>
          </cell>
          <cell r="N1537">
            <v>0</v>
          </cell>
          <cell r="O1537" t="str">
            <v>BEAU</v>
          </cell>
          <cell r="P1537">
            <v>0</v>
          </cell>
          <cell r="Q1537">
            <v>0</v>
          </cell>
          <cell r="R1537">
            <v>5</v>
          </cell>
        </row>
        <row r="1537"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</row>
        <row r="1537">
          <cell r="AG1537">
            <v>0</v>
          </cell>
          <cell r="AH1537">
            <v>0</v>
          </cell>
          <cell r="AI1537" t="str">
            <v/>
          </cell>
          <cell r="AJ1537">
            <v>0</v>
          </cell>
          <cell r="AK1537" t="str">
            <v>5000001187</v>
          </cell>
          <cell r="AL1537" t="str">
            <v>5000001187       </v>
          </cell>
          <cell r="AM1537" t="str">
            <v>5000001187 </v>
          </cell>
          <cell r="AN1537" t="str">
            <v>5000001187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 t="str">
            <v>EN</v>
          </cell>
        </row>
        <row r="1537">
          <cell r="AV1537">
            <v>1</v>
          </cell>
          <cell r="AW1537" t="b">
            <v>0</v>
          </cell>
        </row>
        <row r="1537">
          <cell r="AY1537" t="str">
            <v>MB</v>
          </cell>
          <cell r="AZ1537" t="b">
            <v>0</v>
          </cell>
        </row>
        <row r="1537">
          <cell r="BB1537" t="str">
            <v>ACTIF</v>
          </cell>
          <cell r="BC1537" t="str">
            <v/>
          </cell>
          <cell r="BD1537">
            <v>0</v>
          </cell>
        </row>
        <row r="1538">
          <cell r="A1538" t="str">
            <v>5000002017</v>
          </cell>
          <cell r="B1538" t="str">
            <v>YORK RIVER COUNTRY STORE</v>
          </cell>
          <cell r="C1538" t="str">
            <v>198 Hastings st N</v>
          </cell>
          <cell r="D1538" t="str">
            <v>Bancroft</v>
          </cell>
          <cell r="E1538" t="str">
            <v>ON</v>
          </cell>
          <cell r="F1538" t="str">
            <v>ONTARIO</v>
          </cell>
          <cell r="G1538" t="str">
            <v>NATUREL</v>
          </cell>
          <cell r="H1538" t="str">
            <v>613-338-5602</v>
          </cell>
        </row>
        <row r="1538">
          <cell r="J1538" t="str">
            <v>E</v>
          </cell>
        </row>
        <row r="1538">
          <cell r="L1538" t="str">
            <v>ATT VIR</v>
          </cell>
          <cell r="M1538">
            <v>0.05</v>
          </cell>
          <cell r="N1538">
            <v>0</v>
          </cell>
          <cell r="O1538" t="str">
            <v>BEAU</v>
          </cell>
          <cell r="P1538" t="str">
            <v>1003385602</v>
          </cell>
          <cell r="Q1538">
            <v>0</v>
          </cell>
          <cell r="R1538">
            <v>5</v>
          </cell>
        </row>
        <row r="1538">
          <cell r="T1538">
            <v>0</v>
          </cell>
          <cell r="U1538" t="str">
            <v>leeann_hanes@hotmail.com</v>
          </cell>
          <cell r="V1538">
            <v>0</v>
          </cell>
          <cell r="W1538" t="str">
            <v>2015/01/01</v>
          </cell>
          <cell r="X1538">
            <v>0</v>
          </cell>
          <cell r="Y1538">
            <v>0</v>
          </cell>
          <cell r="Z1538">
            <v>0</v>
          </cell>
          <cell r="AA1538" t="str">
            <v>2015/01/01</v>
          </cell>
          <cell r="AB1538">
            <v>0</v>
          </cell>
          <cell r="AC1538" t="str">
            <v>Leanne HANES</v>
          </cell>
          <cell r="AD1538" t="str">
            <v>hanes_kell@hotmail.com</v>
          </cell>
          <cell r="AE1538">
            <v>0</v>
          </cell>
        </row>
        <row r="1538">
          <cell r="AG1538">
            <v>0</v>
          </cell>
          <cell r="AH1538">
            <v>0</v>
          </cell>
          <cell r="AI1538" t="str">
            <v/>
          </cell>
          <cell r="AJ1538">
            <v>0</v>
          </cell>
          <cell r="AK1538" t="str">
            <v>1003385602</v>
          </cell>
          <cell r="AL1538" t="str">
            <v>5000002017       </v>
          </cell>
          <cell r="AM1538" t="str">
            <v>5000002017 </v>
          </cell>
          <cell r="AN1538" t="str">
            <v>5000002017</v>
          </cell>
          <cell r="AO1538">
            <v>0</v>
          </cell>
          <cell r="AP1538">
            <v>0</v>
          </cell>
          <cell r="AQ1538" t="str">
            <v>K0L 1C0</v>
          </cell>
          <cell r="AR1538">
            <v>0</v>
          </cell>
          <cell r="AS1538">
            <v>0</v>
          </cell>
          <cell r="AT1538" t="str">
            <v>EN</v>
          </cell>
        </row>
        <row r="1538">
          <cell r="AV1538">
            <v>1</v>
          </cell>
          <cell r="AW1538" t="b">
            <v>0</v>
          </cell>
        </row>
        <row r="1538">
          <cell r="AY1538" t="str">
            <v>ON1</v>
          </cell>
          <cell r="AZ1538" t="b">
            <v>0</v>
          </cell>
        </row>
        <row r="1538">
          <cell r="BB1538" t="str">
            <v>ACTIF</v>
          </cell>
          <cell r="BC1538" t="str">
            <v/>
          </cell>
          <cell r="BD1538">
            <v>0</v>
          </cell>
        </row>
        <row r="1539">
          <cell r="A1539" t="str">
            <v>5000002019</v>
          </cell>
          <cell r="B1539" t="str">
            <v>YOUR GOOD HEALTH DON</v>
          </cell>
          <cell r="C1539" t="str">
            <v>14 Clock Tower rd</v>
          </cell>
          <cell r="D1539" t="str">
            <v>North York</v>
          </cell>
          <cell r="E1539" t="str">
            <v>ON</v>
          </cell>
          <cell r="F1539" t="str">
            <v>GTA</v>
          </cell>
          <cell r="G1539" t="str">
            <v>NATUREL</v>
          </cell>
          <cell r="H1539" t="str">
            <v>519-979-2928</v>
          </cell>
        </row>
        <row r="1539">
          <cell r="J1539" t="str">
            <v>E</v>
          </cell>
        </row>
        <row r="1539">
          <cell r="L1539" t="str">
            <v>ATT VIR</v>
          </cell>
          <cell r="M1539">
            <v>0.05</v>
          </cell>
          <cell r="N1539">
            <v>0</v>
          </cell>
          <cell r="O1539" t="str">
            <v>BEAU</v>
          </cell>
          <cell r="P1539">
            <v>0</v>
          </cell>
          <cell r="Q1539">
            <v>0</v>
          </cell>
          <cell r="R1539">
            <v>5</v>
          </cell>
        </row>
        <row r="1539">
          <cell r="T1539">
            <v>0</v>
          </cell>
          <cell r="U1539" t="str">
            <v>yghaccounting@gmail.com</v>
          </cell>
          <cell r="V1539">
            <v>0</v>
          </cell>
          <cell r="W1539" t="str">
            <v>2015/01/01</v>
          </cell>
          <cell r="X1539">
            <v>0</v>
          </cell>
          <cell r="Y1539">
            <v>0</v>
          </cell>
          <cell r="Z1539">
            <v>0</v>
          </cell>
          <cell r="AA1539" t="str">
            <v>2015/01/01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</row>
        <row r="1539">
          <cell r="AG1539">
            <v>0</v>
          </cell>
          <cell r="AH1539">
            <v>0</v>
          </cell>
          <cell r="AI1539" t="str">
            <v/>
          </cell>
          <cell r="AJ1539">
            <v>0</v>
          </cell>
          <cell r="AK1539" t="str">
            <v>5000002019</v>
          </cell>
          <cell r="AL1539" t="str">
            <v>5000002019       </v>
          </cell>
          <cell r="AM1539" t="str">
            <v>5000002019 </v>
          </cell>
          <cell r="AN1539" t="str">
            <v>5000002019</v>
          </cell>
          <cell r="AO1539">
            <v>0</v>
          </cell>
          <cell r="AP1539">
            <v>0</v>
          </cell>
          <cell r="AQ1539" t="str">
            <v>M3C 0G1</v>
          </cell>
          <cell r="AR1539">
            <v>0</v>
          </cell>
          <cell r="AS1539">
            <v>0</v>
          </cell>
          <cell r="AT1539" t="str">
            <v>EN</v>
          </cell>
        </row>
        <row r="1539">
          <cell r="AV1539">
            <v>1</v>
          </cell>
          <cell r="AW1539" t="b">
            <v>0</v>
          </cell>
        </row>
        <row r="1539">
          <cell r="AY1539" t="str">
            <v>GTA</v>
          </cell>
          <cell r="AZ1539" t="b">
            <v>0</v>
          </cell>
        </row>
        <row r="1539">
          <cell r="BB1539" t="str">
            <v>ACTIF</v>
          </cell>
          <cell r="BC1539" t="str">
            <v/>
          </cell>
          <cell r="BD1539">
            <v>0</v>
          </cell>
        </row>
        <row r="1540">
          <cell r="A1540" t="str">
            <v>5000002020</v>
          </cell>
          <cell r="B1540" t="str">
            <v>YOUR GOOD HEALTH PICK</v>
          </cell>
          <cell r="C1540" t="str">
            <v>1355 Kingston rd #164</v>
          </cell>
          <cell r="D1540" t="str">
            <v>Pickering</v>
          </cell>
          <cell r="E1540" t="str">
            <v>ON</v>
          </cell>
          <cell r="F1540" t="str">
            <v>GTA</v>
          </cell>
          <cell r="G1540" t="str">
            <v>NATUREL</v>
          </cell>
          <cell r="H1540" t="str">
            <v>905-837-9999</v>
          </cell>
        </row>
        <row r="1540">
          <cell r="J1540" t="str">
            <v>E</v>
          </cell>
        </row>
        <row r="1540">
          <cell r="L1540" t="str">
            <v>ATT VIR</v>
          </cell>
          <cell r="M1540">
            <v>0.05</v>
          </cell>
          <cell r="N1540">
            <v>0</v>
          </cell>
          <cell r="O1540" t="str">
            <v>BEAU</v>
          </cell>
          <cell r="P1540">
            <v>0</v>
          </cell>
          <cell r="Q1540">
            <v>0</v>
          </cell>
          <cell r="R1540">
            <v>5</v>
          </cell>
        </row>
        <row r="1540">
          <cell r="T1540">
            <v>0</v>
          </cell>
          <cell r="U1540" t="str">
            <v>yghaccounting@gmail.com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 t="str">
            <v>2015/01/01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</row>
        <row r="1540">
          <cell r="AG1540">
            <v>0</v>
          </cell>
          <cell r="AH1540">
            <v>0</v>
          </cell>
          <cell r="AI1540" t="str">
            <v/>
          </cell>
          <cell r="AJ1540">
            <v>0</v>
          </cell>
          <cell r="AK1540" t="str">
            <v>5000002020</v>
          </cell>
          <cell r="AL1540" t="str">
            <v>5000002020       </v>
          </cell>
          <cell r="AM1540" t="str">
            <v>5000002020 </v>
          </cell>
          <cell r="AN1540" t="str">
            <v>5000002020</v>
          </cell>
          <cell r="AO1540">
            <v>0</v>
          </cell>
          <cell r="AP1540">
            <v>0</v>
          </cell>
          <cell r="AQ1540" t="str">
            <v>L1V 1B8</v>
          </cell>
          <cell r="AR1540">
            <v>0</v>
          </cell>
          <cell r="AS1540">
            <v>0</v>
          </cell>
          <cell r="AT1540" t="str">
            <v>EN</v>
          </cell>
        </row>
        <row r="1540">
          <cell r="AV1540">
            <v>1</v>
          </cell>
          <cell r="AW1540" t="b">
            <v>0</v>
          </cell>
        </row>
        <row r="1540">
          <cell r="AY1540" t="str">
            <v>GTA</v>
          </cell>
          <cell r="AZ1540" t="b">
            <v>0</v>
          </cell>
        </row>
        <row r="1540">
          <cell r="BB1540" t="str">
            <v>ACTIF</v>
          </cell>
          <cell r="BC1540" t="str">
            <v/>
          </cell>
          <cell r="BD1540">
            <v>0</v>
          </cell>
        </row>
        <row r="1541">
          <cell r="A1541" t="str">
            <v>5000002021</v>
          </cell>
          <cell r="B1541" t="str">
            <v>YOUR GOOD HEALTH QUEEN</v>
          </cell>
          <cell r="C1541" t="str">
            <v>355 Queen st  W</v>
          </cell>
          <cell r="D1541" t="str">
            <v>Toronto</v>
          </cell>
          <cell r="E1541" t="str">
            <v>ON</v>
          </cell>
          <cell r="F1541" t="str">
            <v>GTA</v>
          </cell>
          <cell r="G1541" t="str">
            <v>NATUREL</v>
          </cell>
          <cell r="H1541" t="str">
            <v>416-977-8485</v>
          </cell>
        </row>
        <row r="1541">
          <cell r="J1541" t="str">
            <v>E</v>
          </cell>
        </row>
        <row r="1541">
          <cell r="L1541" t="str">
            <v>ATT VIR</v>
          </cell>
          <cell r="M1541">
            <v>0.05</v>
          </cell>
          <cell r="N1541">
            <v>0</v>
          </cell>
          <cell r="O1541" t="str">
            <v>BEAU</v>
          </cell>
          <cell r="P1541">
            <v>0</v>
          </cell>
          <cell r="Q1541">
            <v>0</v>
          </cell>
          <cell r="R1541">
            <v>5</v>
          </cell>
        </row>
        <row r="1541">
          <cell r="T1541">
            <v>0</v>
          </cell>
          <cell r="U1541" t="str">
            <v>yghaccounting@gmail.com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 t="str">
            <v>2015/01/01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</row>
        <row r="1541">
          <cell r="AG1541">
            <v>0</v>
          </cell>
          <cell r="AH1541">
            <v>0</v>
          </cell>
          <cell r="AI1541" t="str">
            <v/>
          </cell>
          <cell r="AJ1541">
            <v>0</v>
          </cell>
          <cell r="AK1541" t="str">
            <v>5000002021</v>
          </cell>
          <cell r="AL1541" t="str">
            <v>5000002021       </v>
          </cell>
          <cell r="AM1541" t="str">
            <v>5000002021 </v>
          </cell>
          <cell r="AN1541" t="str">
            <v>5000002021</v>
          </cell>
          <cell r="AO1541">
            <v>0</v>
          </cell>
          <cell r="AP1541">
            <v>0</v>
          </cell>
          <cell r="AQ1541" t="str">
            <v>M5V 2A4</v>
          </cell>
          <cell r="AR1541">
            <v>0</v>
          </cell>
          <cell r="AS1541">
            <v>0</v>
          </cell>
          <cell r="AT1541" t="str">
            <v>EN</v>
          </cell>
        </row>
        <row r="1541">
          <cell r="AV1541">
            <v>1</v>
          </cell>
          <cell r="AW1541" t="b">
            <v>0</v>
          </cell>
        </row>
        <row r="1541">
          <cell r="AY1541" t="str">
            <v>GTA</v>
          </cell>
          <cell r="AZ1541" t="b">
            <v>0</v>
          </cell>
        </row>
        <row r="1541">
          <cell r="BB1541" t="str">
            <v>ACTIF</v>
          </cell>
          <cell r="BC1541" t="str">
            <v/>
          </cell>
          <cell r="BD1541">
            <v>0</v>
          </cell>
        </row>
        <row r="1542">
          <cell r="A1542" t="str">
            <v>5000002022</v>
          </cell>
          <cell r="B1542" t="str">
            <v>YOUR GOOD HEALTH WEST</v>
          </cell>
          <cell r="C1542" t="str">
            <v>25 The West Mall #1717A</v>
          </cell>
          <cell r="D1542" t="str">
            <v>Etobicoke</v>
          </cell>
          <cell r="E1542" t="str">
            <v>ON</v>
          </cell>
          <cell r="F1542" t="str">
            <v>GTA</v>
          </cell>
          <cell r="G1542" t="str">
            <v>NATUREL</v>
          </cell>
          <cell r="H1542" t="str">
            <v>416-621-7373</v>
          </cell>
        </row>
        <row r="1542">
          <cell r="J1542" t="str">
            <v>E</v>
          </cell>
        </row>
        <row r="1542">
          <cell r="L1542" t="str">
            <v>ATT VIR</v>
          </cell>
          <cell r="M1542">
            <v>0.05</v>
          </cell>
          <cell r="N1542">
            <v>0</v>
          </cell>
          <cell r="O1542" t="str">
            <v>BEAU</v>
          </cell>
          <cell r="P1542">
            <v>0</v>
          </cell>
          <cell r="Q1542">
            <v>0</v>
          </cell>
          <cell r="R1542">
            <v>5</v>
          </cell>
        </row>
        <row r="1542">
          <cell r="T1542">
            <v>0</v>
          </cell>
          <cell r="U1542" t="str">
            <v>yghaccounting@gmail.com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 t="str">
            <v>2015/01/01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</row>
        <row r="1542">
          <cell r="AG1542">
            <v>0</v>
          </cell>
          <cell r="AH1542">
            <v>0</v>
          </cell>
          <cell r="AI1542" t="str">
            <v/>
          </cell>
          <cell r="AJ1542">
            <v>0</v>
          </cell>
          <cell r="AK1542" t="str">
            <v>5000002022</v>
          </cell>
          <cell r="AL1542" t="str">
            <v>5000002022       </v>
          </cell>
          <cell r="AM1542" t="str">
            <v>5000002022 </v>
          </cell>
          <cell r="AN1542" t="str">
            <v>5000002022</v>
          </cell>
          <cell r="AO1542">
            <v>0</v>
          </cell>
          <cell r="AP1542">
            <v>0</v>
          </cell>
          <cell r="AQ1542" t="str">
            <v>M9C 1B8</v>
          </cell>
          <cell r="AR1542">
            <v>0</v>
          </cell>
          <cell r="AS1542">
            <v>0</v>
          </cell>
          <cell r="AT1542" t="str">
            <v>EN</v>
          </cell>
        </row>
        <row r="1542">
          <cell r="AV1542">
            <v>1</v>
          </cell>
          <cell r="AW1542" t="b">
            <v>0</v>
          </cell>
        </row>
        <row r="1542">
          <cell r="AY1542" t="str">
            <v>GTA</v>
          </cell>
          <cell r="AZ1542" t="b">
            <v>0</v>
          </cell>
        </row>
        <row r="1542">
          <cell r="BB1542" t="str">
            <v>ACTIF</v>
          </cell>
          <cell r="BC1542" t="str">
            <v/>
          </cell>
          <cell r="BD1542">
            <v>0</v>
          </cell>
        </row>
        <row r="1543">
          <cell r="A1543" t="str">
            <v>5000002172</v>
          </cell>
          <cell r="B1543" t="str">
            <v>YOUR GOOD HEALTH WILLOW</v>
          </cell>
          <cell r="C1543" t="str">
            <v>110-2901 Bayview ave</v>
          </cell>
          <cell r="D1543" t="str">
            <v>Willodale</v>
          </cell>
          <cell r="E1543" t="str">
            <v>ON</v>
          </cell>
          <cell r="F1543" t="str">
            <v>GTA</v>
          </cell>
          <cell r="G1543" t="str">
            <v>NATUREL</v>
          </cell>
          <cell r="H1543" t="str">
            <v>416-226-6192</v>
          </cell>
        </row>
        <row r="1543">
          <cell r="J1543" t="str">
            <v>E</v>
          </cell>
        </row>
        <row r="1543">
          <cell r="L1543" t="str">
            <v>ATT VIR</v>
          </cell>
          <cell r="M1543">
            <v>0.05</v>
          </cell>
          <cell r="N1543">
            <v>0</v>
          </cell>
          <cell r="O1543" t="str">
            <v>BEAU</v>
          </cell>
          <cell r="P1543">
            <v>0</v>
          </cell>
          <cell r="Q1543">
            <v>0</v>
          </cell>
          <cell r="R1543">
            <v>5</v>
          </cell>
        </row>
        <row r="1543"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 t="str">
            <v>2020/09/28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</row>
        <row r="1543">
          <cell r="AG1543">
            <v>0</v>
          </cell>
          <cell r="AH1543">
            <v>0</v>
          </cell>
          <cell r="AI1543" t="str">
            <v/>
          </cell>
          <cell r="AJ1543">
            <v>0</v>
          </cell>
          <cell r="AK1543" t="str">
            <v>5000002172</v>
          </cell>
          <cell r="AL1543" t="str">
            <v>5000002172       </v>
          </cell>
          <cell r="AM1543" t="str">
            <v>5000002172 </v>
          </cell>
          <cell r="AN1543" t="str">
            <v>5000002172</v>
          </cell>
          <cell r="AO1543">
            <v>0</v>
          </cell>
          <cell r="AP1543">
            <v>0</v>
          </cell>
          <cell r="AQ1543" t="str">
            <v>M2K 1E6</v>
          </cell>
          <cell r="AR1543">
            <v>0</v>
          </cell>
          <cell r="AS1543">
            <v>0</v>
          </cell>
          <cell r="AT1543" t="str">
            <v>EN</v>
          </cell>
        </row>
        <row r="1543">
          <cell r="AV1543">
            <v>1</v>
          </cell>
          <cell r="AW1543" t="b">
            <v>0</v>
          </cell>
        </row>
        <row r="1543">
          <cell r="AY1543" t="str">
            <v>GTA</v>
          </cell>
          <cell r="AZ1543" t="b">
            <v>0</v>
          </cell>
        </row>
        <row r="1543">
          <cell r="BB1543" t="str">
            <v>ACTIF</v>
          </cell>
          <cell r="BC1543" t="str">
            <v/>
          </cell>
          <cell r="BD1543">
            <v>0</v>
          </cell>
        </row>
        <row r="1544">
          <cell r="A1544" t="str">
            <v>5000002023</v>
          </cell>
          <cell r="B1544" t="str">
            <v>YOUR GOOD HEALTH YONGE</v>
          </cell>
          <cell r="C1544" t="str">
            <v>9350 Yonge st</v>
          </cell>
          <cell r="D1544" t="str">
            <v>Richmond Hill</v>
          </cell>
          <cell r="E1544" t="str">
            <v>ON</v>
          </cell>
          <cell r="F1544" t="str">
            <v>GTA</v>
          </cell>
          <cell r="G1544" t="str">
            <v>NATUREL</v>
          </cell>
          <cell r="H1544" t="str">
            <v>905-508-1010</v>
          </cell>
        </row>
        <row r="1544">
          <cell r="J1544" t="str">
            <v>E</v>
          </cell>
        </row>
        <row r="1544">
          <cell r="L1544" t="str">
            <v>ATT VIR</v>
          </cell>
          <cell r="M1544">
            <v>0.05</v>
          </cell>
          <cell r="N1544">
            <v>0</v>
          </cell>
          <cell r="O1544" t="str">
            <v>BEAU</v>
          </cell>
          <cell r="P1544">
            <v>0</v>
          </cell>
          <cell r="Q1544">
            <v>0</v>
          </cell>
          <cell r="R1544">
            <v>5</v>
          </cell>
        </row>
        <row r="1544">
          <cell r="T1544">
            <v>0</v>
          </cell>
          <cell r="U1544" t="str">
            <v>yghaccounting@gmail.com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 t="str">
            <v>2015/01/01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</row>
        <row r="1544">
          <cell r="AG1544">
            <v>0</v>
          </cell>
          <cell r="AH1544">
            <v>0</v>
          </cell>
          <cell r="AI1544" t="str">
            <v/>
          </cell>
          <cell r="AJ1544">
            <v>0</v>
          </cell>
          <cell r="AK1544" t="str">
            <v>5000002023</v>
          </cell>
          <cell r="AL1544" t="str">
            <v>5000002023       </v>
          </cell>
          <cell r="AM1544" t="str">
            <v>5000002023 </v>
          </cell>
          <cell r="AN1544" t="str">
            <v>5000002023</v>
          </cell>
          <cell r="AO1544">
            <v>0</v>
          </cell>
          <cell r="AP1544">
            <v>0</v>
          </cell>
          <cell r="AQ1544" t="str">
            <v>L4C 5G2</v>
          </cell>
          <cell r="AR1544">
            <v>0</v>
          </cell>
          <cell r="AS1544">
            <v>0</v>
          </cell>
          <cell r="AT1544" t="str">
            <v>EN</v>
          </cell>
        </row>
        <row r="1544">
          <cell r="AV1544">
            <v>1</v>
          </cell>
          <cell r="AW1544" t="b">
            <v>0</v>
          </cell>
        </row>
        <row r="1544">
          <cell r="AY1544" t="str">
            <v>GTA</v>
          </cell>
          <cell r="AZ1544" t="b">
            <v>0</v>
          </cell>
        </row>
        <row r="1544">
          <cell r="BB1544" t="str">
            <v>ACTIF</v>
          </cell>
          <cell r="BC1544" t="str">
            <v/>
          </cell>
          <cell r="BD1544">
            <v>0</v>
          </cell>
        </row>
        <row r="1545">
          <cell r="A1545" t="str">
            <v>5000002025</v>
          </cell>
          <cell r="B1545" t="str">
            <v>YOUR TIME BOUTIQUE</v>
          </cell>
          <cell r="C1545" t="str">
            <v>120 Cherry st</v>
          </cell>
          <cell r="D1545" t="str">
            <v>Kitchener</v>
          </cell>
          <cell r="E1545" t="str">
            <v>ON</v>
          </cell>
          <cell r="F1545" t="str">
            <v>GTA</v>
          </cell>
          <cell r="G1545" t="str">
            <v>NATUREL</v>
          </cell>
          <cell r="H1545" t="str">
            <v>519-589-8248</v>
          </cell>
        </row>
        <row r="1545">
          <cell r="J1545" t="str">
            <v>E</v>
          </cell>
        </row>
        <row r="1545">
          <cell r="L1545" t="str">
            <v>ATT VIR</v>
          </cell>
          <cell r="M1545">
            <v>0.05</v>
          </cell>
          <cell r="N1545">
            <v>0</v>
          </cell>
          <cell r="O1545" t="str">
            <v>BEAU</v>
          </cell>
          <cell r="P1545">
            <v>0</v>
          </cell>
          <cell r="Q1545">
            <v>0</v>
          </cell>
          <cell r="R1545">
            <v>5</v>
          </cell>
        </row>
        <row r="1545"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 t="str">
            <v>2018/06/14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</row>
        <row r="1545">
          <cell r="AG1545">
            <v>0</v>
          </cell>
          <cell r="AH1545">
            <v>0</v>
          </cell>
          <cell r="AI1545" t="str">
            <v/>
          </cell>
          <cell r="AJ1545">
            <v>0</v>
          </cell>
          <cell r="AK1545" t="str">
            <v>5000002025</v>
          </cell>
          <cell r="AL1545" t="str">
            <v>5000002025       </v>
          </cell>
          <cell r="AM1545" t="str">
            <v>5000002025 </v>
          </cell>
          <cell r="AN1545" t="str">
            <v>5000002025</v>
          </cell>
          <cell r="AO1545">
            <v>0</v>
          </cell>
          <cell r="AP1545">
            <v>0</v>
          </cell>
          <cell r="AQ1545" t="str">
            <v>N2G 2C8</v>
          </cell>
          <cell r="AR1545">
            <v>0</v>
          </cell>
          <cell r="AS1545">
            <v>0</v>
          </cell>
          <cell r="AT1545" t="str">
            <v>EN</v>
          </cell>
        </row>
        <row r="1545">
          <cell r="AV1545">
            <v>1</v>
          </cell>
          <cell r="AW1545" t="b">
            <v>0</v>
          </cell>
        </row>
        <row r="1545">
          <cell r="AY1545" t="str">
            <v>GTA</v>
          </cell>
          <cell r="AZ1545" t="b">
            <v>0</v>
          </cell>
        </row>
        <row r="1545">
          <cell r="BB1545" t="str">
            <v>ACTIF</v>
          </cell>
          <cell r="BC1545" t="str">
            <v/>
          </cell>
          <cell r="BD1545">
            <v>0</v>
          </cell>
        </row>
        <row r="1546">
          <cell r="A1546" t="str">
            <v>5000002026</v>
          </cell>
          <cell r="B1546" t="str">
            <v>YOUR VITAMIN STORE RICH</v>
          </cell>
          <cell r="C1546" t="str">
            <v>5300 #3 rd #826</v>
          </cell>
          <cell r="D1546" t="str">
            <v>Richmond</v>
          </cell>
          <cell r="E1546" t="str">
            <v>BC</v>
          </cell>
          <cell r="F1546" t="str">
            <v>VANCOUVER</v>
          </cell>
          <cell r="G1546" t="str">
            <v>NATUREL</v>
          </cell>
          <cell r="H1546" t="str">
            <v>604-303-7454</v>
          </cell>
        </row>
        <row r="1546">
          <cell r="J1546" t="str">
            <v>E</v>
          </cell>
        </row>
        <row r="1546">
          <cell r="L1546" t="str">
            <v>ATT VIR</v>
          </cell>
          <cell r="M1546">
            <v>0.05</v>
          </cell>
          <cell r="N1546">
            <v>0</v>
          </cell>
          <cell r="O1546" t="str">
            <v>BEAU</v>
          </cell>
          <cell r="P1546">
            <v>0</v>
          </cell>
          <cell r="Q1546">
            <v>0</v>
          </cell>
          <cell r="R1546">
            <v>5</v>
          </cell>
        </row>
        <row r="1546">
          <cell r="T1546">
            <v>0</v>
          </cell>
          <cell r="U1546" t="str">
            <v>echo7861@yahoo.com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 t="str">
            <v>2016/08/11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</row>
        <row r="1546">
          <cell r="AG1546">
            <v>0</v>
          </cell>
          <cell r="AH1546">
            <v>0</v>
          </cell>
          <cell r="AI1546" t="str">
            <v/>
          </cell>
          <cell r="AJ1546">
            <v>0</v>
          </cell>
          <cell r="AK1546" t="str">
            <v>5000002026</v>
          </cell>
          <cell r="AL1546" t="str">
            <v>5000002026       </v>
          </cell>
          <cell r="AM1546" t="str">
            <v>5000002026 </v>
          </cell>
          <cell r="AN1546" t="str">
            <v>5000002026</v>
          </cell>
          <cell r="AO1546">
            <v>0</v>
          </cell>
          <cell r="AP1546">
            <v>0</v>
          </cell>
          <cell r="AQ1546" t="str">
            <v>V6X 2X9</v>
          </cell>
          <cell r="AR1546">
            <v>0</v>
          </cell>
          <cell r="AS1546">
            <v>0</v>
          </cell>
          <cell r="AT1546" t="str">
            <v>EN</v>
          </cell>
        </row>
        <row r="1546">
          <cell r="AV1546">
            <v>1</v>
          </cell>
          <cell r="AW1546" t="b">
            <v>0</v>
          </cell>
        </row>
        <row r="1546">
          <cell r="AY1546" t="str">
            <v>BC1</v>
          </cell>
          <cell r="AZ1546" t="b">
            <v>0</v>
          </cell>
        </row>
        <row r="1546">
          <cell r="BB1546" t="str">
            <v>ACTIF</v>
          </cell>
          <cell r="BC1546" t="str">
            <v/>
          </cell>
          <cell r="BD1546">
            <v>0</v>
          </cell>
        </row>
        <row r="1547">
          <cell r="A1547" t="str">
            <v>5000002027</v>
          </cell>
          <cell r="B1547" t="str">
            <v>YOUR VITAMIN STORE TRAIL</v>
          </cell>
          <cell r="C1547" t="str">
            <v>8100 Rock Island hwy #128</v>
          </cell>
          <cell r="D1547" t="str">
            <v>Trail</v>
          </cell>
          <cell r="E1547" t="str">
            <v>BC</v>
          </cell>
          <cell r="F1547" t="str">
            <v>BC INTER</v>
          </cell>
          <cell r="G1547" t="str">
            <v>NATUREL</v>
          </cell>
          <cell r="H1547" t="str">
            <v>250-368-9499</v>
          </cell>
        </row>
        <row r="1547">
          <cell r="J1547" t="str">
            <v>E</v>
          </cell>
        </row>
        <row r="1547">
          <cell r="L1547" t="str">
            <v>ATT VIR</v>
          </cell>
          <cell r="M1547">
            <v>0.05</v>
          </cell>
          <cell r="N1547">
            <v>0</v>
          </cell>
          <cell r="O1547" t="str">
            <v>BEAU</v>
          </cell>
          <cell r="P1547">
            <v>0</v>
          </cell>
          <cell r="Q1547">
            <v>0</v>
          </cell>
          <cell r="R1547">
            <v>5</v>
          </cell>
        </row>
        <row r="1547">
          <cell r="T1547">
            <v>0</v>
          </cell>
          <cell r="U1547" t="str">
            <v>crockett@shaw.ca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 t="str">
            <v>2016/01/18</v>
          </cell>
          <cell r="AB1547">
            <v>0</v>
          </cell>
          <cell r="AC1547" t="str">
            <v>Brad CROCKETT</v>
          </cell>
          <cell r="AD1547">
            <v>0</v>
          </cell>
          <cell r="AE1547">
            <v>0</v>
          </cell>
        </row>
        <row r="1547">
          <cell r="AG1547">
            <v>0</v>
          </cell>
          <cell r="AH1547" t="str">
            <v>crockett@shaw.ca</v>
          </cell>
          <cell r="AI1547" t="str">
            <v/>
          </cell>
          <cell r="AJ1547">
            <v>0</v>
          </cell>
          <cell r="AK1547" t="str">
            <v>5000002027</v>
          </cell>
          <cell r="AL1547" t="str">
            <v>5000002027       </v>
          </cell>
          <cell r="AM1547" t="str">
            <v>5000002027 </v>
          </cell>
          <cell r="AN1547" t="str">
            <v>5000002027</v>
          </cell>
          <cell r="AO1547">
            <v>0</v>
          </cell>
          <cell r="AP1547">
            <v>0</v>
          </cell>
          <cell r="AQ1547" t="str">
            <v>V1R 4N7</v>
          </cell>
          <cell r="AR1547">
            <v>0</v>
          </cell>
          <cell r="AS1547">
            <v>0</v>
          </cell>
          <cell r="AT1547" t="str">
            <v>EN</v>
          </cell>
        </row>
        <row r="1547">
          <cell r="AV1547">
            <v>1</v>
          </cell>
          <cell r="AW1547" t="b">
            <v>0</v>
          </cell>
        </row>
        <row r="1547">
          <cell r="AY1547" t="str">
            <v>BC3</v>
          </cell>
          <cell r="AZ1547" t="b">
            <v>0</v>
          </cell>
        </row>
        <row r="1547">
          <cell r="BB1547" t="str">
            <v>ACTIF</v>
          </cell>
          <cell r="BC1547" t="str">
            <v/>
          </cell>
          <cell r="BD1547">
            <v>0</v>
          </cell>
        </row>
        <row r="1548">
          <cell r="A1548" t="str">
            <v>5000002028</v>
          </cell>
          <cell r="B1548" t="str">
            <v>YUKON HERBAL</v>
          </cell>
          <cell r="C1548" t="str">
            <v>310 Wood st</v>
          </cell>
          <cell r="D1548" t="str">
            <v>Whitehorse</v>
          </cell>
          <cell r="E1548" t="str">
            <v>YT</v>
          </cell>
          <cell r="F1548" t="str">
            <v>TERRITOIRES</v>
          </cell>
          <cell r="G1548" t="str">
            <v>NATUREL</v>
          </cell>
          <cell r="H1548" t="str">
            <v>867-668-4908</v>
          </cell>
        </row>
        <row r="1548">
          <cell r="J1548" t="str">
            <v>E</v>
          </cell>
        </row>
        <row r="1548">
          <cell r="L1548" t="str">
            <v>ATT VIR</v>
          </cell>
          <cell r="M1548">
            <v>0.05</v>
          </cell>
          <cell r="N1548">
            <v>0</v>
          </cell>
          <cell r="O1548" t="str">
            <v>BEAU</v>
          </cell>
          <cell r="P1548">
            <v>0</v>
          </cell>
          <cell r="Q1548">
            <v>0</v>
          </cell>
          <cell r="R1548">
            <v>5</v>
          </cell>
        </row>
        <row r="1548">
          <cell r="T1548">
            <v>0</v>
          </cell>
          <cell r="U1548">
            <v>0</v>
          </cell>
          <cell r="V1548">
            <v>0</v>
          </cell>
          <cell r="W1548" t="str">
            <v>2015/01/01</v>
          </cell>
          <cell r="X1548">
            <v>0</v>
          </cell>
          <cell r="Y1548">
            <v>0</v>
          </cell>
          <cell r="Z1548">
            <v>0</v>
          </cell>
          <cell r="AA1548" t="str">
            <v>2015/01/01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</row>
        <row r="1548">
          <cell r="AG1548">
            <v>0</v>
          </cell>
          <cell r="AH1548">
            <v>0</v>
          </cell>
          <cell r="AI1548" t="str">
            <v/>
          </cell>
          <cell r="AJ1548">
            <v>0</v>
          </cell>
          <cell r="AK1548" t="str">
            <v>5000002028</v>
          </cell>
          <cell r="AL1548" t="str">
            <v>5000002028       </v>
          </cell>
          <cell r="AM1548" t="str">
            <v>5000002028 </v>
          </cell>
          <cell r="AN1548" t="str">
            <v>5000002028</v>
          </cell>
          <cell r="AO1548">
            <v>0</v>
          </cell>
          <cell r="AP1548">
            <v>0</v>
          </cell>
          <cell r="AQ1548" t="str">
            <v>Y1A 2E6</v>
          </cell>
          <cell r="AR1548">
            <v>0</v>
          </cell>
          <cell r="AS1548">
            <v>0</v>
          </cell>
          <cell r="AT1548" t="str">
            <v>EN</v>
          </cell>
        </row>
        <row r="1548">
          <cell r="AV1548">
            <v>1</v>
          </cell>
          <cell r="AW1548" t="b">
            <v>0</v>
          </cell>
        </row>
        <row r="1548">
          <cell r="AY1548" t="str">
            <v>TR</v>
          </cell>
          <cell r="AZ1548" t="b">
            <v>0</v>
          </cell>
        </row>
        <row r="1548">
          <cell r="BB1548" t="str">
            <v>ACTIF</v>
          </cell>
          <cell r="BC1548" t="str">
            <v/>
          </cell>
          <cell r="BD1548">
            <v>0</v>
          </cell>
        </row>
        <row r="1549">
          <cell r="A1549" t="str">
            <v>5000002150</v>
          </cell>
          <cell r="B1549" t="str">
            <v>YUMI BABI</v>
          </cell>
          <cell r="C1549" t="str">
            <v>727 Poplar rd</v>
          </cell>
          <cell r="D1549" t="str">
            <v>Milton</v>
          </cell>
          <cell r="E1549" t="str">
            <v>ON</v>
          </cell>
          <cell r="F1549" t="str">
            <v>GTA</v>
          </cell>
          <cell r="G1549" t="str">
            <v>ONLINE</v>
          </cell>
          <cell r="H1549">
            <v>0</v>
          </cell>
        </row>
        <row r="1549">
          <cell r="J1549" t="str">
            <v>E</v>
          </cell>
        </row>
        <row r="1549">
          <cell r="L1549" t="str">
            <v>ATT VIR</v>
          </cell>
          <cell r="M1549">
            <v>0.05</v>
          </cell>
          <cell r="N1549">
            <v>0</v>
          </cell>
          <cell r="O1549" t="str">
            <v>BEAU</v>
          </cell>
          <cell r="P1549">
            <v>0</v>
          </cell>
          <cell r="Q1549">
            <v>0</v>
          </cell>
          <cell r="R1549">
            <v>5</v>
          </cell>
        </row>
        <row r="1549"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</row>
        <row r="1549">
          <cell r="AG1549">
            <v>0</v>
          </cell>
          <cell r="AH1549">
            <v>0</v>
          </cell>
          <cell r="AI1549" t="str">
            <v/>
          </cell>
          <cell r="AJ1549">
            <v>0</v>
          </cell>
          <cell r="AK1549" t="str">
            <v>5000002150</v>
          </cell>
          <cell r="AL1549" t="str">
            <v>5000002150       </v>
          </cell>
          <cell r="AM1549" t="str">
            <v>5000002150 </v>
          </cell>
          <cell r="AN1549" t="str">
            <v>5000002150</v>
          </cell>
          <cell r="AO1549">
            <v>0</v>
          </cell>
          <cell r="AP1549">
            <v>0</v>
          </cell>
          <cell r="AQ1549" t="str">
            <v>L9T 5X2</v>
          </cell>
          <cell r="AR1549">
            <v>0</v>
          </cell>
          <cell r="AS1549">
            <v>0</v>
          </cell>
          <cell r="AT1549" t="str">
            <v>EN</v>
          </cell>
        </row>
        <row r="1549">
          <cell r="AV1549">
            <v>1</v>
          </cell>
          <cell r="AW1549" t="b">
            <v>0</v>
          </cell>
        </row>
        <row r="1549">
          <cell r="AY1549" t="str">
            <v>GTA</v>
          </cell>
          <cell r="AZ1549" t="b">
            <v>0</v>
          </cell>
        </row>
        <row r="1549">
          <cell r="BB1549" t="str">
            <v>ACTIF</v>
          </cell>
          <cell r="BC1549" t="str">
            <v/>
          </cell>
          <cell r="BD1549">
            <v>0</v>
          </cell>
        </row>
        <row r="1550">
          <cell r="A1550" t="str">
            <v>1000002236</v>
          </cell>
          <cell r="B1550" t="str">
            <v>ZZ</v>
          </cell>
          <cell r="C1550" t="str">
            <v/>
          </cell>
          <cell r="D1550" t="str">
            <v/>
          </cell>
          <cell r="E1550" t="str">
            <v/>
          </cell>
          <cell r="F1550">
            <v>0</v>
          </cell>
          <cell r="G1550" t="str">
            <v/>
          </cell>
          <cell r="H1550" t="str">
            <v/>
          </cell>
        </row>
        <row r="1550">
          <cell r="J1550" t="str">
            <v/>
          </cell>
        </row>
        <row r="1550">
          <cell r="L1550" t="str">
            <v/>
          </cell>
          <cell r="M1550" t="str">
            <v/>
          </cell>
          <cell r="N1550" t="str">
            <v/>
          </cell>
          <cell r="O1550" t="str">
            <v/>
          </cell>
          <cell r="P1550" t="str">
            <v/>
          </cell>
          <cell r="Q1550" t="str">
            <v/>
          </cell>
          <cell r="R1550" t="str">
            <v/>
          </cell>
        </row>
        <row r="1550">
          <cell r="T1550" t="str">
            <v/>
          </cell>
          <cell r="U1550" t="str">
            <v/>
          </cell>
          <cell r="V1550" t="str">
            <v/>
          </cell>
          <cell r="W1550" t="str">
            <v/>
          </cell>
          <cell r="X1550" t="str">
            <v/>
          </cell>
          <cell r="Y1550" t="str">
            <v/>
          </cell>
          <cell r="Z1550" t="str">
            <v/>
          </cell>
          <cell r="AA1550" t="str">
            <v/>
          </cell>
          <cell r="AB1550" t="str">
            <v/>
          </cell>
          <cell r="AC1550" t="str">
            <v/>
          </cell>
          <cell r="AD1550" t="str">
            <v/>
          </cell>
          <cell r="AE1550" t="str">
            <v/>
          </cell>
        </row>
        <row r="1550">
          <cell r="AG1550" t="str">
            <v/>
          </cell>
          <cell r="AH1550" t="str">
            <v/>
          </cell>
          <cell r="AI1550" t="str">
            <v/>
          </cell>
          <cell r="AJ1550" t="str">
            <v/>
          </cell>
          <cell r="AK1550" t="str">
            <v/>
          </cell>
          <cell r="AL1550" t="str">
            <v>1000002236       </v>
          </cell>
          <cell r="AM1550" t="str">
            <v>1000002236 </v>
          </cell>
          <cell r="AN1550" t="str">
            <v>1000002236</v>
          </cell>
          <cell r="AO1550" t="str">
            <v/>
          </cell>
          <cell r="AP1550" t="str">
            <v/>
          </cell>
          <cell r="AQ1550" t="str">
            <v/>
          </cell>
          <cell r="AR1550" t="str">
            <v/>
          </cell>
          <cell r="AS1550" t="str">
            <v/>
          </cell>
          <cell r="AT1550" t="str">
            <v/>
          </cell>
        </row>
        <row r="1550">
          <cell r="AV1550" t="str">
            <v/>
          </cell>
          <cell r="AW1550" t="str">
            <v/>
          </cell>
        </row>
        <row r="1550">
          <cell r="AY1550" t="str">
            <v/>
          </cell>
          <cell r="AZ1550" t="str">
            <v/>
          </cell>
        </row>
        <row r="1550">
          <cell r="BB1550" t="str">
            <v>FUTUR</v>
          </cell>
          <cell r="BC1550" t="str">
            <v/>
          </cell>
          <cell r="BD1550" t="str">
            <v/>
          </cell>
        </row>
        <row r="1551">
          <cell r="A1551" t="str">
            <v>1000002237</v>
          </cell>
          <cell r="B1551" t="str">
            <v>ZZ</v>
          </cell>
          <cell r="C1551" t="str">
            <v/>
          </cell>
          <cell r="D1551" t="str">
            <v/>
          </cell>
          <cell r="E1551" t="str">
            <v/>
          </cell>
          <cell r="F1551">
            <v>0</v>
          </cell>
          <cell r="G1551" t="str">
            <v/>
          </cell>
          <cell r="H1551" t="str">
            <v/>
          </cell>
        </row>
        <row r="1551">
          <cell r="J1551" t="str">
            <v/>
          </cell>
        </row>
        <row r="1551">
          <cell r="L1551" t="str">
            <v/>
          </cell>
          <cell r="M1551" t="str">
            <v/>
          </cell>
          <cell r="N1551" t="str">
            <v/>
          </cell>
          <cell r="O1551" t="str">
            <v/>
          </cell>
          <cell r="P1551" t="str">
            <v/>
          </cell>
          <cell r="Q1551" t="str">
            <v/>
          </cell>
          <cell r="R1551" t="str">
            <v/>
          </cell>
        </row>
        <row r="1551">
          <cell r="T1551" t="str">
            <v/>
          </cell>
          <cell r="U1551" t="str">
            <v/>
          </cell>
          <cell r="V1551" t="str">
            <v/>
          </cell>
          <cell r="W1551" t="str">
            <v/>
          </cell>
          <cell r="X1551" t="str">
            <v/>
          </cell>
          <cell r="Y1551" t="str">
            <v/>
          </cell>
          <cell r="Z1551" t="str">
            <v/>
          </cell>
          <cell r="AA1551" t="str">
            <v/>
          </cell>
          <cell r="AB1551" t="str">
            <v/>
          </cell>
          <cell r="AC1551" t="str">
            <v/>
          </cell>
          <cell r="AD1551" t="str">
            <v/>
          </cell>
          <cell r="AE1551" t="str">
            <v/>
          </cell>
        </row>
        <row r="1551">
          <cell r="AG1551" t="str">
            <v/>
          </cell>
          <cell r="AH1551" t="str">
            <v/>
          </cell>
          <cell r="AI1551" t="str">
            <v/>
          </cell>
          <cell r="AJ1551" t="str">
            <v/>
          </cell>
          <cell r="AK1551" t="str">
            <v/>
          </cell>
          <cell r="AL1551" t="str">
            <v>1000002237       </v>
          </cell>
          <cell r="AM1551" t="str">
            <v>1000002237 </v>
          </cell>
          <cell r="AN1551" t="str">
            <v>1000002237</v>
          </cell>
          <cell r="AO1551" t="str">
            <v/>
          </cell>
          <cell r="AP1551" t="str">
            <v/>
          </cell>
          <cell r="AQ1551" t="str">
            <v/>
          </cell>
          <cell r="AR1551" t="str">
            <v/>
          </cell>
          <cell r="AS1551" t="str">
            <v/>
          </cell>
          <cell r="AT1551" t="str">
            <v/>
          </cell>
        </row>
        <row r="1551">
          <cell r="AV1551" t="str">
            <v/>
          </cell>
          <cell r="AW1551" t="str">
            <v/>
          </cell>
        </row>
        <row r="1551">
          <cell r="AY1551" t="str">
            <v/>
          </cell>
          <cell r="AZ1551" t="str">
            <v/>
          </cell>
        </row>
        <row r="1551">
          <cell r="BB1551" t="str">
            <v>FUTUR</v>
          </cell>
          <cell r="BC1551" t="str">
            <v/>
          </cell>
          <cell r="BD1551" t="str">
            <v/>
          </cell>
        </row>
        <row r="1552">
          <cell r="A1552" t="str">
            <v>1000002238</v>
          </cell>
          <cell r="B1552" t="str">
            <v>ZZ</v>
          </cell>
          <cell r="C1552" t="str">
            <v/>
          </cell>
          <cell r="D1552" t="str">
            <v/>
          </cell>
          <cell r="E1552" t="str">
            <v/>
          </cell>
          <cell r="F1552">
            <v>0</v>
          </cell>
          <cell r="G1552" t="str">
            <v/>
          </cell>
          <cell r="H1552" t="str">
            <v/>
          </cell>
        </row>
        <row r="1552">
          <cell r="J1552" t="str">
            <v/>
          </cell>
        </row>
        <row r="1552">
          <cell r="L1552" t="str">
            <v/>
          </cell>
          <cell r="M1552" t="str">
            <v/>
          </cell>
          <cell r="N1552" t="str">
            <v/>
          </cell>
          <cell r="O1552" t="str">
            <v/>
          </cell>
          <cell r="P1552" t="str">
            <v/>
          </cell>
          <cell r="Q1552" t="str">
            <v/>
          </cell>
          <cell r="R1552" t="str">
            <v/>
          </cell>
        </row>
        <row r="1552">
          <cell r="T1552" t="str">
            <v/>
          </cell>
          <cell r="U1552" t="str">
            <v/>
          </cell>
          <cell r="V1552" t="str">
            <v/>
          </cell>
          <cell r="W1552" t="str">
            <v/>
          </cell>
          <cell r="X1552" t="str">
            <v/>
          </cell>
          <cell r="Y1552" t="str">
            <v/>
          </cell>
          <cell r="Z1552" t="str">
            <v/>
          </cell>
          <cell r="AA1552" t="str">
            <v/>
          </cell>
          <cell r="AB1552" t="str">
            <v/>
          </cell>
          <cell r="AC1552" t="str">
            <v/>
          </cell>
          <cell r="AD1552" t="str">
            <v/>
          </cell>
          <cell r="AE1552" t="str">
            <v/>
          </cell>
        </row>
        <row r="1552">
          <cell r="AG1552" t="str">
            <v/>
          </cell>
          <cell r="AH1552" t="str">
            <v/>
          </cell>
          <cell r="AI1552" t="str">
            <v/>
          </cell>
          <cell r="AJ1552" t="str">
            <v/>
          </cell>
          <cell r="AK1552" t="str">
            <v/>
          </cell>
          <cell r="AL1552" t="str">
            <v>1000002238       </v>
          </cell>
          <cell r="AM1552" t="str">
            <v>1000002238 </v>
          </cell>
          <cell r="AN1552" t="str">
            <v>1000002238</v>
          </cell>
          <cell r="AO1552" t="str">
            <v/>
          </cell>
          <cell r="AP1552" t="str">
            <v/>
          </cell>
          <cell r="AQ1552" t="str">
            <v/>
          </cell>
          <cell r="AR1552" t="str">
            <v/>
          </cell>
          <cell r="AS1552" t="str">
            <v/>
          </cell>
          <cell r="AT1552" t="str">
            <v/>
          </cell>
        </row>
        <row r="1552">
          <cell r="AV1552" t="str">
            <v/>
          </cell>
          <cell r="AW1552" t="str">
            <v/>
          </cell>
        </row>
        <row r="1552">
          <cell r="AY1552" t="str">
            <v/>
          </cell>
          <cell r="AZ1552" t="str">
            <v/>
          </cell>
        </row>
        <row r="1552">
          <cell r="BB1552" t="str">
            <v>FUTUR</v>
          </cell>
          <cell r="BC1552" t="str">
            <v/>
          </cell>
          <cell r="BD1552" t="str">
            <v/>
          </cell>
        </row>
        <row r="1553">
          <cell r="A1553" t="str">
            <v>1000002239</v>
          </cell>
          <cell r="B1553" t="str">
            <v>ZZ</v>
          </cell>
          <cell r="C1553" t="str">
            <v/>
          </cell>
          <cell r="D1553" t="str">
            <v/>
          </cell>
          <cell r="E1553" t="str">
            <v/>
          </cell>
          <cell r="F1553">
            <v>0</v>
          </cell>
          <cell r="G1553" t="str">
            <v/>
          </cell>
          <cell r="H1553" t="str">
            <v/>
          </cell>
        </row>
        <row r="1553">
          <cell r="J1553" t="str">
            <v/>
          </cell>
        </row>
        <row r="1553">
          <cell r="L1553" t="str">
            <v/>
          </cell>
          <cell r="M1553" t="str">
            <v/>
          </cell>
          <cell r="N1553" t="str">
            <v/>
          </cell>
          <cell r="O1553" t="str">
            <v/>
          </cell>
          <cell r="P1553" t="str">
            <v/>
          </cell>
          <cell r="Q1553" t="str">
            <v/>
          </cell>
          <cell r="R1553" t="str">
            <v/>
          </cell>
        </row>
        <row r="1553">
          <cell r="T1553" t="str">
            <v/>
          </cell>
          <cell r="U1553" t="str">
            <v/>
          </cell>
          <cell r="V1553" t="str">
            <v/>
          </cell>
          <cell r="W1553" t="str">
            <v/>
          </cell>
          <cell r="X1553" t="str">
            <v/>
          </cell>
          <cell r="Y1553" t="str">
            <v/>
          </cell>
          <cell r="Z1553" t="str">
            <v/>
          </cell>
          <cell r="AA1553" t="str">
            <v/>
          </cell>
          <cell r="AB1553" t="str">
            <v/>
          </cell>
          <cell r="AC1553" t="str">
            <v/>
          </cell>
          <cell r="AD1553" t="str">
            <v/>
          </cell>
          <cell r="AE1553" t="str">
            <v/>
          </cell>
        </row>
        <row r="1553">
          <cell r="AG1553" t="str">
            <v/>
          </cell>
          <cell r="AH1553" t="str">
            <v/>
          </cell>
          <cell r="AI1553" t="str">
            <v/>
          </cell>
          <cell r="AJ1553" t="str">
            <v/>
          </cell>
          <cell r="AK1553" t="str">
            <v/>
          </cell>
          <cell r="AL1553" t="str">
            <v>1000002239       </v>
          </cell>
          <cell r="AM1553" t="str">
            <v>1000002239 </v>
          </cell>
          <cell r="AN1553" t="str">
            <v>1000002239</v>
          </cell>
          <cell r="AO1553" t="str">
            <v/>
          </cell>
          <cell r="AP1553" t="str">
            <v/>
          </cell>
          <cell r="AQ1553" t="str">
            <v/>
          </cell>
          <cell r="AR1553" t="str">
            <v/>
          </cell>
          <cell r="AS1553" t="str">
            <v/>
          </cell>
          <cell r="AT1553" t="str">
            <v/>
          </cell>
        </row>
        <row r="1553">
          <cell r="AV1553" t="str">
            <v/>
          </cell>
          <cell r="AW1553" t="str">
            <v/>
          </cell>
        </row>
        <row r="1553">
          <cell r="AY1553" t="str">
            <v/>
          </cell>
          <cell r="AZ1553" t="str">
            <v/>
          </cell>
        </row>
        <row r="1553">
          <cell r="BB1553" t="str">
            <v>FUTUR</v>
          </cell>
          <cell r="BC1553" t="str">
            <v/>
          </cell>
          <cell r="BD1553" t="str">
            <v/>
          </cell>
        </row>
        <row r="1554">
          <cell r="A1554" t="str">
            <v>1000002240</v>
          </cell>
          <cell r="B1554" t="str">
            <v>ZZ</v>
          </cell>
          <cell r="C1554" t="str">
            <v/>
          </cell>
          <cell r="D1554" t="str">
            <v/>
          </cell>
          <cell r="E1554" t="str">
            <v/>
          </cell>
          <cell r="F1554">
            <v>0</v>
          </cell>
          <cell r="G1554" t="str">
            <v/>
          </cell>
          <cell r="H1554" t="str">
            <v/>
          </cell>
        </row>
        <row r="1554">
          <cell r="J1554" t="str">
            <v/>
          </cell>
        </row>
        <row r="1554">
          <cell r="L1554" t="str">
            <v/>
          </cell>
          <cell r="M1554" t="str">
            <v/>
          </cell>
          <cell r="N1554" t="str">
            <v/>
          </cell>
          <cell r="O1554" t="str">
            <v/>
          </cell>
          <cell r="P1554" t="str">
            <v/>
          </cell>
          <cell r="Q1554" t="str">
            <v/>
          </cell>
          <cell r="R1554" t="str">
            <v/>
          </cell>
        </row>
        <row r="1554">
          <cell r="T1554" t="str">
            <v/>
          </cell>
          <cell r="U1554" t="str">
            <v/>
          </cell>
          <cell r="V1554" t="str">
            <v/>
          </cell>
          <cell r="W1554" t="str">
            <v/>
          </cell>
          <cell r="X1554" t="str">
            <v/>
          </cell>
          <cell r="Y1554" t="str">
            <v/>
          </cell>
          <cell r="Z1554" t="str">
            <v/>
          </cell>
          <cell r="AA1554" t="str">
            <v/>
          </cell>
          <cell r="AB1554" t="str">
            <v/>
          </cell>
          <cell r="AC1554" t="str">
            <v/>
          </cell>
          <cell r="AD1554" t="str">
            <v/>
          </cell>
          <cell r="AE1554" t="str">
            <v/>
          </cell>
        </row>
        <row r="1554">
          <cell r="AG1554" t="str">
            <v/>
          </cell>
          <cell r="AH1554" t="str">
            <v/>
          </cell>
          <cell r="AI1554" t="str">
            <v/>
          </cell>
          <cell r="AJ1554" t="str">
            <v/>
          </cell>
          <cell r="AK1554" t="str">
            <v/>
          </cell>
          <cell r="AL1554" t="str">
            <v>1000002240       </v>
          </cell>
          <cell r="AM1554" t="str">
            <v>1000002240 </v>
          </cell>
          <cell r="AN1554" t="str">
            <v>1000002240</v>
          </cell>
          <cell r="AO1554" t="str">
            <v/>
          </cell>
          <cell r="AP1554" t="str">
            <v/>
          </cell>
          <cell r="AQ1554" t="str">
            <v/>
          </cell>
          <cell r="AR1554" t="str">
            <v/>
          </cell>
          <cell r="AS1554" t="str">
            <v/>
          </cell>
          <cell r="AT1554" t="str">
            <v/>
          </cell>
        </row>
        <row r="1554">
          <cell r="AV1554" t="str">
            <v/>
          </cell>
          <cell r="AW1554" t="str">
            <v/>
          </cell>
        </row>
        <row r="1554">
          <cell r="AY1554" t="str">
            <v/>
          </cell>
          <cell r="AZ1554" t="str">
            <v/>
          </cell>
        </row>
        <row r="1554">
          <cell r="BB1554" t="str">
            <v>FUTUR</v>
          </cell>
          <cell r="BC1554" t="str">
            <v/>
          </cell>
          <cell r="BD1554" t="str">
            <v/>
          </cell>
        </row>
        <row r="1555">
          <cell r="A1555" t="str">
            <v>1000002241</v>
          </cell>
          <cell r="B1555" t="str">
            <v>ZZ</v>
          </cell>
          <cell r="C1555" t="str">
            <v/>
          </cell>
          <cell r="D1555" t="str">
            <v/>
          </cell>
          <cell r="E1555" t="str">
            <v/>
          </cell>
          <cell r="F1555">
            <v>0</v>
          </cell>
          <cell r="G1555" t="str">
            <v/>
          </cell>
          <cell r="H1555" t="str">
            <v/>
          </cell>
        </row>
        <row r="1555">
          <cell r="J1555" t="str">
            <v/>
          </cell>
        </row>
        <row r="1555">
          <cell r="L1555" t="str">
            <v/>
          </cell>
          <cell r="M1555" t="str">
            <v/>
          </cell>
          <cell r="N1555" t="str">
            <v/>
          </cell>
          <cell r="O1555" t="str">
            <v/>
          </cell>
          <cell r="P1555" t="str">
            <v/>
          </cell>
          <cell r="Q1555" t="str">
            <v/>
          </cell>
          <cell r="R1555" t="str">
            <v/>
          </cell>
        </row>
        <row r="1555">
          <cell r="T1555" t="str">
            <v/>
          </cell>
          <cell r="U1555" t="str">
            <v/>
          </cell>
          <cell r="V1555" t="str">
            <v/>
          </cell>
          <cell r="W1555" t="str">
            <v/>
          </cell>
          <cell r="X1555" t="str">
            <v/>
          </cell>
          <cell r="Y1555" t="str">
            <v/>
          </cell>
          <cell r="Z1555" t="str">
            <v/>
          </cell>
          <cell r="AA1555" t="str">
            <v/>
          </cell>
          <cell r="AB1555" t="str">
            <v/>
          </cell>
          <cell r="AC1555" t="str">
            <v/>
          </cell>
          <cell r="AD1555" t="str">
            <v/>
          </cell>
          <cell r="AE1555" t="str">
            <v/>
          </cell>
        </row>
        <row r="1555">
          <cell r="AG1555" t="str">
            <v/>
          </cell>
          <cell r="AH1555" t="str">
            <v/>
          </cell>
          <cell r="AI1555" t="str">
            <v/>
          </cell>
          <cell r="AJ1555" t="str">
            <v/>
          </cell>
          <cell r="AK1555" t="str">
            <v/>
          </cell>
          <cell r="AL1555" t="str">
            <v>1000002241       </v>
          </cell>
          <cell r="AM1555" t="str">
            <v>1000002241 </v>
          </cell>
          <cell r="AN1555" t="str">
            <v>1000002241</v>
          </cell>
          <cell r="AO1555" t="str">
            <v/>
          </cell>
          <cell r="AP1555" t="str">
            <v/>
          </cell>
          <cell r="AQ1555" t="str">
            <v/>
          </cell>
          <cell r="AR1555" t="str">
            <v/>
          </cell>
          <cell r="AS1555" t="str">
            <v/>
          </cell>
          <cell r="AT1555" t="str">
            <v/>
          </cell>
        </row>
        <row r="1555">
          <cell r="AV1555" t="str">
            <v/>
          </cell>
          <cell r="AW1555" t="str">
            <v/>
          </cell>
        </row>
        <row r="1555">
          <cell r="AY1555" t="str">
            <v/>
          </cell>
          <cell r="AZ1555" t="str">
            <v/>
          </cell>
        </row>
        <row r="1555">
          <cell r="BB1555" t="str">
            <v>FUTUR</v>
          </cell>
          <cell r="BC1555" t="str">
            <v/>
          </cell>
          <cell r="BD1555" t="str">
            <v/>
          </cell>
        </row>
        <row r="1556">
          <cell r="A1556" t="str">
            <v>1000002242</v>
          </cell>
          <cell r="B1556" t="str">
            <v>ZZ</v>
          </cell>
          <cell r="C1556" t="str">
            <v/>
          </cell>
          <cell r="D1556" t="str">
            <v/>
          </cell>
          <cell r="E1556" t="str">
            <v/>
          </cell>
          <cell r="F1556">
            <v>0</v>
          </cell>
          <cell r="G1556" t="str">
            <v/>
          </cell>
          <cell r="H1556" t="str">
            <v/>
          </cell>
        </row>
        <row r="1556">
          <cell r="J1556" t="str">
            <v/>
          </cell>
        </row>
        <row r="1556">
          <cell r="L1556" t="str">
            <v/>
          </cell>
          <cell r="M1556" t="str">
            <v/>
          </cell>
          <cell r="N1556" t="str">
            <v/>
          </cell>
          <cell r="O1556" t="str">
            <v/>
          </cell>
          <cell r="P1556" t="str">
            <v/>
          </cell>
          <cell r="Q1556" t="str">
            <v/>
          </cell>
          <cell r="R1556" t="str">
            <v/>
          </cell>
        </row>
        <row r="1556">
          <cell r="T1556" t="str">
            <v/>
          </cell>
          <cell r="U1556" t="str">
            <v/>
          </cell>
          <cell r="V1556" t="str">
            <v/>
          </cell>
          <cell r="W1556" t="str">
            <v/>
          </cell>
          <cell r="X1556" t="str">
            <v/>
          </cell>
          <cell r="Y1556" t="str">
            <v/>
          </cell>
          <cell r="Z1556" t="str">
            <v/>
          </cell>
          <cell r="AA1556" t="str">
            <v/>
          </cell>
          <cell r="AB1556" t="str">
            <v/>
          </cell>
          <cell r="AC1556" t="str">
            <v/>
          </cell>
          <cell r="AD1556" t="str">
            <v/>
          </cell>
          <cell r="AE1556" t="str">
            <v/>
          </cell>
        </row>
        <row r="1556">
          <cell r="AG1556" t="str">
            <v/>
          </cell>
          <cell r="AH1556" t="str">
            <v/>
          </cell>
          <cell r="AI1556" t="str">
            <v/>
          </cell>
          <cell r="AJ1556" t="str">
            <v/>
          </cell>
          <cell r="AK1556" t="str">
            <v/>
          </cell>
          <cell r="AL1556" t="str">
            <v>1000002242       </v>
          </cell>
          <cell r="AM1556" t="str">
            <v>1000002242 </v>
          </cell>
          <cell r="AN1556" t="str">
            <v>1000002242</v>
          </cell>
          <cell r="AO1556" t="str">
            <v/>
          </cell>
          <cell r="AP1556" t="str">
            <v/>
          </cell>
          <cell r="AQ1556" t="str">
            <v/>
          </cell>
          <cell r="AR1556" t="str">
            <v/>
          </cell>
          <cell r="AS1556" t="str">
            <v/>
          </cell>
          <cell r="AT1556" t="str">
            <v/>
          </cell>
        </row>
        <row r="1556">
          <cell r="AV1556" t="str">
            <v/>
          </cell>
          <cell r="AW1556" t="str">
            <v/>
          </cell>
        </row>
        <row r="1556">
          <cell r="AY1556" t="str">
            <v/>
          </cell>
          <cell r="AZ1556" t="str">
            <v/>
          </cell>
        </row>
        <row r="1556">
          <cell r="BB1556" t="str">
            <v>FUTUR</v>
          </cell>
          <cell r="BC1556" t="str">
            <v/>
          </cell>
          <cell r="BD1556" t="str">
            <v/>
          </cell>
        </row>
        <row r="1557">
          <cell r="A1557" t="str">
            <v>1000002243</v>
          </cell>
          <cell r="B1557" t="str">
            <v>ZZ</v>
          </cell>
          <cell r="C1557" t="str">
            <v/>
          </cell>
          <cell r="D1557" t="str">
            <v/>
          </cell>
          <cell r="E1557" t="str">
            <v/>
          </cell>
          <cell r="F1557">
            <v>0</v>
          </cell>
          <cell r="G1557" t="str">
            <v/>
          </cell>
          <cell r="H1557" t="str">
            <v/>
          </cell>
        </row>
        <row r="1557">
          <cell r="J1557" t="str">
            <v/>
          </cell>
        </row>
        <row r="1557">
          <cell r="L1557" t="str">
            <v/>
          </cell>
          <cell r="M1557" t="str">
            <v/>
          </cell>
          <cell r="N1557" t="str">
            <v/>
          </cell>
          <cell r="O1557" t="str">
            <v/>
          </cell>
          <cell r="P1557" t="str">
            <v/>
          </cell>
          <cell r="Q1557" t="str">
            <v/>
          </cell>
          <cell r="R1557" t="str">
            <v/>
          </cell>
        </row>
        <row r="1557">
          <cell r="T1557" t="str">
            <v/>
          </cell>
          <cell r="U1557" t="str">
            <v/>
          </cell>
          <cell r="V1557" t="str">
            <v/>
          </cell>
          <cell r="W1557" t="str">
            <v/>
          </cell>
          <cell r="X1557" t="str">
            <v/>
          </cell>
          <cell r="Y1557" t="str">
            <v/>
          </cell>
          <cell r="Z1557" t="str">
            <v/>
          </cell>
          <cell r="AA1557" t="str">
            <v/>
          </cell>
          <cell r="AB1557" t="str">
            <v/>
          </cell>
          <cell r="AC1557" t="str">
            <v/>
          </cell>
          <cell r="AD1557" t="str">
            <v/>
          </cell>
          <cell r="AE1557" t="str">
            <v/>
          </cell>
        </row>
        <row r="1557">
          <cell r="AG1557" t="str">
            <v/>
          </cell>
          <cell r="AH1557" t="str">
            <v/>
          </cell>
          <cell r="AI1557" t="str">
            <v/>
          </cell>
          <cell r="AJ1557" t="str">
            <v/>
          </cell>
          <cell r="AK1557" t="str">
            <v/>
          </cell>
          <cell r="AL1557" t="str">
            <v>1000002243       </v>
          </cell>
          <cell r="AM1557" t="str">
            <v>1000002243 </v>
          </cell>
          <cell r="AN1557" t="str">
            <v>1000002243</v>
          </cell>
          <cell r="AO1557" t="str">
            <v/>
          </cell>
          <cell r="AP1557" t="str">
            <v/>
          </cell>
          <cell r="AQ1557" t="str">
            <v/>
          </cell>
          <cell r="AR1557" t="str">
            <v/>
          </cell>
          <cell r="AS1557" t="str">
            <v/>
          </cell>
          <cell r="AT1557" t="str">
            <v/>
          </cell>
        </row>
        <row r="1557">
          <cell r="AV1557" t="str">
            <v/>
          </cell>
          <cell r="AW1557" t="str">
            <v/>
          </cell>
        </row>
        <row r="1557">
          <cell r="AY1557" t="str">
            <v/>
          </cell>
          <cell r="AZ1557" t="str">
            <v/>
          </cell>
        </row>
        <row r="1557">
          <cell r="BB1557" t="str">
            <v>FUTUR</v>
          </cell>
          <cell r="BC1557" t="str">
            <v/>
          </cell>
          <cell r="BD1557" t="str">
            <v/>
          </cell>
        </row>
        <row r="1558">
          <cell r="A1558" t="str">
            <v>1000002244</v>
          </cell>
          <cell r="B1558" t="str">
            <v>ZZ</v>
          </cell>
          <cell r="C1558" t="str">
            <v/>
          </cell>
          <cell r="D1558" t="str">
            <v/>
          </cell>
          <cell r="E1558" t="str">
            <v/>
          </cell>
          <cell r="F1558">
            <v>0</v>
          </cell>
          <cell r="G1558" t="str">
            <v/>
          </cell>
          <cell r="H1558" t="str">
            <v/>
          </cell>
        </row>
        <row r="1558">
          <cell r="J1558" t="str">
            <v/>
          </cell>
        </row>
        <row r="1558">
          <cell r="L1558" t="str">
            <v/>
          </cell>
          <cell r="M1558" t="str">
            <v/>
          </cell>
          <cell r="N1558" t="str">
            <v/>
          </cell>
          <cell r="O1558" t="str">
            <v/>
          </cell>
          <cell r="P1558" t="str">
            <v/>
          </cell>
          <cell r="Q1558" t="str">
            <v/>
          </cell>
          <cell r="R1558" t="str">
            <v/>
          </cell>
        </row>
        <row r="1558">
          <cell r="T1558" t="str">
            <v/>
          </cell>
          <cell r="U1558" t="str">
            <v/>
          </cell>
          <cell r="V1558" t="str">
            <v/>
          </cell>
          <cell r="W1558" t="str">
            <v/>
          </cell>
          <cell r="X1558" t="str">
            <v/>
          </cell>
          <cell r="Y1558" t="str">
            <v/>
          </cell>
          <cell r="Z1558" t="str">
            <v/>
          </cell>
          <cell r="AA1558" t="str">
            <v/>
          </cell>
          <cell r="AB1558" t="str">
            <v/>
          </cell>
          <cell r="AC1558" t="str">
            <v/>
          </cell>
          <cell r="AD1558" t="str">
            <v/>
          </cell>
          <cell r="AE1558" t="str">
            <v/>
          </cell>
        </row>
        <row r="1558">
          <cell r="AG1558" t="str">
            <v/>
          </cell>
          <cell r="AH1558" t="str">
            <v/>
          </cell>
          <cell r="AI1558" t="str">
            <v/>
          </cell>
          <cell r="AJ1558" t="str">
            <v/>
          </cell>
          <cell r="AK1558" t="str">
            <v/>
          </cell>
          <cell r="AL1558" t="str">
            <v>1000002244       </v>
          </cell>
          <cell r="AM1558" t="str">
            <v>1000002244 </v>
          </cell>
          <cell r="AN1558" t="str">
            <v>1000002244</v>
          </cell>
          <cell r="AO1558" t="str">
            <v/>
          </cell>
          <cell r="AP1558" t="str">
            <v/>
          </cell>
          <cell r="AQ1558" t="str">
            <v/>
          </cell>
          <cell r="AR1558" t="str">
            <v/>
          </cell>
          <cell r="AS1558" t="str">
            <v/>
          </cell>
          <cell r="AT1558" t="str">
            <v/>
          </cell>
        </row>
        <row r="1558">
          <cell r="AV1558" t="str">
            <v/>
          </cell>
          <cell r="AW1558" t="str">
            <v/>
          </cell>
        </row>
        <row r="1558">
          <cell r="AY1558" t="str">
            <v/>
          </cell>
          <cell r="AZ1558" t="str">
            <v/>
          </cell>
        </row>
        <row r="1558">
          <cell r="BB1558" t="str">
            <v>FUTUR</v>
          </cell>
          <cell r="BC1558" t="str">
            <v/>
          </cell>
          <cell r="BD1558" t="str">
            <v/>
          </cell>
        </row>
        <row r="1559">
          <cell r="A1559" t="str">
            <v>1000002245</v>
          </cell>
          <cell r="B1559" t="str">
            <v>ZZ</v>
          </cell>
          <cell r="C1559" t="str">
            <v/>
          </cell>
          <cell r="D1559" t="str">
            <v/>
          </cell>
          <cell r="E1559" t="str">
            <v/>
          </cell>
          <cell r="F1559">
            <v>0</v>
          </cell>
          <cell r="G1559" t="str">
            <v/>
          </cell>
          <cell r="H1559" t="str">
            <v/>
          </cell>
        </row>
        <row r="1559">
          <cell r="J1559" t="str">
            <v/>
          </cell>
        </row>
        <row r="1559">
          <cell r="L1559" t="str">
            <v/>
          </cell>
          <cell r="M1559" t="str">
            <v/>
          </cell>
          <cell r="N1559" t="str">
            <v/>
          </cell>
          <cell r="O1559" t="str">
            <v/>
          </cell>
          <cell r="P1559" t="str">
            <v/>
          </cell>
          <cell r="Q1559" t="str">
            <v/>
          </cell>
          <cell r="R1559" t="str">
            <v/>
          </cell>
        </row>
        <row r="1559">
          <cell r="T1559" t="str">
            <v/>
          </cell>
          <cell r="U1559" t="str">
            <v/>
          </cell>
          <cell r="V1559" t="str">
            <v/>
          </cell>
          <cell r="W1559" t="str">
            <v/>
          </cell>
          <cell r="X1559" t="str">
            <v/>
          </cell>
          <cell r="Y1559" t="str">
            <v/>
          </cell>
          <cell r="Z1559" t="str">
            <v/>
          </cell>
          <cell r="AA1559" t="str">
            <v/>
          </cell>
          <cell r="AB1559" t="str">
            <v/>
          </cell>
          <cell r="AC1559" t="str">
            <v/>
          </cell>
          <cell r="AD1559" t="str">
            <v/>
          </cell>
          <cell r="AE1559" t="str">
            <v/>
          </cell>
        </row>
        <row r="1559">
          <cell r="AG1559" t="str">
            <v/>
          </cell>
          <cell r="AH1559" t="str">
            <v/>
          </cell>
          <cell r="AI1559" t="str">
            <v/>
          </cell>
          <cell r="AJ1559" t="str">
            <v/>
          </cell>
          <cell r="AK1559" t="str">
            <v/>
          </cell>
          <cell r="AL1559" t="str">
            <v>1000002245       </v>
          </cell>
          <cell r="AM1559" t="str">
            <v>1000002245 </v>
          </cell>
          <cell r="AN1559" t="str">
            <v>1000002245</v>
          </cell>
          <cell r="AO1559" t="str">
            <v/>
          </cell>
          <cell r="AP1559" t="str">
            <v/>
          </cell>
          <cell r="AQ1559" t="str">
            <v/>
          </cell>
          <cell r="AR1559" t="str">
            <v/>
          </cell>
          <cell r="AS1559" t="str">
            <v/>
          </cell>
          <cell r="AT1559" t="str">
            <v/>
          </cell>
        </row>
        <row r="1559">
          <cell r="AV1559" t="str">
            <v/>
          </cell>
          <cell r="AW1559" t="str">
            <v/>
          </cell>
        </row>
        <row r="1559">
          <cell r="AY1559" t="str">
            <v/>
          </cell>
          <cell r="AZ1559" t="str">
            <v/>
          </cell>
        </row>
        <row r="1559">
          <cell r="BB1559" t="str">
            <v>FUTUR</v>
          </cell>
          <cell r="BC1559" t="str">
            <v/>
          </cell>
          <cell r="BD1559" t="str">
            <v/>
          </cell>
        </row>
        <row r="1560">
          <cell r="A1560" t="str">
            <v>1000002246</v>
          </cell>
          <cell r="B1560" t="str">
            <v>ZZ</v>
          </cell>
          <cell r="C1560" t="str">
            <v/>
          </cell>
          <cell r="D1560" t="str">
            <v/>
          </cell>
          <cell r="E1560" t="str">
            <v/>
          </cell>
          <cell r="F1560">
            <v>0</v>
          </cell>
          <cell r="G1560" t="str">
            <v/>
          </cell>
          <cell r="H1560" t="str">
            <v/>
          </cell>
        </row>
        <row r="1560">
          <cell r="J1560" t="str">
            <v/>
          </cell>
        </row>
        <row r="1560">
          <cell r="L1560" t="str">
            <v/>
          </cell>
          <cell r="M1560" t="str">
            <v/>
          </cell>
          <cell r="N1560" t="str">
            <v/>
          </cell>
          <cell r="O1560" t="str">
            <v/>
          </cell>
          <cell r="P1560" t="str">
            <v/>
          </cell>
          <cell r="Q1560" t="str">
            <v/>
          </cell>
          <cell r="R1560" t="str">
            <v/>
          </cell>
        </row>
        <row r="1560">
          <cell r="T1560" t="str">
            <v/>
          </cell>
          <cell r="U1560" t="str">
            <v/>
          </cell>
          <cell r="V1560" t="str">
            <v/>
          </cell>
          <cell r="W1560" t="str">
            <v/>
          </cell>
          <cell r="X1560" t="str">
            <v/>
          </cell>
          <cell r="Y1560" t="str">
            <v/>
          </cell>
          <cell r="Z1560" t="str">
            <v/>
          </cell>
          <cell r="AA1560" t="str">
            <v/>
          </cell>
          <cell r="AB1560" t="str">
            <v/>
          </cell>
          <cell r="AC1560" t="str">
            <v/>
          </cell>
          <cell r="AD1560" t="str">
            <v/>
          </cell>
          <cell r="AE1560" t="str">
            <v/>
          </cell>
        </row>
        <row r="1560">
          <cell r="AG1560" t="str">
            <v/>
          </cell>
          <cell r="AH1560" t="str">
            <v/>
          </cell>
          <cell r="AI1560" t="str">
            <v/>
          </cell>
          <cell r="AJ1560" t="str">
            <v/>
          </cell>
          <cell r="AK1560" t="str">
            <v/>
          </cell>
          <cell r="AL1560" t="str">
            <v>1000002246       </v>
          </cell>
          <cell r="AM1560" t="str">
            <v>1000002246 </v>
          </cell>
          <cell r="AN1560" t="str">
            <v>1000002246</v>
          </cell>
          <cell r="AO1560" t="str">
            <v/>
          </cell>
          <cell r="AP1560" t="str">
            <v/>
          </cell>
          <cell r="AQ1560" t="str">
            <v/>
          </cell>
          <cell r="AR1560" t="str">
            <v/>
          </cell>
          <cell r="AS1560" t="str">
            <v/>
          </cell>
          <cell r="AT1560" t="str">
            <v/>
          </cell>
        </row>
        <row r="1560">
          <cell r="AV1560" t="str">
            <v/>
          </cell>
          <cell r="AW1560" t="str">
            <v/>
          </cell>
        </row>
        <row r="1560">
          <cell r="AY1560" t="str">
            <v/>
          </cell>
          <cell r="AZ1560" t="str">
            <v/>
          </cell>
        </row>
        <row r="1560">
          <cell r="BB1560" t="str">
            <v>FUTUR</v>
          </cell>
          <cell r="BC1560" t="str">
            <v/>
          </cell>
          <cell r="BD1560" t="str">
            <v/>
          </cell>
        </row>
        <row r="1561">
          <cell r="A1561" t="str">
            <v>1000002247</v>
          </cell>
          <cell r="B1561" t="str">
            <v>ZZ</v>
          </cell>
          <cell r="C1561" t="str">
            <v/>
          </cell>
          <cell r="D1561" t="str">
            <v/>
          </cell>
          <cell r="E1561" t="str">
            <v/>
          </cell>
          <cell r="F1561">
            <v>0</v>
          </cell>
          <cell r="G1561" t="str">
            <v/>
          </cell>
          <cell r="H1561" t="str">
            <v/>
          </cell>
        </row>
        <row r="1561">
          <cell r="J1561" t="str">
            <v/>
          </cell>
        </row>
        <row r="1561">
          <cell r="L1561" t="str">
            <v/>
          </cell>
          <cell r="M1561" t="str">
            <v/>
          </cell>
          <cell r="N1561" t="str">
            <v/>
          </cell>
          <cell r="O1561" t="str">
            <v/>
          </cell>
          <cell r="P1561" t="str">
            <v/>
          </cell>
          <cell r="Q1561" t="str">
            <v/>
          </cell>
          <cell r="R1561" t="str">
            <v/>
          </cell>
        </row>
        <row r="1561">
          <cell r="T1561" t="str">
            <v/>
          </cell>
          <cell r="U1561" t="str">
            <v/>
          </cell>
          <cell r="V1561" t="str">
            <v/>
          </cell>
          <cell r="W1561" t="str">
            <v/>
          </cell>
          <cell r="X1561" t="str">
            <v/>
          </cell>
          <cell r="Y1561" t="str">
            <v/>
          </cell>
          <cell r="Z1561" t="str">
            <v/>
          </cell>
          <cell r="AA1561" t="str">
            <v/>
          </cell>
          <cell r="AB1561" t="str">
            <v/>
          </cell>
          <cell r="AC1561" t="str">
            <v/>
          </cell>
          <cell r="AD1561" t="str">
            <v/>
          </cell>
          <cell r="AE1561" t="str">
            <v/>
          </cell>
        </row>
        <row r="1561">
          <cell r="AG1561" t="str">
            <v/>
          </cell>
          <cell r="AH1561" t="str">
            <v/>
          </cell>
          <cell r="AI1561" t="str">
            <v/>
          </cell>
          <cell r="AJ1561" t="str">
            <v/>
          </cell>
          <cell r="AK1561" t="str">
            <v/>
          </cell>
          <cell r="AL1561" t="str">
            <v>1000002247       </v>
          </cell>
          <cell r="AM1561" t="str">
            <v>1000002247 </v>
          </cell>
          <cell r="AN1561" t="str">
            <v>1000002247</v>
          </cell>
          <cell r="AO1561" t="str">
            <v/>
          </cell>
          <cell r="AP1561" t="str">
            <v/>
          </cell>
          <cell r="AQ1561" t="str">
            <v/>
          </cell>
          <cell r="AR1561" t="str">
            <v/>
          </cell>
          <cell r="AS1561" t="str">
            <v/>
          </cell>
          <cell r="AT1561" t="str">
            <v/>
          </cell>
        </row>
        <row r="1561">
          <cell r="AV1561" t="str">
            <v/>
          </cell>
          <cell r="AW1561" t="str">
            <v/>
          </cell>
        </row>
        <row r="1561">
          <cell r="AY1561" t="str">
            <v/>
          </cell>
          <cell r="AZ1561" t="str">
            <v/>
          </cell>
        </row>
        <row r="1561">
          <cell r="BB1561" t="str">
            <v>FUTUR</v>
          </cell>
          <cell r="BC1561" t="str">
            <v/>
          </cell>
          <cell r="BD1561" t="str">
            <v/>
          </cell>
        </row>
        <row r="1562">
          <cell r="A1562" t="str">
            <v>1000002248</v>
          </cell>
          <cell r="B1562" t="str">
            <v>ZZ</v>
          </cell>
          <cell r="C1562" t="str">
            <v/>
          </cell>
          <cell r="D1562" t="str">
            <v/>
          </cell>
          <cell r="E1562" t="str">
            <v/>
          </cell>
          <cell r="F1562">
            <v>0</v>
          </cell>
          <cell r="G1562" t="str">
            <v/>
          </cell>
          <cell r="H1562" t="str">
            <v/>
          </cell>
        </row>
        <row r="1562">
          <cell r="J1562" t="str">
            <v/>
          </cell>
        </row>
        <row r="1562">
          <cell r="L1562" t="str">
            <v/>
          </cell>
          <cell r="M1562" t="str">
            <v/>
          </cell>
          <cell r="N1562" t="str">
            <v/>
          </cell>
          <cell r="O1562" t="str">
            <v/>
          </cell>
          <cell r="P1562" t="str">
            <v/>
          </cell>
          <cell r="Q1562" t="str">
            <v/>
          </cell>
          <cell r="R1562" t="str">
            <v/>
          </cell>
        </row>
        <row r="1562">
          <cell r="T1562" t="str">
            <v/>
          </cell>
          <cell r="U1562" t="str">
            <v/>
          </cell>
          <cell r="V1562" t="str">
            <v/>
          </cell>
          <cell r="W1562" t="str">
            <v/>
          </cell>
          <cell r="X1562" t="str">
            <v/>
          </cell>
          <cell r="Y1562" t="str">
            <v/>
          </cell>
          <cell r="Z1562" t="str">
            <v/>
          </cell>
          <cell r="AA1562" t="str">
            <v/>
          </cell>
          <cell r="AB1562" t="str">
            <v/>
          </cell>
          <cell r="AC1562" t="str">
            <v/>
          </cell>
          <cell r="AD1562" t="str">
            <v/>
          </cell>
          <cell r="AE1562" t="str">
            <v/>
          </cell>
        </row>
        <row r="1562">
          <cell r="AG1562" t="str">
            <v/>
          </cell>
          <cell r="AH1562" t="str">
            <v/>
          </cell>
          <cell r="AI1562" t="str">
            <v/>
          </cell>
          <cell r="AJ1562" t="str">
            <v/>
          </cell>
          <cell r="AK1562" t="str">
            <v/>
          </cell>
          <cell r="AL1562" t="str">
            <v>1000002248       </v>
          </cell>
          <cell r="AM1562" t="str">
            <v>1000002248 </v>
          </cell>
          <cell r="AN1562" t="str">
            <v>1000002248</v>
          </cell>
          <cell r="AO1562" t="str">
            <v/>
          </cell>
          <cell r="AP1562" t="str">
            <v/>
          </cell>
          <cell r="AQ1562" t="str">
            <v/>
          </cell>
          <cell r="AR1562" t="str">
            <v/>
          </cell>
          <cell r="AS1562" t="str">
            <v/>
          </cell>
          <cell r="AT1562" t="str">
            <v/>
          </cell>
        </row>
        <row r="1562">
          <cell r="AV1562" t="str">
            <v/>
          </cell>
          <cell r="AW1562" t="str">
            <v/>
          </cell>
        </row>
        <row r="1562">
          <cell r="AY1562" t="str">
            <v/>
          </cell>
          <cell r="AZ1562" t="str">
            <v/>
          </cell>
        </row>
        <row r="1562">
          <cell r="BB1562" t="str">
            <v>FUTUR</v>
          </cell>
          <cell r="BC1562" t="str">
            <v/>
          </cell>
          <cell r="BD1562" t="str">
            <v/>
          </cell>
        </row>
        <row r="1563">
          <cell r="A1563" t="str">
            <v>1000002249</v>
          </cell>
          <cell r="B1563" t="str">
            <v>ZZ</v>
          </cell>
          <cell r="C1563" t="str">
            <v/>
          </cell>
          <cell r="D1563" t="str">
            <v/>
          </cell>
          <cell r="E1563" t="str">
            <v/>
          </cell>
          <cell r="F1563">
            <v>0</v>
          </cell>
          <cell r="G1563" t="str">
            <v/>
          </cell>
          <cell r="H1563" t="str">
            <v/>
          </cell>
        </row>
        <row r="1563">
          <cell r="J1563" t="str">
            <v/>
          </cell>
        </row>
        <row r="1563">
          <cell r="L1563" t="str">
            <v/>
          </cell>
          <cell r="M1563" t="str">
            <v/>
          </cell>
          <cell r="N1563" t="str">
            <v/>
          </cell>
          <cell r="O1563" t="str">
            <v/>
          </cell>
          <cell r="P1563" t="str">
            <v/>
          </cell>
          <cell r="Q1563" t="str">
            <v/>
          </cell>
          <cell r="R1563" t="str">
            <v/>
          </cell>
        </row>
        <row r="1563">
          <cell r="T1563" t="str">
            <v/>
          </cell>
          <cell r="U1563" t="str">
            <v/>
          </cell>
          <cell r="V1563" t="str">
            <v/>
          </cell>
          <cell r="W1563" t="str">
            <v/>
          </cell>
          <cell r="X1563" t="str">
            <v/>
          </cell>
          <cell r="Y1563" t="str">
            <v/>
          </cell>
          <cell r="Z1563" t="str">
            <v/>
          </cell>
          <cell r="AA1563" t="str">
            <v/>
          </cell>
          <cell r="AB1563" t="str">
            <v/>
          </cell>
          <cell r="AC1563" t="str">
            <v/>
          </cell>
          <cell r="AD1563" t="str">
            <v/>
          </cell>
          <cell r="AE1563" t="str">
            <v/>
          </cell>
        </row>
        <row r="1563">
          <cell r="AG1563" t="str">
            <v/>
          </cell>
          <cell r="AH1563" t="str">
            <v/>
          </cell>
          <cell r="AI1563" t="str">
            <v/>
          </cell>
          <cell r="AJ1563" t="str">
            <v/>
          </cell>
          <cell r="AK1563" t="str">
            <v/>
          </cell>
          <cell r="AL1563" t="str">
            <v>1000002249       </v>
          </cell>
          <cell r="AM1563" t="str">
            <v>1000002249 </v>
          </cell>
          <cell r="AN1563" t="str">
            <v>1000002249</v>
          </cell>
          <cell r="AO1563" t="str">
            <v/>
          </cell>
          <cell r="AP1563" t="str">
            <v/>
          </cell>
          <cell r="AQ1563" t="str">
            <v/>
          </cell>
          <cell r="AR1563" t="str">
            <v/>
          </cell>
          <cell r="AS1563" t="str">
            <v/>
          </cell>
          <cell r="AT1563" t="str">
            <v/>
          </cell>
        </row>
        <row r="1563">
          <cell r="AV1563" t="str">
            <v/>
          </cell>
          <cell r="AW1563" t="str">
            <v/>
          </cell>
        </row>
        <row r="1563">
          <cell r="AY1563" t="str">
            <v/>
          </cell>
          <cell r="AZ1563" t="str">
            <v/>
          </cell>
        </row>
        <row r="1563">
          <cell r="BB1563" t="str">
            <v>FUTUR</v>
          </cell>
          <cell r="BC1563" t="str">
            <v/>
          </cell>
          <cell r="BD1563" t="str">
            <v/>
          </cell>
        </row>
        <row r="1564">
          <cell r="A1564" t="str">
            <v>1000002250</v>
          </cell>
          <cell r="B1564" t="str">
            <v>ZZ</v>
          </cell>
          <cell r="C1564" t="str">
            <v/>
          </cell>
          <cell r="D1564" t="str">
            <v/>
          </cell>
          <cell r="E1564" t="str">
            <v/>
          </cell>
          <cell r="F1564">
            <v>0</v>
          </cell>
          <cell r="G1564" t="str">
            <v/>
          </cell>
          <cell r="H1564" t="str">
            <v/>
          </cell>
        </row>
        <row r="1564">
          <cell r="J1564" t="str">
            <v/>
          </cell>
        </row>
        <row r="1564">
          <cell r="L1564" t="str">
            <v/>
          </cell>
          <cell r="M1564" t="str">
            <v/>
          </cell>
          <cell r="N1564" t="str">
            <v/>
          </cell>
          <cell r="O1564" t="str">
            <v/>
          </cell>
          <cell r="P1564" t="str">
            <v/>
          </cell>
          <cell r="Q1564" t="str">
            <v/>
          </cell>
          <cell r="R1564" t="str">
            <v/>
          </cell>
        </row>
        <row r="1564">
          <cell r="T1564" t="str">
            <v/>
          </cell>
          <cell r="U1564" t="str">
            <v/>
          </cell>
          <cell r="V1564" t="str">
            <v/>
          </cell>
          <cell r="W1564" t="str">
            <v/>
          </cell>
          <cell r="X1564" t="str">
            <v/>
          </cell>
          <cell r="Y1564" t="str">
            <v/>
          </cell>
          <cell r="Z1564" t="str">
            <v/>
          </cell>
          <cell r="AA1564" t="str">
            <v/>
          </cell>
          <cell r="AB1564" t="str">
            <v/>
          </cell>
          <cell r="AC1564" t="str">
            <v/>
          </cell>
          <cell r="AD1564" t="str">
            <v/>
          </cell>
          <cell r="AE1564" t="str">
            <v/>
          </cell>
        </row>
        <row r="1564">
          <cell r="AG1564" t="str">
            <v/>
          </cell>
          <cell r="AH1564" t="str">
            <v/>
          </cell>
          <cell r="AI1564" t="str">
            <v/>
          </cell>
          <cell r="AJ1564" t="str">
            <v/>
          </cell>
          <cell r="AK1564" t="str">
            <v/>
          </cell>
          <cell r="AL1564" t="str">
            <v>1000002250       </v>
          </cell>
          <cell r="AM1564" t="str">
            <v>1000002250 </v>
          </cell>
          <cell r="AN1564" t="str">
            <v>1000002250</v>
          </cell>
          <cell r="AO1564" t="str">
            <v/>
          </cell>
          <cell r="AP1564" t="str">
            <v/>
          </cell>
          <cell r="AQ1564" t="str">
            <v/>
          </cell>
          <cell r="AR1564" t="str">
            <v/>
          </cell>
          <cell r="AS1564" t="str">
            <v/>
          </cell>
          <cell r="AT1564" t="str">
            <v/>
          </cell>
        </row>
        <row r="1564">
          <cell r="AV1564" t="str">
            <v/>
          </cell>
          <cell r="AW1564" t="str">
            <v/>
          </cell>
        </row>
        <row r="1564">
          <cell r="AY1564" t="str">
            <v/>
          </cell>
          <cell r="AZ1564" t="str">
            <v/>
          </cell>
        </row>
        <row r="1564">
          <cell r="BB1564" t="str">
            <v>FUTUR</v>
          </cell>
          <cell r="BC1564" t="str">
            <v/>
          </cell>
          <cell r="BD1564" t="str">
            <v/>
          </cell>
        </row>
        <row r="1565">
          <cell r="A1565" t="str">
            <v>1000002251</v>
          </cell>
          <cell r="B1565" t="str">
            <v>ZZ</v>
          </cell>
          <cell r="C1565" t="str">
            <v/>
          </cell>
          <cell r="D1565" t="str">
            <v/>
          </cell>
          <cell r="E1565" t="str">
            <v/>
          </cell>
          <cell r="F1565">
            <v>0</v>
          </cell>
          <cell r="G1565" t="str">
            <v/>
          </cell>
          <cell r="H1565" t="str">
            <v/>
          </cell>
        </row>
        <row r="1565">
          <cell r="J1565" t="str">
            <v/>
          </cell>
        </row>
        <row r="1565">
          <cell r="L1565" t="str">
            <v/>
          </cell>
          <cell r="M1565" t="str">
            <v/>
          </cell>
          <cell r="N1565" t="str">
            <v/>
          </cell>
          <cell r="O1565" t="str">
            <v/>
          </cell>
          <cell r="P1565" t="str">
            <v/>
          </cell>
          <cell r="Q1565" t="str">
            <v/>
          </cell>
          <cell r="R1565" t="str">
            <v/>
          </cell>
        </row>
        <row r="1565">
          <cell r="T1565" t="str">
            <v/>
          </cell>
          <cell r="U1565" t="str">
            <v/>
          </cell>
          <cell r="V1565" t="str">
            <v/>
          </cell>
          <cell r="W1565" t="str">
            <v/>
          </cell>
          <cell r="X1565" t="str">
            <v/>
          </cell>
          <cell r="Y1565" t="str">
            <v/>
          </cell>
          <cell r="Z1565" t="str">
            <v/>
          </cell>
          <cell r="AA1565" t="str">
            <v/>
          </cell>
          <cell r="AB1565" t="str">
            <v/>
          </cell>
          <cell r="AC1565" t="str">
            <v/>
          </cell>
          <cell r="AD1565" t="str">
            <v/>
          </cell>
          <cell r="AE1565" t="str">
            <v/>
          </cell>
        </row>
        <row r="1565">
          <cell r="AG1565" t="str">
            <v/>
          </cell>
          <cell r="AH1565" t="str">
            <v/>
          </cell>
          <cell r="AI1565" t="str">
            <v/>
          </cell>
          <cell r="AJ1565" t="str">
            <v/>
          </cell>
          <cell r="AK1565" t="str">
            <v/>
          </cell>
          <cell r="AL1565" t="str">
            <v>1000002251       </v>
          </cell>
          <cell r="AM1565" t="str">
            <v>1000002251 </v>
          </cell>
          <cell r="AN1565" t="str">
            <v>1000002251</v>
          </cell>
          <cell r="AO1565" t="str">
            <v/>
          </cell>
          <cell r="AP1565" t="str">
            <v/>
          </cell>
          <cell r="AQ1565" t="str">
            <v/>
          </cell>
          <cell r="AR1565" t="str">
            <v/>
          </cell>
          <cell r="AS1565" t="str">
            <v/>
          </cell>
          <cell r="AT1565" t="str">
            <v/>
          </cell>
        </row>
        <row r="1565">
          <cell r="AV1565" t="str">
            <v/>
          </cell>
          <cell r="AW1565" t="str">
            <v/>
          </cell>
        </row>
        <row r="1565">
          <cell r="AY1565" t="str">
            <v/>
          </cell>
          <cell r="AZ1565" t="str">
            <v/>
          </cell>
        </row>
        <row r="1565">
          <cell r="BB1565" t="str">
            <v>FUTUR</v>
          </cell>
          <cell r="BC1565" t="str">
            <v/>
          </cell>
          <cell r="BD1565" t="str">
            <v/>
          </cell>
        </row>
        <row r="1566">
          <cell r="A1566" t="str">
            <v>1000002252</v>
          </cell>
          <cell r="B1566" t="str">
            <v>ZZ</v>
          </cell>
          <cell r="C1566" t="str">
            <v/>
          </cell>
          <cell r="D1566" t="str">
            <v/>
          </cell>
          <cell r="E1566" t="str">
            <v/>
          </cell>
          <cell r="F1566">
            <v>0</v>
          </cell>
          <cell r="G1566" t="str">
            <v/>
          </cell>
          <cell r="H1566" t="str">
            <v/>
          </cell>
        </row>
        <row r="1566">
          <cell r="J1566" t="str">
            <v/>
          </cell>
        </row>
        <row r="1566">
          <cell r="L1566" t="str">
            <v/>
          </cell>
          <cell r="M1566" t="str">
            <v/>
          </cell>
          <cell r="N1566" t="str">
            <v/>
          </cell>
          <cell r="O1566" t="str">
            <v/>
          </cell>
          <cell r="P1566" t="str">
            <v/>
          </cell>
          <cell r="Q1566" t="str">
            <v/>
          </cell>
          <cell r="R1566" t="str">
            <v/>
          </cell>
        </row>
        <row r="1566">
          <cell r="T1566" t="str">
            <v/>
          </cell>
          <cell r="U1566" t="str">
            <v/>
          </cell>
          <cell r="V1566" t="str">
            <v/>
          </cell>
          <cell r="W1566" t="str">
            <v/>
          </cell>
          <cell r="X1566" t="str">
            <v/>
          </cell>
          <cell r="Y1566" t="str">
            <v/>
          </cell>
          <cell r="Z1566" t="str">
            <v/>
          </cell>
          <cell r="AA1566" t="str">
            <v/>
          </cell>
          <cell r="AB1566" t="str">
            <v/>
          </cell>
          <cell r="AC1566" t="str">
            <v/>
          </cell>
          <cell r="AD1566" t="str">
            <v/>
          </cell>
          <cell r="AE1566" t="str">
            <v/>
          </cell>
        </row>
        <row r="1566">
          <cell r="AG1566" t="str">
            <v/>
          </cell>
          <cell r="AH1566" t="str">
            <v/>
          </cell>
          <cell r="AI1566" t="str">
            <v/>
          </cell>
          <cell r="AJ1566" t="str">
            <v/>
          </cell>
          <cell r="AK1566" t="str">
            <v/>
          </cell>
          <cell r="AL1566" t="str">
            <v>1000002252       </v>
          </cell>
          <cell r="AM1566" t="str">
            <v>1000002252 </v>
          </cell>
          <cell r="AN1566" t="str">
            <v>1000002252</v>
          </cell>
          <cell r="AO1566" t="str">
            <v/>
          </cell>
          <cell r="AP1566" t="str">
            <v/>
          </cell>
          <cell r="AQ1566" t="str">
            <v/>
          </cell>
          <cell r="AR1566" t="str">
            <v/>
          </cell>
          <cell r="AS1566" t="str">
            <v/>
          </cell>
          <cell r="AT1566" t="str">
            <v/>
          </cell>
        </row>
        <row r="1566">
          <cell r="AV1566" t="str">
            <v/>
          </cell>
          <cell r="AW1566" t="str">
            <v/>
          </cell>
        </row>
        <row r="1566">
          <cell r="AY1566" t="str">
            <v/>
          </cell>
          <cell r="AZ1566" t="str">
            <v/>
          </cell>
        </row>
        <row r="1566">
          <cell r="BB1566" t="str">
            <v>FUTUR</v>
          </cell>
          <cell r="BC1566" t="str">
            <v/>
          </cell>
          <cell r="BD1566" t="str">
            <v/>
          </cell>
        </row>
        <row r="1567">
          <cell r="A1567" t="str">
            <v>1000002253</v>
          </cell>
          <cell r="B1567" t="str">
            <v>ZZ</v>
          </cell>
          <cell r="C1567" t="str">
            <v/>
          </cell>
          <cell r="D1567" t="str">
            <v/>
          </cell>
          <cell r="E1567" t="str">
            <v/>
          </cell>
          <cell r="F1567">
            <v>0</v>
          </cell>
          <cell r="G1567" t="str">
            <v/>
          </cell>
          <cell r="H1567" t="str">
            <v/>
          </cell>
        </row>
        <row r="1567">
          <cell r="J1567" t="str">
            <v/>
          </cell>
        </row>
        <row r="1567">
          <cell r="L1567" t="str">
            <v/>
          </cell>
          <cell r="M1567" t="str">
            <v/>
          </cell>
          <cell r="N1567" t="str">
            <v/>
          </cell>
          <cell r="O1567" t="str">
            <v/>
          </cell>
          <cell r="P1567" t="str">
            <v/>
          </cell>
          <cell r="Q1567" t="str">
            <v/>
          </cell>
          <cell r="R1567" t="str">
            <v/>
          </cell>
        </row>
        <row r="1567">
          <cell r="T1567" t="str">
            <v/>
          </cell>
          <cell r="U1567" t="str">
            <v/>
          </cell>
          <cell r="V1567" t="str">
            <v/>
          </cell>
          <cell r="W1567" t="str">
            <v/>
          </cell>
          <cell r="X1567" t="str">
            <v/>
          </cell>
          <cell r="Y1567" t="str">
            <v/>
          </cell>
          <cell r="Z1567" t="str">
            <v/>
          </cell>
          <cell r="AA1567" t="str">
            <v/>
          </cell>
          <cell r="AB1567" t="str">
            <v/>
          </cell>
          <cell r="AC1567" t="str">
            <v/>
          </cell>
          <cell r="AD1567" t="str">
            <v/>
          </cell>
          <cell r="AE1567" t="str">
            <v/>
          </cell>
        </row>
        <row r="1567">
          <cell r="AG1567" t="str">
            <v/>
          </cell>
          <cell r="AH1567" t="str">
            <v/>
          </cell>
          <cell r="AI1567" t="str">
            <v/>
          </cell>
          <cell r="AJ1567" t="str">
            <v/>
          </cell>
          <cell r="AK1567" t="str">
            <v/>
          </cell>
          <cell r="AL1567" t="str">
            <v>1000002253       </v>
          </cell>
          <cell r="AM1567" t="str">
            <v>1000002253 </v>
          </cell>
          <cell r="AN1567" t="str">
            <v>1000002253</v>
          </cell>
          <cell r="AO1567" t="str">
            <v/>
          </cell>
          <cell r="AP1567" t="str">
            <v/>
          </cell>
          <cell r="AQ1567" t="str">
            <v/>
          </cell>
          <cell r="AR1567" t="str">
            <v/>
          </cell>
          <cell r="AS1567" t="str">
            <v/>
          </cell>
          <cell r="AT1567" t="str">
            <v/>
          </cell>
        </row>
        <row r="1567">
          <cell r="AV1567" t="str">
            <v/>
          </cell>
          <cell r="AW1567" t="str">
            <v/>
          </cell>
        </row>
        <row r="1567">
          <cell r="AY1567" t="str">
            <v/>
          </cell>
          <cell r="AZ1567" t="str">
            <v/>
          </cell>
        </row>
        <row r="1567">
          <cell r="BB1567" t="str">
            <v>FUTUR</v>
          </cell>
          <cell r="BC1567" t="str">
            <v/>
          </cell>
          <cell r="BD1567" t="str">
            <v/>
          </cell>
        </row>
        <row r="1568">
          <cell r="A1568" t="str">
            <v>1000002254</v>
          </cell>
          <cell r="B1568" t="str">
            <v>ZZ</v>
          </cell>
          <cell r="C1568" t="str">
            <v/>
          </cell>
          <cell r="D1568" t="str">
            <v/>
          </cell>
          <cell r="E1568" t="str">
            <v/>
          </cell>
          <cell r="F1568">
            <v>0</v>
          </cell>
          <cell r="G1568" t="str">
            <v/>
          </cell>
          <cell r="H1568" t="str">
            <v/>
          </cell>
        </row>
        <row r="1568">
          <cell r="J1568" t="str">
            <v/>
          </cell>
        </row>
        <row r="1568">
          <cell r="L1568" t="str">
            <v/>
          </cell>
          <cell r="M1568" t="str">
            <v/>
          </cell>
          <cell r="N1568" t="str">
            <v/>
          </cell>
          <cell r="O1568" t="str">
            <v/>
          </cell>
          <cell r="P1568" t="str">
            <v/>
          </cell>
          <cell r="Q1568" t="str">
            <v/>
          </cell>
          <cell r="R1568" t="str">
            <v/>
          </cell>
        </row>
        <row r="1568">
          <cell r="T1568" t="str">
            <v/>
          </cell>
          <cell r="U1568" t="str">
            <v/>
          </cell>
          <cell r="V1568" t="str">
            <v/>
          </cell>
          <cell r="W1568" t="str">
            <v/>
          </cell>
          <cell r="X1568" t="str">
            <v/>
          </cell>
          <cell r="Y1568" t="str">
            <v/>
          </cell>
          <cell r="Z1568" t="str">
            <v/>
          </cell>
          <cell r="AA1568" t="str">
            <v/>
          </cell>
          <cell r="AB1568" t="str">
            <v/>
          </cell>
          <cell r="AC1568" t="str">
            <v/>
          </cell>
          <cell r="AD1568" t="str">
            <v/>
          </cell>
          <cell r="AE1568" t="str">
            <v/>
          </cell>
        </row>
        <row r="1568">
          <cell r="AG1568" t="str">
            <v/>
          </cell>
          <cell r="AH1568" t="str">
            <v/>
          </cell>
          <cell r="AI1568" t="str">
            <v/>
          </cell>
          <cell r="AJ1568" t="str">
            <v/>
          </cell>
          <cell r="AK1568" t="str">
            <v/>
          </cell>
          <cell r="AL1568" t="str">
            <v>1000002254       </v>
          </cell>
          <cell r="AM1568" t="str">
            <v>1000002254 </v>
          </cell>
          <cell r="AN1568" t="str">
            <v>1000002254</v>
          </cell>
          <cell r="AO1568" t="str">
            <v/>
          </cell>
          <cell r="AP1568" t="str">
            <v/>
          </cell>
          <cell r="AQ1568" t="str">
            <v/>
          </cell>
          <cell r="AR1568" t="str">
            <v/>
          </cell>
          <cell r="AS1568" t="str">
            <v/>
          </cell>
          <cell r="AT1568" t="str">
            <v/>
          </cell>
        </row>
        <row r="1568">
          <cell r="AV1568" t="str">
            <v/>
          </cell>
          <cell r="AW1568" t="str">
            <v/>
          </cell>
        </row>
        <row r="1568">
          <cell r="AY1568" t="str">
            <v/>
          </cell>
          <cell r="AZ1568" t="str">
            <v/>
          </cell>
        </row>
        <row r="1568">
          <cell r="BB1568" t="str">
            <v>FUTUR</v>
          </cell>
          <cell r="BC1568" t="str">
            <v/>
          </cell>
          <cell r="BD1568" t="str">
            <v/>
          </cell>
        </row>
        <row r="1569">
          <cell r="A1569" t="str">
            <v>1000002255</v>
          </cell>
          <cell r="B1569" t="str">
            <v>ZZ</v>
          </cell>
          <cell r="C1569" t="str">
            <v/>
          </cell>
          <cell r="D1569" t="str">
            <v/>
          </cell>
          <cell r="E1569" t="str">
            <v/>
          </cell>
          <cell r="F1569">
            <v>0</v>
          </cell>
          <cell r="G1569" t="str">
            <v/>
          </cell>
          <cell r="H1569" t="str">
            <v/>
          </cell>
        </row>
        <row r="1569">
          <cell r="J1569" t="str">
            <v/>
          </cell>
        </row>
        <row r="1569">
          <cell r="L1569" t="str">
            <v/>
          </cell>
          <cell r="M1569" t="str">
            <v/>
          </cell>
          <cell r="N1569" t="str">
            <v/>
          </cell>
          <cell r="O1569" t="str">
            <v/>
          </cell>
          <cell r="P1569" t="str">
            <v/>
          </cell>
          <cell r="Q1569" t="str">
            <v/>
          </cell>
          <cell r="R1569" t="str">
            <v/>
          </cell>
        </row>
        <row r="1569">
          <cell r="T1569" t="str">
            <v/>
          </cell>
          <cell r="U1569" t="str">
            <v/>
          </cell>
          <cell r="V1569" t="str">
            <v/>
          </cell>
          <cell r="W1569" t="str">
            <v/>
          </cell>
          <cell r="X1569" t="str">
            <v/>
          </cell>
          <cell r="Y1569" t="str">
            <v/>
          </cell>
          <cell r="Z1569" t="str">
            <v/>
          </cell>
          <cell r="AA1569" t="str">
            <v/>
          </cell>
          <cell r="AB1569" t="str">
            <v/>
          </cell>
          <cell r="AC1569" t="str">
            <v/>
          </cell>
          <cell r="AD1569" t="str">
            <v/>
          </cell>
          <cell r="AE1569" t="str">
            <v/>
          </cell>
        </row>
        <row r="1569">
          <cell r="AG1569" t="str">
            <v/>
          </cell>
          <cell r="AH1569" t="str">
            <v/>
          </cell>
          <cell r="AI1569" t="str">
            <v/>
          </cell>
          <cell r="AJ1569" t="str">
            <v/>
          </cell>
          <cell r="AK1569" t="str">
            <v/>
          </cell>
          <cell r="AL1569" t="str">
            <v>1000002255       </v>
          </cell>
          <cell r="AM1569" t="str">
            <v>1000002255 </v>
          </cell>
          <cell r="AN1569" t="str">
            <v>1000002255</v>
          </cell>
          <cell r="AO1569" t="str">
            <v/>
          </cell>
          <cell r="AP1569" t="str">
            <v/>
          </cell>
          <cell r="AQ1569" t="str">
            <v/>
          </cell>
          <cell r="AR1569" t="str">
            <v/>
          </cell>
          <cell r="AS1569" t="str">
            <v/>
          </cell>
          <cell r="AT1569" t="str">
            <v/>
          </cell>
        </row>
        <row r="1569">
          <cell r="AV1569" t="str">
            <v/>
          </cell>
          <cell r="AW1569" t="str">
            <v/>
          </cell>
        </row>
        <row r="1569">
          <cell r="AY1569" t="str">
            <v/>
          </cell>
          <cell r="AZ1569" t="str">
            <v/>
          </cell>
        </row>
        <row r="1569">
          <cell r="BB1569" t="str">
            <v>FUTUR</v>
          </cell>
          <cell r="BC1569" t="str">
            <v/>
          </cell>
          <cell r="BD1569" t="str">
            <v/>
          </cell>
        </row>
        <row r="1570">
          <cell r="A1570" t="str">
            <v>1000002256</v>
          </cell>
          <cell r="B1570" t="str">
            <v>ZZ</v>
          </cell>
          <cell r="C1570" t="str">
            <v/>
          </cell>
          <cell r="D1570" t="str">
            <v/>
          </cell>
          <cell r="E1570" t="str">
            <v/>
          </cell>
          <cell r="F1570">
            <v>0</v>
          </cell>
          <cell r="G1570" t="str">
            <v/>
          </cell>
          <cell r="H1570" t="str">
            <v/>
          </cell>
        </row>
        <row r="1570">
          <cell r="J1570" t="str">
            <v/>
          </cell>
        </row>
        <row r="1570">
          <cell r="L1570" t="str">
            <v/>
          </cell>
          <cell r="M1570" t="str">
            <v/>
          </cell>
          <cell r="N1570" t="str">
            <v/>
          </cell>
          <cell r="O1570" t="str">
            <v/>
          </cell>
          <cell r="P1570" t="str">
            <v/>
          </cell>
          <cell r="Q1570" t="str">
            <v/>
          </cell>
          <cell r="R1570" t="str">
            <v/>
          </cell>
        </row>
        <row r="1570">
          <cell r="T1570" t="str">
            <v/>
          </cell>
          <cell r="U1570" t="str">
            <v/>
          </cell>
          <cell r="V1570" t="str">
            <v/>
          </cell>
          <cell r="W1570" t="str">
            <v/>
          </cell>
          <cell r="X1570" t="str">
            <v/>
          </cell>
          <cell r="Y1570" t="str">
            <v/>
          </cell>
          <cell r="Z1570" t="str">
            <v/>
          </cell>
          <cell r="AA1570" t="str">
            <v/>
          </cell>
          <cell r="AB1570" t="str">
            <v/>
          </cell>
          <cell r="AC1570" t="str">
            <v/>
          </cell>
          <cell r="AD1570" t="str">
            <v/>
          </cell>
          <cell r="AE1570" t="str">
            <v/>
          </cell>
        </row>
        <row r="1570">
          <cell r="AG1570" t="str">
            <v/>
          </cell>
          <cell r="AH1570" t="str">
            <v/>
          </cell>
          <cell r="AI1570" t="str">
            <v/>
          </cell>
          <cell r="AJ1570" t="str">
            <v/>
          </cell>
          <cell r="AK1570" t="str">
            <v/>
          </cell>
          <cell r="AL1570" t="str">
            <v>1000002256       </v>
          </cell>
          <cell r="AM1570" t="str">
            <v>1000002256 </v>
          </cell>
          <cell r="AN1570" t="str">
            <v>1000002256</v>
          </cell>
          <cell r="AO1570" t="str">
            <v/>
          </cell>
          <cell r="AP1570" t="str">
            <v/>
          </cell>
          <cell r="AQ1570" t="str">
            <v/>
          </cell>
          <cell r="AR1570" t="str">
            <v/>
          </cell>
          <cell r="AS1570" t="str">
            <v/>
          </cell>
          <cell r="AT1570" t="str">
            <v/>
          </cell>
        </row>
        <row r="1570">
          <cell r="AV1570" t="str">
            <v/>
          </cell>
          <cell r="AW1570" t="str">
            <v/>
          </cell>
        </row>
        <row r="1570">
          <cell r="AY1570" t="str">
            <v/>
          </cell>
          <cell r="AZ1570" t="str">
            <v/>
          </cell>
        </row>
        <row r="1570">
          <cell r="BB1570" t="str">
            <v>FUTUR</v>
          </cell>
          <cell r="BC1570" t="str">
            <v/>
          </cell>
          <cell r="BD1570" t="str">
            <v/>
          </cell>
        </row>
        <row r="1571">
          <cell r="A1571" t="str">
            <v>1000002257</v>
          </cell>
          <cell r="B1571" t="str">
            <v>ZZ</v>
          </cell>
          <cell r="C1571" t="str">
            <v/>
          </cell>
          <cell r="D1571" t="str">
            <v/>
          </cell>
          <cell r="E1571" t="str">
            <v/>
          </cell>
          <cell r="F1571">
            <v>0</v>
          </cell>
          <cell r="G1571" t="str">
            <v/>
          </cell>
          <cell r="H1571" t="str">
            <v/>
          </cell>
        </row>
        <row r="1571">
          <cell r="J1571" t="str">
            <v/>
          </cell>
        </row>
        <row r="1571">
          <cell r="L1571" t="str">
            <v/>
          </cell>
          <cell r="M1571" t="str">
            <v/>
          </cell>
          <cell r="N1571" t="str">
            <v/>
          </cell>
          <cell r="O1571" t="str">
            <v/>
          </cell>
          <cell r="P1571" t="str">
            <v/>
          </cell>
          <cell r="Q1571" t="str">
            <v/>
          </cell>
          <cell r="R1571" t="str">
            <v/>
          </cell>
        </row>
        <row r="1571">
          <cell r="T1571" t="str">
            <v/>
          </cell>
          <cell r="U1571" t="str">
            <v/>
          </cell>
          <cell r="V1571" t="str">
            <v/>
          </cell>
          <cell r="W1571" t="str">
            <v/>
          </cell>
          <cell r="X1571" t="str">
            <v/>
          </cell>
          <cell r="Y1571" t="str">
            <v/>
          </cell>
          <cell r="Z1571" t="str">
            <v/>
          </cell>
          <cell r="AA1571" t="str">
            <v/>
          </cell>
          <cell r="AB1571" t="str">
            <v/>
          </cell>
          <cell r="AC1571" t="str">
            <v/>
          </cell>
          <cell r="AD1571" t="str">
            <v/>
          </cell>
          <cell r="AE1571" t="str">
            <v/>
          </cell>
        </row>
        <row r="1571">
          <cell r="AG1571" t="str">
            <v/>
          </cell>
          <cell r="AH1571" t="str">
            <v/>
          </cell>
          <cell r="AI1571" t="str">
            <v/>
          </cell>
          <cell r="AJ1571" t="str">
            <v/>
          </cell>
          <cell r="AK1571" t="str">
            <v/>
          </cell>
          <cell r="AL1571" t="str">
            <v>1000002257       </v>
          </cell>
          <cell r="AM1571" t="str">
            <v>1000002257 </v>
          </cell>
          <cell r="AN1571" t="str">
            <v>1000002257</v>
          </cell>
          <cell r="AO1571" t="str">
            <v/>
          </cell>
          <cell r="AP1571" t="str">
            <v/>
          </cell>
          <cell r="AQ1571" t="str">
            <v/>
          </cell>
          <cell r="AR1571" t="str">
            <v/>
          </cell>
          <cell r="AS1571" t="str">
            <v/>
          </cell>
          <cell r="AT1571" t="str">
            <v/>
          </cell>
        </row>
        <row r="1571">
          <cell r="AV1571" t="str">
            <v/>
          </cell>
          <cell r="AW1571" t="str">
            <v/>
          </cell>
        </row>
        <row r="1571">
          <cell r="AY1571" t="str">
            <v/>
          </cell>
          <cell r="AZ1571" t="str">
            <v/>
          </cell>
        </row>
        <row r="1571">
          <cell r="BB1571" t="str">
            <v>FUTUR</v>
          </cell>
          <cell r="BC1571" t="str">
            <v/>
          </cell>
          <cell r="BD1571" t="str">
            <v/>
          </cell>
        </row>
        <row r="1572">
          <cell r="A1572" t="str">
            <v>1000002258</v>
          </cell>
          <cell r="B1572" t="str">
            <v>ZZ</v>
          </cell>
          <cell r="C1572" t="str">
            <v/>
          </cell>
          <cell r="D1572" t="str">
            <v/>
          </cell>
          <cell r="E1572" t="str">
            <v/>
          </cell>
          <cell r="F1572">
            <v>0</v>
          </cell>
          <cell r="G1572" t="str">
            <v/>
          </cell>
          <cell r="H1572" t="str">
            <v/>
          </cell>
        </row>
        <row r="1572">
          <cell r="J1572" t="str">
            <v/>
          </cell>
        </row>
        <row r="1572">
          <cell r="L1572" t="str">
            <v/>
          </cell>
          <cell r="M1572" t="str">
            <v/>
          </cell>
          <cell r="N1572" t="str">
            <v/>
          </cell>
          <cell r="O1572" t="str">
            <v/>
          </cell>
          <cell r="P1572" t="str">
            <v/>
          </cell>
          <cell r="Q1572" t="str">
            <v/>
          </cell>
          <cell r="R1572" t="str">
            <v/>
          </cell>
        </row>
        <row r="1572">
          <cell r="T1572" t="str">
            <v/>
          </cell>
          <cell r="U1572" t="str">
            <v/>
          </cell>
          <cell r="V1572" t="str">
            <v/>
          </cell>
          <cell r="W1572" t="str">
            <v/>
          </cell>
          <cell r="X1572" t="str">
            <v/>
          </cell>
          <cell r="Y1572" t="str">
            <v/>
          </cell>
          <cell r="Z1572" t="str">
            <v/>
          </cell>
          <cell r="AA1572" t="str">
            <v/>
          </cell>
          <cell r="AB1572" t="str">
            <v/>
          </cell>
          <cell r="AC1572" t="str">
            <v/>
          </cell>
          <cell r="AD1572" t="str">
            <v/>
          </cell>
          <cell r="AE1572" t="str">
            <v/>
          </cell>
        </row>
        <row r="1572">
          <cell r="AG1572" t="str">
            <v/>
          </cell>
          <cell r="AH1572" t="str">
            <v/>
          </cell>
          <cell r="AI1572" t="str">
            <v/>
          </cell>
          <cell r="AJ1572" t="str">
            <v/>
          </cell>
          <cell r="AK1572" t="str">
            <v/>
          </cell>
          <cell r="AL1572" t="str">
            <v>1000002258       </v>
          </cell>
          <cell r="AM1572" t="str">
            <v>1000002258 </v>
          </cell>
          <cell r="AN1572" t="str">
            <v>1000002258</v>
          </cell>
          <cell r="AO1572" t="str">
            <v/>
          </cell>
          <cell r="AP1572" t="str">
            <v/>
          </cell>
          <cell r="AQ1572" t="str">
            <v/>
          </cell>
          <cell r="AR1572" t="str">
            <v/>
          </cell>
          <cell r="AS1572" t="str">
            <v/>
          </cell>
          <cell r="AT1572" t="str">
            <v/>
          </cell>
        </row>
        <row r="1572">
          <cell r="AV1572" t="str">
            <v/>
          </cell>
          <cell r="AW1572" t="str">
            <v/>
          </cell>
        </row>
        <row r="1572">
          <cell r="AY1572" t="str">
            <v/>
          </cell>
          <cell r="AZ1572" t="str">
            <v/>
          </cell>
        </row>
        <row r="1572">
          <cell r="BB1572" t="str">
            <v>FUTUR</v>
          </cell>
          <cell r="BC1572" t="str">
            <v/>
          </cell>
          <cell r="BD1572" t="str">
            <v/>
          </cell>
        </row>
        <row r="1573">
          <cell r="A1573" t="str">
            <v>5000002301</v>
          </cell>
          <cell r="B1573" t="str">
            <v>ZZ</v>
          </cell>
          <cell r="C1573" t="str">
            <v/>
          </cell>
          <cell r="D1573" t="str">
            <v/>
          </cell>
          <cell r="E1573" t="str">
            <v/>
          </cell>
          <cell r="F1573">
            <v>0</v>
          </cell>
          <cell r="G1573" t="str">
            <v/>
          </cell>
          <cell r="H1573" t="str">
            <v/>
          </cell>
        </row>
        <row r="1573">
          <cell r="J1573" t="str">
            <v/>
          </cell>
        </row>
        <row r="1573">
          <cell r="L1573" t="str">
            <v/>
          </cell>
          <cell r="M1573" t="str">
            <v/>
          </cell>
          <cell r="N1573" t="str">
            <v/>
          </cell>
          <cell r="O1573" t="str">
            <v/>
          </cell>
          <cell r="P1573" t="str">
            <v/>
          </cell>
          <cell r="Q1573" t="str">
            <v/>
          </cell>
          <cell r="R1573" t="str">
            <v/>
          </cell>
        </row>
        <row r="1573">
          <cell r="T1573" t="str">
            <v/>
          </cell>
          <cell r="U1573" t="str">
            <v/>
          </cell>
          <cell r="V1573" t="str">
            <v/>
          </cell>
          <cell r="W1573" t="str">
            <v/>
          </cell>
          <cell r="X1573" t="str">
            <v/>
          </cell>
          <cell r="Y1573" t="str">
            <v/>
          </cell>
          <cell r="Z1573" t="str">
            <v/>
          </cell>
          <cell r="AA1573" t="str">
            <v/>
          </cell>
          <cell r="AB1573" t="str">
            <v/>
          </cell>
          <cell r="AC1573" t="str">
            <v/>
          </cell>
          <cell r="AD1573" t="str">
            <v/>
          </cell>
          <cell r="AE1573" t="str">
            <v/>
          </cell>
        </row>
        <row r="1573">
          <cell r="AG1573" t="str">
            <v/>
          </cell>
          <cell r="AH1573" t="str">
            <v/>
          </cell>
          <cell r="AI1573" t="str">
            <v/>
          </cell>
          <cell r="AJ1573" t="str">
            <v/>
          </cell>
          <cell r="AK1573" t="str">
            <v/>
          </cell>
          <cell r="AL1573" t="str">
            <v>5000002301       </v>
          </cell>
          <cell r="AM1573" t="str">
            <v>5000002301 </v>
          </cell>
          <cell r="AN1573" t="str">
            <v>5000002301</v>
          </cell>
          <cell r="AO1573" t="str">
            <v/>
          </cell>
          <cell r="AP1573" t="str">
            <v/>
          </cell>
          <cell r="AQ1573" t="str">
            <v/>
          </cell>
          <cell r="AR1573" t="str">
            <v/>
          </cell>
          <cell r="AS1573" t="str">
            <v/>
          </cell>
          <cell r="AT1573" t="str">
            <v/>
          </cell>
        </row>
        <row r="1573">
          <cell r="AV1573" t="str">
            <v/>
          </cell>
          <cell r="AW1573" t="str">
            <v/>
          </cell>
        </row>
        <row r="1573">
          <cell r="AY1573" t="str">
            <v/>
          </cell>
          <cell r="AZ1573" t="str">
            <v/>
          </cell>
        </row>
        <row r="1573">
          <cell r="BB1573" t="str">
            <v>FUTUR</v>
          </cell>
          <cell r="BC1573" t="str">
            <v/>
          </cell>
          <cell r="BD1573" t="str">
            <v/>
          </cell>
        </row>
        <row r="1574">
          <cell r="A1574" t="str">
            <v>5000002302</v>
          </cell>
          <cell r="B1574" t="str">
            <v>ZZ</v>
          </cell>
          <cell r="C1574" t="str">
            <v/>
          </cell>
          <cell r="D1574" t="str">
            <v/>
          </cell>
          <cell r="E1574" t="str">
            <v/>
          </cell>
          <cell r="F1574">
            <v>0</v>
          </cell>
          <cell r="G1574" t="str">
            <v/>
          </cell>
          <cell r="H1574" t="str">
            <v/>
          </cell>
        </row>
        <row r="1574">
          <cell r="J1574" t="str">
            <v/>
          </cell>
        </row>
        <row r="1574">
          <cell r="L1574" t="str">
            <v/>
          </cell>
          <cell r="M1574" t="str">
            <v/>
          </cell>
          <cell r="N1574" t="str">
            <v/>
          </cell>
          <cell r="O1574" t="str">
            <v/>
          </cell>
          <cell r="P1574" t="str">
            <v/>
          </cell>
          <cell r="Q1574" t="str">
            <v/>
          </cell>
          <cell r="R1574" t="str">
            <v/>
          </cell>
        </row>
        <row r="1574">
          <cell r="T1574" t="str">
            <v/>
          </cell>
          <cell r="U1574" t="str">
            <v/>
          </cell>
          <cell r="V1574" t="str">
            <v/>
          </cell>
          <cell r="W1574" t="str">
            <v/>
          </cell>
          <cell r="X1574" t="str">
            <v/>
          </cell>
          <cell r="Y1574" t="str">
            <v/>
          </cell>
          <cell r="Z1574" t="str">
            <v/>
          </cell>
          <cell r="AA1574" t="str">
            <v/>
          </cell>
          <cell r="AB1574" t="str">
            <v/>
          </cell>
          <cell r="AC1574" t="str">
            <v/>
          </cell>
          <cell r="AD1574" t="str">
            <v/>
          </cell>
          <cell r="AE1574" t="str">
            <v/>
          </cell>
        </row>
        <row r="1574">
          <cell r="AG1574" t="str">
            <v/>
          </cell>
          <cell r="AH1574" t="str">
            <v/>
          </cell>
          <cell r="AI1574" t="str">
            <v/>
          </cell>
          <cell r="AJ1574" t="str">
            <v/>
          </cell>
          <cell r="AK1574" t="str">
            <v/>
          </cell>
          <cell r="AL1574" t="str">
            <v>5000002302       </v>
          </cell>
          <cell r="AM1574" t="str">
            <v>5000002302 </v>
          </cell>
          <cell r="AN1574" t="str">
            <v>5000002302</v>
          </cell>
          <cell r="AO1574" t="str">
            <v/>
          </cell>
          <cell r="AP1574" t="str">
            <v/>
          </cell>
          <cell r="AQ1574" t="str">
            <v/>
          </cell>
          <cell r="AR1574" t="str">
            <v/>
          </cell>
          <cell r="AS1574" t="str">
            <v/>
          </cell>
          <cell r="AT1574" t="str">
            <v/>
          </cell>
        </row>
        <row r="1574">
          <cell r="AV1574" t="str">
            <v/>
          </cell>
          <cell r="AW1574" t="str">
            <v/>
          </cell>
        </row>
        <row r="1574">
          <cell r="AY1574" t="str">
            <v/>
          </cell>
          <cell r="AZ1574" t="str">
            <v/>
          </cell>
        </row>
        <row r="1574">
          <cell r="BB1574" t="str">
            <v>FUTUR</v>
          </cell>
          <cell r="BC1574" t="str">
            <v/>
          </cell>
          <cell r="BD1574" t="str">
            <v/>
          </cell>
        </row>
        <row r="1575">
          <cell r="A1575" t="str">
            <v>5000002303</v>
          </cell>
          <cell r="B1575" t="str">
            <v>ZZ</v>
          </cell>
          <cell r="C1575" t="str">
            <v/>
          </cell>
          <cell r="D1575" t="str">
            <v/>
          </cell>
          <cell r="E1575" t="str">
            <v/>
          </cell>
          <cell r="F1575">
            <v>0</v>
          </cell>
          <cell r="G1575" t="str">
            <v/>
          </cell>
          <cell r="H1575" t="str">
            <v/>
          </cell>
        </row>
        <row r="1575">
          <cell r="J1575" t="str">
            <v/>
          </cell>
        </row>
        <row r="1575">
          <cell r="L1575" t="str">
            <v/>
          </cell>
          <cell r="M1575" t="str">
            <v/>
          </cell>
          <cell r="N1575" t="str">
            <v/>
          </cell>
          <cell r="O1575" t="str">
            <v/>
          </cell>
          <cell r="P1575" t="str">
            <v/>
          </cell>
          <cell r="Q1575" t="str">
            <v/>
          </cell>
          <cell r="R1575" t="str">
            <v/>
          </cell>
        </row>
        <row r="1575">
          <cell r="T1575" t="str">
            <v/>
          </cell>
          <cell r="U1575" t="str">
            <v/>
          </cell>
          <cell r="V1575" t="str">
            <v/>
          </cell>
          <cell r="W1575" t="str">
            <v/>
          </cell>
          <cell r="X1575" t="str">
            <v/>
          </cell>
          <cell r="Y1575" t="str">
            <v/>
          </cell>
          <cell r="Z1575" t="str">
            <v/>
          </cell>
          <cell r="AA1575" t="str">
            <v/>
          </cell>
          <cell r="AB1575" t="str">
            <v/>
          </cell>
          <cell r="AC1575" t="str">
            <v/>
          </cell>
          <cell r="AD1575" t="str">
            <v/>
          </cell>
          <cell r="AE1575" t="str">
            <v/>
          </cell>
        </row>
        <row r="1575">
          <cell r="AG1575" t="str">
            <v/>
          </cell>
          <cell r="AH1575" t="str">
            <v/>
          </cell>
          <cell r="AI1575" t="str">
            <v/>
          </cell>
          <cell r="AJ1575" t="str">
            <v/>
          </cell>
          <cell r="AK1575" t="str">
            <v/>
          </cell>
          <cell r="AL1575" t="str">
            <v>5000002303       </v>
          </cell>
          <cell r="AM1575" t="str">
            <v>5000002303 </v>
          </cell>
          <cell r="AN1575" t="str">
            <v>5000002303</v>
          </cell>
          <cell r="AO1575" t="str">
            <v/>
          </cell>
          <cell r="AP1575" t="str">
            <v/>
          </cell>
          <cell r="AQ1575" t="str">
            <v/>
          </cell>
          <cell r="AR1575" t="str">
            <v/>
          </cell>
          <cell r="AS1575" t="str">
            <v/>
          </cell>
          <cell r="AT1575" t="str">
            <v/>
          </cell>
        </row>
        <row r="1575">
          <cell r="AV1575" t="str">
            <v/>
          </cell>
          <cell r="AW1575" t="str">
            <v/>
          </cell>
        </row>
        <row r="1575">
          <cell r="AY1575" t="str">
            <v/>
          </cell>
          <cell r="AZ1575" t="str">
            <v/>
          </cell>
        </row>
        <row r="1575">
          <cell r="BB1575" t="str">
            <v>FUTUR</v>
          </cell>
          <cell r="BC1575" t="str">
            <v/>
          </cell>
          <cell r="BD1575" t="str">
            <v/>
          </cell>
        </row>
        <row r="1576">
          <cell r="A1576" t="str">
            <v>5000002304</v>
          </cell>
          <cell r="B1576" t="str">
            <v>ZZ</v>
          </cell>
          <cell r="C1576" t="str">
            <v/>
          </cell>
          <cell r="D1576" t="str">
            <v/>
          </cell>
          <cell r="E1576" t="str">
            <v/>
          </cell>
          <cell r="F1576">
            <v>0</v>
          </cell>
          <cell r="G1576" t="str">
            <v/>
          </cell>
          <cell r="H1576" t="str">
            <v/>
          </cell>
        </row>
        <row r="1576">
          <cell r="J1576" t="str">
            <v/>
          </cell>
        </row>
        <row r="1576">
          <cell r="L1576" t="str">
            <v/>
          </cell>
          <cell r="M1576" t="str">
            <v/>
          </cell>
          <cell r="N1576" t="str">
            <v/>
          </cell>
          <cell r="O1576" t="str">
            <v/>
          </cell>
          <cell r="P1576" t="str">
            <v/>
          </cell>
          <cell r="Q1576" t="str">
            <v/>
          </cell>
          <cell r="R1576" t="str">
            <v/>
          </cell>
        </row>
        <row r="1576">
          <cell r="T1576" t="str">
            <v/>
          </cell>
          <cell r="U1576" t="str">
            <v/>
          </cell>
          <cell r="V1576" t="str">
            <v/>
          </cell>
          <cell r="W1576" t="str">
            <v/>
          </cell>
          <cell r="X1576" t="str">
            <v/>
          </cell>
          <cell r="Y1576" t="str">
            <v/>
          </cell>
          <cell r="Z1576" t="str">
            <v/>
          </cell>
          <cell r="AA1576" t="str">
            <v/>
          </cell>
          <cell r="AB1576" t="str">
            <v/>
          </cell>
          <cell r="AC1576" t="str">
            <v/>
          </cell>
          <cell r="AD1576" t="str">
            <v/>
          </cell>
          <cell r="AE1576" t="str">
            <v/>
          </cell>
        </row>
        <row r="1576">
          <cell r="AG1576" t="str">
            <v/>
          </cell>
          <cell r="AH1576" t="str">
            <v/>
          </cell>
          <cell r="AI1576" t="str">
            <v/>
          </cell>
          <cell r="AJ1576" t="str">
            <v/>
          </cell>
          <cell r="AK1576" t="str">
            <v/>
          </cell>
          <cell r="AL1576" t="str">
            <v>5000002304       </v>
          </cell>
          <cell r="AM1576" t="str">
            <v>5000002304 </v>
          </cell>
          <cell r="AN1576" t="str">
            <v>5000002304</v>
          </cell>
          <cell r="AO1576" t="str">
            <v/>
          </cell>
          <cell r="AP1576" t="str">
            <v/>
          </cell>
          <cell r="AQ1576" t="str">
            <v/>
          </cell>
          <cell r="AR1576" t="str">
            <v/>
          </cell>
          <cell r="AS1576" t="str">
            <v/>
          </cell>
          <cell r="AT1576" t="str">
            <v/>
          </cell>
        </row>
        <row r="1576">
          <cell r="AV1576" t="str">
            <v/>
          </cell>
          <cell r="AW1576" t="str">
            <v/>
          </cell>
        </row>
        <row r="1576">
          <cell r="AY1576" t="str">
            <v/>
          </cell>
          <cell r="AZ1576" t="str">
            <v/>
          </cell>
        </row>
        <row r="1576">
          <cell r="BB1576" t="str">
            <v>FUTUR</v>
          </cell>
          <cell r="BC1576" t="str">
            <v/>
          </cell>
          <cell r="BD1576" t="str">
            <v/>
          </cell>
        </row>
        <row r="1577">
          <cell r="A1577" t="str">
            <v>5000002305</v>
          </cell>
          <cell r="B1577" t="str">
            <v>ZZ</v>
          </cell>
          <cell r="C1577" t="str">
            <v/>
          </cell>
          <cell r="D1577" t="str">
            <v/>
          </cell>
          <cell r="E1577" t="str">
            <v/>
          </cell>
          <cell r="F1577">
            <v>0</v>
          </cell>
          <cell r="G1577" t="str">
            <v/>
          </cell>
          <cell r="H1577" t="str">
            <v/>
          </cell>
        </row>
        <row r="1577">
          <cell r="J1577" t="str">
            <v/>
          </cell>
        </row>
        <row r="1577">
          <cell r="L1577" t="str">
            <v/>
          </cell>
          <cell r="M1577" t="str">
            <v/>
          </cell>
          <cell r="N1577" t="str">
            <v/>
          </cell>
          <cell r="O1577" t="str">
            <v/>
          </cell>
          <cell r="P1577" t="str">
            <v/>
          </cell>
          <cell r="Q1577" t="str">
            <v/>
          </cell>
          <cell r="R1577" t="str">
            <v/>
          </cell>
        </row>
        <row r="1577">
          <cell r="T1577" t="str">
            <v/>
          </cell>
          <cell r="U1577" t="str">
            <v/>
          </cell>
          <cell r="V1577" t="str">
            <v/>
          </cell>
          <cell r="W1577" t="str">
            <v/>
          </cell>
          <cell r="X1577" t="str">
            <v/>
          </cell>
          <cell r="Y1577" t="str">
            <v/>
          </cell>
          <cell r="Z1577" t="str">
            <v/>
          </cell>
          <cell r="AA1577" t="str">
            <v/>
          </cell>
          <cell r="AB1577" t="str">
            <v/>
          </cell>
          <cell r="AC1577" t="str">
            <v/>
          </cell>
          <cell r="AD1577" t="str">
            <v/>
          </cell>
          <cell r="AE1577" t="str">
            <v/>
          </cell>
        </row>
        <row r="1577">
          <cell r="AG1577" t="str">
            <v/>
          </cell>
          <cell r="AH1577" t="str">
            <v/>
          </cell>
          <cell r="AI1577" t="str">
            <v/>
          </cell>
          <cell r="AJ1577" t="str">
            <v/>
          </cell>
          <cell r="AK1577" t="str">
            <v/>
          </cell>
          <cell r="AL1577" t="str">
            <v>5000002305       </v>
          </cell>
          <cell r="AM1577" t="str">
            <v>5000002305 </v>
          </cell>
          <cell r="AN1577" t="str">
            <v>5000002305</v>
          </cell>
          <cell r="AO1577" t="str">
            <v/>
          </cell>
          <cell r="AP1577" t="str">
            <v/>
          </cell>
          <cell r="AQ1577" t="str">
            <v/>
          </cell>
          <cell r="AR1577" t="str">
            <v/>
          </cell>
          <cell r="AS1577" t="str">
            <v/>
          </cell>
          <cell r="AT1577" t="str">
            <v/>
          </cell>
        </row>
        <row r="1577">
          <cell r="AV1577" t="str">
            <v/>
          </cell>
          <cell r="AW1577" t="str">
            <v/>
          </cell>
        </row>
        <row r="1577">
          <cell r="AY1577" t="str">
            <v/>
          </cell>
          <cell r="AZ1577" t="str">
            <v/>
          </cell>
        </row>
        <row r="1577">
          <cell r="BB1577" t="str">
            <v>FUTUR</v>
          </cell>
          <cell r="BC1577" t="str">
            <v/>
          </cell>
          <cell r="BD1577" t="str">
            <v/>
          </cell>
        </row>
        <row r="1578">
          <cell r="A1578" t="str">
            <v>5000002306</v>
          </cell>
          <cell r="B1578" t="str">
            <v>ZZ</v>
          </cell>
          <cell r="C1578" t="str">
            <v/>
          </cell>
          <cell r="D1578" t="str">
            <v/>
          </cell>
          <cell r="E1578" t="str">
            <v/>
          </cell>
          <cell r="F1578">
            <v>0</v>
          </cell>
          <cell r="G1578" t="str">
            <v/>
          </cell>
          <cell r="H1578" t="str">
            <v/>
          </cell>
        </row>
        <row r="1578">
          <cell r="J1578" t="str">
            <v/>
          </cell>
        </row>
        <row r="1578">
          <cell r="L1578" t="str">
            <v/>
          </cell>
          <cell r="M1578" t="str">
            <v/>
          </cell>
          <cell r="N1578" t="str">
            <v/>
          </cell>
          <cell r="O1578" t="str">
            <v/>
          </cell>
          <cell r="P1578" t="str">
            <v/>
          </cell>
          <cell r="Q1578" t="str">
            <v/>
          </cell>
          <cell r="R1578" t="str">
            <v/>
          </cell>
        </row>
        <row r="1578">
          <cell r="T1578" t="str">
            <v/>
          </cell>
          <cell r="U1578" t="str">
            <v/>
          </cell>
          <cell r="V1578" t="str">
            <v/>
          </cell>
          <cell r="W1578" t="str">
            <v/>
          </cell>
          <cell r="X1578" t="str">
            <v/>
          </cell>
          <cell r="Y1578" t="str">
            <v/>
          </cell>
          <cell r="Z1578" t="str">
            <v/>
          </cell>
          <cell r="AA1578" t="str">
            <v/>
          </cell>
          <cell r="AB1578" t="str">
            <v/>
          </cell>
          <cell r="AC1578" t="str">
            <v/>
          </cell>
          <cell r="AD1578" t="str">
            <v/>
          </cell>
          <cell r="AE1578" t="str">
            <v/>
          </cell>
        </row>
        <row r="1578">
          <cell r="AG1578" t="str">
            <v/>
          </cell>
          <cell r="AH1578" t="str">
            <v/>
          </cell>
          <cell r="AI1578" t="str">
            <v/>
          </cell>
          <cell r="AJ1578" t="str">
            <v/>
          </cell>
          <cell r="AK1578" t="str">
            <v/>
          </cell>
          <cell r="AL1578" t="str">
            <v>5000002306       </v>
          </cell>
          <cell r="AM1578" t="str">
            <v>5000002306 </v>
          </cell>
          <cell r="AN1578" t="str">
            <v>5000002306</v>
          </cell>
          <cell r="AO1578" t="str">
            <v/>
          </cell>
          <cell r="AP1578" t="str">
            <v/>
          </cell>
          <cell r="AQ1578" t="str">
            <v/>
          </cell>
          <cell r="AR1578" t="str">
            <v/>
          </cell>
          <cell r="AS1578" t="str">
            <v/>
          </cell>
          <cell r="AT1578" t="str">
            <v/>
          </cell>
        </row>
        <row r="1578">
          <cell r="AV1578" t="str">
            <v/>
          </cell>
          <cell r="AW1578" t="str">
            <v/>
          </cell>
        </row>
        <row r="1578">
          <cell r="AY1578" t="str">
            <v/>
          </cell>
          <cell r="AZ1578" t="str">
            <v/>
          </cell>
        </row>
        <row r="1578">
          <cell r="BB1578" t="str">
            <v>FUTUR</v>
          </cell>
          <cell r="BC1578" t="str">
            <v/>
          </cell>
          <cell r="BD1578" t="str">
            <v/>
          </cell>
        </row>
        <row r="1579">
          <cell r="A1579" t="str">
            <v>5000002307</v>
          </cell>
          <cell r="B1579" t="str">
            <v>ZZ</v>
          </cell>
          <cell r="C1579" t="str">
            <v/>
          </cell>
          <cell r="D1579" t="str">
            <v/>
          </cell>
          <cell r="E1579" t="str">
            <v/>
          </cell>
          <cell r="F1579">
            <v>0</v>
          </cell>
          <cell r="G1579" t="str">
            <v/>
          </cell>
          <cell r="H1579" t="str">
            <v/>
          </cell>
        </row>
        <row r="1579">
          <cell r="J1579" t="str">
            <v/>
          </cell>
        </row>
        <row r="1579">
          <cell r="L1579" t="str">
            <v/>
          </cell>
          <cell r="M1579" t="str">
            <v/>
          </cell>
          <cell r="N1579" t="str">
            <v/>
          </cell>
          <cell r="O1579" t="str">
            <v/>
          </cell>
          <cell r="P1579" t="str">
            <v/>
          </cell>
          <cell r="Q1579" t="str">
            <v/>
          </cell>
          <cell r="R1579" t="str">
            <v/>
          </cell>
        </row>
        <row r="1579">
          <cell r="T1579" t="str">
            <v/>
          </cell>
          <cell r="U1579" t="str">
            <v/>
          </cell>
          <cell r="V1579" t="str">
            <v/>
          </cell>
          <cell r="W1579" t="str">
            <v/>
          </cell>
          <cell r="X1579" t="str">
            <v/>
          </cell>
          <cell r="Y1579" t="str">
            <v/>
          </cell>
          <cell r="Z1579" t="str">
            <v/>
          </cell>
          <cell r="AA1579" t="str">
            <v/>
          </cell>
          <cell r="AB1579" t="str">
            <v/>
          </cell>
          <cell r="AC1579" t="str">
            <v/>
          </cell>
          <cell r="AD1579" t="str">
            <v/>
          </cell>
          <cell r="AE1579" t="str">
            <v/>
          </cell>
        </row>
        <row r="1579">
          <cell r="AG1579" t="str">
            <v/>
          </cell>
          <cell r="AH1579" t="str">
            <v/>
          </cell>
          <cell r="AI1579" t="str">
            <v/>
          </cell>
          <cell r="AJ1579" t="str">
            <v/>
          </cell>
          <cell r="AK1579" t="str">
            <v/>
          </cell>
          <cell r="AL1579" t="str">
            <v>5000002307       </v>
          </cell>
          <cell r="AM1579" t="str">
            <v>5000002307 </v>
          </cell>
          <cell r="AN1579" t="str">
            <v>5000002307</v>
          </cell>
          <cell r="AO1579" t="str">
            <v/>
          </cell>
          <cell r="AP1579" t="str">
            <v/>
          </cell>
          <cell r="AQ1579" t="str">
            <v/>
          </cell>
          <cell r="AR1579" t="str">
            <v/>
          </cell>
          <cell r="AS1579" t="str">
            <v/>
          </cell>
          <cell r="AT1579" t="str">
            <v/>
          </cell>
        </row>
        <row r="1579">
          <cell r="AV1579" t="str">
            <v/>
          </cell>
          <cell r="AW1579" t="str">
            <v/>
          </cell>
        </row>
        <row r="1579">
          <cell r="AY1579" t="str">
            <v/>
          </cell>
          <cell r="AZ1579" t="str">
            <v/>
          </cell>
        </row>
        <row r="1579">
          <cell r="BB1579" t="str">
            <v>FUTUR</v>
          </cell>
          <cell r="BC1579" t="str">
            <v/>
          </cell>
          <cell r="BD1579" t="str">
            <v/>
          </cell>
        </row>
        <row r="1580">
          <cell r="A1580" t="str">
            <v>5000002308</v>
          </cell>
          <cell r="B1580" t="str">
            <v>ZZ</v>
          </cell>
          <cell r="C1580" t="str">
            <v/>
          </cell>
          <cell r="D1580" t="str">
            <v/>
          </cell>
          <cell r="E1580" t="str">
            <v/>
          </cell>
          <cell r="F1580">
            <v>0</v>
          </cell>
          <cell r="G1580" t="str">
            <v/>
          </cell>
          <cell r="H1580" t="str">
            <v/>
          </cell>
        </row>
        <row r="1580">
          <cell r="J1580" t="str">
            <v/>
          </cell>
        </row>
        <row r="1580">
          <cell r="L1580" t="str">
            <v/>
          </cell>
          <cell r="M1580" t="str">
            <v/>
          </cell>
          <cell r="N1580" t="str">
            <v/>
          </cell>
          <cell r="O1580" t="str">
            <v/>
          </cell>
          <cell r="P1580" t="str">
            <v/>
          </cell>
          <cell r="Q1580" t="str">
            <v/>
          </cell>
          <cell r="R1580" t="str">
            <v/>
          </cell>
        </row>
        <row r="1580">
          <cell r="T1580" t="str">
            <v/>
          </cell>
          <cell r="U1580" t="str">
            <v/>
          </cell>
          <cell r="V1580" t="str">
            <v/>
          </cell>
          <cell r="W1580" t="str">
            <v/>
          </cell>
          <cell r="X1580" t="str">
            <v/>
          </cell>
          <cell r="Y1580" t="str">
            <v/>
          </cell>
          <cell r="Z1580" t="str">
            <v/>
          </cell>
          <cell r="AA1580" t="str">
            <v/>
          </cell>
          <cell r="AB1580" t="str">
            <v/>
          </cell>
          <cell r="AC1580" t="str">
            <v/>
          </cell>
          <cell r="AD1580" t="str">
            <v/>
          </cell>
          <cell r="AE1580" t="str">
            <v/>
          </cell>
        </row>
        <row r="1580">
          <cell r="AG1580" t="str">
            <v/>
          </cell>
          <cell r="AH1580" t="str">
            <v/>
          </cell>
          <cell r="AI1580" t="str">
            <v/>
          </cell>
          <cell r="AJ1580" t="str">
            <v/>
          </cell>
          <cell r="AK1580" t="str">
            <v/>
          </cell>
          <cell r="AL1580" t="str">
            <v>5000002308       </v>
          </cell>
          <cell r="AM1580" t="str">
            <v>5000002308 </v>
          </cell>
          <cell r="AN1580" t="str">
            <v>5000002308</v>
          </cell>
          <cell r="AO1580" t="str">
            <v/>
          </cell>
          <cell r="AP1580" t="str">
            <v/>
          </cell>
          <cell r="AQ1580" t="str">
            <v/>
          </cell>
          <cell r="AR1580" t="str">
            <v/>
          </cell>
          <cell r="AS1580" t="str">
            <v/>
          </cell>
          <cell r="AT1580" t="str">
            <v/>
          </cell>
        </row>
        <row r="1580">
          <cell r="AV1580" t="str">
            <v/>
          </cell>
          <cell r="AW1580" t="str">
            <v/>
          </cell>
        </row>
        <row r="1580">
          <cell r="AY1580" t="str">
            <v/>
          </cell>
          <cell r="AZ1580" t="str">
            <v/>
          </cell>
        </row>
        <row r="1580">
          <cell r="BB1580" t="str">
            <v>FUTUR</v>
          </cell>
          <cell r="BC1580" t="str">
            <v/>
          </cell>
          <cell r="BD1580" t="str">
            <v/>
          </cell>
        </row>
        <row r="1581">
          <cell r="A1581" t="str">
            <v>5000002309</v>
          </cell>
          <cell r="B1581" t="str">
            <v>ZZ</v>
          </cell>
          <cell r="C1581" t="str">
            <v/>
          </cell>
          <cell r="D1581" t="str">
            <v/>
          </cell>
          <cell r="E1581" t="str">
            <v/>
          </cell>
          <cell r="F1581">
            <v>0</v>
          </cell>
          <cell r="G1581" t="str">
            <v/>
          </cell>
          <cell r="H1581" t="str">
            <v/>
          </cell>
        </row>
        <row r="1581">
          <cell r="J1581" t="str">
            <v/>
          </cell>
        </row>
        <row r="1581">
          <cell r="L1581" t="str">
            <v/>
          </cell>
          <cell r="M1581" t="str">
            <v/>
          </cell>
          <cell r="N1581" t="str">
            <v/>
          </cell>
          <cell r="O1581" t="str">
            <v/>
          </cell>
          <cell r="P1581" t="str">
            <v/>
          </cell>
          <cell r="Q1581" t="str">
            <v/>
          </cell>
          <cell r="R1581" t="str">
            <v/>
          </cell>
        </row>
        <row r="1581">
          <cell r="T1581" t="str">
            <v/>
          </cell>
          <cell r="U1581" t="str">
            <v/>
          </cell>
          <cell r="V1581" t="str">
            <v/>
          </cell>
          <cell r="W1581" t="str">
            <v/>
          </cell>
          <cell r="X1581" t="str">
            <v/>
          </cell>
          <cell r="Y1581" t="str">
            <v/>
          </cell>
          <cell r="Z1581" t="str">
            <v/>
          </cell>
          <cell r="AA1581" t="str">
            <v/>
          </cell>
          <cell r="AB1581" t="str">
            <v/>
          </cell>
          <cell r="AC1581" t="str">
            <v/>
          </cell>
          <cell r="AD1581" t="str">
            <v/>
          </cell>
          <cell r="AE1581" t="str">
            <v/>
          </cell>
        </row>
        <row r="1581">
          <cell r="AG1581" t="str">
            <v/>
          </cell>
          <cell r="AH1581" t="str">
            <v/>
          </cell>
          <cell r="AI1581" t="str">
            <v/>
          </cell>
          <cell r="AJ1581" t="str">
            <v/>
          </cell>
          <cell r="AK1581" t="str">
            <v/>
          </cell>
          <cell r="AL1581" t="str">
            <v>5000002309       </v>
          </cell>
          <cell r="AM1581" t="str">
            <v>5000002309 </v>
          </cell>
          <cell r="AN1581" t="str">
            <v>5000002309</v>
          </cell>
          <cell r="AO1581" t="str">
            <v/>
          </cell>
          <cell r="AP1581" t="str">
            <v/>
          </cell>
          <cell r="AQ1581" t="str">
            <v/>
          </cell>
          <cell r="AR1581" t="str">
            <v/>
          </cell>
          <cell r="AS1581" t="str">
            <v/>
          </cell>
          <cell r="AT1581" t="str">
            <v/>
          </cell>
        </row>
        <row r="1581">
          <cell r="AV1581" t="str">
            <v/>
          </cell>
          <cell r="AW1581" t="str">
            <v/>
          </cell>
        </row>
        <row r="1581">
          <cell r="AY1581" t="str">
            <v/>
          </cell>
          <cell r="AZ1581" t="str">
            <v/>
          </cell>
        </row>
        <row r="1581">
          <cell r="BB1581" t="str">
            <v>FUTUR</v>
          </cell>
          <cell r="BC1581" t="str">
            <v/>
          </cell>
          <cell r="BD1581" t="str">
            <v/>
          </cell>
        </row>
        <row r="1582">
          <cell r="A1582" t="str">
            <v>5000002310</v>
          </cell>
          <cell r="B1582" t="str">
            <v>ZZ</v>
          </cell>
          <cell r="C1582" t="str">
            <v/>
          </cell>
          <cell r="D1582" t="str">
            <v/>
          </cell>
          <cell r="E1582" t="str">
            <v/>
          </cell>
          <cell r="F1582">
            <v>0</v>
          </cell>
          <cell r="G1582" t="str">
            <v/>
          </cell>
          <cell r="H1582" t="str">
            <v/>
          </cell>
        </row>
        <row r="1582">
          <cell r="J1582" t="str">
            <v/>
          </cell>
        </row>
        <row r="1582">
          <cell r="L1582" t="str">
            <v/>
          </cell>
          <cell r="M1582" t="str">
            <v/>
          </cell>
          <cell r="N1582" t="str">
            <v/>
          </cell>
          <cell r="O1582" t="str">
            <v/>
          </cell>
          <cell r="P1582" t="str">
            <v/>
          </cell>
          <cell r="Q1582" t="str">
            <v/>
          </cell>
          <cell r="R1582" t="str">
            <v/>
          </cell>
        </row>
        <row r="1582">
          <cell r="T1582" t="str">
            <v/>
          </cell>
          <cell r="U1582" t="str">
            <v/>
          </cell>
          <cell r="V1582" t="str">
            <v/>
          </cell>
          <cell r="W1582" t="str">
            <v/>
          </cell>
          <cell r="X1582" t="str">
            <v/>
          </cell>
          <cell r="Y1582" t="str">
            <v/>
          </cell>
          <cell r="Z1582" t="str">
            <v/>
          </cell>
          <cell r="AA1582" t="str">
            <v/>
          </cell>
          <cell r="AB1582" t="str">
            <v/>
          </cell>
          <cell r="AC1582" t="str">
            <v/>
          </cell>
          <cell r="AD1582" t="str">
            <v/>
          </cell>
          <cell r="AE1582" t="str">
            <v/>
          </cell>
        </row>
        <row r="1582">
          <cell r="AG1582" t="str">
            <v/>
          </cell>
          <cell r="AH1582" t="str">
            <v/>
          </cell>
          <cell r="AI1582" t="str">
            <v/>
          </cell>
          <cell r="AJ1582" t="str">
            <v/>
          </cell>
          <cell r="AK1582" t="str">
            <v/>
          </cell>
          <cell r="AL1582" t="str">
            <v>5000002310       </v>
          </cell>
          <cell r="AM1582" t="str">
            <v>5000002310 </v>
          </cell>
          <cell r="AN1582" t="str">
            <v>5000002310</v>
          </cell>
          <cell r="AO1582" t="str">
            <v/>
          </cell>
          <cell r="AP1582" t="str">
            <v/>
          </cell>
          <cell r="AQ1582" t="str">
            <v/>
          </cell>
          <cell r="AR1582" t="str">
            <v/>
          </cell>
          <cell r="AS1582" t="str">
            <v/>
          </cell>
          <cell r="AT1582" t="str">
            <v/>
          </cell>
        </row>
        <row r="1582">
          <cell r="AV1582" t="str">
            <v/>
          </cell>
          <cell r="AW1582" t="str">
            <v/>
          </cell>
        </row>
        <row r="1582">
          <cell r="AY1582" t="str">
            <v/>
          </cell>
          <cell r="AZ1582" t="str">
            <v/>
          </cell>
        </row>
        <row r="1582">
          <cell r="BB1582" t="str">
            <v>FUTUR</v>
          </cell>
          <cell r="BC1582" t="str">
            <v/>
          </cell>
          <cell r="BD1582" t="str">
            <v/>
          </cell>
        </row>
        <row r="1583">
          <cell r="A1583" t="str">
            <v>5000002311</v>
          </cell>
          <cell r="B1583" t="str">
            <v>ZZ</v>
          </cell>
          <cell r="C1583" t="str">
            <v/>
          </cell>
          <cell r="D1583" t="str">
            <v/>
          </cell>
          <cell r="E1583" t="str">
            <v/>
          </cell>
          <cell r="F1583">
            <v>0</v>
          </cell>
          <cell r="G1583" t="str">
            <v/>
          </cell>
          <cell r="H1583" t="str">
            <v/>
          </cell>
        </row>
        <row r="1583">
          <cell r="J1583" t="str">
            <v/>
          </cell>
        </row>
        <row r="1583">
          <cell r="L1583" t="str">
            <v/>
          </cell>
          <cell r="M1583" t="str">
            <v/>
          </cell>
          <cell r="N1583" t="str">
            <v/>
          </cell>
          <cell r="O1583" t="str">
            <v/>
          </cell>
          <cell r="P1583" t="str">
            <v/>
          </cell>
          <cell r="Q1583" t="str">
            <v/>
          </cell>
          <cell r="R1583" t="str">
            <v/>
          </cell>
        </row>
        <row r="1583">
          <cell r="T1583" t="str">
            <v/>
          </cell>
          <cell r="U1583" t="str">
            <v/>
          </cell>
          <cell r="V1583" t="str">
            <v/>
          </cell>
          <cell r="W1583" t="str">
            <v/>
          </cell>
          <cell r="X1583" t="str">
            <v/>
          </cell>
          <cell r="Y1583" t="str">
            <v/>
          </cell>
          <cell r="Z1583" t="str">
            <v/>
          </cell>
          <cell r="AA1583" t="str">
            <v/>
          </cell>
          <cell r="AB1583" t="str">
            <v/>
          </cell>
          <cell r="AC1583" t="str">
            <v/>
          </cell>
          <cell r="AD1583" t="str">
            <v/>
          </cell>
          <cell r="AE1583" t="str">
            <v/>
          </cell>
        </row>
        <row r="1583">
          <cell r="AG1583" t="str">
            <v/>
          </cell>
          <cell r="AH1583" t="str">
            <v/>
          </cell>
          <cell r="AI1583" t="str">
            <v/>
          </cell>
          <cell r="AJ1583" t="str">
            <v/>
          </cell>
          <cell r="AK1583" t="str">
            <v/>
          </cell>
          <cell r="AL1583" t="str">
            <v>5000002311       </v>
          </cell>
          <cell r="AM1583" t="str">
            <v>5000002311 </v>
          </cell>
          <cell r="AN1583" t="str">
            <v>5000002311</v>
          </cell>
          <cell r="AO1583" t="str">
            <v/>
          </cell>
          <cell r="AP1583" t="str">
            <v/>
          </cell>
          <cell r="AQ1583" t="str">
            <v/>
          </cell>
          <cell r="AR1583" t="str">
            <v/>
          </cell>
          <cell r="AS1583" t="str">
            <v/>
          </cell>
          <cell r="AT1583" t="str">
            <v/>
          </cell>
        </row>
        <row r="1583">
          <cell r="AV1583" t="str">
            <v/>
          </cell>
          <cell r="AW1583" t="str">
            <v/>
          </cell>
        </row>
        <row r="1583">
          <cell r="AY1583" t="str">
            <v/>
          </cell>
          <cell r="AZ1583" t="str">
            <v/>
          </cell>
        </row>
        <row r="1583">
          <cell r="BB1583" t="str">
            <v>FUTUR</v>
          </cell>
          <cell r="BC1583" t="str">
            <v/>
          </cell>
          <cell r="BD1583" t="str">
            <v/>
          </cell>
        </row>
        <row r="1584">
          <cell r="A1584" t="str">
            <v>5000002312</v>
          </cell>
          <cell r="B1584" t="str">
            <v>ZZ</v>
          </cell>
          <cell r="C1584" t="str">
            <v/>
          </cell>
          <cell r="D1584" t="str">
            <v/>
          </cell>
          <cell r="E1584" t="str">
            <v/>
          </cell>
          <cell r="F1584">
            <v>0</v>
          </cell>
          <cell r="G1584" t="str">
            <v/>
          </cell>
          <cell r="H1584" t="str">
            <v/>
          </cell>
        </row>
        <row r="1584">
          <cell r="J1584" t="str">
            <v/>
          </cell>
        </row>
        <row r="1584">
          <cell r="L1584" t="str">
            <v/>
          </cell>
          <cell r="M1584" t="str">
            <v/>
          </cell>
          <cell r="N1584" t="str">
            <v/>
          </cell>
          <cell r="O1584" t="str">
            <v/>
          </cell>
          <cell r="P1584" t="str">
            <v/>
          </cell>
          <cell r="Q1584" t="str">
            <v/>
          </cell>
          <cell r="R1584" t="str">
            <v/>
          </cell>
        </row>
        <row r="1584">
          <cell r="T1584" t="str">
            <v/>
          </cell>
          <cell r="U1584" t="str">
            <v/>
          </cell>
          <cell r="V1584" t="str">
            <v/>
          </cell>
          <cell r="W1584" t="str">
            <v/>
          </cell>
          <cell r="X1584" t="str">
            <v/>
          </cell>
          <cell r="Y1584" t="str">
            <v/>
          </cell>
          <cell r="Z1584" t="str">
            <v/>
          </cell>
          <cell r="AA1584" t="str">
            <v/>
          </cell>
          <cell r="AB1584" t="str">
            <v/>
          </cell>
          <cell r="AC1584" t="str">
            <v/>
          </cell>
          <cell r="AD1584" t="str">
            <v/>
          </cell>
          <cell r="AE1584" t="str">
            <v/>
          </cell>
        </row>
        <row r="1584">
          <cell r="AG1584" t="str">
            <v/>
          </cell>
          <cell r="AH1584" t="str">
            <v/>
          </cell>
          <cell r="AI1584" t="str">
            <v/>
          </cell>
          <cell r="AJ1584" t="str">
            <v/>
          </cell>
          <cell r="AK1584" t="str">
            <v/>
          </cell>
          <cell r="AL1584" t="str">
            <v>5000002312       </v>
          </cell>
          <cell r="AM1584" t="str">
            <v>5000002312 </v>
          </cell>
          <cell r="AN1584" t="str">
            <v>5000002312</v>
          </cell>
          <cell r="AO1584" t="str">
            <v/>
          </cell>
          <cell r="AP1584" t="str">
            <v/>
          </cell>
          <cell r="AQ1584" t="str">
            <v/>
          </cell>
          <cell r="AR1584" t="str">
            <v/>
          </cell>
          <cell r="AS1584" t="str">
            <v/>
          </cell>
          <cell r="AT1584" t="str">
            <v/>
          </cell>
        </row>
        <row r="1584">
          <cell r="AV1584" t="str">
            <v/>
          </cell>
          <cell r="AW1584" t="str">
            <v/>
          </cell>
        </row>
        <row r="1584">
          <cell r="AY1584" t="str">
            <v/>
          </cell>
          <cell r="AZ1584" t="str">
            <v/>
          </cell>
        </row>
        <row r="1584">
          <cell r="BB1584" t="str">
            <v>FUTUR</v>
          </cell>
          <cell r="BC1584" t="str">
            <v/>
          </cell>
          <cell r="BD1584" t="str">
            <v/>
          </cell>
        </row>
        <row r="1585">
          <cell r="A1585" t="str">
            <v>5000002313</v>
          </cell>
          <cell r="B1585" t="str">
            <v>ZZ</v>
          </cell>
          <cell r="C1585" t="str">
            <v/>
          </cell>
          <cell r="D1585" t="str">
            <v/>
          </cell>
          <cell r="E1585" t="str">
            <v/>
          </cell>
          <cell r="F1585">
            <v>0</v>
          </cell>
          <cell r="G1585" t="str">
            <v/>
          </cell>
          <cell r="H1585" t="str">
            <v/>
          </cell>
        </row>
        <row r="1585">
          <cell r="J1585" t="str">
            <v/>
          </cell>
        </row>
        <row r="1585">
          <cell r="L1585" t="str">
            <v/>
          </cell>
          <cell r="M1585" t="str">
            <v/>
          </cell>
          <cell r="N1585" t="str">
            <v/>
          </cell>
          <cell r="O1585" t="str">
            <v/>
          </cell>
          <cell r="P1585" t="str">
            <v/>
          </cell>
          <cell r="Q1585" t="str">
            <v/>
          </cell>
          <cell r="R1585" t="str">
            <v/>
          </cell>
        </row>
        <row r="1585">
          <cell r="T1585" t="str">
            <v/>
          </cell>
          <cell r="U1585" t="str">
            <v/>
          </cell>
          <cell r="V1585" t="str">
            <v/>
          </cell>
          <cell r="W1585" t="str">
            <v/>
          </cell>
          <cell r="X1585" t="str">
            <v/>
          </cell>
          <cell r="Y1585" t="str">
            <v/>
          </cell>
          <cell r="Z1585" t="str">
            <v/>
          </cell>
          <cell r="AA1585" t="str">
            <v/>
          </cell>
          <cell r="AB1585" t="str">
            <v/>
          </cell>
          <cell r="AC1585" t="str">
            <v/>
          </cell>
          <cell r="AD1585" t="str">
            <v/>
          </cell>
          <cell r="AE1585" t="str">
            <v/>
          </cell>
        </row>
        <row r="1585">
          <cell r="AG1585" t="str">
            <v/>
          </cell>
          <cell r="AH1585" t="str">
            <v/>
          </cell>
          <cell r="AI1585" t="str">
            <v/>
          </cell>
          <cell r="AJ1585" t="str">
            <v/>
          </cell>
          <cell r="AK1585" t="str">
            <v/>
          </cell>
          <cell r="AL1585" t="str">
            <v>5000002313       </v>
          </cell>
          <cell r="AM1585" t="str">
            <v>5000002313 </v>
          </cell>
          <cell r="AN1585" t="str">
            <v>5000002313</v>
          </cell>
          <cell r="AO1585" t="str">
            <v/>
          </cell>
          <cell r="AP1585" t="str">
            <v/>
          </cell>
          <cell r="AQ1585" t="str">
            <v/>
          </cell>
          <cell r="AR1585" t="str">
            <v/>
          </cell>
          <cell r="AS1585" t="str">
            <v/>
          </cell>
          <cell r="AT1585" t="str">
            <v/>
          </cell>
        </row>
        <row r="1585">
          <cell r="AV1585" t="str">
            <v/>
          </cell>
          <cell r="AW1585" t="str">
            <v/>
          </cell>
        </row>
        <row r="1585">
          <cell r="AY1585" t="str">
            <v/>
          </cell>
          <cell r="AZ1585" t="str">
            <v/>
          </cell>
        </row>
        <row r="1585">
          <cell r="BB1585" t="str">
            <v>FUTUR</v>
          </cell>
          <cell r="BC1585" t="str">
            <v/>
          </cell>
          <cell r="BD1585" t="str">
            <v/>
          </cell>
        </row>
        <row r="1586">
          <cell r="A1586" t="str">
            <v>5000002314</v>
          </cell>
          <cell r="B1586" t="str">
            <v>ZZ</v>
          </cell>
          <cell r="C1586" t="str">
            <v/>
          </cell>
          <cell r="D1586" t="str">
            <v/>
          </cell>
          <cell r="E1586" t="str">
            <v/>
          </cell>
          <cell r="F1586">
            <v>0</v>
          </cell>
          <cell r="G1586" t="str">
            <v/>
          </cell>
          <cell r="H1586" t="str">
            <v/>
          </cell>
        </row>
        <row r="1586">
          <cell r="J1586" t="str">
            <v/>
          </cell>
        </row>
        <row r="1586">
          <cell r="L1586" t="str">
            <v/>
          </cell>
          <cell r="M1586" t="str">
            <v/>
          </cell>
          <cell r="N1586" t="str">
            <v/>
          </cell>
          <cell r="O1586" t="str">
            <v/>
          </cell>
          <cell r="P1586" t="str">
            <v/>
          </cell>
          <cell r="Q1586" t="str">
            <v/>
          </cell>
          <cell r="R1586" t="str">
            <v/>
          </cell>
        </row>
        <row r="1586">
          <cell r="T1586" t="str">
            <v/>
          </cell>
          <cell r="U1586" t="str">
            <v/>
          </cell>
          <cell r="V1586" t="str">
            <v/>
          </cell>
          <cell r="W1586" t="str">
            <v/>
          </cell>
          <cell r="X1586" t="str">
            <v/>
          </cell>
          <cell r="Y1586" t="str">
            <v/>
          </cell>
          <cell r="Z1586" t="str">
            <v/>
          </cell>
          <cell r="AA1586" t="str">
            <v/>
          </cell>
          <cell r="AB1586" t="str">
            <v/>
          </cell>
          <cell r="AC1586" t="str">
            <v/>
          </cell>
          <cell r="AD1586" t="str">
            <v/>
          </cell>
          <cell r="AE1586" t="str">
            <v/>
          </cell>
        </row>
        <row r="1586">
          <cell r="AG1586" t="str">
            <v/>
          </cell>
          <cell r="AH1586" t="str">
            <v/>
          </cell>
          <cell r="AI1586" t="str">
            <v/>
          </cell>
          <cell r="AJ1586" t="str">
            <v/>
          </cell>
          <cell r="AK1586" t="str">
            <v/>
          </cell>
          <cell r="AL1586" t="str">
            <v>5000002314       </v>
          </cell>
          <cell r="AM1586" t="str">
            <v>5000002314 </v>
          </cell>
          <cell r="AN1586" t="str">
            <v>5000002314</v>
          </cell>
          <cell r="AO1586" t="str">
            <v/>
          </cell>
          <cell r="AP1586" t="str">
            <v/>
          </cell>
          <cell r="AQ1586" t="str">
            <v/>
          </cell>
          <cell r="AR1586" t="str">
            <v/>
          </cell>
          <cell r="AS1586" t="str">
            <v/>
          </cell>
          <cell r="AT1586" t="str">
            <v/>
          </cell>
        </row>
        <row r="1586">
          <cell r="AV1586" t="str">
            <v/>
          </cell>
          <cell r="AW1586" t="str">
            <v/>
          </cell>
        </row>
        <row r="1586">
          <cell r="AY1586" t="str">
            <v/>
          </cell>
          <cell r="AZ1586" t="str">
            <v/>
          </cell>
        </row>
        <row r="1586">
          <cell r="BB1586" t="str">
            <v>FUTUR</v>
          </cell>
          <cell r="BC1586" t="str">
            <v/>
          </cell>
          <cell r="BD1586" t="str">
            <v/>
          </cell>
        </row>
        <row r="1587">
          <cell r="A1587" t="str">
            <v>5000002315</v>
          </cell>
          <cell r="B1587" t="str">
            <v>ZZ</v>
          </cell>
          <cell r="C1587" t="str">
            <v/>
          </cell>
          <cell r="D1587" t="str">
            <v/>
          </cell>
          <cell r="E1587" t="str">
            <v/>
          </cell>
          <cell r="F1587">
            <v>0</v>
          </cell>
          <cell r="G1587" t="str">
            <v/>
          </cell>
          <cell r="H1587" t="str">
            <v/>
          </cell>
        </row>
        <row r="1587">
          <cell r="J1587" t="str">
            <v/>
          </cell>
        </row>
        <row r="1587">
          <cell r="L1587" t="str">
            <v/>
          </cell>
          <cell r="M1587" t="str">
            <v/>
          </cell>
          <cell r="N1587" t="str">
            <v/>
          </cell>
          <cell r="O1587" t="str">
            <v/>
          </cell>
          <cell r="P1587" t="str">
            <v/>
          </cell>
          <cell r="Q1587" t="str">
            <v/>
          </cell>
          <cell r="R1587" t="str">
            <v/>
          </cell>
        </row>
        <row r="1587">
          <cell r="T1587" t="str">
            <v/>
          </cell>
          <cell r="U1587" t="str">
            <v/>
          </cell>
          <cell r="V1587" t="str">
            <v/>
          </cell>
          <cell r="W1587" t="str">
            <v/>
          </cell>
          <cell r="X1587" t="str">
            <v/>
          </cell>
          <cell r="Y1587" t="str">
            <v/>
          </cell>
          <cell r="Z1587" t="str">
            <v/>
          </cell>
          <cell r="AA1587" t="str">
            <v/>
          </cell>
          <cell r="AB1587" t="str">
            <v/>
          </cell>
          <cell r="AC1587" t="str">
            <v/>
          </cell>
          <cell r="AD1587" t="str">
            <v/>
          </cell>
          <cell r="AE1587" t="str">
            <v/>
          </cell>
        </row>
        <row r="1587">
          <cell r="AG1587" t="str">
            <v/>
          </cell>
          <cell r="AH1587" t="str">
            <v/>
          </cell>
          <cell r="AI1587" t="str">
            <v/>
          </cell>
          <cell r="AJ1587" t="str">
            <v/>
          </cell>
          <cell r="AK1587" t="str">
            <v/>
          </cell>
          <cell r="AL1587" t="str">
            <v>5000002315       </v>
          </cell>
          <cell r="AM1587" t="str">
            <v>5000002315 </v>
          </cell>
          <cell r="AN1587" t="str">
            <v>5000002315</v>
          </cell>
          <cell r="AO1587" t="str">
            <v/>
          </cell>
          <cell r="AP1587" t="str">
            <v/>
          </cell>
          <cell r="AQ1587" t="str">
            <v/>
          </cell>
          <cell r="AR1587" t="str">
            <v/>
          </cell>
          <cell r="AS1587" t="str">
            <v/>
          </cell>
          <cell r="AT1587" t="str">
            <v/>
          </cell>
        </row>
        <row r="1587">
          <cell r="AV1587" t="str">
            <v/>
          </cell>
          <cell r="AW1587" t="str">
            <v/>
          </cell>
        </row>
        <row r="1587">
          <cell r="AY1587" t="str">
            <v/>
          </cell>
          <cell r="AZ1587" t="str">
            <v/>
          </cell>
        </row>
        <row r="1587">
          <cell r="BB1587" t="str">
            <v>FUTUR</v>
          </cell>
          <cell r="BC1587" t="str">
            <v/>
          </cell>
          <cell r="BD1587" t="str">
            <v/>
          </cell>
        </row>
        <row r="1588">
          <cell r="A1588" t="str">
            <v>5000002316</v>
          </cell>
          <cell r="B1588" t="str">
            <v>ZZ</v>
          </cell>
          <cell r="C1588" t="str">
            <v/>
          </cell>
          <cell r="D1588" t="str">
            <v/>
          </cell>
          <cell r="E1588" t="str">
            <v/>
          </cell>
          <cell r="F1588">
            <v>0</v>
          </cell>
          <cell r="G1588" t="str">
            <v/>
          </cell>
          <cell r="H1588" t="str">
            <v/>
          </cell>
        </row>
        <row r="1588">
          <cell r="J1588" t="str">
            <v/>
          </cell>
        </row>
        <row r="1588">
          <cell r="L1588" t="str">
            <v/>
          </cell>
          <cell r="M1588" t="str">
            <v/>
          </cell>
          <cell r="N1588" t="str">
            <v/>
          </cell>
          <cell r="O1588" t="str">
            <v/>
          </cell>
          <cell r="P1588" t="str">
            <v/>
          </cell>
          <cell r="Q1588" t="str">
            <v/>
          </cell>
          <cell r="R1588" t="str">
            <v/>
          </cell>
        </row>
        <row r="1588">
          <cell r="T1588" t="str">
            <v/>
          </cell>
          <cell r="U1588" t="str">
            <v/>
          </cell>
          <cell r="V1588" t="str">
            <v/>
          </cell>
          <cell r="W1588" t="str">
            <v/>
          </cell>
          <cell r="X1588" t="str">
            <v/>
          </cell>
          <cell r="Y1588" t="str">
            <v/>
          </cell>
          <cell r="Z1588" t="str">
            <v/>
          </cell>
          <cell r="AA1588" t="str">
            <v/>
          </cell>
          <cell r="AB1588" t="str">
            <v/>
          </cell>
          <cell r="AC1588" t="str">
            <v/>
          </cell>
          <cell r="AD1588" t="str">
            <v/>
          </cell>
          <cell r="AE1588" t="str">
            <v/>
          </cell>
        </row>
        <row r="1588">
          <cell r="AG1588" t="str">
            <v/>
          </cell>
          <cell r="AH1588" t="str">
            <v/>
          </cell>
          <cell r="AI1588" t="str">
            <v/>
          </cell>
          <cell r="AJ1588" t="str">
            <v/>
          </cell>
          <cell r="AK1588" t="str">
            <v/>
          </cell>
          <cell r="AL1588" t="str">
            <v>5000002316       </v>
          </cell>
          <cell r="AM1588" t="str">
            <v>5000002316 </v>
          </cell>
          <cell r="AN1588" t="str">
            <v>5000002316</v>
          </cell>
          <cell r="AO1588" t="str">
            <v/>
          </cell>
          <cell r="AP1588" t="str">
            <v/>
          </cell>
          <cell r="AQ1588" t="str">
            <v/>
          </cell>
          <cell r="AR1588" t="str">
            <v/>
          </cell>
          <cell r="AS1588" t="str">
            <v/>
          </cell>
          <cell r="AT1588" t="str">
            <v/>
          </cell>
        </row>
        <row r="1588">
          <cell r="AV1588" t="str">
            <v/>
          </cell>
          <cell r="AW1588" t="str">
            <v/>
          </cell>
        </row>
        <row r="1588">
          <cell r="AY1588" t="str">
            <v/>
          </cell>
          <cell r="AZ1588" t="str">
            <v/>
          </cell>
        </row>
        <row r="1588">
          <cell r="BB1588" t="str">
            <v>FUTUR</v>
          </cell>
          <cell r="BC1588" t="str">
            <v/>
          </cell>
          <cell r="BD1588" t="str">
            <v/>
          </cell>
        </row>
        <row r="1589">
          <cell r="A1589" t="str">
            <v>5000002317</v>
          </cell>
          <cell r="B1589" t="str">
            <v>ZZ</v>
          </cell>
          <cell r="C1589" t="str">
            <v/>
          </cell>
          <cell r="D1589" t="str">
            <v/>
          </cell>
          <cell r="E1589" t="str">
            <v/>
          </cell>
          <cell r="F1589">
            <v>0</v>
          </cell>
          <cell r="G1589" t="str">
            <v/>
          </cell>
          <cell r="H1589" t="str">
            <v/>
          </cell>
        </row>
        <row r="1589">
          <cell r="J1589" t="str">
            <v/>
          </cell>
        </row>
        <row r="1589">
          <cell r="L1589" t="str">
            <v/>
          </cell>
          <cell r="M1589" t="str">
            <v/>
          </cell>
          <cell r="N1589" t="str">
            <v/>
          </cell>
          <cell r="O1589" t="str">
            <v/>
          </cell>
          <cell r="P1589" t="str">
            <v/>
          </cell>
          <cell r="Q1589" t="str">
            <v/>
          </cell>
          <cell r="R1589" t="str">
            <v/>
          </cell>
        </row>
        <row r="1589">
          <cell r="T1589" t="str">
            <v/>
          </cell>
          <cell r="U1589" t="str">
            <v/>
          </cell>
          <cell r="V1589" t="str">
            <v/>
          </cell>
          <cell r="W1589" t="str">
            <v/>
          </cell>
          <cell r="X1589" t="str">
            <v/>
          </cell>
          <cell r="Y1589" t="str">
            <v/>
          </cell>
          <cell r="Z1589" t="str">
            <v/>
          </cell>
          <cell r="AA1589" t="str">
            <v/>
          </cell>
          <cell r="AB1589" t="str">
            <v/>
          </cell>
          <cell r="AC1589" t="str">
            <v/>
          </cell>
          <cell r="AD1589" t="str">
            <v/>
          </cell>
          <cell r="AE1589" t="str">
            <v/>
          </cell>
        </row>
        <row r="1589">
          <cell r="AG1589" t="str">
            <v/>
          </cell>
          <cell r="AH1589" t="str">
            <v/>
          </cell>
          <cell r="AI1589" t="str">
            <v/>
          </cell>
          <cell r="AJ1589" t="str">
            <v/>
          </cell>
          <cell r="AK1589" t="str">
            <v/>
          </cell>
          <cell r="AL1589" t="str">
            <v>5000002317       </v>
          </cell>
          <cell r="AM1589" t="str">
            <v>5000002317 </v>
          </cell>
          <cell r="AN1589" t="str">
            <v>5000002317</v>
          </cell>
          <cell r="AO1589" t="str">
            <v/>
          </cell>
          <cell r="AP1589" t="str">
            <v/>
          </cell>
          <cell r="AQ1589" t="str">
            <v/>
          </cell>
          <cell r="AR1589" t="str">
            <v/>
          </cell>
          <cell r="AS1589" t="str">
            <v/>
          </cell>
          <cell r="AT1589" t="str">
            <v/>
          </cell>
        </row>
        <row r="1589">
          <cell r="AV1589" t="str">
            <v/>
          </cell>
          <cell r="AW1589" t="str">
            <v/>
          </cell>
        </row>
        <row r="1589">
          <cell r="AY1589" t="str">
            <v/>
          </cell>
          <cell r="AZ1589" t="str">
            <v/>
          </cell>
        </row>
        <row r="1589">
          <cell r="BB1589" t="str">
            <v>FUTUR</v>
          </cell>
          <cell r="BC1589" t="str">
            <v/>
          </cell>
          <cell r="BD1589" t="str">
            <v/>
          </cell>
        </row>
        <row r="1590">
          <cell r="A1590" t="str">
            <v>5000002318</v>
          </cell>
          <cell r="B1590" t="str">
            <v>ZZ</v>
          </cell>
          <cell r="C1590" t="str">
            <v/>
          </cell>
          <cell r="D1590" t="str">
            <v/>
          </cell>
          <cell r="E1590" t="str">
            <v/>
          </cell>
          <cell r="F1590">
            <v>0</v>
          </cell>
          <cell r="G1590" t="str">
            <v/>
          </cell>
          <cell r="H1590" t="str">
            <v/>
          </cell>
        </row>
        <row r="1590">
          <cell r="J1590" t="str">
            <v/>
          </cell>
        </row>
        <row r="1590">
          <cell r="L1590" t="str">
            <v/>
          </cell>
          <cell r="M1590" t="str">
            <v/>
          </cell>
          <cell r="N1590" t="str">
            <v/>
          </cell>
          <cell r="O1590" t="str">
            <v/>
          </cell>
          <cell r="P1590" t="str">
            <v/>
          </cell>
          <cell r="Q1590" t="str">
            <v/>
          </cell>
          <cell r="R1590" t="str">
            <v/>
          </cell>
        </row>
        <row r="1590">
          <cell r="T1590" t="str">
            <v/>
          </cell>
          <cell r="U1590" t="str">
            <v/>
          </cell>
          <cell r="V1590" t="str">
            <v/>
          </cell>
          <cell r="W1590" t="str">
            <v/>
          </cell>
          <cell r="X1590" t="str">
            <v/>
          </cell>
          <cell r="Y1590" t="str">
            <v/>
          </cell>
          <cell r="Z1590" t="str">
            <v/>
          </cell>
          <cell r="AA1590" t="str">
            <v/>
          </cell>
          <cell r="AB1590" t="str">
            <v/>
          </cell>
          <cell r="AC1590" t="str">
            <v/>
          </cell>
          <cell r="AD1590" t="str">
            <v/>
          </cell>
          <cell r="AE1590" t="str">
            <v/>
          </cell>
        </row>
        <row r="1590">
          <cell r="AG1590" t="str">
            <v/>
          </cell>
          <cell r="AH1590" t="str">
            <v/>
          </cell>
          <cell r="AI1590" t="str">
            <v/>
          </cell>
          <cell r="AJ1590" t="str">
            <v/>
          </cell>
          <cell r="AK1590" t="str">
            <v/>
          </cell>
          <cell r="AL1590" t="str">
            <v>5000002318       </v>
          </cell>
          <cell r="AM1590" t="str">
            <v>5000002318 </v>
          </cell>
          <cell r="AN1590" t="str">
            <v>5000002318</v>
          </cell>
          <cell r="AO1590" t="str">
            <v/>
          </cell>
          <cell r="AP1590" t="str">
            <v/>
          </cell>
          <cell r="AQ1590" t="str">
            <v/>
          </cell>
          <cell r="AR1590" t="str">
            <v/>
          </cell>
          <cell r="AS1590" t="str">
            <v/>
          </cell>
          <cell r="AT1590" t="str">
            <v/>
          </cell>
        </row>
        <row r="1590">
          <cell r="AV1590" t="str">
            <v/>
          </cell>
          <cell r="AW1590" t="str">
            <v/>
          </cell>
        </row>
        <row r="1590">
          <cell r="AY1590" t="str">
            <v/>
          </cell>
          <cell r="AZ1590" t="str">
            <v/>
          </cell>
        </row>
        <row r="1590">
          <cell r="BB1590" t="str">
            <v>FUTUR</v>
          </cell>
          <cell r="BC1590" t="str">
            <v/>
          </cell>
          <cell r="BD1590" t="str">
            <v/>
          </cell>
        </row>
        <row r="1591">
          <cell r="A1591" t="str">
            <v>5000002319</v>
          </cell>
          <cell r="B1591" t="str">
            <v>ZZ</v>
          </cell>
          <cell r="C1591" t="str">
            <v/>
          </cell>
          <cell r="D1591" t="str">
            <v/>
          </cell>
          <cell r="E1591" t="str">
            <v/>
          </cell>
          <cell r="F1591">
            <v>0</v>
          </cell>
          <cell r="G1591" t="str">
            <v/>
          </cell>
          <cell r="H1591" t="str">
            <v/>
          </cell>
        </row>
        <row r="1591">
          <cell r="J1591" t="str">
            <v/>
          </cell>
        </row>
        <row r="1591">
          <cell r="L1591" t="str">
            <v/>
          </cell>
          <cell r="M1591" t="str">
            <v/>
          </cell>
          <cell r="N1591" t="str">
            <v/>
          </cell>
          <cell r="O1591" t="str">
            <v/>
          </cell>
          <cell r="P1591" t="str">
            <v/>
          </cell>
          <cell r="Q1591" t="str">
            <v/>
          </cell>
          <cell r="R1591" t="str">
            <v/>
          </cell>
        </row>
        <row r="1591">
          <cell r="T1591" t="str">
            <v/>
          </cell>
          <cell r="U1591" t="str">
            <v/>
          </cell>
          <cell r="V1591" t="str">
            <v/>
          </cell>
          <cell r="W1591" t="str">
            <v/>
          </cell>
          <cell r="X1591" t="str">
            <v/>
          </cell>
          <cell r="Y1591" t="str">
            <v/>
          </cell>
          <cell r="Z1591" t="str">
            <v/>
          </cell>
          <cell r="AA1591" t="str">
            <v/>
          </cell>
          <cell r="AB1591" t="str">
            <v/>
          </cell>
          <cell r="AC1591" t="str">
            <v/>
          </cell>
          <cell r="AD1591" t="str">
            <v/>
          </cell>
          <cell r="AE1591" t="str">
            <v/>
          </cell>
        </row>
        <row r="1591">
          <cell r="AG1591" t="str">
            <v/>
          </cell>
          <cell r="AH1591" t="str">
            <v/>
          </cell>
          <cell r="AI1591" t="str">
            <v/>
          </cell>
          <cell r="AJ1591" t="str">
            <v/>
          </cell>
          <cell r="AK1591" t="str">
            <v/>
          </cell>
          <cell r="AL1591" t="str">
            <v>5000002319       </v>
          </cell>
          <cell r="AM1591" t="str">
            <v>5000002319 </v>
          </cell>
          <cell r="AN1591" t="str">
            <v>5000002319</v>
          </cell>
          <cell r="AO1591" t="str">
            <v/>
          </cell>
          <cell r="AP1591" t="str">
            <v/>
          </cell>
          <cell r="AQ1591" t="str">
            <v/>
          </cell>
          <cell r="AR1591" t="str">
            <v/>
          </cell>
          <cell r="AS1591" t="str">
            <v/>
          </cell>
          <cell r="AT1591" t="str">
            <v/>
          </cell>
        </row>
        <row r="1591">
          <cell r="AV1591" t="str">
            <v/>
          </cell>
          <cell r="AW1591" t="str">
            <v/>
          </cell>
        </row>
        <row r="1591">
          <cell r="AY1591" t="str">
            <v/>
          </cell>
          <cell r="AZ1591" t="str">
            <v/>
          </cell>
        </row>
        <row r="1591">
          <cell r="BB1591" t="str">
            <v>FUTUR</v>
          </cell>
          <cell r="BC1591" t="str">
            <v/>
          </cell>
          <cell r="BD1591" t="str">
            <v/>
          </cell>
        </row>
        <row r="1592">
          <cell r="A1592" t="str">
            <v>5000002320</v>
          </cell>
          <cell r="B1592" t="str">
            <v>ZZ</v>
          </cell>
          <cell r="C1592" t="str">
            <v/>
          </cell>
          <cell r="D1592" t="str">
            <v/>
          </cell>
          <cell r="E1592" t="str">
            <v/>
          </cell>
          <cell r="F1592">
            <v>0</v>
          </cell>
          <cell r="G1592" t="str">
            <v/>
          </cell>
          <cell r="H1592" t="str">
            <v/>
          </cell>
        </row>
        <row r="1592">
          <cell r="J1592" t="str">
            <v/>
          </cell>
        </row>
        <row r="1592">
          <cell r="L1592" t="str">
            <v/>
          </cell>
          <cell r="M1592" t="str">
            <v/>
          </cell>
          <cell r="N1592" t="str">
            <v/>
          </cell>
          <cell r="O1592" t="str">
            <v/>
          </cell>
          <cell r="P1592" t="str">
            <v/>
          </cell>
          <cell r="Q1592" t="str">
            <v/>
          </cell>
          <cell r="R1592" t="str">
            <v/>
          </cell>
        </row>
        <row r="1592">
          <cell r="T1592" t="str">
            <v/>
          </cell>
          <cell r="U1592" t="str">
            <v/>
          </cell>
          <cell r="V1592" t="str">
            <v/>
          </cell>
          <cell r="W1592" t="str">
            <v/>
          </cell>
          <cell r="X1592" t="str">
            <v/>
          </cell>
          <cell r="Y1592" t="str">
            <v/>
          </cell>
          <cell r="Z1592" t="str">
            <v/>
          </cell>
          <cell r="AA1592" t="str">
            <v/>
          </cell>
          <cell r="AB1592" t="str">
            <v/>
          </cell>
          <cell r="AC1592" t="str">
            <v/>
          </cell>
          <cell r="AD1592" t="str">
            <v/>
          </cell>
          <cell r="AE1592" t="str">
            <v/>
          </cell>
        </row>
        <row r="1592">
          <cell r="AG1592" t="str">
            <v/>
          </cell>
          <cell r="AH1592" t="str">
            <v/>
          </cell>
          <cell r="AI1592" t="str">
            <v/>
          </cell>
          <cell r="AJ1592" t="str">
            <v/>
          </cell>
          <cell r="AK1592" t="str">
            <v/>
          </cell>
          <cell r="AL1592" t="str">
            <v>5000002320       </v>
          </cell>
          <cell r="AM1592" t="str">
            <v>5000002320 </v>
          </cell>
          <cell r="AN1592" t="str">
            <v>5000002320</v>
          </cell>
          <cell r="AO1592" t="str">
            <v/>
          </cell>
          <cell r="AP1592" t="str">
            <v/>
          </cell>
          <cell r="AQ1592" t="str">
            <v/>
          </cell>
          <cell r="AR1592" t="str">
            <v/>
          </cell>
          <cell r="AS1592" t="str">
            <v/>
          </cell>
          <cell r="AT1592" t="str">
            <v/>
          </cell>
        </row>
        <row r="1592">
          <cell r="AV1592" t="str">
            <v/>
          </cell>
          <cell r="AW1592" t="str">
            <v/>
          </cell>
        </row>
        <row r="1592">
          <cell r="AY1592" t="str">
            <v/>
          </cell>
          <cell r="AZ1592" t="str">
            <v/>
          </cell>
        </row>
        <row r="1592">
          <cell r="BB1592" t="str">
            <v>FUTUR</v>
          </cell>
          <cell r="BC1592" t="str">
            <v/>
          </cell>
          <cell r="BD1592" t="str">
            <v/>
          </cell>
        </row>
        <row r="1593">
          <cell r="A1593" t="str">
            <v>5000002321</v>
          </cell>
          <cell r="B1593" t="str">
            <v>ZZ</v>
          </cell>
          <cell r="C1593" t="str">
            <v/>
          </cell>
          <cell r="D1593" t="str">
            <v/>
          </cell>
          <cell r="E1593" t="str">
            <v/>
          </cell>
          <cell r="F1593">
            <v>0</v>
          </cell>
          <cell r="G1593" t="str">
            <v/>
          </cell>
          <cell r="H1593" t="str">
            <v/>
          </cell>
        </row>
        <row r="1593">
          <cell r="J1593" t="str">
            <v/>
          </cell>
        </row>
        <row r="1593">
          <cell r="L1593" t="str">
            <v/>
          </cell>
          <cell r="M1593" t="str">
            <v/>
          </cell>
          <cell r="N1593" t="str">
            <v/>
          </cell>
          <cell r="O1593" t="str">
            <v/>
          </cell>
          <cell r="P1593" t="str">
            <v/>
          </cell>
          <cell r="Q1593" t="str">
            <v/>
          </cell>
          <cell r="R1593" t="str">
            <v/>
          </cell>
        </row>
        <row r="1593">
          <cell r="T1593" t="str">
            <v/>
          </cell>
          <cell r="U1593" t="str">
            <v/>
          </cell>
          <cell r="V1593" t="str">
            <v/>
          </cell>
          <cell r="W1593" t="str">
            <v/>
          </cell>
          <cell r="X1593" t="str">
            <v/>
          </cell>
          <cell r="Y1593" t="str">
            <v/>
          </cell>
          <cell r="Z1593" t="str">
            <v/>
          </cell>
          <cell r="AA1593" t="str">
            <v/>
          </cell>
          <cell r="AB1593" t="str">
            <v/>
          </cell>
          <cell r="AC1593" t="str">
            <v/>
          </cell>
          <cell r="AD1593" t="str">
            <v/>
          </cell>
          <cell r="AE1593" t="str">
            <v/>
          </cell>
        </row>
        <row r="1593">
          <cell r="AG1593" t="str">
            <v/>
          </cell>
          <cell r="AH1593" t="str">
            <v/>
          </cell>
          <cell r="AI1593" t="str">
            <v/>
          </cell>
          <cell r="AJ1593" t="str">
            <v/>
          </cell>
          <cell r="AK1593" t="str">
            <v/>
          </cell>
          <cell r="AL1593" t="str">
            <v>5000002321       </v>
          </cell>
          <cell r="AM1593" t="str">
            <v>5000002321 </v>
          </cell>
          <cell r="AN1593" t="str">
            <v>5000002321</v>
          </cell>
          <cell r="AO1593" t="str">
            <v/>
          </cell>
          <cell r="AP1593" t="str">
            <v/>
          </cell>
          <cell r="AQ1593" t="str">
            <v/>
          </cell>
          <cell r="AR1593" t="str">
            <v/>
          </cell>
          <cell r="AS1593" t="str">
            <v/>
          </cell>
          <cell r="AT1593" t="str">
            <v/>
          </cell>
        </row>
        <row r="1593">
          <cell r="AV1593" t="str">
            <v/>
          </cell>
          <cell r="AW1593" t="str">
            <v/>
          </cell>
        </row>
        <row r="1593">
          <cell r="AY1593" t="str">
            <v/>
          </cell>
          <cell r="AZ1593" t="str">
            <v/>
          </cell>
        </row>
        <row r="1593">
          <cell r="BB1593" t="str">
            <v>FUTUR</v>
          </cell>
          <cell r="BC1593" t="str">
            <v/>
          </cell>
          <cell r="BD1593" t="str">
            <v/>
          </cell>
        </row>
        <row r="1594">
          <cell r="A1594" t="str">
            <v>5000002322</v>
          </cell>
          <cell r="B1594" t="str">
            <v>ZZ</v>
          </cell>
          <cell r="C1594" t="str">
            <v/>
          </cell>
          <cell r="D1594" t="str">
            <v/>
          </cell>
          <cell r="E1594" t="str">
            <v/>
          </cell>
          <cell r="F1594">
            <v>0</v>
          </cell>
          <cell r="G1594" t="str">
            <v/>
          </cell>
          <cell r="H1594" t="str">
            <v/>
          </cell>
        </row>
        <row r="1594">
          <cell r="J1594" t="str">
            <v/>
          </cell>
        </row>
        <row r="1594">
          <cell r="L1594" t="str">
            <v/>
          </cell>
          <cell r="M1594" t="str">
            <v/>
          </cell>
          <cell r="N1594" t="str">
            <v/>
          </cell>
          <cell r="O1594" t="str">
            <v/>
          </cell>
          <cell r="P1594" t="str">
            <v/>
          </cell>
          <cell r="Q1594" t="str">
            <v/>
          </cell>
          <cell r="R1594" t="str">
            <v/>
          </cell>
        </row>
        <row r="1594">
          <cell r="T1594" t="str">
            <v/>
          </cell>
          <cell r="U1594" t="str">
            <v/>
          </cell>
          <cell r="V1594" t="str">
            <v/>
          </cell>
          <cell r="W1594" t="str">
            <v/>
          </cell>
          <cell r="X1594" t="str">
            <v/>
          </cell>
          <cell r="Y1594" t="str">
            <v/>
          </cell>
          <cell r="Z1594" t="str">
            <v/>
          </cell>
          <cell r="AA1594" t="str">
            <v/>
          </cell>
          <cell r="AB1594" t="str">
            <v/>
          </cell>
          <cell r="AC1594" t="str">
            <v/>
          </cell>
          <cell r="AD1594" t="str">
            <v/>
          </cell>
          <cell r="AE1594" t="str">
            <v/>
          </cell>
        </row>
        <row r="1594">
          <cell r="AG1594" t="str">
            <v/>
          </cell>
          <cell r="AH1594" t="str">
            <v/>
          </cell>
          <cell r="AI1594" t="str">
            <v/>
          </cell>
          <cell r="AJ1594" t="str">
            <v/>
          </cell>
          <cell r="AK1594" t="str">
            <v/>
          </cell>
          <cell r="AL1594" t="str">
            <v>5000002322       </v>
          </cell>
          <cell r="AM1594" t="str">
            <v>5000002322 </v>
          </cell>
          <cell r="AN1594" t="str">
            <v>5000002322</v>
          </cell>
          <cell r="AO1594" t="str">
            <v/>
          </cell>
          <cell r="AP1594" t="str">
            <v/>
          </cell>
          <cell r="AQ1594" t="str">
            <v/>
          </cell>
          <cell r="AR1594" t="str">
            <v/>
          </cell>
          <cell r="AS1594" t="str">
            <v/>
          </cell>
          <cell r="AT1594" t="str">
            <v/>
          </cell>
        </row>
        <row r="1594">
          <cell r="AV1594" t="str">
            <v/>
          </cell>
          <cell r="AW1594" t="str">
            <v/>
          </cell>
        </row>
        <row r="1594">
          <cell r="AY1594" t="str">
            <v/>
          </cell>
          <cell r="AZ1594" t="str">
            <v/>
          </cell>
        </row>
        <row r="1594">
          <cell r="BB1594" t="str">
            <v>FUTUR</v>
          </cell>
          <cell r="BC1594" t="str">
            <v/>
          </cell>
          <cell r="BD1594" t="str">
            <v/>
          </cell>
        </row>
        <row r="1595">
          <cell r="A1595" t="str">
            <v>5000002323</v>
          </cell>
          <cell r="B1595" t="str">
            <v>ZZ</v>
          </cell>
          <cell r="C1595" t="str">
            <v/>
          </cell>
          <cell r="D1595" t="str">
            <v/>
          </cell>
          <cell r="E1595" t="str">
            <v/>
          </cell>
          <cell r="F1595">
            <v>0</v>
          </cell>
          <cell r="G1595" t="str">
            <v/>
          </cell>
          <cell r="H1595" t="str">
            <v/>
          </cell>
        </row>
        <row r="1595">
          <cell r="J1595" t="str">
            <v/>
          </cell>
        </row>
        <row r="1595">
          <cell r="L1595" t="str">
            <v/>
          </cell>
          <cell r="M1595" t="str">
            <v/>
          </cell>
          <cell r="N1595" t="str">
            <v/>
          </cell>
          <cell r="O1595" t="str">
            <v/>
          </cell>
          <cell r="P1595" t="str">
            <v/>
          </cell>
          <cell r="Q1595" t="str">
            <v/>
          </cell>
          <cell r="R1595" t="str">
            <v/>
          </cell>
        </row>
        <row r="1595">
          <cell r="T1595" t="str">
            <v/>
          </cell>
          <cell r="U1595" t="str">
            <v/>
          </cell>
          <cell r="V1595" t="str">
            <v/>
          </cell>
          <cell r="W1595" t="str">
            <v/>
          </cell>
          <cell r="X1595" t="str">
            <v/>
          </cell>
          <cell r="Y1595" t="str">
            <v/>
          </cell>
          <cell r="Z1595" t="str">
            <v/>
          </cell>
          <cell r="AA1595" t="str">
            <v/>
          </cell>
          <cell r="AB1595" t="str">
            <v/>
          </cell>
          <cell r="AC1595" t="str">
            <v/>
          </cell>
          <cell r="AD1595" t="str">
            <v/>
          </cell>
          <cell r="AE1595" t="str">
            <v/>
          </cell>
        </row>
        <row r="1595">
          <cell r="AG1595" t="str">
            <v/>
          </cell>
          <cell r="AH1595" t="str">
            <v/>
          </cell>
          <cell r="AI1595" t="str">
            <v/>
          </cell>
          <cell r="AJ1595" t="str">
            <v/>
          </cell>
          <cell r="AK1595" t="str">
            <v/>
          </cell>
          <cell r="AL1595" t="str">
            <v>5000002323       </v>
          </cell>
          <cell r="AM1595" t="str">
            <v>5000002323 </v>
          </cell>
          <cell r="AN1595" t="str">
            <v>5000002323</v>
          </cell>
          <cell r="AO1595" t="str">
            <v/>
          </cell>
          <cell r="AP1595" t="str">
            <v/>
          </cell>
          <cell r="AQ1595" t="str">
            <v/>
          </cell>
          <cell r="AR1595" t="str">
            <v/>
          </cell>
          <cell r="AS1595" t="str">
            <v/>
          </cell>
          <cell r="AT1595" t="str">
            <v/>
          </cell>
        </row>
        <row r="1595">
          <cell r="AV1595" t="str">
            <v/>
          </cell>
          <cell r="AW1595" t="str">
            <v/>
          </cell>
        </row>
        <row r="1595">
          <cell r="AY1595" t="str">
            <v/>
          </cell>
          <cell r="AZ1595" t="str">
            <v/>
          </cell>
        </row>
        <row r="1595">
          <cell r="BB1595" t="str">
            <v>FUTUR</v>
          </cell>
          <cell r="BC1595" t="str">
            <v/>
          </cell>
          <cell r="BD1595" t="str">
            <v/>
          </cell>
        </row>
        <row r="1596">
          <cell r="A1596" t="str">
            <v>5000002324</v>
          </cell>
          <cell r="B1596" t="str">
            <v>ZZ</v>
          </cell>
          <cell r="C1596" t="str">
            <v/>
          </cell>
          <cell r="D1596" t="str">
            <v/>
          </cell>
          <cell r="E1596" t="str">
            <v/>
          </cell>
          <cell r="F1596">
            <v>0</v>
          </cell>
          <cell r="G1596" t="str">
            <v/>
          </cell>
          <cell r="H1596" t="str">
            <v/>
          </cell>
        </row>
        <row r="1596">
          <cell r="J1596" t="str">
            <v/>
          </cell>
        </row>
        <row r="1596">
          <cell r="L1596" t="str">
            <v/>
          </cell>
          <cell r="M1596" t="str">
            <v/>
          </cell>
          <cell r="N1596" t="str">
            <v/>
          </cell>
          <cell r="O1596" t="str">
            <v/>
          </cell>
          <cell r="P1596" t="str">
            <v/>
          </cell>
          <cell r="Q1596" t="str">
            <v/>
          </cell>
          <cell r="R1596" t="str">
            <v/>
          </cell>
        </row>
        <row r="1596">
          <cell r="T1596" t="str">
            <v/>
          </cell>
          <cell r="U1596" t="str">
            <v/>
          </cell>
          <cell r="V1596" t="str">
            <v/>
          </cell>
          <cell r="W1596" t="str">
            <v/>
          </cell>
          <cell r="X1596" t="str">
            <v/>
          </cell>
          <cell r="Y1596" t="str">
            <v/>
          </cell>
          <cell r="Z1596" t="str">
            <v/>
          </cell>
          <cell r="AA1596" t="str">
            <v/>
          </cell>
          <cell r="AB1596" t="str">
            <v/>
          </cell>
          <cell r="AC1596" t="str">
            <v/>
          </cell>
          <cell r="AD1596" t="str">
            <v/>
          </cell>
          <cell r="AE1596" t="str">
            <v/>
          </cell>
        </row>
        <row r="1596">
          <cell r="AG1596" t="str">
            <v/>
          </cell>
          <cell r="AH1596" t="str">
            <v/>
          </cell>
          <cell r="AI1596" t="str">
            <v/>
          </cell>
          <cell r="AJ1596" t="str">
            <v/>
          </cell>
          <cell r="AK1596" t="str">
            <v/>
          </cell>
          <cell r="AL1596" t="str">
            <v>5000002324       </v>
          </cell>
          <cell r="AM1596" t="str">
            <v>5000002324 </v>
          </cell>
          <cell r="AN1596" t="str">
            <v>5000002324</v>
          </cell>
          <cell r="AO1596" t="str">
            <v/>
          </cell>
          <cell r="AP1596" t="str">
            <v/>
          </cell>
          <cell r="AQ1596" t="str">
            <v/>
          </cell>
          <cell r="AR1596" t="str">
            <v/>
          </cell>
          <cell r="AS1596" t="str">
            <v/>
          </cell>
          <cell r="AT1596" t="str">
            <v/>
          </cell>
        </row>
        <row r="1596">
          <cell r="AV1596" t="str">
            <v/>
          </cell>
          <cell r="AW1596" t="str">
            <v/>
          </cell>
        </row>
        <row r="1596">
          <cell r="AY1596" t="str">
            <v/>
          </cell>
          <cell r="AZ1596" t="str">
            <v/>
          </cell>
        </row>
        <row r="1596">
          <cell r="BB1596" t="str">
            <v>FUTUR</v>
          </cell>
          <cell r="BC1596" t="str">
            <v/>
          </cell>
          <cell r="BD1596" t="str">
            <v/>
          </cell>
        </row>
        <row r="1597">
          <cell r="A1597" t="str">
            <v>5000002325</v>
          </cell>
          <cell r="B1597" t="str">
            <v>ZZ</v>
          </cell>
          <cell r="C1597" t="str">
            <v/>
          </cell>
          <cell r="D1597" t="str">
            <v/>
          </cell>
          <cell r="E1597" t="str">
            <v/>
          </cell>
          <cell r="F1597">
            <v>0</v>
          </cell>
          <cell r="G1597" t="str">
            <v/>
          </cell>
          <cell r="H1597" t="str">
            <v/>
          </cell>
        </row>
        <row r="1597">
          <cell r="J1597" t="str">
            <v/>
          </cell>
        </row>
        <row r="1597">
          <cell r="L1597" t="str">
            <v/>
          </cell>
          <cell r="M1597" t="str">
            <v/>
          </cell>
          <cell r="N1597" t="str">
            <v/>
          </cell>
          <cell r="O1597" t="str">
            <v/>
          </cell>
          <cell r="P1597" t="str">
            <v/>
          </cell>
          <cell r="Q1597" t="str">
            <v/>
          </cell>
          <cell r="R1597" t="str">
            <v/>
          </cell>
        </row>
        <row r="1597">
          <cell r="T1597" t="str">
            <v/>
          </cell>
          <cell r="U1597" t="str">
            <v/>
          </cell>
          <cell r="V1597" t="str">
            <v/>
          </cell>
          <cell r="W1597" t="str">
            <v/>
          </cell>
          <cell r="X1597" t="str">
            <v/>
          </cell>
          <cell r="Y1597" t="str">
            <v/>
          </cell>
          <cell r="Z1597" t="str">
            <v/>
          </cell>
          <cell r="AA1597" t="str">
            <v/>
          </cell>
          <cell r="AB1597" t="str">
            <v/>
          </cell>
          <cell r="AC1597" t="str">
            <v/>
          </cell>
          <cell r="AD1597" t="str">
            <v/>
          </cell>
          <cell r="AE1597" t="str">
            <v/>
          </cell>
        </row>
        <row r="1597">
          <cell r="AG1597" t="str">
            <v/>
          </cell>
          <cell r="AH1597" t="str">
            <v/>
          </cell>
          <cell r="AI1597" t="str">
            <v/>
          </cell>
          <cell r="AJ1597" t="str">
            <v/>
          </cell>
          <cell r="AK1597" t="str">
            <v/>
          </cell>
          <cell r="AL1597" t="str">
            <v>5000002325       </v>
          </cell>
          <cell r="AM1597" t="str">
            <v>5000002325 </v>
          </cell>
          <cell r="AN1597" t="str">
            <v>5000002325</v>
          </cell>
          <cell r="AO1597" t="str">
            <v/>
          </cell>
          <cell r="AP1597" t="str">
            <v/>
          </cell>
          <cell r="AQ1597" t="str">
            <v/>
          </cell>
          <cell r="AR1597" t="str">
            <v/>
          </cell>
          <cell r="AS1597" t="str">
            <v/>
          </cell>
          <cell r="AT1597" t="str">
            <v/>
          </cell>
        </row>
        <row r="1597">
          <cell r="AV1597" t="str">
            <v/>
          </cell>
          <cell r="AW1597" t="str">
            <v/>
          </cell>
        </row>
        <row r="1597">
          <cell r="AY1597" t="str">
            <v/>
          </cell>
          <cell r="AZ1597" t="str">
            <v/>
          </cell>
        </row>
        <row r="1597">
          <cell r="BB1597" t="str">
            <v>FUTUR</v>
          </cell>
          <cell r="BC1597" t="str">
            <v/>
          </cell>
          <cell r="BD1597" t="str">
            <v/>
          </cell>
        </row>
        <row r="1598">
          <cell r="A1598" t="str">
            <v>5000002326</v>
          </cell>
          <cell r="B1598" t="str">
            <v>ZZ</v>
          </cell>
          <cell r="C1598" t="str">
            <v/>
          </cell>
          <cell r="D1598" t="str">
            <v/>
          </cell>
          <cell r="E1598" t="str">
            <v/>
          </cell>
          <cell r="F1598">
            <v>0</v>
          </cell>
          <cell r="G1598" t="str">
            <v/>
          </cell>
          <cell r="H1598" t="str">
            <v/>
          </cell>
        </row>
        <row r="1598">
          <cell r="J1598" t="str">
            <v/>
          </cell>
        </row>
        <row r="1598">
          <cell r="L1598" t="str">
            <v/>
          </cell>
          <cell r="M1598" t="str">
            <v/>
          </cell>
          <cell r="N1598" t="str">
            <v/>
          </cell>
          <cell r="O1598" t="str">
            <v/>
          </cell>
          <cell r="P1598" t="str">
            <v/>
          </cell>
          <cell r="Q1598" t="str">
            <v/>
          </cell>
          <cell r="R1598" t="str">
            <v/>
          </cell>
        </row>
        <row r="1598">
          <cell r="T1598" t="str">
            <v/>
          </cell>
          <cell r="U1598" t="str">
            <v/>
          </cell>
          <cell r="V1598" t="str">
            <v/>
          </cell>
          <cell r="W1598" t="str">
            <v/>
          </cell>
          <cell r="X1598" t="str">
            <v/>
          </cell>
          <cell r="Y1598" t="str">
            <v/>
          </cell>
          <cell r="Z1598" t="str">
            <v/>
          </cell>
          <cell r="AA1598" t="str">
            <v/>
          </cell>
          <cell r="AB1598" t="str">
            <v/>
          </cell>
          <cell r="AC1598" t="str">
            <v/>
          </cell>
          <cell r="AD1598" t="str">
            <v/>
          </cell>
          <cell r="AE1598" t="str">
            <v/>
          </cell>
        </row>
        <row r="1598">
          <cell r="AG1598" t="str">
            <v/>
          </cell>
          <cell r="AH1598" t="str">
            <v/>
          </cell>
          <cell r="AI1598" t="str">
            <v/>
          </cell>
          <cell r="AJ1598" t="str">
            <v/>
          </cell>
          <cell r="AK1598" t="str">
            <v/>
          </cell>
          <cell r="AL1598" t="str">
            <v>5000002326       </v>
          </cell>
          <cell r="AM1598" t="str">
            <v>5000002326 </v>
          </cell>
          <cell r="AN1598" t="str">
            <v>5000002326</v>
          </cell>
          <cell r="AO1598" t="str">
            <v/>
          </cell>
          <cell r="AP1598" t="str">
            <v/>
          </cell>
          <cell r="AQ1598" t="str">
            <v/>
          </cell>
          <cell r="AR1598" t="str">
            <v/>
          </cell>
          <cell r="AS1598" t="str">
            <v/>
          </cell>
          <cell r="AT1598" t="str">
            <v/>
          </cell>
        </row>
        <row r="1598">
          <cell r="AV1598" t="str">
            <v/>
          </cell>
          <cell r="AW1598" t="str">
            <v/>
          </cell>
        </row>
        <row r="1598">
          <cell r="AY1598" t="str">
            <v/>
          </cell>
          <cell r="AZ1598" t="str">
            <v/>
          </cell>
        </row>
        <row r="1598">
          <cell r="BB1598" t="str">
            <v>FUTUR</v>
          </cell>
          <cell r="BC1598" t="str">
            <v/>
          </cell>
          <cell r="BD1598" t="str">
            <v/>
          </cell>
        </row>
        <row r="1599">
          <cell r="A1599" t="str">
            <v>5000002327</v>
          </cell>
          <cell r="B1599" t="str">
            <v>ZZ</v>
          </cell>
          <cell r="C1599" t="str">
            <v/>
          </cell>
          <cell r="D1599" t="str">
            <v/>
          </cell>
          <cell r="E1599" t="str">
            <v/>
          </cell>
          <cell r="F1599">
            <v>0</v>
          </cell>
          <cell r="G1599" t="str">
            <v/>
          </cell>
          <cell r="H1599" t="str">
            <v/>
          </cell>
        </row>
        <row r="1599">
          <cell r="J1599" t="str">
            <v/>
          </cell>
        </row>
        <row r="1599">
          <cell r="L1599" t="str">
            <v/>
          </cell>
          <cell r="M1599" t="str">
            <v/>
          </cell>
          <cell r="N1599" t="str">
            <v/>
          </cell>
          <cell r="O1599" t="str">
            <v/>
          </cell>
          <cell r="P1599" t="str">
            <v/>
          </cell>
          <cell r="Q1599" t="str">
            <v/>
          </cell>
          <cell r="R1599" t="str">
            <v/>
          </cell>
        </row>
        <row r="1599">
          <cell r="T1599" t="str">
            <v/>
          </cell>
          <cell r="U1599" t="str">
            <v/>
          </cell>
          <cell r="V1599" t="str">
            <v/>
          </cell>
          <cell r="W1599" t="str">
            <v/>
          </cell>
          <cell r="X1599" t="str">
            <v/>
          </cell>
          <cell r="Y1599" t="str">
            <v/>
          </cell>
          <cell r="Z1599" t="str">
            <v/>
          </cell>
          <cell r="AA1599" t="str">
            <v/>
          </cell>
          <cell r="AB1599" t="str">
            <v/>
          </cell>
          <cell r="AC1599" t="str">
            <v/>
          </cell>
          <cell r="AD1599" t="str">
            <v/>
          </cell>
          <cell r="AE1599" t="str">
            <v/>
          </cell>
        </row>
        <row r="1599">
          <cell r="AG1599" t="str">
            <v/>
          </cell>
          <cell r="AH1599" t="str">
            <v/>
          </cell>
          <cell r="AI1599" t="str">
            <v/>
          </cell>
          <cell r="AJ1599" t="str">
            <v/>
          </cell>
          <cell r="AK1599" t="str">
            <v/>
          </cell>
          <cell r="AL1599" t="str">
            <v>5000002327       </v>
          </cell>
          <cell r="AM1599" t="str">
            <v>5000002327 </v>
          </cell>
          <cell r="AN1599" t="str">
            <v>5000002327</v>
          </cell>
          <cell r="AO1599" t="str">
            <v/>
          </cell>
          <cell r="AP1599" t="str">
            <v/>
          </cell>
          <cell r="AQ1599" t="str">
            <v/>
          </cell>
          <cell r="AR1599" t="str">
            <v/>
          </cell>
          <cell r="AS1599" t="str">
            <v/>
          </cell>
          <cell r="AT1599" t="str">
            <v/>
          </cell>
        </row>
        <row r="1599">
          <cell r="AV1599" t="str">
            <v/>
          </cell>
          <cell r="AW1599" t="str">
            <v/>
          </cell>
        </row>
        <row r="1599">
          <cell r="AY1599" t="str">
            <v/>
          </cell>
          <cell r="AZ1599" t="str">
            <v/>
          </cell>
        </row>
        <row r="1599">
          <cell r="BB1599" t="str">
            <v>FUTUR</v>
          </cell>
          <cell r="BC1599" t="str">
            <v/>
          </cell>
          <cell r="BD1599" t="str">
            <v/>
          </cell>
        </row>
        <row r="1600">
          <cell r="A1600" t="str">
            <v>5000002328</v>
          </cell>
          <cell r="B1600" t="str">
            <v>ZZ</v>
          </cell>
          <cell r="C1600" t="str">
            <v/>
          </cell>
          <cell r="D1600" t="str">
            <v/>
          </cell>
          <cell r="E1600" t="str">
            <v/>
          </cell>
          <cell r="F1600">
            <v>0</v>
          </cell>
          <cell r="G1600" t="str">
            <v/>
          </cell>
          <cell r="H1600" t="str">
            <v/>
          </cell>
        </row>
        <row r="1600">
          <cell r="J1600" t="str">
            <v/>
          </cell>
        </row>
        <row r="1600">
          <cell r="L1600" t="str">
            <v/>
          </cell>
          <cell r="M1600" t="str">
            <v/>
          </cell>
          <cell r="N1600" t="str">
            <v/>
          </cell>
          <cell r="O1600" t="str">
            <v/>
          </cell>
          <cell r="P1600" t="str">
            <v/>
          </cell>
          <cell r="Q1600" t="str">
            <v/>
          </cell>
          <cell r="R1600" t="str">
            <v/>
          </cell>
        </row>
        <row r="1600">
          <cell r="T1600" t="str">
            <v/>
          </cell>
          <cell r="U1600" t="str">
            <v/>
          </cell>
          <cell r="V1600" t="str">
            <v/>
          </cell>
          <cell r="W1600" t="str">
            <v/>
          </cell>
          <cell r="X1600" t="str">
            <v/>
          </cell>
          <cell r="Y1600" t="str">
            <v/>
          </cell>
          <cell r="Z1600" t="str">
            <v/>
          </cell>
          <cell r="AA1600" t="str">
            <v/>
          </cell>
          <cell r="AB1600" t="str">
            <v/>
          </cell>
          <cell r="AC1600" t="str">
            <v/>
          </cell>
          <cell r="AD1600" t="str">
            <v/>
          </cell>
          <cell r="AE1600" t="str">
            <v/>
          </cell>
        </row>
        <row r="1600">
          <cell r="AG1600" t="str">
            <v/>
          </cell>
          <cell r="AH1600" t="str">
            <v/>
          </cell>
          <cell r="AI1600" t="str">
            <v/>
          </cell>
          <cell r="AJ1600" t="str">
            <v/>
          </cell>
          <cell r="AK1600" t="str">
            <v/>
          </cell>
          <cell r="AL1600" t="str">
            <v>5000002328       </v>
          </cell>
          <cell r="AM1600" t="str">
            <v>5000002328 </v>
          </cell>
          <cell r="AN1600" t="str">
            <v>5000002328</v>
          </cell>
          <cell r="AO1600" t="str">
            <v/>
          </cell>
          <cell r="AP1600" t="str">
            <v/>
          </cell>
          <cell r="AQ1600" t="str">
            <v/>
          </cell>
          <cell r="AR1600" t="str">
            <v/>
          </cell>
          <cell r="AS1600" t="str">
            <v/>
          </cell>
          <cell r="AT1600" t="str">
            <v/>
          </cell>
        </row>
        <row r="1600">
          <cell r="AV1600" t="str">
            <v/>
          </cell>
          <cell r="AW1600" t="str">
            <v/>
          </cell>
        </row>
        <row r="1600">
          <cell r="AY1600" t="str">
            <v/>
          </cell>
          <cell r="AZ1600" t="str">
            <v/>
          </cell>
        </row>
        <row r="1600">
          <cell r="BB1600" t="str">
            <v>FUTUR</v>
          </cell>
          <cell r="BC1600" t="str">
            <v/>
          </cell>
          <cell r="BD1600" t="str">
            <v/>
          </cell>
        </row>
        <row r="1601">
          <cell r="A1601" t="str">
            <v>5000002329</v>
          </cell>
          <cell r="B1601" t="str">
            <v>ZZ</v>
          </cell>
          <cell r="C1601" t="str">
            <v/>
          </cell>
          <cell r="D1601" t="str">
            <v/>
          </cell>
          <cell r="E1601" t="str">
            <v/>
          </cell>
          <cell r="F1601">
            <v>0</v>
          </cell>
          <cell r="G1601" t="str">
            <v/>
          </cell>
          <cell r="H1601" t="str">
            <v/>
          </cell>
        </row>
        <row r="1601">
          <cell r="J1601" t="str">
            <v/>
          </cell>
        </row>
        <row r="1601">
          <cell r="L1601" t="str">
            <v/>
          </cell>
          <cell r="M1601" t="str">
            <v/>
          </cell>
          <cell r="N1601" t="str">
            <v/>
          </cell>
          <cell r="O1601" t="str">
            <v/>
          </cell>
          <cell r="P1601" t="str">
            <v/>
          </cell>
          <cell r="Q1601" t="str">
            <v/>
          </cell>
          <cell r="R1601" t="str">
            <v/>
          </cell>
        </row>
        <row r="1601">
          <cell r="T1601" t="str">
            <v/>
          </cell>
          <cell r="U1601" t="str">
            <v/>
          </cell>
          <cell r="V1601" t="str">
            <v/>
          </cell>
          <cell r="W1601" t="str">
            <v/>
          </cell>
          <cell r="X1601" t="str">
            <v/>
          </cell>
          <cell r="Y1601" t="str">
            <v/>
          </cell>
          <cell r="Z1601" t="str">
            <v/>
          </cell>
          <cell r="AA1601" t="str">
            <v/>
          </cell>
          <cell r="AB1601" t="str">
            <v/>
          </cell>
          <cell r="AC1601" t="str">
            <v/>
          </cell>
          <cell r="AD1601" t="str">
            <v/>
          </cell>
          <cell r="AE1601" t="str">
            <v/>
          </cell>
        </row>
        <row r="1601">
          <cell r="AG1601" t="str">
            <v/>
          </cell>
          <cell r="AH1601" t="str">
            <v/>
          </cell>
          <cell r="AI1601" t="str">
            <v/>
          </cell>
          <cell r="AJ1601" t="str">
            <v/>
          </cell>
          <cell r="AK1601" t="str">
            <v/>
          </cell>
          <cell r="AL1601" t="str">
            <v>5000002329       </v>
          </cell>
          <cell r="AM1601" t="str">
            <v>5000002329 </v>
          </cell>
          <cell r="AN1601" t="str">
            <v>5000002329</v>
          </cell>
          <cell r="AO1601" t="str">
            <v/>
          </cell>
          <cell r="AP1601" t="str">
            <v/>
          </cell>
          <cell r="AQ1601" t="str">
            <v/>
          </cell>
          <cell r="AR1601" t="str">
            <v/>
          </cell>
          <cell r="AS1601" t="str">
            <v/>
          </cell>
          <cell r="AT1601" t="str">
            <v/>
          </cell>
        </row>
        <row r="1601">
          <cell r="AV1601" t="str">
            <v/>
          </cell>
          <cell r="AW1601" t="str">
            <v/>
          </cell>
        </row>
        <row r="1601">
          <cell r="AY1601" t="str">
            <v/>
          </cell>
          <cell r="AZ1601" t="str">
            <v/>
          </cell>
        </row>
        <row r="1601">
          <cell r="BB1601" t="str">
            <v>FUTUR</v>
          </cell>
          <cell r="BC1601" t="str">
            <v/>
          </cell>
          <cell r="BD1601" t="str">
            <v/>
          </cell>
        </row>
        <row r="1602">
          <cell r="A1602" t="str">
            <v>5000002330</v>
          </cell>
          <cell r="B1602" t="str">
            <v>ZZ</v>
          </cell>
          <cell r="C1602" t="str">
            <v/>
          </cell>
          <cell r="D1602" t="str">
            <v/>
          </cell>
          <cell r="E1602" t="str">
            <v/>
          </cell>
          <cell r="F1602">
            <v>0</v>
          </cell>
          <cell r="G1602" t="str">
            <v/>
          </cell>
          <cell r="H1602" t="str">
            <v/>
          </cell>
        </row>
        <row r="1602">
          <cell r="J1602" t="str">
            <v/>
          </cell>
        </row>
        <row r="1602">
          <cell r="L1602" t="str">
            <v/>
          </cell>
          <cell r="M1602" t="str">
            <v/>
          </cell>
          <cell r="N1602" t="str">
            <v/>
          </cell>
          <cell r="O1602" t="str">
            <v/>
          </cell>
          <cell r="P1602" t="str">
            <v/>
          </cell>
          <cell r="Q1602" t="str">
            <v/>
          </cell>
          <cell r="R1602" t="str">
            <v/>
          </cell>
        </row>
        <row r="1602">
          <cell r="T1602" t="str">
            <v/>
          </cell>
          <cell r="U1602" t="str">
            <v/>
          </cell>
          <cell r="V1602" t="str">
            <v/>
          </cell>
          <cell r="W1602" t="str">
            <v/>
          </cell>
          <cell r="X1602" t="str">
            <v/>
          </cell>
          <cell r="Y1602" t="str">
            <v/>
          </cell>
          <cell r="Z1602" t="str">
            <v/>
          </cell>
          <cell r="AA1602" t="str">
            <v/>
          </cell>
          <cell r="AB1602" t="str">
            <v/>
          </cell>
          <cell r="AC1602" t="str">
            <v/>
          </cell>
          <cell r="AD1602" t="str">
            <v/>
          </cell>
          <cell r="AE1602" t="str">
            <v/>
          </cell>
        </row>
        <row r="1602">
          <cell r="AG1602" t="str">
            <v/>
          </cell>
          <cell r="AH1602" t="str">
            <v/>
          </cell>
          <cell r="AI1602" t="str">
            <v/>
          </cell>
          <cell r="AJ1602" t="str">
            <v/>
          </cell>
          <cell r="AK1602" t="str">
            <v/>
          </cell>
          <cell r="AL1602" t="str">
            <v>5000002330       </v>
          </cell>
          <cell r="AM1602" t="str">
            <v>5000002330 </v>
          </cell>
          <cell r="AN1602" t="str">
            <v>5000002330</v>
          </cell>
          <cell r="AO1602" t="str">
            <v/>
          </cell>
          <cell r="AP1602" t="str">
            <v/>
          </cell>
          <cell r="AQ1602" t="str">
            <v/>
          </cell>
          <cell r="AR1602" t="str">
            <v/>
          </cell>
          <cell r="AS1602" t="str">
            <v/>
          </cell>
          <cell r="AT1602" t="str">
            <v/>
          </cell>
        </row>
        <row r="1602">
          <cell r="AV1602" t="str">
            <v/>
          </cell>
          <cell r="AW1602" t="str">
            <v/>
          </cell>
        </row>
        <row r="1602">
          <cell r="AY1602" t="str">
            <v/>
          </cell>
          <cell r="AZ1602" t="str">
            <v/>
          </cell>
        </row>
        <row r="1602">
          <cell r="BB1602" t="str">
            <v>FUTUR</v>
          </cell>
          <cell r="BC1602" t="str">
            <v/>
          </cell>
          <cell r="BD1602" t="str">
            <v/>
          </cell>
        </row>
        <row r="1603">
          <cell r="A1603" t="str">
            <v>5000002331</v>
          </cell>
          <cell r="B1603" t="str">
            <v>ZZ</v>
          </cell>
          <cell r="C1603" t="str">
            <v/>
          </cell>
          <cell r="D1603" t="str">
            <v/>
          </cell>
          <cell r="E1603" t="str">
            <v/>
          </cell>
          <cell r="F1603">
            <v>0</v>
          </cell>
          <cell r="G1603" t="str">
            <v/>
          </cell>
          <cell r="H1603" t="str">
            <v/>
          </cell>
        </row>
        <row r="1603">
          <cell r="J1603" t="str">
            <v/>
          </cell>
        </row>
        <row r="1603">
          <cell r="L1603" t="str">
            <v/>
          </cell>
          <cell r="M1603" t="str">
            <v/>
          </cell>
          <cell r="N1603" t="str">
            <v/>
          </cell>
          <cell r="O1603" t="str">
            <v/>
          </cell>
          <cell r="P1603" t="str">
            <v/>
          </cell>
          <cell r="Q1603" t="str">
            <v/>
          </cell>
          <cell r="R1603" t="str">
            <v/>
          </cell>
        </row>
        <row r="1603">
          <cell r="T1603" t="str">
            <v/>
          </cell>
          <cell r="U1603" t="str">
            <v/>
          </cell>
          <cell r="V1603" t="str">
            <v/>
          </cell>
          <cell r="W1603" t="str">
            <v/>
          </cell>
          <cell r="X1603" t="str">
            <v/>
          </cell>
          <cell r="Y1603" t="str">
            <v/>
          </cell>
          <cell r="Z1603" t="str">
            <v/>
          </cell>
          <cell r="AA1603" t="str">
            <v/>
          </cell>
          <cell r="AB1603" t="str">
            <v/>
          </cell>
          <cell r="AC1603" t="str">
            <v/>
          </cell>
          <cell r="AD1603" t="str">
            <v/>
          </cell>
          <cell r="AE1603" t="str">
            <v/>
          </cell>
        </row>
        <row r="1603">
          <cell r="AG1603" t="str">
            <v/>
          </cell>
          <cell r="AH1603" t="str">
            <v/>
          </cell>
          <cell r="AI1603" t="str">
            <v/>
          </cell>
          <cell r="AJ1603" t="str">
            <v/>
          </cell>
          <cell r="AK1603" t="str">
            <v/>
          </cell>
          <cell r="AL1603" t="str">
            <v>5000002331       </v>
          </cell>
          <cell r="AM1603" t="str">
            <v>5000002331 </v>
          </cell>
          <cell r="AN1603" t="str">
            <v>5000002331</v>
          </cell>
          <cell r="AO1603" t="str">
            <v/>
          </cell>
          <cell r="AP1603" t="str">
            <v/>
          </cell>
          <cell r="AQ1603" t="str">
            <v/>
          </cell>
          <cell r="AR1603" t="str">
            <v/>
          </cell>
          <cell r="AS1603" t="str">
            <v/>
          </cell>
          <cell r="AT1603" t="str">
            <v/>
          </cell>
        </row>
        <row r="1603">
          <cell r="AV1603" t="str">
            <v/>
          </cell>
          <cell r="AW1603" t="str">
            <v/>
          </cell>
        </row>
        <row r="1603">
          <cell r="AY1603" t="str">
            <v/>
          </cell>
          <cell r="AZ1603" t="str">
            <v/>
          </cell>
        </row>
        <row r="1603">
          <cell r="BB1603" t="str">
            <v>FUTUR</v>
          </cell>
          <cell r="BC1603" t="str">
            <v/>
          </cell>
          <cell r="BD1603" t="str">
            <v/>
          </cell>
        </row>
        <row r="1604">
          <cell r="A1604" t="str">
            <v>5000002332</v>
          </cell>
          <cell r="B1604" t="str">
            <v>ZZ</v>
          </cell>
          <cell r="C1604" t="str">
            <v/>
          </cell>
          <cell r="D1604" t="str">
            <v/>
          </cell>
          <cell r="E1604" t="str">
            <v/>
          </cell>
          <cell r="F1604">
            <v>0</v>
          </cell>
          <cell r="G1604" t="str">
            <v/>
          </cell>
          <cell r="H1604" t="str">
            <v/>
          </cell>
        </row>
        <row r="1604">
          <cell r="J1604" t="str">
            <v/>
          </cell>
        </row>
        <row r="1604">
          <cell r="L1604" t="str">
            <v/>
          </cell>
          <cell r="M1604" t="str">
            <v/>
          </cell>
          <cell r="N1604" t="str">
            <v/>
          </cell>
          <cell r="O1604" t="str">
            <v/>
          </cell>
          <cell r="P1604" t="str">
            <v/>
          </cell>
          <cell r="Q1604" t="str">
            <v/>
          </cell>
          <cell r="R1604" t="str">
            <v/>
          </cell>
        </row>
        <row r="1604">
          <cell r="T1604" t="str">
            <v/>
          </cell>
          <cell r="U1604" t="str">
            <v/>
          </cell>
          <cell r="V1604" t="str">
            <v/>
          </cell>
          <cell r="W1604" t="str">
            <v/>
          </cell>
          <cell r="X1604" t="str">
            <v/>
          </cell>
          <cell r="Y1604" t="str">
            <v/>
          </cell>
          <cell r="Z1604" t="str">
            <v/>
          </cell>
          <cell r="AA1604" t="str">
            <v/>
          </cell>
          <cell r="AB1604" t="str">
            <v/>
          </cell>
          <cell r="AC1604" t="str">
            <v/>
          </cell>
          <cell r="AD1604" t="str">
            <v/>
          </cell>
          <cell r="AE1604" t="str">
            <v/>
          </cell>
        </row>
        <row r="1604">
          <cell r="AG1604" t="str">
            <v/>
          </cell>
          <cell r="AH1604" t="str">
            <v/>
          </cell>
          <cell r="AI1604" t="str">
            <v/>
          </cell>
          <cell r="AJ1604" t="str">
            <v/>
          </cell>
          <cell r="AK1604" t="str">
            <v/>
          </cell>
          <cell r="AL1604" t="str">
            <v>5000002332       </v>
          </cell>
          <cell r="AM1604" t="str">
            <v>5000002332 </v>
          </cell>
          <cell r="AN1604" t="str">
            <v>5000002332</v>
          </cell>
          <cell r="AO1604" t="str">
            <v/>
          </cell>
          <cell r="AP1604" t="str">
            <v/>
          </cell>
          <cell r="AQ1604" t="str">
            <v/>
          </cell>
          <cell r="AR1604" t="str">
            <v/>
          </cell>
          <cell r="AS1604" t="str">
            <v/>
          </cell>
          <cell r="AT1604" t="str">
            <v/>
          </cell>
        </row>
        <row r="1604">
          <cell r="AV1604" t="str">
            <v/>
          </cell>
          <cell r="AW1604" t="str">
            <v/>
          </cell>
        </row>
        <row r="1604">
          <cell r="AY1604" t="str">
            <v/>
          </cell>
          <cell r="AZ1604" t="str">
            <v/>
          </cell>
        </row>
        <row r="1604">
          <cell r="BB1604" t="str">
            <v>FUTUR</v>
          </cell>
          <cell r="BC1604" t="str">
            <v/>
          </cell>
          <cell r="BD1604" t="str">
            <v/>
          </cell>
        </row>
        <row r="1605">
          <cell r="A1605" t="str">
            <v>5000002333</v>
          </cell>
          <cell r="B1605" t="str">
            <v>ZZ</v>
          </cell>
          <cell r="C1605" t="str">
            <v/>
          </cell>
          <cell r="D1605" t="str">
            <v/>
          </cell>
          <cell r="E1605" t="str">
            <v/>
          </cell>
          <cell r="F1605">
            <v>0</v>
          </cell>
          <cell r="G1605" t="str">
            <v/>
          </cell>
          <cell r="H1605" t="str">
            <v/>
          </cell>
        </row>
        <row r="1605">
          <cell r="J1605" t="str">
            <v/>
          </cell>
        </row>
        <row r="1605">
          <cell r="L1605" t="str">
            <v/>
          </cell>
          <cell r="M1605" t="str">
            <v/>
          </cell>
          <cell r="N1605" t="str">
            <v/>
          </cell>
          <cell r="O1605" t="str">
            <v/>
          </cell>
          <cell r="P1605" t="str">
            <v/>
          </cell>
          <cell r="Q1605" t="str">
            <v/>
          </cell>
          <cell r="R1605" t="str">
            <v/>
          </cell>
        </row>
        <row r="1605">
          <cell r="T1605" t="str">
            <v/>
          </cell>
          <cell r="U1605" t="str">
            <v/>
          </cell>
          <cell r="V1605" t="str">
            <v/>
          </cell>
          <cell r="W1605" t="str">
            <v/>
          </cell>
          <cell r="X1605" t="str">
            <v/>
          </cell>
          <cell r="Y1605" t="str">
            <v/>
          </cell>
          <cell r="Z1605" t="str">
            <v/>
          </cell>
          <cell r="AA1605" t="str">
            <v/>
          </cell>
          <cell r="AB1605" t="str">
            <v/>
          </cell>
          <cell r="AC1605" t="str">
            <v/>
          </cell>
          <cell r="AD1605" t="str">
            <v/>
          </cell>
          <cell r="AE1605" t="str">
            <v/>
          </cell>
        </row>
        <row r="1605">
          <cell r="AG1605" t="str">
            <v/>
          </cell>
          <cell r="AH1605" t="str">
            <v/>
          </cell>
          <cell r="AI1605" t="str">
            <v/>
          </cell>
          <cell r="AJ1605" t="str">
            <v/>
          </cell>
          <cell r="AK1605" t="str">
            <v/>
          </cell>
          <cell r="AL1605" t="str">
            <v>5000002333       </v>
          </cell>
          <cell r="AM1605" t="str">
            <v>5000002333 </v>
          </cell>
          <cell r="AN1605" t="str">
            <v>5000002333</v>
          </cell>
          <cell r="AO1605" t="str">
            <v/>
          </cell>
          <cell r="AP1605" t="str">
            <v/>
          </cell>
          <cell r="AQ1605" t="str">
            <v/>
          </cell>
          <cell r="AR1605" t="str">
            <v/>
          </cell>
          <cell r="AS1605" t="str">
            <v/>
          </cell>
          <cell r="AT1605" t="str">
            <v/>
          </cell>
        </row>
        <row r="1605">
          <cell r="AV1605" t="str">
            <v/>
          </cell>
          <cell r="AW1605" t="str">
            <v/>
          </cell>
        </row>
        <row r="1605">
          <cell r="AY1605" t="str">
            <v/>
          </cell>
          <cell r="AZ1605" t="str">
            <v/>
          </cell>
        </row>
        <row r="1605">
          <cell r="BB1605" t="str">
            <v>FUTUR</v>
          </cell>
          <cell r="BC1605" t="str">
            <v/>
          </cell>
          <cell r="BD1605" t="str">
            <v/>
          </cell>
        </row>
        <row r="1606">
          <cell r="A1606" t="str">
            <v>5000002334</v>
          </cell>
          <cell r="B1606" t="str">
            <v>ZZ</v>
          </cell>
          <cell r="C1606" t="str">
            <v/>
          </cell>
          <cell r="D1606" t="str">
            <v/>
          </cell>
          <cell r="E1606" t="str">
            <v/>
          </cell>
          <cell r="F1606">
            <v>0</v>
          </cell>
          <cell r="G1606" t="str">
            <v/>
          </cell>
          <cell r="H1606" t="str">
            <v/>
          </cell>
        </row>
        <row r="1606">
          <cell r="J1606" t="str">
            <v/>
          </cell>
        </row>
        <row r="1606">
          <cell r="L1606" t="str">
            <v/>
          </cell>
          <cell r="M1606" t="str">
            <v/>
          </cell>
          <cell r="N1606" t="str">
            <v/>
          </cell>
          <cell r="O1606" t="str">
            <v/>
          </cell>
          <cell r="P1606" t="str">
            <v/>
          </cell>
          <cell r="Q1606" t="str">
            <v/>
          </cell>
          <cell r="R1606" t="str">
            <v/>
          </cell>
        </row>
        <row r="1606">
          <cell r="T1606" t="str">
            <v/>
          </cell>
          <cell r="U1606" t="str">
            <v/>
          </cell>
          <cell r="V1606" t="str">
            <v/>
          </cell>
          <cell r="W1606" t="str">
            <v/>
          </cell>
          <cell r="X1606" t="str">
            <v/>
          </cell>
          <cell r="Y1606" t="str">
            <v/>
          </cell>
          <cell r="Z1606" t="str">
            <v/>
          </cell>
          <cell r="AA1606" t="str">
            <v/>
          </cell>
          <cell r="AB1606" t="str">
            <v/>
          </cell>
          <cell r="AC1606" t="str">
            <v/>
          </cell>
          <cell r="AD1606" t="str">
            <v/>
          </cell>
          <cell r="AE1606" t="str">
            <v/>
          </cell>
        </row>
        <row r="1606">
          <cell r="AG1606" t="str">
            <v/>
          </cell>
          <cell r="AH1606" t="str">
            <v/>
          </cell>
          <cell r="AI1606" t="str">
            <v/>
          </cell>
          <cell r="AJ1606" t="str">
            <v/>
          </cell>
          <cell r="AK1606" t="str">
            <v/>
          </cell>
          <cell r="AL1606" t="str">
            <v>5000002334       </v>
          </cell>
          <cell r="AM1606" t="str">
            <v>5000002334 </v>
          </cell>
          <cell r="AN1606" t="str">
            <v>5000002334</v>
          </cell>
          <cell r="AO1606" t="str">
            <v/>
          </cell>
          <cell r="AP1606" t="str">
            <v/>
          </cell>
          <cell r="AQ1606" t="str">
            <v/>
          </cell>
          <cell r="AR1606" t="str">
            <v/>
          </cell>
          <cell r="AS1606" t="str">
            <v/>
          </cell>
          <cell r="AT1606" t="str">
            <v/>
          </cell>
        </row>
        <row r="1606">
          <cell r="AV1606" t="str">
            <v/>
          </cell>
          <cell r="AW1606" t="str">
            <v/>
          </cell>
        </row>
        <row r="1606">
          <cell r="AY1606" t="str">
            <v/>
          </cell>
          <cell r="AZ1606" t="str">
            <v/>
          </cell>
        </row>
        <row r="1606">
          <cell r="BB1606" t="str">
            <v>FUTUR</v>
          </cell>
          <cell r="BC1606" t="str">
            <v/>
          </cell>
          <cell r="BD1606" t="str">
            <v/>
          </cell>
        </row>
        <row r="1607">
          <cell r="A1607" t="str">
            <v>5000002335</v>
          </cell>
          <cell r="B1607" t="str">
            <v>ZZ</v>
          </cell>
          <cell r="C1607" t="str">
            <v/>
          </cell>
          <cell r="D1607" t="str">
            <v/>
          </cell>
          <cell r="E1607" t="str">
            <v/>
          </cell>
          <cell r="F1607">
            <v>0</v>
          </cell>
          <cell r="G1607" t="str">
            <v/>
          </cell>
          <cell r="H1607" t="str">
            <v/>
          </cell>
        </row>
        <row r="1607">
          <cell r="J1607" t="str">
            <v/>
          </cell>
        </row>
        <row r="1607">
          <cell r="L1607" t="str">
            <v/>
          </cell>
          <cell r="M1607" t="str">
            <v/>
          </cell>
          <cell r="N1607" t="str">
            <v/>
          </cell>
          <cell r="O1607" t="str">
            <v/>
          </cell>
          <cell r="P1607" t="str">
            <v/>
          </cell>
          <cell r="Q1607" t="str">
            <v/>
          </cell>
          <cell r="R1607" t="str">
            <v/>
          </cell>
        </row>
        <row r="1607">
          <cell r="T1607" t="str">
            <v/>
          </cell>
          <cell r="U1607" t="str">
            <v/>
          </cell>
          <cell r="V1607" t="str">
            <v/>
          </cell>
          <cell r="W1607" t="str">
            <v/>
          </cell>
          <cell r="X1607" t="str">
            <v/>
          </cell>
          <cell r="Y1607" t="str">
            <v/>
          </cell>
          <cell r="Z1607" t="str">
            <v/>
          </cell>
          <cell r="AA1607" t="str">
            <v/>
          </cell>
          <cell r="AB1607" t="str">
            <v/>
          </cell>
          <cell r="AC1607" t="str">
            <v/>
          </cell>
          <cell r="AD1607" t="str">
            <v/>
          </cell>
          <cell r="AE1607" t="str">
            <v/>
          </cell>
        </row>
        <row r="1607">
          <cell r="AG1607" t="str">
            <v/>
          </cell>
          <cell r="AH1607" t="str">
            <v/>
          </cell>
          <cell r="AI1607" t="str">
            <v/>
          </cell>
          <cell r="AJ1607" t="str">
            <v/>
          </cell>
          <cell r="AK1607" t="str">
            <v/>
          </cell>
          <cell r="AL1607" t="str">
            <v>5000002335       </v>
          </cell>
          <cell r="AM1607" t="str">
            <v>5000002335 </v>
          </cell>
          <cell r="AN1607" t="str">
            <v>5000002335</v>
          </cell>
          <cell r="AO1607" t="str">
            <v/>
          </cell>
          <cell r="AP1607" t="str">
            <v/>
          </cell>
          <cell r="AQ1607" t="str">
            <v/>
          </cell>
          <cell r="AR1607" t="str">
            <v/>
          </cell>
          <cell r="AS1607" t="str">
            <v/>
          </cell>
          <cell r="AT1607" t="str">
            <v/>
          </cell>
        </row>
        <row r="1607">
          <cell r="AV1607" t="str">
            <v/>
          </cell>
          <cell r="AW1607" t="str">
            <v/>
          </cell>
        </row>
        <row r="1607">
          <cell r="AY1607" t="str">
            <v/>
          </cell>
          <cell r="AZ1607" t="str">
            <v/>
          </cell>
        </row>
        <row r="1607">
          <cell r="BB1607" t="str">
            <v>FUTUR</v>
          </cell>
          <cell r="BC1607" t="str">
            <v/>
          </cell>
          <cell r="BD1607" t="str">
            <v/>
          </cell>
        </row>
        <row r="1608">
          <cell r="A1608" t="str">
            <v>5000002336</v>
          </cell>
          <cell r="B1608" t="str">
            <v>ZZ</v>
          </cell>
          <cell r="C1608" t="str">
            <v/>
          </cell>
          <cell r="D1608" t="str">
            <v/>
          </cell>
          <cell r="E1608" t="str">
            <v/>
          </cell>
          <cell r="F1608">
            <v>0</v>
          </cell>
          <cell r="G1608" t="str">
            <v/>
          </cell>
          <cell r="H1608" t="str">
            <v/>
          </cell>
        </row>
        <row r="1608">
          <cell r="J1608" t="str">
            <v/>
          </cell>
        </row>
        <row r="1608">
          <cell r="L1608" t="str">
            <v/>
          </cell>
          <cell r="M1608" t="str">
            <v/>
          </cell>
          <cell r="N1608" t="str">
            <v/>
          </cell>
          <cell r="O1608" t="str">
            <v/>
          </cell>
          <cell r="P1608" t="str">
            <v/>
          </cell>
          <cell r="Q1608" t="str">
            <v/>
          </cell>
          <cell r="R1608" t="str">
            <v/>
          </cell>
        </row>
        <row r="1608">
          <cell r="T1608" t="str">
            <v/>
          </cell>
          <cell r="U1608" t="str">
            <v/>
          </cell>
          <cell r="V1608" t="str">
            <v/>
          </cell>
          <cell r="W1608" t="str">
            <v/>
          </cell>
          <cell r="X1608" t="str">
            <v/>
          </cell>
          <cell r="Y1608" t="str">
            <v/>
          </cell>
          <cell r="Z1608" t="str">
            <v/>
          </cell>
          <cell r="AA1608" t="str">
            <v/>
          </cell>
          <cell r="AB1608" t="str">
            <v/>
          </cell>
          <cell r="AC1608" t="str">
            <v/>
          </cell>
          <cell r="AD1608" t="str">
            <v/>
          </cell>
          <cell r="AE1608" t="str">
            <v/>
          </cell>
        </row>
        <row r="1608">
          <cell r="AG1608" t="str">
            <v/>
          </cell>
          <cell r="AH1608" t="str">
            <v/>
          </cell>
          <cell r="AI1608" t="str">
            <v/>
          </cell>
          <cell r="AJ1608" t="str">
            <v/>
          </cell>
          <cell r="AK1608" t="str">
            <v/>
          </cell>
          <cell r="AL1608" t="str">
            <v>5000002336       </v>
          </cell>
          <cell r="AM1608" t="str">
            <v>5000002336 </v>
          </cell>
          <cell r="AN1608" t="str">
            <v>5000002336</v>
          </cell>
          <cell r="AO1608" t="str">
            <v/>
          </cell>
          <cell r="AP1608" t="str">
            <v/>
          </cell>
          <cell r="AQ1608" t="str">
            <v/>
          </cell>
          <cell r="AR1608" t="str">
            <v/>
          </cell>
          <cell r="AS1608" t="str">
            <v/>
          </cell>
          <cell r="AT1608" t="str">
            <v/>
          </cell>
        </row>
        <row r="1608">
          <cell r="AV1608" t="str">
            <v/>
          </cell>
          <cell r="AW1608" t="str">
            <v/>
          </cell>
        </row>
        <row r="1608">
          <cell r="AY1608" t="str">
            <v/>
          </cell>
          <cell r="AZ1608" t="str">
            <v/>
          </cell>
        </row>
        <row r="1608">
          <cell r="BB1608" t="str">
            <v>FUTUR</v>
          </cell>
          <cell r="BC1608" t="str">
            <v/>
          </cell>
          <cell r="BD1608" t="str">
            <v/>
          </cell>
        </row>
        <row r="1609">
          <cell r="A1609" t="str">
            <v>5000002337</v>
          </cell>
          <cell r="B1609" t="str">
            <v>ZZ</v>
          </cell>
          <cell r="C1609" t="str">
            <v/>
          </cell>
          <cell r="D1609" t="str">
            <v/>
          </cell>
          <cell r="E1609" t="str">
            <v/>
          </cell>
          <cell r="F1609">
            <v>0</v>
          </cell>
          <cell r="G1609" t="str">
            <v/>
          </cell>
          <cell r="H1609" t="str">
            <v/>
          </cell>
        </row>
        <row r="1609">
          <cell r="J1609" t="str">
            <v/>
          </cell>
        </row>
        <row r="1609">
          <cell r="L1609" t="str">
            <v/>
          </cell>
          <cell r="M1609" t="str">
            <v/>
          </cell>
          <cell r="N1609" t="str">
            <v/>
          </cell>
          <cell r="O1609" t="str">
            <v/>
          </cell>
          <cell r="P1609" t="str">
            <v/>
          </cell>
          <cell r="Q1609" t="str">
            <v/>
          </cell>
          <cell r="R1609" t="str">
            <v/>
          </cell>
        </row>
        <row r="1609">
          <cell r="T1609" t="str">
            <v/>
          </cell>
          <cell r="U1609" t="str">
            <v/>
          </cell>
          <cell r="V1609" t="str">
            <v/>
          </cell>
          <cell r="W1609" t="str">
            <v/>
          </cell>
          <cell r="X1609" t="str">
            <v/>
          </cell>
          <cell r="Y1609" t="str">
            <v/>
          </cell>
          <cell r="Z1609" t="str">
            <v/>
          </cell>
          <cell r="AA1609" t="str">
            <v/>
          </cell>
          <cell r="AB1609" t="str">
            <v/>
          </cell>
          <cell r="AC1609" t="str">
            <v/>
          </cell>
          <cell r="AD1609" t="str">
            <v/>
          </cell>
          <cell r="AE1609" t="str">
            <v/>
          </cell>
        </row>
        <row r="1609">
          <cell r="AG1609" t="str">
            <v/>
          </cell>
          <cell r="AH1609" t="str">
            <v/>
          </cell>
          <cell r="AI1609" t="str">
            <v/>
          </cell>
          <cell r="AJ1609" t="str">
            <v/>
          </cell>
          <cell r="AK1609" t="str">
            <v/>
          </cell>
          <cell r="AL1609" t="str">
            <v>5000002337       </v>
          </cell>
          <cell r="AM1609" t="str">
            <v>5000002337 </v>
          </cell>
          <cell r="AN1609" t="str">
            <v>5000002337</v>
          </cell>
          <cell r="AO1609" t="str">
            <v/>
          </cell>
          <cell r="AP1609" t="str">
            <v/>
          </cell>
          <cell r="AQ1609" t="str">
            <v/>
          </cell>
          <cell r="AR1609" t="str">
            <v/>
          </cell>
          <cell r="AS1609" t="str">
            <v/>
          </cell>
          <cell r="AT1609" t="str">
            <v/>
          </cell>
        </row>
        <row r="1609">
          <cell r="AV1609" t="str">
            <v/>
          </cell>
          <cell r="AW1609" t="str">
            <v/>
          </cell>
        </row>
        <row r="1609">
          <cell r="AY1609" t="str">
            <v/>
          </cell>
          <cell r="AZ1609" t="str">
            <v/>
          </cell>
        </row>
        <row r="1609">
          <cell r="BB1609" t="str">
            <v>FUTUR</v>
          </cell>
          <cell r="BC1609" t="str">
            <v/>
          </cell>
          <cell r="BD1609" t="str">
            <v/>
          </cell>
        </row>
        <row r="1610">
          <cell r="A1610" t="str">
            <v>5000002338</v>
          </cell>
          <cell r="B1610" t="str">
            <v>ZZ</v>
          </cell>
          <cell r="C1610" t="str">
            <v/>
          </cell>
          <cell r="D1610" t="str">
            <v/>
          </cell>
          <cell r="E1610" t="str">
            <v/>
          </cell>
          <cell r="F1610">
            <v>0</v>
          </cell>
          <cell r="G1610" t="str">
            <v/>
          </cell>
          <cell r="H1610" t="str">
            <v/>
          </cell>
        </row>
        <row r="1610">
          <cell r="J1610" t="str">
            <v/>
          </cell>
        </row>
        <row r="1610">
          <cell r="L1610" t="str">
            <v/>
          </cell>
          <cell r="M1610" t="str">
            <v/>
          </cell>
          <cell r="N1610" t="str">
            <v/>
          </cell>
          <cell r="O1610" t="str">
            <v/>
          </cell>
          <cell r="P1610" t="str">
            <v/>
          </cell>
          <cell r="Q1610" t="str">
            <v/>
          </cell>
          <cell r="R1610" t="str">
            <v/>
          </cell>
        </row>
        <row r="1610">
          <cell r="T1610" t="str">
            <v/>
          </cell>
          <cell r="U1610" t="str">
            <v/>
          </cell>
          <cell r="V1610" t="str">
            <v/>
          </cell>
          <cell r="W1610" t="str">
            <v/>
          </cell>
          <cell r="X1610" t="str">
            <v/>
          </cell>
          <cell r="Y1610" t="str">
            <v/>
          </cell>
          <cell r="Z1610" t="str">
            <v/>
          </cell>
          <cell r="AA1610" t="str">
            <v/>
          </cell>
          <cell r="AB1610" t="str">
            <v/>
          </cell>
          <cell r="AC1610" t="str">
            <v/>
          </cell>
          <cell r="AD1610" t="str">
            <v/>
          </cell>
          <cell r="AE1610" t="str">
            <v/>
          </cell>
        </row>
        <row r="1610">
          <cell r="AG1610" t="str">
            <v/>
          </cell>
          <cell r="AH1610" t="str">
            <v/>
          </cell>
          <cell r="AI1610" t="str">
            <v/>
          </cell>
          <cell r="AJ1610" t="str">
            <v/>
          </cell>
          <cell r="AK1610" t="str">
            <v/>
          </cell>
          <cell r="AL1610" t="str">
            <v>5000002338       </v>
          </cell>
          <cell r="AM1610" t="str">
            <v>5000002338 </v>
          </cell>
          <cell r="AN1610" t="str">
            <v>5000002338</v>
          </cell>
          <cell r="AO1610" t="str">
            <v/>
          </cell>
          <cell r="AP1610" t="str">
            <v/>
          </cell>
          <cell r="AQ1610" t="str">
            <v/>
          </cell>
          <cell r="AR1610" t="str">
            <v/>
          </cell>
          <cell r="AS1610" t="str">
            <v/>
          </cell>
          <cell r="AT1610" t="str">
            <v/>
          </cell>
        </row>
        <row r="1610">
          <cell r="AV1610" t="str">
            <v/>
          </cell>
          <cell r="AW1610" t="str">
            <v/>
          </cell>
        </row>
        <row r="1610">
          <cell r="AY1610" t="str">
            <v/>
          </cell>
          <cell r="AZ1610" t="str">
            <v/>
          </cell>
        </row>
        <row r="1610">
          <cell r="BB1610" t="str">
            <v>FUTUR</v>
          </cell>
          <cell r="BC1610" t="str">
            <v/>
          </cell>
          <cell r="BD1610" t="str">
            <v/>
          </cell>
        </row>
        <row r="1611">
          <cell r="A1611" t="str">
            <v>5000002339</v>
          </cell>
          <cell r="B1611" t="str">
            <v>ZZ</v>
          </cell>
          <cell r="C1611" t="str">
            <v/>
          </cell>
          <cell r="D1611" t="str">
            <v/>
          </cell>
          <cell r="E1611" t="str">
            <v/>
          </cell>
          <cell r="F1611">
            <v>0</v>
          </cell>
          <cell r="G1611" t="str">
            <v/>
          </cell>
          <cell r="H1611" t="str">
            <v/>
          </cell>
        </row>
        <row r="1611">
          <cell r="J1611" t="str">
            <v/>
          </cell>
        </row>
        <row r="1611">
          <cell r="L1611" t="str">
            <v/>
          </cell>
          <cell r="M1611" t="str">
            <v/>
          </cell>
          <cell r="N1611" t="str">
            <v/>
          </cell>
          <cell r="O1611" t="str">
            <v/>
          </cell>
          <cell r="P1611" t="str">
            <v/>
          </cell>
          <cell r="Q1611" t="str">
            <v/>
          </cell>
          <cell r="R1611" t="str">
            <v/>
          </cell>
        </row>
        <row r="1611">
          <cell r="T1611" t="str">
            <v/>
          </cell>
          <cell r="U1611" t="str">
            <v/>
          </cell>
          <cell r="V1611" t="str">
            <v/>
          </cell>
          <cell r="W1611" t="str">
            <v/>
          </cell>
          <cell r="X1611" t="str">
            <v/>
          </cell>
          <cell r="Y1611" t="str">
            <v/>
          </cell>
          <cell r="Z1611" t="str">
            <v/>
          </cell>
          <cell r="AA1611" t="str">
            <v/>
          </cell>
          <cell r="AB1611" t="str">
            <v/>
          </cell>
          <cell r="AC1611" t="str">
            <v/>
          </cell>
          <cell r="AD1611" t="str">
            <v/>
          </cell>
          <cell r="AE1611" t="str">
            <v/>
          </cell>
        </row>
        <row r="1611">
          <cell r="AG1611" t="str">
            <v/>
          </cell>
          <cell r="AH1611" t="str">
            <v/>
          </cell>
          <cell r="AI1611" t="str">
            <v/>
          </cell>
          <cell r="AJ1611" t="str">
            <v/>
          </cell>
          <cell r="AK1611" t="str">
            <v/>
          </cell>
          <cell r="AL1611" t="str">
            <v>5000002339       </v>
          </cell>
          <cell r="AM1611" t="str">
            <v>5000002339 </v>
          </cell>
          <cell r="AN1611" t="str">
            <v>5000002339</v>
          </cell>
          <cell r="AO1611" t="str">
            <v/>
          </cell>
          <cell r="AP1611" t="str">
            <v/>
          </cell>
          <cell r="AQ1611" t="str">
            <v/>
          </cell>
          <cell r="AR1611" t="str">
            <v/>
          </cell>
          <cell r="AS1611" t="str">
            <v/>
          </cell>
          <cell r="AT1611" t="str">
            <v/>
          </cell>
        </row>
        <row r="1611">
          <cell r="AV1611" t="str">
            <v/>
          </cell>
          <cell r="AW1611" t="str">
            <v/>
          </cell>
        </row>
        <row r="1611">
          <cell r="AY1611" t="str">
            <v/>
          </cell>
          <cell r="AZ1611" t="str">
            <v/>
          </cell>
        </row>
        <row r="1611">
          <cell r="BB1611" t="str">
            <v>FUTUR</v>
          </cell>
          <cell r="BC1611" t="str">
            <v/>
          </cell>
          <cell r="BD1611" t="str">
            <v/>
          </cell>
        </row>
        <row r="1612">
          <cell r="A1612" t="str">
            <v>5000002340</v>
          </cell>
          <cell r="B1612" t="str">
            <v>ZZ</v>
          </cell>
          <cell r="C1612" t="str">
            <v/>
          </cell>
          <cell r="D1612" t="str">
            <v/>
          </cell>
          <cell r="E1612" t="str">
            <v/>
          </cell>
          <cell r="F1612">
            <v>0</v>
          </cell>
          <cell r="G1612" t="str">
            <v/>
          </cell>
          <cell r="H1612" t="str">
            <v/>
          </cell>
        </row>
        <row r="1612">
          <cell r="J1612" t="str">
            <v/>
          </cell>
        </row>
        <row r="1612">
          <cell r="L1612" t="str">
            <v/>
          </cell>
          <cell r="M1612" t="str">
            <v/>
          </cell>
          <cell r="N1612" t="str">
            <v/>
          </cell>
          <cell r="O1612" t="str">
            <v/>
          </cell>
          <cell r="P1612" t="str">
            <v/>
          </cell>
          <cell r="Q1612" t="str">
            <v/>
          </cell>
          <cell r="R1612" t="str">
            <v/>
          </cell>
        </row>
        <row r="1612">
          <cell r="T1612" t="str">
            <v/>
          </cell>
          <cell r="U1612" t="str">
            <v/>
          </cell>
          <cell r="V1612" t="str">
            <v/>
          </cell>
          <cell r="W1612" t="str">
            <v/>
          </cell>
          <cell r="X1612" t="str">
            <v/>
          </cell>
          <cell r="Y1612" t="str">
            <v/>
          </cell>
          <cell r="Z1612" t="str">
            <v/>
          </cell>
          <cell r="AA1612" t="str">
            <v/>
          </cell>
          <cell r="AB1612" t="str">
            <v/>
          </cell>
          <cell r="AC1612" t="str">
            <v/>
          </cell>
          <cell r="AD1612" t="str">
            <v/>
          </cell>
          <cell r="AE1612" t="str">
            <v/>
          </cell>
        </row>
        <row r="1612">
          <cell r="AG1612" t="str">
            <v/>
          </cell>
          <cell r="AH1612" t="str">
            <v/>
          </cell>
          <cell r="AI1612" t="str">
            <v/>
          </cell>
          <cell r="AJ1612" t="str">
            <v/>
          </cell>
          <cell r="AK1612" t="str">
            <v/>
          </cell>
          <cell r="AL1612" t="str">
            <v>5000002340       </v>
          </cell>
          <cell r="AM1612" t="str">
            <v>5000002340 </v>
          </cell>
          <cell r="AN1612" t="str">
            <v>5000002340</v>
          </cell>
          <cell r="AO1612" t="str">
            <v/>
          </cell>
          <cell r="AP1612" t="str">
            <v/>
          </cell>
          <cell r="AQ1612" t="str">
            <v/>
          </cell>
          <cell r="AR1612" t="str">
            <v/>
          </cell>
          <cell r="AS1612" t="str">
            <v/>
          </cell>
          <cell r="AT1612" t="str">
            <v/>
          </cell>
        </row>
        <row r="1612">
          <cell r="AV1612" t="str">
            <v/>
          </cell>
          <cell r="AW1612" t="str">
            <v/>
          </cell>
        </row>
        <row r="1612">
          <cell r="AY1612" t="str">
            <v/>
          </cell>
          <cell r="AZ1612" t="str">
            <v/>
          </cell>
        </row>
        <row r="1612">
          <cell r="BB1612" t="str">
            <v>FUTUR</v>
          </cell>
          <cell r="BC1612" t="str">
            <v/>
          </cell>
          <cell r="BD1612" t="str">
            <v/>
          </cell>
        </row>
        <row r="1613">
          <cell r="A1613" t="str">
            <v>5000002341</v>
          </cell>
          <cell r="B1613" t="str">
            <v>ZZ</v>
          </cell>
          <cell r="C1613" t="str">
            <v/>
          </cell>
          <cell r="D1613" t="str">
            <v/>
          </cell>
          <cell r="E1613" t="str">
            <v/>
          </cell>
          <cell r="F1613">
            <v>0</v>
          </cell>
          <cell r="G1613" t="str">
            <v/>
          </cell>
          <cell r="H1613" t="str">
            <v/>
          </cell>
        </row>
        <row r="1613">
          <cell r="J1613" t="str">
            <v/>
          </cell>
        </row>
        <row r="1613">
          <cell r="L1613" t="str">
            <v/>
          </cell>
          <cell r="M1613" t="str">
            <v/>
          </cell>
          <cell r="N1613" t="str">
            <v/>
          </cell>
          <cell r="O1613" t="str">
            <v/>
          </cell>
          <cell r="P1613" t="str">
            <v/>
          </cell>
          <cell r="Q1613" t="str">
            <v/>
          </cell>
          <cell r="R1613" t="str">
            <v/>
          </cell>
        </row>
        <row r="1613">
          <cell r="T1613" t="str">
            <v/>
          </cell>
          <cell r="U1613" t="str">
            <v/>
          </cell>
          <cell r="V1613" t="str">
            <v/>
          </cell>
          <cell r="W1613" t="str">
            <v/>
          </cell>
          <cell r="X1613" t="str">
            <v/>
          </cell>
          <cell r="Y1613" t="str">
            <v/>
          </cell>
          <cell r="Z1613" t="str">
            <v/>
          </cell>
          <cell r="AA1613" t="str">
            <v/>
          </cell>
          <cell r="AB1613" t="str">
            <v/>
          </cell>
          <cell r="AC1613" t="str">
            <v/>
          </cell>
          <cell r="AD1613" t="str">
            <v/>
          </cell>
          <cell r="AE1613" t="str">
            <v/>
          </cell>
        </row>
        <row r="1613">
          <cell r="AG1613" t="str">
            <v/>
          </cell>
          <cell r="AH1613" t="str">
            <v/>
          </cell>
          <cell r="AI1613" t="str">
            <v/>
          </cell>
          <cell r="AJ1613" t="str">
            <v/>
          </cell>
          <cell r="AK1613" t="str">
            <v/>
          </cell>
          <cell r="AL1613" t="str">
            <v>5000002341       </v>
          </cell>
          <cell r="AM1613" t="str">
            <v>5000002341 </v>
          </cell>
          <cell r="AN1613" t="str">
            <v>5000002341</v>
          </cell>
          <cell r="AO1613" t="str">
            <v/>
          </cell>
          <cell r="AP1613" t="str">
            <v/>
          </cell>
          <cell r="AQ1613" t="str">
            <v/>
          </cell>
          <cell r="AR1613" t="str">
            <v/>
          </cell>
          <cell r="AS1613" t="str">
            <v/>
          </cell>
          <cell r="AT1613" t="str">
            <v/>
          </cell>
        </row>
        <row r="1613">
          <cell r="AV1613" t="str">
            <v/>
          </cell>
          <cell r="AW1613" t="str">
            <v/>
          </cell>
        </row>
        <row r="1613">
          <cell r="AY1613" t="str">
            <v/>
          </cell>
          <cell r="AZ1613" t="str">
            <v/>
          </cell>
        </row>
        <row r="1613">
          <cell r="BB1613" t="str">
            <v>FUTUR</v>
          </cell>
          <cell r="BC1613" t="str">
            <v/>
          </cell>
          <cell r="BD1613" t="str">
            <v/>
          </cell>
        </row>
        <row r="1614">
          <cell r="A1614" t="str">
            <v>5000002342</v>
          </cell>
          <cell r="B1614" t="str">
            <v>ZZ</v>
          </cell>
          <cell r="C1614" t="str">
            <v/>
          </cell>
          <cell r="D1614" t="str">
            <v/>
          </cell>
          <cell r="E1614" t="str">
            <v/>
          </cell>
          <cell r="F1614">
            <v>0</v>
          </cell>
          <cell r="G1614" t="str">
            <v/>
          </cell>
          <cell r="H1614" t="str">
            <v/>
          </cell>
        </row>
        <row r="1614">
          <cell r="J1614" t="str">
            <v/>
          </cell>
        </row>
        <row r="1614">
          <cell r="L1614" t="str">
            <v/>
          </cell>
          <cell r="M1614" t="str">
            <v/>
          </cell>
          <cell r="N1614" t="str">
            <v/>
          </cell>
          <cell r="O1614" t="str">
            <v/>
          </cell>
          <cell r="P1614" t="str">
            <v/>
          </cell>
          <cell r="Q1614" t="str">
            <v/>
          </cell>
          <cell r="R1614" t="str">
            <v/>
          </cell>
        </row>
        <row r="1614">
          <cell r="T1614" t="str">
            <v/>
          </cell>
          <cell r="U1614" t="str">
            <v/>
          </cell>
          <cell r="V1614" t="str">
            <v/>
          </cell>
          <cell r="W1614" t="str">
            <v/>
          </cell>
          <cell r="X1614" t="str">
            <v/>
          </cell>
          <cell r="Y1614" t="str">
            <v/>
          </cell>
          <cell r="Z1614" t="str">
            <v/>
          </cell>
          <cell r="AA1614" t="str">
            <v/>
          </cell>
          <cell r="AB1614" t="str">
            <v/>
          </cell>
          <cell r="AC1614" t="str">
            <v/>
          </cell>
          <cell r="AD1614" t="str">
            <v/>
          </cell>
          <cell r="AE1614" t="str">
            <v/>
          </cell>
        </row>
        <row r="1614">
          <cell r="AG1614" t="str">
            <v/>
          </cell>
          <cell r="AH1614" t="str">
            <v/>
          </cell>
          <cell r="AI1614" t="str">
            <v/>
          </cell>
          <cell r="AJ1614" t="str">
            <v/>
          </cell>
          <cell r="AK1614" t="str">
            <v/>
          </cell>
          <cell r="AL1614" t="str">
            <v>5000002342       </v>
          </cell>
          <cell r="AM1614" t="str">
            <v>5000002342 </v>
          </cell>
          <cell r="AN1614" t="str">
            <v>5000002342</v>
          </cell>
          <cell r="AO1614" t="str">
            <v/>
          </cell>
          <cell r="AP1614" t="str">
            <v/>
          </cell>
          <cell r="AQ1614" t="str">
            <v/>
          </cell>
          <cell r="AR1614" t="str">
            <v/>
          </cell>
          <cell r="AS1614" t="str">
            <v/>
          </cell>
          <cell r="AT1614" t="str">
            <v/>
          </cell>
        </row>
        <row r="1614">
          <cell r="AV1614" t="str">
            <v/>
          </cell>
          <cell r="AW1614" t="str">
            <v/>
          </cell>
        </row>
        <row r="1614">
          <cell r="AY1614" t="str">
            <v/>
          </cell>
          <cell r="AZ1614" t="str">
            <v/>
          </cell>
        </row>
        <row r="1614">
          <cell r="BB1614" t="str">
            <v>FUTUR</v>
          </cell>
          <cell r="BC1614" t="str">
            <v/>
          </cell>
          <cell r="BD1614" t="str">
            <v/>
          </cell>
        </row>
        <row r="1615">
          <cell r="A1615" t="str">
            <v>5000002343</v>
          </cell>
          <cell r="B1615" t="str">
            <v>ZZ</v>
          </cell>
          <cell r="C1615" t="str">
            <v/>
          </cell>
          <cell r="D1615" t="str">
            <v/>
          </cell>
          <cell r="E1615" t="str">
            <v/>
          </cell>
          <cell r="F1615">
            <v>0</v>
          </cell>
          <cell r="G1615" t="str">
            <v/>
          </cell>
          <cell r="H1615" t="str">
            <v/>
          </cell>
        </row>
        <row r="1615">
          <cell r="J1615" t="str">
            <v/>
          </cell>
        </row>
        <row r="1615">
          <cell r="L1615" t="str">
            <v/>
          </cell>
          <cell r="M1615" t="str">
            <v/>
          </cell>
          <cell r="N1615" t="str">
            <v/>
          </cell>
          <cell r="O1615" t="str">
            <v/>
          </cell>
          <cell r="P1615" t="str">
            <v/>
          </cell>
          <cell r="Q1615" t="str">
            <v/>
          </cell>
          <cell r="R1615" t="str">
            <v/>
          </cell>
        </row>
        <row r="1615">
          <cell r="T1615" t="str">
            <v/>
          </cell>
          <cell r="U1615" t="str">
            <v/>
          </cell>
          <cell r="V1615" t="str">
            <v/>
          </cell>
          <cell r="W1615" t="str">
            <v/>
          </cell>
          <cell r="X1615" t="str">
            <v/>
          </cell>
          <cell r="Y1615" t="str">
            <v/>
          </cell>
          <cell r="Z1615" t="str">
            <v/>
          </cell>
          <cell r="AA1615" t="str">
            <v/>
          </cell>
          <cell r="AB1615" t="str">
            <v/>
          </cell>
          <cell r="AC1615" t="str">
            <v/>
          </cell>
          <cell r="AD1615" t="str">
            <v/>
          </cell>
          <cell r="AE1615" t="str">
            <v/>
          </cell>
        </row>
        <row r="1615">
          <cell r="AG1615" t="str">
            <v/>
          </cell>
          <cell r="AH1615" t="str">
            <v/>
          </cell>
          <cell r="AI1615" t="str">
            <v/>
          </cell>
          <cell r="AJ1615" t="str">
            <v/>
          </cell>
          <cell r="AK1615" t="str">
            <v/>
          </cell>
          <cell r="AL1615" t="str">
            <v>5000002343       </v>
          </cell>
          <cell r="AM1615" t="str">
            <v>5000002343 </v>
          </cell>
          <cell r="AN1615" t="str">
            <v>5000002343</v>
          </cell>
          <cell r="AO1615" t="str">
            <v/>
          </cell>
          <cell r="AP1615" t="str">
            <v/>
          </cell>
          <cell r="AQ1615" t="str">
            <v/>
          </cell>
          <cell r="AR1615" t="str">
            <v/>
          </cell>
          <cell r="AS1615" t="str">
            <v/>
          </cell>
          <cell r="AT1615" t="str">
            <v/>
          </cell>
        </row>
        <row r="1615">
          <cell r="AV1615" t="str">
            <v/>
          </cell>
          <cell r="AW1615" t="str">
            <v/>
          </cell>
        </row>
        <row r="1615">
          <cell r="AY1615" t="str">
            <v/>
          </cell>
          <cell r="AZ1615" t="str">
            <v/>
          </cell>
        </row>
        <row r="1615">
          <cell r="BB1615" t="str">
            <v>FUTUR</v>
          </cell>
          <cell r="BC1615" t="str">
            <v/>
          </cell>
          <cell r="BD1615" t="str">
            <v/>
          </cell>
        </row>
        <row r="1616">
          <cell r="A1616" t="str">
            <v>5000002344</v>
          </cell>
          <cell r="B1616" t="str">
            <v>ZZ</v>
          </cell>
          <cell r="C1616" t="str">
            <v/>
          </cell>
          <cell r="D1616" t="str">
            <v/>
          </cell>
          <cell r="E1616" t="str">
            <v/>
          </cell>
          <cell r="F1616">
            <v>0</v>
          </cell>
          <cell r="G1616" t="str">
            <v/>
          </cell>
          <cell r="H1616" t="str">
            <v/>
          </cell>
        </row>
        <row r="1616">
          <cell r="J1616" t="str">
            <v/>
          </cell>
        </row>
        <row r="1616">
          <cell r="L1616" t="str">
            <v/>
          </cell>
          <cell r="M1616" t="str">
            <v/>
          </cell>
          <cell r="N1616" t="str">
            <v/>
          </cell>
          <cell r="O1616" t="str">
            <v/>
          </cell>
          <cell r="P1616" t="str">
            <v/>
          </cell>
          <cell r="Q1616" t="str">
            <v/>
          </cell>
          <cell r="R1616" t="str">
            <v/>
          </cell>
        </row>
        <row r="1616">
          <cell r="T1616" t="str">
            <v/>
          </cell>
          <cell r="U1616" t="str">
            <v/>
          </cell>
          <cell r="V1616" t="str">
            <v/>
          </cell>
          <cell r="W1616" t="str">
            <v/>
          </cell>
          <cell r="X1616" t="str">
            <v/>
          </cell>
          <cell r="Y1616" t="str">
            <v/>
          </cell>
          <cell r="Z1616" t="str">
            <v/>
          </cell>
          <cell r="AA1616" t="str">
            <v/>
          </cell>
          <cell r="AB1616" t="str">
            <v/>
          </cell>
          <cell r="AC1616" t="str">
            <v/>
          </cell>
          <cell r="AD1616" t="str">
            <v/>
          </cell>
          <cell r="AE1616" t="str">
            <v/>
          </cell>
        </row>
        <row r="1616">
          <cell r="AG1616" t="str">
            <v/>
          </cell>
          <cell r="AH1616" t="str">
            <v/>
          </cell>
          <cell r="AI1616" t="str">
            <v/>
          </cell>
          <cell r="AJ1616" t="str">
            <v/>
          </cell>
          <cell r="AK1616" t="str">
            <v/>
          </cell>
          <cell r="AL1616" t="str">
            <v>5000002344       </v>
          </cell>
          <cell r="AM1616" t="str">
            <v>5000002344 </v>
          </cell>
          <cell r="AN1616" t="str">
            <v>5000002344</v>
          </cell>
          <cell r="AO1616" t="str">
            <v/>
          </cell>
          <cell r="AP1616" t="str">
            <v/>
          </cell>
          <cell r="AQ1616" t="str">
            <v/>
          </cell>
          <cell r="AR1616" t="str">
            <v/>
          </cell>
          <cell r="AS1616" t="str">
            <v/>
          </cell>
          <cell r="AT1616" t="str">
            <v/>
          </cell>
        </row>
        <row r="1616">
          <cell r="AV1616" t="str">
            <v/>
          </cell>
          <cell r="AW1616" t="str">
            <v/>
          </cell>
        </row>
        <row r="1616">
          <cell r="AY1616" t="str">
            <v/>
          </cell>
          <cell r="AZ1616" t="str">
            <v/>
          </cell>
        </row>
        <row r="1616">
          <cell r="BB1616" t="str">
            <v>FUTUR</v>
          </cell>
          <cell r="BC1616" t="str">
            <v/>
          </cell>
          <cell r="BD1616" t="str">
            <v/>
          </cell>
        </row>
        <row r="1617">
          <cell r="A1617" t="str">
            <v>5000002345</v>
          </cell>
          <cell r="B1617" t="str">
            <v>ZZ</v>
          </cell>
          <cell r="C1617" t="str">
            <v/>
          </cell>
          <cell r="D1617" t="str">
            <v/>
          </cell>
          <cell r="E1617" t="str">
            <v/>
          </cell>
          <cell r="F1617">
            <v>0</v>
          </cell>
          <cell r="G1617" t="str">
            <v/>
          </cell>
          <cell r="H1617" t="str">
            <v/>
          </cell>
        </row>
        <row r="1617">
          <cell r="J1617" t="str">
            <v/>
          </cell>
        </row>
        <row r="1617">
          <cell r="L1617" t="str">
            <v/>
          </cell>
          <cell r="M1617" t="str">
            <v/>
          </cell>
          <cell r="N1617" t="str">
            <v/>
          </cell>
          <cell r="O1617" t="str">
            <v/>
          </cell>
          <cell r="P1617" t="str">
            <v/>
          </cell>
          <cell r="Q1617" t="str">
            <v/>
          </cell>
          <cell r="R1617" t="str">
            <v/>
          </cell>
        </row>
        <row r="1617">
          <cell r="T1617" t="str">
            <v/>
          </cell>
          <cell r="U1617" t="str">
            <v/>
          </cell>
          <cell r="V1617" t="str">
            <v/>
          </cell>
          <cell r="W1617" t="str">
            <v/>
          </cell>
          <cell r="X1617" t="str">
            <v/>
          </cell>
          <cell r="Y1617" t="str">
            <v/>
          </cell>
          <cell r="Z1617" t="str">
            <v/>
          </cell>
          <cell r="AA1617" t="str">
            <v/>
          </cell>
          <cell r="AB1617" t="str">
            <v/>
          </cell>
          <cell r="AC1617" t="str">
            <v/>
          </cell>
          <cell r="AD1617" t="str">
            <v/>
          </cell>
          <cell r="AE1617" t="str">
            <v/>
          </cell>
        </row>
        <row r="1617">
          <cell r="AG1617" t="str">
            <v/>
          </cell>
          <cell r="AH1617" t="str">
            <v/>
          </cell>
          <cell r="AI1617" t="str">
            <v/>
          </cell>
          <cell r="AJ1617" t="str">
            <v/>
          </cell>
          <cell r="AK1617" t="str">
            <v/>
          </cell>
          <cell r="AL1617" t="str">
            <v>5000002345       </v>
          </cell>
          <cell r="AM1617" t="str">
            <v>5000002345 </v>
          </cell>
          <cell r="AN1617" t="str">
            <v>5000002345</v>
          </cell>
          <cell r="AO1617" t="str">
            <v/>
          </cell>
          <cell r="AP1617" t="str">
            <v/>
          </cell>
          <cell r="AQ1617" t="str">
            <v/>
          </cell>
          <cell r="AR1617" t="str">
            <v/>
          </cell>
          <cell r="AS1617" t="str">
            <v/>
          </cell>
          <cell r="AT1617" t="str">
            <v/>
          </cell>
        </row>
        <row r="1617">
          <cell r="AV1617" t="str">
            <v/>
          </cell>
          <cell r="AW1617" t="str">
            <v/>
          </cell>
        </row>
        <row r="1617">
          <cell r="AY1617" t="str">
            <v/>
          </cell>
          <cell r="AZ1617" t="str">
            <v/>
          </cell>
        </row>
        <row r="1617">
          <cell r="BB1617" t="str">
            <v>FUTUR</v>
          </cell>
          <cell r="BC1617" t="str">
            <v/>
          </cell>
          <cell r="BD1617" t="str">
            <v/>
          </cell>
        </row>
        <row r="1618">
          <cell r="A1618" t="str">
            <v>5000002346</v>
          </cell>
          <cell r="B1618" t="str">
            <v>ZZ</v>
          </cell>
          <cell r="C1618" t="str">
            <v/>
          </cell>
          <cell r="D1618" t="str">
            <v/>
          </cell>
          <cell r="E1618" t="str">
            <v/>
          </cell>
          <cell r="F1618">
            <v>0</v>
          </cell>
          <cell r="G1618" t="str">
            <v/>
          </cell>
          <cell r="H1618" t="str">
            <v/>
          </cell>
        </row>
        <row r="1618">
          <cell r="J1618" t="str">
            <v/>
          </cell>
        </row>
        <row r="1618">
          <cell r="L1618" t="str">
            <v/>
          </cell>
          <cell r="M1618" t="str">
            <v/>
          </cell>
          <cell r="N1618" t="str">
            <v/>
          </cell>
          <cell r="O1618" t="str">
            <v/>
          </cell>
          <cell r="P1618" t="str">
            <v/>
          </cell>
          <cell r="Q1618" t="str">
            <v/>
          </cell>
          <cell r="R1618" t="str">
            <v/>
          </cell>
        </row>
        <row r="1618">
          <cell r="T1618" t="str">
            <v/>
          </cell>
          <cell r="U1618" t="str">
            <v/>
          </cell>
          <cell r="V1618" t="str">
            <v/>
          </cell>
          <cell r="W1618" t="str">
            <v/>
          </cell>
          <cell r="X1618" t="str">
            <v/>
          </cell>
          <cell r="Y1618" t="str">
            <v/>
          </cell>
          <cell r="Z1618" t="str">
            <v/>
          </cell>
          <cell r="AA1618" t="str">
            <v/>
          </cell>
          <cell r="AB1618" t="str">
            <v/>
          </cell>
          <cell r="AC1618" t="str">
            <v/>
          </cell>
          <cell r="AD1618" t="str">
            <v/>
          </cell>
          <cell r="AE1618" t="str">
            <v/>
          </cell>
        </row>
        <row r="1618">
          <cell r="AG1618" t="str">
            <v/>
          </cell>
          <cell r="AH1618" t="str">
            <v/>
          </cell>
          <cell r="AI1618" t="str">
            <v/>
          </cell>
          <cell r="AJ1618" t="str">
            <v/>
          </cell>
          <cell r="AK1618" t="str">
            <v/>
          </cell>
          <cell r="AL1618" t="str">
            <v>5000002346       </v>
          </cell>
          <cell r="AM1618" t="str">
            <v>5000002346 </v>
          </cell>
          <cell r="AN1618" t="str">
            <v>5000002346</v>
          </cell>
          <cell r="AO1618" t="str">
            <v/>
          </cell>
          <cell r="AP1618" t="str">
            <v/>
          </cell>
          <cell r="AQ1618" t="str">
            <v/>
          </cell>
          <cell r="AR1618" t="str">
            <v/>
          </cell>
          <cell r="AS1618" t="str">
            <v/>
          </cell>
          <cell r="AT1618" t="str">
            <v/>
          </cell>
        </row>
        <row r="1618">
          <cell r="AV1618" t="str">
            <v/>
          </cell>
          <cell r="AW1618" t="str">
            <v/>
          </cell>
        </row>
        <row r="1618">
          <cell r="AY1618" t="str">
            <v/>
          </cell>
          <cell r="AZ1618" t="str">
            <v/>
          </cell>
        </row>
        <row r="1618">
          <cell r="BB1618" t="str">
            <v>FUTUR</v>
          </cell>
          <cell r="BC1618" t="str">
            <v/>
          </cell>
          <cell r="BD1618" t="str">
            <v/>
          </cell>
        </row>
        <row r="1619">
          <cell r="A1619" t="str">
            <v>5000002347</v>
          </cell>
          <cell r="B1619" t="str">
            <v>ZZ</v>
          </cell>
          <cell r="C1619" t="str">
            <v/>
          </cell>
          <cell r="D1619" t="str">
            <v/>
          </cell>
          <cell r="E1619" t="str">
            <v/>
          </cell>
          <cell r="F1619">
            <v>0</v>
          </cell>
          <cell r="G1619" t="str">
            <v/>
          </cell>
          <cell r="H1619" t="str">
            <v/>
          </cell>
        </row>
        <row r="1619">
          <cell r="J1619" t="str">
            <v/>
          </cell>
        </row>
        <row r="1619">
          <cell r="L1619" t="str">
            <v/>
          </cell>
          <cell r="M1619" t="str">
            <v/>
          </cell>
          <cell r="N1619" t="str">
            <v/>
          </cell>
          <cell r="O1619" t="str">
            <v/>
          </cell>
          <cell r="P1619" t="str">
            <v/>
          </cell>
          <cell r="Q1619" t="str">
            <v/>
          </cell>
          <cell r="R1619" t="str">
            <v/>
          </cell>
        </row>
        <row r="1619">
          <cell r="T1619" t="str">
            <v/>
          </cell>
          <cell r="U1619" t="str">
            <v/>
          </cell>
          <cell r="V1619" t="str">
            <v/>
          </cell>
          <cell r="W1619" t="str">
            <v/>
          </cell>
          <cell r="X1619" t="str">
            <v/>
          </cell>
          <cell r="Y1619" t="str">
            <v/>
          </cell>
          <cell r="Z1619" t="str">
            <v/>
          </cell>
          <cell r="AA1619" t="str">
            <v/>
          </cell>
          <cell r="AB1619" t="str">
            <v/>
          </cell>
          <cell r="AC1619" t="str">
            <v/>
          </cell>
          <cell r="AD1619" t="str">
            <v/>
          </cell>
          <cell r="AE1619" t="str">
            <v/>
          </cell>
        </row>
        <row r="1619">
          <cell r="AG1619" t="str">
            <v/>
          </cell>
          <cell r="AH1619" t="str">
            <v/>
          </cell>
          <cell r="AI1619" t="str">
            <v/>
          </cell>
          <cell r="AJ1619" t="str">
            <v/>
          </cell>
          <cell r="AK1619" t="str">
            <v/>
          </cell>
          <cell r="AL1619" t="str">
            <v>5000002347       </v>
          </cell>
          <cell r="AM1619" t="str">
            <v>5000002347 </v>
          </cell>
          <cell r="AN1619" t="str">
            <v>5000002347</v>
          </cell>
          <cell r="AO1619" t="str">
            <v/>
          </cell>
          <cell r="AP1619" t="str">
            <v/>
          </cell>
          <cell r="AQ1619" t="str">
            <v/>
          </cell>
          <cell r="AR1619" t="str">
            <v/>
          </cell>
          <cell r="AS1619" t="str">
            <v/>
          </cell>
          <cell r="AT1619" t="str">
            <v/>
          </cell>
        </row>
        <row r="1619">
          <cell r="AV1619" t="str">
            <v/>
          </cell>
          <cell r="AW1619" t="str">
            <v/>
          </cell>
        </row>
        <row r="1619">
          <cell r="AY1619" t="str">
            <v/>
          </cell>
          <cell r="AZ1619" t="str">
            <v/>
          </cell>
        </row>
        <row r="1619">
          <cell r="BB1619" t="str">
            <v>FUTUR</v>
          </cell>
          <cell r="BC1619" t="str">
            <v/>
          </cell>
          <cell r="BD1619" t="str">
            <v/>
          </cell>
        </row>
        <row r="1620">
          <cell r="A1620" t="str">
            <v>5000002348</v>
          </cell>
          <cell r="B1620" t="str">
            <v>ZZ</v>
          </cell>
          <cell r="C1620" t="str">
            <v/>
          </cell>
          <cell r="D1620" t="str">
            <v/>
          </cell>
          <cell r="E1620" t="str">
            <v/>
          </cell>
          <cell r="F1620">
            <v>0</v>
          </cell>
          <cell r="G1620" t="str">
            <v/>
          </cell>
          <cell r="H1620" t="str">
            <v/>
          </cell>
        </row>
        <row r="1620">
          <cell r="J1620" t="str">
            <v/>
          </cell>
        </row>
        <row r="1620">
          <cell r="L1620" t="str">
            <v/>
          </cell>
          <cell r="M1620" t="str">
            <v/>
          </cell>
          <cell r="N1620" t="str">
            <v/>
          </cell>
          <cell r="O1620" t="str">
            <v/>
          </cell>
          <cell r="P1620" t="str">
            <v/>
          </cell>
          <cell r="Q1620" t="str">
            <v/>
          </cell>
          <cell r="R1620" t="str">
            <v/>
          </cell>
        </row>
        <row r="1620">
          <cell r="T1620" t="str">
            <v/>
          </cell>
          <cell r="U1620" t="str">
            <v/>
          </cell>
          <cell r="V1620" t="str">
            <v/>
          </cell>
          <cell r="W1620" t="str">
            <v/>
          </cell>
          <cell r="X1620" t="str">
            <v/>
          </cell>
          <cell r="Y1620" t="str">
            <v/>
          </cell>
          <cell r="Z1620" t="str">
            <v/>
          </cell>
          <cell r="AA1620" t="str">
            <v/>
          </cell>
          <cell r="AB1620" t="str">
            <v/>
          </cell>
          <cell r="AC1620" t="str">
            <v/>
          </cell>
          <cell r="AD1620" t="str">
            <v/>
          </cell>
          <cell r="AE1620" t="str">
            <v/>
          </cell>
        </row>
        <row r="1620">
          <cell r="AG1620" t="str">
            <v/>
          </cell>
          <cell r="AH1620" t="str">
            <v/>
          </cell>
          <cell r="AI1620" t="str">
            <v/>
          </cell>
          <cell r="AJ1620" t="str">
            <v/>
          </cell>
          <cell r="AK1620" t="str">
            <v/>
          </cell>
          <cell r="AL1620" t="str">
            <v>5000002348       </v>
          </cell>
          <cell r="AM1620" t="str">
            <v>5000002348 </v>
          </cell>
          <cell r="AN1620" t="str">
            <v>5000002348</v>
          </cell>
          <cell r="AO1620" t="str">
            <v/>
          </cell>
          <cell r="AP1620" t="str">
            <v/>
          </cell>
          <cell r="AQ1620" t="str">
            <v/>
          </cell>
          <cell r="AR1620" t="str">
            <v/>
          </cell>
          <cell r="AS1620" t="str">
            <v/>
          </cell>
          <cell r="AT1620" t="str">
            <v/>
          </cell>
        </row>
        <row r="1620">
          <cell r="AV1620" t="str">
            <v/>
          </cell>
          <cell r="AW1620" t="str">
            <v/>
          </cell>
        </row>
        <row r="1620">
          <cell r="AY1620" t="str">
            <v/>
          </cell>
          <cell r="AZ1620" t="str">
            <v/>
          </cell>
        </row>
        <row r="1620">
          <cell r="BB1620" t="str">
            <v>FUTUR</v>
          </cell>
          <cell r="BC1620" t="str">
            <v/>
          </cell>
          <cell r="BD1620" t="str">
            <v/>
          </cell>
        </row>
        <row r="1621">
          <cell r="A1621" t="str">
            <v>5000002349</v>
          </cell>
          <cell r="B1621" t="str">
            <v>ZZ</v>
          </cell>
          <cell r="C1621" t="str">
            <v/>
          </cell>
          <cell r="D1621" t="str">
            <v/>
          </cell>
          <cell r="E1621" t="str">
            <v/>
          </cell>
          <cell r="F1621">
            <v>0</v>
          </cell>
          <cell r="G1621" t="str">
            <v/>
          </cell>
          <cell r="H1621" t="str">
            <v/>
          </cell>
        </row>
        <row r="1621">
          <cell r="J1621" t="str">
            <v/>
          </cell>
        </row>
        <row r="1621">
          <cell r="L1621" t="str">
            <v/>
          </cell>
          <cell r="M1621" t="str">
            <v/>
          </cell>
          <cell r="N1621" t="str">
            <v/>
          </cell>
          <cell r="O1621" t="str">
            <v/>
          </cell>
          <cell r="P1621" t="str">
            <v/>
          </cell>
          <cell r="Q1621" t="str">
            <v/>
          </cell>
          <cell r="R1621" t="str">
            <v/>
          </cell>
        </row>
        <row r="1621">
          <cell r="T1621" t="str">
            <v/>
          </cell>
          <cell r="U1621" t="str">
            <v/>
          </cell>
          <cell r="V1621" t="str">
            <v/>
          </cell>
          <cell r="W1621" t="str">
            <v/>
          </cell>
          <cell r="X1621" t="str">
            <v/>
          </cell>
          <cell r="Y1621" t="str">
            <v/>
          </cell>
          <cell r="Z1621" t="str">
            <v/>
          </cell>
          <cell r="AA1621" t="str">
            <v/>
          </cell>
          <cell r="AB1621" t="str">
            <v/>
          </cell>
          <cell r="AC1621" t="str">
            <v/>
          </cell>
          <cell r="AD1621" t="str">
            <v/>
          </cell>
          <cell r="AE1621" t="str">
            <v/>
          </cell>
        </row>
        <row r="1621">
          <cell r="AG1621" t="str">
            <v/>
          </cell>
          <cell r="AH1621" t="str">
            <v/>
          </cell>
          <cell r="AI1621" t="str">
            <v/>
          </cell>
          <cell r="AJ1621" t="str">
            <v/>
          </cell>
          <cell r="AK1621" t="str">
            <v/>
          </cell>
          <cell r="AL1621" t="str">
            <v>5000002349       </v>
          </cell>
          <cell r="AM1621" t="str">
            <v>5000002349 </v>
          </cell>
          <cell r="AN1621" t="str">
            <v>5000002349</v>
          </cell>
          <cell r="AO1621" t="str">
            <v/>
          </cell>
          <cell r="AP1621" t="str">
            <v/>
          </cell>
          <cell r="AQ1621" t="str">
            <v/>
          </cell>
          <cell r="AR1621" t="str">
            <v/>
          </cell>
          <cell r="AS1621" t="str">
            <v/>
          </cell>
          <cell r="AT1621" t="str">
            <v/>
          </cell>
        </row>
        <row r="1621">
          <cell r="AV1621" t="str">
            <v/>
          </cell>
          <cell r="AW1621" t="str">
            <v/>
          </cell>
        </row>
        <row r="1621">
          <cell r="AY1621" t="str">
            <v/>
          </cell>
          <cell r="AZ1621" t="str">
            <v/>
          </cell>
        </row>
        <row r="1621">
          <cell r="BB1621" t="str">
            <v>FUTUR</v>
          </cell>
          <cell r="BC1621" t="str">
            <v/>
          </cell>
          <cell r="BD1621" t="str">
            <v/>
          </cell>
        </row>
        <row r="1622">
          <cell r="A1622" t="str">
            <v>5000002350</v>
          </cell>
          <cell r="B1622" t="str">
            <v>ZZ</v>
          </cell>
          <cell r="C1622" t="str">
            <v/>
          </cell>
          <cell r="D1622" t="str">
            <v/>
          </cell>
          <cell r="E1622" t="str">
            <v/>
          </cell>
          <cell r="F1622">
            <v>0</v>
          </cell>
          <cell r="G1622" t="str">
            <v/>
          </cell>
          <cell r="H1622" t="str">
            <v/>
          </cell>
        </row>
        <row r="1622">
          <cell r="J1622" t="str">
            <v/>
          </cell>
        </row>
        <row r="1622">
          <cell r="L1622" t="str">
            <v/>
          </cell>
          <cell r="M1622" t="str">
            <v/>
          </cell>
          <cell r="N1622" t="str">
            <v/>
          </cell>
          <cell r="O1622" t="str">
            <v/>
          </cell>
          <cell r="P1622" t="str">
            <v/>
          </cell>
          <cell r="Q1622" t="str">
            <v/>
          </cell>
          <cell r="R1622" t="str">
            <v/>
          </cell>
        </row>
        <row r="1622">
          <cell r="T1622" t="str">
            <v/>
          </cell>
          <cell r="U1622" t="str">
            <v/>
          </cell>
          <cell r="V1622" t="str">
            <v/>
          </cell>
          <cell r="W1622" t="str">
            <v/>
          </cell>
          <cell r="X1622" t="str">
            <v/>
          </cell>
          <cell r="Y1622" t="str">
            <v/>
          </cell>
          <cell r="Z1622" t="str">
            <v/>
          </cell>
          <cell r="AA1622" t="str">
            <v/>
          </cell>
          <cell r="AB1622" t="str">
            <v/>
          </cell>
          <cell r="AC1622" t="str">
            <v/>
          </cell>
          <cell r="AD1622" t="str">
            <v/>
          </cell>
          <cell r="AE1622" t="str">
            <v/>
          </cell>
        </row>
        <row r="1622">
          <cell r="AG1622" t="str">
            <v/>
          </cell>
          <cell r="AH1622" t="str">
            <v/>
          </cell>
          <cell r="AI1622" t="str">
            <v/>
          </cell>
          <cell r="AJ1622" t="str">
            <v/>
          </cell>
          <cell r="AK1622" t="str">
            <v/>
          </cell>
          <cell r="AL1622" t="str">
            <v>5000002350       </v>
          </cell>
          <cell r="AM1622" t="str">
            <v>5000002350 </v>
          </cell>
          <cell r="AN1622" t="str">
            <v>5000002350</v>
          </cell>
          <cell r="AO1622" t="str">
            <v/>
          </cell>
          <cell r="AP1622" t="str">
            <v/>
          </cell>
          <cell r="AQ1622" t="str">
            <v/>
          </cell>
          <cell r="AR1622" t="str">
            <v/>
          </cell>
          <cell r="AS1622" t="str">
            <v/>
          </cell>
          <cell r="AT1622" t="str">
            <v/>
          </cell>
        </row>
        <row r="1622">
          <cell r="AV1622" t="str">
            <v/>
          </cell>
          <cell r="AW1622" t="str">
            <v/>
          </cell>
        </row>
        <row r="1622">
          <cell r="AY1622" t="str">
            <v/>
          </cell>
          <cell r="AZ1622" t="str">
            <v/>
          </cell>
        </row>
        <row r="1622">
          <cell r="BB1622" t="str">
            <v>FUTUR</v>
          </cell>
          <cell r="BC1622" t="str">
            <v/>
          </cell>
          <cell r="BD1622" t="str">
            <v/>
          </cell>
        </row>
        <row r="1623">
          <cell r="A1623" t="str">
            <v>5000002351</v>
          </cell>
          <cell r="B1623" t="str">
            <v>ZZ</v>
          </cell>
          <cell r="C1623" t="str">
            <v/>
          </cell>
          <cell r="D1623" t="str">
            <v/>
          </cell>
          <cell r="E1623" t="str">
            <v/>
          </cell>
          <cell r="F1623">
            <v>0</v>
          </cell>
          <cell r="G1623" t="str">
            <v/>
          </cell>
          <cell r="H1623" t="str">
            <v/>
          </cell>
        </row>
        <row r="1623">
          <cell r="J1623" t="str">
            <v/>
          </cell>
        </row>
        <row r="1623">
          <cell r="L1623" t="str">
            <v/>
          </cell>
          <cell r="M1623" t="str">
            <v/>
          </cell>
          <cell r="N1623" t="str">
            <v/>
          </cell>
          <cell r="O1623" t="str">
            <v/>
          </cell>
          <cell r="P1623" t="str">
            <v/>
          </cell>
          <cell r="Q1623" t="str">
            <v/>
          </cell>
          <cell r="R1623" t="str">
            <v/>
          </cell>
        </row>
        <row r="1623">
          <cell r="T1623" t="str">
            <v/>
          </cell>
          <cell r="U1623" t="str">
            <v/>
          </cell>
          <cell r="V1623" t="str">
            <v/>
          </cell>
          <cell r="W1623" t="str">
            <v/>
          </cell>
          <cell r="X1623" t="str">
            <v/>
          </cell>
          <cell r="Y1623" t="str">
            <v/>
          </cell>
          <cell r="Z1623" t="str">
            <v/>
          </cell>
          <cell r="AA1623" t="str">
            <v/>
          </cell>
          <cell r="AB1623" t="str">
            <v/>
          </cell>
          <cell r="AC1623" t="str">
            <v/>
          </cell>
          <cell r="AD1623" t="str">
            <v/>
          </cell>
          <cell r="AE1623" t="str">
            <v/>
          </cell>
        </row>
        <row r="1623">
          <cell r="AG1623" t="str">
            <v/>
          </cell>
          <cell r="AH1623" t="str">
            <v/>
          </cell>
          <cell r="AI1623" t="str">
            <v/>
          </cell>
          <cell r="AJ1623" t="str">
            <v/>
          </cell>
          <cell r="AK1623" t="str">
            <v/>
          </cell>
          <cell r="AL1623" t="str">
            <v>5000002351       </v>
          </cell>
          <cell r="AM1623" t="str">
            <v>5000002351 </v>
          </cell>
          <cell r="AN1623" t="str">
            <v>5000002351</v>
          </cell>
          <cell r="AO1623" t="str">
            <v/>
          </cell>
          <cell r="AP1623" t="str">
            <v/>
          </cell>
          <cell r="AQ1623" t="str">
            <v/>
          </cell>
          <cell r="AR1623" t="str">
            <v/>
          </cell>
          <cell r="AS1623" t="str">
            <v/>
          </cell>
          <cell r="AT1623" t="str">
            <v/>
          </cell>
        </row>
        <row r="1623">
          <cell r="AV1623" t="str">
            <v/>
          </cell>
          <cell r="AW1623" t="str">
            <v/>
          </cell>
        </row>
        <row r="1623">
          <cell r="AY1623" t="str">
            <v/>
          </cell>
          <cell r="AZ1623" t="str">
            <v/>
          </cell>
        </row>
        <row r="1623">
          <cell r="BB1623" t="str">
            <v>FUTUR</v>
          </cell>
          <cell r="BC1623" t="str">
            <v/>
          </cell>
          <cell r="BD1623" t="str">
            <v/>
          </cell>
        </row>
        <row r="1624">
          <cell r="A1624" t="str">
            <v>5000002352</v>
          </cell>
          <cell r="B1624" t="str">
            <v>ZZ</v>
          </cell>
          <cell r="C1624" t="str">
            <v/>
          </cell>
          <cell r="D1624" t="str">
            <v/>
          </cell>
          <cell r="E1624" t="str">
            <v/>
          </cell>
          <cell r="F1624">
            <v>0</v>
          </cell>
          <cell r="G1624" t="str">
            <v/>
          </cell>
          <cell r="H1624" t="str">
            <v/>
          </cell>
        </row>
        <row r="1624">
          <cell r="J1624" t="str">
            <v/>
          </cell>
        </row>
        <row r="1624">
          <cell r="L1624" t="str">
            <v/>
          </cell>
          <cell r="M1624" t="str">
            <v/>
          </cell>
          <cell r="N1624" t="str">
            <v/>
          </cell>
          <cell r="O1624" t="str">
            <v/>
          </cell>
          <cell r="P1624" t="str">
            <v/>
          </cell>
          <cell r="Q1624" t="str">
            <v/>
          </cell>
          <cell r="R1624" t="str">
            <v/>
          </cell>
        </row>
        <row r="1624">
          <cell r="T1624" t="str">
            <v/>
          </cell>
          <cell r="U1624" t="str">
            <v/>
          </cell>
          <cell r="V1624" t="str">
            <v/>
          </cell>
          <cell r="W1624" t="str">
            <v/>
          </cell>
          <cell r="X1624" t="str">
            <v/>
          </cell>
          <cell r="Y1624" t="str">
            <v/>
          </cell>
          <cell r="Z1624" t="str">
            <v/>
          </cell>
          <cell r="AA1624" t="str">
            <v/>
          </cell>
          <cell r="AB1624" t="str">
            <v/>
          </cell>
          <cell r="AC1624" t="str">
            <v/>
          </cell>
          <cell r="AD1624" t="str">
            <v/>
          </cell>
          <cell r="AE1624" t="str">
            <v/>
          </cell>
        </row>
        <row r="1624">
          <cell r="AG1624" t="str">
            <v/>
          </cell>
          <cell r="AH1624" t="str">
            <v/>
          </cell>
          <cell r="AI1624" t="str">
            <v/>
          </cell>
          <cell r="AJ1624" t="str">
            <v/>
          </cell>
          <cell r="AK1624" t="str">
            <v/>
          </cell>
          <cell r="AL1624" t="str">
            <v>5000002352       </v>
          </cell>
          <cell r="AM1624" t="str">
            <v>5000002352 </v>
          </cell>
          <cell r="AN1624" t="str">
            <v>5000002352</v>
          </cell>
          <cell r="AO1624" t="str">
            <v/>
          </cell>
          <cell r="AP1624" t="str">
            <v/>
          </cell>
          <cell r="AQ1624" t="str">
            <v/>
          </cell>
          <cell r="AR1624" t="str">
            <v/>
          </cell>
          <cell r="AS1624" t="str">
            <v/>
          </cell>
          <cell r="AT1624" t="str">
            <v/>
          </cell>
        </row>
        <row r="1624">
          <cell r="AV1624" t="str">
            <v/>
          </cell>
          <cell r="AW1624" t="str">
            <v/>
          </cell>
        </row>
        <row r="1624">
          <cell r="AY1624" t="str">
            <v/>
          </cell>
          <cell r="AZ1624" t="str">
            <v/>
          </cell>
        </row>
        <row r="1624">
          <cell r="BB1624" t="str">
            <v>FUTUR</v>
          </cell>
          <cell r="BC1624" t="str">
            <v/>
          </cell>
          <cell r="BD1624" t="str">
            <v/>
          </cell>
        </row>
        <row r="1625">
          <cell r="A1625" t="str">
            <v>5000002353</v>
          </cell>
          <cell r="B1625" t="str">
            <v>ZZ</v>
          </cell>
          <cell r="C1625" t="str">
            <v/>
          </cell>
          <cell r="D1625" t="str">
            <v/>
          </cell>
          <cell r="E1625" t="str">
            <v/>
          </cell>
          <cell r="F1625">
            <v>0</v>
          </cell>
          <cell r="G1625" t="str">
            <v/>
          </cell>
          <cell r="H1625" t="str">
            <v/>
          </cell>
        </row>
        <row r="1625">
          <cell r="J1625" t="str">
            <v/>
          </cell>
        </row>
        <row r="1625">
          <cell r="L1625" t="str">
            <v/>
          </cell>
          <cell r="M1625" t="str">
            <v/>
          </cell>
          <cell r="N1625" t="str">
            <v/>
          </cell>
          <cell r="O1625" t="str">
            <v/>
          </cell>
          <cell r="P1625" t="str">
            <v/>
          </cell>
          <cell r="Q1625" t="str">
            <v/>
          </cell>
          <cell r="R1625" t="str">
            <v/>
          </cell>
        </row>
        <row r="1625">
          <cell r="T1625" t="str">
            <v/>
          </cell>
          <cell r="U1625" t="str">
            <v/>
          </cell>
          <cell r="V1625" t="str">
            <v/>
          </cell>
          <cell r="W1625" t="str">
            <v/>
          </cell>
          <cell r="X1625" t="str">
            <v/>
          </cell>
          <cell r="Y1625" t="str">
            <v/>
          </cell>
          <cell r="Z1625" t="str">
            <v/>
          </cell>
          <cell r="AA1625" t="str">
            <v/>
          </cell>
          <cell r="AB1625" t="str">
            <v/>
          </cell>
          <cell r="AC1625" t="str">
            <v/>
          </cell>
          <cell r="AD1625" t="str">
            <v/>
          </cell>
          <cell r="AE1625" t="str">
            <v/>
          </cell>
        </row>
        <row r="1625">
          <cell r="AG1625" t="str">
            <v/>
          </cell>
          <cell r="AH1625" t="str">
            <v/>
          </cell>
          <cell r="AI1625" t="str">
            <v/>
          </cell>
          <cell r="AJ1625" t="str">
            <v/>
          </cell>
          <cell r="AK1625" t="str">
            <v/>
          </cell>
          <cell r="AL1625" t="str">
            <v>5000002353       </v>
          </cell>
          <cell r="AM1625" t="str">
            <v>5000002353 </v>
          </cell>
          <cell r="AN1625" t="str">
            <v>5000002353</v>
          </cell>
          <cell r="AO1625" t="str">
            <v/>
          </cell>
          <cell r="AP1625" t="str">
            <v/>
          </cell>
          <cell r="AQ1625" t="str">
            <v/>
          </cell>
          <cell r="AR1625" t="str">
            <v/>
          </cell>
          <cell r="AS1625" t="str">
            <v/>
          </cell>
          <cell r="AT1625" t="str">
            <v/>
          </cell>
        </row>
        <row r="1625">
          <cell r="AV1625" t="str">
            <v/>
          </cell>
          <cell r="AW1625" t="str">
            <v/>
          </cell>
        </row>
        <row r="1625">
          <cell r="AY1625" t="str">
            <v/>
          </cell>
          <cell r="AZ1625" t="str">
            <v/>
          </cell>
        </row>
        <row r="1625">
          <cell r="BB1625" t="str">
            <v>FUTUR</v>
          </cell>
          <cell r="BC1625" t="str">
            <v/>
          </cell>
          <cell r="BD1625" t="str">
            <v/>
          </cell>
        </row>
        <row r="1626">
          <cell r="A1626" t="str">
            <v>5000002354</v>
          </cell>
          <cell r="B1626" t="str">
            <v>ZZ</v>
          </cell>
          <cell r="C1626" t="str">
            <v/>
          </cell>
          <cell r="D1626" t="str">
            <v/>
          </cell>
          <cell r="E1626" t="str">
            <v/>
          </cell>
          <cell r="F1626">
            <v>0</v>
          </cell>
          <cell r="G1626" t="str">
            <v/>
          </cell>
          <cell r="H1626" t="str">
            <v/>
          </cell>
        </row>
        <row r="1626">
          <cell r="J1626" t="str">
            <v/>
          </cell>
        </row>
        <row r="1626">
          <cell r="L1626" t="str">
            <v/>
          </cell>
          <cell r="M1626" t="str">
            <v/>
          </cell>
          <cell r="N1626" t="str">
            <v/>
          </cell>
          <cell r="O1626" t="str">
            <v/>
          </cell>
          <cell r="P1626" t="str">
            <v/>
          </cell>
          <cell r="Q1626" t="str">
            <v/>
          </cell>
          <cell r="R1626" t="str">
            <v/>
          </cell>
        </row>
        <row r="1626">
          <cell r="T1626" t="str">
            <v/>
          </cell>
          <cell r="U1626" t="str">
            <v/>
          </cell>
          <cell r="V1626" t="str">
            <v/>
          </cell>
          <cell r="W1626" t="str">
            <v/>
          </cell>
          <cell r="X1626" t="str">
            <v/>
          </cell>
          <cell r="Y1626" t="str">
            <v/>
          </cell>
          <cell r="Z1626" t="str">
            <v/>
          </cell>
          <cell r="AA1626" t="str">
            <v/>
          </cell>
          <cell r="AB1626" t="str">
            <v/>
          </cell>
          <cell r="AC1626" t="str">
            <v/>
          </cell>
          <cell r="AD1626" t="str">
            <v/>
          </cell>
          <cell r="AE1626" t="str">
            <v/>
          </cell>
        </row>
        <row r="1626">
          <cell r="AG1626" t="str">
            <v/>
          </cell>
          <cell r="AH1626" t="str">
            <v/>
          </cell>
          <cell r="AI1626" t="str">
            <v/>
          </cell>
          <cell r="AJ1626" t="str">
            <v/>
          </cell>
          <cell r="AK1626" t="str">
            <v/>
          </cell>
          <cell r="AL1626" t="str">
            <v>5000002354       </v>
          </cell>
          <cell r="AM1626" t="str">
            <v>5000002354 </v>
          </cell>
          <cell r="AN1626" t="str">
            <v>5000002354</v>
          </cell>
          <cell r="AO1626" t="str">
            <v/>
          </cell>
          <cell r="AP1626" t="str">
            <v/>
          </cell>
          <cell r="AQ1626" t="str">
            <v/>
          </cell>
          <cell r="AR1626" t="str">
            <v/>
          </cell>
          <cell r="AS1626" t="str">
            <v/>
          </cell>
          <cell r="AT1626" t="str">
            <v/>
          </cell>
        </row>
        <row r="1626">
          <cell r="AV1626" t="str">
            <v/>
          </cell>
          <cell r="AW1626" t="str">
            <v/>
          </cell>
        </row>
        <row r="1626">
          <cell r="AY1626" t="str">
            <v/>
          </cell>
          <cell r="AZ1626" t="str">
            <v/>
          </cell>
        </row>
        <row r="1626">
          <cell r="BB1626" t="str">
            <v>FUTUR</v>
          </cell>
          <cell r="BC1626" t="str">
            <v/>
          </cell>
          <cell r="BD1626" t="str">
            <v/>
          </cell>
        </row>
        <row r="1627">
          <cell r="A1627" t="str">
            <v>5000002355</v>
          </cell>
          <cell r="B1627" t="str">
            <v>ZZ</v>
          </cell>
          <cell r="C1627" t="str">
            <v/>
          </cell>
          <cell r="D1627" t="str">
            <v/>
          </cell>
          <cell r="E1627" t="str">
            <v/>
          </cell>
          <cell r="F1627">
            <v>0</v>
          </cell>
          <cell r="G1627" t="str">
            <v/>
          </cell>
          <cell r="H1627" t="str">
            <v/>
          </cell>
        </row>
        <row r="1627">
          <cell r="J1627" t="str">
            <v/>
          </cell>
        </row>
        <row r="1627">
          <cell r="L1627" t="str">
            <v/>
          </cell>
          <cell r="M1627" t="str">
            <v/>
          </cell>
          <cell r="N1627" t="str">
            <v/>
          </cell>
          <cell r="O1627" t="str">
            <v/>
          </cell>
          <cell r="P1627" t="str">
            <v/>
          </cell>
          <cell r="Q1627" t="str">
            <v/>
          </cell>
          <cell r="R1627" t="str">
            <v/>
          </cell>
        </row>
        <row r="1627">
          <cell r="T1627" t="str">
            <v/>
          </cell>
          <cell r="U1627" t="str">
            <v/>
          </cell>
          <cell r="V1627" t="str">
            <v/>
          </cell>
          <cell r="W1627" t="str">
            <v/>
          </cell>
          <cell r="X1627" t="str">
            <v/>
          </cell>
          <cell r="Y1627" t="str">
            <v/>
          </cell>
          <cell r="Z1627" t="str">
            <v/>
          </cell>
          <cell r="AA1627" t="str">
            <v/>
          </cell>
          <cell r="AB1627" t="str">
            <v/>
          </cell>
          <cell r="AC1627" t="str">
            <v/>
          </cell>
          <cell r="AD1627" t="str">
            <v/>
          </cell>
          <cell r="AE1627" t="str">
            <v/>
          </cell>
        </row>
        <row r="1627">
          <cell r="AG1627" t="str">
            <v/>
          </cell>
          <cell r="AH1627" t="str">
            <v/>
          </cell>
          <cell r="AI1627" t="str">
            <v/>
          </cell>
          <cell r="AJ1627" t="str">
            <v/>
          </cell>
          <cell r="AK1627" t="str">
            <v/>
          </cell>
          <cell r="AL1627" t="str">
            <v>5000002355       </v>
          </cell>
          <cell r="AM1627" t="str">
            <v>5000002355 </v>
          </cell>
          <cell r="AN1627" t="str">
            <v>5000002355</v>
          </cell>
          <cell r="AO1627" t="str">
            <v/>
          </cell>
          <cell r="AP1627" t="str">
            <v/>
          </cell>
          <cell r="AQ1627" t="str">
            <v/>
          </cell>
          <cell r="AR1627" t="str">
            <v/>
          </cell>
          <cell r="AS1627" t="str">
            <v/>
          </cell>
          <cell r="AT1627" t="str">
            <v/>
          </cell>
        </row>
        <row r="1627">
          <cell r="AV1627" t="str">
            <v/>
          </cell>
          <cell r="AW1627" t="str">
            <v/>
          </cell>
        </row>
        <row r="1627">
          <cell r="AY1627" t="str">
            <v/>
          </cell>
          <cell r="AZ1627" t="str">
            <v/>
          </cell>
        </row>
        <row r="1627">
          <cell r="BB1627" t="str">
            <v>FUTUR</v>
          </cell>
          <cell r="BC1627" t="str">
            <v/>
          </cell>
          <cell r="BD1627" t="str">
            <v/>
          </cell>
        </row>
        <row r="1628">
          <cell r="A1628" t="str">
            <v>5000002356</v>
          </cell>
          <cell r="B1628" t="str">
            <v>ZZ</v>
          </cell>
          <cell r="C1628" t="str">
            <v/>
          </cell>
          <cell r="D1628" t="str">
            <v/>
          </cell>
          <cell r="E1628" t="str">
            <v/>
          </cell>
          <cell r="F1628">
            <v>0</v>
          </cell>
          <cell r="G1628" t="str">
            <v/>
          </cell>
          <cell r="H1628" t="str">
            <v/>
          </cell>
        </row>
        <row r="1628">
          <cell r="J1628" t="str">
            <v/>
          </cell>
        </row>
        <row r="1628">
          <cell r="L1628" t="str">
            <v/>
          </cell>
          <cell r="M1628" t="str">
            <v/>
          </cell>
          <cell r="N1628" t="str">
            <v/>
          </cell>
          <cell r="O1628" t="str">
            <v/>
          </cell>
          <cell r="P1628" t="str">
            <v/>
          </cell>
          <cell r="Q1628" t="str">
            <v/>
          </cell>
          <cell r="R1628" t="str">
            <v/>
          </cell>
        </row>
        <row r="1628">
          <cell r="T1628" t="str">
            <v/>
          </cell>
          <cell r="U1628" t="str">
            <v/>
          </cell>
          <cell r="V1628" t="str">
            <v/>
          </cell>
          <cell r="W1628" t="str">
            <v/>
          </cell>
          <cell r="X1628" t="str">
            <v/>
          </cell>
          <cell r="Y1628" t="str">
            <v/>
          </cell>
          <cell r="Z1628" t="str">
            <v/>
          </cell>
          <cell r="AA1628" t="str">
            <v/>
          </cell>
          <cell r="AB1628" t="str">
            <v/>
          </cell>
          <cell r="AC1628" t="str">
            <v/>
          </cell>
          <cell r="AD1628" t="str">
            <v/>
          </cell>
          <cell r="AE1628" t="str">
            <v/>
          </cell>
        </row>
        <row r="1628">
          <cell r="AG1628" t="str">
            <v/>
          </cell>
          <cell r="AH1628" t="str">
            <v/>
          </cell>
          <cell r="AI1628" t="str">
            <v/>
          </cell>
          <cell r="AJ1628" t="str">
            <v/>
          </cell>
          <cell r="AK1628" t="str">
            <v/>
          </cell>
          <cell r="AL1628" t="str">
            <v>5000002356       </v>
          </cell>
          <cell r="AM1628" t="str">
            <v>5000002356 </v>
          </cell>
          <cell r="AN1628" t="str">
            <v>5000002356</v>
          </cell>
          <cell r="AO1628" t="str">
            <v/>
          </cell>
          <cell r="AP1628" t="str">
            <v/>
          </cell>
          <cell r="AQ1628" t="str">
            <v/>
          </cell>
          <cell r="AR1628" t="str">
            <v/>
          </cell>
          <cell r="AS1628" t="str">
            <v/>
          </cell>
          <cell r="AT1628" t="str">
            <v/>
          </cell>
        </row>
        <row r="1628">
          <cell r="AV1628" t="str">
            <v/>
          </cell>
          <cell r="AW1628" t="str">
            <v/>
          </cell>
        </row>
        <row r="1628">
          <cell r="AY1628" t="str">
            <v/>
          </cell>
          <cell r="AZ1628" t="str">
            <v/>
          </cell>
        </row>
        <row r="1628">
          <cell r="BB1628" t="str">
            <v>FUTUR</v>
          </cell>
          <cell r="BC1628" t="str">
            <v/>
          </cell>
          <cell r="BD1628" t="str">
            <v/>
          </cell>
        </row>
        <row r="1629">
          <cell r="A1629" t="str">
            <v>5000002357</v>
          </cell>
          <cell r="B1629" t="str">
            <v>ZZ</v>
          </cell>
          <cell r="C1629" t="str">
            <v/>
          </cell>
          <cell r="D1629" t="str">
            <v/>
          </cell>
          <cell r="E1629" t="str">
            <v/>
          </cell>
          <cell r="F1629">
            <v>0</v>
          </cell>
          <cell r="G1629" t="str">
            <v/>
          </cell>
          <cell r="H1629" t="str">
            <v/>
          </cell>
        </row>
        <row r="1629">
          <cell r="J1629" t="str">
            <v/>
          </cell>
        </row>
        <row r="1629">
          <cell r="L1629" t="str">
            <v/>
          </cell>
          <cell r="M1629" t="str">
            <v/>
          </cell>
          <cell r="N1629" t="str">
            <v/>
          </cell>
          <cell r="O1629" t="str">
            <v/>
          </cell>
          <cell r="P1629" t="str">
            <v/>
          </cell>
          <cell r="Q1629" t="str">
            <v/>
          </cell>
          <cell r="R1629" t="str">
            <v/>
          </cell>
        </row>
        <row r="1629">
          <cell r="T1629" t="str">
            <v/>
          </cell>
          <cell r="U1629" t="str">
            <v/>
          </cell>
          <cell r="V1629" t="str">
            <v/>
          </cell>
          <cell r="W1629" t="str">
            <v/>
          </cell>
          <cell r="X1629" t="str">
            <v/>
          </cell>
          <cell r="Y1629" t="str">
            <v/>
          </cell>
          <cell r="Z1629" t="str">
            <v/>
          </cell>
          <cell r="AA1629" t="str">
            <v/>
          </cell>
          <cell r="AB1629" t="str">
            <v/>
          </cell>
          <cell r="AC1629" t="str">
            <v/>
          </cell>
          <cell r="AD1629" t="str">
            <v/>
          </cell>
          <cell r="AE1629" t="str">
            <v/>
          </cell>
        </row>
        <row r="1629">
          <cell r="AG1629" t="str">
            <v/>
          </cell>
          <cell r="AH1629" t="str">
            <v/>
          </cell>
          <cell r="AI1629" t="str">
            <v/>
          </cell>
          <cell r="AJ1629" t="str">
            <v/>
          </cell>
          <cell r="AK1629" t="str">
            <v/>
          </cell>
          <cell r="AL1629" t="str">
            <v>5000002357       </v>
          </cell>
          <cell r="AM1629" t="str">
            <v>5000002357 </v>
          </cell>
          <cell r="AN1629" t="str">
            <v>5000002357</v>
          </cell>
          <cell r="AO1629" t="str">
            <v/>
          </cell>
          <cell r="AP1629" t="str">
            <v/>
          </cell>
          <cell r="AQ1629" t="str">
            <v/>
          </cell>
          <cell r="AR1629" t="str">
            <v/>
          </cell>
          <cell r="AS1629" t="str">
            <v/>
          </cell>
          <cell r="AT1629" t="str">
            <v/>
          </cell>
        </row>
        <row r="1629">
          <cell r="AV1629" t="str">
            <v/>
          </cell>
          <cell r="AW1629" t="str">
            <v/>
          </cell>
        </row>
        <row r="1629">
          <cell r="AY1629" t="str">
            <v/>
          </cell>
          <cell r="AZ1629" t="str">
            <v/>
          </cell>
        </row>
        <row r="1629">
          <cell r="BB1629" t="str">
            <v>FUTUR</v>
          </cell>
          <cell r="BC1629" t="str">
            <v/>
          </cell>
          <cell r="BD1629" t="str">
            <v/>
          </cell>
        </row>
        <row r="1630">
          <cell r="A1630" t="str">
            <v>5000002358</v>
          </cell>
          <cell r="B1630" t="str">
            <v>ZZ</v>
          </cell>
          <cell r="C1630" t="str">
            <v/>
          </cell>
          <cell r="D1630" t="str">
            <v/>
          </cell>
          <cell r="E1630" t="str">
            <v/>
          </cell>
          <cell r="F1630">
            <v>0</v>
          </cell>
          <cell r="G1630" t="str">
            <v/>
          </cell>
          <cell r="H1630" t="str">
            <v/>
          </cell>
        </row>
        <row r="1630">
          <cell r="J1630" t="str">
            <v/>
          </cell>
        </row>
        <row r="1630">
          <cell r="L1630" t="str">
            <v/>
          </cell>
          <cell r="M1630" t="str">
            <v/>
          </cell>
          <cell r="N1630" t="str">
            <v/>
          </cell>
          <cell r="O1630" t="str">
            <v/>
          </cell>
          <cell r="P1630" t="str">
            <v/>
          </cell>
          <cell r="Q1630" t="str">
            <v/>
          </cell>
          <cell r="R1630" t="str">
            <v/>
          </cell>
        </row>
        <row r="1630">
          <cell r="T1630" t="str">
            <v/>
          </cell>
          <cell r="U1630" t="str">
            <v/>
          </cell>
          <cell r="V1630" t="str">
            <v/>
          </cell>
          <cell r="W1630" t="str">
            <v/>
          </cell>
          <cell r="X1630" t="str">
            <v/>
          </cell>
          <cell r="Y1630" t="str">
            <v/>
          </cell>
          <cell r="Z1630" t="str">
            <v/>
          </cell>
          <cell r="AA1630" t="str">
            <v/>
          </cell>
          <cell r="AB1630" t="str">
            <v/>
          </cell>
          <cell r="AC1630" t="str">
            <v/>
          </cell>
          <cell r="AD1630" t="str">
            <v/>
          </cell>
          <cell r="AE1630" t="str">
            <v/>
          </cell>
        </row>
        <row r="1630">
          <cell r="AG1630" t="str">
            <v/>
          </cell>
          <cell r="AH1630" t="str">
            <v/>
          </cell>
          <cell r="AI1630" t="str">
            <v/>
          </cell>
          <cell r="AJ1630" t="str">
            <v/>
          </cell>
          <cell r="AK1630" t="str">
            <v/>
          </cell>
          <cell r="AL1630" t="str">
            <v>5000002358       </v>
          </cell>
          <cell r="AM1630" t="str">
            <v>5000002358 </v>
          </cell>
          <cell r="AN1630" t="str">
            <v>5000002358</v>
          </cell>
          <cell r="AO1630" t="str">
            <v/>
          </cell>
          <cell r="AP1630" t="str">
            <v/>
          </cell>
          <cell r="AQ1630" t="str">
            <v/>
          </cell>
          <cell r="AR1630" t="str">
            <v/>
          </cell>
          <cell r="AS1630" t="str">
            <v/>
          </cell>
          <cell r="AT1630" t="str">
            <v/>
          </cell>
        </row>
        <row r="1630">
          <cell r="AV1630" t="str">
            <v/>
          </cell>
          <cell r="AW1630" t="str">
            <v/>
          </cell>
        </row>
        <row r="1630">
          <cell r="AY1630" t="str">
            <v/>
          </cell>
          <cell r="AZ1630" t="str">
            <v/>
          </cell>
        </row>
        <row r="1630">
          <cell r="BB1630" t="str">
            <v>FUTUR</v>
          </cell>
          <cell r="BC1630" t="str">
            <v/>
          </cell>
          <cell r="BD1630" t="str">
            <v/>
          </cell>
        </row>
        <row r="1631">
          <cell r="A1631" t="str">
            <v>5000002359</v>
          </cell>
          <cell r="B1631" t="str">
            <v>ZZ</v>
          </cell>
          <cell r="C1631" t="str">
            <v/>
          </cell>
          <cell r="D1631" t="str">
            <v/>
          </cell>
          <cell r="E1631" t="str">
            <v/>
          </cell>
          <cell r="F1631">
            <v>0</v>
          </cell>
          <cell r="G1631" t="str">
            <v/>
          </cell>
          <cell r="H1631" t="str">
            <v/>
          </cell>
        </row>
        <row r="1631">
          <cell r="J1631" t="str">
            <v/>
          </cell>
        </row>
        <row r="1631">
          <cell r="L1631" t="str">
            <v/>
          </cell>
          <cell r="M1631" t="str">
            <v/>
          </cell>
          <cell r="N1631" t="str">
            <v/>
          </cell>
          <cell r="O1631" t="str">
            <v/>
          </cell>
          <cell r="P1631" t="str">
            <v/>
          </cell>
          <cell r="Q1631" t="str">
            <v/>
          </cell>
          <cell r="R1631" t="str">
            <v/>
          </cell>
        </row>
        <row r="1631">
          <cell r="T1631" t="str">
            <v/>
          </cell>
          <cell r="U1631" t="str">
            <v/>
          </cell>
          <cell r="V1631" t="str">
            <v/>
          </cell>
          <cell r="W1631" t="str">
            <v/>
          </cell>
          <cell r="X1631" t="str">
            <v/>
          </cell>
          <cell r="Y1631" t="str">
            <v/>
          </cell>
          <cell r="Z1631" t="str">
            <v/>
          </cell>
          <cell r="AA1631" t="str">
            <v/>
          </cell>
          <cell r="AB1631" t="str">
            <v/>
          </cell>
          <cell r="AC1631" t="str">
            <v/>
          </cell>
          <cell r="AD1631" t="str">
            <v/>
          </cell>
          <cell r="AE1631" t="str">
            <v/>
          </cell>
        </row>
        <row r="1631">
          <cell r="AG1631" t="str">
            <v/>
          </cell>
          <cell r="AH1631" t="str">
            <v/>
          </cell>
          <cell r="AI1631" t="str">
            <v/>
          </cell>
          <cell r="AJ1631" t="str">
            <v/>
          </cell>
          <cell r="AK1631" t="str">
            <v/>
          </cell>
          <cell r="AL1631" t="str">
            <v>5000002359       </v>
          </cell>
          <cell r="AM1631" t="str">
            <v>5000002359 </v>
          </cell>
          <cell r="AN1631" t="str">
            <v>5000002359</v>
          </cell>
          <cell r="AO1631" t="str">
            <v/>
          </cell>
          <cell r="AP1631" t="str">
            <v/>
          </cell>
          <cell r="AQ1631" t="str">
            <v/>
          </cell>
          <cell r="AR1631" t="str">
            <v/>
          </cell>
          <cell r="AS1631" t="str">
            <v/>
          </cell>
          <cell r="AT1631" t="str">
            <v/>
          </cell>
        </row>
        <row r="1631">
          <cell r="AV1631" t="str">
            <v/>
          </cell>
          <cell r="AW1631" t="str">
            <v/>
          </cell>
        </row>
        <row r="1631">
          <cell r="AY1631" t="str">
            <v/>
          </cell>
          <cell r="AZ1631" t="str">
            <v/>
          </cell>
        </row>
        <row r="1631">
          <cell r="BB1631" t="str">
            <v>FUTUR</v>
          </cell>
          <cell r="BC1631" t="str">
            <v/>
          </cell>
          <cell r="BD1631" t="str">
            <v/>
          </cell>
        </row>
        <row r="1632">
          <cell r="A1632" t="str">
            <v>5000002360</v>
          </cell>
          <cell r="B1632" t="str">
            <v>ZZ</v>
          </cell>
          <cell r="C1632" t="str">
            <v/>
          </cell>
          <cell r="D1632" t="str">
            <v/>
          </cell>
          <cell r="E1632" t="str">
            <v/>
          </cell>
          <cell r="F1632">
            <v>0</v>
          </cell>
          <cell r="G1632" t="str">
            <v/>
          </cell>
          <cell r="H1632" t="str">
            <v/>
          </cell>
        </row>
        <row r="1632">
          <cell r="J1632" t="str">
            <v/>
          </cell>
        </row>
        <row r="1632">
          <cell r="L1632" t="str">
            <v/>
          </cell>
          <cell r="M1632" t="str">
            <v/>
          </cell>
          <cell r="N1632" t="str">
            <v/>
          </cell>
          <cell r="O1632" t="str">
            <v/>
          </cell>
          <cell r="P1632" t="str">
            <v/>
          </cell>
          <cell r="Q1632" t="str">
            <v/>
          </cell>
          <cell r="R1632" t="str">
            <v/>
          </cell>
        </row>
        <row r="1632">
          <cell r="T1632" t="str">
            <v/>
          </cell>
          <cell r="U1632" t="str">
            <v/>
          </cell>
          <cell r="V1632" t="str">
            <v/>
          </cell>
          <cell r="W1632" t="str">
            <v/>
          </cell>
          <cell r="X1632" t="str">
            <v/>
          </cell>
          <cell r="Y1632" t="str">
            <v/>
          </cell>
          <cell r="Z1632" t="str">
            <v/>
          </cell>
          <cell r="AA1632" t="str">
            <v/>
          </cell>
          <cell r="AB1632" t="str">
            <v/>
          </cell>
          <cell r="AC1632" t="str">
            <v/>
          </cell>
          <cell r="AD1632" t="str">
            <v/>
          </cell>
          <cell r="AE1632" t="str">
            <v/>
          </cell>
        </row>
        <row r="1632">
          <cell r="AG1632" t="str">
            <v/>
          </cell>
          <cell r="AH1632" t="str">
            <v/>
          </cell>
          <cell r="AI1632" t="str">
            <v/>
          </cell>
          <cell r="AJ1632" t="str">
            <v/>
          </cell>
          <cell r="AK1632" t="str">
            <v/>
          </cell>
          <cell r="AL1632" t="str">
            <v>5000002360       </v>
          </cell>
          <cell r="AM1632" t="str">
            <v>5000002360 </v>
          </cell>
          <cell r="AN1632" t="str">
            <v>5000002360</v>
          </cell>
          <cell r="AO1632" t="str">
            <v/>
          </cell>
          <cell r="AP1632" t="str">
            <v/>
          </cell>
          <cell r="AQ1632" t="str">
            <v/>
          </cell>
          <cell r="AR1632" t="str">
            <v/>
          </cell>
          <cell r="AS1632" t="str">
            <v/>
          </cell>
          <cell r="AT1632" t="str">
            <v/>
          </cell>
        </row>
        <row r="1632">
          <cell r="AV1632" t="str">
            <v/>
          </cell>
          <cell r="AW1632" t="str">
            <v/>
          </cell>
        </row>
        <row r="1632">
          <cell r="AY1632" t="str">
            <v/>
          </cell>
          <cell r="AZ1632" t="str">
            <v/>
          </cell>
        </row>
        <row r="1632">
          <cell r="BB1632" t="str">
            <v>FUTUR</v>
          </cell>
          <cell r="BC1632" t="str">
            <v/>
          </cell>
          <cell r="BD1632" t="str">
            <v/>
          </cell>
        </row>
        <row r="1633">
          <cell r="A1633" t="str">
            <v>5000002361</v>
          </cell>
          <cell r="B1633" t="str">
            <v>ZZ</v>
          </cell>
          <cell r="C1633" t="str">
            <v/>
          </cell>
          <cell r="D1633" t="str">
            <v/>
          </cell>
          <cell r="E1633" t="str">
            <v/>
          </cell>
          <cell r="F1633">
            <v>0</v>
          </cell>
          <cell r="G1633" t="str">
            <v/>
          </cell>
          <cell r="H1633" t="str">
            <v/>
          </cell>
        </row>
        <row r="1633">
          <cell r="J1633" t="str">
            <v/>
          </cell>
        </row>
        <row r="1633">
          <cell r="L1633" t="str">
            <v/>
          </cell>
          <cell r="M1633" t="str">
            <v/>
          </cell>
          <cell r="N1633" t="str">
            <v/>
          </cell>
          <cell r="O1633" t="str">
            <v/>
          </cell>
          <cell r="P1633" t="str">
            <v/>
          </cell>
          <cell r="Q1633" t="str">
            <v/>
          </cell>
          <cell r="R1633" t="str">
            <v/>
          </cell>
        </row>
        <row r="1633">
          <cell r="T1633" t="str">
            <v/>
          </cell>
          <cell r="U1633" t="str">
            <v/>
          </cell>
          <cell r="V1633" t="str">
            <v/>
          </cell>
          <cell r="W1633" t="str">
            <v/>
          </cell>
          <cell r="X1633" t="str">
            <v/>
          </cell>
          <cell r="Y1633" t="str">
            <v/>
          </cell>
          <cell r="Z1633" t="str">
            <v/>
          </cell>
          <cell r="AA1633" t="str">
            <v/>
          </cell>
          <cell r="AB1633" t="str">
            <v/>
          </cell>
          <cell r="AC1633" t="str">
            <v/>
          </cell>
          <cell r="AD1633" t="str">
            <v/>
          </cell>
          <cell r="AE1633" t="str">
            <v/>
          </cell>
        </row>
        <row r="1633">
          <cell r="AG1633" t="str">
            <v/>
          </cell>
          <cell r="AH1633" t="str">
            <v/>
          </cell>
          <cell r="AI1633" t="str">
            <v/>
          </cell>
          <cell r="AJ1633" t="str">
            <v/>
          </cell>
          <cell r="AK1633" t="str">
            <v/>
          </cell>
          <cell r="AL1633" t="str">
            <v>5000002361       </v>
          </cell>
          <cell r="AM1633" t="str">
            <v>5000002361 </v>
          </cell>
          <cell r="AN1633" t="str">
            <v>5000002361</v>
          </cell>
          <cell r="AO1633" t="str">
            <v/>
          </cell>
          <cell r="AP1633" t="str">
            <v/>
          </cell>
          <cell r="AQ1633" t="str">
            <v/>
          </cell>
          <cell r="AR1633" t="str">
            <v/>
          </cell>
          <cell r="AS1633" t="str">
            <v/>
          </cell>
          <cell r="AT1633" t="str">
            <v/>
          </cell>
        </row>
        <row r="1633">
          <cell r="AV1633" t="str">
            <v/>
          </cell>
          <cell r="AW1633" t="str">
            <v/>
          </cell>
        </row>
        <row r="1633">
          <cell r="AY1633" t="str">
            <v/>
          </cell>
          <cell r="AZ1633" t="str">
            <v/>
          </cell>
        </row>
        <row r="1633">
          <cell r="BB1633" t="str">
            <v>FUTUR</v>
          </cell>
          <cell r="BC1633" t="str">
            <v/>
          </cell>
          <cell r="BD1633" t="str">
            <v/>
          </cell>
        </row>
        <row r="1634">
          <cell r="A1634" t="str">
            <v>5000002362</v>
          </cell>
          <cell r="B1634" t="str">
            <v>ZZ</v>
          </cell>
          <cell r="C1634" t="str">
            <v/>
          </cell>
          <cell r="D1634" t="str">
            <v/>
          </cell>
          <cell r="E1634" t="str">
            <v/>
          </cell>
          <cell r="F1634">
            <v>0</v>
          </cell>
          <cell r="G1634" t="str">
            <v/>
          </cell>
          <cell r="H1634" t="str">
            <v/>
          </cell>
        </row>
        <row r="1634">
          <cell r="J1634" t="str">
            <v/>
          </cell>
        </row>
        <row r="1634">
          <cell r="L1634" t="str">
            <v/>
          </cell>
          <cell r="M1634" t="str">
            <v/>
          </cell>
          <cell r="N1634" t="str">
            <v/>
          </cell>
          <cell r="O1634" t="str">
            <v/>
          </cell>
          <cell r="P1634" t="str">
            <v/>
          </cell>
          <cell r="Q1634" t="str">
            <v/>
          </cell>
          <cell r="R1634" t="str">
            <v/>
          </cell>
        </row>
        <row r="1634">
          <cell r="T1634" t="str">
            <v/>
          </cell>
          <cell r="U1634" t="str">
            <v/>
          </cell>
          <cell r="V1634" t="str">
            <v/>
          </cell>
          <cell r="W1634" t="str">
            <v/>
          </cell>
          <cell r="X1634" t="str">
            <v/>
          </cell>
          <cell r="Y1634" t="str">
            <v/>
          </cell>
          <cell r="Z1634" t="str">
            <v/>
          </cell>
          <cell r="AA1634" t="str">
            <v/>
          </cell>
          <cell r="AB1634" t="str">
            <v/>
          </cell>
          <cell r="AC1634" t="str">
            <v/>
          </cell>
          <cell r="AD1634" t="str">
            <v/>
          </cell>
          <cell r="AE1634" t="str">
            <v/>
          </cell>
        </row>
        <row r="1634">
          <cell r="AG1634" t="str">
            <v/>
          </cell>
          <cell r="AH1634" t="str">
            <v/>
          </cell>
          <cell r="AI1634" t="str">
            <v/>
          </cell>
          <cell r="AJ1634" t="str">
            <v/>
          </cell>
          <cell r="AK1634" t="str">
            <v/>
          </cell>
          <cell r="AL1634" t="str">
            <v>5000002362       </v>
          </cell>
          <cell r="AM1634" t="str">
            <v>5000002362 </v>
          </cell>
          <cell r="AN1634" t="str">
            <v>5000002362</v>
          </cell>
          <cell r="AO1634" t="str">
            <v/>
          </cell>
          <cell r="AP1634" t="str">
            <v/>
          </cell>
          <cell r="AQ1634" t="str">
            <v/>
          </cell>
          <cell r="AR1634" t="str">
            <v/>
          </cell>
          <cell r="AS1634" t="str">
            <v/>
          </cell>
          <cell r="AT1634" t="str">
            <v/>
          </cell>
        </row>
        <row r="1634">
          <cell r="AV1634" t="str">
            <v/>
          </cell>
          <cell r="AW1634" t="str">
            <v/>
          </cell>
        </row>
        <row r="1634">
          <cell r="AY1634" t="str">
            <v/>
          </cell>
          <cell r="AZ1634" t="str">
            <v/>
          </cell>
        </row>
        <row r="1634">
          <cell r="BB1634" t="str">
            <v>FUTUR</v>
          </cell>
          <cell r="BC1634" t="str">
            <v/>
          </cell>
          <cell r="BD1634" t="str">
            <v/>
          </cell>
        </row>
        <row r="1635">
          <cell r="A1635" t="str">
            <v>5000002363</v>
          </cell>
          <cell r="B1635" t="str">
            <v>ZZ</v>
          </cell>
          <cell r="C1635" t="str">
            <v/>
          </cell>
          <cell r="D1635" t="str">
            <v/>
          </cell>
          <cell r="E1635" t="str">
            <v/>
          </cell>
          <cell r="F1635">
            <v>0</v>
          </cell>
          <cell r="G1635" t="str">
            <v/>
          </cell>
          <cell r="H1635" t="str">
            <v/>
          </cell>
        </row>
        <row r="1635">
          <cell r="J1635" t="str">
            <v/>
          </cell>
        </row>
        <row r="1635">
          <cell r="L1635" t="str">
            <v/>
          </cell>
          <cell r="M1635" t="str">
            <v/>
          </cell>
          <cell r="N1635" t="str">
            <v/>
          </cell>
          <cell r="O1635" t="str">
            <v/>
          </cell>
          <cell r="P1635" t="str">
            <v/>
          </cell>
          <cell r="Q1635" t="str">
            <v/>
          </cell>
          <cell r="R1635" t="str">
            <v/>
          </cell>
        </row>
        <row r="1635">
          <cell r="T1635" t="str">
            <v/>
          </cell>
          <cell r="U1635" t="str">
            <v/>
          </cell>
          <cell r="V1635" t="str">
            <v/>
          </cell>
          <cell r="W1635" t="str">
            <v/>
          </cell>
          <cell r="X1635" t="str">
            <v/>
          </cell>
          <cell r="Y1635" t="str">
            <v/>
          </cell>
          <cell r="Z1635" t="str">
            <v/>
          </cell>
          <cell r="AA1635" t="str">
            <v/>
          </cell>
          <cell r="AB1635" t="str">
            <v/>
          </cell>
          <cell r="AC1635" t="str">
            <v/>
          </cell>
          <cell r="AD1635" t="str">
            <v/>
          </cell>
          <cell r="AE1635" t="str">
            <v/>
          </cell>
        </row>
        <row r="1635">
          <cell r="AG1635" t="str">
            <v/>
          </cell>
          <cell r="AH1635" t="str">
            <v/>
          </cell>
          <cell r="AI1635" t="str">
            <v/>
          </cell>
          <cell r="AJ1635" t="str">
            <v/>
          </cell>
          <cell r="AK1635" t="str">
            <v/>
          </cell>
          <cell r="AL1635" t="str">
            <v>5000002363       </v>
          </cell>
          <cell r="AM1635" t="str">
            <v>5000002363 </v>
          </cell>
          <cell r="AN1635" t="str">
            <v>5000002363</v>
          </cell>
          <cell r="AO1635" t="str">
            <v/>
          </cell>
          <cell r="AP1635" t="str">
            <v/>
          </cell>
          <cell r="AQ1635" t="str">
            <v/>
          </cell>
          <cell r="AR1635" t="str">
            <v/>
          </cell>
          <cell r="AS1635" t="str">
            <v/>
          </cell>
          <cell r="AT1635" t="str">
            <v/>
          </cell>
        </row>
        <row r="1635">
          <cell r="AV1635" t="str">
            <v/>
          </cell>
          <cell r="AW1635" t="str">
            <v/>
          </cell>
        </row>
        <row r="1635">
          <cell r="AY1635" t="str">
            <v/>
          </cell>
          <cell r="AZ1635" t="str">
            <v/>
          </cell>
        </row>
        <row r="1635">
          <cell r="BB1635" t="str">
            <v>FUTUR</v>
          </cell>
          <cell r="BC1635" t="str">
            <v/>
          </cell>
          <cell r="BD1635" t="str">
            <v/>
          </cell>
        </row>
        <row r="1636">
          <cell r="A1636" t="str">
            <v>5000002364</v>
          </cell>
          <cell r="B1636" t="str">
            <v>ZZ</v>
          </cell>
          <cell r="C1636" t="str">
            <v/>
          </cell>
          <cell r="D1636" t="str">
            <v/>
          </cell>
          <cell r="E1636" t="str">
            <v/>
          </cell>
          <cell r="F1636">
            <v>0</v>
          </cell>
          <cell r="G1636" t="str">
            <v/>
          </cell>
          <cell r="H1636" t="str">
            <v/>
          </cell>
        </row>
        <row r="1636">
          <cell r="J1636" t="str">
            <v/>
          </cell>
        </row>
        <row r="1636">
          <cell r="L1636" t="str">
            <v/>
          </cell>
          <cell r="M1636" t="str">
            <v/>
          </cell>
          <cell r="N1636" t="str">
            <v/>
          </cell>
          <cell r="O1636" t="str">
            <v/>
          </cell>
          <cell r="P1636" t="str">
            <v/>
          </cell>
          <cell r="Q1636" t="str">
            <v/>
          </cell>
          <cell r="R1636" t="str">
            <v/>
          </cell>
        </row>
        <row r="1636">
          <cell r="T1636" t="str">
            <v/>
          </cell>
          <cell r="U1636" t="str">
            <v/>
          </cell>
          <cell r="V1636" t="str">
            <v/>
          </cell>
          <cell r="W1636" t="str">
            <v/>
          </cell>
          <cell r="X1636" t="str">
            <v/>
          </cell>
          <cell r="Y1636" t="str">
            <v/>
          </cell>
          <cell r="Z1636" t="str">
            <v/>
          </cell>
          <cell r="AA1636" t="str">
            <v/>
          </cell>
          <cell r="AB1636" t="str">
            <v/>
          </cell>
          <cell r="AC1636" t="str">
            <v/>
          </cell>
          <cell r="AD1636" t="str">
            <v/>
          </cell>
          <cell r="AE1636" t="str">
            <v/>
          </cell>
        </row>
        <row r="1636">
          <cell r="AG1636" t="str">
            <v/>
          </cell>
          <cell r="AH1636" t="str">
            <v/>
          </cell>
          <cell r="AI1636" t="str">
            <v/>
          </cell>
          <cell r="AJ1636" t="str">
            <v/>
          </cell>
          <cell r="AK1636" t="str">
            <v/>
          </cell>
          <cell r="AL1636" t="str">
            <v>5000002364       </v>
          </cell>
          <cell r="AM1636" t="str">
            <v>5000002364 </v>
          </cell>
          <cell r="AN1636" t="str">
            <v>5000002364</v>
          </cell>
          <cell r="AO1636" t="str">
            <v/>
          </cell>
          <cell r="AP1636" t="str">
            <v/>
          </cell>
          <cell r="AQ1636" t="str">
            <v/>
          </cell>
          <cell r="AR1636" t="str">
            <v/>
          </cell>
          <cell r="AS1636" t="str">
            <v/>
          </cell>
          <cell r="AT1636" t="str">
            <v/>
          </cell>
        </row>
        <row r="1636">
          <cell r="AV1636" t="str">
            <v/>
          </cell>
          <cell r="AW1636" t="str">
            <v/>
          </cell>
        </row>
        <row r="1636">
          <cell r="AY1636" t="str">
            <v/>
          </cell>
          <cell r="AZ1636" t="str">
            <v/>
          </cell>
        </row>
        <row r="1636">
          <cell r="BB1636" t="str">
            <v>FUTUR</v>
          </cell>
          <cell r="BC1636" t="str">
            <v/>
          </cell>
          <cell r="BD1636" t="str">
            <v/>
          </cell>
        </row>
        <row r="1637">
          <cell r="A1637" t="str">
            <v>5000002365</v>
          </cell>
          <cell r="B1637" t="str">
            <v>ZZ</v>
          </cell>
          <cell r="C1637" t="str">
            <v/>
          </cell>
          <cell r="D1637" t="str">
            <v/>
          </cell>
          <cell r="E1637" t="str">
            <v/>
          </cell>
          <cell r="F1637">
            <v>0</v>
          </cell>
          <cell r="G1637" t="str">
            <v/>
          </cell>
          <cell r="H1637" t="str">
            <v/>
          </cell>
        </row>
        <row r="1637">
          <cell r="J1637" t="str">
            <v/>
          </cell>
        </row>
        <row r="1637">
          <cell r="L1637" t="str">
            <v/>
          </cell>
          <cell r="M1637" t="str">
            <v/>
          </cell>
          <cell r="N1637" t="str">
            <v/>
          </cell>
          <cell r="O1637" t="str">
            <v/>
          </cell>
          <cell r="P1637" t="str">
            <v/>
          </cell>
          <cell r="Q1637" t="str">
            <v/>
          </cell>
          <cell r="R1637" t="str">
            <v/>
          </cell>
        </row>
        <row r="1637">
          <cell r="T1637" t="str">
            <v/>
          </cell>
          <cell r="U1637" t="str">
            <v/>
          </cell>
          <cell r="V1637" t="str">
            <v/>
          </cell>
          <cell r="W1637" t="str">
            <v/>
          </cell>
          <cell r="X1637" t="str">
            <v/>
          </cell>
          <cell r="Y1637" t="str">
            <v/>
          </cell>
          <cell r="Z1637" t="str">
            <v/>
          </cell>
          <cell r="AA1637" t="str">
            <v/>
          </cell>
          <cell r="AB1637" t="str">
            <v/>
          </cell>
          <cell r="AC1637" t="str">
            <v/>
          </cell>
          <cell r="AD1637" t="str">
            <v/>
          </cell>
          <cell r="AE1637" t="str">
            <v/>
          </cell>
        </row>
        <row r="1637">
          <cell r="AG1637" t="str">
            <v/>
          </cell>
          <cell r="AH1637" t="str">
            <v/>
          </cell>
          <cell r="AI1637" t="str">
            <v/>
          </cell>
          <cell r="AJ1637" t="str">
            <v/>
          </cell>
          <cell r="AK1637" t="str">
            <v/>
          </cell>
          <cell r="AL1637" t="str">
            <v>5000002365       </v>
          </cell>
          <cell r="AM1637" t="str">
            <v>5000002365 </v>
          </cell>
          <cell r="AN1637" t="str">
            <v>5000002365</v>
          </cell>
          <cell r="AO1637" t="str">
            <v/>
          </cell>
          <cell r="AP1637" t="str">
            <v/>
          </cell>
          <cell r="AQ1637" t="str">
            <v/>
          </cell>
          <cell r="AR1637" t="str">
            <v/>
          </cell>
          <cell r="AS1637" t="str">
            <v/>
          </cell>
          <cell r="AT1637" t="str">
            <v/>
          </cell>
        </row>
        <row r="1637">
          <cell r="AV1637" t="str">
            <v/>
          </cell>
          <cell r="AW1637" t="str">
            <v/>
          </cell>
        </row>
        <row r="1637">
          <cell r="AY1637" t="str">
            <v/>
          </cell>
          <cell r="AZ1637" t="str">
            <v/>
          </cell>
        </row>
        <row r="1637">
          <cell r="BB1637" t="str">
            <v>FUTUR</v>
          </cell>
          <cell r="BC1637" t="str">
            <v/>
          </cell>
          <cell r="BD1637" t="str">
            <v/>
          </cell>
        </row>
        <row r="1638">
          <cell r="A1638" t="str">
            <v>5000002366</v>
          </cell>
          <cell r="B1638" t="str">
            <v>ZZ</v>
          </cell>
          <cell r="C1638" t="str">
            <v/>
          </cell>
          <cell r="D1638" t="str">
            <v/>
          </cell>
          <cell r="E1638" t="str">
            <v/>
          </cell>
          <cell r="F1638">
            <v>0</v>
          </cell>
          <cell r="G1638" t="str">
            <v/>
          </cell>
          <cell r="H1638" t="str">
            <v/>
          </cell>
        </row>
        <row r="1638">
          <cell r="J1638" t="str">
            <v/>
          </cell>
        </row>
        <row r="1638">
          <cell r="L1638" t="str">
            <v/>
          </cell>
          <cell r="M1638" t="str">
            <v/>
          </cell>
          <cell r="N1638" t="str">
            <v/>
          </cell>
          <cell r="O1638" t="str">
            <v/>
          </cell>
          <cell r="P1638" t="str">
            <v/>
          </cell>
          <cell r="Q1638" t="str">
            <v/>
          </cell>
          <cell r="R1638" t="str">
            <v/>
          </cell>
        </row>
        <row r="1638">
          <cell r="T1638" t="str">
            <v/>
          </cell>
          <cell r="U1638" t="str">
            <v/>
          </cell>
          <cell r="V1638" t="str">
            <v/>
          </cell>
          <cell r="W1638" t="str">
            <v/>
          </cell>
          <cell r="X1638" t="str">
            <v/>
          </cell>
          <cell r="Y1638" t="str">
            <v/>
          </cell>
          <cell r="Z1638" t="str">
            <v/>
          </cell>
          <cell r="AA1638" t="str">
            <v/>
          </cell>
          <cell r="AB1638" t="str">
            <v/>
          </cell>
          <cell r="AC1638" t="str">
            <v/>
          </cell>
          <cell r="AD1638" t="str">
            <v/>
          </cell>
          <cell r="AE1638" t="str">
            <v/>
          </cell>
        </row>
        <row r="1638">
          <cell r="AG1638" t="str">
            <v/>
          </cell>
          <cell r="AH1638" t="str">
            <v/>
          </cell>
          <cell r="AI1638" t="str">
            <v/>
          </cell>
          <cell r="AJ1638" t="str">
            <v/>
          </cell>
          <cell r="AK1638" t="str">
            <v/>
          </cell>
          <cell r="AL1638" t="str">
            <v>5000002366       </v>
          </cell>
          <cell r="AM1638" t="str">
            <v>5000002366 </v>
          </cell>
          <cell r="AN1638" t="str">
            <v>5000002366</v>
          </cell>
          <cell r="AO1638" t="str">
            <v/>
          </cell>
          <cell r="AP1638" t="str">
            <v/>
          </cell>
          <cell r="AQ1638" t="str">
            <v/>
          </cell>
          <cell r="AR1638" t="str">
            <v/>
          </cell>
          <cell r="AS1638" t="str">
            <v/>
          </cell>
          <cell r="AT1638" t="str">
            <v/>
          </cell>
        </row>
        <row r="1638">
          <cell r="AV1638" t="str">
            <v/>
          </cell>
          <cell r="AW1638" t="str">
            <v/>
          </cell>
        </row>
        <row r="1638">
          <cell r="AY1638" t="str">
            <v/>
          </cell>
          <cell r="AZ1638" t="str">
            <v/>
          </cell>
        </row>
        <row r="1638">
          <cell r="BB1638" t="str">
            <v>FUTUR</v>
          </cell>
          <cell r="BC1638" t="str">
            <v/>
          </cell>
          <cell r="BD1638" t="str">
            <v/>
          </cell>
        </row>
        <row r="1639">
          <cell r="A1639" t="str">
            <v>5000002367</v>
          </cell>
          <cell r="B1639" t="str">
            <v>ZZ</v>
          </cell>
          <cell r="C1639" t="str">
            <v/>
          </cell>
          <cell r="D1639" t="str">
            <v/>
          </cell>
          <cell r="E1639" t="str">
            <v/>
          </cell>
          <cell r="F1639">
            <v>0</v>
          </cell>
          <cell r="G1639" t="str">
            <v/>
          </cell>
          <cell r="H1639" t="str">
            <v/>
          </cell>
        </row>
        <row r="1639">
          <cell r="J1639" t="str">
            <v/>
          </cell>
        </row>
        <row r="1639">
          <cell r="L1639" t="str">
            <v/>
          </cell>
          <cell r="M1639" t="str">
            <v/>
          </cell>
          <cell r="N1639" t="str">
            <v/>
          </cell>
          <cell r="O1639" t="str">
            <v/>
          </cell>
          <cell r="P1639" t="str">
            <v/>
          </cell>
          <cell r="Q1639" t="str">
            <v/>
          </cell>
          <cell r="R1639" t="str">
            <v/>
          </cell>
        </row>
        <row r="1639">
          <cell r="T1639" t="str">
            <v/>
          </cell>
          <cell r="U1639" t="str">
            <v/>
          </cell>
          <cell r="V1639" t="str">
            <v/>
          </cell>
          <cell r="W1639" t="str">
            <v/>
          </cell>
          <cell r="X1639" t="str">
            <v/>
          </cell>
          <cell r="Y1639" t="str">
            <v/>
          </cell>
          <cell r="Z1639" t="str">
            <v/>
          </cell>
          <cell r="AA1639" t="str">
            <v/>
          </cell>
          <cell r="AB1639" t="str">
            <v/>
          </cell>
          <cell r="AC1639" t="str">
            <v/>
          </cell>
          <cell r="AD1639" t="str">
            <v/>
          </cell>
          <cell r="AE1639" t="str">
            <v/>
          </cell>
        </row>
        <row r="1639">
          <cell r="AG1639" t="str">
            <v/>
          </cell>
          <cell r="AH1639" t="str">
            <v/>
          </cell>
          <cell r="AI1639" t="str">
            <v/>
          </cell>
          <cell r="AJ1639" t="str">
            <v/>
          </cell>
          <cell r="AK1639" t="str">
            <v/>
          </cell>
          <cell r="AL1639" t="str">
            <v>5000002367       </v>
          </cell>
          <cell r="AM1639" t="str">
            <v>5000002367 </v>
          </cell>
          <cell r="AN1639" t="str">
            <v>5000002367</v>
          </cell>
          <cell r="AO1639" t="str">
            <v/>
          </cell>
          <cell r="AP1639" t="str">
            <v/>
          </cell>
          <cell r="AQ1639" t="str">
            <v/>
          </cell>
          <cell r="AR1639" t="str">
            <v/>
          </cell>
          <cell r="AS1639" t="str">
            <v/>
          </cell>
          <cell r="AT1639" t="str">
            <v/>
          </cell>
        </row>
        <row r="1639">
          <cell r="AV1639" t="str">
            <v/>
          </cell>
          <cell r="AW1639" t="str">
            <v/>
          </cell>
        </row>
        <row r="1639">
          <cell r="AY1639" t="str">
            <v/>
          </cell>
          <cell r="AZ1639" t="str">
            <v/>
          </cell>
        </row>
        <row r="1639">
          <cell r="BB1639" t="str">
            <v>FUTUR</v>
          </cell>
          <cell r="BC1639" t="str">
            <v/>
          </cell>
          <cell r="BD1639" t="str">
            <v/>
          </cell>
        </row>
        <row r="1640">
          <cell r="A1640" t="str">
            <v>5000002368</v>
          </cell>
          <cell r="B1640" t="str">
            <v>ZZ</v>
          </cell>
          <cell r="C1640" t="str">
            <v/>
          </cell>
          <cell r="D1640" t="str">
            <v/>
          </cell>
          <cell r="E1640" t="str">
            <v/>
          </cell>
          <cell r="F1640">
            <v>0</v>
          </cell>
          <cell r="G1640" t="str">
            <v/>
          </cell>
          <cell r="H1640" t="str">
            <v/>
          </cell>
        </row>
        <row r="1640">
          <cell r="J1640" t="str">
            <v/>
          </cell>
        </row>
        <row r="1640">
          <cell r="L1640" t="str">
            <v/>
          </cell>
          <cell r="M1640" t="str">
            <v/>
          </cell>
          <cell r="N1640" t="str">
            <v/>
          </cell>
          <cell r="O1640" t="str">
            <v/>
          </cell>
          <cell r="P1640" t="str">
            <v/>
          </cell>
          <cell r="Q1640" t="str">
            <v/>
          </cell>
          <cell r="R1640" t="str">
            <v/>
          </cell>
        </row>
        <row r="1640">
          <cell r="T1640" t="str">
            <v/>
          </cell>
          <cell r="U1640" t="str">
            <v/>
          </cell>
          <cell r="V1640" t="str">
            <v/>
          </cell>
          <cell r="W1640" t="str">
            <v/>
          </cell>
          <cell r="X1640" t="str">
            <v/>
          </cell>
          <cell r="Y1640" t="str">
            <v/>
          </cell>
          <cell r="Z1640" t="str">
            <v/>
          </cell>
          <cell r="AA1640" t="str">
            <v/>
          </cell>
          <cell r="AB1640" t="str">
            <v/>
          </cell>
          <cell r="AC1640" t="str">
            <v/>
          </cell>
          <cell r="AD1640" t="str">
            <v/>
          </cell>
          <cell r="AE1640" t="str">
            <v/>
          </cell>
        </row>
        <row r="1640">
          <cell r="AG1640" t="str">
            <v/>
          </cell>
          <cell r="AH1640" t="str">
            <v/>
          </cell>
          <cell r="AI1640" t="str">
            <v/>
          </cell>
          <cell r="AJ1640" t="str">
            <v/>
          </cell>
          <cell r="AK1640" t="str">
            <v/>
          </cell>
          <cell r="AL1640" t="str">
            <v>5000002368       </v>
          </cell>
          <cell r="AM1640" t="str">
            <v>5000002368 </v>
          </cell>
          <cell r="AN1640" t="str">
            <v>5000002368</v>
          </cell>
          <cell r="AO1640" t="str">
            <v/>
          </cell>
          <cell r="AP1640" t="str">
            <v/>
          </cell>
          <cell r="AQ1640" t="str">
            <v/>
          </cell>
          <cell r="AR1640" t="str">
            <v/>
          </cell>
          <cell r="AS1640" t="str">
            <v/>
          </cell>
          <cell r="AT1640" t="str">
            <v/>
          </cell>
        </row>
        <row r="1640">
          <cell r="AV1640" t="str">
            <v/>
          </cell>
          <cell r="AW1640" t="str">
            <v/>
          </cell>
        </row>
        <row r="1640">
          <cell r="AY1640" t="str">
            <v/>
          </cell>
          <cell r="AZ1640" t="str">
            <v/>
          </cell>
        </row>
        <row r="1640">
          <cell r="BB1640" t="str">
            <v>FUTUR</v>
          </cell>
          <cell r="BC1640" t="str">
            <v/>
          </cell>
          <cell r="BD1640" t="str">
            <v/>
          </cell>
        </row>
        <row r="1641">
          <cell r="A1641" t="str">
            <v>5000002369</v>
          </cell>
          <cell r="B1641" t="str">
            <v>ZZ</v>
          </cell>
          <cell r="C1641" t="str">
            <v/>
          </cell>
          <cell r="D1641" t="str">
            <v/>
          </cell>
          <cell r="E1641" t="str">
            <v/>
          </cell>
          <cell r="F1641">
            <v>0</v>
          </cell>
          <cell r="G1641" t="str">
            <v/>
          </cell>
          <cell r="H1641" t="str">
            <v/>
          </cell>
        </row>
        <row r="1641">
          <cell r="J1641" t="str">
            <v/>
          </cell>
        </row>
        <row r="1641">
          <cell r="L1641" t="str">
            <v/>
          </cell>
          <cell r="M1641" t="str">
            <v/>
          </cell>
          <cell r="N1641" t="str">
            <v/>
          </cell>
          <cell r="O1641" t="str">
            <v/>
          </cell>
          <cell r="P1641" t="str">
            <v/>
          </cell>
          <cell r="Q1641" t="str">
            <v/>
          </cell>
          <cell r="R1641" t="str">
            <v/>
          </cell>
        </row>
        <row r="1641">
          <cell r="T1641" t="str">
            <v/>
          </cell>
          <cell r="U1641" t="str">
            <v/>
          </cell>
          <cell r="V1641" t="str">
            <v/>
          </cell>
          <cell r="W1641" t="str">
            <v/>
          </cell>
          <cell r="X1641" t="str">
            <v/>
          </cell>
          <cell r="Y1641" t="str">
            <v/>
          </cell>
          <cell r="Z1641" t="str">
            <v/>
          </cell>
          <cell r="AA1641" t="str">
            <v/>
          </cell>
          <cell r="AB1641" t="str">
            <v/>
          </cell>
          <cell r="AC1641" t="str">
            <v/>
          </cell>
          <cell r="AD1641" t="str">
            <v/>
          </cell>
          <cell r="AE1641" t="str">
            <v/>
          </cell>
        </row>
        <row r="1641">
          <cell r="AG1641" t="str">
            <v/>
          </cell>
          <cell r="AH1641" t="str">
            <v/>
          </cell>
          <cell r="AI1641" t="str">
            <v/>
          </cell>
          <cell r="AJ1641" t="str">
            <v/>
          </cell>
          <cell r="AK1641" t="str">
            <v/>
          </cell>
          <cell r="AL1641" t="str">
            <v>5000002369       </v>
          </cell>
          <cell r="AM1641" t="str">
            <v>5000002369 </v>
          </cell>
          <cell r="AN1641" t="str">
            <v>5000002369</v>
          </cell>
          <cell r="AO1641" t="str">
            <v/>
          </cell>
          <cell r="AP1641" t="str">
            <v/>
          </cell>
          <cell r="AQ1641" t="str">
            <v/>
          </cell>
          <cell r="AR1641" t="str">
            <v/>
          </cell>
          <cell r="AS1641" t="str">
            <v/>
          </cell>
          <cell r="AT1641" t="str">
            <v/>
          </cell>
        </row>
        <row r="1641">
          <cell r="AV1641" t="str">
            <v/>
          </cell>
          <cell r="AW1641" t="str">
            <v/>
          </cell>
        </row>
        <row r="1641">
          <cell r="AY1641" t="str">
            <v/>
          </cell>
          <cell r="AZ1641" t="str">
            <v/>
          </cell>
        </row>
        <row r="1641">
          <cell r="BB1641" t="str">
            <v>FUTUR</v>
          </cell>
          <cell r="BC1641" t="str">
            <v/>
          </cell>
          <cell r="BD1641" t="str">
            <v/>
          </cell>
        </row>
        <row r="1642">
          <cell r="A1642" t="str">
            <v>5000002370</v>
          </cell>
          <cell r="B1642" t="str">
            <v>ZZ</v>
          </cell>
          <cell r="C1642" t="str">
            <v/>
          </cell>
          <cell r="D1642" t="str">
            <v/>
          </cell>
          <cell r="E1642" t="str">
            <v/>
          </cell>
          <cell r="F1642">
            <v>0</v>
          </cell>
          <cell r="G1642" t="str">
            <v/>
          </cell>
          <cell r="H1642" t="str">
            <v/>
          </cell>
        </row>
        <row r="1642">
          <cell r="J1642" t="str">
            <v/>
          </cell>
        </row>
        <row r="1642">
          <cell r="L1642" t="str">
            <v/>
          </cell>
          <cell r="M1642" t="str">
            <v/>
          </cell>
          <cell r="N1642" t="str">
            <v/>
          </cell>
          <cell r="O1642" t="str">
            <v/>
          </cell>
          <cell r="P1642" t="str">
            <v/>
          </cell>
          <cell r="Q1642" t="str">
            <v/>
          </cell>
          <cell r="R1642" t="str">
            <v/>
          </cell>
        </row>
        <row r="1642">
          <cell r="T1642" t="str">
            <v/>
          </cell>
          <cell r="U1642" t="str">
            <v/>
          </cell>
          <cell r="V1642" t="str">
            <v/>
          </cell>
          <cell r="W1642" t="str">
            <v/>
          </cell>
          <cell r="X1642" t="str">
            <v/>
          </cell>
          <cell r="Y1642" t="str">
            <v/>
          </cell>
          <cell r="Z1642" t="str">
            <v/>
          </cell>
          <cell r="AA1642" t="str">
            <v/>
          </cell>
          <cell r="AB1642" t="str">
            <v/>
          </cell>
          <cell r="AC1642" t="str">
            <v/>
          </cell>
          <cell r="AD1642" t="str">
            <v/>
          </cell>
          <cell r="AE1642" t="str">
            <v/>
          </cell>
        </row>
        <row r="1642">
          <cell r="AG1642" t="str">
            <v/>
          </cell>
          <cell r="AH1642" t="str">
            <v/>
          </cell>
          <cell r="AI1642" t="str">
            <v/>
          </cell>
          <cell r="AJ1642" t="str">
            <v/>
          </cell>
          <cell r="AK1642" t="str">
            <v/>
          </cell>
          <cell r="AL1642" t="str">
            <v>5000002370       </v>
          </cell>
          <cell r="AM1642" t="str">
            <v>5000002370 </v>
          </cell>
          <cell r="AN1642" t="str">
            <v>5000002370</v>
          </cell>
          <cell r="AO1642" t="str">
            <v/>
          </cell>
          <cell r="AP1642" t="str">
            <v/>
          </cell>
          <cell r="AQ1642" t="str">
            <v/>
          </cell>
          <cell r="AR1642" t="str">
            <v/>
          </cell>
          <cell r="AS1642" t="str">
            <v/>
          </cell>
          <cell r="AT1642" t="str">
            <v/>
          </cell>
        </row>
        <row r="1642">
          <cell r="AV1642" t="str">
            <v/>
          </cell>
          <cell r="AW1642" t="str">
            <v/>
          </cell>
        </row>
        <row r="1642">
          <cell r="AY1642" t="str">
            <v/>
          </cell>
          <cell r="AZ1642" t="str">
            <v/>
          </cell>
        </row>
        <row r="1642">
          <cell r="BB1642" t="str">
            <v>FUTUR</v>
          </cell>
          <cell r="BC1642" t="str">
            <v/>
          </cell>
          <cell r="BD1642" t="str">
            <v/>
          </cell>
        </row>
        <row r="1643">
          <cell r="A1643" t="str">
            <v>5000002371</v>
          </cell>
          <cell r="B1643" t="str">
            <v>ZZ</v>
          </cell>
          <cell r="C1643" t="str">
            <v/>
          </cell>
          <cell r="D1643" t="str">
            <v/>
          </cell>
          <cell r="E1643" t="str">
            <v/>
          </cell>
          <cell r="F1643">
            <v>0</v>
          </cell>
          <cell r="G1643" t="str">
            <v/>
          </cell>
          <cell r="H1643" t="str">
            <v/>
          </cell>
        </row>
        <row r="1643">
          <cell r="J1643" t="str">
            <v/>
          </cell>
        </row>
        <row r="1643">
          <cell r="L1643" t="str">
            <v/>
          </cell>
          <cell r="M1643" t="str">
            <v/>
          </cell>
          <cell r="N1643" t="str">
            <v/>
          </cell>
          <cell r="O1643" t="str">
            <v/>
          </cell>
          <cell r="P1643" t="str">
            <v/>
          </cell>
          <cell r="Q1643" t="str">
            <v/>
          </cell>
          <cell r="R1643" t="str">
            <v/>
          </cell>
        </row>
        <row r="1643">
          <cell r="T1643" t="str">
            <v/>
          </cell>
          <cell r="U1643" t="str">
            <v/>
          </cell>
          <cell r="V1643" t="str">
            <v/>
          </cell>
          <cell r="W1643" t="str">
            <v/>
          </cell>
          <cell r="X1643" t="str">
            <v/>
          </cell>
          <cell r="Y1643" t="str">
            <v/>
          </cell>
          <cell r="Z1643" t="str">
            <v/>
          </cell>
          <cell r="AA1643" t="str">
            <v/>
          </cell>
          <cell r="AB1643" t="str">
            <v/>
          </cell>
          <cell r="AC1643" t="str">
            <v/>
          </cell>
          <cell r="AD1643" t="str">
            <v/>
          </cell>
          <cell r="AE1643" t="str">
            <v/>
          </cell>
        </row>
        <row r="1643">
          <cell r="AG1643" t="str">
            <v/>
          </cell>
          <cell r="AH1643" t="str">
            <v/>
          </cell>
          <cell r="AI1643" t="str">
            <v/>
          </cell>
          <cell r="AJ1643" t="str">
            <v/>
          </cell>
          <cell r="AK1643" t="str">
            <v/>
          </cell>
          <cell r="AL1643" t="str">
            <v>5000002371       </v>
          </cell>
          <cell r="AM1643" t="str">
            <v>5000002371 </v>
          </cell>
          <cell r="AN1643" t="str">
            <v>5000002371</v>
          </cell>
          <cell r="AO1643" t="str">
            <v/>
          </cell>
          <cell r="AP1643" t="str">
            <v/>
          </cell>
          <cell r="AQ1643" t="str">
            <v/>
          </cell>
          <cell r="AR1643" t="str">
            <v/>
          </cell>
          <cell r="AS1643" t="str">
            <v/>
          </cell>
          <cell r="AT1643" t="str">
            <v/>
          </cell>
        </row>
        <row r="1643">
          <cell r="AV1643" t="str">
            <v/>
          </cell>
          <cell r="AW1643" t="str">
            <v/>
          </cell>
        </row>
        <row r="1643">
          <cell r="AY1643" t="str">
            <v/>
          </cell>
          <cell r="AZ1643" t="str">
            <v/>
          </cell>
        </row>
        <row r="1643">
          <cell r="BB1643" t="str">
            <v>FUTUR</v>
          </cell>
          <cell r="BC1643" t="str">
            <v/>
          </cell>
          <cell r="BD1643" t="str">
            <v/>
          </cell>
        </row>
        <row r="1644">
          <cell r="A1644" t="str">
            <v>5000002372</v>
          </cell>
          <cell r="B1644" t="str">
            <v>ZZ</v>
          </cell>
          <cell r="C1644" t="str">
            <v/>
          </cell>
          <cell r="D1644" t="str">
            <v/>
          </cell>
          <cell r="E1644" t="str">
            <v/>
          </cell>
          <cell r="F1644">
            <v>0</v>
          </cell>
          <cell r="G1644" t="str">
            <v/>
          </cell>
          <cell r="H1644" t="str">
            <v/>
          </cell>
        </row>
        <row r="1644">
          <cell r="J1644" t="str">
            <v/>
          </cell>
        </row>
        <row r="1644">
          <cell r="L1644" t="str">
            <v/>
          </cell>
          <cell r="M1644" t="str">
            <v/>
          </cell>
          <cell r="N1644" t="str">
            <v/>
          </cell>
          <cell r="O1644" t="str">
            <v/>
          </cell>
          <cell r="P1644" t="str">
            <v/>
          </cell>
          <cell r="Q1644" t="str">
            <v/>
          </cell>
          <cell r="R1644" t="str">
            <v/>
          </cell>
        </row>
        <row r="1644">
          <cell r="T1644" t="str">
            <v/>
          </cell>
          <cell r="U1644" t="str">
            <v/>
          </cell>
          <cell r="V1644" t="str">
            <v/>
          </cell>
          <cell r="W1644" t="str">
            <v/>
          </cell>
          <cell r="X1644" t="str">
            <v/>
          </cell>
          <cell r="Y1644" t="str">
            <v/>
          </cell>
          <cell r="Z1644" t="str">
            <v/>
          </cell>
          <cell r="AA1644" t="str">
            <v/>
          </cell>
          <cell r="AB1644" t="str">
            <v/>
          </cell>
          <cell r="AC1644" t="str">
            <v/>
          </cell>
          <cell r="AD1644" t="str">
            <v/>
          </cell>
          <cell r="AE1644" t="str">
            <v/>
          </cell>
        </row>
        <row r="1644">
          <cell r="AG1644" t="str">
            <v/>
          </cell>
          <cell r="AH1644" t="str">
            <v/>
          </cell>
          <cell r="AI1644" t="str">
            <v/>
          </cell>
          <cell r="AJ1644" t="str">
            <v/>
          </cell>
          <cell r="AK1644" t="str">
            <v/>
          </cell>
          <cell r="AL1644" t="str">
            <v>5000002372       </v>
          </cell>
          <cell r="AM1644" t="str">
            <v>5000002372 </v>
          </cell>
          <cell r="AN1644" t="str">
            <v>5000002372</v>
          </cell>
          <cell r="AO1644" t="str">
            <v/>
          </cell>
          <cell r="AP1644" t="str">
            <v/>
          </cell>
          <cell r="AQ1644" t="str">
            <v/>
          </cell>
          <cell r="AR1644" t="str">
            <v/>
          </cell>
          <cell r="AS1644" t="str">
            <v/>
          </cell>
          <cell r="AT1644" t="str">
            <v/>
          </cell>
        </row>
        <row r="1644">
          <cell r="AV1644" t="str">
            <v/>
          </cell>
          <cell r="AW1644" t="str">
            <v/>
          </cell>
        </row>
        <row r="1644">
          <cell r="AY1644" t="str">
            <v/>
          </cell>
          <cell r="AZ1644" t="str">
            <v/>
          </cell>
        </row>
        <row r="1644">
          <cell r="BB1644" t="str">
            <v>FUTUR</v>
          </cell>
          <cell r="BC1644" t="str">
            <v/>
          </cell>
          <cell r="BD1644" t="str">
            <v/>
          </cell>
        </row>
        <row r="1645">
          <cell r="A1645" t="str">
            <v>5000002373</v>
          </cell>
          <cell r="B1645" t="str">
            <v>ZZ</v>
          </cell>
          <cell r="C1645" t="str">
            <v/>
          </cell>
          <cell r="D1645" t="str">
            <v/>
          </cell>
          <cell r="E1645" t="str">
            <v/>
          </cell>
          <cell r="F1645">
            <v>0</v>
          </cell>
          <cell r="G1645" t="str">
            <v/>
          </cell>
          <cell r="H1645" t="str">
            <v/>
          </cell>
        </row>
        <row r="1645">
          <cell r="J1645" t="str">
            <v/>
          </cell>
        </row>
        <row r="1645">
          <cell r="L1645" t="str">
            <v/>
          </cell>
          <cell r="M1645" t="str">
            <v/>
          </cell>
          <cell r="N1645" t="str">
            <v/>
          </cell>
          <cell r="O1645" t="str">
            <v/>
          </cell>
          <cell r="P1645" t="str">
            <v/>
          </cell>
          <cell r="Q1645" t="str">
            <v/>
          </cell>
          <cell r="R1645" t="str">
            <v/>
          </cell>
        </row>
        <row r="1645">
          <cell r="T1645" t="str">
            <v/>
          </cell>
          <cell r="U1645" t="str">
            <v/>
          </cell>
          <cell r="V1645" t="str">
            <v/>
          </cell>
          <cell r="W1645" t="str">
            <v/>
          </cell>
          <cell r="X1645" t="str">
            <v/>
          </cell>
          <cell r="Y1645" t="str">
            <v/>
          </cell>
          <cell r="Z1645" t="str">
            <v/>
          </cell>
          <cell r="AA1645" t="str">
            <v/>
          </cell>
          <cell r="AB1645" t="str">
            <v/>
          </cell>
          <cell r="AC1645" t="str">
            <v/>
          </cell>
          <cell r="AD1645" t="str">
            <v/>
          </cell>
          <cell r="AE1645" t="str">
            <v/>
          </cell>
        </row>
        <row r="1645">
          <cell r="AG1645" t="str">
            <v/>
          </cell>
          <cell r="AH1645" t="str">
            <v/>
          </cell>
          <cell r="AI1645" t="str">
            <v/>
          </cell>
          <cell r="AJ1645" t="str">
            <v/>
          </cell>
          <cell r="AK1645" t="str">
            <v/>
          </cell>
          <cell r="AL1645" t="str">
            <v>5000002373       </v>
          </cell>
          <cell r="AM1645" t="str">
            <v>5000002373 </v>
          </cell>
          <cell r="AN1645" t="str">
            <v>5000002373</v>
          </cell>
          <cell r="AO1645" t="str">
            <v/>
          </cell>
          <cell r="AP1645" t="str">
            <v/>
          </cell>
          <cell r="AQ1645" t="str">
            <v/>
          </cell>
          <cell r="AR1645" t="str">
            <v/>
          </cell>
          <cell r="AS1645" t="str">
            <v/>
          </cell>
          <cell r="AT1645" t="str">
            <v/>
          </cell>
        </row>
        <row r="1645">
          <cell r="AV1645" t="str">
            <v/>
          </cell>
          <cell r="AW1645" t="str">
            <v/>
          </cell>
        </row>
        <row r="1645">
          <cell r="AY1645" t="str">
            <v/>
          </cell>
          <cell r="AZ1645" t="str">
            <v/>
          </cell>
        </row>
        <row r="1645">
          <cell r="BB1645" t="str">
            <v>FUTUR</v>
          </cell>
          <cell r="BC1645" t="str">
            <v/>
          </cell>
          <cell r="BD1645" t="str">
            <v/>
          </cell>
        </row>
        <row r="1646">
          <cell r="A1646" t="str">
            <v>5000002374</v>
          </cell>
          <cell r="B1646" t="str">
            <v>ZZ</v>
          </cell>
          <cell r="C1646" t="str">
            <v/>
          </cell>
          <cell r="D1646" t="str">
            <v/>
          </cell>
          <cell r="E1646" t="str">
            <v/>
          </cell>
          <cell r="F1646">
            <v>0</v>
          </cell>
          <cell r="G1646" t="str">
            <v/>
          </cell>
          <cell r="H1646" t="str">
            <v/>
          </cell>
        </row>
        <row r="1646">
          <cell r="J1646" t="str">
            <v/>
          </cell>
        </row>
        <row r="1646">
          <cell r="L1646" t="str">
            <v/>
          </cell>
          <cell r="M1646" t="str">
            <v/>
          </cell>
          <cell r="N1646" t="str">
            <v/>
          </cell>
          <cell r="O1646" t="str">
            <v/>
          </cell>
          <cell r="P1646" t="str">
            <v/>
          </cell>
          <cell r="Q1646" t="str">
            <v/>
          </cell>
          <cell r="R1646" t="str">
            <v/>
          </cell>
        </row>
        <row r="1646">
          <cell r="T1646" t="str">
            <v/>
          </cell>
          <cell r="U1646" t="str">
            <v/>
          </cell>
          <cell r="V1646" t="str">
            <v/>
          </cell>
          <cell r="W1646" t="str">
            <v/>
          </cell>
          <cell r="X1646" t="str">
            <v/>
          </cell>
          <cell r="Y1646" t="str">
            <v/>
          </cell>
          <cell r="Z1646" t="str">
            <v/>
          </cell>
          <cell r="AA1646" t="str">
            <v/>
          </cell>
          <cell r="AB1646" t="str">
            <v/>
          </cell>
          <cell r="AC1646" t="str">
            <v/>
          </cell>
          <cell r="AD1646" t="str">
            <v/>
          </cell>
          <cell r="AE1646" t="str">
            <v/>
          </cell>
        </row>
        <row r="1646">
          <cell r="AG1646" t="str">
            <v/>
          </cell>
          <cell r="AH1646" t="str">
            <v/>
          </cell>
          <cell r="AI1646" t="str">
            <v/>
          </cell>
          <cell r="AJ1646" t="str">
            <v/>
          </cell>
          <cell r="AK1646" t="str">
            <v/>
          </cell>
          <cell r="AL1646" t="str">
            <v>5000002374       </v>
          </cell>
          <cell r="AM1646" t="str">
            <v>5000002374 </v>
          </cell>
          <cell r="AN1646" t="str">
            <v>5000002374</v>
          </cell>
          <cell r="AO1646" t="str">
            <v/>
          </cell>
          <cell r="AP1646" t="str">
            <v/>
          </cell>
          <cell r="AQ1646" t="str">
            <v/>
          </cell>
          <cell r="AR1646" t="str">
            <v/>
          </cell>
          <cell r="AS1646" t="str">
            <v/>
          </cell>
          <cell r="AT1646" t="str">
            <v/>
          </cell>
        </row>
        <row r="1646">
          <cell r="AV1646" t="str">
            <v/>
          </cell>
          <cell r="AW1646" t="str">
            <v/>
          </cell>
        </row>
        <row r="1646">
          <cell r="AY1646" t="str">
            <v/>
          </cell>
          <cell r="AZ1646" t="str">
            <v/>
          </cell>
        </row>
        <row r="1646">
          <cell r="BB1646" t="str">
            <v>FUTUR</v>
          </cell>
          <cell r="BC1646" t="str">
            <v/>
          </cell>
          <cell r="BD1646" t="str">
            <v/>
          </cell>
        </row>
        <row r="1647">
          <cell r="A1647" t="str">
            <v>5000002375</v>
          </cell>
          <cell r="B1647" t="str">
            <v>ZZ</v>
          </cell>
          <cell r="C1647" t="str">
            <v/>
          </cell>
          <cell r="D1647" t="str">
            <v/>
          </cell>
          <cell r="E1647" t="str">
            <v/>
          </cell>
          <cell r="F1647">
            <v>0</v>
          </cell>
          <cell r="G1647" t="str">
            <v/>
          </cell>
          <cell r="H1647" t="str">
            <v/>
          </cell>
        </row>
        <row r="1647">
          <cell r="J1647" t="str">
            <v/>
          </cell>
        </row>
        <row r="1647">
          <cell r="L1647" t="str">
            <v/>
          </cell>
          <cell r="M1647" t="str">
            <v/>
          </cell>
          <cell r="N1647" t="str">
            <v/>
          </cell>
          <cell r="O1647" t="str">
            <v/>
          </cell>
          <cell r="P1647" t="str">
            <v/>
          </cell>
          <cell r="Q1647" t="str">
            <v/>
          </cell>
          <cell r="R1647" t="str">
            <v/>
          </cell>
        </row>
        <row r="1647">
          <cell r="T1647" t="str">
            <v/>
          </cell>
          <cell r="U1647" t="str">
            <v/>
          </cell>
          <cell r="V1647" t="str">
            <v/>
          </cell>
          <cell r="W1647" t="str">
            <v/>
          </cell>
          <cell r="X1647" t="str">
            <v/>
          </cell>
          <cell r="Y1647" t="str">
            <v/>
          </cell>
          <cell r="Z1647" t="str">
            <v/>
          </cell>
          <cell r="AA1647" t="str">
            <v/>
          </cell>
          <cell r="AB1647" t="str">
            <v/>
          </cell>
          <cell r="AC1647" t="str">
            <v/>
          </cell>
          <cell r="AD1647" t="str">
            <v/>
          </cell>
          <cell r="AE1647" t="str">
            <v/>
          </cell>
        </row>
        <row r="1647">
          <cell r="AG1647" t="str">
            <v/>
          </cell>
          <cell r="AH1647" t="str">
            <v/>
          </cell>
          <cell r="AI1647" t="str">
            <v/>
          </cell>
          <cell r="AJ1647" t="str">
            <v/>
          </cell>
          <cell r="AK1647" t="str">
            <v/>
          </cell>
          <cell r="AL1647" t="str">
            <v>5000002375       </v>
          </cell>
          <cell r="AM1647" t="str">
            <v>5000002375 </v>
          </cell>
          <cell r="AN1647" t="str">
            <v>5000002375</v>
          </cell>
          <cell r="AO1647" t="str">
            <v/>
          </cell>
          <cell r="AP1647" t="str">
            <v/>
          </cell>
          <cell r="AQ1647" t="str">
            <v/>
          </cell>
          <cell r="AR1647" t="str">
            <v/>
          </cell>
          <cell r="AS1647" t="str">
            <v/>
          </cell>
          <cell r="AT1647" t="str">
            <v/>
          </cell>
        </row>
        <row r="1647">
          <cell r="AV1647" t="str">
            <v/>
          </cell>
          <cell r="AW1647" t="str">
            <v/>
          </cell>
        </row>
        <row r="1647">
          <cell r="AY1647" t="str">
            <v/>
          </cell>
          <cell r="AZ1647" t="str">
            <v/>
          </cell>
        </row>
        <row r="1647">
          <cell r="BB1647" t="str">
            <v>FUTUR</v>
          </cell>
          <cell r="BC1647" t="str">
            <v/>
          </cell>
          <cell r="BD1647" t="str">
            <v/>
          </cell>
        </row>
        <row r="1648">
          <cell r="A1648" t="str">
            <v>5000002376</v>
          </cell>
          <cell r="B1648" t="str">
            <v>ZZ</v>
          </cell>
          <cell r="C1648" t="str">
            <v/>
          </cell>
          <cell r="D1648" t="str">
            <v/>
          </cell>
          <cell r="E1648" t="str">
            <v/>
          </cell>
          <cell r="F1648">
            <v>0</v>
          </cell>
          <cell r="G1648" t="str">
            <v/>
          </cell>
          <cell r="H1648" t="str">
            <v/>
          </cell>
        </row>
        <row r="1648">
          <cell r="J1648" t="str">
            <v/>
          </cell>
        </row>
        <row r="1648">
          <cell r="L1648" t="str">
            <v/>
          </cell>
          <cell r="M1648" t="str">
            <v/>
          </cell>
          <cell r="N1648" t="str">
            <v/>
          </cell>
          <cell r="O1648" t="str">
            <v/>
          </cell>
          <cell r="P1648" t="str">
            <v/>
          </cell>
          <cell r="Q1648" t="str">
            <v/>
          </cell>
          <cell r="R1648" t="str">
            <v/>
          </cell>
        </row>
        <row r="1648">
          <cell r="T1648" t="str">
            <v/>
          </cell>
          <cell r="U1648" t="str">
            <v/>
          </cell>
          <cell r="V1648" t="str">
            <v/>
          </cell>
          <cell r="W1648" t="str">
            <v/>
          </cell>
          <cell r="X1648" t="str">
            <v/>
          </cell>
          <cell r="Y1648" t="str">
            <v/>
          </cell>
          <cell r="Z1648" t="str">
            <v/>
          </cell>
          <cell r="AA1648" t="str">
            <v/>
          </cell>
          <cell r="AB1648" t="str">
            <v/>
          </cell>
          <cell r="AC1648" t="str">
            <v/>
          </cell>
          <cell r="AD1648" t="str">
            <v/>
          </cell>
          <cell r="AE1648" t="str">
            <v/>
          </cell>
        </row>
        <row r="1648">
          <cell r="AG1648" t="str">
            <v/>
          </cell>
          <cell r="AH1648" t="str">
            <v/>
          </cell>
          <cell r="AI1648" t="str">
            <v/>
          </cell>
          <cell r="AJ1648" t="str">
            <v/>
          </cell>
          <cell r="AK1648" t="str">
            <v/>
          </cell>
          <cell r="AL1648" t="str">
            <v>5000002376       </v>
          </cell>
          <cell r="AM1648" t="str">
            <v>5000002376 </v>
          </cell>
          <cell r="AN1648" t="str">
            <v>5000002376</v>
          </cell>
          <cell r="AO1648" t="str">
            <v/>
          </cell>
          <cell r="AP1648" t="str">
            <v/>
          </cell>
          <cell r="AQ1648" t="str">
            <v/>
          </cell>
          <cell r="AR1648" t="str">
            <v/>
          </cell>
          <cell r="AS1648" t="str">
            <v/>
          </cell>
          <cell r="AT1648" t="str">
            <v/>
          </cell>
        </row>
        <row r="1648">
          <cell r="AV1648" t="str">
            <v/>
          </cell>
          <cell r="AW1648" t="str">
            <v/>
          </cell>
        </row>
        <row r="1648">
          <cell r="AY1648" t="str">
            <v/>
          </cell>
          <cell r="AZ1648" t="str">
            <v/>
          </cell>
        </row>
        <row r="1648">
          <cell r="BB1648" t="str">
            <v>FUTUR</v>
          </cell>
          <cell r="BC1648" t="str">
            <v/>
          </cell>
          <cell r="BD1648" t="str">
            <v/>
          </cell>
        </row>
        <row r="1649">
          <cell r="A1649" t="str">
            <v>5000002377</v>
          </cell>
          <cell r="B1649" t="str">
            <v>ZZ</v>
          </cell>
          <cell r="C1649" t="str">
            <v/>
          </cell>
          <cell r="D1649" t="str">
            <v/>
          </cell>
          <cell r="E1649" t="str">
            <v/>
          </cell>
          <cell r="F1649">
            <v>0</v>
          </cell>
          <cell r="G1649" t="str">
            <v/>
          </cell>
          <cell r="H1649" t="str">
            <v/>
          </cell>
        </row>
        <row r="1649">
          <cell r="J1649" t="str">
            <v/>
          </cell>
        </row>
        <row r="1649">
          <cell r="L1649" t="str">
            <v/>
          </cell>
          <cell r="M1649" t="str">
            <v/>
          </cell>
          <cell r="N1649" t="str">
            <v/>
          </cell>
          <cell r="O1649" t="str">
            <v/>
          </cell>
          <cell r="P1649" t="str">
            <v/>
          </cell>
          <cell r="Q1649" t="str">
            <v/>
          </cell>
          <cell r="R1649" t="str">
            <v/>
          </cell>
        </row>
        <row r="1649">
          <cell r="T1649" t="str">
            <v/>
          </cell>
          <cell r="U1649" t="str">
            <v/>
          </cell>
          <cell r="V1649" t="str">
            <v/>
          </cell>
          <cell r="W1649" t="str">
            <v/>
          </cell>
          <cell r="X1649" t="str">
            <v/>
          </cell>
          <cell r="Y1649" t="str">
            <v/>
          </cell>
          <cell r="Z1649" t="str">
            <v/>
          </cell>
          <cell r="AA1649" t="str">
            <v/>
          </cell>
          <cell r="AB1649" t="str">
            <v/>
          </cell>
          <cell r="AC1649" t="str">
            <v/>
          </cell>
          <cell r="AD1649" t="str">
            <v/>
          </cell>
          <cell r="AE1649" t="str">
            <v/>
          </cell>
        </row>
        <row r="1649">
          <cell r="AG1649" t="str">
            <v/>
          </cell>
          <cell r="AH1649" t="str">
            <v/>
          </cell>
          <cell r="AI1649" t="str">
            <v/>
          </cell>
          <cell r="AJ1649" t="str">
            <v/>
          </cell>
          <cell r="AK1649" t="str">
            <v/>
          </cell>
          <cell r="AL1649" t="str">
            <v>5000002377       </v>
          </cell>
          <cell r="AM1649" t="str">
            <v>5000002377 </v>
          </cell>
          <cell r="AN1649" t="str">
            <v>5000002377</v>
          </cell>
          <cell r="AO1649" t="str">
            <v/>
          </cell>
          <cell r="AP1649" t="str">
            <v/>
          </cell>
          <cell r="AQ1649" t="str">
            <v/>
          </cell>
          <cell r="AR1649" t="str">
            <v/>
          </cell>
          <cell r="AS1649" t="str">
            <v/>
          </cell>
          <cell r="AT1649" t="str">
            <v/>
          </cell>
        </row>
        <row r="1649">
          <cell r="AV1649" t="str">
            <v/>
          </cell>
          <cell r="AW1649" t="str">
            <v/>
          </cell>
        </row>
        <row r="1649">
          <cell r="AY1649" t="str">
            <v/>
          </cell>
          <cell r="AZ1649" t="str">
            <v/>
          </cell>
        </row>
        <row r="1649">
          <cell r="BB1649" t="str">
            <v>FUTUR</v>
          </cell>
          <cell r="BC1649" t="str">
            <v/>
          </cell>
          <cell r="BD1649" t="str">
            <v/>
          </cell>
        </row>
        <row r="1650">
          <cell r="A1650" t="str">
            <v>5000002378</v>
          </cell>
          <cell r="B1650" t="str">
            <v>ZZ</v>
          </cell>
          <cell r="C1650" t="str">
            <v/>
          </cell>
          <cell r="D1650" t="str">
            <v/>
          </cell>
          <cell r="E1650" t="str">
            <v/>
          </cell>
          <cell r="F1650">
            <v>0</v>
          </cell>
          <cell r="G1650" t="str">
            <v/>
          </cell>
          <cell r="H1650" t="str">
            <v/>
          </cell>
        </row>
        <row r="1650">
          <cell r="J1650" t="str">
            <v/>
          </cell>
        </row>
        <row r="1650">
          <cell r="L1650" t="str">
            <v/>
          </cell>
          <cell r="M1650" t="str">
            <v/>
          </cell>
          <cell r="N1650" t="str">
            <v/>
          </cell>
          <cell r="O1650" t="str">
            <v/>
          </cell>
          <cell r="P1650" t="str">
            <v/>
          </cell>
          <cell r="Q1650" t="str">
            <v/>
          </cell>
          <cell r="R1650" t="str">
            <v/>
          </cell>
        </row>
        <row r="1650">
          <cell r="T1650" t="str">
            <v/>
          </cell>
          <cell r="U1650" t="str">
            <v/>
          </cell>
          <cell r="V1650" t="str">
            <v/>
          </cell>
          <cell r="W1650" t="str">
            <v/>
          </cell>
          <cell r="X1650" t="str">
            <v/>
          </cell>
          <cell r="Y1650" t="str">
            <v/>
          </cell>
          <cell r="Z1650" t="str">
            <v/>
          </cell>
          <cell r="AA1650" t="str">
            <v/>
          </cell>
          <cell r="AB1650" t="str">
            <v/>
          </cell>
          <cell r="AC1650" t="str">
            <v/>
          </cell>
          <cell r="AD1650" t="str">
            <v/>
          </cell>
          <cell r="AE1650" t="str">
            <v/>
          </cell>
        </row>
        <row r="1650">
          <cell r="AG1650" t="str">
            <v/>
          </cell>
          <cell r="AH1650" t="str">
            <v/>
          </cell>
          <cell r="AI1650" t="str">
            <v/>
          </cell>
          <cell r="AJ1650" t="str">
            <v/>
          </cell>
          <cell r="AK1650" t="str">
            <v/>
          </cell>
          <cell r="AL1650" t="str">
            <v>5000002378       </v>
          </cell>
          <cell r="AM1650" t="str">
            <v>5000002378 </v>
          </cell>
          <cell r="AN1650" t="str">
            <v>5000002378</v>
          </cell>
          <cell r="AO1650" t="str">
            <v/>
          </cell>
          <cell r="AP1650" t="str">
            <v/>
          </cell>
          <cell r="AQ1650" t="str">
            <v/>
          </cell>
          <cell r="AR1650" t="str">
            <v/>
          </cell>
          <cell r="AS1650" t="str">
            <v/>
          </cell>
          <cell r="AT1650" t="str">
            <v/>
          </cell>
        </row>
        <row r="1650">
          <cell r="AV1650" t="str">
            <v/>
          </cell>
          <cell r="AW1650" t="str">
            <v/>
          </cell>
        </row>
        <row r="1650">
          <cell r="AY1650" t="str">
            <v/>
          </cell>
          <cell r="AZ1650" t="str">
            <v/>
          </cell>
        </row>
        <row r="1650">
          <cell r="BB1650" t="str">
            <v>FUTUR</v>
          </cell>
          <cell r="BC1650" t="str">
            <v/>
          </cell>
          <cell r="BD1650" t="str">
            <v/>
          </cell>
        </row>
        <row r="1651">
          <cell r="A1651" t="str">
            <v>5000002379</v>
          </cell>
          <cell r="B1651" t="str">
            <v>ZZ</v>
          </cell>
          <cell r="C1651" t="str">
            <v/>
          </cell>
          <cell r="D1651" t="str">
            <v/>
          </cell>
          <cell r="E1651" t="str">
            <v/>
          </cell>
          <cell r="F1651">
            <v>0</v>
          </cell>
          <cell r="G1651" t="str">
            <v/>
          </cell>
          <cell r="H1651" t="str">
            <v/>
          </cell>
        </row>
        <row r="1651">
          <cell r="J1651" t="str">
            <v/>
          </cell>
        </row>
        <row r="1651">
          <cell r="L1651" t="str">
            <v/>
          </cell>
          <cell r="M1651" t="str">
            <v/>
          </cell>
          <cell r="N1651" t="str">
            <v/>
          </cell>
          <cell r="O1651" t="str">
            <v/>
          </cell>
          <cell r="P1651" t="str">
            <v/>
          </cell>
          <cell r="Q1651" t="str">
            <v/>
          </cell>
          <cell r="R1651" t="str">
            <v/>
          </cell>
        </row>
        <row r="1651">
          <cell r="T1651" t="str">
            <v/>
          </cell>
          <cell r="U1651" t="str">
            <v/>
          </cell>
          <cell r="V1651" t="str">
            <v/>
          </cell>
          <cell r="W1651" t="str">
            <v/>
          </cell>
          <cell r="X1651" t="str">
            <v/>
          </cell>
          <cell r="Y1651" t="str">
            <v/>
          </cell>
          <cell r="Z1651" t="str">
            <v/>
          </cell>
          <cell r="AA1651" t="str">
            <v/>
          </cell>
          <cell r="AB1651" t="str">
            <v/>
          </cell>
          <cell r="AC1651" t="str">
            <v/>
          </cell>
          <cell r="AD1651" t="str">
            <v/>
          </cell>
          <cell r="AE1651" t="str">
            <v/>
          </cell>
        </row>
        <row r="1651">
          <cell r="AG1651" t="str">
            <v/>
          </cell>
          <cell r="AH1651" t="str">
            <v/>
          </cell>
          <cell r="AI1651" t="str">
            <v/>
          </cell>
          <cell r="AJ1651" t="str">
            <v/>
          </cell>
          <cell r="AK1651" t="str">
            <v/>
          </cell>
          <cell r="AL1651" t="str">
            <v>5000002379       </v>
          </cell>
          <cell r="AM1651" t="str">
            <v>5000002379 </v>
          </cell>
          <cell r="AN1651" t="str">
            <v>5000002379</v>
          </cell>
          <cell r="AO1651" t="str">
            <v/>
          </cell>
          <cell r="AP1651" t="str">
            <v/>
          </cell>
          <cell r="AQ1651" t="str">
            <v/>
          </cell>
          <cell r="AR1651" t="str">
            <v/>
          </cell>
          <cell r="AS1651" t="str">
            <v/>
          </cell>
          <cell r="AT1651" t="str">
            <v/>
          </cell>
        </row>
        <row r="1651">
          <cell r="AV1651" t="str">
            <v/>
          </cell>
          <cell r="AW1651" t="str">
            <v/>
          </cell>
        </row>
        <row r="1651">
          <cell r="AY1651" t="str">
            <v/>
          </cell>
          <cell r="AZ1651" t="str">
            <v/>
          </cell>
        </row>
        <row r="1651">
          <cell r="BB1651" t="str">
            <v>FUTUR</v>
          </cell>
          <cell r="BC1651" t="str">
            <v/>
          </cell>
          <cell r="BD1651" t="str">
            <v/>
          </cell>
        </row>
        <row r="1652">
          <cell r="A1652" t="str">
            <v>5000002380</v>
          </cell>
          <cell r="B1652" t="str">
            <v>ZZ</v>
          </cell>
          <cell r="C1652" t="str">
            <v/>
          </cell>
          <cell r="D1652" t="str">
            <v/>
          </cell>
          <cell r="E1652" t="str">
            <v/>
          </cell>
          <cell r="F1652">
            <v>0</v>
          </cell>
          <cell r="G1652" t="str">
            <v/>
          </cell>
          <cell r="H1652" t="str">
            <v/>
          </cell>
        </row>
        <row r="1652">
          <cell r="J1652" t="str">
            <v/>
          </cell>
        </row>
        <row r="1652">
          <cell r="L1652" t="str">
            <v/>
          </cell>
          <cell r="M1652" t="str">
            <v/>
          </cell>
          <cell r="N1652" t="str">
            <v/>
          </cell>
          <cell r="O1652" t="str">
            <v/>
          </cell>
          <cell r="P1652" t="str">
            <v/>
          </cell>
          <cell r="Q1652" t="str">
            <v/>
          </cell>
          <cell r="R1652" t="str">
            <v/>
          </cell>
        </row>
        <row r="1652">
          <cell r="T1652" t="str">
            <v/>
          </cell>
          <cell r="U1652" t="str">
            <v/>
          </cell>
          <cell r="V1652" t="str">
            <v/>
          </cell>
          <cell r="W1652" t="str">
            <v/>
          </cell>
          <cell r="X1652" t="str">
            <v/>
          </cell>
          <cell r="Y1652" t="str">
            <v/>
          </cell>
          <cell r="Z1652" t="str">
            <v/>
          </cell>
          <cell r="AA1652" t="str">
            <v/>
          </cell>
          <cell r="AB1652" t="str">
            <v/>
          </cell>
          <cell r="AC1652" t="str">
            <v/>
          </cell>
          <cell r="AD1652" t="str">
            <v/>
          </cell>
          <cell r="AE1652" t="str">
            <v/>
          </cell>
        </row>
        <row r="1652">
          <cell r="AG1652" t="str">
            <v/>
          </cell>
          <cell r="AH1652" t="str">
            <v/>
          </cell>
          <cell r="AI1652" t="str">
            <v/>
          </cell>
          <cell r="AJ1652" t="str">
            <v/>
          </cell>
          <cell r="AK1652" t="str">
            <v/>
          </cell>
          <cell r="AL1652" t="str">
            <v>5000002380       </v>
          </cell>
          <cell r="AM1652" t="str">
            <v>5000002380 </v>
          </cell>
          <cell r="AN1652" t="str">
            <v>5000002380</v>
          </cell>
          <cell r="AO1652" t="str">
            <v/>
          </cell>
          <cell r="AP1652" t="str">
            <v/>
          </cell>
          <cell r="AQ1652" t="str">
            <v/>
          </cell>
          <cell r="AR1652" t="str">
            <v/>
          </cell>
          <cell r="AS1652" t="str">
            <v/>
          </cell>
          <cell r="AT1652" t="str">
            <v/>
          </cell>
        </row>
        <row r="1652">
          <cell r="AV1652" t="str">
            <v/>
          </cell>
          <cell r="AW1652" t="str">
            <v/>
          </cell>
        </row>
        <row r="1652">
          <cell r="AY1652" t="str">
            <v/>
          </cell>
          <cell r="AZ1652" t="str">
            <v/>
          </cell>
        </row>
        <row r="1652">
          <cell r="BB1652" t="str">
            <v>FUTUR</v>
          </cell>
          <cell r="BC1652" t="str">
            <v/>
          </cell>
          <cell r="BD1652" t="str">
            <v/>
          </cell>
        </row>
        <row r="1653">
          <cell r="A1653" t="str">
            <v>5000002381</v>
          </cell>
          <cell r="B1653" t="str">
            <v>ZZ</v>
          </cell>
          <cell r="C1653" t="str">
            <v/>
          </cell>
          <cell r="D1653" t="str">
            <v/>
          </cell>
          <cell r="E1653" t="str">
            <v/>
          </cell>
          <cell r="F1653">
            <v>0</v>
          </cell>
          <cell r="G1653" t="str">
            <v/>
          </cell>
          <cell r="H1653" t="str">
            <v/>
          </cell>
        </row>
        <row r="1653">
          <cell r="J1653" t="str">
            <v/>
          </cell>
        </row>
        <row r="1653">
          <cell r="L1653" t="str">
            <v/>
          </cell>
          <cell r="M1653" t="str">
            <v/>
          </cell>
          <cell r="N1653" t="str">
            <v/>
          </cell>
          <cell r="O1653" t="str">
            <v/>
          </cell>
          <cell r="P1653" t="str">
            <v/>
          </cell>
          <cell r="Q1653" t="str">
            <v/>
          </cell>
          <cell r="R1653" t="str">
            <v/>
          </cell>
        </row>
        <row r="1653">
          <cell r="T1653" t="str">
            <v/>
          </cell>
          <cell r="U1653" t="str">
            <v/>
          </cell>
          <cell r="V1653" t="str">
            <v/>
          </cell>
          <cell r="W1653" t="str">
            <v/>
          </cell>
          <cell r="X1653" t="str">
            <v/>
          </cell>
          <cell r="Y1653" t="str">
            <v/>
          </cell>
          <cell r="Z1653" t="str">
            <v/>
          </cell>
          <cell r="AA1653" t="str">
            <v/>
          </cell>
          <cell r="AB1653" t="str">
            <v/>
          </cell>
          <cell r="AC1653" t="str">
            <v/>
          </cell>
          <cell r="AD1653" t="str">
            <v/>
          </cell>
          <cell r="AE1653" t="str">
            <v/>
          </cell>
        </row>
        <row r="1653">
          <cell r="AG1653" t="str">
            <v/>
          </cell>
          <cell r="AH1653" t="str">
            <v/>
          </cell>
          <cell r="AI1653" t="str">
            <v/>
          </cell>
          <cell r="AJ1653" t="str">
            <v/>
          </cell>
          <cell r="AK1653" t="str">
            <v/>
          </cell>
          <cell r="AL1653" t="str">
            <v>5000002381       </v>
          </cell>
          <cell r="AM1653" t="str">
            <v>5000002381 </v>
          </cell>
          <cell r="AN1653" t="str">
            <v>5000002381</v>
          </cell>
          <cell r="AO1653" t="str">
            <v/>
          </cell>
          <cell r="AP1653" t="str">
            <v/>
          </cell>
          <cell r="AQ1653" t="str">
            <v/>
          </cell>
          <cell r="AR1653" t="str">
            <v/>
          </cell>
          <cell r="AS1653" t="str">
            <v/>
          </cell>
          <cell r="AT1653" t="str">
            <v/>
          </cell>
        </row>
        <row r="1653">
          <cell r="AV1653" t="str">
            <v/>
          </cell>
          <cell r="AW1653" t="str">
            <v/>
          </cell>
        </row>
        <row r="1653">
          <cell r="AY1653" t="str">
            <v/>
          </cell>
          <cell r="AZ1653" t="str">
            <v/>
          </cell>
        </row>
        <row r="1653">
          <cell r="BB1653" t="str">
            <v>FUTUR</v>
          </cell>
          <cell r="BC1653" t="str">
            <v/>
          </cell>
          <cell r="BD1653" t="str">
            <v/>
          </cell>
        </row>
        <row r="1654">
          <cell r="A1654" t="str">
            <v>5000002382</v>
          </cell>
          <cell r="B1654" t="str">
            <v>ZZ</v>
          </cell>
          <cell r="C1654" t="str">
            <v/>
          </cell>
          <cell r="D1654" t="str">
            <v/>
          </cell>
          <cell r="E1654" t="str">
            <v/>
          </cell>
          <cell r="F1654">
            <v>0</v>
          </cell>
          <cell r="G1654" t="str">
            <v/>
          </cell>
          <cell r="H1654" t="str">
            <v/>
          </cell>
        </row>
        <row r="1654">
          <cell r="J1654" t="str">
            <v/>
          </cell>
        </row>
        <row r="1654">
          <cell r="L1654" t="str">
            <v/>
          </cell>
          <cell r="M1654" t="str">
            <v/>
          </cell>
          <cell r="N1654" t="str">
            <v/>
          </cell>
          <cell r="O1654" t="str">
            <v/>
          </cell>
          <cell r="P1654" t="str">
            <v/>
          </cell>
          <cell r="Q1654" t="str">
            <v/>
          </cell>
          <cell r="R1654" t="str">
            <v/>
          </cell>
        </row>
        <row r="1654">
          <cell r="T1654" t="str">
            <v/>
          </cell>
          <cell r="U1654" t="str">
            <v/>
          </cell>
          <cell r="V1654" t="str">
            <v/>
          </cell>
          <cell r="W1654" t="str">
            <v/>
          </cell>
          <cell r="X1654" t="str">
            <v/>
          </cell>
          <cell r="Y1654" t="str">
            <v/>
          </cell>
          <cell r="Z1654" t="str">
            <v/>
          </cell>
          <cell r="AA1654" t="str">
            <v/>
          </cell>
          <cell r="AB1654" t="str">
            <v/>
          </cell>
          <cell r="AC1654" t="str">
            <v/>
          </cell>
          <cell r="AD1654" t="str">
            <v/>
          </cell>
          <cell r="AE1654" t="str">
            <v/>
          </cell>
        </row>
        <row r="1654">
          <cell r="AG1654" t="str">
            <v/>
          </cell>
          <cell r="AH1654" t="str">
            <v/>
          </cell>
          <cell r="AI1654" t="str">
            <v/>
          </cell>
          <cell r="AJ1654" t="str">
            <v/>
          </cell>
          <cell r="AK1654" t="str">
            <v/>
          </cell>
          <cell r="AL1654" t="str">
            <v>5000002382       </v>
          </cell>
          <cell r="AM1654" t="str">
            <v>5000002382 </v>
          </cell>
          <cell r="AN1654" t="str">
            <v>5000002382</v>
          </cell>
          <cell r="AO1654" t="str">
            <v/>
          </cell>
          <cell r="AP1654" t="str">
            <v/>
          </cell>
          <cell r="AQ1654" t="str">
            <v/>
          </cell>
          <cell r="AR1654" t="str">
            <v/>
          </cell>
          <cell r="AS1654" t="str">
            <v/>
          </cell>
          <cell r="AT1654" t="str">
            <v/>
          </cell>
        </row>
        <row r="1654">
          <cell r="AV1654" t="str">
            <v/>
          </cell>
          <cell r="AW1654" t="str">
            <v/>
          </cell>
        </row>
        <row r="1654">
          <cell r="AY1654" t="str">
            <v/>
          </cell>
          <cell r="AZ1654" t="str">
            <v/>
          </cell>
        </row>
        <row r="1654">
          <cell r="BB1654" t="str">
            <v>FUTUR</v>
          </cell>
          <cell r="BC1654" t="str">
            <v/>
          </cell>
          <cell r="BD1654" t="str">
            <v/>
          </cell>
        </row>
        <row r="1655">
          <cell r="A1655" t="str">
            <v>5000002383</v>
          </cell>
          <cell r="B1655" t="str">
            <v>ZZ</v>
          </cell>
          <cell r="C1655" t="str">
            <v/>
          </cell>
          <cell r="D1655" t="str">
            <v/>
          </cell>
          <cell r="E1655" t="str">
            <v/>
          </cell>
          <cell r="F1655">
            <v>0</v>
          </cell>
          <cell r="G1655" t="str">
            <v/>
          </cell>
          <cell r="H1655" t="str">
            <v/>
          </cell>
        </row>
        <row r="1655">
          <cell r="J1655" t="str">
            <v/>
          </cell>
        </row>
        <row r="1655">
          <cell r="L1655" t="str">
            <v/>
          </cell>
          <cell r="M1655" t="str">
            <v/>
          </cell>
          <cell r="N1655" t="str">
            <v/>
          </cell>
          <cell r="O1655" t="str">
            <v/>
          </cell>
          <cell r="P1655" t="str">
            <v/>
          </cell>
          <cell r="Q1655" t="str">
            <v/>
          </cell>
          <cell r="R1655" t="str">
            <v/>
          </cell>
        </row>
        <row r="1655">
          <cell r="T1655" t="str">
            <v/>
          </cell>
          <cell r="U1655" t="str">
            <v/>
          </cell>
          <cell r="V1655" t="str">
            <v/>
          </cell>
          <cell r="W1655" t="str">
            <v/>
          </cell>
          <cell r="X1655" t="str">
            <v/>
          </cell>
          <cell r="Y1655" t="str">
            <v/>
          </cell>
          <cell r="Z1655" t="str">
            <v/>
          </cell>
          <cell r="AA1655" t="str">
            <v/>
          </cell>
          <cell r="AB1655" t="str">
            <v/>
          </cell>
          <cell r="AC1655" t="str">
            <v/>
          </cell>
          <cell r="AD1655" t="str">
            <v/>
          </cell>
          <cell r="AE1655" t="str">
            <v/>
          </cell>
        </row>
        <row r="1655">
          <cell r="AG1655" t="str">
            <v/>
          </cell>
          <cell r="AH1655" t="str">
            <v/>
          </cell>
          <cell r="AI1655" t="str">
            <v/>
          </cell>
          <cell r="AJ1655" t="str">
            <v/>
          </cell>
          <cell r="AK1655" t="str">
            <v/>
          </cell>
          <cell r="AL1655" t="str">
            <v>5000002383       </v>
          </cell>
          <cell r="AM1655" t="str">
            <v>5000002383 </v>
          </cell>
          <cell r="AN1655" t="str">
            <v>5000002383</v>
          </cell>
          <cell r="AO1655" t="str">
            <v/>
          </cell>
          <cell r="AP1655" t="str">
            <v/>
          </cell>
          <cell r="AQ1655" t="str">
            <v/>
          </cell>
          <cell r="AR1655" t="str">
            <v/>
          </cell>
          <cell r="AS1655" t="str">
            <v/>
          </cell>
          <cell r="AT1655" t="str">
            <v/>
          </cell>
        </row>
        <row r="1655">
          <cell r="AV1655" t="str">
            <v/>
          </cell>
          <cell r="AW1655" t="str">
            <v/>
          </cell>
        </row>
        <row r="1655">
          <cell r="AY1655" t="str">
            <v/>
          </cell>
          <cell r="AZ1655" t="str">
            <v/>
          </cell>
        </row>
        <row r="1655">
          <cell r="BB1655" t="str">
            <v>FUTUR</v>
          </cell>
          <cell r="BC1655" t="str">
            <v/>
          </cell>
          <cell r="BD1655" t="str">
            <v/>
          </cell>
        </row>
        <row r="1656">
          <cell r="A1656" t="str">
            <v>5000002384</v>
          </cell>
          <cell r="B1656" t="str">
            <v>ZZ</v>
          </cell>
          <cell r="C1656" t="str">
            <v/>
          </cell>
          <cell r="D1656" t="str">
            <v/>
          </cell>
          <cell r="E1656" t="str">
            <v/>
          </cell>
          <cell r="F1656">
            <v>0</v>
          </cell>
          <cell r="G1656" t="str">
            <v/>
          </cell>
          <cell r="H1656" t="str">
            <v/>
          </cell>
        </row>
        <row r="1656">
          <cell r="J1656" t="str">
            <v/>
          </cell>
        </row>
        <row r="1656">
          <cell r="L1656" t="str">
            <v/>
          </cell>
          <cell r="M1656" t="str">
            <v/>
          </cell>
          <cell r="N1656" t="str">
            <v/>
          </cell>
          <cell r="O1656" t="str">
            <v/>
          </cell>
          <cell r="P1656" t="str">
            <v/>
          </cell>
          <cell r="Q1656" t="str">
            <v/>
          </cell>
          <cell r="R1656" t="str">
            <v/>
          </cell>
        </row>
        <row r="1656">
          <cell r="T1656" t="str">
            <v/>
          </cell>
          <cell r="U1656" t="str">
            <v/>
          </cell>
          <cell r="V1656" t="str">
            <v/>
          </cell>
          <cell r="W1656" t="str">
            <v/>
          </cell>
          <cell r="X1656" t="str">
            <v/>
          </cell>
          <cell r="Y1656" t="str">
            <v/>
          </cell>
          <cell r="Z1656" t="str">
            <v/>
          </cell>
          <cell r="AA1656" t="str">
            <v/>
          </cell>
          <cell r="AB1656" t="str">
            <v/>
          </cell>
          <cell r="AC1656" t="str">
            <v/>
          </cell>
          <cell r="AD1656" t="str">
            <v/>
          </cell>
          <cell r="AE1656" t="str">
            <v/>
          </cell>
        </row>
        <row r="1656">
          <cell r="AG1656" t="str">
            <v/>
          </cell>
          <cell r="AH1656" t="str">
            <v/>
          </cell>
          <cell r="AI1656" t="str">
            <v/>
          </cell>
          <cell r="AJ1656" t="str">
            <v/>
          </cell>
          <cell r="AK1656" t="str">
            <v/>
          </cell>
          <cell r="AL1656" t="str">
            <v>5000002384       </v>
          </cell>
          <cell r="AM1656" t="str">
            <v>5000002384 </v>
          </cell>
          <cell r="AN1656" t="str">
            <v>5000002384</v>
          </cell>
          <cell r="AO1656" t="str">
            <v/>
          </cell>
          <cell r="AP1656" t="str">
            <v/>
          </cell>
          <cell r="AQ1656" t="str">
            <v/>
          </cell>
          <cell r="AR1656" t="str">
            <v/>
          </cell>
          <cell r="AS1656" t="str">
            <v/>
          </cell>
          <cell r="AT1656" t="str">
            <v/>
          </cell>
        </row>
        <row r="1656">
          <cell r="AV1656" t="str">
            <v/>
          </cell>
          <cell r="AW1656" t="str">
            <v/>
          </cell>
        </row>
        <row r="1656">
          <cell r="AY1656" t="str">
            <v/>
          </cell>
          <cell r="AZ1656" t="str">
            <v/>
          </cell>
        </row>
        <row r="1656">
          <cell r="BB1656" t="str">
            <v>FUTUR</v>
          </cell>
          <cell r="BC1656" t="str">
            <v/>
          </cell>
          <cell r="BD1656" t="str">
            <v/>
          </cell>
        </row>
        <row r="1657">
          <cell r="A1657" t="str">
            <v>5000002385</v>
          </cell>
          <cell r="B1657" t="str">
            <v>ZZ</v>
          </cell>
          <cell r="C1657" t="str">
            <v/>
          </cell>
          <cell r="D1657" t="str">
            <v/>
          </cell>
          <cell r="E1657" t="str">
            <v/>
          </cell>
          <cell r="F1657">
            <v>0</v>
          </cell>
          <cell r="G1657" t="str">
            <v/>
          </cell>
          <cell r="H1657" t="str">
            <v/>
          </cell>
        </row>
        <row r="1657">
          <cell r="J1657" t="str">
            <v/>
          </cell>
        </row>
        <row r="1657">
          <cell r="L1657" t="str">
            <v/>
          </cell>
          <cell r="M1657" t="str">
            <v/>
          </cell>
          <cell r="N1657" t="str">
            <v/>
          </cell>
          <cell r="O1657" t="str">
            <v/>
          </cell>
          <cell r="P1657" t="str">
            <v/>
          </cell>
          <cell r="Q1657" t="str">
            <v/>
          </cell>
          <cell r="R1657" t="str">
            <v/>
          </cell>
        </row>
        <row r="1657">
          <cell r="T1657" t="str">
            <v/>
          </cell>
          <cell r="U1657" t="str">
            <v/>
          </cell>
          <cell r="V1657" t="str">
            <v/>
          </cell>
          <cell r="W1657" t="str">
            <v/>
          </cell>
          <cell r="X1657" t="str">
            <v/>
          </cell>
          <cell r="Y1657" t="str">
            <v/>
          </cell>
          <cell r="Z1657" t="str">
            <v/>
          </cell>
          <cell r="AA1657" t="str">
            <v/>
          </cell>
          <cell r="AB1657" t="str">
            <v/>
          </cell>
          <cell r="AC1657" t="str">
            <v/>
          </cell>
          <cell r="AD1657" t="str">
            <v/>
          </cell>
          <cell r="AE1657" t="str">
            <v/>
          </cell>
        </row>
        <row r="1657">
          <cell r="AG1657" t="str">
            <v/>
          </cell>
          <cell r="AH1657" t="str">
            <v/>
          </cell>
          <cell r="AI1657" t="str">
            <v/>
          </cell>
          <cell r="AJ1657" t="str">
            <v/>
          </cell>
          <cell r="AK1657" t="str">
            <v/>
          </cell>
          <cell r="AL1657" t="str">
            <v>5000002385       </v>
          </cell>
          <cell r="AM1657" t="str">
            <v>5000002385 </v>
          </cell>
          <cell r="AN1657" t="str">
            <v>5000002385</v>
          </cell>
          <cell r="AO1657" t="str">
            <v/>
          </cell>
          <cell r="AP1657" t="str">
            <v/>
          </cell>
          <cell r="AQ1657" t="str">
            <v/>
          </cell>
          <cell r="AR1657" t="str">
            <v/>
          </cell>
          <cell r="AS1657" t="str">
            <v/>
          </cell>
          <cell r="AT1657" t="str">
            <v/>
          </cell>
        </row>
        <row r="1657">
          <cell r="AV1657" t="str">
            <v/>
          </cell>
          <cell r="AW1657" t="str">
            <v/>
          </cell>
        </row>
        <row r="1657">
          <cell r="AY1657" t="str">
            <v/>
          </cell>
          <cell r="AZ1657" t="str">
            <v/>
          </cell>
        </row>
        <row r="1657">
          <cell r="BB1657" t="str">
            <v>FUTUR</v>
          </cell>
          <cell r="BC1657" t="str">
            <v/>
          </cell>
          <cell r="BD1657" t="str">
            <v/>
          </cell>
        </row>
        <row r="1658">
          <cell r="A1658" t="str">
            <v>5000002386</v>
          </cell>
          <cell r="B1658" t="str">
            <v>ZZ</v>
          </cell>
          <cell r="C1658" t="str">
            <v/>
          </cell>
          <cell r="D1658" t="str">
            <v/>
          </cell>
          <cell r="E1658" t="str">
            <v/>
          </cell>
          <cell r="F1658">
            <v>0</v>
          </cell>
          <cell r="G1658" t="str">
            <v/>
          </cell>
          <cell r="H1658" t="str">
            <v/>
          </cell>
        </row>
        <row r="1658">
          <cell r="J1658" t="str">
            <v/>
          </cell>
        </row>
        <row r="1658">
          <cell r="L1658" t="str">
            <v/>
          </cell>
          <cell r="M1658" t="str">
            <v/>
          </cell>
          <cell r="N1658" t="str">
            <v/>
          </cell>
          <cell r="O1658" t="str">
            <v/>
          </cell>
          <cell r="P1658" t="str">
            <v/>
          </cell>
          <cell r="Q1658" t="str">
            <v/>
          </cell>
          <cell r="R1658" t="str">
            <v/>
          </cell>
        </row>
        <row r="1658">
          <cell r="T1658" t="str">
            <v/>
          </cell>
          <cell r="U1658" t="str">
            <v/>
          </cell>
          <cell r="V1658" t="str">
            <v/>
          </cell>
          <cell r="W1658" t="str">
            <v/>
          </cell>
          <cell r="X1658" t="str">
            <v/>
          </cell>
          <cell r="Y1658" t="str">
            <v/>
          </cell>
          <cell r="Z1658" t="str">
            <v/>
          </cell>
          <cell r="AA1658" t="str">
            <v/>
          </cell>
          <cell r="AB1658" t="str">
            <v/>
          </cell>
          <cell r="AC1658" t="str">
            <v/>
          </cell>
          <cell r="AD1658" t="str">
            <v/>
          </cell>
          <cell r="AE1658" t="str">
            <v/>
          </cell>
        </row>
        <row r="1658">
          <cell r="AG1658" t="str">
            <v/>
          </cell>
          <cell r="AH1658" t="str">
            <v/>
          </cell>
          <cell r="AI1658" t="str">
            <v/>
          </cell>
          <cell r="AJ1658" t="str">
            <v/>
          </cell>
          <cell r="AK1658" t="str">
            <v/>
          </cell>
          <cell r="AL1658" t="str">
            <v>5000002386       </v>
          </cell>
          <cell r="AM1658" t="str">
            <v>5000002386 </v>
          </cell>
          <cell r="AN1658" t="str">
            <v>5000002386</v>
          </cell>
          <cell r="AO1658" t="str">
            <v/>
          </cell>
          <cell r="AP1658" t="str">
            <v/>
          </cell>
          <cell r="AQ1658" t="str">
            <v/>
          </cell>
          <cell r="AR1658" t="str">
            <v/>
          </cell>
          <cell r="AS1658" t="str">
            <v/>
          </cell>
          <cell r="AT1658" t="str">
            <v/>
          </cell>
        </row>
        <row r="1658">
          <cell r="AV1658" t="str">
            <v/>
          </cell>
          <cell r="AW1658" t="str">
            <v/>
          </cell>
        </row>
        <row r="1658">
          <cell r="AY1658" t="str">
            <v/>
          </cell>
          <cell r="AZ1658" t="str">
            <v/>
          </cell>
        </row>
        <row r="1658">
          <cell r="BB1658" t="str">
            <v>FUTUR</v>
          </cell>
          <cell r="BC1658" t="str">
            <v/>
          </cell>
          <cell r="BD1658" t="str">
            <v/>
          </cell>
        </row>
        <row r="1659">
          <cell r="A1659" t="str">
            <v>5000002387</v>
          </cell>
          <cell r="B1659" t="str">
            <v>ZZ</v>
          </cell>
          <cell r="C1659" t="str">
            <v/>
          </cell>
          <cell r="D1659" t="str">
            <v/>
          </cell>
          <cell r="E1659" t="str">
            <v/>
          </cell>
          <cell r="F1659">
            <v>0</v>
          </cell>
          <cell r="G1659" t="str">
            <v/>
          </cell>
          <cell r="H1659" t="str">
            <v/>
          </cell>
        </row>
        <row r="1659">
          <cell r="J1659" t="str">
            <v/>
          </cell>
        </row>
        <row r="1659">
          <cell r="L1659" t="str">
            <v/>
          </cell>
          <cell r="M1659" t="str">
            <v/>
          </cell>
          <cell r="N1659" t="str">
            <v/>
          </cell>
          <cell r="O1659" t="str">
            <v/>
          </cell>
          <cell r="P1659" t="str">
            <v/>
          </cell>
          <cell r="Q1659" t="str">
            <v/>
          </cell>
          <cell r="R1659" t="str">
            <v/>
          </cell>
        </row>
        <row r="1659">
          <cell r="T1659" t="str">
            <v/>
          </cell>
          <cell r="U1659" t="str">
            <v/>
          </cell>
          <cell r="V1659" t="str">
            <v/>
          </cell>
          <cell r="W1659" t="str">
            <v/>
          </cell>
          <cell r="X1659" t="str">
            <v/>
          </cell>
          <cell r="Y1659" t="str">
            <v/>
          </cell>
          <cell r="Z1659" t="str">
            <v/>
          </cell>
          <cell r="AA1659" t="str">
            <v/>
          </cell>
          <cell r="AB1659" t="str">
            <v/>
          </cell>
          <cell r="AC1659" t="str">
            <v/>
          </cell>
          <cell r="AD1659" t="str">
            <v/>
          </cell>
          <cell r="AE1659" t="str">
            <v/>
          </cell>
        </row>
        <row r="1659">
          <cell r="AG1659" t="str">
            <v/>
          </cell>
          <cell r="AH1659" t="str">
            <v/>
          </cell>
          <cell r="AI1659" t="str">
            <v/>
          </cell>
          <cell r="AJ1659" t="str">
            <v/>
          </cell>
          <cell r="AK1659" t="str">
            <v/>
          </cell>
          <cell r="AL1659" t="str">
            <v>5000002387       </v>
          </cell>
          <cell r="AM1659" t="str">
            <v>5000002387 </v>
          </cell>
          <cell r="AN1659" t="str">
            <v>5000002387</v>
          </cell>
          <cell r="AO1659" t="str">
            <v/>
          </cell>
          <cell r="AP1659" t="str">
            <v/>
          </cell>
          <cell r="AQ1659" t="str">
            <v/>
          </cell>
          <cell r="AR1659" t="str">
            <v/>
          </cell>
          <cell r="AS1659" t="str">
            <v/>
          </cell>
          <cell r="AT1659" t="str">
            <v/>
          </cell>
        </row>
        <row r="1659">
          <cell r="AV1659" t="str">
            <v/>
          </cell>
          <cell r="AW1659" t="str">
            <v/>
          </cell>
        </row>
        <row r="1659">
          <cell r="AY1659" t="str">
            <v/>
          </cell>
          <cell r="AZ1659" t="str">
            <v/>
          </cell>
        </row>
        <row r="1659">
          <cell r="BB1659" t="str">
            <v>FUTUR</v>
          </cell>
          <cell r="BC1659" t="str">
            <v/>
          </cell>
          <cell r="BD1659" t="str">
            <v/>
          </cell>
        </row>
        <row r="1660">
          <cell r="A1660" t="str">
            <v>5000002388</v>
          </cell>
          <cell r="B1660" t="str">
            <v>ZZ</v>
          </cell>
          <cell r="C1660" t="str">
            <v/>
          </cell>
          <cell r="D1660" t="str">
            <v/>
          </cell>
          <cell r="E1660" t="str">
            <v/>
          </cell>
          <cell r="F1660">
            <v>0</v>
          </cell>
          <cell r="G1660" t="str">
            <v/>
          </cell>
          <cell r="H1660" t="str">
            <v/>
          </cell>
        </row>
        <row r="1660">
          <cell r="J1660" t="str">
            <v/>
          </cell>
        </row>
        <row r="1660">
          <cell r="L1660" t="str">
            <v/>
          </cell>
          <cell r="M1660" t="str">
            <v/>
          </cell>
          <cell r="N1660" t="str">
            <v/>
          </cell>
          <cell r="O1660" t="str">
            <v/>
          </cell>
          <cell r="P1660" t="str">
            <v/>
          </cell>
          <cell r="Q1660" t="str">
            <v/>
          </cell>
          <cell r="R1660" t="str">
            <v/>
          </cell>
        </row>
        <row r="1660">
          <cell r="T1660" t="str">
            <v/>
          </cell>
          <cell r="U1660" t="str">
            <v/>
          </cell>
          <cell r="V1660" t="str">
            <v/>
          </cell>
          <cell r="W1660" t="str">
            <v/>
          </cell>
          <cell r="X1660" t="str">
            <v/>
          </cell>
          <cell r="Y1660" t="str">
            <v/>
          </cell>
          <cell r="Z1660" t="str">
            <v/>
          </cell>
          <cell r="AA1660" t="str">
            <v/>
          </cell>
          <cell r="AB1660" t="str">
            <v/>
          </cell>
          <cell r="AC1660" t="str">
            <v/>
          </cell>
          <cell r="AD1660" t="str">
            <v/>
          </cell>
          <cell r="AE1660" t="str">
            <v/>
          </cell>
        </row>
        <row r="1660">
          <cell r="AG1660" t="str">
            <v/>
          </cell>
          <cell r="AH1660" t="str">
            <v/>
          </cell>
          <cell r="AI1660" t="str">
            <v/>
          </cell>
          <cell r="AJ1660" t="str">
            <v/>
          </cell>
          <cell r="AK1660" t="str">
            <v/>
          </cell>
          <cell r="AL1660" t="str">
            <v>5000002388       </v>
          </cell>
          <cell r="AM1660" t="str">
            <v>5000002388 </v>
          </cell>
          <cell r="AN1660" t="str">
            <v>5000002388</v>
          </cell>
          <cell r="AO1660" t="str">
            <v/>
          </cell>
          <cell r="AP1660" t="str">
            <v/>
          </cell>
          <cell r="AQ1660" t="str">
            <v/>
          </cell>
          <cell r="AR1660" t="str">
            <v/>
          </cell>
          <cell r="AS1660" t="str">
            <v/>
          </cell>
          <cell r="AT1660" t="str">
            <v/>
          </cell>
        </row>
        <row r="1660">
          <cell r="AV1660" t="str">
            <v/>
          </cell>
          <cell r="AW1660" t="str">
            <v/>
          </cell>
        </row>
        <row r="1660">
          <cell r="AY1660" t="str">
            <v/>
          </cell>
          <cell r="AZ1660" t="str">
            <v/>
          </cell>
        </row>
        <row r="1660">
          <cell r="BB1660" t="str">
            <v>FUTUR</v>
          </cell>
          <cell r="BC1660" t="str">
            <v/>
          </cell>
          <cell r="BD1660" t="str">
            <v/>
          </cell>
        </row>
        <row r="1661">
          <cell r="A1661" t="str">
            <v>5000002389</v>
          </cell>
          <cell r="B1661" t="str">
            <v>ZZ</v>
          </cell>
          <cell r="C1661" t="str">
            <v/>
          </cell>
          <cell r="D1661" t="str">
            <v/>
          </cell>
          <cell r="E1661" t="str">
            <v/>
          </cell>
          <cell r="F1661">
            <v>0</v>
          </cell>
          <cell r="G1661" t="str">
            <v/>
          </cell>
          <cell r="H1661" t="str">
            <v/>
          </cell>
        </row>
        <row r="1661">
          <cell r="J1661" t="str">
            <v/>
          </cell>
        </row>
        <row r="1661">
          <cell r="L1661" t="str">
            <v/>
          </cell>
          <cell r="M1661" t="str">
            <v/>
          </cell>
          <cell r="N1661" t="str">
            <v/>
          </cell>
          <cell r="O1661" t="str">
            <v/>
          </cell>
          <cell r="P1661" t="str">
            <v/>
          </cell>
          <cell r="Q1661" t="str">
            <v/>
          </cell>
          <cell r="R1661" t="str">
            <v/>
          </cell>
        </row>
        <row r="1661">
          <cell r="T1661" t="str">
            <v/>
          </cell>
          <cell r="U1661" t="str">
            <v/>
          </cell>
          <cell r="V1661" t="str">
            <v/>
          </cell>
          <cell r="W1661" t="str">
            <v/>
          </cell>
          <cell r="X1661" t="str">
            <v/>
          </cell>
          <cell r="Y1661" t="str">
            <v/>
          </cell>
          <cell r="Z1661" t="str">
            <v/>
          </cell>
          <cell r="AA1661" t="str">
            <v/>
          </cell>
          <cell r="AB1661" t="str">
            <v/>
          </cell>
          <cell r="AC1661" t="str">
            <v/>
          </cell>
          <cell r="AD1661" t="str">
            <v/>
          </cell>
          <cell r="AE1661" t="str">
            <v/>
          </cell>
        </row>
        <row r="1661">
          <cell r="AG1661" t="str">
            <v/>
          </cell>
          <cell r="AH1661" t="str">
            <v/>
          </cell>
          <cell r="AI1661" t="str">
            <v/>
          </cell>
          <cell r="AJ1661" t="str">
            <v/>
          </cell>
          <cell r="AK1661" t="str">
            <v/>
          </cell>
          <cell r="AL1661" t="str">
            <v>5000002389       </v>
          </cell>
          <cell r="AM1661" t="str">
            <v>5000002389 </v>
          </cell>
          <cell r="AN1661" t="str">
            <v>5000002389</v>
          </cell>
          <cell r="AO1661" t="str">
            <v/>
          </cell>
          <cell r="AP1661" t="str">
            <v/>
          </cell>
          <cell r="AQ1661" t="str">
            <v/>
          </cell>
          <cell r="AR1661" t="str">
            <v/>
          </cell>
          <cell r="AS1661" t="str">
            <v/>
          </cell>
          <cell r="AT1661" t="str">
            <v/>
          </cell>
        </row>
        <row r="1661">
          <cell r="AV1661" t="str">
            <v/>
          </cell>
          <cell r="AW1661" t="str">
            <v/>
          </cell>
        </row>
        <row r="1661">
          <cell r="AY1661" t="str">
            <v/>
          </cell>
          <cell r="AZ1661" t="str">
            <v/>
          </cell>
        </row>
        <row r="1661">
          <cell r="BB1661" t="str">
            <v>FUTUR</v>
          </cell>
          <cell r="BC1661" t="str">
            <v/>
          </cell>
          <cell r="BD1661" t="str">
            <v/>
          </cell>
        </row>
        <row r="1662">
          <cell r="A1662" t="str">
            <v>7000001312</v>
          </cell>
          <cell r="B1662" t="str">
            <v>ZZ</v>
          </cell>
          <cell r="C1662" t="str">
            <v/>
          </cell>
          <cell r="D1662" t="str">
            <v/>
          </cell>
          <cell r="E1662" t="str">
            <v/>
          </cell>
          <cell r="F1662">
            <v>0</v>
          </cell>
          <cell r="G1662" t="str">
            <v/>
          </cell>
          <cell r="H1662" t="str">
            <v/>
          </cell>
        </row>
        <row r="1662">
          <cell r="J1662" t="str">
            <v/>
          </cell>
        </row>
        <row r="1662">
          <cell r="L1662" t="str">
            <v/>
          </cell>
          <cell r="M1662" t="str">
            <v/>
          </cell>
          <cell r="N1662" t="str">
            <v/>
          </cell>
          <cell r="O1662" t="str">
            <v/>
          </cell>
          <cell r="P1662" t="str">
            <v/>
          </cell>
          <cell r="Q1662" t="str">
            <v/>
          </cell>
          <cell r="R1662" t="str">
            <v/>
          </cell>
        </row>
        <row r="1662">
          <cell r="T1662" t="str">
            <v/>
          </cell>
          <cell r="U1662" t="str">
            <v/>
          </cell>
          <cell r="V1662" t="str">
            <v/>
          </cell>
          <cell r="W1662" t="str">
            <v/>
          </cell>
          <cell r="X1662" t="str">
            <v/>
          </cell>
          <cell r="Y1662" t="str">
            <v/>
          </cell>
          <cell r="Z1662" t="str">
            <v/>
          </cell>
          <cell r="AA1662" t="str">
            <v/>
          </cell>
          <cell r="AB1662" t="str">
            <v/>
          </cell>
          <cell r="AC1662" t="str">
            <v/>
          </cell>
          <cell r="AD1662" t="str">
            <v/>
          </cell>
          <cell r="AE1662" t="str">
            <v/>
          </cell>
        </row>
        <row r="1662">
          <cell r="AG1662" t="str">
            <v/>
          </cell>
          <cell r="AH1662" t="str">
            <v/>
          </cell>
          <cell r="AI1662" t="str">
            <v/>
          </cell>
          <cell r="AJ1662" t="str">
            <v/>
          </cell>
          <cell r="AK1662" t="str">
            <v/>
          </cell>
          <cell r="AL1662" t="str">
            <v>7000001312       </v>
          </cell>
          <cell r="AM1662" t="str">
            <v>7000001312 </v>
          </cell>
          <cell r="AN1662" t="str">
            <v>7000001312</v>
          </cell>
          <cell r="AO1662" t="str">
            <v/>
          </cell>
          <cell r="AP1662" t="str">
            <v/>
          </cell>
          <cell r="AQ1662" t="str">
            <v/>
          </cell>
          <cell r="AR1662" t="str">
            <v/>
          </cell>
          <cell r="AS1662" t="str">
            <v/>
          </cell>
          <cell r="AT1662" t="str">
            <v/>
          </cell>
        </row>
        <row r="1662">
          <cell r="AV1662" t="str">
            <v/>
          </cell>
          <cell r="AW1662" t="str">
            <v/>
          </cell>
        </row>
        <row r="1662">
          <cell r="AY1662" t="str">
            <v/>
          </cell>
          <cell r="AZ1662" t="str">
            <v/>
          </cell>
        </row>
        <row r="1662">
          <cell r="BB1662" t="str">
            <v>FUTUR</v>
          </cell>
          <cell r="BC1662" t="str">
            <v/>
          </cell>
          <cell r="BD1662" t="str">
            <v/>
          </cell>
        </row>
        <row r="1663">
          <cell r="A1663" t="str">
            <v>7000001329</v>
          </cell>
          <cell r="B1663" t="str">
            <v>ZZ</v>
          </cell>
          <cell r="C1663" t="str">
            <v/>
          </cell>
          <cell r="D1663" t="str">
            <v/>
          </cell>
          <cell r="E1663" t="str">
            <v/>
          </cell>
          <cell r="F1663">
            <v>0</v>
          </cell>
          <cell r="G1663" t="str">
            <v/>
          </cell>
          <cell r="H1663" t="str">
            <v/>
          </cell>
        </row>
        <row r="1663">
          <cell r="J1663" t="str">
            <v/>
          </cell>
        </row>
        <row r="1663">
          <cell r="L1663" t="str">
            <v/>
          </cell>
          <cell r="M1663" t="str">
            <v/>
          </cell>
          <cell r="N1663" t="str">
            <v/>
          </cell>
          <cell r="O1663" t="str">
            <v/>
          </cell>
          <cell r="P1663" t="str">
            <v/>
          </cell>
          <cell r="Q1663" t="str">
            <v/>
          </cell>
          <cell r="R1663" t="str">
            <v/>
          </cell>
        </row>
        <row r="1663">
          <cell r="T1663" t="str">
            <v/>
          </cell>
          <cell r="U1663" t="str">
            <v/>
          </cell>
          <cell r="V1663" t="str">
            <v/>
          </cell>
          <cell r="W1663" t="str">
            <v/>
          </cell>
          <cell r="X1663" t="str">
            <v/>
          </cell>
          <cell r="Y1663" t="str">
            <v/>
          </cell>
          <cell r="Z1663" t="str">
            <v/>
          </cell>
          <cell r="AA1663" t="str">
            <v/>
          </cell>
          <cell r="AB1663" t="str">
            <v/>
          </cell>
          <cell r="AC1663" t="str">
            <v/>
          </cell>
          <cell r="AD1663" t="str">
            <v/>
          </cell>
          <cell r="AE1663" t="str">
            <v/>
          </cell>
        </row>
        <row r="1663">
          <cell r="AG1663" t="str">
            <v/>
          </cell>
          <cell r="AH1663" t="str">
            <v/>
          </cell>
          <cell r="AI1663" t="str">
            <v/>
          </cell>
          <cell r="AJ1663" t="str">
            <v/>
          </cell>
          <cell r="AK1663" t="str">
            <v/>
          </cell>
          <cell r="AL1663" t="str">
            <v>7000001329       </v>
          </cell>
          <cell r="AM1663" t="str">
            <v>7000001329 </v>
          </cell>
          <cell r="AN1663" t="str">
            <v>7000001329</v>
          </cell>
          <cell r="AO1663" t="str">
            <v/>
          </cell>
          <cell r="AP1663" t="str">
            <v/>
          </cell>
          <cell r="AQ1663" t="str">
            <v/>
          </cell>
          <cell r="AR1663" t="str">
            <v/>
          </cell>
          <cell r="AS1663" t="str">
            <v/>
          </cell>
          <cell r="AT1663" t="str">
            <v/>
          </cell>
        </row>
        <row r="1663">
          <cell r="AV1663" t="str">
            <v/>
          </cell>
          <cell r="AW1663" t="str">
            <v/>
          </cell>
        </row>
        <row r="1663">
          <cell r="AY1663" t="str">
            <v/>
          </cell>
          <cell r="AZ1663" t="str">
            <v/>
          </cell>
        </row>
        <row r="1663">
          <cell r="BB1663" t="str">
            <v>FUTUR</v>
          </cell>
          <cell r="BC1663" t="str">
            <v/>
          </cell>
          <cell r="BD1663" t="str">
            <v/>
          </cell>
        </row>
        <row r="1664">
          <cell r="A1664" t="str">
            <v>7000001351</v>
          </cell>
          <cell r="B1664" t="str">
            <v>ZZ</v>
          </cell>
          <cell r="C1664" t="str">
            <v/>
          </cell>
          <cell r="D1664" t="str">
            <v/>
          </cell>
          <cell r="E1664" t="str">
            <v/>
          </cell>
          <cell r="F1664">
            <v>0</v>
          </cell>
          <cell r="G1664" t="str">
            <v/>
          </cell>
          <cell r="H1664" t="str">
            <v/>
          </cell>
        </row>
        <row r="1664">
          <cell r="J1664" t="str">
            <v/>
          </cell>
        </row>
        <row r="1664">
          <cell r="L1664" t="str">
            <v/>
          </cell>
          <cell r="M1664" t="str">
            <v/>
          </cell>
          <cell r="N1664" t="str">
            <v/>
          </cell>
          <cell r="O1664" t="str">
            <v/>
          </cell>
          <cell r="P1664" t="str">
            <v/>
          </cell>
          <cell r="Q1664" t="str">
            <v/>
          </cell>
          <cell r="R1664" t="str">
            <v/>
          </cell>
        </row>
        <row r="1664">
          <cell r="T1664" t="str">
            <v/>
          </cell>
          <cell r="U1664" t="str">
            <v/>
          </cell>
          <cell r="V1664" t="str">
            <v/>
          </cell>
          <cell r="W1664" t="str">
            <v/>
          </cell>
          <cell r="X1664" t="str">
            <v/>
          </cell>
          <cell r="Y1664" t="str">
            <v/>
          </cell>
          <cell r="Z1664" t="str">
            <v/>
          </cell>
          <cell r="AA1664" t="str">
            <v/>
          </cell>
          <cell r="AB1664" t="str">
            <v/>
          </cell>
          <cell r="AC1664" t="str">
            <v/>
          </cell>
          <cell r="AD1664" t="str">
            <v/>
          </cell>
          <cell r="AE1664" t="str">
            <v/>
          </cell>
        </row>
        <row r="1664">
          <cell r="AG1664" t="str">
            <v/>
          </cell>
          <cell r="AH1664" t="str">
            <v/>
          </cell>
          <cell r="AI1664" t="str">
            <v/>
          </cell>
          <cell r="AJ1664" t="str">
            <v/>
          </cell>
          <cell r="AK1664" t="str">
            <v/>
          </cell>
          <cell r="AL1664" t="str">
            <v>7000001351       </v>
          </cell>
          <cell r="AM1664" t="str">
            <v>7000001351 </v>
          </cell>
          <cell r="AN1664" t="str">
            <v>7000001351</v>
          </cell>
          <cell r="AO1664" t="str">
            <v/>
          </cell>
          <cell r="AP1664" t="str">
            <v/>
          </cell>
          <cell r="AQ1664" t="str">
            <v/>
          </cell>
          <cell r="AR1664" t="str">
            <v/>
          </cell>
          <cell r="AS1664" t="str">
            <v/>
          </cell>
          <cell r="AT1664" t="str">
            <v/>
          </cell>
        </row>
        <row r="1664">
          <cell r="AV1664" t="str">
            <v/>
          </cell>
          <cell r="AW1664" t="str">
            <v/>
          </cell>
        </row>
        <row r="1664">
          <cell r="AY1664" t="str">
            <v/>
          </cell>
          <cell r="AZ1664" t="str">
            <v/>
          </cell>
        </row>
        <row r="1664">
          <cell r="BB1664" t="str">
            <v>FUTUR</v>
          </cell>
          <cell r="BC1664" t="str">
            <v/>
          </cell>
          <cell r="BD1664" t="str">
            <v/>
          </cell>
        </row>
        <row r="1665">
          <cell r="A1665" t="str">
            <v>7000001353</v>
          </cell>
          <cell r="B1665" t="str">
            <v>ZZ</v>
          </cell>
          <cell r="C1665" t="str">
            <v/>
          </cell>
          <cell r="D1665" t="str">
            <v/>
          </cell>
          <cell r="E1665" t="str">
            <v/>
          </cell>
          <cell r="F1665">
            <v>0</v>
          </cell>
          <cell r="G1665" t="str">
            <v/>
          </cell>
          <cell r="H1665" t="str">
            <v/>
          </cell>
        </row>
        <row r="1665">
          <cell r="J1665" t="str">
            <v/>
          </cell>
        </row>
        <row r="1665">
          <cell r="L1665" t="str">
            <v/>
          </cell>
          <cell r="M1665" t="str">
            <v/>
          </cell>
          <cell r="N1665" t="str">
            <v/>
          </cell>
          <cell r="O1665" t="str">
            <v/>
          </cell>
          <cell r="P1665" t="str">
            <v/>
          </cell>
          <cell r="Q1665" t="str">
            <v/>
          </cell>
          <cell r="R1665" t="str">
            <v/>
          </cell>
        </row>
        <row r="1665">
          <cell r="T1665" t="str">
            <v/>
          </cell>
          <cell r="U1665" t="str">
            <v/>
          </cell>
          <cell r="V1665" t="str">
            <v/>
          </cell>
          <cell r="W1665" t="str">
            <v/>
          </cell>
          <cell r="X1665" t="str">
            <v/>
          </cell>
          <cell r="Y1665" t="str">
            <v/>
          </cell>
          <cell r="Z1665" t="str">
            <v/>
          </cell>
          <cell r="AA1665" t="str">
            <v/>
          </cell>
          <cell r="AB1665" t="str">
            <v/>
          </cell>
          <cell r="AC1665" t="str">
            <v/>
          </cell>
          <cell r="AD1665" t="str">
            <v/>
          </cell>
          <cell r="AE1665" t="str">
            <v/>
          </cell>
        </row>
        <row r="1665">
          <cell r="AG1665" t="str">
            <v/>
          </cell>
          <cell r="AH1665" t="str">
            <v/>
          </cell>
          <cell r="AI1665" t="str">
            <v/>
          </cell>
          <cell r="AJ1665" t="str">
            <v/>
          </cell>
          <cell r="AK1665" t="str">
            <v/>
          </cell>
          <cell r="AL1665" t="str">
            <v>7000001353       </v>
          </cell>
          <cell r="AM1665" t="str">
            <v>7000001353 </v>
          </cell>
          <cell r="AN1665" t="str">
            <v>7000001353</v>
          </cell>
          <cell r="AO1665" t="str">
            <v/>
          </cell>
          <cell r="AP1665" t="str">
            <v/>
          </cell>
          <cell r="AQ1665" t="str">
            <v/>
          </cell>
          <cell r="AR1665" t="str">
            <v/>
          </cell>
          <cell r="AS1665" t="str">
            <v/>
          </cell>
          <cell r="AT1665" t="str">
            <v/>
          </cell>
        </row>
        <row r="1665">
          <cell r="AV1665" t="str">
            <v/>
          </cell>
          <cell r="AW1665" t="str">
            <v/>
          </cell>
        </row>
        <row r="1665">
          <cell r="AY1665" t="str">
            <v/>
          </cell>
          <cell r="AZ1665" t="str">
            <v/>
          </cell>
        </row>
        <row r="1665">
          <cell r="BB1665" t="str">
            <v>FUTUR</v>
          </cell>
          <cell r="BC1665" t="str">
            <v/>
          </cell>
          <cell r="BD1665" t="str">
            <v/>
          </cell>
        </row>
        <row r="1666">
          <cell r="A1666" t="str">
            <v>7000001355</v>
          </cell>
          <cell r="B1666" t="str">
            <v>ZZ</v>
          </cell>
          <cell r="C1666" t="str">
            <v/>
          </cell>
          <cell r="D1666" t="str">
            <v/>
          </cell>
          <cell r="E1666" t="str">
            <v/>
          </cell>
          <cell r="F1666">
            <v>0</v>
          </cell>
          <cell r="G1666" t="str">
            <v/>
          </cell>
          <cell r="H1666" t="str">
            <v/>
          </cell>
        </row>
        <row r="1666">
          <cell r="J1666" t="str">
            <v/>
          </cell>
        </row>
        <row r="1666">
          <cell r="L1666" t="str">
            <v/>
          </cell>
          <cell r="M1666" t="str">
            <v/>
          </cell>
          <cell r="N1666" t="str">
            <v/>
          </cell>
          <cell r="O1666" t="str">
            <v/>
          </cell>
          <cell r="P1666" t="str">
            <v/>
          </cell>
          <cell r="Q1666" t="str">
            <v/>
          </cell>
          <cell r="R1666" t="str">
            <v/>
          </cell>
        </row>
        <row r="1666">
          <cell r="T1666" t="str">
            <v/>
          </cell>
          <cell r="U1666" t="str">
            <v/>
          </cell>
          <cell r="V1666" t="str">
            <v/>
          </cell>
          <cell r="W1666" t="str">
            <v/>
          </cell>
          <cell r="X1666" t="str">
            <v/>
          </cell>
          <cell r="Y1666" t="str">
            <v/>
          </cell>
          <cell r="Z1666" t="str">
            <v/>
          </cell>
          <cell r="AA1666" t="str">
            <v/>
          </cell>
          <cell r="AB1666" t="str">
            <v/>
          </cell>
          <cell r="AC1666" t="str">
            <v/>
          </cell>
          <cell r="AD1666" t="str">
            <v/>
          </cell>
          <cell r="AE1666" t="str">
            <v/>
          </cell>
        </row>
        <row r="1666">
          <cell r="AG1666" t="str">
            <v/>
          </cell>
          <cell r="AH1666" t="str">
            <v/>
          </cell>
          <cell r="AI1666" t="str">
            <v/>
          </cell>
          <cell r="AJ1666" t="str">
            <v/>
          </cell>
          <cell r="AK1666" t="str">
            <v/>
          </cell>
          <cell r="AL1666" t="str">
            <v>7000001355       </v>
          </cell>
          <cell r="AM1666" t="str">
            <v>7000001355 </v>
          </cell>
          <cell r="AN1666" t="str">
            <v>7000001355</v>
          </cell>
          <cell r="AO1666" t="str">
            <v/>
          </cell>
          <cell r="AP1666" t="str">
            <v/>
          </cell>
          <cell r="AQ1666" t="str">
            <v/>
          </cell>
          <cell r="AR1666" t="str">
            <v/>
          </cell>
          <cell r="AS1666" t="str">
            <v/>
          </cell>
          <cell r="AT1666" t="str">
            <v/>
          </cell>
        </row>
        <row r="1666">
          <cell r="AV1666" t="str">
            <v/>
          </cell>
          <cell r="AW1666" t="str">
            <v/>
          </cell>
        </row>
        <row r="1666">
          <cell r="AY1666" t="str">
            <v/>
          </cell>
          <cell r="AZ1666" t="str">
            <v/>
          </cell>
        </row>
        <row r="1666">
          <cell r="BB1666" t="str">
            <v>FUTUR</v>
          </cell>
          <cell r="BC1666" t="str">
            <v/>
          </cell>
          <cell r="BD1666" t="str">
            <v/>
          </cell>
        </row>
        <row r="1667">
          <cell r="A1667" t="str">
            <v>8000001004</v>
          </cell>
          <cell r="B1667" t="str">
            <v>ZZ</v>
          </cell>
          <cell r="C1667" t="str">
            <v/>
          </cell>
          <cell r="D1667" t="str">
            <v/>
          </cell>
          <cell r="E1667" t="str">
            <v/>
          </cell>
          <cell r="F1667">
            <v>0</v>
          </cell>
          <cell r="G1667" t="str">
            <v/>
          </cell>
          <cell r="H1667" t="str">
            <v/>
          </cell>
        </row>
        <row r="1667">
          <cell r="J1667" t="str">
            <v/>
          </cell>
        </row>
        <row r="1667">
          <cell r="L1667" t="str">
            <v/>
          </cell>
          <cell r="M1667" t="str">
            <v/>
          </cell>
          <cell r="N1667" t="str">
            <v/>
          </cell>
          <cell r="O1667" t="str">
            <v/>
          </cell>
          <cell r="P1667" t="str">
            <v/>
          </cell>
          <cell r="Q1667" t="str">
            <v/>
          </cell>
          <cell r="R1667" t="str">
            <v/>
          </cell>
        </row>
        <row r="1667">
          <cell r="T1667" t="str">
            <v/>
          </cell>
          <cell r="U1667" t="str">
            <v/>
          </cell>
          <cell r="V1667" t="str">
            <v/>
          </cell>
          <cell r="W1667" t="str">
            <v/>
          </cell>
          <cell r="X1667" t="str">
            <v/>
          </cell>
          <cell r="Y1667" t="str">
            <v/>
          </cell>
          <cell r="Z1667" t="str">
            <v/>
          </cell>
          <cell r="AA1667" t="str">
            <v/>
          </cell>
          <cell r="AB1667" t="str">
            <v/>
          </cell>
          <cell r="AC1667" t="str">
            <v/>
          </cell>
          <cell r="AD1667" t="str">
            <v/>
          </cell>
          <cell r="AE1667" t="str">
            <v/>
          </cell>
        </row>
        <row r="1667">
          <cell r="AG1667" t="str">
            <v/>
          </cell>
          <cell r="AH1667" t="str">
            <v/>
          </cell>
          <cell r="AI1667" t="str">
            <v/>
          </cell>
          <cell r="AJ1667" t="str">
            <v/>
          </cell>
          <cell r="AK1667" t="str">
            <v/>
          </cell>
          <cell r="AL1667" t="str">
            <v>8000001004       </v>
          </cell>
          <cell r="AM1667" t="str">
            <v>8000001004 </v>
          </cell>
          <cell r="AN1667" t="str">
            <v>8000001004</v>
          </cell>
          <cell r="AO1667" t="str">
            <v/>
          </cell>
          <cell r="AP1667" t="str">
            <v/>
          </cell>
          <cell r="AQ1667" t="str">
            <v/>
          </cell>
          <cell r="AR1667" t="str">
            <v/>
          </cell>
          <cell r="AS1667" t="str">
            <v/>
          </cell>
          <cell r="AT1667" t="str">
            <v/>
          </cell>
        </row>
        <row r="1667">
          <cell r="AV1667" t="str">
            <v/>
          </cell>
          <cell r="AW1667" t="str">
            <v/>
          </cell>
        </row>
        <row r="1667">
          <cell r="AY1667" t="str">
            <v/>
          </cell>
          <cell r="AZ1667" t="str">
            <v/>
          </cell>
        </row>
        <row r="1667">
          <cell r="BB1667" t="str">
            <v>FUTUR</v>
          </cell>
          <cell r="BC1667" t="str">
            <v/>
          </cell>
          <cell r="BD1667" t="str">
            <v/>
          </cell>
        </row>
        <row r="1668">
          <cell r="A1668" t="str">
            <v>9000001649</v>
          </cell>
          <cell r="B1668" t="str">
            <v>ZZ</v>
          </cell>
          <cell r="C1668" t="str">
            <v/>
          </cell>
          <cell r="D1668" t="str">
            <v/>
          </cell>
          <cell r="E1668" t="str">
            <v/>
          </cell>
          <cell r="F1668">
            <v>0</v>
          </cell>
          <cell r="G1668" t="str">
            <v/>
          </cell>
          <cell r="H1668" t="str">
            <v/>
          </cell>
        </row>
        <row r="1668">
          <cell r="J1668" t="str">
            <v/>
          </cell>
        </row>
        <row r="1668">
          <cell r="L1668" t="str">
            <v/>
          </cell>
          <cell r="M1668" t="str">
            <v/>
          </cell>
          <cell r="N1668" t="str">
            <v/>
          </cell>
          <cell r="O1668" t="str">
            <v/>
          </cell>
          <cell r="P1668" t="str">
            <v/>
          </cell>
          <cell r="Q1668" t="str">
            <v/>
          </cell>
          <cell r="R1668" t="str">
            <v/>
          </cell>
        </row>
        <row r="1668">
          <cell r="T1668" t="str">
            <v/>
          </cell>
          <cell r="U1668" t="str">
            <v/>
          </cell>
          <cell r="V1668" t="str">
            <v/>
          </cell>
          <cell r="W1668" t="str">
            <v/>
          </cell>
          <cell r="X1668" t="str">
            <v/>
          </cell>
          <cell r="Y1668" t="str">
            <v/>
          </cell>
          <cell r="Z1668" t="str">
            <v/>
          </cell>
          <cell r="AA1668" t="str">
            <v/>
          </cell>
          <cell r="AB1668" t="str">
            <v/>
          </cell>
          <cell r="AC1668" t="str">
            <v/>
          </cell>
          <cell r="AD1668" t="str">
            <v/>
          </cell>
          <cell r="AE1668" t="str">
            <v/>
          </cell>
        </row>
        <row r="1668">
          <cell r="AG1668" t="str">
            <v/>
          </cell>
          <cell r="AH1668" t="str">
            <v/>
          </cell>
          <cell r="AI1668" t="str">
            <v/>
          </cell>
          <cell r="AJ1668" t="str">
            <v/>
          </cell>
          <cell r="AK1668" t="str">
            <v/>
          </cell>
          <cell r="AL1668" t="str">
            <v>9000001649       </v>
          </cell>
          <cell r="AM1668" t="str">
            <v>9000001649 </v>
          </cell>
          <cell r="AN1668" t="str">
            <v>9000001649</v>
          </cell>
          <cell r="AO1668" t="str">
            <v/>
          </cell>
          <cell r="AP1668" t="str">
            <v/>
          </cell>
          <cell r="AQ1668" t="str">
            <v/>
          </cell>
          <cell r="AR1668" t="str">
            <v/>
          </cell>
          <cell r="AS1668" t="str">
            <v/>
          </cell>
          <cell r="AT1668" t="str">
            <v/>
          </cell>
        </row>
        <row r="1668">
          <cell r="AV1668" t="str">
            <v/>
          </cell>
          <cell r="AW1668" t="str">
            <v/>
          </cell>
        </row>
        <row r="1668">
          <cell r="AY1668" t="str">
            <v/>
          </cell>
          <cell r="AZ1668" t="str">
            <v/>
          </cell>
        </row>
        <row r="1668">
          <cell r="BB1668" t="str">
            <v>FUTUR</v>
          </cell>
          <cell r="BC1668" t="str">
            <v/>
          </cell>
          <cell r="BD1668" t="str">
            <v/>
          </cell>
        </row>
        <row r="1669">
          <cell r="A1669" t="str">
            <v>8000003012</v>
          </cell>
          <cell r="B1669" t="str">
            <v>ACADEMIE AVRIL</v>
          </cell>
          <cell r="C1669">
            <v>0</v>
          </cell>
          <cell r="D1669" t="str">
            <v>Granby</v>
          </cell>
          <cell r="E1669" t="str">
            <v>QC</v>
          </cell>
          <cell r="F1669" t="str">
            <v>RIVE SUD</v>
          </cell>
          <cell r="G1669" t="str">
            <v>GESTION</v>
          </cell>
          <cell r="H1669">
            <v>0</v>
          </cell>
        </row>
        <row r="1669">
          <cell r="J1669" t="str">
            <v>E</v>
          </cell>
        </row>
        <row r="1669">
          <cell r="L1669" t="str">
            <v>ATT VIR</v>
          </cell>
          <cell r="M1669">
            <v>0.05</v>
          </cell>
          <cell r="N1669">
            <v>0</v>
          </cell>
          <cell r="O1669" t="str">
            <v>ADM</v>
          </cell>
          <cell r="P1669" t="str">
            <v>VIA AVRIL ENTREPOT</v>
          </cell>
          <cell r="Q1669" t="str">
            <v>EDU-FR</v>
          </cell>
          <cell r="R1669">
            <v>5</v>
          </cell>
        </row>
        <row r="1669">
          <cell r="T1669">
            <v>0</v>
          </cell>
          <cell r="U1669">
            <v>0</v>
          </cell>
          <cell r="V1669">
            <v>0</v>
          </cell>
          <cell r="W1669" t="str">
            <v>2019/09/17</v>
          </cell>
          <cell r="X1669">
            <v>0</v>
          </cell>
          <cell r="Y1669">
            <v>0</v>
          </cell>
          <cell r="Z1669">
            <v>0</v>
          </cell>
          <cell r="AA1669" t="str">
            <v>2015/04/26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</row>
        <row r="1669">
          <cell r="AG1669" t="str">
            <v>Diane PERRAS</v>
          </cell>
          <cell r="AH1669" t="str">
            <v>formationsuppcosm@avril.ca</v>
          </cell>
          <cell r="AI1669" t="str">
            <v> #1040</v>
          </cell>
          <cell r="AJ1669">
            <v>0</v>
          </cell>
          <cell r="AK1669" t="str">
            <v>VIA AVRIL ENTREPOT</v>
          </cell>
          <cell r="AL1669" t="str">
            <v>8000003012       </v>
          </cell>
          <cell r="AM1669" t="str">
            <v>8000003012 </v>
          </cell>
          <cell r="AN1669" t="str">
            <v>8000003012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 t="str">
            <v>FR</v>
          </cell>
        </row>
        <row r="1669">
          <cell r="AV1669">
            <v>1</v>
          </cell>
          <cell r="AW1669" t="b">
            <v>0</v>
          </cell>
        </row>
        <row r="1669">
          <cell r="AY1669" t="str">
            <v>Q16</v>
          </cell>
          <cell r="AZ1669" t="b">
            <v>1</v>
          </cell>
        </row>
        <row r="1669">
          <cell r="BB1669" t="str">
            <v>GESTION</v>
          </cell>
          <cell r="BC1669" t="str">
            <v/>
          </cell>
          <cell r="BD1669">
            <v>0</v>
          </cell>
        </row>
        <row r="1670">
          <cell r="A1670" t="str">
            <v>8000003013</v>
          </cell>
          <cell r="B1670" t="str">
            <v>ACADEMIE AVRIL LAVAL</v>
          </cell>
          <cell r="C1670">
            <v>0</v>
          </cell>
          <cell r="D1670" t="str">
            <v>Laval</v>
          </cell>
          <cell r="E1670" t="str">
            <v>QC</v>
          </cell>
          <cell r="F1670" t="str">
            <v>LAVAL</v>
          </cell>
          <cell r="G1670" t="str">
            <v>GESTION</v>
          </cell>
          <cell r="H1670">
            <v>0</v>
          </cell>
        </row>
        <row r="1670">
          <cell r="J1670" t="str">
            <v>E</v>
          </cell>
        </row>
        <row r="1670">
          <cell r="L1670" t="str">
            <v>ATT VIR</v>
          </cell>
          <cell r="M1670">
            <v>0.05</v>
          </cell>
          <cell r="N1670">
            <v>0</v>
          </cell>
          <cell r="O1670" t="str">
            <v>ADM</v>
          </cell>
          <cell r="P1670" t="str">
            <v>VIA AVRIL ENTREPOT</v>
          </cell>
          <cell r="Q1670" t="str">
            <v>EDU-FR</v>
          </cell>
          <cell r="R1670">
            <v>5</v>
          </cell>
        </row>
        <row r="1670"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 t="str">
            <v>2019/09/19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</row>
        <row r="1670">
          <cell r="AG1670" t="str">
            <v>Diane PERRAS</v>
          </cell>
          <cell r="AH1670" t="str">
            <v>formationsuppcosm@avril.ca</v>
          </cell>
          <cell r="AI1670" t="str">
            <v> #1040</v>
          </cell>
          <cell r="AJ1670">
            <v>0</v>
          </cell>
          <cell r="AK1670" t="str">
            <v>VIA AVRIL ENTREPOT</v>
          </cell>
          <cell r="AL1670" t="str">
            <v>8000003013       </v>
          </cell>
          <cell r="AM1670" t="str">
            <v>8000003013 </v>
          </cell>
          <cell r="AN1670" t="str">
            <v>8000003013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 t="str">
            <v>FR</v>
          </cell>
        </row>
        <row r="1670">
          <cell r="AV1670">
            <v>1</v>
          </cell>
          <cell r="AW1670" t="b">
            <v>0</v>
          </cell>
        </row>
        <row r="1670">
          <cell r="AY1670" t="str">
            <v>Q13</v>
          </cell>
          <cell r="AZ1670" t="b">
            <v>1</v>
          </cell>
        </row>
        <row r="1670">
          <cell r="BB1670" t="str">
            <v>GESTION</v>
          </cell>
          <cell r="BC1670" t="str">
            <v/>
          </cell>
          <cell r="BD1670">
            <v>0</v>
          </cell>
        </row>
        <row r="1671">
          <cell r="A1671" t="str">
            <v>8000003014</v>
          </cell>
          <cell r="B1671" t="str">
            <v>ACADEMIE AVRIL QC</v>
          </cell>
          <cell r="C1671">
            <v>0</v>
          </cell>
          <cell r="D1671" t="str">
            <v>Québec</v>
          </cell>
          <cell r="E1671" t="str">
            <v>QC</v>
          </cell>
          <cell r="F1671" t="str">
            <v>QUÉBEC</v>
          </cell>
          <cell r="G1671" t="str">
            <v>GESTION</v>
          </cell>
          <cell r="H1671">
            <v>0</v>
          </cell>
        </row>
        <row r="1671">
          <cell r="J1671" t="str">
            <v>E</v>
          </cell>
        </row>
        <row r="1671">
          <cell r="L1671" t="str">
            <v>ATT VIR</v>
          </cell>
          <cell r="M1671">
            <v>0.05</v>
          </cell>
          <cell r="N1671">
            <v>0</v>
          </cell>
          <cell r="O1671" t="str">
            <v>ADM</v>
          </cell>
          <cell r="P1671" t="str">
            <v>VIA AVRIL ENTREPOT</v>
          </cell>
          <cell r="Q1671" t="str">
            <v>EDU-FR</v>
          </cell>
          <cell r="R1671">
            <v>5</v>
          </cell>
        </row>
        <row r="1671">
          <cell r="T1671">
            <v>0</v>
          </cell>
          <cell r="U1671">
            <v>0</v>
          </cell>
          <cell r="V1671">
            <v>0</v>
          </cell>
          <cell r="W1671" t="str">
            <v>2018/02/02</v>
          </cell>
          <cell r="X1671">
            <v>0</v>
          </cell>
          <cell r="Y1671">
            <v>0</v>
          </cell>
          <cell r="Z1671">
            <v>23.96</v>
          </cell>
          <cell r="AA1671" t="str">
            <v>2015/04/26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</row>
        <row r="1671">
          <cell r="AG1671" t="str">
            <v>Diane PERRAS</v>
          </cell>
          <cell r="AH1671" t="str">
            <v>formationsuppcosm@avril.ca</v>
          </cell>
          <cell r="AI1671" t="str">
            <v> #1040</v>
          </cell>
          <cell r="AJ1671">
            <v>0</v>
          </cell>
          <cell r="AK1671" t="str">
            <v>VIA AVRIL ENTREPOT</v>
          </cell>
          <cell r="AL1671" t="str">
            <v>8000003014       </v>
          </cell>
          <cell r="AM1671" t="str">
            <v>8000003014 </v>
          </cell>
          <cell r="AN1671" t="str">
            <v>8000003014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 t="str">
            <v>FR</v>
          </cell>
        </row>
        <row r="1671">
          <cell r="AV1671">
            <v>1</v>
          </cell>
          <cell r="AW1671" t="b">
            <v>0</v>
          </cell>
        </row>
        <row r="1671">
          <cell r="AY1671" t="str">
            <v>Q03</v>
          </cell>
          <cell r="AZ1671" t="b">
            <v>1</v>
          </cell>
        </row>
        <row r="1671">
          <cell r="BB1671" t="str">
            <v>GESTION</v>
          </cell>
          <cell r="BC1671" t="str">
            <v/>
          </cell>
          <cell r="BD1671">
            <v>0</v>
          </cell>
        </row>
        <row r="1672">
          <cell r="A1672" t="str">
            <v>8000003015</v>
          </cell>
          <cell r="B1672" t="str">
            <v>ACADEMIE RB MTL</v>
          </cell>
          <cell r="C1672">
            <v>0</v>
          </cell>
          <cell r="D1672" t="str">
            <v>Montréal</v>
          </cell>
          <cell r="E1672" t="str">
            <v>QC</v>
          </cell>
          <cell r="F1672" t="str">
            <v>MONTRÉAL</v>
          </cell>
          <cell r="G1672" t="str">
            <v>GESTION</v>
          </cell>
          <cell r="H1672" t="str">
            <v>514-324-1010</v>
          </cell>
        </row>
        <row r="1672">
          <cell r="J1672" t="str">
            <v>E</v>
          </cell>
        </row>
        <row r="1672">
          <cell r="L1672" t="str">
            <v>ATT VIR</v>
          </cell>
          <cell r="M1672">
            <v>0.05</v>
          </cell>
          <cell r="N1672">
            <v>0</v>
          </cell>
          <cell r="O1672" t="str">
            <v>ADM</v>
          </cell>
          <cell r="P1672" t="str">
            <v>RB VIRTUEL</v>
          </cell>
          <cell r="Q1672" t="str">
            <v>EDU-FR</v>
          </cell>
          <cell r="R1672">
            <v>5</v>
          </cell>
        </row>
        <row r="1672">
          <cell r="T1672" t="str">
            <v>Chantal MAHEU</v>
          </cell>
          <cell r="U1672" t="str">
            <v>chantal.maheu@sobeys.com</v>
          </cell>
          <cell r="V1672">
            <v>0</v>
          </cell>
          <cell r="W1672" t="str">
            <v>2019/12/03</v>
          </cell>
          <cell r="X1672">
            <v>0</v>
          </cell>
          <cell r="Y1672">
            <v>0</v>
          </cell>
          <cell r="Z1672">
            <v>0</v>
          </cell>
          <cell r="AA1672" t="str">
            <v>2015/04/26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</row>
        <row r="1672">
          <cell r="AG1672" t="str">
            <v>Chantal PELCHAT</v>
          </cell>
          <cell r="AH1672" t="str">
            <v>chantal.pelchat.naturopathe@gmail.com</v>
          </cell>
          <cell r="AI1672" t="str">
            <v/>
          </cell>
          <cell r="AJ1672">
            <v>0</v>
          </cell>
          <cell r="AK1672" t="str">
            <v>RB VIRTUEL</v>
          </cell>
          <cell r="AL1672" t="str">
            <v>8000003015       </v>
          </cell>
          <cell r="AM1672" t="str">
            <v>8000003015 </v>
          </cell>
          <cell r="AN1672" t="str">
            <v>8000003015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 t="str">
            <v>FR</v>
          </cell>
        </row>
        <row r="1672">
          <cell r="AV1672">
            <v>1</v>
          </cell>
          <cell r="AW1672" t="b">
            <v>0</v>
          </cell>
        </row>
        <row r="1672">
          <cell r="AY1672" t="str">
            <v>Q06</v>
          </cell>
          <cell r="AZ1672" t="b">
            <v>1</v>
          </cell>
        </row>
        <row r="1672">
          <cell r="BB1672" t="str">
            <v>GESTION</v>
          </cell>
          <cell r="BC1672" t="str">
            <v/>
          </cell>
          <cell r="BD1672">
            <v>0</v>
          </cell>
        </row>
        <row r="1673">
          <cell r="A1673" t="str">
            <v>8000003016</v>
          </cell>
          <cell r="B1673" t="str">
            <v>ACADEMIE RB QC</v>
          </cell>
          <cell r="C1673">
            <v>0</v>
          </cell>
          <cell r="D1673" t="str">
            <v>Québec</v>
          </cell>
          <cell r="E1673" t="str">
            <v>QC</v>
          </cell>
          <cell r="F1673" t="str">
            <v>QUÉBEC</v>
          </cell>
          <cell r="G1673" t="str">
            <v>GESTION</v>
          </cell>
          <cell r="H1673">
            <v>0</v>
          </cell>
        </row>
        <row r="1673">
          <cell r="J1673" t="str">
            <v>E</v>
          </cell>
        </row>
        <row r="1673">
          <cell r="L1673" t="str">
            <v>ATT VIR</v>
          </cell>
          <cell r="M1673">
            <v>0.05</v>
          </cell>
          <cell r="N1673">
            <v>0</v>
          </cell>
          <cell r="O1673" t="str">
            <v>ADM</v>
          </cell>
          <cell r="P1673" t="str">
            <v>RB VIRTUEL</v>
          </cell>
          <cell r="Q1673" t="str">
            <v>EDU-FR</v>
          </cell>
          <cell r="R1673">
            <v>5</v>
          </cell>
        </row>
        <row r="1673">
          <cell r="T1673" t="str">
            <v>Stéphanie XXX</v>
          </cell>
          <cell r="U1673">
            <v>0</v>
          </cell>
          <cell r="V1673">
            <v>0</v>
          </cell>
          <cell r="W1673" t="str">
            <v>2015/04/01</v>
          </cell>
          <cell r="X1673">
            <v>0</v>
          </cell>
          <cell r="Y1673">
            <v>0</v>
          </cell>
          <cell r="Z1673">
            <v>0</v>
          </cell>
          <cell r="AA1673" t="str">
            <v>2015/04/26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</row>
        <row r="1673">
          <cell r="AG1673" t="str">
            <v>Chantal PELCHAT</v>
          </cell>
          <cell r="AH1673" t="str">
            <v>chantal.pelchat.naturopathe@gmail.com</v>
          </cell>
          <cell r="AI1673" t="str">
            <v/>
          </cell>
          <cell r="AJ1673">
            <v>0</v>
          </cell>
          <cell r="AK1673" t="str">
            <v>RB VIRTUEL</v>
          </cell>
          <cell r="AL1673" t="str">
            <v>8000003016       </v>
          </cell>
          <cell r="AM1673" t="str">
            <v>8000003016 </v>
          </cell>
          <cell r="AN1673" t="str">
            <v>8000003016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 t="str">
            <v>FR</v>
          </cell>
        </row>
        <row r="1673">
          <cell r="AV1673">
            <v>1</v>
          </cell>
          <cell r="AW1673" t="b">
            <v>0</v>
          </cell>
        </row>
        <row r="1673">
          <cell r="AY1673" t="str">
            <v>Q03</v>
          </cell>
          <cell r="AZ1673" t="b">
            <v>1</v>
          </cell>
        </row>
        <row r="1673">
          <cell r="BB1673" t="str">
            <v>GESTION</v>
          </cell>
          <cell r="BC1673" t="str">
            <v/>
          </cell>
          <cell r="BD1673">
            <v>0</v>
          </cell>
        </row>
        <row r="1674">
          <cell r="A1674" t="str">
            <v>7000001320</v>
          </cell>
          <cell r="B1674" t="str">
            <v>AGLAE FILIATREAULT</v>
          </cell>
          <cell r="C1674">
            <v>0</v>
          </cell>
          <cell r="D1674">
            <v>0</v>
          </cell>
          <cell r="E1674" t="str">
            <v>QC</v>
          </cell>
          <cell r="F1674">
            <v>0</v>
          </cell>
          <cell r="G1674" t="str">
            <v>GESTION</v>
          </cell>
          <cell r="H1674">
            <v>0</v>
          </cell>
        </row>
        <row r="1674">
          <cell r="J1674">
            <v>0</v>
          </cell>
        </row>
        <row r="1674">
          <cell r="L1674">
            <v>30</v>
          </cell>
          <cell r="M1674">
            <v>0.05</v>
          </cell>
          <cell r="N1674">
            <v>0</v>
          </cell>
          <cell r="O1674" t="str">
            <v>XP</v>
          </cell>
          <cell r="P1674">
            <v>0</v>
          </cell>
          <cell r="Q1674">
            <v>0</v>
          </cell>
          <cell r="R1674">
            <v>5</v>
          </cell>
        </row>
        <row r="1674">
          <cell r="T1674">
            <v>0</v>
          </cell>
          <cell r="U1674" t="str">
            <v>aglae.filiatreault@gmail.com</v>
          </cell>
          <cell r="V1674">
            <v>0</v>
          </cell>
          <cell r="W1674" t="str">
            <v>2023/07/11</v>
          </cell>
          <cell r="X1674">
            <v>0</v>
          </cell>
          <cell r="Y1674">
            <v>0</v>
          </cell>
          <cell r="Z1674">
            <v>919.11</v>
          </cell>
          <cell r="AA1674" t="str">
            <v>2022/05/04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</row>
        <row r="1674">
          <cell r="AG1674">
            <v>0</v>
          </cell>
          <cell r="AH1674">
            <v>0</v>
          </cell>
          <cell r="AI1674" t="str">
            <v/>
          </cell>
          <cell r="AJ1674">
            <v>0</v>
          </cell>
          <cell r="AK1674" t="str">
            <v>7000001320</v>
          </cell>
          <cell r="AL1674" t="str">
            <v>7000001320       </v>
          </cell>
          <cell r="AM1674" t="str">
            <v>7000001320 </v>
          </cell>
          <cell r="AN1674" t="str">
            <v>7000001320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 t="str">
            <v>PICK-UP EXPE; PMT INTERAC</v>
          </cell>
          <cell r="AT1674" t="str">
            <v>FR</v>
          </cell>
        </row>
        <row r="1674">
          <cell r="AV1674">
            <v>1</v>
          </cell>
          <cell r="AW1674" t="b">
            <v>0</v>
          </cell>
        </row>
        <row r="1674">
          <cell r="AY1674">
            <v>0</v>
          </cell>
          <cell r="AZ1674" t="b">
            <v>1</v>
          </cell>
        </row>
        <row r="1674">
          <cell r="BB1674" t="str">
            <v>GESTION</v>
          </cell>
          <cell r="BC1674" t="str">
            <v/>
          </cell>
          <cell r="BD1674">
            <v>0</v>
          </cell>
        </row>
        <row r="1675">
          <cell r="A1675" t="str">
            <v>7000001356</v>
          </cell>
          <cell r="B1675" t="str">
            <v>ALAIN METHOT</v>
          </cell>
          <cell r="C1675">
            <v>0</v>
          </cell>
          <cell r="D1675">
            <v>0</v>
          </cell>
          <cell r="E1675" t="str">
            <v>QC</v>
          </cell>
          <cell r="F1675">
            <v>0</v>
          </cell>
          <cell r="G1675" t="str">
            <v>GESTION</v>
          </cell>
          <cell r="H1675">
            <v>0</v>
          </cell>
        </row>
        <row r="1675">
          <cell r="J1675">
            <v>0</v>
          </cell>
        </row>
        <row r="1675">
          <cell r="L1675">
            <v>30</v>
          </cell>
          <cell r="M1675">
            <v>0.05</v>
          </cell>
          <cell r="N1675">
            <v>0</v>
          </cell>
          <cell r="O1675" t="str">
            <v>XP</v>
          </cell>
          <cell r="P1675" t="str">
            <v>VIRTUEL</v>
          </cell>
          <cell r="Q1675" t="str">
            <v>EDU-STAFF</v>
          </cell>
          <cell r="R1675">
            <v>5</v>
          </cell>
        </row>
        <row r="1675">
          <cell r="T1675" t="str">
            <v>Alain METHOT</v>
          </cell>
          <cell r="U1675" t="str">
            <v>esprit78.am@gmail.com</v>
          </cell>
          <cell r="V1675">
            <v>25</v>
          </cell>
          <cell r="W1675" t="str">
            <v>2025/07/03</v>
          </cell>
          <cell r="X1675">
            <v>96.25</v>
          </cell>
          <cell r="Y1675">
            <v>1396.45</v>
          </cell>
          <cell r="Z1675">
            <v>1396.45</v>
          </cell>
          <cell r="AA1675" t="str">
            <v>2019/09/03</v>
          </cell>
          <cell r="AB1675">
            <v>0</v>
          </cell>
          <cell r="AC1675">
            <v>0</v>
          </cell>
          <cell r="AD1675">
            <v>0</v>
          </cell>
          <cell r="AE1675" t="str">
            <v>Alain METHOT</v>
          </cell>
        </row>
        <row r="1675">
          <cell r="AG1675" t="str">
            <v>Alain METHOT</v>
          </cell>
          <cell r="AH1675" t="str">
            <v>esprit78.am@gmail.com</v>
          </cell>
          <cell r="AI1675" t="str">
            <v/>
          </cell>
          <cell r="AJ1675">
            <v>0</v>
          </cell>
          <cell r="AK1675" t="str">
            <v>VIRTUEL</v>
          </cell>
          <cell r="AL1675" t="str">
            <v>7000001356       </v>
          </cell>
          <cell r="AM1675" t="str">
            <v>7000001356 </v>
          </cell>
          <cell r="AN1675" t="str">
            <v>7000001356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 t="str">
            <v>PICK-UP EXPÉ; PMT INTERAC</v>
          </cell>
          <cell r="AT1675" t="str">
            <v>FR</v>
          </cell>
        </row>
        <row r="1675">
          <cell r="AV1675">
            <v>9</v>
          </cell>
          <cell r="AW1675" t="b">
            <v>0</v>
          </cell>
        </row>
        <row r="1675">
          <cell r="AY1675">
            <v>0</v>
          </cell>
          <cell r="AZ1675" t="b">
            <v>1</v>
          </cell>
        </row>
        <row r="1675">
          <cell r="BB1675" t="str">
            <v>GESTION</v>
          </cell>
          <cell r="BC1675" t="str">
            <v/>
          </cell>
          <cell r="BD1675" t="str">
            <v>esprit78.am@gmail.com</v>
          </cell>
        </row>
        <row r="1676">
          <cell r="A1676" t="str">
            <v>7000001282</v>
          </cell>
          <cell r="B1676" t="str">
            <v>ALEX MELOCHE</v>
          </cell>
          <cell r="C1676">
            <v>0</v>
          </cell>
          <cell r="D1676">
            <v>0</v>
          </cell>
          <cell r="E1676" t="str">
            <v>QC</v>
          </cell>
          <cell r="F1676">
            <v>0</v>
          </cell>
          <cell r="G1676">
            <v>0</v>
          </cell>
          <cell r="H1676">
            <v>0</v>
          </cell>
        </row>
        <row r="1676">
          <cell r="J1676">
            <v>0</v>
          </cell>
        </row>
        <row r="1676">
          <cell r="L1676">
            <v>30</v>
          </cell>
          <cell r="M1676">
            <v>0.05</v>
          </cell>
          <cell r="N1676">
            <v>0</v>
          </cell>
          <cell r="O1676" t="str">
            <v>XP</v>
          </cell>
          <cell r="P1676">
            <v>0</v>
          </cell>
          <cell r="Q1676">
            <v>0</v>
          </cell>
          <cell r="R1676">
            <v>5</v>
          </cell>
        </row>
        <row r="1676">
          <cell r="T1676">
            <v>0</v>
          </cell>
          <cell r="U1676">
            <v>0</v>
          </cell>
          <cell r="V1676">
            <v>0</v>
          </cell>
          <cell r="W1676" t="str">
            <v>2020/06/02</v>
          </cell>
          <cell r="X1676">
            <v>0</v>
          </cell>
          <cell r="Y1676">
            <v>0</v>
          </cell>
          <cell r="Z1676">
            <v>44.42</v>
          </cell>
          <cell r="AA1676" t="str">
            <v>2020/04/29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</row>
        <row r="1676">
          <cell r="AG1676">
            <v>0</v>
          </cell>
          <cell r="AH1676">
            <v>0</v>
          </cell>
          <cell r="AI1676" t="str">
            <v/>
          </cell>
          <cell r="AJ1676">
            <v>0</v>
          </cell>
          <cell r="AK1676" t="str">
            <v>7000001282</v>
          </cell>
          <cell r="AL1676" t="str">
            <v>7000001282       </v>
          </cell>
          <cell r="AM1676" t="str">
            <v>7000001282 </v>
          </cell>
          <cell r="AN1676" t="str">
            <v>7000001282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 t="str">
            <v>PICK-UP EXPÉ; PMT INTERAC</v>
          </cell>
          <cell r="AT1676" t="str">
            <v>FR</v>
          </cell>
        </row>
        <row r="1676">
          <cell r="AV1676">
            <v>1</v>
          </cell>
          <cell r="AW1676" t="b">
            <v>1</v>
          </cell>
        </row>
        <row r="1676">
          <cell r="AY1676">
            <v>0</v>
          </cell>
          <cell r="AZ1676" t="b">
            <v>1</v>
          </cell>
        </row>
        <row r="1676">
          <cell r="BB1676" t="str">
            <v>GESTION</v>
          </cell>
          <cell r="BC1676" t="str">
            <v/>
          </cell>
          <cell r="BD1676">
            <v>0</v>
          </cell>
        </row>
        <row r="1677">
          <cell r="A1677" t="str">
            <v>7000001221</v>
          </cell>
          <cell r="B1677" t="str">
            <v>ALYSANDRE ROBERT</v>
          </cell>
          <cell r="C1677">
            <v>0</v>
          </cell>
          <cell r="D1677">
            <v>0</v>
          </cell>
          <cell r="E1677" t="str">
            <v>QC</v>
          </cell>
          <cell r="F1677">
            <v>0</v>
          </cell>
          <cell r="G1677">
            <v>0</v>
          </cell>
          <cell r="H1677">
            <v>0</v>
          </cell>
        </row>
        <row r="1677">
          <cell r="J1677">
            <v>0</v>
          </cell>
        </row>
        <row r="1677">
          <cell r="L1677">
            <v>30</v>
          </cell>
          <cell r="M1677">
            <v>0.05</v>
          </cell>
          <cell r="N1677">
            <v>0</v>
          </cell>
          <cell r="O1677" t="str">
            <v>XP</v>
          </cell>
          <cell r="P1677">
            <v>0</v>
          </cell>
          <cell r="Q1677">
            <v>0</v>
          </cell>
          <cell r="R1677">
            <v>5</v>
          </cell>
        </row>
        <row r="1677"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 t="str">
            <v>2014/07/15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</row>
        <row r="1677">
          <cell r="AG1677">
            <v>0</v>
          </cell>
          <cell r="AH1677">
            <v>0</v>
          </cell>
          <cell r="AI1677" t="str">
            <v/>
          </cell>
          <cell r="AJ1677">
            <v>0</v>
          </cell>
          <cell r="AK1677" t="str">
            <v>7000001221</v>
          </cell>
          <cell r="AL1677" t="str">
            <v>7000001221       </v>
          </cell>
          <cell r="AM1677" t="str">
            <v>7000001221 </v>
          </cell>
          <cell r="AN1677" t="str">
            <v>7000001221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 t="str">
            <v>PICK-UP EXPÉ; PMT INTERAC</v>
          </cell>
          <cell r="AT1677" t="str">
            <v>FR</v>
          </cell>
        </row>
        <row r="1677">
          <cell r="AV1677">
            <v>1</v>
          </cell>
          <cell r="AW1677" t="b">
            <v>1</v>
          </cell>
        </row>
        <row r="1677">
          <cell r="AY1677">
            <v>0</v>
          </cell>
          <cell r="AZ1677" t="b">
            <v>1</v>
          </cell>
        </row>
        <row r="1677">
          <cell r="BB1677" t="str">
            <v>GESTION</v>
          </cell>
          <cell r="BC1677" t="str">
            <v/>
          </cell>
          <cell r="BD1677">
            <v>0</v>
          </cell>
        </row>
        <row r="1678">
          <cell r="A1678" t="str">
            <v>7000001359</v>
          </cell>
          <cell r="B1678" t="str">
            <v>ALYSSA CHAPUT</v>
          </cell>
          <cell r="C1678">
            <v>0</v>
          </cell>
          <cell r="D1678">
            <v>0</v>
          </cell>
          <cell r="E1678" t="str">
            <v>QC</v>
          </cell>
          <cell r="F1678">
            <v>0</v>
          </cell>
          <cell r="G1678" t="str">
            <v>GESTION</v>
          </cell>
          <cell r="H1678" t="str">
            <v>514-909-4938</v>
          </cell>
        </row>
        <row r="1678">
          <cell r="J1678">
            <v>0</v>
          </cell>
        </row>
        <row r="1678">
          <cell r="L1678">
            <v>30</v>
          </cell>
          <cell r="M1678">
            <v>0.05</v>
          </cell>
          <cell r="N1678">
            <v>0</v>
          </cell>
          <cell r="O1678" t="str">
            <v>XP</v>
          </cell>
          <cell r="P1678" t="str">
            <v>VIRTUEL</v>
          </cell>
          <cell r="Q1678" t="str">
            <v>EDU-STAFF</v>
          </cell>
          <cell r="R1678">
            <v>5</v>
          </cell>
        </row>
        <row r="1678">
          <cell r="T1678" t="str">
            <v>Alyssa CHAPUT</v>
          </cell>
          <cell r="U1678" t="str">
            <v>alyssa.chaput09@gmail.com</v>
          </cell>
          <cell r="V1678">
            <v>0</v>
          </cell>
          <cell r="W1678" t="str">
            <v>2025/05/28</v>
          </cell>
          <cell r="X1678">
            <v>119.03</v>
          </cell>
          <cell r="Y1678">
            <v>119.03</v>
          </cell>
          <cell r="Z1678">
            <v>119.03</v>
          </cell>
          <cell r="AA1678" t="str">
            <v>2019/09/03</v>
          </cell>
          <cell r="AB1678">
            <v>0</v>
          </cell>
          <cell r="AC1678">
            <v>0</v>
          </cell>
          <cell r="AD1678">
            <v>0</v>
          </cell>
          <cell r="AE1678" t="str">
            <v>Alyssa CHAPUT</v>
          </cell>
        </row>
        <row r="1678">
          <cell r="AG1678" t="str">
            <v>Alyssa CHAPUT</v>
          </cell>
          <cell r="AH1678" t="str">
            <v>alyssa.chaput09@gmail.com</v>
          </cell>
          <cell r="AI1678" t="str">
            <v/>
          </cell>
          <cell r="AJ1678">
            <v>0</v>
          </cell>
          <cell r="AK1678" t="str">
            <v>VIRTUEL</v>
          </cell>
          <cell r="AL1678" t="str">
            <v>7000001359       </v>
          </cell>
          <cell r="AM1678" t="str">
            <v>7000001359 </v>
          </cell>
          <cell r="AN1678" t="str">
            <v>7000001359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 t="str">
            <v>PICK-UP EXPÉ; PMT INTERAC</v>
          </cell>
          <cell r="AT1678" t="str">
            <v>FR</v>
          </cell>
        </row>
        <row r="1678">
          <cell r="AV1678">
            <v>9</v>
          </cell>
          <cell r="AW1678" t="b">
            <v>0</v>
          </cell>
        </row>
        <row r="1678">
          <cell r="AY1678">
            <v>0</v>
          </cell>
          <cell r="AZ1678" t="b">
            <v>1</v>
          </cell>
        </row>
        <row r="1678">
          <cell r="BB1678" t="str">
            <v>GESTION</v>
          </cell>
          <cell r="BC1678" t="str">
            <v/>
          </cell>
          <cell r="BD1678" t="str">
            <v>alyssa.chaput09@gmail.com</v>
          </cell>
        </row>
        <row r="1679">
          <cell r="A1679" t="str">
            <v>7000001276</v>
          </cell>
          <cell r="B1679" t="str">
            <v>AMELIE-JEANNE ROBERGE</v>
          </cell>
          <cell r="C1679">
            <v>0</v>
          </cell>
          <cell r="D1679">
            <v>0</v>
          </cell>
          <cell r="E1679" t="str">
            <v>QC</v>
          </cell>
          <cell r="F1679">
            <v>0</v>
          </cell>
          <cell r="G1679">
            <v>0</v>
          </cell>
          <cell r="H1679">
            <v>0</v>
          </cell>
        </row>
        <row r="1679">
          <cell r="J1679">
            <v>0</v>
          </cell>
        </row>
        <row r="1679">
          <cell r="L1679">
            <v>30</v>
          </cell>
          <cell r="M1679">
            <v>0.05</v>
          </cell>
          <cell r="N1679">
            <v>0</v>
          </cell>
          <cell r="O1679" t="str">
            <v>XP</v>
          </cell>
          <cell r="P1679">
            <v>0</v>
          </cell>
          <cell r="Q1679">
            <v>0</v>
          </cell>
          <cell r="R1679">
            <v>5</v>
          </cell>
        </row>
        <row r="1679"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 t="str">
            <v>2019/08/29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</row>
        <row r="1679">
          <cell r="AG1679">
            <v>0</v>
          </cell>
          <cell r="AH1679">
            <v>0</v>
          </cell>
          <cell r="AI1679" t="str">
            <v/>
          </cell>
          <cell r="AJ1679">
            <v>0</v>
          </cell>
          <cell r="AK1679" t="str">
            <v>7000001276</v>
          </cell>
          <cell r="AL1679" t="str">
            <v>7000001276       </v>
          </cell>
          <cell r="AM1679" t="str">
            <v>7000001276 </v>
          </cell>
          <cell r="AN1679" t="str">
            <v>7000001276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 t="str">
            <v>PICK-UP EXPÉ; PMT INTERAC</v>
          </cell>
          <cell r="AT1679" t="str">
            <v>FR</v>
          </cell>
        </row>
        <row r="1679">
          <cell r="AV1679">
            <v>1</v>
          </cell>
          <cell r="AW1679" t="b">
            <v>1</v>
          </cell>
        </row>
        <row r="1679">
          <cell r="AY1679">
            <v>0</v>
          </cell>
          <cell r="AZ1679" t="b">
            <v>1</v>
          </cell>
        </row>
        <row r="1679">
          <cell r="BB1679" t="str">
            <v>GESTION</v>
          </cell>
          <cell r="BC1679" t="str">
            <v/>
          </cell>
          <cell r="BD1679">
            <v>0</v>
          </cell>
        </row>
        <row r="1680">
          <cell r="A1680" t="str">
            <v>7000001048</v>
          </cell>
          <cell r="B1680" t="str">
            <v>ANAIS G PROVOST</v>
          </cell>
          <cell r="C1680">
            <v>0</v>
          </cell>
          <cell r="D1680">
            <v>0</v>
          </cell>
          <cell r="E1680" t="str">
            <v>QC</v>
          </cell>
          <cell r="F1680">
            <v>0</v>
          </cell>
          <cell r="G1680" t="str">
            <v>GESTION</v>
          </cell>
          <cell r="H1680" t="str">
            <v>514-568-7141</v>
          </cell>
        </row>
        <row r="1680">
          <cell r="J1680">
            <v>0</v>
          </cell>
        </row>
        <row r="1680">
          <cell r="L1680">
            <v>30</v>
          </cell>
          <cell r="M1680">
            <v>0.05</v>
          </cell>
          <cell r="N1680">
            <v>0</v>
          </cell>
          <cell r="O1680" t="str">
            <v>XP</v>
          </cell>
          <cell r="P1680" t="str">
            <v>VIRTUEL</v>
          </cell>
          <cell r="Q1680" t="str">
            <v>EDU-STAFF</v>
          </cell>
          <cell r="R1680">
            <v>5</v>
          </cell>
        </row>
        <row r="1680">
          <cell r="T1680">
            <v>0</v>
          </cell>
          <cell r="U1680">
            <v>0</v>
          </cell>
          <cell r="V1680">
            <v>0</v>
          </cell>
          <cell r="W1680" t="str">
            <v>2025/04/22</v>
          </cell>
          <cell r="X1680">
            <v>0</v>
          </cell>
          <cell r="Y1680">
            <v>0</v>
          </cell>
          <cell r="Z1680">
            <v>180</v>
          </cell>
          <cell r="AA1680" t="str">
            <v>1999/01/01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</row>
        <row r="1680">
          <cell r="AG1680" t="str">
            <v>Anais PROVOST</v>
          </cell>
          <cell r="AH1680" t="str">
            <v>anaprovost@yahoo.ca</v>
          </cell>
          <cell r="AI1680" t="str">
            <v/>
          </cell>
          <cell r="AJ1680">
            <v>0</v>
          </cell>
          <cell r="AK1680" t="str">
            <v>VIRTUEL</v>
          </cell>
          <cell r="AL1680" t="str">
            <v>7000001048       </v>
          </cell>
          <cell r="AM1680" t="str">
            <v>7000001048 </v>
          </cell>
          <cell r="AN1680" t="str">
            <v>7000001048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 t="str">
            <v>FR</v>
          </cell>
        </row>
        <row r="1680">
          <cell r="AV1680">
            <v>11</v>
          </cell>
          <cell r="AW1680" t="b">
            <v>0</v>
          </cell>
        </row>
        <row r="1680">
          <cell r="AY1680">
            <v>0</v>
          </cell>
          <cell r="AZ1680" t="b">
            <v>1</v>
          </cell>
        </row>
        <row r="1680">
          <cell r="BB1680" t="str">
            <v>GESTION</v>
          </cell>
          <cell r="BC1680" t="str">
            <v/>
          </cell>
          <cell r="BD1680" t="str">
            <v>anaprovost@yahoo.ca</v>
          </cell>
        </row>
        <row r="1681">
          <cell r="A1681" t="str">
            <v>7000001252</v>
          </cell>
          <cell r="B1681" t="str">
            <v>ANAIS MESSIER</v>
          </cell>
          <cell r="C1681">
            <v>0</v>
          </cell>
          <cell r="D1681">
            <v>0</v>
          </cell>
          <cell r="E1681" t="str">
            <v>QC</v>
          </cell>
          <cell r="F1681">
            <v>0</v>
          </cell>
          <cell r="G1681">
            <v>0</v>
          </cell>
          <cell r="H1681">
            <v>0</v>
          </cell>
        </row>
        <row r="1681">
          <cell r="J1681">
            <v>0</v>
          </cell>
        </row>
        <row r="1681">
          <cell r="L1681">
            <v>30</v>
          </cell>
          <cell r="M1681">
            <v>0.05</v>
          </cell>
          <cell r="N1681">
            <v>0</v>
          </cell>
          <cell r="O1681" t="str">
            <v>XP</v>
          </cell>
          <cell r="P1681">
            <v>0</v>
          </cell>
          <cell r="Q1681">
            <v>0</v>
          </cell>
          <cell r="R1681">
            <v>5</v>
          </cell>
        </row>
        <row r="1681"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 t="str">
            <v>2019/08/29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</row>
        <row r="1681">
          <cell r="AG1681">
            <v>0</v>
          </cell>
          <cell r="AH1681">
            <v>0</v>
          </cell>
          <cell r="AI1681" t="str">
            <v/>
          </cell>
          <cell r="AJ1681">
            <v>0</v>
          </cell>
          <cell r="AK1681" t="str">
            <v>7000001252</v>
          </cell>
          <cell r="AL1681" t="str">
            <v>7000001252       </v>
          </cell>
          <cell r="AM1681" t="str">
            <v>7000001252 </v>
          </cell>
          <cell r="AN1681" t="str">
            <v>7000001252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 t="str">
            <v>PICK-UP EXPÉ; PMT INTERAC</v>
          </cell>
          <cell r="AT1681" t="str">
            <v>FR</v>
          </cell>
        </row>
        <row r="1681">
          <cell r="AV1681">
            <v>1</v>
          </cell>
          <cell r="AW1681" t="b">
            <v>1</v>
          </cell>
        </row>
        <row r="1681">
          <cell r="AY1681">
            <v>0</v>
          </cell>
          <cell r="AZ1681" t="b">
            <v>1</v>
          </cell>
        </row>
        <row r="1681">
          <cell r="BB1681" t="str">
            <v>GESTION</v>
          </cell>
          <cell r="BC1681" t="str">
            <v/>
          </cell>
          <cell r="BD1681">
            <v>0</v>
          </cell>
        </row>
        <row r="1682">
          <cell r="A1682" t="str">
            <v>7000001283</v>
          </cell>
          <cell r="B1682" t="str">
            <v>ANNE RIVEST</v>
          </cell>
          <cell r="C1682">
            <v>0</v>
          </cell>
          <cell r="D1682">
            <v>0</v>
          </cell>
          <cell r="E1682" t="str">
            <v>QC</v>
          </cell>
          <cell r="F1682">
            <v>0</v>
          </cell>
          <cell r="G1682">
            <v>0</v>
          </cell>
          <cell r="H1682">
            <v>0</v>
          </cell>
        </row>
        <row r="1682">
          <cell r="J1682">
            <v>0</v>
          </cell>
        </row>
        <row r="1682">
          <cell r="L1682">
            <v>30</v>
          </cell>
          <cell r="M1682">
            <v>0.05</v>
          </cell>
          <cell r="N1682">
            <v>0</v>
          </cell>
          <cell r="O1682" t="str">
            <v>XP</v>
          </cell>
          <cell r="P1682">
            <v>0</v>
          </cell>
          <cell r="Q1682">
            <v>0</v>
          </cell>
          <cell r="R1682">
            <v>5</v>
          </cell>
        </row>
        <row r="1682">
          <cell r="T1682">
            <v>0</v>
          </cell>
          <cell r="U1682">
            <v>0</v>
          </cell>
          <cell r="V1682">
            <v>0</v>
          </cell>
          <cell r="W1682" t="str">
            <v>2020/11/26</v>
          </cell>
          <cell r="X1682">
            <v>0</v>
          </cell>
          <cell r="Y1682">
            <v>0</v>
          </cell>
          <cell r="Z1682">
            <v>108.75</v>
          </cell>
          <cell r="AA1682" t="str">
            <v>2020/05/19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</row>
        <row r="1682">
          <cell r="AG1682">
            <v>0</v>
          </cell>
          <cell r="AH1682">
            <v>0</v>
          </cell>
          <cell r="AI1682" t="str">
            <v/>
          </cell>
          <cell r="AJ1682">
            <v>0</v>
          </cell>
          <cell r="AK1682" t="str">
            <v>7000001283</v>
          </cell>
          <cell r="AL1682" t="str">
            <v>7000001283       </v>
          </cell>
          <cell r="AM1682" t="str">
            <v>7000001283 </v>
          </cell>
          <cell r="AN1682" t="str">
            <v>7000001283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 t="str">
            <v>PICK-UP EXPÉ; PMT INTERAC</v>
          </cell>
          <cell r="AT1682" t="str">
            <v>FR</v>
          </cell>
        </row>
        <row r="1682">
          <cell r="AV1682">
            <v>1</v>
          </cell>
          <cell r="AW1682" t="b">
            <v>1</v>
          </cell>
        </row>
        <row r="1682">
          <cell r="AY1682">
            <v>0</v>
          </cell>
          <cell r="AZ1682" t="b">
            <v>1</v>
          </cell>
        </row>
        <row r="1682">
          <cell r="BB1682" t="str">
            <v>GESTION</v>
          </cell>
          <cell r="BC1682" t="str">
            <v/>
          </cell>
          <cell r="BD1682" t="str">
            <v>rivestanne@gmail.com</v>
          </cell>
        </row>
        <row r="1683">
          <cell r="A1683" t="str">
            <v>7000001354</v>
          </cell>
          <cell r="B1683" t="str">
            <v>ANNIE RIENDEAU</v>
          </cell>
          <cell r="C1683">
            <v>0</v>
          </cell>
          <cell r="D1683">
            <v>0</v>
          </cell>
          <cell r="E1683" t="str">
            <v>QC</v>
          </cell>
          <cell r="F1683">
            <v>0</v>
          </cell>
          <cell r="G1683" t="str">
            <v>GESTION</v>
          </cell>
          <cell r="H1683">
            <v>0</v>
          </cell>
        </row>
        <row r="1683">
          <cell r="J1683">
            <v>0</v>
          </cell>
        </row>
        <row r="1683">
          <cell r="L1683">
            <v>30</v>
          </cell>
          <cell r="M1683">
            <v>0.05</v>
          </cell>
          <cell r="N1683">
            <v>0</v>
          </cell>
          <cell r="O1683" t="str">
            <v>XP</v>
          </cell>
          <cell r="P1683">
            <v>0</v>
          </cell>
          <cell r="Q1683">
            <v>0</v>
          </cell>
          <cell r="R1683">
            <v>5</v>
          </cell>
        </row>
        <row r="1683">
          <cell r="T1683">
            <v>0</v>
          </cell>
          <cell r="U1683" t="str">
            <v>riendeau.annie@bell.net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 t="str">
            <v>2019/09/03</v>
          </cell>
          <cell r="AB1683">
            <v>0</v>
          </cell>
          <cell r="AC1683">
            <v>0</v>
          </cell>
          <cell r="AD1683">
            <v>0</v>
          </cell>
          <cell r="AE1683" t="str">
            <v>Annie RIENDEAU</v>
          </cell>
        </row>
        <row r="1683">
          <cell r="AG1683" t="str">
            <v>Annie RIENDEAU</v>
          </cell>
          <cell r="AH1683" t="str">
            <v>riendeau.annie@bell.net</v>
          </cell>
          <cell r="AI1683" t="str">
            <v/>
          </cell>
          <cell r="AJ1683">
            <v>0</v>
          </cell>
          <cell r="AK1683" t="str">
            <v>7000001354</v>
          </cell>
          <cell r="AL1683" t="str">
            <v>7000001354       </v>
          </cell>
          <cell r="AM1683" t="str">
            <v>7000001354 </v>
          </cell>
          <cell r="AN1683" t="str">
            <v>7000001354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 t="str">
            <v>PICK-UP EXPÉ; PMT INTERAC</v>
          </cell>
          <cell r="AT1683" t="str">
            <v>FR</v>
          </cell>
        </row>
        <row r="1683">
          <cell r="AV1683">
            <v>1</v>
          </cell>
          <cell r="AW1683" t="b">
            <v>0</v>
          </cell>
        </row>
        <row r="1683">
          <cell r="AY1683">
            <v>0</v>
          </cell>
          <cell r="AZ1683" t="b">
            <v>1</v>
          </cell>
        </row>
        <row r="1683">
          <cell r="BB1683" t="str">
            <v>GESTION</v>
          </cell>
          <cell r="BC1683" t="str">
            <v/>
          </cell>
          <cell r="BD1683" t="str">
            <v>riendeau.annie@bell.net</v>
          </cell>
        </row>
        <row r="1684">
          <cell r="A1684" t="str">
            <v>7000001146</v>
          </cell>
          <cell r="B1684" t="str">
            <v>ARIELLE FORGET</v>
          </cell>
          <cell r="C1684">
            <v>0</v>
          </cell>
          <cell r="D1684">
            <v>0</v>
          </cell>
          <cell r="E1684" t="str">
            <v>QC</v>
          </cell>
          <cell r="F1684">
            <v>0</v>
          </cell>
          <cell r="G1684">
            <v>0</v>
          </cell>
          <cell r="H1684">
            <v>0</v>
          </cell>
        </row>
        <row r="1684">
          <cell r="J1684">
            <v>0</v>
          </cell>
        </row>
        <row r="1684">
          <cell r="L1684">
            <v>30</v>
          </cell>
          <cell r="M1684">
            <v>0.05</v>
          </cell>
          <cell r="N1684">
            <v>0</v>
          </cell>
          <cell r="O1684" t="str">
            <v>XP</v>
          </cell>
          <cell r="P1684">
            <v>0</v>
          </cell>
          <cell r="Q1684">
            <v>0</v>
          </cell>
          <cell r="R1684">
            <v>5</v>
          </cell>
        </row>
        <row r="1684">
          <cell r="T1684">
            <v>0</v>
          </cell>
          <cell r="U1684">
            <v>0</v>
          </cell>
          <cell r="V1684">
            <v>0</v>
          </cell>
          <cell r="W1684" t="str">
            <v>2023/12/15</v>
          </cell>
          <cell r="X1684">
            <v>0</v>
          </cell>
          <cell r="Y1684">
            <v>0</v>
          </cell>
          <cell r="Z1684">
            <v>115.25</v>
          </cell>
          <cell r="AA1684" t="str">
            <v>2019/08/29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</row>
        <row r="1684">
          <cell r="AG1684">
            <v>0</v>
          </cell>
          <cell r="AH1684">
            <v>0</v>
          </cell>
          <cell r="AI1684" t="str">
            <v/>
          </cell>
          <cell r="AJ1684">
            <v>0</v>
          </cell>
          <cell r="AK1684" t="str">
            <v>7000001146</v>
          </cell>
          <cell r="AL1684" t="str">
            <v>7000001146       </v>
          </cell>
          <cell r="AM1684" t="str">
            <v>7000001146 </v>
          </cell>
          <cell r="AN1684" t="str">
            <v>7000001146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 t="str">
            <v>PICK-UP EXPÉ; PMT INTERAC</v>
          </cell>
          <cell r="AT1684" t="str">
            <v>FR</v>
          </cell>
        </row>
        <row r="1684">
          <cell r="AV1684">
            <v>1</v>
          </cell>
          <cell r="AW1684" t="b">
            <v>1</v>
          </cell>
        </row>
        <row r="1684">
          <cell r="AY1684">
            <v>0</v>
          </cell>
          <cell r="AZ1684" t="b">
            <v>1</v>
          </cell>
        </row>
        <row r="1684">
          <cell r="BB1684" t="str">
            <v>GESTION</v>
          </cell>
          <cell r="BC1684" t="str">
            <v/>
          </cell>
          <cell r="BD1684">
            <v>0</v>
          </cell>
        </row>
        <row r="1685">
          <cell r="A1685" t="str">
            <v>7000001321</v>
          </cell>
          <cell r="B1685" t="str">
            <v>AUDE MAINVILLE</v>
          </cell>
          <cell r="C1685">
            <v>0</v>
          </cell>
          <cell r="D1685">
            <v>0</v>
          </cell>
          <cell r="E1685" t="str">
            <v>QC</v>
          </cell>
          <cell r="F1685">
            <v>0</v>
          </cell>
          <cell r="G1685" t="str">
            <v>GESTION</v>
          </cell>
          <cell r="H1685">
            <v>0</v>
          </cell>
        </row>
        <row r="1685">
          <cell r="J1685">
            <v>0</v>
          </cell>
        </row>
        <row r="1685">
          <cell r="L1685">
            <v>30</v>
          </cell>
          <cell r="M1685">
            <v>0.05</v>
          </cell>
          <cell r="N1685">
            <v>0</v>
          </cell>
          <cell r="O1685" t="str">
            <v>XP</v>
          </cell>
          <cell r="P1685">
            <v>0</v>
          </cell>
          <cell r="Q1685">
            <v>0</v>
          </cell>
          <cell r="R1685">
            <v>5</v>
          </cell>
        </row>
        <row r="1685">
          <cell r="T1685">
            <v>0</v>
          </cell>
          <cell r="U1685" t="str">
            <v>aude.mainville@gmail.com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 t="str">
            <v>2022/06/30</v>
          </cell>
          <cell r="AB1685">
            <v>0</v>
          </cell>
          <cell r="AC1685">
            <v>0</v>
          </cell>
          <cell r="AD1685">
            <v>0</v>
          </cell>
          <cell r="AE1685" t="str">
            <v>Aude MAINVILLE</v>
          </cell>
        </row>
        <row r="1685">
          <cell r="AG1685">
            <v>0</v>
          </cell>
          <cell r="AH1685">
            <v>0</v>
          </cell>
          <cell r="AI1685" t="str">
            <v/>
          </cell>
          <cell r="AJ1685">
            <v>0</v>
          </cell>
          <cell r="AK1685" t="str">
            <v>7000001321</v>
          </cell>
          <cell r="AL1685" t="str">
            <v>7000001321       </v>
          </cell>
          <cell r="AM1685" t="str">
            <v>7000001321 </v>
          </cell>
          <cell r="AN1685" t="str">
            <v>7000001321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 t="str">
            <v>PICK-UP EXPÉ; PMT INTERAC</v>
          </cell>
          <cell r="AT1685" t="str">
            <v>FR</v>
          </cell>
        </row>
        <row r="1685">
          <cell r="AV1685">
            <v>1</v>
          </cell>
          <cell r="AW1685" t="b">
            <v>0</v>
          </cell>
        </row>
        <row r="1685">
          <cell r="AY1685">
            <v>0</v>
          </cell>
          <cell r="AZ1685" t="b">
            <v>1</v>
          </cell>
        </row>
        <row r="1685">
          <cell r="BB1685" t="str">
            <v>GESTION</v>
          </cell>
          <cell r="BC1685" t="str">
            <v/>
          </cell>
          <cell r="BD1685">
            <v>0</v>
          </cell>
        </row>
        <row r="1686">
          <cell r="A1686" t="str">
            <v>7000001319</v>
          </cell>
          <cell r="B1686" t="str">
            <v>AUDRIE TREMBLAY</v>
          </cell>
          <cell r="C1686">
            <v>0</v>
          </cell>
          <cell r="D1686">
            <v>0</v>
          </cell>
          <cell r="E1686" t="str">
            <v>QC</v>
          </cell>
          <cell r="F1686">
            <v>0</v>
          </cell>
          <cell r="G1686" t="str">
            <v>GESTION</v>
          </cell>
          <cell r="H1686">
            <v>0</v>
          </cell>
        </row>
        <row r="1686">
          <cell r="J1686">
            <v>0</v>
          </cell>
        </row>
        <row r="1686">
          <cell r="L1686">
            <v>30</v>
          </cell>
          <cell r="M1686">
            <v>0.05</v>
          </cell>
          <cell r="N1686">
            <v>0</v>
          </cell>
          <cell r="O1686" t="str">
            <v>XP</v>
          </cell>
          <cell r="P1686">
            <v>0</v>
          </cell>
          <cell r="Q1686">
            <v>0</v>
          </cell>
          <cell r="R1686">
            <v>5</v>
          </cell>
        </row>
        <row r="1686"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 t="str">
            <v>2022/06/30</v>
          </cell>
          <cell r="AB1686">
            <v>0</v>
          </cell>
          <cell r="AC1686">
            <v>0</v>
          </cell>
          <cell r="AD1686">
            <v>0</v>
          </cell>
          <cell r="AE1686" t="str">
            <v>Audrie TREMBLAY</v>
          </cell>
        </row>
        <row r="1686">
          <cell r="AG1686">
            <v>0</v>
          </cell>
          <cell r="AH1686">
            <v>0</v>
          </cell>
          <cell r="AI1686" t="str">
            <v/>
          </cell>
          <cell r="AJ1686">
            <v>0</v>
          </cell>
          <cell r="AK1686" t="str">
            <v>7000001319</v>
          </cell>
          <cell r="AL1686" t="str">
            <v>7000001319       </v>
          </cell>
          <cell r="AM1686" t="str">
            <v>7000001319 </v>
          </cell>
          <cell r="AN1686" t="str">
            <v>7000001319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 t="str">
            <v>PICK-UP EXPÉ; PMT INTERAC</v>
          </cell>
          <cell r="AT1686" t="str">
            <v>FR</v>
          </cell>
        </row>
        <row r="1686">
          <cell r="AV1686">
            <v>1</v>
          </cell>
          <cell r="AW1686" t="b">
            <v>0</v>
          </cell>
        </row>
        <row r="1686">
          <cell r="AY1686">
            <v>0</v>
          </cell>
          <cell r="AZ1686" t="b">
            <v>1</v>
          </cell>
        </row>
        <row r="1686">
          <cell r="BB1686" t="str">
            <v>GESTION</v>
          </cell>
          <cell r="BC1686" t="str">
            <v/>
          </cell>
          <cell r="BD1686">
            <v>0</v>
          </cell>
        </row>
        <row r="1687">
          <cell r="A1687" t="str">
            <v>7000001230</v>
          </cell>
          <cell r="B1687" t="str">
            <v>AURELIE SCHLICKLIN</v>
          </cell>
          <cell r="C1687">
            <v>0</v>
          </cell>
          <cell r="D1687">
            <v>0</v>
          </cell>
          <cell r="E1687" t="str">
            <v>QC</v>
          </cell>
          <cell r="F1687">
            <v>0</v>
          </cell>
          <cell r="G1687" t="str">
            <v>GESTION</v>
          </cell>
          <cell r="H1687">
            <v>0</v>
          </cell>
        </row>
        <row r="1687">
          <cell r="J1687">
            <v>0</v>
          </cell>
        </row>
        <row r="1687">
          <cell r="L1687">
            <v>30</v>
          </cell>
          <cell r="M1687">
            <v>0.05</v>
          </cell>
          <cell r="N1687">
            <v>0</v>
          </cell>
          <cell r="O1687" t="str">
            <v>XP</v>
          </cell>
          <cell r="P1687">
            <v>0</v>
          </cell>
          <cell r="Q1687">
            <v>0</v>
          </cell>
          <cell r="R1687">
            <v>5</v>
          </cell>
        </row>
        <row r="1687">
          <cell r="T1687">
            <v>0</v>
          </cell>
          <cell r="U1687" t="str">
            <v>willy.sch@hotmail.fr</v>
          </cell>
          <cell r="V1687">
            <v>0</v>
          </cell>
          <cell r="W1687" t="str">
            <v>2025/03/06</v>
          </cell>
          <cell r="X1687">
            <v>0</v>
          </cell>
          <cell r="Y1687">
            <v>82.04</v>
          </cell>
          <cell r="Z1687">
            <v>430.96</v>
          </cell>
          <cell r="AA1687" t="str">
            <v>2019/08/29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</row>
        <row r="1687">
          <cell r="AG1687">
            <v>0</v>
          </cell>
          <cell r="AH1687">
            <v>0</v>
          </cell>
          <cell r="AI1687" t="str">
            <v/>
          </cell>
          <cell r="AJ1687">
            <v>0</v>
          </cell>
          <cell r="AK1687" t="str">
            <v>7000001230</v>
          </cell>
          <cell r="AL1687" t="str">
            <v>7000001230       </v>
          </cell>
          <cell r="AM1687" t="str">
            <v>7000001230 </v>
          </cell>
          <cell r="AN1687" t="str">
            <v>7000001230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 t="str">
            <v>PICK-UP EXPÉ; PMT INTERAC</v>
          </cell>
          <cell r="AT1687" t="str">
            <v>FR</v>
          </cell>
        </row>
        <row r="1687">
          <cell r="AV1687">
            <v>1</v>
          </cell>
          <cell r="AW1687" t="b">
            <v>0</v>
          </cell>
        </row>
        <row r="1687">
          <cell r="AY1687">
            <v>0</v>
          </cell>
          <cell r="AZ1687" t="b">
            <v>1</v>
          </cell>
        </row>
        <row r="1687">
          <cell r="BB1687" t="str">
            <v>GESTION</v>
          </cell>
          <cell r="BC1687" t="str">
            <v/>
          </cell>
          <cell r="BD1687" t="str">
            <v>willy.sch@hotmail.fr</v>
          </cell>
        </row>
        <row r="1688">
          <cell r="A1688" t="str">
            <v>7000001332</v>
          </cell>
          <cell r="B1688" t="str">
            <v>BENOIT BEAUPRÉ</v>
          </cell>
          <cell r="C1688">
            <v>0</v>
          </cell>
          <cell r="D1688">
            <v>0</v>
          </cell>
          <cell r="E1688" t="str">
            <v>QC</v>
          </cell>
          <cell r="F1688">
            <v>0</v>
          </cell>
          <cell r="G1688" t="str">
            <v>GESTION</v>
          </cell>
          <cell r="H1688">
            <v>0</v>
          </cell>
        </row>
        <row r="1688">
          <cell r="J1688">
            <v>0</v>
          </cell>
        </row>
        <row r="1688">
          <cell r="L1688">
            <v>30</v>
          </cell>
          <cell r="M1688">
            <v>0.05</v>
          </cell>
          <cell r="N1688">
            <v>0</v>
          </cell>
          <cell r="O1688" t="str">
            <v>XP</v>
          </cell>
          <cell r="P1688" t="str">
            <v>VIRTUEL</v>
          </cell>
          <cell r="Q1688" t="str">
            <v>EDU-STAFF</v>
          </cell>
          <cell r="R1688">
            <v>5</v>
          </cell>
        </row>
        <row r="1688">
          <cell r="T1688">
            <v>0</v>
          </cell>
          <cell r="U1688" t="str">
            <v>bencdr125@gmail.com</v>
          </cell>
          <cell r="V1688">
            <v>0</v>
          </cell>
          <cell r="W1688" t="str">
            <v>2025/02/11</v>
          </cell>
          <cell r="X1688">
            <v>0</v>
          </cell>
          <cell r="Y1688">
            <v>142.74</v>
          </cell>
          <cell r="Z1688">
            <v>192.89</v>
          </cell>
          <cell r="AA1688" t="str">
            <v>2019/08/29</v>
          </cell>
          <cell r="AB1688">
            <v>0</v>
          </cell>
          <cell r="AC1688">
            <v>0</v>
          </cell>
          <cell r="AD1688">
            <v>0</v>
          </cell>
          <cell r="AE1688" t="str">
            <v>Benoit BEAUPRE</v>
          </cell>
        </row>
        <row r="1688">
          <cell r="AG1688" t="str">
            <v>Benoit BEAUPRE</v>
          </cell>
          <cell r="AH1688" t="str">
            <v>bencdr125@gmail.com</v>
          </cell>
          <cell r="AI1688" t="str">
            <v/>
          </cell>
          <cell r="AJ1688">
            <v>0</v>
          </cell>
          <cell r="AK1688" t="str">
            <v>VIRTUEL</v>
          </cell>
          <cell r="AL1688" t="str">
            <v>7000001332       </v>
          </cell>
          <cell r="AM1688" t="str">
            <v>7000001332 </v>
          </cell>
          <cell r="AN1688" t="str">
            <v>7000001332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 t="str">
            <v>PICK-UP EXPÉ; PMT INTERAC</v>
          </cell>
          <cell r="AT1688" t="str">
            <v>FR</v>
          </cell>
        </row>
        <row r="1688">
          <cell r="AV1688">
            <v>9</v>
          </cell>
          <cell r="AW1688" t="b">
            <v>0</v>
          </cell>
        </row>
        <row r="1688">
          <cell r="AY1688">
            <v>0</v>
          </cell>
          <cell r="AZ1688" t="b">
            <v>1</v>
          </cell>
        </row>
        <row r="1688">
          <cell r="BB1688" t="str">
            <v>GESTION</v>
          </cell>
          <cell r="BC1688" t="str">
            <v/>
          </cell>
          <cell r="BD1688" t="str">
            <v>bencdr125@gmail.com</v>
          </cell>
        </row>
        <row r="1689">
          <cell r="A1689" t="str">
            <v>7000002001</v>
          </cell>
          <cell r="B1689" t="str">
            <v>BILL ZACHARKIW</v>
          </cell>
          <cell r="C1689">
            <v>0</v>
          </cell>
          <cell r="D1689">
            <v>0</v>
          </cell>
          <cell r="E1689" t="str">
            <v>QC</v>
          </cell>
          <cell r="F1689">
            <v>0</v>
          </cell>
          <cell r="G1689" t="str">
            <v>GESTION</v>
          </cell>
          <cell r="H1689">
            <v>0</v>
          </cell>
        </row>
        <row r="1689">
          <cell r="J1689">
            <v>0</v>
          </cell>
        </row>
        <row r="1689">
          <cell r="L1689">
            <v>30</v>
          </cell>
          <cell r="M1689">
            <v>0.05</v>
          </cell>
          <cell r="N1689">
            <v>0</v>
          </cell>
          <cell r="O1689" t="str">
            <v>XP</v>
          </cell>
          <cell r="P1689">
            <v>0</v>
          </cell>
          <cell r="Q1689">
            <v>0</v>
          </cell>
          <cell r="R1689">
            <v>5</v>
          </cell>
        </row>
        <row r="1689">
          <cell r="T1689">
            <v>0</v>
          </cell>
          <cell r="U1689" t="str">
            <v>billzacharkiw@gmail.com</v>
          </cell>
          <cell r="V1689">
            <v>0</v>
          </cell>
          <cell r="W1689" t="str">
            <v>2020/03/16</v>
          </cell>
          <cell r="X1689">
            <v>0</v>
          </cell>
          <cell r="Y1689">
            <v>0</v>
          </cell>
          <cell r="Z1689">
            <v>0</v>
          </cell>
          <cell r="AA1689" t="str">
            <v>2019/08/29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</row>
        <row r="1689">
          <cell r="AG1689">
            <v>0</v>
          </cell>
          <cell r="AH1689">
            <v>0</v>
          </cell>
          <cell r="AI1689" t="str">
            <v/>
          </cell>
          <cell r="AJ1689">
            <v>0</v>
          </cell>
          <cell r="AK1689" t="str">
            <v>7000002001</v>
          </cell>
          <cell r="AL1689" t="str">
            <v>7000002001       </v>
          </cell>
          <cell r="AM1689" t="str">
            <v>7000002001 </v>
          </cell>
          <cell r="AN1689" t="str">
            <v>7000002001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 t="str">
            <v>PICK-UP EXPÉ; PMT INTERAC</v>
          </cell>
          <cell r="AT1689" t="str">
            <v>FR</v>
          </cell>
        </row>
        <row r="1689">
          <cell r="AV1689">
            <v>9</v>
          </cell>
          <cell r="AW1689" t="b">
            <v>1</v>
          </cell>
        </row>
        <row r="1689">
          <cell r="AY1689">
            <v>0</v>
          </cell>
          <cell r="AZ1689" t="b">
            <v>1</v>
          </cell>
        </row>
        <row r="1689">
          <cell r="BB1689" t="str">
            <v>GESTION</v>
          </cell>
          <cell r="BC1689" t="str">
            <v/>
          </cell>
          <cell r="BD1689" t="str">
            <v>billzacharkiw@gmail.com</v>
          </cell>
        </row>
        <row r="1690">
          <cell r="A1690" t="str">
            <v>7000001309</v>
          </cell>
          <cell r="B1690" t="str">
            <v>BRIGITTE GRENIER</v>
          </cell>
          <cell r="C1690">
            <v>0</v>
          </cell>
          <cell r="D1690">
            <v>0</v>
          </cell>
          <cell r="E1690" t="str">
            <v>QC</v>
          </cell>
          <cell r="F1690">
            <v>0</v>
          </cell>
          <cell r="G1690" t="str">
            <v>GESTION</v>
          </cell>
          <cell r="H1690">
            <v>0</v>
          </cell>
        </row>
        <row r="1690">
          <cell r="J1690">
            <v>0</v>
          </cell>
        </row>
        <row r="1690">
          <cell r="L1690">
            <v>30</v>
          </cell>
          <cell r="M1690">
            <v>0.05</v>
          </cell>
          <cell r="N1690">
            <v>0</v>
          </cell>
          <cell r="O1690" t="str">
            <v>XP</v>
          </cell>
          <cell r="P1690">
            <v>0</v>
          </cell>
          <cell r="Q1690">
            <v>0</v>
          </cell>
          <cell r="R1690">
            <v>5</v>
          </cell>
        </row>
        <row r="1690">
          <cell r="T1690">
            <v>0</v>
          </cell>
          <cell r="U1690">
            <v>0</v>
          </cell>
          <cell r="V1690">
            <v>0</v>
          </cell>
          <cell r="W1690" t="str">
            <v>2021/09/02</v>
          </cell>
          <cell r="X1690">
            <v>0</v>
          </cell>
          <cell r="Y1690">
            <v>0</v>
          </cell>
          <cell r="Z1690">
            <v>31.46</v>
          </cell>
          <cell r="AA1690" t="str">
            <v>2021/05/31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</row>
        <row r="1690">
          <cell r="AG1690">
            <v>0</v>
          </cell>
          <cell r="AH1690">
            <v>0</v>
          </cell>
          <cell r="AI1690" t="str">
            <v/>
          </cell>
          <cell r="AJ1690">
            <v>0</v>
          </cell>
          <cell r="AK1690" t="str">
            <v>7000001309</v>
          </cell>
          <cell r="AL1690" t="str">
            <v>7000001309       </v>
          </cell>
          <cell r="AM1690" t="str">
            <v>7000001309 </v>
          </cell>
          <cell r="AN1690" t="str">
            <v>7000001309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 t="str">
            <v>PICK-UP EXPÉ; PMT INTERAC</v>
          </cell>
          <cell r="AT1690" t="str">
            <v>FR</v>
          </cell>
        </row>
        <row r="1690">
          <cell r="AV1690">
            <v>1</v>
          </cell>
          <cell r="AW1690" t="b">
            <v>1</v>
          </cell>
        </row>
        <row r="1690">
          <cell r="AY1690">
            <v>0</v>
          </cell>
          <cell r="AZ1690" t="b">
            <v>1</v>
          </cell>
        </row>
        <row r="1690">
          <cell r="BB1690" t="str">
            <v>GESTION</v>
          </cell>
          <cell r="BC1690" t="str">
            <v/>
          </cell>
          <cell r="BD1690" t="str">
            <v>grebrig@hotmail.com</v>
          </cell>
        </row>
        <row r="1691">
          <cell r="A1691" t="str">
            <v>7000001123</v>
          </cell>
          <cell r="B1691" t="str">
            <v>BRIGITTE PROVOST</v>
          </cell>
          <cell r="C1691">
            <v>0</v>
          </cell>
          <cell r="D1691">
            <v>0</v>
          </cell>
          <cell r="E1691" t="str">
            <v>QC</v>
          </cell>
          <cell r="F1691">
            <v>0</v>
          </cell>
          <cell r="G1691">
            <v>0</v>
          </cell>
          <cell r="H1691">
            <v>0</v>
          </cell>
        </row>
        <row r="1691">
          <cell r="J1691">
            <v>0</v>
          </cell>
        </row>
        <row r="1691">
          <cell r="L1691">
            <v>30</v>
          </cell>
          <cell r="M1691">
            <v>0.05</v>
          </cell>
          <cell r="N1691">
            <v>0</v>
          </cell>
          <cell r="O1691" t="str">
            <v>XP</v>
          </cell>
          <cell r="P1691">
            <v>0</v>
          </cell>
          <cell r="Q1691">
            <v>0</v>
          </cell>
          <cell r="R1691">
            <v>5</v>
          </cell>
        </row>
        <row r="1691">
          <cell r="T1691">
            <v>0</v>
          </cell>
          <cell r="U1691">
            <v>0</v>
          </cell>
          <cell r="V1691">
            <v>0</v>
          </cell>
          <cell r="W1691" t="str">
            <v>2020/09/24</v>
          </cell>
          <cell r="X1691">
            <v>0</v>
          </cell>
          <cell r="Y1691">
            <v>0</v>
          </cell>
          <cell r="Z1691">
            <v>365.23</v>
          </cell>
          <cell r="AA1691" t="str">
            <v>2019/08/29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</row>
        <row r="1691">
          <cell r="AG1691">
            <v>0</v>
          </cell>
          <cell r="AH1691">
            <v>0</v>
          </cell>
          <cell r="AI1691" t="str">
            <v/>
          </cell>
          <cell r="AJ1691">
            <v>0</v>
          </cell>
          <cell r="AK1691" t="str">
            <v>7000001123</v>
          </cell>
          <cell r="AL1691" t="str">
            <v>7000001123       </v>
          </cell>
          <cell r="AM1691" t="str">
            <v>7000001123 </v>
          </cell>
          <cell r="AN1691" t="str">
            <v>7000001123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 t="str">
            <v>PICK-UP EXPÉ; PMT INTERAC</v>
          </cell>
          <cell r="AT1691" t="str">
            <v>FR</v>
          </cell>
        </row>
        <row r="1691">
          <cell r="AV1691">
            <v>1</v>
          </cell>
          <cell r="AW1691" t="b">
            <v>1</v>
          </cell>
        </row>
        <row r="1691">
          <cell r="AY1691">
            <v>0</v>
          </cell>
          <cell r="AZ1691" t="b">
            <v>1</v>
          </cell>
        </row>
        <row r="1691">
          <cell r="BB1691" t="str">
            <v>GESTION</v>
          </cell>
          <cell r="BC1691" t="str">
            <v/>
          </cell>
          <cell r="BD1691">
            <v>0</v>
          </cell>
        </row>
        <row r="1692">
          <cell r="A1692" t="str">
            <v>7000001287</v>
          </cell>
          <cell r="B1692" t="str">
            <v>CAMILLE ROMPRE</v>
          </cell>
          <cell r="C1692">
            <v>0</v>
          </cell>
          <cell r="D1692">
            <v>0</v>
          </cell>
          <cell r="E1692" t="str">
            <v>QC</v>
          </cell>
          <cell r="F1692">
            <v>0</v>
          </cell>
          <cell r="G1692">
            <v>0</v>
          </cell>
          <cell r="H1692">
            <v>0</v>
          </cell>
        </row>
        <row r="1692">
          <cell r="J1692">
            <v>0</v>
          </cell>
        </row>
        <row r="1692">
          <cell r="L1692">
            <v>30</v>
          </cell>
          <cell r="M1692">
            <v>0.05</v>
          </cell>
          <cell r="N1692">
            <v>0</v>
          </cell>
          <cell r="O1692" t="str">
            <v>XP</v>
          </cell>
          <cell r="P1692">
            <v>0</v>
          </cell>
          <cell r="Q1692">
            <v>0</v>
          </cell>
          <cell r="R1692">
            <v>5</v>
          </cell>
        </row>
        <row r="1692"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 t="str">
            <v>2020/05/08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</row>
        <row r="1692">
          <cell r="AG1692">
            <v>0</v>
          </cell>
          <cell r="AH1692">
            <v>0</v>
          </cell>
          <cell r="AI1692" t="str">
            <v/>
          </cell>
          <cell r="AJ1692">
            <v>0</v>
          </cell>
          <cell r="AK1692" t="str">
            <v>7000001287</v>
          </cell>
          <cell r="AL1692" t="str">
            <v>7000001287       </v>
          </cell>
          <cell r="AM1692" t="str">
            <v>7000001287 </v>
          </cell>
          <cell r="AN1692" t="str">
            <v>7000001287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 t="str">
            <v>PICK-UP EXPÉ; PMT INTERAC</v>
          </cell>
          <cell r="AT1692" t="str">
            <v>FR</v>
          </cell>
        </row>
        <row r="1692">
          <cell r="AV1692">
            <v>1</v>
          </cell>
          <cell r="AW1692" t="b">
            <v>1</v>
          </cell>
        </row>
        <row r="1692">
          <cell r="AY1692">
            <v>0</v>
          </cell>
          <cell r="AZ1692" t="b">
            <v>1</v>
          </cell>
        </row>
        <row r="1692">
          <cell r="BB1692" t="str">
            <v>GESTION</v>
          </cell>
          <cell r="BC1692" t="str">
            <v/>
          </cell>
          <cell r="BD1692" t="str">
            <v>camillerompre6@gmail.com</v>
          </cell>
        </row>
        <row r="1693">
          <cell r="A1693" t="str">
            <v>7000001161</v>
          </cell>
          <cell r="B1693" t="str">
            <v>CARMEN MONETTE</v>
          </cell>
          <cell r="C1693">
            <v>0</v>
          </cell>
          <cell r="D1693">
            <v>0</v>
          </cell>
          <cell r="E1693" t="str">
            <v>QC</v>
          </cell>
          <cell r="F1693">
            <v>0</v>
          </cell>
          <cell r="G1693" t="str">
            <v>GESTION</v>
          </cell>
          <cell r="H1693">
            <v>0</v>
          </cell>
        </row>
        <row r="1693">
          <cell r="J1693">
            <v>0</v>
          </cell>
        </row>
        <row r="1693">
          <cell r="L1693">
            <v>30</v>
          </cell>
          <cell r="M1693">
            <v>0.05</v>
          </cell>
          <cell r="N1693">
            <v>0</v>
          </cell>
          <cell r="O1693" t="str">
            <v>XP</v>
          </cell>
          <cell r="P1693" t="str">
            <v>VIRTUEL</v>
          </cell>
          <cell r="Q1693" t="str">
            <v>EDU-STAFF</v>
          </cell>
          <cell r="R1693">
            <v>5</v>
          </cell>
        </row>
        <row r="1693">
          <cell r="T1693">
            <v>0</v>
          </cell>
          <cell r="U1693" t="str">
            <v>carmentherrien@yahoo.ca</v>
          </cell>
          <cell r="V1693">
            <v>0</v>
          </cell>
          <cell r="W1693" t="str">
            <v>2025/05/07</v>
          </cell>
          <cell r="X1693">
            <v>14.9</v>
          </cell>
          <cell r="Y1693">
            <v>316.83</v>
          </cell>
          <cell r="Z1693">
            <v>1053.2</v>
          </cell>
          <cell r="AA1693" t="str">
            <v>2019/08/29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</row>
        <row r="1693">
          <cell r="AG1693" t="str">
            <v>Carmen MONETTE</v>
          </cell>
          <cell r="AH1693" t="str">
            <v>carmentherrien@yahoo.ca</v>
          </cell>
          <cell r="AI1693" t="str">
            <v/>
          </cell>
          <cell r="AJ1693">
            <v>0</v>
          </cell>
          <cell r="AK1693" t="str">
            <v>VIRTUEL</v>
          </cell>
          <cell r="AL1693" t="str">
            <v>7000001161       </v>
          </cell>
          <cell r="AM1693" t="str">
            <v>7000001161 </v>
          </cell>
          <cell r="AN1693" t="str">
            <v>7000001161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 t="str">
            <v>PICK-UP EXPÉ; PMT INTERAC</v>
          </cell>
          <cell r="AT1693" t="str">
            <v>FR</v>
          </cell>
        </row>
        <row r="1693">
          <cell r="AV1693">
            <v>9</v>
          </cell>
          <cell r="AW1693" t="b">
            <v>0</v>
          </cell>
        </row>
        <row r="1693">
          <cell r="AY1693">
            <v>0</v>
          </cell>
          <cell r="AZ1693" t="b">
            <v>1</v>
          </cell>
        </row>
        <row r="1693">
          <cell r="BB1693" t="str">
            <v>GESTION</v>
          </cell>
          <cell r="BC1693" t="str">
            <v/>
          </cell>
          <cell r="BD1693" t="str">
            <v>carmentherrien@yahoo.ca</v>
          </cell>
        </row>
        <row r="1694">
          <cell r="A1694" t="str">
            <v>7000001016</v>
          </cell>
          <cell r="B1694" t="str">
            <v>CAROLINE BRUYERE</v>
          </cell>
          <cell r="C1694">
            <v>0</v>
          </cell>
          <cell r="D1694">
            <v>0</v>
          </cell>
          <cell r="E1694" t="str">
            <v>QC</v>
          </cell>
          <cell r="F1694">
            <v>0</v>
          </cell>
          <cell r="G1694" t="str">
            <v>GESTION</v>
          </cell>
          <cell r="H1694">
            <v>0</v>
          </cell>
        </row>
        <row r="1694">
          <cell r="J1694">
            <v>0</v>
          </cell>
        </row>
        <row r="1694">
          <cell r="L1694">
            <v>30</v>
          </cell>
          <cell r="M1694">
            <v>0.05</v>
          </cell>
          <cell r="N1694">
            <v>0</v>
          </cell>
          <cell r="O1694" t="str">
            <v>XP</v>
          </cell>
          <cell r="P1694">
            <v>0</v>
          </cell>
          <cell r="Q1694">
            <v>0</v>
          </cell>
          <cell r="R1694">
            <v>5</v>
          </cell>
        </row>
        <row r="1694">
          <cell r="T1694" t="str">
            <v>Caroline BRUYERE</v>
          </cell>
          <cell r="U1694" t="str">
            <v>walkssoftlyb@gmail.com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 t="str">
            <v>2019/08/29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</row>
        <row r="1694">
          <cell r="AG1694">
            <v>0</v>
          </cell>
          <cell r="AH1694">
            <v>0</v>
          </cell>
          <cell r="AI1694" t="str">
            <v/>
          </cell>
          <cell r="AJ1694">
            <v>0</v>
          </cell>
          <cell r="AK1694" t="str">
            <v>7000001016</v>
          </cell>
          <cell r="AL1694" t="str">
            <v>7000001016       </v>
          </cell>
          <cell r="AM1694" t="str">
            <v>7000001016 </v>
          </cell>
          <cell r="AN1694" t="str">
            <v>7000001016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 t="str">
            <v>PICK-UP EXPÉ; PMT INTERAC</v>
          </cell>
          <cell r="AT1694" t="str">
            <v>FR</v>
          </cell>
        </row>
        <row r="1694">
          <cell r="AV1694">
            <v>1</v>
          </cell>
          <cell r="AW1694" t="b">
            <v>1</v>
          </cell>
        </row>
        <row r="1694">
          <cell r="AY1694">
            <v>0</v>
          </cell>
          <cell r="AZ1694" t="b">
            <v>1</v>
          </cell>
        </row>
        <row r="1694">
          <cell r="BB1694" t="str">
            <v>GESTION</v>
          </cell>
          <cell r="BC1694" t="str">
            <v/>
          </cell>
          <cell r="BD1694" t="str">
            <v>catherine@clefdeschamps.net</v>
          </cell>
        </row>
        <row r="1695">
          <cell r="A1695" t="str">
            <v>7000001240</v>
          </cell>
          <cell r="B1695" t="str">
            <v>CASSIDIE BARIL</v>
          </cell>
          <cell r="C1695">
            <v>0</v>
          </cell>
          <cell r="D1695">
            <v>0</v>
          </cell>
          <cell r="E1695" t="str">
            <v>QC</v>
          </cell>
          <cell r="F1695">
            <v>0</v>
          </cell>
          <cell r="G1695">
            <v>0</v>
          </cell>
          <cell r="H1695">
            <v>0</v>
          </cell>
        </row>
        <row r="1695">
          <cell r="J1695">
            <v>0</v>
          </cell>
        </row>
        <row r="1695">
          <cell r="L1695">
            <v>30</v>
          </cell>
          <cell r="M1695">
            <v>0.05</v>
          </cell>
          <cell r="N1695">
            <v>0</v>
          </cell>
          <cell r="O1695" t="str">
            <v>XP</v>
          </cell>
          <cell r="P1695">
            <v>0</v>
          </cell>
          <cell r="Q1695">
            <v>0</v>
          </cell>
          <cell r="R1695">
            <v>5</v>
          </cell>
        </row>
        <row r="1695">
          <cell r="T1695">
            <v>0</v>
          </cell>
          <cell r="U1695">
            <v>0</v>
          </cell>
          <cell r="V1695">
            <v>0</v>
          </cell>
          <cell r="W1695" t="str">
            <v>2020/09/29</v>
          </cell>
          <cell r="X1695">
            <v>0</v>
          </cell>
          <cell r="Y1695">
            <v>0</v>
          </cell>
          <cell r="Z1695">
            <v>547.29</v>
          </cell>
          <cell r="AA1695" t="str">
            <v>2019/08/29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</row>
        <row r="1695">
          <cell r="AG1695">
            <v>0</v>
          </cell>
          <cell r="AH1695">
            <v>0</v>
          </cell>
          <cell r="AI1695" t="str">
            <v/>
          </cell>
          <cell r="AJ1695">
            <v>0</v>
          </cell>
          <cell r="AK1695" t="str">
            <v>7000001240</v>
          </cell>
          <cell r="AL1695" t="str">
            <v>7000001240       </v>
          </cell>
          <cell r="AM1695" t="str">
            <v>7000001240 </v>
          </cell>
          <cell r="AN1695" t="str">
            <v>7000001240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 t="str">
            <v>PICK-UP EXPÉ; PMT INTERAC</v>
          </cell>
          <cell r="AT1695" t="str">
            <v>FR</v>
          </cell>
        </row>
        <row r="1695">
          <cell r="AV1695">
            <v>1</v>
          </cell>
          <cell r="AW1695" t="b">
            <v>1</v>
          </cell>
        </row>
        <row r="1695">
          <cell r="AY1695">
            <v>0</v>
          </cell>
          <cell r="AZ1695" t="b">
            <v>1</v>
          </cell>
        </row>
        <row r="1695">
          <cell r="BB1695" t="str">
            <v>GESTION</v>
          </cell>
          <cell r="BC1695" t="str">
            <v/>
          </cell>
          <cell r="BD1695">
            <v>0</v>
          </cell>
        </row>
        <row r="1696">
          <cell r="A1696" t="str">
            <v>7000001251</v>
          </cell>
          <cell r="B1696" t="str">
            <v>CATHERINE FORGET</v>
          </cell>
          <cell r="C1696">
            <v>0</v>
          </cell>
          <cell r="D1696">
            <v>0</v>
          </cell>
          <cell r="E1696" t="str">
            <v>QC</v>
          </cell>
          <cell r="F1696">
            <v>0</v>
          </cell>
          <cell r="G1696">
            <v>0</v>
          </cell>
          <cell r="H1696">
            <v>0</v>
          </cell>
        </row>
        <row r="1696">
          <cell r="J1696">
            <v>0</v>
          </cell>
        </row>
        <row r="1696">
          <cell r="L1696">
            <v>30</v>
          </cell>
          <cell r="M1696">
            <v>0.05</v>
          </cell>
          <cell r="N1696">
            <v>0</v>
          </cell>
          <cell r="O1696" t="str">
            <v>XP</v>
          </cell>
          <cell r="P1696">
            <v>0</v>
          </cell>
          <cell r="Q1696">
            <v>0</v>
          </cell>
          <cell r="R1696">
            <v>5</v>
          </cell>
        </row>
        <row r="1696"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 t="str">
            <v>2019/08/29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</row>
        <row r="1696">
          <cell r="AG1696">
            <v>0</v>
          </cell>
          <cell r="AH1696">
            <v>0</v>
          </cell>
          <cell r="AI1696" t="str">
            <v/>
          </cell>
          <cell r="AJ1696">
            <v>0</v>
          </cell>
          <cell r="AK1696" t="str">
            <v>7000001251</v>
          </cell>
          <cell r="AL1696" t="str">
            <v>7000001251       </v>
          </cell>
          <cell r="AM1696" t="str">
            <v>7000001251 </v>
          </cell>
          <cell r="AN1696" t="str">
            <v>7000001251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 t="str">
            <v>PICK-UP EXPÉ; PMT INTERAC</v>
          </cell>
          <cell r="AT1696" t="str">
            <v>FR</v>
          </cell>
        </row>
        <row r="1696">
          <cell r="AV1696">
            <v>1</v>
          </cell>
          <cell r="AW1696" t="b">
            <v>1</v>
          </cell>
        </row>
        <row r="1696">
          <cell r="AY1696">
            <v>0</v>
          </cell>
          <cell r="AZ1696" t="b">
            <v>1</v>
          </cell>
        </row>
        <row r="1696">
          <cell r="BB1696" t="str">
            <v>GESTION</v>
          </cell>
          <cell r="BC1696" t="str">
            <v/>
          </cell>
          <cell r="BD1696">
            <v>0</v>
          </cell>
        </row>
        <row r="1697">
          <cell r="A1697" t="str">
            <v>7000001045</v>
          </cell>
          <cell r="B1697" t="str">
            <v>CATHERINE LAGACE</v>
          </cell>
          <cell r="C1697">
            <v>0</v>
          </cell>
          <cell r="D1697">
            <v>0</v>
          </cell>
          <cell r="E1697" t="str">
            <v>QC</v>
          </cell>
          <cell r="F1697">
            <v>0</v>
          </cell>
          <cell r="G1697" t="str">
            <v>GESTION</v>
          </cell>
          <cell r="H1697">
            <v>0</v>
          </cell>
        </row>
        <row r="1697">
          <cell r="J1697">
            <v>0</v>
          </cell>
        </row>
        <row r="1697">
          <cell r="L1697">
            <v>30</v>
          </cell>
          <cell r="M1697">
            <v>0.05</v>
          </cell>
          <cell r="N1697">
            <v>0</v>
          </cell>
          <cell r="O1697" t="str">
            <v>XP</v>
          </cell>
          <cell r="P1697" t="str">
            <v>VIRTUEL</v>
          </cell>
          <cell r="Q1697" t="str">
            <v>EDU-STAFF</v>
          </cell>
          <cell r="R1697">
            <v>5</v>
          </cell>
        </row>
        <row r="1697">
          <cell r="T1697">
            <v>0</v>
          </cell>
          <cell r="U1697" t="str">
            <v>catherine@clefdeschamps.net</v>
          </cell>
          <cell r="V1697">
            <v>25</v>
          </cell>
          <cell r="W1697" t="str">
            <v>2025/08/11</v>
          </cell>
          <cell r="X1697">
            <v>668.07</v>
          </cell>
          <cell r="Y1697">
            <v>2159.44</v>
          </cell>
          <cell r="Z1697">
            <v>6511.22</v>
          </cell>
          <cell r="AA1697" t="str">
            <v>2019/08/29</v>
          </cell>
          <cell r="AB1697">
            <v>0</v>
          </cell>
          <cell r="AC1697">
            <v>0</v>
          </cell>
          <cell r="AD1697">
            <v>0</v>
          </cell>
          <cell r="AE1697" t="str">
            <v>Catherine LAGACE</v>
          </cell>
        </row>
        <row r="1697">
          <cell r="AG1697" t="str">
            <v>Catherine LAGACE</v>
          </cell>
          <cell r="AH1697" t="str">
            <v>catherine@clefdeschamps.net</v>
          </cell>
          <cell r="AI1697" t="str">
            <v/>
          </cell>
          <cell r="AJ1697">
            <v>0</v>
          </cell>
          <cell r="AK1697" t="str">
            <v>VIRTUEL</v>
          </cell>
          <cell r="AL1697" t="str">
            <v>7000001045       </v>
          </cell>
          <cell r="AM1697" t="str">
            <v>7000001045 </v>
          </cell>
          <cell r="AN1697" t="str">
            <v>7000001045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 t="str">
            <v>PICK-UP EXPÉ; PMT INTERAC</v>
          </cell>
          <cell r="AT1697" t="str">
            <v>FR</v>
          </cell>
        </row>
        <row r="1697">
          <cell r="AV1697">
            <v>9</v>
          </cell>
          <cell r="AW1697" t="b">
            <v>0</v>
          </cell>
        </row>
        <row r="1697">
          <cell r="AY1697">
            <v>0</v>
          </cell>
          <cell r="AZ1697" t="b">
            <v>1</v>
          </cell>
        </row>
        <row r="1697">
          <cell r="BB1697" t="str">
            <v>GESTION</v>
          </cell>
          <cell r="BC1697" t="str">
            <v/>
          </cell>
          <cell r="BD1697" t="str">
            <v>catherine@clefdeschamps.net</v>
          </cell>
        </row>
        <row r="1698">
          <cell r="A1698" t="str">
            <v>7000001136</v>
          </cell>
          <cell r="B1698" t="str">
            <v>CECILE KALTENRIEDER</v>
          </cell>
          <cell r="C1698">
            <v>0</v>
          </cell>
          <cell r="D1698">
            <v>0</v>
          </cell>
          <cell r="E1698" t="str">
            <v>QC</v>
          </cell>
          <cell r="F1698">
            <v>0</v>
          </cell>
          <cell r="G1698" t="str">
            <v>GESTION</v>
          </cell>
          <cell r="H1698">
            <v>0</v>
          </cell>
        </row>
        <row r="1698">
          <cell r="J1698">
            <v>0</v>
          </cell>
        </row>
        <row r="1698">
          <cell r="L1698">
            <v>30</v>
          </cell>
          <cell r="M1698">
            <v>0.05</v>
          </cell>
          <cell r="N1698">
            <v>0</v>
          </cell>
          <cell r="O1698" t="str">
            <v>XP</v>
          </cell>
          <cell r="P1698" t="str">
            <v>VIRTUEL</v>
          </cell>
          <cell r="Q1698" t="str">
            <v>EDU-STAFF</v>
          </cell>
          <cell r="R1698">
            <v>5</v>
          </cell>
        </row>
        <row r="1698">
          <cell r="T1698">
            <v>0</v>
          </cell>
          <cell r="U1698" t="str">
            <v>ckaltenrieder6@gmail.com</v>
          </cell>
          <cell r="V1698">
            <v>25</v>
          </cell>
          <cell r="W1698" t="str">
            <v>2025/06/11</v>
          </cell>
          <cell r="X1698">
            <v>76.31</v>
          </cell>
          <cell r="Y1698">
            <v>631.32</v>
          </cell>
          <cell r="Z1698">
            <v>2089.23</v>
          </cell>
          <cell r="AA1698" t="str">
            <v>2019/08/29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</row>
        <row r="1698">
          <cell r="AG1698" t="str">
            <v>Cecile KALTENRIEDER</v>
          </cell>
          <cell r="AH1698" t="str">
            <v>ckaltenrieder6@gmail.com</v>
          </cell>
          <cell r="AI1698" t="str">
            <v/>
          </cell>
          <cell r="AJ1698">
            <v>0</v>
          </cell>
          <cell r="AK1698" t="str">
            <v>VIRTUEL</v>
          </cell>
          <cell r="AL1698" t="str">
            <v>7000001136       </v>
          </cell>
          <cell r="AM1698" t="str">
            <v>7000001136 </v>
          </cell>
          <cell r="AN1698" t="str">
            <v>7000001136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 t="str">
            <v>PICK-UP EXPÉ; PMT INTERAC</v>
          </cell>
          <cell r="AT1698" t="str">
            <v>FR</v>
          </cell>
        </row>
        <row r="1698">
          <cell r="AV1698">
            <v>9</v>
          </cell>
          <cell r="AW1698" t="b">
            <v>0</v>
          </cell>
        </row>
        <row r="1698">
          <cell r="AY1698">
            <v>0</v>
          </cell>
          <cell r="AZ1698" t="b">
            <v>1</v>
          </cell>
        </row>
        <row r="1698">
          <cell r="BB1698" t="str">
            <v>GESTION</v>
          </cell>
          <cell r="BC1698" t="str">
            <v/>
          </cell>
          <cell r="BD1698" t="str">
            <v>ckaltenrieder6@gmail.com</v>
          </cell>
        </row>
        <row r="1699">
          <cell r="A1699" t="str">
            <v>1000001832</v>
          </cell>
          <cell r="B1699" t="str">
            <v>CENTRE VIPASSANA</v>
          </cell>
          <cell r="C1699" t="str">
            <v>810 côte Azélie</v>
          </cell>
          <cell r="D1699" t="str">
            <v>Montebello</v>
          </cell>
          <cell r="E1699" t="str">
            <v>QC</v>
          </cell>
          <cell r="F1699" t="str">
            <v>OUTAOUAIS</v>
          </cell>
          <cell r="G1699" t="str">
            <v>GESTION</v>
          </cell>
          <cell r="H1699" t="str">
            <v>819-423-1414</v>
          </cell>
        </row>
        <row r="1699">
          <cell r="J1699" t="str">
            <v>E</v>
          </cell>
        </row>
        <row r="1699">
          <cell r="L1699" t="str">
            <v>ATT VIR</v>
          </cell>
          <cell r="M1699">
            <v>0.05</v>
          </cell>
          <cell r="N1699">
            <v>0</v>
          </cell>
          <cell r="O1699" t="str">
            <v>ADM</v>
          </cell>
          <cell r="P1699">
            <v>0</v>
          </cell>
          <cell r="Q1699">
            <v>0</v>
          </cell>
          <cell r="R1699">
            <v>5</v>
          </cell>
        </row>
        <row r="1699">
          <cell r="T1699" t="str">
            <v>Caroline POMERLEAU</v>
          </cell>
          <cell r="U1699" t="str">
            <v>info@suttama.dhamma.org</v>
          </cell>
          <cell r="V1699">
            <v>0</v>
          </cell>
          <cell r="W1699" t="str">
            <v>2016/06/14</v>
          </cell>
          <cell r="X1699">
            <v>0</v>
          </cell>
          <cell r="Y1699">
            <v>0</v>
          </cell>
          <cell r="Z1699">
            <v>3661.46</v>
          </cell>
          <cell r="AA1699" t="str">
            <v>2009/05/27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</row>
        <row r="1699">
          <cell r="AG1699">
            <v>0</v>
          </cell>
          <cell r="AH1699">
            <v>0</v>
          </cell>
          <cell r="AI1699" t="str">
            <v/>
          </cell>
          <cell r="AJ1699">
            <v>0</v>
          </cell>
          <cell r="AK1699" t="str">
            <v>1000001832</v>
          </cell>
          <cell r="AL1699" t="str">
            <v>1000001832       </v>
          </cell>
          <cell r="AM1699" t="str">
            <v>1000001832 </v>
          </cell>
          <cell r="AN1699" t="str">
            <v>1000001832</v>
          </cell>
          <cell r="AO1699">
            <v>0</v>
          </cell>
          <cell r="AP1699">
            <v>0</v>
          </cell>
          <cell r="AQ1699" t="str">
            <v>J0V 1L0</v>
          </cell>
          <cell r="AR1699">
            <v>0</v>
          </cell>
          <cell r="AS1699">
            <v>0</v>
          </cell>
          <cell r="AT1699" t="str">
            <v>FR</v>
          </cell>
        </row>
        <row r="1699">
          <cell r="AV1699">
            <v>1</v>
          </cell>
          <cell r="AW1699" t="b">
            <v>0</v>
          </cell>
        </row>
        <row r="1699">
          <cell r="AY1699" t="str">
            <v>Q07</v>
          </cell>
          <cell r="AZ1699" t="b">
            <v>1</v>
          </cell>
        </row>
        <row r="1699">
          <cell r="BB1699" t="str">
            <v>GESTION</v>
          </cell>
          <cell r="BC1699" t="str">
            <v/>
          </cell>
          <cell r="BD1699">
            <v>0</v>
          </cell>
        </row>
        <row r="1700">
          <cell r="A1700" t="str">
            <v>7000001293</v>
          </cell>
          <cell r="B1700" t="str">
            <v>CHANELLE COTE</v>
          </cell>
          <cell r="C1700">
            <v>0</v>
          </cell>
          <cell r="D1700">
            <v>0</v>
          </cell>
          <cell r="E1700" t="str">
            <v>QC</v>
          </cell>
          <cell r="F1700">
            <v>0</v>
          </cell>
          <cell r="G1700" t="str">
            <v>GESTION</v>
          </cell>
          <cell r="H1700">
            <v>0</v>
          </cell>
        </row>
        <row r="1700">
          <cell r="J1700">
            <v>0</v>
          </cell>
        </row>
        <row r="1700">
          <cell r="L1700">
            <v>30</v>
          </cell>
          <cell r="M1700">
            <v>0.05</v>
          </cell>
          <cell r="N1700">
            <v>0</v>
          </cell>
          <cell r="O1700" t="str">
            <v>XP</v>
          </cell>
          <cell r="P1700">
            <v>0</v>
          </cell>
          <cell r="Q1700">
            <v>0</v>
          </cell>
          <cell r="R1700">
            <v>5</v>
          </cell>
        </row>
        <row r="1700">
          <cell r="T1700">
            <v>0</v>
          </cell>
          <cell r="U1700" t="str">
            <v>chanellec84@gmail.com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 t="str">
            <v>2020/09/09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</row>
        <row r="1700">
          <cell r="AG1700" t="str">
            <v>Chanelle COTE</v>
          </cell>
          <cell r="AH1700" t="str">
            <v>chanellec84@gmail.com</v>
          </cell>
          <cell r="AI1700" t="str">
            <v/>
          </cell>
          <cell r="AJ1700">
            <v>0</v>
          </cell>
          <cell r="AK1700" t="str">
            <v>7000001293</v>
          </cell>
          <cell r="AL1700" t="str">
            <v>7000001293       </v>
          </cell>
          <cell r="AM1700" t="str">
            <v>7000001293 </v>
          </cell>
          <cell r="AN1700" t="str">
            <v>7000001293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 t="str">
            <v>PICK-UP EXPÉ; PMT INTERAC</v>
          </cell>
          <cell r="AT1700" t="str">
            <v>FR</v>
          </cell>
        </row>
        <row r="1700">
          <cell r="AV1700">
            <v>1</v>
          </cell>
          <cell r="AW1700" t="b">
            <v>0</v>
          </cell>
        </row>
        <row r="1700">
          <cell r="AY1700">
            <v>0</v>
          </cell>
          <cell r="AZ1700" t="b">
            <v>1</v>
          </cell>
        </row>
        <row r="1700">
          <cell r="BB1700" t="str">
            <v>GESTION</v>
          </cell>
          <cell r="BC1700" t="str">
            <v/>
          </cell>
          <cell r="BD1700" t="str">
            <v>chanellec84@gmail.com</v>
          </cell>
        </row>
        <row r="1701">
          <cell r="A1701" t="str">
            <v>7000001262</v>
          </cell>
          <cell r="B1701" t="str">
            <v>CINDY LUPIEN</v>
          </cell>
          <cell r="C1701">
            <v>0</v>
          </cell>
          <cell r="D1701">
            <v>0</v>
          </cell>
          <cell r="E1701" t="str">
            <v>QC</v>
          </cell>
          <cell r="F1701">
            <v>0</v>
          </cell>
          <cell r="G1701" t="str">
            <v>GESTION</v>
          </cell>
          <cell r="H1701">
            <v>0</v>
          </cell>
        </row>
        <row r="1701">
          <cell r="J1701">
            <v>0</v>
          </cell>
        </row>
        <row r="1701">
          <cell r="L1701">
            <v>30</v>
          </cell>
          <cell r="M1701">
            <v>0.05</v>
          </cell>
          <cell r="N1701">
            <v>0</v>
          </cell>
          <cell r="O1701" t="str">
            <v>XP</v>
          </cell>
          <cell r="P1701">
            <v>0</v>
          </cell>
          <cell r="Q1701">
            <v>0</v>
          </cell>
          <cell r="R1701">
            <v>5</v>
          </cell>
        </row>
        <row r="1701">
          <cell r="T1701">
            <v>0</v>
          </cell>
          <cell r="U1701" t="str">
            <v>cin_lupien@hotmail.com</v>
          </cell>
          <cell r="V1701">
            <v>0</v>
          </cell>
          <cell r="W1701" t="str">
            <v>2022/10/05</v>
          </cell>
          <cell r="X1701">
            <v>0</v>
          </cell>
          <cell r="Y1701">
            <v>0</v>
          </cell>
          <cell r="Z1701">
            <v>435.99</v>
          </cell>
          <cell r="AA1701" t="str">
            <v>2019/08/29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</row>
        <row r="1701">
          <cell r="AG1701">
            <v>0</v>
          </cell>
          <cell r="AH1701">
            <v>0</v>
          </cell>
          <cell r="AI1701" t="str">
            <v/>
          </cell>
          <cell r="AJ1701">
            <v>0</v>
          </cell>
          <cell r="AK1701" t="str">
            <v>7000001262</v>
          </cell>
          <cell r="AL1701" t="str">
            <v>7000001262       </v>
          </cell>
          <cell r="AM1701" t="str">
            <v>7000001262 </v>
          </cell>
          <cell r="AN1701" t="str">
            <v>7000001262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 t="str">
            <v>PICK-UP EXPÉ; PMT INTERAC</v>
          </cell>
          <cell r="AT1701" t="str">
            <v>FR</v>
          </cell>
        </row>
        <row r="1701">
          <cell r="AV1701">
            <v>1</v>
          </cell>
          <cell r="AW1701" t="b">
            <v>0</v>
          </cell>
        </row>
        <row r="1701">
          <cell r="AY1701">
            <v>0</v>
          </cell>
          <cell r="AZ1701" t="b">
            <v>1</v>
          </cell>
        </row>
        <row r="1701">
          <cell r="BB1701" t="str">
            <v>GESTION</v>
          </cell>
          <cell r="BC1701" t="str">
            <v/>
          </cell>
          <cell r="BD1701" t="str">
            <v>cin_lupien@hotmail.com</v>
          </cell>
        </row>
        <row r="1702">
          <cell r="A1702" t="str">
            <v>1000001933</v>
          </cell>
          <cell r="B1702" t="str">
            <v>CLIN ALAIN DUBREUIL</v>
          </cell>
          <cell r="C1702" t="str">
            <v>1651 Saint Patrick</v>
          </cell>
          <cell r="D1702" t="str">
            <v>Montréal</v>
          </cell>
          <cell r="E1702" t="str">
            <v>QC</v>
          </cell>
          <cell r="F1702" t="str">
            <v>MONTRÉAL</v>
          </cell>
          <cell r="G1702">
            <v>0</v>
          </cell>
          <cell r="H1702" t="str">
            <v>514-885-1651</v>
          </cell>
        </row>
        <row r="1702">
          <cell r="J1702" t="str">
            <v>P</v>
          </cell>
        </row>
        <row r="1702">
          <cell r="L1702">
            <v>30</v>
          </cell>
          <cell r="M1702">
            <v>0.05</v>
          </cell>
          <cell r="N1702">
            <v>0</v>
          </cell>
          <cell r="O1702" t="str">
            <v>XP</v>
          </cell>
          <cell r="P1702">
            <v>0</v>
          </cell>
          <cell r="Q1702">
            <v>0</v>
          </cell>
          <cell r="R1702">
            <v>5</v>
          </cell>
        </row>
        <row r="1702">
          <cell r="T1702" t="str">
            <v>Alain DUBREUIL</v>
          </cell>
          <cell r="U1702" t="str">
            <v>alaindubreuildo@gmail.com</v>
          </cell>
          <cell r="V1702">
            <v>0</v>
          </cell>
          <cell r="W1702" t="str">
            <v>2023/03/24</v>
          </cell>
          <cell r="X1702">
            <v>0</v>
          </cell>
          <cell r="Y1702">
            <v>0</v>
          </cell>
          <cell r="Z1702">
            <v>485.07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 t="str">
            <v>Alain DUBREUIL</v>
          </cell>
        </row>
        <row r="1702">
          <cell r="AG1702">
            <v>0</v>
          </cell>
          <cell r="AH1702">
            <v>0</v>
          </cell>
          <cell r="AI1702" t="str">
            <v/>
          </cell>
          <cell r="AJ1702">
            <v>0</v>
          </cell>
          <cell r="AK1702" t="str">
            <v>1000001933</v>
          </cell>
          <cell r="AL1702" t="str">
            <v>1000001933       </v>
          </cell>
          <cell r="AM1702" t="str">
            <v>1000001933 </v>
          </cell>
          <cell r="AN1702" t="str">
            <v>1000001933</v>
          </cell>
          <cell r="AO1702">
            <v>0</v>
          </cell>
          <cell r="AP1702">
            <v>0</v>
          </cell>
          <cell r="AQ1702" t="str">
            <v>H3K 3G9</v>
          </cell>
          <cell r="AR1702">
            <v>0</v>
          </cell>
          <cell r="AS1702" t="str">
            <v>VIA MARIEP</v>
          </cell>
          <cell r="AT1702" t="str">
            <v>FR</v>
          </cell>
        </row>
        <row r="1702">
          <cell r="AV1702">
            <v>1</v>
          </cell>
          <cell r="AW1702" t="b">
            <v>1</v>
          </cell>
        </row>
        <row r="1702">
          <cell r="AY1702" t="str">
            <v>Q06</v>
          </cell>
          <cell r="AZ1702" t="b">
            <v>1</v>
          </cell>
        </row>
        <row r="1702">
          <cell r="BB1702" t="str">
            <v>GESTION</v>
          </cell>
          <cell r="BC1702" t="str">
            <v/>
          </cell>
          <cell r="BD1702" t="str">
            <v>alaindubreuildo@gmail.com</v>
          </cell>
        </row>
        <row r="1703">
          <cell r="A1703" t="str">
            <v>8000001003</v>
          </cell>
          <cell r="B1703" t="str">
            <v>CLINICIEN</v>
          </cell>
          <cell r="C1703">
            <v>0</v>
          </cell>
          <cell r="D1703">
            <v>0</v>
          </cell>
          <cell r="E1703" t="str">
            <v>QC</v>
          </cell>
          <cell r="F1703">
            <v>0</v>
          </cell>
          <cell r="G1703" t="str">
            <v>GESTION</v>
          </cell>
          <cell r="H1703" t="str">
            <v>819-322-1561</v>
          </cell>
        </row>
        <row r="1703">
          <cell r="J1703">
            <v>0</v>
          </cell>
        </row>
        <row r="1703">
          <cell r="L1703" t="str">
            <v>ATT VIR</v>
          </cell>
          <cell r="M1703">
            <v>0.05</v>
          </cell>
          <cell r="N1703">
            <v>0</v>
          </cell>
          <cell r="O1703" t="str">
            <v>ADM</v>
          </cell>
          <cell r="P1703" t="str">
            <v>VIRTUEL</v>
          </cell>
          <cell r="Q1703" t="str">
            <v>EDU-VIRTUEL</v>
          </cell>
          <cell r="R1703">
            <v>5</v>
          </cell>
        </row>
        <row r="1703">
          <cell r="T1703">
            <v>0</v>
          </cell>
          <cell r="U1703">
            <v>0</v>
          </cell>
          <cell r="V1703">
            <v>0</v>
          </cell>
          <cell r="W1703" t="str">
            <v>2016/10/24</v>
          </cell>
          <cell r="X1703">
            <v>0</v>
          </cell>
          <cell r="Y1703">
            <v>0</v>
          </cell>
          <cell r="Z1703">
            <v>78.96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</row>
        <row r="1703">
          <cell r="AG1703">
            <v>0</v>
          </cell>
          <cell r="AH1703">
            <v>0</v>
          </cell>
          <cell r="AI1703" t="str">
            <v/>
          </cell>
          <cell r="AJ1703">
            <v>0</v>
          </cell>
          <cell r="AK1703" t="str">
            <v>VIRTUEL</v>
          </cell>
          <cell r="AL1703" t="str">
            <v>8000001003       </v>
          </cell>
          <cell r="AM1703" t="str">
            <v>8000001003 </v>
          </cell>
          <cell r="AN1703" t="str">
            <v>8000001003</v>
          </cell>
          <cell r="AO1703">
            <v>0</v>
          </cell>
          <cell r="AP1703">
            <v>0</v>
          </cell>
          <cell r="AQ1703" t="str">
            <v>J0T 2N0</v>
          </cell>
          <cell r="AR1703">
            <v>0</v>
          </cell>
          <cell r="AS1703">
            <v>0</v>
          </cell>
          <cell r="AT1703" t="str">
            <v>FR</v>
          </cell>
        </row>
        <row r="1703">
          <cell r="AV1703">
            <v>9</v>
          </cell>
          <cell r="AW1703" t="b">
            <v>0</v>
          </cell>
        </row>
        <row r="1703">
          <cell r="AY1703">
            <v>0</v>
          </cell>
          <cell r="AZ1703" t="b">
            <v>1</v>
          </cell>
        </row>
        <row r="1703">
          <cell r="BB1703" t="str">
            <v>GESTION</v>
          </cell>
          <cell r="BC1703" t="str">
            <v/>
          </cell>
          <cell r="BD1703">
            <v>0</v>
          </cell>
        </row>
        <row r="1704">
          <cell r="A1704" t="str">
            <v>7000001316</v>
          </cell>
          <cell r="B1704" t="str">
            <v>CLOVIS BEAULIEU</v>
          </cell>
          <cell r="C1704">
            <v>0</v>
          </cell>
          <cell r="D1704">
            <v>0</v>
          </cell>
          <cell r="E1704" t="str">
            <v>QC</v>
          </cell>
          <cell r="F1704">
            <v>0</v>
          </cell>
          <cell r="G1704" t="str">
            <v>GESTION</v>
          </cell>
          <cell r="H1704">
            <v>0</v>
          </cell>
        </row>
        <row r="1704">
          <cell r="J1704">
            <v>0</v>
          </cell>
        </row>
        <row r="1704">
          <cell r="L1704">
            <v>30</v>
          </cell>
          <cell r="M1704">
            <v>0.05</v>
          </cell>
          <cell r="N1704">
            <v>0</v>
          </cell>
          <cell r="O1704" t="str">
            <v>XP</v>
          </cell>
          <cell r="P1704">
            <v>0</v>
          </cell>
          <cell r="Q1704">
            <v>0</v>
          </cell>
          <cell r="R1704">
            <v>5</v>
          </cell>
        </row>
        <row r="1704">
          <cell r="T1704">
            <v>0</v>
          </cell>
          <cell r="U1704" t="str">
            <v>clovisdesiles@hotmail.com</v>
          </cell>
          <cell r="V1704">
            <v>0</v>
          </cell>
          <cell r="W1704" t="str">
            <v>2022/06/22</v>
          </cell>
          <cell r="X1704">
            <v>0</v>
          </cell>
          <cell r="Y1704">
            <v>0</v>
          </cell>
          <cell r="Z1704">
            <v>140.58</v>
          </cell>
          <cell r="AA1704" t="str">
            <v>2022/05/04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</row>
        <row r="1704">
          <cell r="AG1704">
            <v>0</v>
          </cell>
          <cell r="AH1704">
            <v>0</v>
          </cell>
          <cell r="AI1704" t="str">
            <v/>
          </cell>
          <cell r="AJ1704">
            <v>0</v>
          </cell>
          <cell r="AK1704" t="str">
            <v>7000001316</v>
          </cell>
          <cell r="AL1704" t="str">
            <v>7000001316       </v>
          </cell>
          <cell r="AM1704" t="str">
            <v>7000001316 </v>
          </cell>
          <cell r="AN1704" t="str">
            <v>7000001316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 t="str">
            <v>PICK-UP EXPÉ; PMT INTERAC</v>
          </cell>
          <cell r="AT1704" t="str">
            <v>FR</v>
          </cell>
        </row>
        <row r="1704">
          <cell r="AV1704">
            <v>1</v>
          </cell>
          <cell r="AW1704" t="b">
            <v>1</v>
          </cell>
        </row>
        <row r="1704">
          <cell r="AY1704">
            <v>0</v>
          </cell>
          <cell r="AZ1704" t="b">
            <v>1</v>
          </cell>
        </row>
        <row r="1704">
          <cell r="BB1704" t="str">
            <v>GESTION</v>
          </cell>
          <cell r="BC1704" t="str">
            <v/>
          </cell>
          <cell r="BD1704">
            <v>0</v>
          </cell>
        </row>
        <row r="1705">
          <cell r="A1705" t="str">
            <v>1000001836</v>
          </cell>
          <cell r="B1705" t="str">
            <v>CLSC DES PAYS-D'EN-HAUT</v>
          </cell>
          <cell r="C1705" t="str">
            <v>707 BLV Ste-Adèle</v>
          </cell>
          <cell r="D1705" t="str">
            <v>Ste-Adèle</v>
          </cell>
          <cell r="E1705" t="str">
            <v>QC</v>
          </cell>
          <cell r="F1705" t="str">
            <v>LAURENTIDES</v>
          </cell>
          <cell r="G1705" t="str">
            <v>GESTION</v>
          </cell>
          <cell r="H1705" t="str">
            <v>450-229-6601</v>
          </cell>
        </row>
        <row r="1705">
          <cell r="J1705" t="str">
            <v>E</v>
          </cell>
        </row>
        <row r="1705">
          <cell r="L1705">
            <v>30</v>
          </cell>
          <cell r="M1705">
            <v>0.05</v>
          </cell>
          <cell r="N1705">
            <v>0</v>
          </cell>
          <cell r="O1705" t="str">
            <v>ADM</v>
          </cell>
          <cell r="P1705">
            <v>0</v>
          </cell>
          <cell r="Q1705">
            <v>0</v>
          </cell>
          <cell r="R1705">
            <v>5</v>
          </cell>
        </row>
        <row r="1705">
          <cell r="T1705" t="str">
            <v>Jocelyne PARENT</v>
          </cell>
          <cell r="U1705">
            <v>0</v>
          </cell>
          <cell r="V1705">
            <v>0</v>
          </cell>
          <cell r="W1705" t="str">
            <v>2020/01/16</v>
          </cell>
          <cell r="X1705">
            <v>0</v>
          </cell>
          <cell r="Y1705">
            <v>0</v>
          </cell>
          <cell r="Z1705">
            <v>3196.27</v>
          </cell>
          <cell r="AA1705" t="str">
            <v>2005/09/26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</row>
        <row r="1705">
          <cell r="AG1705">
            <v>0</v>
          </cell>
          <cell r="AH1705">
            <v>0</v>
          </cell>
          <cell r="AI1705" t="str">
            <v/>
          </cell>
          <cell r="AJ1705">
            <v>0</v>
          </cell>
          <cell r="AK1705" t="str">
            <v>1000001836</v>
          </cell>
          <cell r="AL1705" t="str">
            <v>1000001836       </v>
          </cell>
          <cell r="AM1705" t="str">
            <v>1000001836 </v>
          </cell>
          <cell r="AN1705" t="str">
            <v>1000001836</v>
          </cell>
          <cell r="AO1705">
            <v>0</v>
          </cell>
          <cell r="AP1705">
            <v>0</v>
          </cell>
          <cell r="AQ1705" t="str">
            <v>J8B 2N1</v>
          </cell>
          <cell r="AR1705">
            <v>0</v>
          </cell>
          <cell r="AS1705" t="str">
            <v>PICK UP</v>
          </cell>
          <cell r="AT1705" t="str">
            <v>FR</v>
          </cell>
        </row>
        <row r="1705">
          <cell r="AV1705">
            <v>1</v>
          </cell>
          <cell r="AW1705" t="b">
            <v>0</v>
          </cell>
        </row>
        <row r="1705">
          <cell r="AY1705" t="str">
            <v>Q15</v>
          </cell>
          <cell r="AZ1705" t="b">
            <v>1</v>
          </cell>
        </row>
        <row r="1705">
          <cell r="BB1705" t="str">
            <v>GESTION</v>
          </cell>
          <cell r="BC1705" t="str">
            <v/>
          </cell>
          <cell r="BD1705">
            <v>0</v>
          </cell>
        </row>
        <row r="1706">
          <cell r="A1706" t="str">
            <v>8000001002</v>
          </cell>
          <cell r="B1706" t="str">
            <v>CONSOMMATEUR</v>
          </cell>
          <cell r="C1706">
            <v>0</v>
          </cell>
          <cell r="D1706">
            <v>0</v>
          </cell>
          <cell r="E1706" t="str">
            <v>QC</v>
          </cell>
          <cell r="F1706">
            <v>0</v>
          </cell>
          <cell r="G1706" t="str">
            <v>GESTION</v>
          </cell>
          <cell r="H1706" t="str">
            <v>819-322-1561</v>
          </cell>
        </row>
        <row r="1706">
          <cell r="J1706">
            <v>0</v>
          </cell>
        </row>
        <row r="1706">
          <cell r="L1706" t="str">
            <v>ATT VIR</v>
          </cell>
          <cell r="M1706">
            <v>0.05</v>
          </cell>
          <cell r="N1706">
            <v>0</v>
          </cell>
          <cell r="O1706" t="str">
            <v>ADM</v>
          </cell>
          <cell r="P1706" t="str">
            <v>VIRTUEL</v>
          </cell>
          <cell r="Q1706" t="str">
            <v>EDU-VIRTUEL</v>
          </cell>
          <cell r="R1706">
            <v>5</v>
          </cell>
        </row>
        <row r="1706">
          <cell r="T1706">
            <v>0</v>
          </cell>
          <cell r="U1706">
            <v>0</v>
          </cell>
          <cell r="V1706">
            <v>0</v>
          </cell>
          <cell r="W1706" t="str">
            <v>2021/10/29</v>
          </cell>
          <cell r="X1706">
            <v>0</v>
          </cell>
          <cell r="Y1706">
            <v>0</v>
          </cell>
          <cell r="Z1706">
            <v>96.16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</row>
        <row r="1706">
          <cell r="AG1706">
            <v>0</v>
          </cell>
          <cell r="AH1706">
            <v>0</v>
          </cell>
          <cell r="AI1706" t="str">
            <v/>
          </cell>
          <cell r="AJ1706">
            <v>0</v>
          </cell>
          <cell r="AK1706" t="str">
            <v>VIRTUEL</v>
          </cell>
          <cell r="AL1706" t="str">
            <v>8000001002       </v>
          </cell>
          <cell r="AM1706" t="str">
            <v>8000001002 </v>
          </cell>
          <cell r="AN1706" t="str">
            <v>8000001002</v>
          </cell>
          <cell r="AO1706">
            <v>0</v>
          </cell>
          <cell r="AP1706">
            <v>0</v>
          </cell>
          <cell r="AQ1706" t="str">
            <v>J0T 2N0</v>
          </cell>
          <cell r="AR1706">
            <v>0</v>
          </cell>
          <cell r="AS1706">
            <v>0</v>
          </cell>
          <cell r="AT1706" t="str">
            <v>FR</v>
          </cell>
        </row>
        <row r="1706">
          <cell r="AV1706">
            <v>9</v>
          </cell>
          <cell r="AW1706" t="b">
            <v>0</v>
          </cell>
        </row>
        <row r="1706">
          <cell r="AY1706">
            <v>0</v>
          </cell>
          <cell r="AZ1706" t="b">
            <v>1</v>
          </cell>
        </row>
        <row r="1706">
          <cell r="BB1706" t="str">
            <v>GESTION</v>
          </cell>
          <cell r="BC1706" t="str">
            <v/>
          </cell>
          <cell r="BD1706">
            <v>0</v>
          </cell>
        </row>
        <row r="1707">
          <cell r="A1707" t="str">
            <v>7000001350</v>
          </cell>
          <cell r="B1707" t="str">
            <v>CORINNE TOUIKAN</v>
          </cell>
          <cell r="C1707">
            <v>0</v>
          </cell>
          <cell r="D1707">
            <v>0</v>
          </cell>
          <cell r="E1707" t="str">
            <v>QC</v>
          </cell>
          <cell r="F1707">
            <v>0</v>
          </cell>
          <cell r="G1707" t="str">
            <v>GESTION</v>
          </cell>
          <cell r="H1707">
            <v>0</v>
          </cell>
        </row>
        <row r="1707">
          <cell r="J1707">
            <v>0</v>
          </cell>
        </row>
        <row r="1707">
          <cell r="L1707">
            <v>30</v>
          </cell>
          <cell r="M1707">
            <v>0.05</v>
          </cell>
          <cell r="N1707">
            <v>0</v>
          </cell>
          <cell r="O1707" t="str">
            <v>XP</v>
          </cell>
          <cell r="P1707">
            <v>0</v>
          </cell>
          <cell r="Q1707">
            <v>0</v>
          </cell>
          <cell r="R1707">
            <v>5</v>
          </cell>
        </row>
        <row r="1707">
          <cell r="T1707" t="str">
            <v>Corinne TOUIKAN</v>
          </cell>
          <cell r="U1707" t="str">
            <v>corinnetouikan@protonmail.com</v>
          </cell>
          <cell r="V1707">
            <v>0</v>
          </cell>
          <cell r="W1707" t="str">
            <v>2024/11/22</v>
          </cell>
          <cell r="X1707">
            <v>0</v>
          </cell>
          <cell r="Y1707">
            <v>440.89</v>
          </cell>
          <cell r="Z1707">
            <v>440.89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 t="str">
            <v>Corinne TOUIKAN</v>
          </cell>
        </row>
        <row r="1707">
          <cell r="AG1707" t="str">
            <v>Corinne TOUIKAN</v>
          </cell>
          <cell r="AH1707" t="str">
            <v>corinnetouikan@protonmail.com</v>
          </cell>
          <cell r="AI1707" t="str">
            <v/>
          </cell>
          <cell r="AJ1707">
            <v>0</v>
          </cell>
          <cell r="AK1707" t="str">
            <v>7000001350</v>
          </cell>
          <cell r="AL1707" t="str">
            <v>7000001350       </v>
          </cell>
          <cell r="AM1707" t="str">
            <v>7000001350 </v>
          </cell>
          <cell r="AN1707" t="str">
            <v>7000001350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 t="str">
            <v>PICK-UP EXPÉ; PMT INTERAC</v>
          </cell>
          <cell r="AT1707" t="str">
            <v>FR</v>
          </cell>
        </row>
        <row r="1707">
          <cell r="AV1707">
            <v>1</v>
          </cell>
          <cell r="AW1707" t="b">
            <v>0</v>
          </cell>
        </row>
        <row r="1707">
          <cell r="AY1707">
            <v>0</v>
          </cell>
          <cell r="AZ1707" t="b">
            <v>1</v>
          </cell>
        </row>
        <row r="1707">
          <cell r="BB1707" t="str">
            <v>GESTION</v>
          </cell>
          <cell r="BC1707" t="str">
            <v/>
          </cell>
          <cell r="BD1707" t="str">
            <v>corinnetouikan@protonmail.com</v>
          </cell>
        </row>
        <row r="1708">
          <cell r="A1708" t="str">
            <v>7000001335</v>
          </cell>
          <cell r="B1708" t="str">
            <v>DANIEL DUPERRON</v>
          </cell>
          <cell r="C1708">
            <v>0</v>
          </cell>
          <cell r="D1708">
            <v>0</v>
          </cell>
          <cell r="E1708" t="str">
            <v>QC</v>
          </cell>
          <cell r="F1708">
            <v>0</v>
          </cell>
          <cell r="G1708" t="str">
            <v>GESTION</v>
          </cell>
          <cell r="H1708">
            <v>0</v>
          </cell>
        </row>
        <row r="1708">
          <cell r="J1708">
            <v>0</v>
          </cell>
        </row>
        <row r="1708">
          <cell r="L1708">
            <v>30</v>
          </cell>
          <cell r="M1708">
            <v>0.05</v>
          </cell>
          <cell r="N1708">
            <v>0</v>
          </cell>
          <cell r="O1708" t="str">
            <v>XP</v>
          </cell>
          <cell r="P1708" t="str">
            <v>VIRTUEL</v>
          </cell>
          <cell r="Q1708" t="str">
            <v>EDU-STAFF</v>
          </cell>
          <cell r="R1708">
            <v>5</v>
          </cell>
        </row>
        <row r="1708">
          <cell r="T1708">
            <v>0</v>
          </cell>
          <cell r="U1708" t="str">
            <v>dandup@hotmail.com</v>
          </cell>
          <cell r="V1708">
            <v>50</v>
          </cell>
          <cell r="W1708" t="str">
            <v>2024/12/18</v>
          </cell>
          <cell r="X1708">
            <v>0</v>
          </cell>
          <cell r="Y1708">
            <v>40.25</v>
          </cell>
          <cell r="Z1708">
            <v>220.24</v>
          </cell>
          <cell r="AA1708" t="str">
            <v>2019/08/29</v>
          </cell>
          <cell r="AB1708">
            <v>0</v>
          </cell>
          <cell r="AC1708">
            <v>0</v>
          </cell>
          <cell r="AD1708">
            <v>0</v>
          </cell>
          <cell r="AE1708" t="str">
            <v>Daniel DUPERRON</v>
          </cell>
        </row>
        <row r="1708">
          <cell r="AG1708" t="str">
            <v>Daniel DUPERRON</v>
          </cell>
          <cell r="AH1708" t="str">
            <v>dandup@hotmail.com</v>
          </cell>
          <cell r="AI1708" t="str">
            <v/>
          </cell>
          <cell r="AJ1708">
            <v>0</v>
          </cell>
          <cell r="AK1708" t="str">
            <v>VIRTUEL</v>
          </cell>
          <cell r="AL1708" t="str">
            <v>7000001335       </v>
          </cell>
          <cell r="AM1708" t="str">
            <v>7000001335 </v>
          </cell>
          <cell r="AN1708" t="str">
            <v>7000001335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 t="str">
            <v>PICK-UP EXPÉ; PMT INTERAC</v>
          </cell>
          <cell r="AT1708" t="str">
            <v>FR</v>
          </cell>
        </row>
        <row r="1708">
          <cell r="AV1708">
            <v>9</v>
          </cell>
          <cell r="AW1708" t="b">
            <v>0</v>
          </cell>
        </row>
        <row r="1708">
          <cell r="AY1708">
            <v>0</v>
          </cell>
          <cell r="AZ1708" t="b">
            <v>1</v>
          </cell>
        </row>
        <row r="1708">
          <cell r="BB1708" t="str">
            <v>GESTION</v>
          </cell>
          <cell r="BC1708" t="str">
            <v/>
          </cell>
          <cell r="BD1708" t="str">
            <v>dandup@hotmail.com</v>
          </cell>
        </row>
        <row r="1709">
          <cell r="A1709" t="str">
            <v>7000001290</v>
          </cell>
          <cell r="B1709" t="str">
            <v>DAOMEE BURR-VEZIAU</v>
          </cell>
          <cell r="C1709">
            <v>0</v>
          </cell>
          <cell r="D1709">
            <v>0</v>
          </cell>
          <cell r="E1709" t="str">
            <v>QC</v>
          </cell>
          <cell r="F1709">
            <v>0</v>
          </cell>
          <cell r="G1709">
            <v>0</v>
          </cell>
          <cell r="H1709">
            <v>0</v>
          </cell>
        </row>
        <row r="1709">
          <cell r="J1709">
            <v>0</v>
          </cell>
        </row>
        <row r="1709">
          <cell r="L1709">
            <v>30</v>
          </cell>
          <cell r="M1709">
            <v>0.05</v>
          </cell>
          <cell r="N1709">
            <v>0</v>
          </cell>
          <cell r="O1709" t="str">
            <v>XP</v>
          </cell>
          <cell r="P1709">
            <v>0</v>
          </cell>
          <cell r="Q1709">
            <v>0</v>
          </cell>
          <cell r="R1709">
            <v>5</v>
          </cell>
        </row>
        <row r="1709"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 t="str">
            <v>2020/07/06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</row>
        <row r="1709">
          <cell r="AG1709">
            <v>0</v>
          </cell>
          <cell r="AH1709">
            <v>0</v>
          </cell>
          <cell r="AI1709" t="str">
            <v/>
          </cell>
          <cell r="AJ1709">
            <v>0</v>
          </cell>
          <cell r="AK1709" t="str">
            <v>7000001290</v>
          </cell>
          <cell r="AL1709" t="str">
            <v>7000001290       </v>
          </cell>
          <cell r="AM1709" t="str">
            <v>7000001290 </v>
          </cell>
          <cell r="AN1709" t="str">
            <v>7000001290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 t="str">
            <v>PICK-UP EXPÉ; PMT INTERAC</v>
          </cell>
          <cell r="AT1709" t="str">
            <v>FR</v>
          </cell>
        </row>
        <row r="1709">
          <cell r="AV1709">
            <v>1</v>
          </cell>
          <cell r="AW1709" t="b">
            <v>1</v>
          </cell>
        </row>
        <row r="1709">
          <cell r="AY1709">
            <v>0</v>
          </cell>
          <cell r="AZ1709" t="b">
            <v>1</v>
          </cell>
        </row>
        <row r="1709">
          <cell r="BB1709" t="str">
            <v>GESTION</v>
          </cell>
          <cell r="BC1709" t="str">
            <v/>
          </cell>
          <cell r="BD1709" t="str">
            <v>daomee.burr.veziau@gmail.com</v>
          </cell>
        </row>
        <row r="1710">
          <cell r="A1710" t="str">
            <v>8000001001</v>
          </cell>
          <cell r="B1710" t="str">
            <v>DETAILLANTS</v>
          </cell>
          <cell r="C1710">
            <v>0</v>
          </cell>
          <cell r="D1710">
            <v>0</v>
          </cell>
          <cell r="E1710" t="str">
            <v>QC</v>
          </cell>
          <cell r="F1710">
            <v>0</v>
          </cell>
          <cell r="G1710" t="str">
            <v>GESTION</v>
          </cell>
          <cell r="H1710" t="str">
            <v>819-322-1561</v>
          </cell>
        </row>
        <row r="1710">
          <cell r="J1710" t="str">
            <v>E</v>
          </cell>
        </row>
        <row r="1710">
          <cell r="L1710" t="str">
            <v>ATT VIR</v>
          </cell>
          <cell r="M1710">
            <v>0.05</v>
          </cell>
          <cell r="N1710">
            <v>0</v>
          </cell>
          <cell r="O1710" t="str">
            <v>ADM</v>
          </cell>
          <cell r="P1710" t="str">
            <v>VIRTUEL</v>
          </cell>
          <cell r="Q1710" t="str">
            <v>EDU-VIRTUEL</v>
          </cell>
          <cell r="R1710">
            <v>5</v>
          </cell>
        </row>
        <row r="1710">
          <cell r="T1710">
            <v>0</v>
          </cell>
          <cell r="U1710">
            <v>0</v>
          </cell>
          <cell r="V1710">
            <v>0</v>
          </cell>
          <cell r="W1710" t="str">
            <v>2022/10/14</v>
          </cell>
          <cell r="X1710">
            <v>0</v>
          </cell>
          <cell r="Y1710">
            <v>0</v>
          </cell>
          <cell r="Z1710">
            <v>252258.16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</row>
        <row r="1710">
          <cell r="AG1710">
            <v>0</v>
          </cell>
          <cell r="AH1710">
            <v>0</v>
          </cell>
          <cell r="AI1710" t="str">
            <v/>
          </cell>
          <cell r="AJ1710">
            <v>0</v>
          </cell>
          <cell r="AK1710" t="str">
            <v>VIRTUEL</v>
          </cell>
          <cell r="AL1710" t="str">
            <v>8000001001       </v>
          </cell>
          <cell r="AM1710" t="str">
            <v>8000001001 </v>
          </cell>
          <cell r="AN1710" t="str">
            <v>8000001001</v>
          </cell>
          <cell r="AO1710">
            <v>0</v>
          </cell>
          <cell r="AP1710">
            <v>0</v>
          </cell>
          <cell r="AQ1710" t="str">
            <v>J0T 2N0</v>
          </cell>
          <cell r="AR1710">
            <v>0</v>
          </cell>
          <cell r="AS1710">
            <v>0</v>
          </cell>
          <cell r="AT1710" t="str">
            <v>FR</v>
          </cell>
        </row>
        <row r="1710">
          <cell r="AV1710">
            <v>1</v>
          </cell>
          <cell r="AW1710" t="b">
            <v>0</v>
          </cell>
        </row>
        <row r="1710">
          <cell r="AY1710">
            <v>0</v>
          </cell>
          <cell r="AZ1710" t="b">
            <v>1</v>
          </cell>
        </row>
        <row r="1710">
          <cell r="BB1710" t="str">
            <v>GESTION</v>
          </cell>
          <cell r="BC1710" t="str">
            <v/>
          </cell>
          <cell r="BD1710">
            <v>0</v>
          </cell>
        </row>
        <row r="1711">
          <cell r="A1711" t="str">
            <v>7000001298</v>
          </cell>
          <cell r="B1711" t="str">
            <v>DOMINIQUE BISCOTTI</v>
          </cell>
          <cell r="C1711" t="str">
            <v>5806 rue Morin</v>
          </cell>
          <cell r="D1711" t="str">
            <v>Val-Morin</v>
          </cell>
          <cell r="E1711" t="str">
            <v>QC</v>
          </cell>
          <cell r="F1711" t="str">
            <v>LAURENTIDES</v>
          </cell>
          <cell r="G1711" t="str">
            <v>GESTION</v>
          </cell>
          <cell r="H1711" t="str">
            <v>819-321-7309</v>
          </cell>
        </row>
        <row r="1711">
          <cell r="J1711">
            <v>0</v>
          </cell>
        </row>
        <row r="1711">
          <cell r="L1711">
            <v>30</v>
          </cell>
          <cell r="M1711">
            <v>0.05</v>
          </cell>
          <cell r="N1711">
            <v>0</v>
          </cell>
          <cell r="O1711" t="str">
            <v>XP</v>
          </cell>
          <cell r="P1711" t="str">
            <v>VIRTUEL</v>
          </cell>
          <cell r="Q1711" t="str">
            <v>EDU-STAFF</v>
          </cell>
          <cell r="R1711">
            <v>5</v>
          </cell>
        </row>
        <row r="1711">
          <cell r="T1711" t="str">
            <v>Dominique BISCOTTI</v>
          </cell>
          <cell r="U1711" t="str">
            <v>dominiquebiscotti@gmail.com</v>
          </cell>
          <cell r="V1711">
            <v>25</v>
          </cell>
          <cell r="W1711" t="str">
            <v>2024/12/13</v>
          </cell>
          <cell r="X1711">
            <v>0</v>
          </cell>
          <cell r="Y1711">
            <v>718.21</v>
          </cell>
          <cell r="Z1711">
            <v>4043.63</v>
          </cell>
          <cell r="AA1711" t="str">
            <v>2017/09/28</v>
          </cell>
          <cell r="AB1711">
            <v>0</v>
          </cell>
          <cell r="AC1711" t="str">
            <v>Dominique BISCOTTI</v>
          </cell>
          <cell r="AD1711">
            <v>0</v>
          </cell>
          <cell r="AE1711">
            <v>0</v>
          </cell>
        </row>
        <row r="1711">
          <cell r="AG1711" t="str">
            <v>Dominique BISCOTTI</v>
          </cell>
          <cell r="AH1711" t="str">
            <v>dominiquebiscotti@gmail.com</v>
          </cell>
          <cell r="AI1711" t="str">
            <v/>
          </cell>
          <cell r="AJ1711">
            <v>0</v>
          </cell>
          <cell r="AK1711" t="str">
            <v>VIRTUEL</v>
          </cell>
          <cell r="AL1711" t="str">
            <v>7000001298       </v>
          </cell>
          <cell r="AM1711" t="str">
            <v>7000001298 </v>
          </cell>
          <cell r="AN1711" t="str">
            <v>7000001298</v>
          </cell>
          <cell r="AO1711">
            <v>0</v>
          </cell>
          <cell r="AP1711">
            <v>0</v>
          </cell>
          <cell r="AQ1711" t="str">
            <v>J0T 2R0</v>
          </cell>
          <cell r="AR1711">
            <v>0</v>
          </cell>
          <cell r="AS1711" t="str">
            <v>PICK-UP EXPÉ; PMT INTERAC</v>
          </cell>
          <cell r="AT1711" t="str">
            <v>FR</v>
          </cell>
        </row>
        <row r="1711">
          <cell r="AV1711">
            <v>9</v>
          </cell>
          <cell r="AW1711" t="b">
            <v>0</v>
          </cell>
        </row>
        <row r="1711">
          <cell r="AY1711" t="str">
            <v>Q15</v>
          </cell>
          <cell r="AZ1711" t="b">
            <v>1</v>
          </cell>
        </row>
        <row r="1711">
          <cell r="BB1711" t="str">
            <v>GESTION</v>
          </cell>
          <cell r="BC1711" t="str">
            <v/>
          </cell>
          <cell r="BD1711" t="str">
            <v>dominiquebiscotti@gmail.com</v>
          </cell>
        </row>
        <row r="1712">
          <cell r="A1712" t="str">
            <v>7000001117</v>
          </cell>
          <cell r="B1712" t="str">
            <v>DOMINIQUE DEMERS</v>
          </cell>
          <cell r="C1712">
            <v>0</v>
          </cell>
          <cell r="D1712">
            <v>0</v>
          </cell>
          <cell r="E1712" t="str">
            <v>QC</v>
          </cell>
          <cell r="F1712">
            <v>0</v>
          </cell>
          <cell r="G1712" t="str">
            <v>GESTION</v>
          </cell>
          <cell r="H1712">
            <v>0</v>
          </cell>
        </row>
        <row r="1712">
          <cell r="J1712">
            <v>0</v>
          </cell>
        </row>
        <row r="1712">
          <cell r="L1712">
            <v>30</v>
          </cell>
          <cell r="M1712">
            <v>0.05</v>
          </cell>
          <cell r="N1712">
            <v>0</v>
          </cell>
          <cell r="O1712" t="str">
            <v>XP</v>
          </cell>
          <cell r="P1712" t="str">
            <v>VIRTUEL</v>
          </cell>
          <cell r="Q1712" t="str">
            <v>EDU-STAFF</v>
          </cell>
          <cell r="R1712">
            <v>5</v>
          </cell>
        </row>
        <row r="1712">
          <cell r="T1712">
            <v>0</v>
          </cell>
          <cell r="U1712" t="str">
            <v>sagitaire6@hotmail.com</v>
          </cell>
          <cell r="V1712">
            <v>25</v>
          </cell>
          <cell r="W1712" t="str">
            <v>2025/06/17</v>
          </cell>
          <cell r="X1712">
            <v>130.95</v>
          </cell>
          <cell r="Y1712">
            <v>537.49</v>
          </cell>
          <cell r="Z1712">
            <v>1622.84</v>
          </cell>
          <cell r="AA1712" t="str">
            <v>2019/08/29</v>
          </cell>
          <cell r="AB1712">
            <v>0</v>
          </cell>
          <cell r="AC1712">
            <v>0</v>
          </cell>
          <cell r="AD1712">
            <v>0</v>
          </cell>
          <cell r="AE1712" t="str">
            <v>Dominique DEMERS</v>
          </cell>
        </row>
        <row r="1712">
          <cell r="AG1712" t="str">
            <v>Dominique DEMERS</v>
          </cell>
          <cell r="AH1712" t="str">
            <v>sagitaire6@hotmail.com</v>
          </cell>
          <cell r="AI1712" t="str">
            <v/>
          </cell>
          <cell r="AJ1712">
            <v>0</v>
          </cell>
          <cell r="AK1712" t="str">
            <v>VIRTUEL</v>
          </cell>
          <cell r="AL1712" t="str">
            <v>7000001117       </v>
          </cell>
          <cell r="AM1712" t="str">
            <v>7000001117 </v>
          </cell>
          <cell r="AN1712" t="str">
            <v>7000001117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 t="str">
            <v>PICK-UP EXPÉ; PMT INTERAC</v>
          </cell>
          <cell r="AT1712" t="str">
            <v>FR</v>
          </cell>
        </row>
        <row r="1712">
          <cell r="AV1712">
            <v>9</v>
          </cell>
          <cell r="AW1712" t="b">
            <v>0</v>
          </cell>
        </row>
        <row r="1712">
          <cell r="AY1712">
            <v>0</v>
          </cell>
          <cell r="AZ1712" t="b">
            <v>1</v>
          </cell>
        </row>
        <row r="1712">
          <cell r="BB1712" t="str">
            <v>GESTION</v>
          </cell>
          <cell r="BC1712" t="str">
            <v/>
          </cell>
          <cell r="BD1712" t="str">
            <v>sagitaire6@hotmail.com</v>
          </cell>
        </row>
        <row r="1713">
          <cell r="A1713" t="str">
            <v>7000002002</v>
          </cell>
          <cell r="B1713" t="str">
            <v>DOMINIQUE FORGET</v>
          </cell>
          <cell r="C1713">
            <v>0</v>
          </cell>
          <cell r="D1713">
            <v>0</v>
          </cell>
          <cell r="E1713" t="str">
            <v>QC</v>
          </cell>
          <cell r="F1713">
            <v>0</v>
          </cell>
          <cell r="G1713" t="str">
            <v>GESTION</v>
          </cell>
          <cell r="H1713" t="str">
            <v>819-322-5842</v>
          </cell>
        </row>
        <row r="1713">
          <cell r="J1713">
            <v>0</v>
          </cell>
        </row>
        <row r="1713">
          <cell r="L1713">
            <v>30</v>
          </cell>
          <cell r="M1713">
            <v>0.05</v>
          </cell>
          <cell r="N1713">
            <v>0</v>
          </cell>
          <cell r="O1713" t="str">
            <v>XP</v>
          </cell>
          <cell r="P1713">
            <v>0</v>
          </cell>
          <cell r="Q1713">
            <v>0</v>
          </cell>
          <cell r="R1713">
            <v>5</v>
          </cell>
        </row>
        <row r="1713">
          <cell r="T1713">
            <v>0</v>
          </cell>
          <cell r="U1713" t="str">
            <v>dominiqueaction@gmail.com</v>
          </cell>
          <cell r="V1713">
            <v>0</v>
          </cell>
          <cell r="W1713" t="str">
            <v>2025/04/17</v>
          </cell>
          <cell r="X1713">
            <v>0</v>
          </cell>
          <cell r="Y1713">
            <v>27.75</v>
          </cell>
          <cell r="Z1713">
            <v>27.75</v>
          </cell>
          <cell r="AA1713" t="str">
            <v>2019/08/29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</row>
        <row r="1713">
          <cell r="AG1713">
            <v>0</v>
          </cell>
          <cell r="AH1713">
            <v>0</v>
          </cell>
          <cell r="AI1713" t="str">
            <v/>
          </cell>
          <cell r="AJ1713">
            <v>0</v>
          </cell>
          <cell r="AK1713" t="str">
            <v>7000002002</v>
          </cell>
          <cell r="AL1713" t="str">
            <v>7000002002       </v>
          </cell>
          <cell r="AM1713" t="str">
            <v>7000002002 </v>
          </cell>
          <cell r="AN1713" t="str">
            <v>7000002002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 t="str">
            <v>PICK-UP EXPÉ; PMT INTERAC</v>
          </cell>
          <cell r="AT1713" t="str">
            <v>FR</v>
          </cell>
        </row>
        <row r="1713">
          <cell r="AV1713">
            <v>1</v>
          </cell>
          <cell r="AW1713" t="b">
            <v>0</v>
          </cell>
        </row>
        <row r="1713">
          <cell r="AY1713">
            <v>0</v>
          </cell>
          <cell r="AZ1713" t="b">
            <v>1</v>
          </cell>
        </row>
        <row r="1713">
          <cell r="BB1713" t="str">
            <v>GESTION</v>
          </cell>
          <cell r="BC1713" t="str">
            <v/>
          </cell>
          <cell r="BD1713" t="str">
            <v>dominiqueaction@gmail.com</v>
          </cell>
        </row>
        <row r="1714">
          <cell r="A1714" t="str">
            <v>7000001107</v>
          </cell>
          <cell r="B1714" t="str">
            <v>DOMINIQUE GUAY</v>
          </cell>
          <cell r="C1714">
            <v>0</v>
          </cell>
          <cell r="D1714">
            <v>0</v>
          </cell>
          <cell r="E1714" t="str">
            <v>QC</v>
          </cell>
          <cell r="F1714">
            <v>0</v>
          </cell>
          <cell r="G1714" t="str">
            <v>GESTION</v>
          </cell>
          <cell r="H1714">
            <v>0</v>
          </cell>
        </row>
        <row r="1714">
          <cell r="J1714">
            <v>0</v>
          </cell>
        </row>
        <row r="1714">
          <cell r="L1714">
            <v>30</v>
          </cell>
          <cell r="M1714">
            <v>0.05</v>
          </cell>
          <cell r="N1714">
            <v>0</v>
          </cell>
          <cell r="O1714" t="str">
            <v>XP</v>
          </cell>
          <cell r="P1714">
            <v>0</v>
          </cell>
          <cell r="Q1714">
            <v>0</v>
          </cell>
          <cell r="R1714">
            <v>5</v>
          </cell>
        </row>
        <row r="1714">
          <cell r="T1714" t="str">
            <v>Dominique GUAY</v>
          </cell>
          <cell r="U1714" t="str">
            <v>domilune@hotmail.com</v>
          </cell>
          <cell r="V1714">
            <v>0</v>
          </cell>
          <cell r="W1714" t="str">
            <v>2020/04/30</v>
          </cell>
          <cell r="X1714">
            <v>0</v>
          </cell>
          <cell r="Y1714">
            <v>0</v>
          </cell>
          <cell r="Z1714">
            <v>305.99</v>
          </cell>
          <cell r="AA1714" t="str">
            <v>2019/08/29</v>
          </cell>
          <cell r="AB1714">
            <v>0</v>
          </cell>
          <cell r="AC1714" t="str">
            <v>Dominique GUAY</v>
          </cell>
          <cell r="AD1714" t="str">
            <v>domilune@hotmail.com</v>
          </cell>
          <cell r="AE1714" t="str">
            <v>Dominique GUAY</v>
          </cell>
        </row>
        <row r="1714">
          <cell r="AG1714">
            <v>0</v>
          </cell>
          <cell r="AH1714">
            <v>0</v>
          </cell>
          <cell r="AI1714" t="str">
            <v/>
          </cell>
          <cell r="AJ1714">
            <v>0</v>
          </cell>
          <cell r="AK1714" t="str">
            <v>7000001107</v>
          </cell>
          <cell r="AL1714" t="str">
            <v>7000001107       </v>
          </cell>
          <cell r="AM1714" t="str">
            <v>7000001107 </v>
          </cell>
          <cell r="AN1714" t="str">
            <v>7000001107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 t="str">
            <v>PICK-UP EXPÉ; PMT INTERAC</v>
          </cell>
          <cell r="AT1714" t="str">
            <v>FR</v>
          </cell>
        </row>
        <row r="1714">
          <cell r="AV1714">
            <v>1</v>
          </cell>
          <cell r="AW1714" t="b">
            <v>0</v>
          </cell>
        </row>
        <row r="1714">
          <cell r="AY1714">
            <v>0</v>
          </cell>
          <cell r="AZ1714" t="b">
            <v>1</v>
          </cell>
        </row>
        <row r="1714">
          <cell r="BB1714" t="str">
            <v>GESTION</v>
          </cell>
          <cell r="BC1714" t="str">
            <v/>
          </cell>
          <cell r="BD1714" t="str">
            <v>domilune@hotmail.com</v>
          </cell>
        </row>
        <row r="1715">
          <cell r="A1715" t="str">
            <v>7000001291</v>
          </cell>
          <cell r="B1715" t="str">
            <v>DORIANE CARON</v>
          </cell>
          <cell r="C1715">
            <v>0</v>
          </cell>
          <cell r="D1715">
            <v>0</v>
          </cell>
          <cell r="E1715" t="str">
            <v>QC</v>
          </cell>
          <cell r="F1715">
            <v>0</v>
          </cell>
          <cell r="G1715">
            <v>0</v>
          </cell>
          <cell r="H1715">
            <v>0</v>
          </cell>
        </row>
        <row r="1715">
          <cell r="J1715">
            <v>0</v>
          </cell>
        </row>
        <row r="1715">
          <cell r="L1715">
            <v>30</v>
          </cell>
          <cell r="M1715">
            <v>0.05</v>
          </cell>
          <cell r="N1715">
            <v>0</v>
          </cell>
          <cell r="O1715" t="str">
            <v>XP</v>
          </cell>
          <cell r="P1715">
            <v>0</v>
          </cell>
          <cell r="Q1715">
            <v>0</v>
          </cell>
          <cell r="R1715">
            <v>5</v>
          </cell>
        </row>
        <row r="1715"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 t="str">
            <v>2020/07/13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</row>
        <row r="1715">
          <cell r="AG1715">
            <v>0</v>
          </cell>
          <cell r="AH1715">
            <v>0</v>
          </cell>
          <cell r="AI1715" t="str">
            <v/>
          </cell>
          <cell r="AJ1715">
            <v>0</v>
          </cell>
          <cell r="AK1715" t="str">
            <v>7000001291</v>
          </cell>
          <cell r="AL1715" t="str">
            <v>7000001291       </v>
          </cell>
          <cell r="AM1715" t="str">
            <v>7000001291 </v>
          </cell>
          <cell r="AN1715" t="str">
            <v>7000001291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 t="str">
            <v>PICK-UP EXPÉ; PMT INTERAC</v>
          </cell>
          <cell r="AT1715" t="str">
            <v>FR</v>
          </cell>
        </row>
        <row r="1715">
          <cell r="AV1715">
            <v>1</v>
          </cell>
          <cell r="AW1715" t="b">
            <v>1</v>
          </cell>
        </row>
        <row r="1715">
          <cell r="AY1715">
            <v>0</v>
          </cell>
          <cell r="AZ1715" t="b">
            <v>1</v>
          </cell>
        </row>
        <row r="1715">
          <cell r="BB1715" t="str">
            <v>GESTION</v>
          </cell>
          <cell r="BC1715" t="str">
            <v/>
          </cell>
          <cell r="BD1715" t="str">
            <v>dorianecaron19@gmail.com</v>
          </cell>
        </row>
        <row r="1716">
          <cell r="A1716" t="str">
            <v>7000001286</v>
          </cell>
          <cell r="B1716" t="str">
            <v>ELEANE BERGERON</v>
          </cell>
          <cell r="C1716">
            <v>0</v>
          </cell>
          <cell r="D1716">
            <v>0</v>
          </cell>
          <cell r="E1716" t="str">
            <v>QC</v>
          </cell>
          <cell r="F1716">
            <v>0</v>
          </cell>
          <cell r="G1716" t="str">
            <v>GESTION</v>
          </cell>
          <cell r="H1716">
            <v>0</v>
          </cell>
        </row>
        <row r="1716">
          <cell r="J1716">
            <v>0</v>
          </cell>
        </row>
        <row r="1716">
          <cell r="L1716">
            <v>30</v>
          </cell>
          <cell r="M1716">
            <v>0.05</v>
          </cell>
          <cell r="N1716">
            <v>0</v>
          </cell>
          <cell r="O1716" t="str">
            <v>XP</v>
          </cell>
          <cell r="P1716">
            <v>0</v>
          </cell>
          <cell r="Q1716">
            <v>0</v>
          </cell>
          <cell r="R1716">
            <v>5</v>
          </cell>
        </row>
        <row r="1716">
          <cell r="T1716">
            <v>0</v>
          </cell>
          <cell r="U1716">
            <v>0</v>
          </cell>
          <cell r="V1716">
            <v>0</v>
          </cell>
          <cell r="W1716" t="str">
            <v>2021/10/14</v>
          </cell>
          <cell r="X1716">
            <v>0</v>
          </cell>
          <cell r="Y1716">
            <v>0</v>
          </cell>
          <cell r="Z1716">
            <v>41.77</v>
          </cell>
          <cell r="AA1716" t="str">
            <v>2020/05/08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</row>
        <row r="1716">
          <cell r="AG1716">
            <v>0</v>
          </cell>
          <cell r="AH1716">
            <v>0</v>
          </cell>
          <cell r="AI1716" t="str">
            <v/>
          </cell>
          <cell r="AJ1716">
            <v>0</v>
          </cell>
          <cell r="AK1716" t="str">
            <v>7000001286</v>
          </cell>
          <cell r="AL1716" t="str">
            <v>7000001286       </v>
          </cell>
          <cell r="AM1716" t="str">
            <v>7000001286 </v>
          </cell>
          <cell r="AN1716" t="str">
            <v>7000001286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 t="str">
            <v>PICK-UP EXPÉ; PMT INTERAC</v>
          </cell>
          <cell r="AT1716" t="str">
            <v>FR</v>
          </cell>
        </row>
        <row r="1716">
          <cell r="AV1716">
            <v>1</v>
          </cell>
          <cell r="AW1716" t="b">
            <v>1</v>
          </cell>
        </row>
        <row r="1716">
          <cell r="AY1716">
            <v>0</v>
          </cell>
          <cell r="AZ1716" t="b">
            <v>1</v>
          </cell>
        </row>
        <row r="1716">
          <cell r="BB1716" t="str">
            <v>GESTION</v>
          </cell>
          <cell r="BC1716" t="str">
            <v/>
          </cell>
          <cell r="BD1716" t="str">
            <v>eleanebergeron@gmail.com</v>
          </cell>
        </row>
        <row r="1717">
          <cell r="A1717" t="str">
            <v>7000001325</v>
          </cell>
          <cell r="B1717" t="str">
            <v>ELENA ANDRIYASHYNA</v>
          </cell>
          <cell r="C1717" t="str">
            <v>10 park Lawn Rd, Unit 4201</v>
          </cell>
          <cell r="D1717" t="str">
            <v>Etobicoke</v>
          </cell>
          <cell r="E1717" t="str">
            <v>ON</v>
          </cell>
          <cell r="F1717" t="str">
            <v>GTA</v>
          </cell>
          <cell r="G1717" t="str">
            <v>GESTION</v>
          </cell>
          <cell r="H1717" t="str">
            <v>416-526-3127</v>
          </cell>
        </row>
        <row r="1717">
          <cell r="J1717">
            <v>0</v>
          </cell>
        </row>
        <row r="1717">
          <cell r="L1717">
            <v>30</v>
          </cell>
          <cell r="M1717">
            <v>0.05</v>
          </cell>
          <cell r="N1717">
            <v>0</v>
          </cell>
          <cell r="O1717" t="str">
            <v>XP</v>
          </cell>
          <cell r="P1717">
            <v>0</v>
          </cell>
          <cell r="Q1717">
            <v>0</v>
          </cell>
          <cell r="R1717">
            <v>5</v>
          </cell>
        </row>
        <row r="1717">
          <cell r="T1717" t="str">
            <v>Elana Andriyashyna</v>
          </cell>
          <cell r="U1717" t="str">
            <v>elena@momentumnaturalbrands.com</v>
          </cell>
          <cell r="V1717">
            <v>0</v>
          </cell>
          <cell r="W1717" t="str">
            <v>2024/03/20</v>
          </cell>
          <cell r="X1717">
            <v>0</v>
          </cell>
          <cell r="Y1717">
            <v>87.05</v>
          </cell>
          <cell r="Z1717">
            <v>250.1</v>
          </cell>
          <cell r="AA1717" t="str">
            <v>2022/08/16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</row>
        <row r="1717">
          <cell r="AG1717">
            <v>0</v>
          </cell>
          <cell r="AH1717">
            <v>0</v>
          </cell>
          <cell r="AI1717" t="str">
            <v/>
          </cell>
          <cell r="AJ1717">
            <v>0</v>
          </cell>
          <cell r="AK1717" t="str">
            <v>7000001325</v>
          </cell>
          <cell r="AL1717" t="str">
            <v>7000001325       </v>
          </cell>
          <cell r="AM1717" t="str">
            <v>7000001325 </v>
          </cell>
          <cell r="AN1717" t="str">
            <v>7000001325</v>
          </cell>
          <cell r="AO1717">
            <v>0</v>
          </cell>
          <cell r="AP1717">
            <v>0</v>
          </cell>
          <cell r="AQ1717" t="str">
            <v>M8V 0H9</v>
          </cell>
          <cell r="AR1717">
            <v>0</v>
          </cell>
          <cell r="AS1717" t="str">
            <v>Ship to Elena; PMT INTERAC</v>
          </cell>
          <cell r="AT1717" t="str">
            <v>EN</v>
          </cell>
        </row>
        <row r="1717">
          <cell r="AV1717">
            <v>1</v>
          </cell>
          <cell r="AW1717" t="b">
            <v>1</v>
          </cell>
        </row>
        <row r="1717">
          <cell r="AY1717" t="str">
            <v>GTA</v>
          </cell>
          <cell r="AZ1717" t="b">
            <v>0</v>
          </cell>
        </row>
        <row r="1717">
          <cell r="BB1717" t="str">
            <v>GESTION</v>
          </cell>
          <cell r="BC1717" t="str">
            <v/>
          </cell>
          <cell r="BD1717">
            <v>0</v>
          </cell>
        </row>
        <row r="1718">
          <cell r="A1718" t="str">
            <v>7000001364</v>
          </cell>
          <cell r="B1718" t="str">
            <v>ELIANE DELACROIX</v>
          </cell>
          <cell r="C1718">
            <v>0</v>
          </cell>
          <cell r="D1718">
            <v>0</v>
          </cell>
          <cell r="E1718" t="str">
            <v>QC</v>
          </cell>
          <cell r="F1718">
            <v>0</v>
          </cell>
          <cell r="G1718" t="str">
            <v>GESTION</v>
          </cell>
          <cell r="H1718" t="str">
            <v>514-919-6117</v>
          </cell>
        </row>
        <row r="1718">
          <cell r="J1718">
            <v>0</v>
          </cell>
        </row>
        <row r="1718">
          <cell r="L1718">
            <v>30</v>
          </cell>
          <cell r="M1718">
            <v>0.05</v>
          </cell>
          <cell r="N1718">
            <v>0</v>
          </cell>
          <cell r="O1718" t="str">
            <v>XP</v>
          </cell>
          <cell r="P1718" t="str">
            <v>VIRTUEL</v>
          </cell>
          <cell r="Q1718" t="str">
            <v>EDU-STAFF</v>
          </cell>
          <cell r="R1718">
            <v>5</v>
          </cell>
        </row>
        <row r="1718">
          <cell r="T1718" t="str">
            <v>Eliane DELACROIX</v>
          </cell>
          <cell r="U1718" t="str">
            <v>delacroixeliane@gmail.com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 t="str">
            <v>2024/01/01</v>
          </cell>
          <cell r="AB1718">
            <v>0</v>
          </cell>
          <cell r="AC1718">
            <v>0</v>
          </cell>
          <cell r="AD1718">
            <v>0</v>
          </cell>
          <cell r="AE1718" t="str">
            <v>Eliane DELACROIX</v>
          </cell>
        </row>
        <row r="1718">
          <cell r="AG1718" t="str">
            <v>Eliane DELACROIX</v>
          </cell>
          <cell r="AH1718" t="str">
            <v>delacroixeliane@gmail.com</v>
          </cell>
          <cell r="AI1718" t="str">
            <v/>
          </cell>
          <cell r="AJ1718">
            <v>0</v>
          </cell>
          <cell r="AK1718" t="str">
            <v>VIRTUEL</v>
          </cell>
          <cell r="AL1718" t="str">
            <v>7000001364       </v>
          </cell>
          <cell r="AM1718" t="str">
            <v>7000001364 </v>
          </cell>
          <cell r="AN1718" t="str">
            <v>7000001364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 t="str">
            <v>PICK-UP EXPÉ; PMT INTERAC</v>
          </cell>
          <cell r="AT1718" t="str">
            <v>FR</v>
          </cell>
        </row>
        <row r="1718">
          <cell r="AV1718">
            <v>9</v>
          </cell>
          <cell r="AW1718" t="b">
            <v>0</v>
          </cell>
        </row>
        <row r="1718">
          <cell r="AY1718">
            <v>0</v>
          </cell>
          <cell r="AZ1718" t="b">
            <v>1</v>
          </cell>
        </row>
        <row r="1718">
          <cell r="BB1718" t="str">
            <v>GESTION</v>
          </cell>
          <cell r="BC1718" t="str">
            <v/>
          </cell>
          <cell r="BD1718" t="str">
            <v>delacroixeliane@gmail.com</v>
          </cell>
        </row>
        <row r="1719">
          <cell r="A1719" t="str">
            <v>7000001333</v>
          </cell>
          <cell r="B1719" t="str">
            <v>ELISE ADDE</v>
          </cell>
          <cell r="C1719">
            <v>0</v>
          </cell>
          <cell r="D1719">
            <v>0</v>
          </cell>
          <cell r="E1719" t="str">
            <v>QC</v>
          </cell>
          <cell r="F1719">
            <v>0</v>
          </cell>
          <cell r="G1719" t="str">
            <v>GESTION</v>
          </cell>
          <cell r="H1719">
            <v>0</v>
          </cell>
        </row>
        <row r="1719">
          <cell r="J1719">
            <v>0</v>
          </cell>
        </row>
        <row r="1719">
          <cell r="L1719">
            <v>30</v>
          </cell>
          <cell r="M1719">
            <v>0.05</v>
          </cell>
          <cell r="N1719">
            <v>0</v>
          </cell>
          <cell r="O1719" t="str">
            <v>XP</v>
          </cell>
          <cell r="P1719">
            <v>0</v>
          </cell>
          <cell r="Q1719">
            <v>0</v>
          </cell>
          <cell r="R1719">
            <v>5</v>
          </cell>
        </row>
        <row r="1719">
          <cell r="T1719">
            <v>0</v>
          </cell>
          <cell r="U1719" t="str">
            <v>eliseadde@gmail.com</v>
          </cell>
          <cell r="V1719">
            <v>0</v>
          </cell>
          <cell r="W1719" t="str">
            <v>2023/06/28</v>
          </cell>
          <cell r="X1719">
            <v>0</v>
          </cell>
          <cell r="Y1719">
            <v>0</v>
          </cell>
          <cell r="Z1719">
            <v>340.67</v>
          </cell>
          <cell r="AA1719" t="str">
            <v>2019/08/29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</row>
        <row r="1719">
          <cell r="AG1719">
            <v>0</v>
          </cell>
          <cell r="AH1719">
            <v>0</v>
          </cell>
          <cell r="AI1719" t="str">
            <v/>
          </cell>
          <cell r="AJ1719">
            <v>0</v>
          </cell>
          <cell r="AK1719" t="str">
            <v>7000001333</v>
          </cell>
          <cell r="AL1719" t="str">
            <v>7000001333       </v>
          </cell>
          <cell r="AM1719" t="str">
            <v>7000001333 </v>
          </cell>
          <cell r="AN1719" t="str">
            <v>7000001333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 t="str">
            <v>PICK-UP EXPÉ; PMT INTERAC</v>
          </cell>
          <cell r="AT1719" t="str">
            <v>FR</v>
          </cell>
        </row>
        <row r="1719">
          <cell r="AV1719">
            <v>1</v>
          </cell>
          <cell r="AW1719" t="b">
            <v>1</v>
          </cell>
        </row>
        <row r="1719">
          <cell r="AY1719">
            <v>0</v>
          </cell>
          <cell r="AZ1719" t="b">
            <v>1</v>
          </cell>
        </row>
        <row r="1719">
          <cell r="BB1719" t="str">
            <v>GESTION</v>
          </cell>
          <cell r="BC1719" t="str">
            <v/>
          </cell>
          <cell r="BD1719" t="str">
            <v>eliseadde@gmail.com</v>
          </cell>
        </row>
        <row r="1720">
          <cell r="A1720" t="str">
            <v>7000001265</v>
          </cell>
          <cell r="B1720" t="str">
            <v>ELIZABETH LAHAIE</v>
          </cell>
          <cell r="C1720">
            <v>0</v>
          </cell>
          <cell r="D1720">
            <v>0</v>
          </cell>
          <cell r="E1720" t="str">
            <v>QC</v>
          </cell>
          <cell r="F1720">
            <v>0</v>
          </cell>
          <cell r="G1720">
            <v>0</v>
          </cell>
          <cell r="H1720">
            <v>0</v>
          </cell>
        </row>
        <row r="1720">
          <cell r="J1720">
            <v>0</v>
          </cell>
        </row>
        <row r="1720">
          <cell r="L1720">
            <v>30</v>
          </cell>
          <cell r="M1720">
            <v>0.05</v>
          </cell>
          <cell r="N1720">
            <v>0</v>
          </cell>
          <cell r="O1720" t="str">
            <v>XP</v>
          </cell>
          <cell r="P1720">
            <v>0</v>
          </cell>
          <cell r="Q1720">
            <v>0</v>
          </cell>
          <cell r="R1720">
            <v>5</v>
          </cell>
        </row>
        <row r="1720"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 t="str">
            <v>2019/08/29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</row>
        <row r="1720">
          <cell r="AG1720">
            <v>0</v>
          </cell>
          <cell r="AH1720">
            <v>0</v>
          </cell>
          <cell r="AI1720" t="str">
            <v/>
          </cell>
          <cell r="AJ1720">
            <v>0</v>
          </cell>
          <cell r="AK1720" t="str">
            <v>7000001265</v>
          </cell>
          <cell r="AL1720" t="str">
            <v>7000001265       </v>
          </cell>
          <cell r="AM1720" t="str">
            <v>7000001265 </v>
          </cell>
          <cell r="AN1720" t="str">
            <v>7000001265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 t="str">
            <v>PICK-UP EXPÉ; PMT INTERAC</v>
          </cell>
          <cell r="AT1720" t="str">
            <v>FR</v>
          </cell>
        </row>
        <row r="1720">
          <cell r="AV1720">
            <v>1</v>
          </cell>
          <cell r="AW1720" t="b">
            <v>1</v>
          </cell>
        </row>
        <row r="1720">
          <cell r="AY1720">
            <v>0</v>
          </cell>
          <cell r="AZ1720" t="b">
            <v>1</v>
          </cell>
        </row>
        <row r="1720">
          <cell r="BB1720" t="str">
            <v>GESTION</v>
          </cell>
          <cell r="BC1720" t="str">
            <v/>
          </cell>
          <cell r="BD1720">
            <v>0</v>
          </cell>
        </row>
        <row r="1721">
          <cell r="A1721" t="str">
            <v>7000001326</v>
          </cell>
          <cell r="B1721" t="str">
            <v>EMILIE DAGENAIS</v>
          </cell>
          <cell r="C1721">
            <v>0</v>
          </cell>
          <cell r="D1721">
            <v>0</v>
          </cell>
          <cell r="E1721" t="str">
            <v>QC</v>
          </cell>
          <cell r="F1721">
            <v>0</v>
          </cell>
          <cell r="G1721" t="str">
            <v>GESTION</v>
          </cell>
          <cell r="H1721">
            <v>0</v>
          </cell>
        </row>
        <row r="1721">
          <cell r="J1721">
            <v>0</v>
          </cell>
        </row>
        <row r="1721">
          <cell r="L1721">
            <v>30</v>
          </cell>
          <cell r="M1721">
            <v>0.05</v>
          </cell>
          <cell r="N1721">
            <v>0</v>
          </cell>
          <cell r="O1721" t="str">
            <v>XP</v>
          </cell>
          <cell r="P1721" t="str">
            <v>VIRTUEL</v>
          </cell>
          <cell r="Q1721" t="str">
            <v>EDU-STAFF</v>
          </cell>
          <cell r="R1721">
            <v>5</v>
          </cell>
        </row>
        <row r="1721">
          <cell r="T1721">
            <v>0</v>
          </cell>
          <cell r="U1721" t="str">
            <v>dagenais.emilie@gmail.com</v>
          </cell>
          <cell r="V1721">
            <v>0</v>
          </cell>
          <cell r="W1721" t="str">
            <v>2025/03/03</v>
          </cell>
          <cell r="X1721">
            <v>0</v>
          </cell>
          <cell r="Y1721">
            <v>58.73</v>
          </cell>
          <cell r="Z1721">
            <v>356.25</v>
          </cell>
          <cell r="AA1721" t="str">
            <v>2022/08/16</v>
          </cell>
          <cell r="AB1721">
            <v>0</v>
          </cell>
          <cell r="AC1721">
            <v>0</v>
          </cell>
          <cell r="AD1721">
            <v>0</v>
          </cell>
          <cell r="AE1721" t="str">
            <v>Emilie DAGENAIS</v>
          </cell>
        </row>
        <row r="1721">
          <cell r="AG1721" t="str">
            <v>Emilie DAGENAIS</v>
          </cell>
          <cell r="AH1721" t="str">
            <v>dagenais.emilie@gmail.com</v>
          </cell>
          <cell r="AI1721" t="str">
            <v/>
          </cell>
          <cell r="AJ1721">
            <v>0</v>
          </cell>
          <cell r="AK1721" t="str">
            <v>VIRTUEL</v>
          </cell>
          <cell r="AL1721" t="str">
            <v>7000001326       </v>
          </cell>
          <cell r="AM1721" t="str">
            <v>7000001326 </v>
          </cell>
          <cell r="AN1721" t="str">
            <v>7000001326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 t="str">
            <v>PICK UP EXPÉ; PMT INTERAC</v>
          </cell>
          <cell r="AT1721" t="str">
            <v>FR</v>
          </cell>
        </row>
        <row r="1721">
          <cell r="AV1721">
            <v>9</v>
          </cell>
          <cell r="AW1721" t="b">
            <v>0</v>
          </cell>
        </row>
        <row r="1721">
          <cell r="AY1721">
            <v>0</v>
          </cell>
          <cell r="AZ1721" t="b">
            <v>1</v>
          </cell>
        </row>
        <row r="1721">
          <cell r="BB1721" t="str">
            <v>GESTION</v>
          </cell>
          <cell r="BC1721" t="str">
            <v/>
          </cell>
          <cell r="BD1721" t="str">
            <v>dagenais.emilie@gmail.com</v>
          </cell>
        </row>
        <row r="1722">
          <cell r="A1722" t="str">
            <v>7000001327</v>
          </cell>
          <cell r="B1722" t="str">
            <v>EMNA NOURI</v>
          </cell>
          <cell r="C1722" t="str">
            <v>912 rue Noel</v>
          </cell>
          <cell r="D1722" t="str">
            <v>Laval</v>
          </cell>
          <cell r="E1722" t="str">
            <v>QC</v>
          </cell>
          <cell r="F1722">
            <v>0</v>
          </cell>
          <cell r="G1722" t="str">
            <v>GESTION</v>
          </cell>
          <cell r="H1722" t="str">
            <v>438-878-6944</v>
          </cell>
        </row>
        <row r="1722">
          <cell r="J1722">
            <v>0</v>
          </cell>
        </row>
        <row r="1722">
          <cell r="L1722">
            <v>30</v>
          </cell>
          <cell r="M1722">
            <v>0.05</v>
          </cell>
          <cell r="N1722">
            <v>0</v>
          </cell>
          <cell r="O1722" t="str">
            <v>XP</v>
          </cell>
          <cell r="P1722">
            <v>0</v>
          </cell>
          <cell r="Q1722">
            <v>0</v>
          </cell>
          <cell r="R1722">
            <v>5</v>
          </cell>
        </row>
        <row r="1722">
          <cell r="T1722" t="str">
            <v>Emna Nouri</v>
          </cell>
          <cell r="U1722" t="str">
            <v>emnaquebeccontact.ca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 t="str">
            <v>2022/08/16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</row>
        <row r="1722">
          <cell r="AG1722">
            <v>0</v>
          </cell>
          <cell r="AH1722">
            <v>0</v>
          </cell>
          <cell r="AI1722" t="str">
            <v/>
          </cell>
          <cell r="AJ1722">
            <v>0</v>
          </cell>
          <cell r="AK1722" t="str">
            <v>7000001327</v>
          </cell>
          <cell r="AL1722" t="str">
            <v>7000001327       </v>
          </cell>
          <cell r="AM1722" t="str">
            <v>7000001327 </v>
          </cell>
          <cell r="AN1722" t="str">
            <v>7000001327</v>
          </cell>
          <cell r="AO1722">
            <v>0</v>
          </cell>
          <cell r="AP1722">
            <v>0</v>
          </cell>
          <cell r="AQ1722" t="str">
            <v>H7X 1Y1</v>
          </cell>
          <cell r="AR1722">
            <v>0</v>
          </cell>
          <cell r="AS1722" t="str">
            <v>PICK UP EXPÉ; PMT INTERAC</v>
          </cell>
          <cell r="AT1722" t="str">
            <v>EN</v>
          </cell>
        </row>
        <row r="1722">
          <cell r="AV1722">
            <v>1</v>
          </cell>
          <cell r="AW1722" t="b">
            <v>1</v>
          </cell>
        </row>
        <row r="1722">
          <cell r="AY1722">
            <v>0</v>
          </cell>
          <cell r="AZ1722" t="b">
            <v>0</v>
          </cell>
        </row>
        <row r="1722">
          <cell r="BB1722" t="str">
            <v>GESTION</v>
          </cell>
          <cell r="BC1722" t="str">
            <v/>
          </cell>
          <cell r="BD1722">
            <v>0</v>
          </cell>
        </row>
        <row r="1723">
          <cell r="A1723" t="str">
            <v>7000001140</v>
          </cell>
          <cell r="B1723" t="str">
            <v>ERIC GALIEN</v>
          </cell>
          <cell r="C1723">
            <v>0</v>
          </cell>
          <cell r="D1723">
            <v>0</v>
          </cell>
          <cell r="E1723" t="str">
            <v>QC</v>
          </cell>
          <cell r="F1723">
            <v>0</v>
          </cell>
          <cell r="G1723">
            <v>0</v>
          </cell>
          <cell r="H1723">
            <v>0</v>
          </cell>
        </row>
        <row r="1723">
          <cell r="J1723">
            <v>0</v>
          </cell>
        </row>
        <row r="1723">
          <cell r="L1723">
            <v>30</v>
          </cell>
          <cell r="M1723">
            <v>0.05</v>
          </cell>
          <cell r="N1723">
            <v>0</v>
          </cell>
          <cell r="O1723" t="str">
            <v>XP</v>
          </cell>
          <cell r="P1723">
            <v>0</v>
          </cell>
          <cell r="Q1723">
            <v>0</v>
          </cell>
          <cell r="R1723">
            <v>5</v>
          </cell>
        </row>
        <row r="1723">
          <cell r="T1723">
            <v>0</v>
          </cell>
          <cell r="U1723">
            <v>0</v>
          </cell>
          <cell r="V1723">
            <v>0</v>
          </cell>
          <cell r="W1723" t="str">
            <v>2020/11/10</v>
          </cell>
          <cell r="X1723">
            <v>0</v>
          </cell>
          <cell r="Y1723">
            <v>0</v>
          </cell>
          <cell r="Z1723">
            <v>513.03</v>
          </cell>
          <cell r="AA1723" t="str">
            <v>2019/08/29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</row>
        <row r="1723">
          <cell r="AG1723">
            <v>0</v>
          </cell>
          <cell r="AH1723">
            <v>0</v>
          </cell>
          <cell r="AI1723" t="str">
            <v/>
          </cell>
          <cell r="AJ1723">
            <v>0</v>
          </cell>
          <cell r="AK1723" t="str">
            <v>7000001140</v>
          </cell>
          <cell r="AL1723" t="str">
            <v>7000001140       </v>
          </cell>
          <cell r="AM1723" t="str">
            <v>7000001140 </v>
          </cell>
          <cell r="AN1723" t="str">
            <v>7000001140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 t="str">
            <v>PICK-UP EXPÉ; PMT INTERAC</v>
          </cell>
          <cell r="AT1723" t="str">
            <v>FR</v>
          </cell>
        </row>
        <row r="1723">
          <cell r="AV1723">
            <v>1</v>
          </cell>
          <cell r="AW1723" t="b">
            <v>1</v>
          </cell>
        </row>
        <row r="1723">
          <cell r="AY1723">
            <v>0</v>
          </cell>
          <cell r="AZ1723" t="b">
            <v>1</v>
          </cell>
        </row>
        <row r="1723">
          <cell r="BB1723" t="str">
            <v>GESTION</v>
          </cell>
          <cell r="BC1723" t="str">
            <v/>
          </cell>
          <cell r="BD1723" t="str">
            <v>galien1970@yahoo.ca</v>
          </cell>
        </row>
        <row r="1724">
          <cell r="A1724" t="str">
            <v>7000001274</v>
          </cell>
          <cell r="B1724" t="str">
            <v>ESTHER SAVOIE</v>
          </cell>
          <cell r="C1724">
            <v>0</v>
          </cell>
          <cell r="D1724">
            <v>0</v>
          </cell>
          <cell r="E1724" t="str">
            <v>QC</v>
          </cell>
          <cell r="F1724">
            <v>0</v>
          </cell>
          <cell r="G1724" t="str">
            <v>GESTION</v>
          </cell>
          <cell r="H1724">
            <v>0</v>
          </cell>
        </row>
        <row r="1724">
          <cell r="J1724">
            <v>0</v>
          </cell>
        </row>
        <row r="1724">
          <cell r="L1724">
            <v>30</v>
          </cell>
          <cell r="M1724">
            <v>0.05</v>
          </cell>
          <cell r="N1724">
            <v>0</v>
          </cell>
          <cell r="O1724" t="str">
            <v>XP</v>
          </cell>
          <cell r="P1724">
            <v>0</v>
          </cell>
          <cell r="Q1724">
            <v>0</v>
          </cell>
          <cell r="R1724">
            <v>5</v>
          </cell>
        </row>
        <row r="1724">
          <cell r="T1724">
            <v>0</v>
          </cell>
          <cell r="U1724">
            <v>0</v>
          </cell>
          <cell r="V1724">
            <v>0</v>
          </cell>
          <cell r="W1724" t="str">
            <v>2021/02/11</v>
          </cell>
          <cell r="X1724">
            <v>0</v>
          </cell>
          <cell r="Y1724">
            <v>0</v>
          </cell>
          <cell r="Z1724">
            <v>1172.56</v>
          </cell>
          <cell r="AA1724" t="str">
            <v>2019/08/29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</row>
        <row r="1724">
          <cell r="AG1724">
            <v>0</v>
          </cell>
          <cell r="AH1724">
            <v>0</v>
          </cell>
          <cell r="AI1724" t="str">
            <v/>
          </cell>
          <cell r="AJ1724">
            <v>0</v>
          </cell>
          <cell r="AK1724" t="str">
            <v>7000001274</v>
          </cell>
          <cell r="AL1724" t="str">
            <v>7000001274       </v>
          </cell>
          <cell r="AM1724" t="str">
            <v>7000001274 </v>
          </cell>
          <cell r="AN1724" t="str">
            <v>7000001274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 t="str">
            <v>PICK-UP EXPÉ; PMT INTERAC</v>
          </cell>
          <cell r="AT1724" t="str">
            <v>FR</v>
          </cell>
        </row>
        <row r="1724">
          <cell r="AV1724">
            <v>1</v>
          </cell>
          <cell r="AW1724" t="b">
            <v>1</v>
          </cell>
        </row>
        <row r="1724">
          <cell r="AY1724">
            <v>0</v>
          </cell>
          <cell r="AZ1724" t="b">
            <v>1</v>
          </cell>
        </row>
        <row r="1724">
          <cell r="BB1724" t="str">
            <v>GESTION</v>
          </cell>
          <cell r="BC1724" t="str">
            <v/>
          </cell>
          <cell r="BD1724" t="str">
            <v>fournierse1@hotmail.com</v>
          </cell>
        </row>
        <row r="1725">
          <cell r="A1725" t="str">
            <v>7000001260</v>
          </cell>
          <cell r="B1725" t="str">
            <v>EVE BOISVERT</v>
          </cell>
          <cell r="C1725">
            <v>0</v>
          </cell>
          <cell r="D1725">
            <v>0</v>
          </cell>
          <cell r="E1725" t="str">
            <v>QC</v>
          </cell>
          <cell r="F1725">
            <v>0</v>
          </cell>
          <cell r="G1725" t="str">
            <v>GESTION</v>
          </cell>
          <cell r="H1725">
            <v>0</v>
          </cell>
        </row>
        <row r="1725">
          <cell r="J1725">
            <v>0</v>
          </cell>
        </row>
        <row r="1725">
          <cell r="L1725" t="str">
            <v>ATT VIR</v>
          </cell>
          <cell r="M1725">
            <v>0</v>
          </cell>
          <cell r="N1725">
            <v>0</v>
          </cell>
          <cell r="O1725" t="str">
            <v>XP</v>
          </cell>
          <cell r="P1725">
            <v>0</v>
          </cell>
          <cell r="Q1725">
            <v>0</v>
          </cell>
          <cell r="R1725">
            <v>0</v>
          </cell>
        </row>
        <row r="1725">
          <cell r="T1725">
            <v>0</v>
          </cell>
          <cell r="U1725">
            <v>0</v>
          </cell>
          <cell r="V1725">
            <v>0</v>
          </cell>
          <cell r="W1725" t="str">
            <v>2023/10/25</v>
          </cell>
          <cell r="X1725">
            <v>0</v>
          </cell>
          <cell r="Y1725">
            <v>0</v>
          </cell>
          <cell r="Z1725">
            <v>2407.71</v>
          </cell>
          <cell r="AA1725" t="str">
            <v>2019/08/29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</row>
        <row r="1725">
          <cell r="AG1725">
            <v>0</v>
          </cell>
          <cell r="AH1725">
            <v>0</v>
          </cell>
          <cell r="AI1725" t="str">
            <v/>
          </cell>
          <cell r="AJ1725">
            <v>0</v>
          </cell>
          <cell r="AK1725" t="str">
            <v>7000001260</v>
          </cell>
          <cell r="AL1725" t="str">
            <v>7000001260       </v>
          </cell>
          <cell r="AM1725" t="str">
            <v>7000001260 </v>
          </cell>
          <cell r="AN1725" t="str">
            <v>7000001260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 t="str">
            <v>PICK-UP EXPÉ; PMT INTERAC</v>
          </cell>
          <cell r="AT1725" t="str">
            <v>FR</v>
          </cell>
        </row>
        <row r="1725">
          <cell r="AV1725">
            <v>1</v>
          </cell>
          <cell r="AW1725" t="b">
            <v>0</v>
          </cell>
        </row>
        <row r="1725">
          <cell r="AY1725">
            <v>0</v>
          </cell>
          <cell r="AZ1725" t="b">
            <v>1</v>
          </cell>
        </row>
        <row r="1725">
          <cell r="BB1725" t="str">
            <v>GESTION</v>
          </cell>
          <cell r="BC1725" t="str">
            <v/>
          </cell>
          <cell r="BD1725" t="str">
            <v>evedete@gmail.com</v>
          </cell>
        </row>
        <row r="1726">
          <cell r="A1726" t="str">
            <v>7000001311</v>
          </cell>
          <cell r="B1726" t="str">
            <v>FABIEN PAROUTAUD</v>
          </cell>
          <cell r="C1726">
            <v>0</v>
          </cell>
          <cell r="D1726">
            <v>0</v>
          </cell>
          <cell r="E1726" t="str">
            <v>QC</v>
          </cell>
          <cell r="F1726">
            <v>0</v>
          </cell>
          <cell r="G1726" t="str">
            <v>GESTION</v>
          </cell>
          <cell r="H1726">
            <v>0</v>
          </cell>
        </row>
        <row r="1726">
          <cell r="J1726">
            <v>0</v>
          </cell>
        </row>
        <row r="1726">
          <cell r="L1726">
            <v>30</v>
          </cell>
          <cell r="M1726">
            <v>0.05</v>
          </cell>
          <cell r="N1726">
            <v>0</v>
          </cell>
          <cell r="O1726" t="str">
            <v>XP</v>
          </cell>
          <cell r="P1726">
            <v>0</v>
          </cell>
          <cell r="Q1726">
            <v>0</v>
          </cell>
          <cell r="R1726">
            <v>5</v>
          </cell>
        </row>
        <row r="1726">
          <cell r="T1726">
            <v>0</v>
          </cell>
          <cell r="U1726" t="str">
            <v>fabien.paroutaud@gmail.com</v>
          </cell>
          <cell r="V1726">
            <v>0</v>
          </cell>
          <cell r="W1726" t="str">
            <v>2023/02/14</v>
          </cell>
          <cell r="X1726">
            <v>0</v>
          </cell>
          <cell r="Y1726">
            <v>0</v>
          </cell>
          <cell r="Z1726">
            <v>222.59</v>
          </cell>
          <cell r="AA1726" t="str">
            <v>2022/01/17</v>
          </cell>
          <cell r="AB1726">
            <v>0</v>
          </cell>
          <cell r="AC1726">
            <v>0</v>
          </cell>
          <cell r="AD1726">
            <v>0</v>
          </cell>
          <cell r="AE1726" t="str">
            <v>Fabien PAROUTAUD</v>
          </cell>
        </row>
        <row r="1726">
          <cell r="AG1726">
            <v>0</v>
          </cell>
          <cell r="AH1726">
            <v>0</v>
          </cell>
          <cell r="AI1726" t="str">
            <v/>
          </cell>
          <cell r="AJ1726">
            <v>0</v>
          </cell>
          <cell r="AK1726" t="str">
            <v>7000001311</v>
          </cell>
          <cell r="AL1726" t="str">
            <v>7000001311       </v>
          </cell>
          <cell r="AM1726" t="str">
            <v>7000001311 </v>
          </cell>
          <cell r="AN1726" t="str">
            <v>7000001311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 t="str">
            <v>PICK-UP EXPÉ; PMT INTERAC</v>
          </cell>
          <cell r="AT1726" t="str">
            <v>FR</v>
          </cell>
        </row>
        <row r="1726">
          <cell r="AV1726">
            <v>1</v>
          </cell>
          <cell r="AW1726" t="b">
            <v>1</v>
          </cell>
        </row>
        <row r="1726">
          <cell r="AY1726">
            <v>0</v>
          </cell>
          <cell r="AZ1726" t="b">
            <v>1</v>
          </cell>
        </row>
        <row r="1726">
          <cell r="BB1726" t="str">
            <v>GESTION</v>
          </cell>
          <cell r="BC1726" t="str">
            <v/>
          </cell>
          <cell r="BD1726" t="str">
            <v>fabien.paroutaud@gmail.com</v>
          </cell>
        </row>
        <row r="1727">
          <cell r="A1727" t="str">
            <v>7000001336</v>
          </cell>
          <cell r="B1727" t="str">
            <v>FANNY LIMA</v>
          </cell>
          <cell r="C1727">
            <v>0</v>
          </cell>
          <cell r="D1727">
            <v>0</v>
          </cell>
          <cell r="E1727" t="str">
            <v>QC</v>
          </cell>
          <cell r="F1727">
            <v>0</v>
          </cell>
          <cell r="G1727" t="str">
            <v>GESTION</v>
          </cell>
          <cell r="H1727">
            <v>0</v>
          </cell>
        </row>
        <row r="1727">
          <cell r="J1727">
            <v>0</v>
          </cell>
        </row>
        <row r="1727">
          <cell r="L1727">
            <v>30</v>
          </cell>
          <cell r="M1727">
            <v>0.05</v>
          </cell>
          <cell r="N1727">
            <v>0</v>
          </cell>
          <cell r="O1727" t="str">
            <v>XP</v>
          </cell>
          <cell r="P1727">
            <v>0</v>
          </cell>
          <cell r="Q1727">
            <v>0</v>
          </cell>
          <cell r="R1727">
            <v>5</v>
          </cell>
        </row>
        <row r="1727">
          <cell r="T1727">
            <v>0</v>
          </cell>
          <cell r="U1727" t="str">
            <v>fanny.delima@gmail.com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 t="str">
            <v>2019/08/29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</row>
        <row r="1727">
          <cell r="AG1727">
            <v>0</v>
          </cell>
          <cell r="AH1727">
            <v>0</v>
          </cell>
          <cell r="AI1727" t="str">
            <v/>
          </cell>
          <cell r="AJ1727">
            <v>0</v>
          </cell>
          <cell r="AK1727" t="str">
            <v>7000001336</v>
          </cell>
          <cell r="AL1727" t="str">
            <v>7000001336       </v>
          </cell>
          <cell r="AM1727" t="str">
            <v>7000001336 </v>
          </cell>
          <cell r="AN1727" t="str">
            <v>7000001336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 t="str">
            <v>PICK-UP EXPÉ; PMT INTERAC</v>
          </cell>
          <cell r="AT1727" t="str">
            <v>FR</v>
          </cell>
        </row>
        <row r="1727">
          <cell r="AV1727">
            <v>9</v>
          </cell>
          <cell r="AW1727" t="b">
            <v>1</v>
          </cell>
        </row>
        <row r="1727">
          <cell r="AY1727">
            <v>0</v>
          </cell>
          <cell r="AZ1727" t="b">
            <v>1</v>
          </cell>
        </row>
        <row r="1727">
          <cell r="BB1727" t="str">
            <v>GESTION</v>
          </cell>
          <cell r="BC1727" t="str">
            <v/>
          </cell>
          <cell r="BD1727" t="str">
            <v>fanny.delima@gmail.com</v>
          </cell>
        </row>
        <row r="1728">
          <cell r="A1728" t="str">
            <v>7000001275</v>
          </cell>
          <cell r="B1728" t="str">
            <v>FLORAN LACERTE</v>
          </cell>
          <cell r="C1728">
            <v>0</v>
          </cell>
          <cell r="D1728">
            <v>0</v>
          </cell>
          <cell r="E1728" t="str">
            <v>QC</v>
          </cell>
          <cell r="F1728">
            <v>0</v>
          </cell>
          <cell r="G1728" t="str">
            <v>GESTION</v>
          </cell>
          <cell r="H1728">
            <v>0</v>
          </cell>
        </row>
        <row r="1728">
          <cell r="J1728">
            <v>0</v>
          </cell>
        </row>
        <row r="1728">
          <cell r="L1728">
            <v>30</v>
          </cell>
          <cell r="M1728">
            <v>0.05</v>
          </cell>
          <cell r="N1728">
            <v>0</v>
          </cell>
          <cell r="O1728" t="str">
            <v>XP</v>
          </cell>
          <cell r="P1728">
            <v>0</v>
          </cell>
          <cell r="Q1728">
            <v>0</v>
          </cell>
          <cell r="R1728">
            <v>5</v>
          </cell>
        </row>
        <row r="1728">
          <cell r="T1728">
            <v>0</v>
          </cell>
          <cell r="U1728">
            <v>0</v>
          </cell>
          <cell r="V1728">
            <v>0</v>
          </cell>
          <cell r="W1728" t="str">
            <v>2022/08/18</v>
          </cell>
          <cell r="X1728">
            <v>0</v>
          </cell>
          <cell r="Y1728">
            <v>0</v>
          </cell>
          <cell r="Z1728">
            <v>124.45</v>
          </cell>
          <cell r="AA1728" t="str">
            <v>2019/08/29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</row>
        <row r="1728">
          <cell r="AG1728">
            <v>0</v>
          </cell>
          <cell r="AH1728">
            <v>0</v>
          </cell>
          <cell r="AI1728" t="str">
            <v/>
          </cell>
          <cell r="AJ1728">
            <v>0</v>
          </cell>
          <cell r="AK1728" t="str">
            <v>7000001275</v>
          </cell>
          <cell r="AL1728" t="str">
            <v>7000001275       </v>
          </cell>
          <cell r="AM1728" t="str">
            <v>7000001275 </v>
          </cell>
          <cell r="AN1728" t="str">
            <v>7000001275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 t="str">
            <v>PICK-UP EXPÉ; PMT INTERAC</v>
          </cell>
          <cell r="AT1728" t="str">
            <v>FR</v>
          </cell>
        </row>
        <row r="1728">
          <cell r="AV1728">
            <v>1</v>
          </cell>
          <cell r="AW1728" t="b">
            <v>0</v>
          </cell>
        </row>
        <row r="1728">
          <cell r="AY1728">
            <v>0</v>
          </cell>
          <cell r="AZ1728" t="b">
            <v>1</v>
          </cell>
        </row>
        <row r="1728">
          <cell r="BB1728" t="str">
            <v>GESTION</v>
          </cell>
          <cell r="BC1728" t="str">
            <v/>
          </cell>
          <cell r="BD1728" t="str">
            <v>floransp@gmail.com</v>
          </cell>
        </row>
        <row r="1729">
          <cell r="A1729" t="str">
            <v>7000001334</v>
          </cell>
          <cell r="B1729" t="str">
            <v>FLORENT CHAUMAZ</v>
          </cell>
          <cell r="C1729">
            <v>0</v>
          </cell>
          <cell r="D1729">
            <v>0</v>
          </cell>
          <cell r="E1729" t="str">
            <v>QC</v>
          </cell>
          <cell r="F1729">
            <v>0</v>
          </cell>
          <cell r="G1729" t="str">
            <v>GESTION</v>
          </cell>
          <cell r="H1729">
            <v>0</v>
          </cell>
        </row>
        <row r="1729">
          <cell r="J1729">
            <v>0</v>
          </cell>
        </row>
        <row r="1729">
          <cell r="L1729">
            <v>30</v>
          </cell>
          <cell r="M1729">
            <v>0.05</v>
          </cell>
          <cell r="N1729">
            <v>0</v>
          </cell>
          <cell r="O1729" t="str">
            <v>XP</v>
          </cell>
          <cell r="P1729">
            <v>0</v>
          </cell>
          <cell r="Q1729">
            <v>0</v>
          </cell>
          <cell r="R1729">
            <v>5</v>
          </cell>
        </row>
        <row r="1729">
          <cell r="T1729">
            <v>0</v>
          </cell>
          <cell r="U1729" t="str">
            <v>florent.chaumaz@gmail.com</v>
          </cell>
          <cell r="V1729">
            <v>0</v>
          </cell>
          <cell r="W1729" t="str">
            <v>2023/06/28</v>
          </cell>
          <cell r="X1729">
            <v>0</v>
          </cell>
          <cell r="Y1729">
            <v>0</v>
          </cell>
          <cell r="Z1729">
            <v>47.09</v>
          </cell>
          <cell r="AA1729" t="str">
            <v>2019/08/29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</row>
        <row r="1729">
          <cell r="AG1729">
            <v>0</v>
          </cell>
          <cell r="AH1729">
            <v>0</v>
          </cell>
          <cell r="AI1729" t="str">
            <v/>
          </cell>
          <cell r="AJ1729">
            <v>0</v>
          </cell>
          <cell r="AK1729" t="str">
            <v>7000001334</v>
          </cell>
          <cell r="AL1729" t="str">
            <v>7000001334       </v>
          </cell>
          <cell r="AM1729" t="str">
            <v>7000001334 </v>
          </cell>
          <cell r="AN1729" t="str">
            <v>7000001334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 t="str">
            <v>PICK-UP EXPÉ; PMT INTERAC</v>
          </cell>
          <cell r="AT1729" t="str">
            <v>FR</v>
          </cell>
        </row>
        <row r="1729">
          <cell r="AV1729">
            <v>1</v>
          </cell>
          <cell r="AW1729" t="b">
            <v>1</v>
          </cell>
        </row>
        <row r="1729">
          <cell r="AY1729">
            <v>0</v>
          </cell>
          <cell r="AZ1729" t="b">
            <v>1</v>
          </cell>
        </row>
        <row r="1729">
          <cell r="BB1729" t="str">
            <v>GESTION</v>
          </cell>
          <cell r="BC1729" t="str">
            <v/>
          </cell>
          <cell r="BD1729" t="str">
            <v>florent.chaumaz@gmail.com</v>
          </cell>
        </row>
        <row r="1730">
          <cell r="A1730" t="str">
            <v>7000001315</v>
          </cell>
          <cell r="B1730" t="str">
            <v>FRANCE MORIN</v>
          </cell>
          <cell r="C1730">
            <v>0</v>
          </cell>
          <cell r="D1730">
            <v>0</v>
          </cell>
          <cell r="E1730" t="str">
            <v>QC</v>
          </cell>
          <cell r="F1730">
            <v>0</v>
          </cell>
          <cell r="G1730" t="str">
            <v>GESTION</v>
          </cell>
          <cell r="H1730">
            <v>0</v>
          </cell>
        </row>
        <row r="1730">
          <cell r="J1730">
            <v>0</v>
          </cell>
        </row>
        <row r="1730">
          <cell r="L1730">
            <v>30</v>
          </cell>
          <cell r="M1730">
            <v>0.05</v>
          </cell>
          <cell r="N1730">
            <v>0</v>
          </cell>
          <cell r="O1730" t="str">
            <v>XP</v>
          </cell>
          <cell r="P1730">
            <v>0</v>
          </cell>
          <cell r="Q1730">
            <v>0</v>
          </cell>
          <cell r="R1730">
            <v>5</v>
          </cell>
        </row>
        <row r="1730">
          <cell r="T1730">
            <v>0</v>
          </cell>
          <cell r="U1730" t="str">
            <v>fmorin1561@gmail.com</v>
          </cell>
          <cell r="V1730">
            <v>0</v>
          </cell>
          <cell r="W1730" t="str">
            <v>2023/03/22</v>
          </cell>
          <cell r="X1730">
            <v>0</v>
          </cell>
          <cell r="Y1730">
            <v>0</v>
          </cell>
          <cell r="Z1730">
            <v>387.91</v>
          </cell>
          <cell r="AA1730" t="str">
            <v>2019/09/03</v>
          </cell>
          <cell r="AB1730">
            <v>0</v>
          </cell>
          <cell r="AC1730">
            <v>0</v>
          </cell>
          <cell r="AD1730">
            <v>0</v>
          </cell>
          <cell r="AE1730" t="str">
            <v>France MORIN</v>
          </cell>
        </row>
        <row r="1730">
          <cell r="AG1730">
            <v>0</v>
          </cell>
          <cell r="AH1730">
            <v>0</v>
          </cell>
          <cell r="AI1730" t="str">
            <v/>
          </cell>
          <cell r="AJ1730">
            <v>0</v>
          </cell>
          <cell r="AK1730" t="str">
            <v>7000001315</v>
          </cell>
          <cell r="AL1730" t="str">
            <v>7000001315       </v>
          </cell>
          <cell r="AM1730" t="str">
            <v>7000001315 </v>
          </cell>
          <cell r="AN1730" t="str">
            <v>7000001315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 t="str">
            <v>PICK-UP EXPÉ; PMT INTERAC</v>
          </cell>
          <cell r="AT1730" t="str">
            <v>FR</v>
          </cell>
        </row>
        <row r="1730">
          <cell r="AV1730">
            <v>1</v>
          </cell>
          <cell r="AW1730" t="b">
            <v>1</v>
          </cell>
        </row>
        <row r="1730">
          <cell r="AY1730">
            <v>0</v>
          </cell>
          <cell r="AZ1730" t="b">
            <v>1</v>
          </cell>
        </row>
        <row r="1730">
          <cell r="BB1730" t="str">
            <v>GESTION</v>
          </cell>
          <cell r="BC1730" t="str">
            <v/>
          </cell>
          <cell r="BD1730" t="str">
            <v>fmorin1561@gmail.com</v>
          </cell>
        </row>
        <row r="1731">
          <cell r="A1731" t="str">
            <v>7000002003</v>
          </cell>
          <cell r="B1731" t="str">
            <v>FRANCINE DALLAIRE</v>
          </cell>
          <cell r="C1731" t="str">
            <v>7-450 Beauséjour</v>
          </cell>
          <cell r="D1731" t="str">
            <v>St-Eustache</v>
          </cell>
          <cell r="E1731" t="str">
            <v>QC</v>
          </cell>
          <cell r="F1731">
            <v>0</v>
          </cell>
          <cell r="G1731" t="str">
            <v>GESTION</v>
          </cell>
          <cell r="H1731" t="str">
            <v>514-588-4045</v>
          </cell>
        </row>
        <row r="1731">
          <cell r="J1731">
            <v>0</v>
          </cell>
        </row>
        <row r="1731">
          <cell r="L1731">
            <v>30</v>
          </cell>
          <cell r="M1731">
            <v>0.05</v>
          </cell>
          <cell r="N1731">
            <v>0</v>
          </cell>
          <cell r="O1731" t="str">
            <v>XP</v>
          </cell>
          <cell r="P1731" t="str">
            <v>VIRTUEL</v>
          </cell>
          <cell r="Q1731" t="str">
            <v>EDU-STAFF</v>
          </cell>
          <cell r="R1731">
            <v>5</v>
          </cell>
        </row>
        <row r="1731">
          <cell r="T1731">
            <v>0</v>
          </cell>
          <cell r="U1731" t="str">
            <v>fdallaire67@gmail.com</v>
          </cell>
          <cell r="V1731">
            <v>0</v>
          </cell>
          <cell r="W1731" t="str">
            <v>2024/12/09</v>
          </cell>
          <cell r="X1731">
            <v>0</v>
          </cell>
          <cell r="Y1731">
            <v>928.59</v>
          </cell>
          <cell r="Z1731">
            <v>2472.83</v>
          </cell>
          <cell r="AA1731" t="str">
            <v>2019/08/29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</row>
        <row r="1731">
          <cell r="AG1731" t="str">
            <v>Francine DALLAIRE</v>
          </cell>
          <cell r="AH1731" t="str">
            <v>fdallaire67@gmail.com</v>
          </cell>
          <cell r="AI1731" t="str">
            <v/>
          </cell>
          <cell r="AJ1731">
            <v>0</v>
          </cell>
          <cell r="AK1731" t="str">
            <v>VIRTUEL</v>
          </cell>
          <cell r="AL1731" t="str">
            <v>7000002003       </v>
          </cell>
          <cell r="AM1731" t="str">
            <v>7000002003 </v>
          </cell>
          <cell r="AN1731" t="str">
            <v>7000002003</v>
          </cell>
          <cell r="AO1731">
            <v>0</v>
          </cell>
          <cell r="AP1731">
            <v>0</v>
          </cell>
          <cell r="AQ1731" t="str">
            <v>J7R 5W4</v>
          </cell>
          <cell r="AR1731">
            <v>0</v>
          </cell>
          <cell r="AS1731" t="str">
            <v>FRAIS TRANSPORT; PMT INTERAC</v>
          </cell>
          <cell r="AT1731" t="str">
            <v>FR</v>
          </cell>
        </row>
        <row r="1731">
          <cell r="AV1731">
            <v>1</v>
          </cell>
          <cell r="AW1731" t="b">
            <v>0</v>
          </cell>
        </row>
        <row r="1731">
          <cell r="AY1731">
            <v>0</v>
          </cell>
          <cell r="AZ1731" t="b">
            <v>1</v>
          </cell>
        </row>
        <row r="1731">
          <cell r="BB1731" t="str">
            <v>GESTION</v>
          </cell>
          <cell r="BC1731" t="str">
            <v/>
          </cell>
          <cell r="BD1731" t="str">
            <v>fdallaire67@gmail.com</v>
          </cell>
        </row>
        <row r="1732">
          <cell r="A1732" t="str">
            <v>7000001115</v>
          </cell>
          <cell r="B1732" t="str">
            <v>FRANCOIS DUFORT</v>
          </cell>
          <cell r="C1732">
            <v>0</v>
          </cell>
          <cell r="D1732">
            <v>0</v>
          </cell>
          <cell r="E1732" t="str">
            <v>QC</v>
          </cell>
          <cell r="F1732">
            <v>0</v>
          </cell>
          <cell r="G1732" t="str">
            <v>GESTION</v>
          </cell>
          <cell r="H1732">
            <v>0</v>
          </cell>
        </row>
        <row r="1732">
          <cell r="J1732">
            <v>0</v>
          </cell>
        </row>
        <row r="1732">
          <cell r="L1732">
            <v>30</v>
          </cell>
          <cell r="M1732">
            <v>0.05</v>
          </cell>
          <cell r="N1732">
            <v>0</v>
          </cell>
          <cell r="O1732" t="str">
            <v>XP</v>
          </cell>
          <cell r="P1732" t="str">
            <v>VIRTUEL</v>
          </cell>
          <cell r="Q1732" t="str">
            <v>EDU-STAFF</v>
          </cell>
          <cell r="R1732">
            <v>5</v>
          </cell>
        </row>
        <row r="1732">
          <cell r="T1732">
            <v>0</v>
          </cell>
          <cell r="U1732">
            <v>0</v>
          </cell>
          <cell r="V1732">
            <v>0</v>
          </cell>
          <cell r="W1732" t="str">
            <v>2025/07/18</v>
          </cell>
          <cell r="X1732">
            <v>487.16</v>
          </cell>
          <cell r="Y1732">
            <v>2887.71</v>
          </cell>
          <cell r="Z1732">
            <v>6555.82</v>
          </cell>
          <cell r="AA1732" t="str">
            <v>2019/08/29</v>
          </cell>
          <cell r="AB1732">
            <v>0</v>
          </cell>
          <cell r="AC1732">
            <v>0</v>
          </cell>
          <cell r="AD1732">
            <v>0</v>
          </cell>
          <cell r="AE1732" t="str">
            <v>Francois DUFORT</v>
          </cell>
        </row>
        <row r="1732">
          <cell r="AG1732" t="str">
            <v>Francois DUFORT</v>
          </cell>
          <cell r="AH1732" t="str">
            <v>fdufort@clefdeschamps.net</v>
          </cell>
          <cell r="AI1732" t="str">
            <v/>
          </cell>
          <cell r="AJ1732">
            <v>0</v>
          </cell>
          <cell r="AK1732" t="str">
            <v>VIRTUEL</v>
          </cell>
          <cell r="AL1732" t="str">
            <v>7000001115       </v>
          </cell>
          <cell r="AM1732" t="str">
            <v>7000001115 </v>
          </cell>
          <cell r="AN1732" t="str">
            <v>7000001115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 t="str">
            <v>PICK-UP EXPÉ; PMT INTERAC</v>
          </cell>
          <cell r="AT1732" t="str">
            <v>FR</v>
          </cell>
        </row>
        <row r="1732">
          <cell r="AV1732">
            <v>9</v>
          </cell>
          <cell r="AW1732" t="b">
            <v>0</v>
          </cell>
        </row>
        <row r="1732">
          <cell r="AY1732">
            <v>0</v>
          </cell>
          <cell r="AZ1732" t="b">
            <v>1</v>
          </cell>
        </row>
        <row r="1732">
          <cell r="BB1732" t="str">
            <v>GESTION</v>
          </cell>
          <cell r="BC1732" t="str">
            <v/>
          </cell>
          <cell r="BD1732" t="str">
            <v>fdufort@clefdeschamps.net</v>
          </cell>
        </row>
        <row r="1733">
          <cell r="A1733" t="str">
            <v>7000001280</v>
          </cell>
          <cell r="B1733" t="str">
            <v>FREDERICK CAYOUETTE</v>
          </cell>
          <cell r="C1733">
            <v>0</v>
          </cell>
          <cell r="D1733">
            <v>0</v>
          </cell>
          <cell r="E1733" t="str">
            <v>QC</v>
          </cell>
          <cell r="F1733">
            <v>0</v>
          </cell>
          <cell r="G1733" t="str">
            <v>GESTION</v>
          </cell>
          <cell r="H1733">
            <v>0</v>
          </cell>
        </row>
        <row r="1733">
          <cell r="J1733">
            <v>0</v>
          </cell>
        </row>
        <row r="1733">
          <cell r="L1733">
            <v>30</v>
          </cell>
          <cell r="M1733">
            <v>0.05</v>
          </cell>
          <cell r="N1733">
            <v>0</v>
          </cell>
          <cell r="O1733" t="str">
            <v>XP</v>
          </cell>
          <cell r="P1733">
            <v>0</v>
          </cell>
          <cell r="Q1733">
            <v>0</v>
          </cell>
          <cell r="R1733">
            <v>5</v>
          </cell>
        </row>
        <row r="1733">
          <cell r="T1733">
            <v>0</v>
          </cell>
          <cell r="U1733">
            <v>0</v>
          </cell>
          <cell r="V1733">
            <v>0</v>
          </cell>
          <cell r="W1733" t="str">
            <v>2021/09/08</v>
          </cell>
          <cell r="X1733">
            <v>0</v>
          </cell>
          <cell r="Y1733">
            <v>0</v>
          </cell>
          <cell r="Z1733">
            <v>64.69</v>
          </cell>
          <cell r="AA1733" t="str">
            <v>2019/09/03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</row>
        <row r="1733">
          <cell r="AG1733">
            <v>0</v>
          </cell>
          <cell r="AH1733">
            <v>0</v>
          </cell>
          <cell r="AI1733" t="str">
            <v/>
          </cell>
          <cell r="AJ1733">
            <v>0</v>
          </cell>
          <cell r="AK1733" t="str">
            <v>7000001280</v>
          </cell>
          <cell r="AL1733" t="str">
            <v>7000001280       </v>
          </cell>
          <cell r="AM1733" t="str">
            <v>7000001280 </v>
          </cell>
          <cell r="AN1733" t="str">
            <v>7000001280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 t="str">
            <v>PICK-UP EXPÉ; PMT INTERAC</v>
          </cell>
          <cell r="AT1733" t="str">
            <v>FR</v>
          </cell>
        </row>
        <row r="1733">
          <cell r="AV1733">
            <v>1</v>
          </cell>
          <cell r="AW1733" t="b">
            <v>1</v>
          </cell>
        </row>
        <row r="1733">
          <cell r="AY1733">
            <v>0</v>
          </cell>
          <cell r="AZ1733" t="b">
            <v>1</v>
          </cell>
        </row>
        <row r="1733">
          <cell r="BB1733" t="str">
            <v>GESTION</v>
          </cell>
          <cell r="BC1733" t="str">
            <v/>
          </cell>
          <cell r="BD1733" t="str">
            <v>fredcayouette55@hotmail.com</v>
          </cell>
        </row>
        <row r="1734">
          <cell r="A1734" t="str">
            <v>7000002004</v>
          </cell>
          <cell r="B1734" t="str">
            <v>GABRIELLE SAMSON</v>
          </cell>
          <cell r="C1734">
            <v>0</v>
          </cell>
          <cell r="D1734">
            <v>0</v>
          </cell>
          <cell r="E1734" t="str">
            <v>QC</v>
          </cell>
          <cell r="F1734">
            <v>0</v>
          </cell>
          <cell r="G1734">
            <v>0</v>
          </cell>
          <cell r="H1734">
            <v>0</v>
          </cell>
        </row>
        <row r="1734">
          <cell r="J1734">
            <v>0</v>
          </cell>
        </row>
        <row r="1734">
          <cell r="L1734">
            <v>30</v>
          </cell>
          <cell r="M1734">
            <v>0.05</v>
          </cell>
          <cell r="N1734">
            <v>0</v>
          </cell>
          <cell r="O1734" t="str">
            <v>XP</v>
          </cell>
          <cell r="P1734" t="str">
            <v>1009655228</v>
          </cell>
          <cell r="Q1734">
            <v>0</v>
          </cell>
          <cell r="R1734">
            <v>5</v>
          </cell>
        </row>
        <row r="1734">
          <cell r="T1734">
            <v>0</v>
          </cell>
          <cell r="U1734">
            <v>0</v>
          </cell>
          <cell r="V1734">
            <v>0</v>
          </cell>
          <cell r="W1734" t="str">
            <v>2023/12/05</v>
          </cell>
          <cell r="X1734">
            <v>0</v>
          </cell>
          <cell r="Y1734">
            <v>0</v>
          </cell>
          <cell r="Z1734">
            <v>1295.88</v>
          </cell>
          <cell r="AA1734" t="str">
            <v>2019/09/26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</row>
        <row r="1734">
          <cell r="AG1734">
            <v>0</v>
          </cell>
          <cell r="AH1734">
            <v>0</v>
          </cell>
          <cell r="AI1734" t="str">
            <v/>
          </cell>
          <cell r="AJ1734">
            <v>0</v>
          </cell>
          <cell r="AK1734" t="str">
            <v>1009655228</v>
          </cell>
          <cell r="AL1734" t="str">
            <v>7000002004       </v>
          </cell>
          <cell r="AM1734" t="str">
            <v>7000002004 </v>
          </cell>
          <cell r="AN1734" t="str">
            <v>7000002004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 t="str">
            <v>PICK-UP EXPÉ; PMT INTERAC</v>
          </cell>
          <cell r="AT1734" t="str">
            <v>FR</v>
          </cell>
        </row>
        <row r="1734">
          <cell r="AV1734">
            <v>1</v>
          </cell>
          <cell r="AW1734" t="b">
            <v>0</v>
          </cell>
        </row>
        <row r="1734">
          <cell r="AY1734">
            <v>0</v>
          </cell>
          <cell r="AZ1734" t="b">
            <v>1</v>
          </cell>
        </row>
        <row r="1734">
          <cell r="BB1734" t="str">
            <v>GESTION</v>
          </cell>
          <cell r="BC1734" t="str">
            <v/>
          </cell>
          <cell r="BD1734">
            <v>0</v>
          </cell>
        </row>
        <row r="1735">
          <cell r="A1735" t="str">
            <v>7000001267</v>
          </cell>
          <cell r="B1735" t="str">
            <v>GAELLE FAUDON</v>
          </cell>
          <cell r="C1735">
            <v>0</v>
          </cell>
          <cell r="D1735">
            <v>0</v>
          </cell>
          <cell r="E1735" t="str">
            <v>QC</v>
          </cell>
          <cell r="F1735">
            <v>0</v>
          </cell>
          <cell r="G1735">
            <v>0</v>
          </cell>
          <cell r="H1735">
            <v>0</v>
          </cell>
        </row>
        <row r="1735">
          <cell r="J1735">
            <v>0</v>
          </cell>
        </row>
        <row r="1735">
          <cell r="L1735">
            <v>30</v>
          </cell>
          <cell r="M1735">
            <v>0.05</v>
          </cell>
          <cell r="N1735">
            <v>0</v>
          </cell>
          <cell r="O1735" t="str">
            <v>XP</v>
          </cell>
          <cell r="P1735">
            <v>0</v>
          </cell>
          <cell r="Q1735">
            <v>0</v>
          </cell>
          <cell r="R1735">
            <v>5</v>
          </cell>
        </row>
        <row r="1735">
          <cell r="T1735">
            <v>0</v>
          </cell>
          <cell r="U1735">
            <v>0</v>
          </cell>
          <cell r="V1735">
            <v>0</v>
          </cell>
          <cell r="W1735" t="str">
            <v>2019/10/03</v>
          </cell>
          <cell r="X1735">
            <v>0</v>
          </cell>
          <cell r="Y1735">
            <v>0</v>
          </cell>
          <cell r="Z1735">
            <v>40.02</v>
          </cell>
          <cell r="AA1735" t="str">
            <v>2019/08/29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</row>
        <row r="1735">
          <cell r="AG1735">
            <v>0</v>
          </cell>
          <cell r="AH1735">
            <v>0</v>
          </cell>
          <cell r="AI1735" t="str">
            <v/>
          </cell>
          <cell r="AJ1735">
            <v>0</v>
          </cell>
          <cell r="AK1735" t="str">
            <v>7000001267</v>
          </cell>
          <cell r="AL1735" t="str">
            <v>7000001267       </v>
          </cell>
          <cell r="AM1735" t="str">
            <v>7000001267 </v>
          </cell>
          <cell r="AN1735" t="str">
            <v>7000001267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 t="str">
            <v>PICK-UP EXPÉ; PMT INTERAC</v>
          </cell>
          <cell r="AT1735" t="str">
            <v>FR</v>
          </cell>
        </row>
        <row r="1735">
          <cell r="AV1735">
            <v>1</v>
          </cell>
          <cell r="AW1735" t="b">
            <v>1</v>
          </cell>
        </row>
        <row r="1735">
          <cell r="AY1735">
            <v>0</v>
          </cell>
          <cell r="AZ1735" t="b">
            <v>1</v>
          </cell>
        </row>
        <row r="1735">
          <cell r="BB1735" t="str">
            <v>GESTION</v>
          </cell>
          <cell r="BC1735" t="str">
            <v/>
          </cell>
          <cell r="BD1735">
            <v>0</v>
          </cell>
        </row>
        <row r="1736">
          <cell r="A1736" t="str">
            <v>7000001347</v>
          </cell>
          <cell r="B1736" t="str">
            <v>GENEVIEVE LAUZON</v>
          </cell>
          <cell r="C1736">
            <v>0</v>
          </cell>
          <cell r="D1736">
            <v>0</v>
          </cell>
          <cell r="E1736" t="str">
            <v>QC</v>
          </cell>
          <cell r="F1736">
            <v>0</v>
          </cell>
          <cell r="G1736" t="str">
            <v>GESTION</v>
          </cell>
          <cell r="H1736">
            <v>0</v>
          </cell>
        </row>
        <row r="1736">
          <cell r="J1736">
            <v>0</v>
          </cell>
        </row>
        <row r="1736">
          <cell r="L1736">
            <v>30</v>
          </cell>
          <cell r="M1736">
            <v>0.05</v>
          </cell>
          <cell r="N1736">
            <v>0</v>
          </cell>
          <cell r="O1736" t="str">
            <v>XP</v>
          </cell>
          <cell r="P1736" t="str">
            <v>VIRTUEL</v>
          </cell>
          <cell r="Q1736" t="str">
            <v>EDU-STAFF</v>
          </cell>
          <cell r="R1736">
            <v>5</v>
          </cell>
        </row>
        <row r="1736">
          <cell r="T1736">
            <v>0</v>
          </cell>
          <cell r="U1736" t="str">
            <v>genylauzon@hotmail.com</v>
          </cell>
          <cell r="V1736">
            <v>0</v>
          </cell>
          <cell r="W1736" t="str">
            <v>2025/07/24</v>
          </cell>
          <cell r="X1736">
            <v>240.51</v>
          </cell>
          <cell r="Y1736">
            <v>2725.88</v>
          </cell>
          <cell r="Z1736">
            <v>2725.88</v>
          </cell>
          <cell r="AA1736" t="str">
            <v>2024/01/01</v>
          </cell>
          <cell r="AB1736">
            <v>0</v>
          </cell>
          <cell r="AC1736">
            <v>0</v>
          </cell>
          <cell r="AD1736">
            <v>0</v>
          </cell>
          <cell r="AE1736" t="str">
            <v>Geneviève LAUZON</v>
          </cell>
        </row>
        <row r="1736">
          <cell r="AG1736" t="str">
            <v>Geneviève LAUZON</v>
          </cell>
          <cell r="AH1736" t="str">
            <v>genylauzon@hotmail.com</v>
          </cell>
          <cell r="AI1736" t="str">
            <v/>
          </cell>
          <cell r="AJ1736">
            <v>0</v>
          </cell>
          <cell r="AK1736" t="str">
            <v>VIRTUEL</v>
          </cell>
          <cell r="AL1736" t="str">
            <v>7000001347       </v>
          </cell>
          <cell r="AM1736" t="str">
            <v>7000001347 </v>
          </cell>
          <cell r="AN1736" t="str">
            <v>7000001347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 t="str">
            <v>PICK-UP EXPÉ; PMT INTERAC</v>
          </cell>
          <cell r="AT1736" t="str">
            <v>FR</v>
          </cell>
        </row>
        <row r="1736">
          <cell r="AV1736">
            <v>9</v>
          </cell>
          <cell r="AW1736" t="b">
            <v>0</v>
          </cell>
        </row>
        <row r="1736">
          <cell r="AY1736">
            <v>0</v>
          </cell>
          <cell r="AZ1736" t="b">
            <v>1</v>
          </cell>
        </row>
        <row r="1736">
          <cell r="BB1736" t="str">
            <v>GESTION</v>
          </cell>
          <cell r="BC1736" t="str">
            <v/>
          </cell>
          <cell r="BD1736" t="str">
            <v>genylauzon@hotmail.com</v>
          </cell>
        </row>
        <row r="1737">
          <cell r="A1737" t="str">
            <v>7000001113</v>
          </cell>
          <cell r="B1737" t="str">
            <v>GENEVIEVE SIROIS</v>
          </cell>
          <cell r="C1737" t="str">
            <v>1320 Rang des Pointes</v>
          </cell>
          <cell r="D1737" t="str">
            <v>St-Tite</v>
          </cell>
          <cell r="E1737" t="str">
            <v>QC</v>
          </cell>
          <cell r="F1737" t="str">
            <v>RIVE SUD</v>
          </cell>
          <cell r="G1737" t="str">
            <v>GESTION</v>
          </cell>
          <cell r="H1737" t="str">
            <v>514-995-0797</v>
          </cell>
        </row>
        <row r="1737">
          <cell r="J1737" t="str">
            <v>E</v>
          </cell>
        </row>
        <row r="1737">
          <cell r="L1737">
            <v>30</v>
          </cell>
          <cell r="M1737">
            <v>0.05</v>
          </cell>
          <cell r="N1737">
            <v>0</v>
          </cell>
          <cell r="O1737" t="str">
            <v>XP</v>
          </cell>
          <cell r="P1737" t="str">
            <v>VIRTUEL</v>
          </cell>
          <cell r="Q1737" t="str">
            <v>EDU-STAFF</v>
          </cell>
          <cell r="R1737">
            <v>5</v>
          </cell>
        </row>
        <row r="1737">
          <cell r="T1737" t="str">
            <v>Genevieve SIROIS</v>
          </cell>
          <cell r="U1737" t="str">
            <v>gsirois@clefdeschamps.net</v>
          </cell>
          <cell r="V1737">
            <v>50</v>
          </cell>
          <cell r="W1737" t="str">
            <v>2025/06/25</v>
          </cell>
          <cell r="X1737">
            <v>614.08</v>
          </cell>
          <cell r="Y1737">
            <v>5547.05</v>
          </cell>
          <cell r="Z1737">
            <v>19206.51</v>
          </cell>
          <cell r="AA1737" t="str">
            <v>2014/07/07</v>
          </cell>
          <cell r="AB1737">
            <v>0</v>
          </cell>
          <cell r="AC1737" t="str">
            <v>Genevieve SIROIS</v>
          </cell>
          <cell r="AD1737" t="str">
            <v>gsirois@clefdeschamps.net</v>
          </cell>
          <cell r="AE1737">
            <v>0</v>
          </cell>
        </row>
        <row r="1737">
          <cell r="AG1737" t="str">
            <v>Genevieve SIROIS</v>
          </cell>
          <cell r="AH1737" t="str">
            <v>gsirois@clefdeschamps.net</v>
          </cell>
          <cell r="AI1737" t="str">
            <v/>
          </cell>
          <cell r="AJ1737">
            <v>0</v>
          </cell>
          <cell r="AK1737" t="str">
            <v>VIRTUEL</v>
          </cell>
          <cell r="AL1737" t="str">
            <v>7000001113       </v>
          </cell>
          <cell r="AM1737" t="str">
            <v>7000001113 </v>
          </cell>
          <cell r="AN1737" t="str">
            <v>7000001113</v>
          </cell>
          <cell r="AO1737">
            <v>0</v>
          </cell>
          <cell r="AP1737">
            <v>0</v>
          </cell>
          <cell r="AQ1737" t="str">
            <v>G0X 3H0</v>
          </cell>
          <cell r="AR1737">
            <v>0</v>
          </cell>
          <cell r="AS1737" t="str">
            <v>$$ TRSP OU PICKUP; INTERAC</v>
          </cell>
          <cell r="AT1737" t="str">
            <v>FR</v>
          </cell>
        </row>
        <row r="1737">
          <cell r="AV1737">
            <v>9</v>
          </cell>
          <cell r="AW1737" t="b">
            <v>0</v>
          </cell>
        </row>
        <row r="1737">
          <cell r="AY1737" t="str">
            <v>Q16</v>
          </cell>
          <cell r="AZ1737" t="b">
            <v>1</v>
          </cell>
        </row>
        <row r="1737">
          <cell r="BB1737" t="str">
            <v>GESTION</v>
          </cell>
          <cell r="BC1737" t="str">
            <v/>
          </cell>
          <cell r="BD1737" t="str">
            <v>genevieveherboriste@gmail.com</v>
          </cell>
        </row>
        <row r="1738">
          <cell r="A1738" t="str">
            <v>7000001236</v>
          </cell>
          <cell r="B1738" t="str">
            <v>GENEVIEVE VENA</v>
          </cell>
          <cell r="C1738">
            <v>0</v>
          </cell>
          <cell r="D1738">
            <v>0</v>
          </cell>
          <cell r="E1738" t="str">
            <v>QC</v>
          </cell>
          <cell r="F1738">
            <v>0</v>
          </cell>
          <cell r="G1738" t="str">
            <v>GESTION</v>
          </cell>
          <cell r="H1738">
            <v>0</v>
          </cell>
        </row>
        <row r="1738">
          <cell r="J1738">
            <v>0</v>
          </cell>
        </row>
        <row r="1738">
          <cell r="L1738">
            <v>30</v>
          </cell>
          <cell r="M1738">
            <v>0.05</v>
          </cell>
          <cell r="N1738">
            <v>0</v>
          </cell>
          <cell r="O1738" t="str">
            <v>XP</v>
          </cell>
          <cell r="P1738">
            <v>0</v>
          </cell>
          <cell r="Q1738">
            <v>0</v>
          </cell>
          <cell r="R1738">
            <v>5</v>
          </cell>
        </row>
        <row r="1738">
          <cell r="T1738">
            <v>0</v>
          </cell>
          <cell r="U1738" t="str">
            <v>genevieve.vena@gmail.com</v>
          </cell>
          <cell r="V1738">
            <v>0</v>
          </cell>
          <cell r="W1738" t="str">
            <v>2025/07/04</v>
          </cell>
          <cell r="X1738">
            <v>1042.15</v>
          </cell>
          <cell r="Y1738">
            <v>1973.38</v>
          </cell>
          <cell r="Z1738">
            <v>2975.23</v>
          </cell>
          <cell r="AA1738" t="str">
            <v>2019/08/29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</row>
        <row r="1738">
          <cell r="AG1738">
            <v>0</v>
          </cell>
          <cell r="AH1738">
            <v>0</v>
          </cell>
          <cell r="AI1738" t="str">
            <v/>
          </cell>
          <cell r="AJ1738">
            <v>0</v>
          </cell>
          <cell r="AK1738" t="str">
            <v>7000001236</v>
          </cell>
          <cell r="AL1738" t="str">
            <v>7000001236       </v>
          </cell>
          <cell r="AM1738" t="str">
            <v>7000001236 </v>
          </cell>
          <cell r="AN1738" t="str">
            <v>7000001236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 t="str">
            <v>PICK-UP EXPÉ; PMT INTERAC</v>
          </cell>
          <cell r="AT1738" t="str">
            <v>FR</v>
          </cell>
        </row>
        <row r="1738">
          <cell r="AV1738">
            <v>1</v>
          </cell>
          <cell r="AW1738" t="b">
            <v>0</v>
          </cell>
        </row>
        <row r="1738">
          <cell r="AY1738">
            <v>0</v>
          </cell>
          <cell r="AZ1738" t="b">
            <v>1</v>
          </cell>
        </row>
        <row r="1738">
          <cell r="BB1738" t="str">
            <v>GESTION</v>
          </cell>
          <cell r="BC1738" t="str">
            <v/>
          </cell>
          <cell r="BD1738" t="str">
            <v>genevieve.vena@gmail.com</v>
          </cell>
        </row>
        <row r="1739">
          <cell r="A1739" t="str">
            <v>7000001300</v>
          </cell>
          <cell r="B1739" t="str">
            <v>GREGORY BRENHOUSE</v>
          </cell>
          <cell r="C1739">
            <v>0</v>
          </cell>
          <cell r="D1739">
            <v>0</v>
          </cell>
          <cell r="E1739" t="str">
            <v>QC</v>
          </cell>
          <cell r="F1739">
            <v>0</v>
          </cell>
          <cell r="G1739" t="str">
            <v>GESTION</v>
          </cell>
          <cell r="H1739">
            <v>0</v>
          </cell>
        </row>
        <row r="1739">
          <cell r="J1739">
            <v>0</v>
          </cell>
        </row>
        <row r="1739">
          <cell r="L1739">
            <v>30</v>
          </cell>
          <cell r="M1739">
            <v>0.05</v>
          </cell>
          <cell r="N1739">
            <v>0</v>
          </cell>
          <cell r="O1739" t="str">
            <v>XP</v>
          </cell>
          <cell r="P1739">
            <v>0</v>
          </cell>
          <cell r="Q1739">
            <v>0</v>
          </cell>
          <cell r="R1739">
            <v>5</v>
          </cell>
        </row>
        <row r="1739"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 t="str">
            <v>2021/04/12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</row>
        <row r="1739">
          <cell r="AG1739">
            <v>0</v>
          </cell>
          <cell r="AH1739">
            <v>0</v>
          </cell>
          <cell r="AI1739" t="str">
            <v/>
          </cell>
          <cell r="AJ1739">
            <v>0</v>
          </cell>
          <cell r="AK1739" t="str">
            <v>7000001300</v>
          </cell>
          <cell r="AL1739" t="str">
            <v>7000001300       </v>
          </cell>
          <cell r="AM1739" t="str">
            <v>7000001300 </v>
          </cell>
          <cell r="AN1739" t="str">
            <v>7000001300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 t="str">
            <v>PICK-UP EXPÉ; PMT INTERAC</v>
          </cell>
          <cell r="AT1739" t="str">
            <v>FR</v>
          </cell>
        </row>
        <row r="1739">
          <cell r="AV1739">
            <v>1</v>
          </cell>
          <cell r="AW1739" t="b">
            <v>1</v>
          </cell>
        </row>
        <row r="1739">
          <cell r="AY1739">
            <v>0</v>
          </cell>
          <cell r="AZ1739" t="b">
            <v>1</v>
          </cell>
        </row>
        <row r="1739">
          <cell r="BB1739" t="str">
            <v>GESTION</v>
          </cell>
          <cell r="BC1739" t="str">
            <v/>
          </cell>
          <cell r="BD1739" t="str">
            <v>generousgregory@gmail.com</v>
          </cell>
        </row>
        <row r="1740">
          <cell r="A1740" t="str">
            <v>7000001305</v>
          </cell>
          <cell r="B1740" t="str">
            <v>GUYLAINE BIGRAS</v>
          </cell>
          <cell r="C1740">
            <v>0</v>
          </cell>
          <cell r="D1740">
            <v>0</v>
          </cell>
          <cell r="E1740" t="str">
            <v>QC</v>
          </cell>
          <cell r="F1740">
            <v>0</v>
          </cell>
          <cell r="G1740" t="str">
            <v>GESTION</v>
          </cell>
          <cell r="H1740">
            <v>0</v>
          </cell>
        </row>
        <row r="1740">
          <cell r="J1740">
            <v>0</v>
          </cell>
        </row>
        <row r="1740">
          <cell r="L1740">
            <v>30</v>
          </cell>
          <cell r="M1740">
            <v>0.05</v>
          </cell>
          <cell r="N1740">
            <v>0</v>
          </cell>
          <cell r="O1740" t="str">
            <v>XP</v>
          </cell>
          <cell r="P1740">
            <v>0</v>
          </cell>
          <cell r="Q1740">
            <v>0</v>
          </cell>
          <cell r="R1740">
            <v>5</v>
          </cell>
        </row>
        <row r="1740"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 t="str">
            <v>2021/05/04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</row>
        <row r="1740">
          <cell r="AG1740">
            <v>0</v>
          </cell>
          <cell r="AH1740">
            <v>0</v>
          </cell>
          <cell r="AI1740" t="str">
            <v/>
          </cell>
          <cell r="AJ1740">
            <v>0</v>
          </cell>
          <cell r="AK1740" t="str">
            <v>7000001305</v>
          </cell>
          <cell r="AL1740" t="str">
            <v>7000001305       </v>
          </cell>
          <cell r="AM1740" t="str">
            <v>7000001305 </v>
          </cell>
          <cell r="AN1740" t="str">
            <v>7000001305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 t="str">
            <v>PICK-UP EXPÉ; PMT INTERAC</v>
          </cell>
          <cell r="AT1740" t="str">
            <v>FR</v>
          </cell>
        </row>
        <row r="1740">
          <cell r="AV1740">
            <v>1</v>
          </cell>
          <cell r="AW1740" t="b">
            <v>1</v>
          </cell>
        </row>
        <row r="1740">
          <cell r="AY1740">
            <v>0</v>
          </cell>
          <cell r="AZ1740" t="b">
            <v>1</v>
          </cell>
        </row>
        <row r="1740">
          <cell r="BB1740" t="str">
            <v>GESTION</v>
          </cell>
          <cell r="BC1740" t="str">
            <v/>
          </cell>
          <cell r="BD1740" t="str">
            <v>vie_guylaine@live.ca</v>
          </cell>
        </row>
        <row r="1741">
          <cell r="A1741" t="str">
            <v>7000001361</v>
          </cell>
          <cell r="B1741" t="str">
            <v>ISABELLE LEBON</v>
          </cell>
          <cell r="C1741">
            <v>0</v>
          </cell>
          <cell r="D1741">
            <v>0</v>
          </cell>
          <cell r="E1741" t="str">
            <v>QC</v>
          </cell>
          <cell r="F1741">
            <v>0</v>
          </cell>
          <cell r="G1741" t="str">
            <v>GESTION</v>
          </cell>
          <cell r="H1741" t="str">
            <v>819-429-3749</v>
          </cell>
        </row>
        <row r="1741">
          <cell r="J1741">
            <v>0</v>
          </cell>
        </row>
        <row r="1741">
          <cell r="L1741">
            <v>30</v>
          </cell>
          <cell r="M1741">
            <v>0.05</v>
          </cell>
          <cell r="N1741">
            <v>0</v>
          </cell>
          <cell r="O1741" t="str">
            <v>XP</v>
          </cell>
          <cell r="P1741" t="str">
            <v>VIRTUEL</v>
          </cell>
          <cell r="Q1741" t="str">
            <v>EDU-STAFF</v>
          </cell>
          <cell r="R1741">
            <v>5</v>
          </cell>
        </row>
        <row r="1741">
          <cell r="T1741">
            <v>0</v>
          </cell>
          <cell r="U1741" t="str">
            <v>isabelleisabelle607@gmail.com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 t="str">
            <v>2019/09/03</v>
          </cell>
          <cell r="AB1741">
            <v>0</v>
          </cell>
          <cell r="AC1741">
            <v>0</v>
          </cell>
          <cell r="AD1741">
            <v>0</v>
          </cell>
          <cell r="AE1741" t="str">
            <v>Isabelle LEBON</v>
          </cell>
        </row>
        <row r="1741">
          <cell r="AG1741" t="str">
            <v>Isabelle LEBON</v>
          </cell>
          <cell r="AH1741" t="str">
            <v>isabelleisabelle607@gmail.com</v>
          </cell>
          <cell r="AI1741" t="str">
            <v/>
          </cell>
          <cell r="AJ1741">
            <v>0</v>
          </cell>
          <cell r="AK1741" t="str">
            <v>VIRTUEL</v>
          </cell>
          <cell r="AL1741" t="str">
            <v>7000001361       </v>
          </cell>
          <cell r="AM1741" t="str">
            <v>7000001361 </v>
          </cell>
          <cell r="AN1741" t="str">
            <v>7000001361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 t="str">
            <v>PICK-UP EXPÉ; PMT INTERAC</v>
          </cell>
          <cell r="AT1741" t="str">
            <v>FR</v>
          </cell>
        </row>
        <row r="1741">
          <cell r="AV1741">
            <v>9</v>
          </cell>
          <cell r="AW1741" t="b">
            <v>0</v>
          </cell>
        </row>
        <row r="1741">
          <cell r="AY1741">
            <v>0</v>
          </cell>
          <cell r="AZ1741" t="b">
            <v>1</v>
          </cell>
        </row>
        <row r="1741">
          <cell r="BB1741" t="str">
            <v>GESTION</v>
          </cell>
          <cell r="BC1741" t="str">
            <v/>
          </cell>
          <cell r="BD1741" t="str">
            <v>isabelleisabelle607@gmail.com</v>
          </cell>
        </row>
        <row r="1742">
          <cell r="A1742" t="str">
            <v>7000001345</v>
          </cell>
          <cell r="B1742" t="str">
            <v>JAIRO GUITARRA</v>
          </cell>
          <cell r="C1742">
            <v>0</v>
          </cell>
          <cell r="D1742">
            <v>0</v>
          </cell>
          <cell r="E1742" t="str">
            <v>QC</v>
          </cell>
          <cell r="F1742">
            <v>0</v>
          </cell>
          <cell r="G1742" t="str">
            <v>GESTION</v>
          </cell>
          <cell r="H1742">
            <v>0</v>
          </cell>
        </row>
        <row r="1742">
          <cell r="J1742">
            <v>0</v>
          </cell>
        </row>
        <row r="1742">
          <cell r="L1742">
            <v>30</v>
          </cell>
          <cell r="M1742">
            <v>0.05</v>
          </cell>
          <cell r="N1742">
            <v>0</v>
          </cell>
          <cell r="O1742" t="str">
            <v>XP</v>
          </cell>
          <cell r="P1742">
            <v>0</v>
          </cell>
          <cell r="Q1742">
            <v>0</v>
          </cell>
          <cell r="R1742">
            <v>5</v>
          </cell>
        </row>
        <row r="1742">
          <cell r="T1742">
            <v>0</v>
          </cell>
          <cell r="U1742" t="str">
            <v>jairo_cotacachi17@hotmail.com</v>
          </cell>
          <cell r="V1742">
            <v>0</v>
          </cell>
          <cell r="W1742" t="str">
            <v>2024/11/22</v>
          </cell>
          <cell r="X1742">
            <v>0</v>
          </cell>
          <cell r="Y1742">
            <v>29.81</v>
          </cell>
          <cell r="Z1742">
            <v>29.81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 t="str">
            <v>Jairo GUITARRA</v>
          </cell>
        </row>
        <row r="1742">
          <cell r="AG1742">
            <v>0</v>
          </cell>
          <cell r="AH1742">
            <v>0</v>
          </cell>
          <cell r="AI1742" t="str">
            <v/>
          </cell>
          <cell r="AJ1742">
            <v>0</v>
          </cell>
          <cell r="AK1742" t="str">
            <v>7000001345</v>
          </cell>
          <cell r="AL1742" t="str">
            <v>7000001345       </v>
          </cell>
          <cell r="AM1742" t="str">
            <v>7000001345 </v>
          </cell>
          <cell r="AN1742" t="str">
            <v>7000001345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 t="str">
            <v>PICK-UP EXPÉ; PMT INTERAC</v>
          </cell>
          <cell r="AT1742" t="str">
            <v>FR</v>
          </cell>
        </row>
        <row r="1742">
          <cell r="AV1742">
            <v>1</v>
          </cell>
          <cell r="AW1742" t="b">
            <v>0</v>
          </cell>
        </row>
        <row r="1742">
          <cell r="AY1742">
            <v>0</v>
          </cell>
          <cell r="AZ1742" t="b">
            <v>1</v>
          </cell>
        </row>
        <row r="1742">
          <cell r="BB1742" t="str">
            <v>GESTION</v>
          </cell>
          <cell r="BC1742" t="str">
            <v/>
          </cell>
          <cell r="BD1742" t="str">
            <v>jairo_cotacachi17@hotmail.com</v>
          </cell>
        </row>
        <row r="1743">
          <cell r="A1743" t="str">
            <v>7000001357</v>
          </cell>
          <cell r="B1743" t="str">
            <v>JAMES BEC</v>
          </cell>
          <cell r="C1743">
            <v>0</v>
          </cell>
          <cell r="D1743">
            <v>0</v>
          </cell>
          <cell r="E1743" t="str">
            <v>QC</v>
          </cell>
          <cell r="F1743">
            <v>0</v>
          </cell>
          <cell r="G1743" t="str">
            <v>GESTION</v>
          </cell>
          <cell r="H1743" t="str">
            <v>819-322-2600</v>
          </cell>
        </row>
        <row r="1743">
          <cell r="J1743">
            <v>0</v>
          </cell>
        </row>
        <row r="1743">
          <cell r="L1743">
            <v>30</v>
          </cell>
          <cell r="M1743">
            <v>0.05</v>
          </cell>
          <cell r="N1743">
            <v>0</v>
          </cell>
          <cell r="O1743" t="str">
            <v>XP</v>
          </cell>
          <cell r="P1743" t="str">
            <v>VIRTUEL</v>
          </cell>
          <cell r="Q1743" t="str">
            <v>EDU-STAFF</v>
          </cell>
          <cell r="R1743">
            <v>5</v>
          </cell>
        </row>
        <row r="1743">
          <cell r="T1743">
            <v>0</v>
          </cell>
          <cell r="U1743" t="str">
            <v>yorijames@hotmail.com</v>
          </cell>
          <cell r="V1743">
            <v>0</v>
          </cell>
          <cell r="W1743" t="str">
            <v>2024/11/26</v>
          </cell>
          <cell r="X1743">
            <v>0</v>
          </cell>
          <cell r="Y1743">
            <v>59.52</v>
          </cell>
          <cell r="Z1743">
            <v>59.52</v>
          </cell>
          <cell r="AA1743" t="str">
            <v>2024/01/01</v>
          </cell>
          <cell r="AB1743">
            <v>0</v>
          </cell>
          <cell r="AC1743">
            <v>0</v>
          </cell>
          <cell r="AD1743">
            <v>0</v>
          </cell>
          <cell r="AE1743" t="str">
            <v>James BEC</v>
          </cell>
        </row>
        <row r="1743">
          <cell r="AG1743" t="str">
            <v>James BEC</v>
          </cell>
          <cell r="AH1743" t="str">
            <v>yorijames@hotmail.com</v>
          </cell>
          <cell r="AI1743" t="str">
            <v/>
          </cell>
          <cell r="AJ1743">
            <v>0</v>
          </cell>
          <cell r="AK1743" t="str">
            <v>VIRTUEL</v>
          </cell>
          <cell r="AL1743" t="str">
            <v>7000001357       </v>
          </cell>
          <cell r="AM1743" t="str">
            <v>7000001357 </v>
          </cell>
          <cell r="AN1743" t="str">
            <v>7000001357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 t="str">
            <v>PICK-UP EXPÉ; PMT INTERAC</v>
          </cell>
          <cell r="AT1743" t="str">
            <v>FR</v>
          </cell>
        </row>
        <row r="1743">
          <cell r="AV1743">
            <v>9</v>
          </cell>
          <cell r="AW1743" t="b">
            <v>0</v>
          </cell>
        </row>
        <row r="1743">
          <cell r="AY1743">
            <v>0</v>
          </cell>
          <cell r="AZ1743" t="b">
            <v>1</v>
          </cell>
        </row>
        <row r="1743">
          <cell r="BB1743" t="str">
            <v>GESTION</v>
          </cell>
          <cell r="BC1743" t="str">
            <v/>
          </cell>
          <cell r="BD1743" t="str">
            <v>yorijames@hotmail.com</v>
          </cell>
        </row>
        <row r="1744">
          <cell r="A1744" t="str">
            <v>7000001272</v>
          </cell>
          <cell r="B1744" t="str">
            <v>JESSICA DEMERS</v>
          </cell>
          <cell r="C1744">
            <v>0</v>
          </cell>
          <cell r="D1744">
            <v>0</v>
          </cell>
          <cell r="E1744" t="str">
            <v>QC</v>
          </cell>
          <cell r="F1744">
            <v>0</v>
          </cell>
          <cell r="G1744" t="str">
            <v>GESTION</v>
          </cell>
          <cell r="H1744">
            <v>0</v>
          </cell>
        </row>
        <row r="1744">
          <cell r="J1744">
            <v>0</v>
          </cell>
        </row>
        <row r="1744">
          <cell r="L1744">
            <v>30</v>
          </cell>
          <cell r="M1744">
            <v>0.05</v>
          </cell>
          <cell r="N1744">
            <v>0</v>
          </cell>
          <cell r="O1744" t="str">
            <v>XP</v>
          </cell>
          <cell r="P1744" t="str">
            <v>VIRTUEL</v>
          </cell>
          <cell r="Q1744" t="str">
            <v>EDU-STAFF</v>
          </cell>
          <cell r="R1744">
            <v>5</v>
          </cell>
        </row>
        <row r="1744">
          <cell r="T1744">
            <v>0</v>
          </cell>
          <cell r="U1744">
            <v>0</v>
          </cell>
          <cell r="V1744">
            <v>25</v>
          </cell>
          <cell r="W1744" t="str">
            <v>2025/03/26</v>
          </cell>
          <cell r="X1744">
            <v>0</v>
          </cell>
          <cell r="Y1744">
            <v>251.05</v>
          </cell>
          <cell r="Z1744">
            <v>1269.82</v>
          </cell>
          <cell r="AA1744" t="str">
            <v>2019/08/29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</row>
        <row r="1744">
          <cell r="AG1744" t="str">
            <v>Jessica DEMERS</v>
          </cell>
          <cell r="AH1744" t="str">
            <v>jessica.demers849@gmail.com</v>
          </cell>
          <cell r="AI1744" t="str">
            <v/>
          </cell>
          <cell r="AJ1744">
            <v>0</v>
          </cell>
          <cell r="AK1744" t="str">
            <v>VIRTUEL</v>
          </cell>
          <cell r="AL1744" t="str">
            <v>7000001272       </v>
          </cell>
          <cell r="AM1744" t="str">
            <v>7000001272 </v>
          </cell>
          <cell r="AN1744" t="str">
            <v>7000001272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 t="str">
            <v>PICK-UP EXPÉ; PMT INTERAC</v>
          </cell>
          <cell r="AT1744" t="str">
            <v>FR</v>
          </cell>
        </row>
        <row r="1744">
          <cell r="AV1744">
            <v>9</v>
          </cell>
          <cell r="AW1744" t="b">
            <v>0</v>
          </cell>
        </row>
        <row r="1744">
          <cell r="AY1744">
            <v>0</v>
          </cell>
          <cell r="AZ1744" t="b">
            <v>1</v>
          </cell>
        </row>
        <row r="1744">
          <cell r="BB1744" t="str">
            <v>GESTION</v>
          </cell>
          <cell r="BC1744" t="str">
            <v/>
          </cell>
          <cell r="BD1744" t="str">
            <v>jessica.demers849@gmail.com</v>
          </cell>
        </row>
        <row r="1745">
          <cell r="A1745" t="str">
            <v>7000001339</v>
          </cell>
          <cell r="B1745" t="str">
            <v>JOANE LAFONTAINE</v>
          </cell>
          <cell r="C1745">
            <v>0</v>
          </cell>
          <cell r="D1745">
            <v>0</v>
          </cell>
          <cell r="E1745" t="str">
            <v>QC</v>
          </cell>
          <cell r="F1745">
            <v>0</v>
          </cell>
          <cell r="G1745" t="str">
            <v>GESTION</v>
          </cell>
          <cell r="H1745">
            <v>0</v>
          </cell>
        </row>
        <row r="1745">
          <cell r="J1745">
            <v>0</v>
          </cell>
        </row>
        <row r="1745">
          <cell r="L1745">
            <v>30</v>
          </cell>
          <cell r="M1745">
            <v>0.05</v>
          </cell>
          <cell r="N1745">
            <v>0</v>
          </cell>
          <cell r="O1745" t="str">
            <v>XP</v>
          </cell>
          <cell r="P1745" t="str">
            <v>VIRTUEL</v>
          </cell>
          <cell r="Q1745" t="str">
            <v>EDU-STAFF</v>
          </cell>
          <cell r="R1745">
            <v>5</v>
          </cell>
        </row>
        <row r="1745">
          <cell r="T1745">
            <v>0</v>
          </cell>
          <cell r="U1745" t="str">
            <v>photojoanelafontaine@yahoo.ca</v>
          </cell>
          <cell r="V1745">
            <v>50</v>
          </cell>
          <cell r="W1745" t="str">
            <v>2025/04/07</v>
          </cell>
          <cell r="X1745">
            <v>0</v>
          </cell>
          <cell r="Y1745">
            <v>242.83</v>
          </cell>
          <cell r="Z1745">
            <v>360.8</v>
          </cell>
          <cell r="AA1745" t="str">
            <v>2019/08/29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</row>
        <row r="1745">
          <cell r="AG1745" t="str">
            <v>Joane LAFONTAINE</v>
          </cell>
          <cell r="AH1745" t="str">
            <v>photojoanelafontaine@yahoo.ca</v>
          </cell>
          <cell r="AI1745" t="str">
            <v/>
          </cell>
          <cell r="AJ1745">
            <v>0</v>
          </cell>
          <cell r="AK1745" t="str">
            <v>VIRTUEL</v>
          </cell>
          <cell r="AL1745" t="str">
            <v>7000001339       </v>
          </cell>
          <cell r="AM1745" t="str">
            <v>7000001339 </v>
          </cell>
          <cell r="AN1745" t="str">
            <v>7000001339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 t="str">
            <v>PICK-UP EXPÉ; PMT INTERAC</v>
          </cell>
          <cell r="AT1745" t="str">
            <v>FR</v>
          </cell>
        </row>
        <row r="1745">
          <cell r="AV1745">
            <v>9</v>
          </cell>
          <cell r="AW1745" t="b">
            <v>0</v>
          </cell>
        </row>
        <row r="1745">
          <cell r="AY1745">
            <v>0</v>
          </cell>
          <cell r="AZ1745" t="b">
            <v>1</v>
          </cell>
        </row>
        <row r="1745">
          <cell r="BB1745" t="str">
            <v>GESTION</v>
          </cell>
          <cell r="BC1745" t="str">
            <v/>
          </cell>
          <cell r="BD1745" t="str">
            <v>photojoanelafontaine@yahoo.ca</v>
          </cell>
        </row>
        <row r="1746">
          <cell r="A1746" t="str">
            <v>7000001194</v>
          </cell>
          <cell r="B1746" t="str">
            <v>JOCELINE GILBERT</v>
          </cell>
          <cell r="C1746">
            <v>0</v>
          </cell>
          <cell r="D1746">
            <v>0</v>
          </cell>
          <cell r="E1746" t="str">
            <v>QC</v>
          </cell>
          <cell r="F1746">
            <v>0</v>
          </cell>
          <cell r="G1746" t="str">
            <v>GESTION</v>
          </cell>
          <cell r="H1746">
            <v>0</v>
          </cell>
        </row>
        <row r="1746">
          <cell r="J1746">
            <v>0</v>
          </cell>
        </row>
        <row r="1746">
          <cell r="L1746">
            <v>30</v>
          </cell>
          <cell r="M1746">
            <v>0.05</v>
          </cell>
          <cell r="N1746">
            <v>0</v>
          </cell>
          <cell r="O1746" t="str">
            <v>XP</v>
          </cell>
          <cell r="P1746" t="str">
            <v>VIRTUEL</v>
          </cell>
          <cell r="Q1746" t="str">
            <v>EDU-STAFF</v>
          </cell>
          <cell r="R1746">
            <v>5</v>
          </cell>
        </row>
        <row r="1746">
          <cell r="T1746">
            <v>0</v>
          </cell>
          <cell r="U1746">
            <v>0</v>
          </cell>
          <cell r="V1746">
            <v>0</v>
          </cell>
          <cell r="W1746" t="str">
            <v>2024/10/03</v>
          </cell>
          <cell r="X1746">
            <v>0</v>
          </cell>
          <cell r="Y1746">
            <v>52.44</v>
          </cell>
          <cell r="Z1746">
            <v>239.88</v>
          </cell>
          <cell r="AA1746" t="str">
            <v>2019/08/29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</row>
        <row r="1746">
          <cell r="AG1746" t="str">
            <v>Joceline GILBERT</v>
          </cell>
          <cell r="AH1746" t="str">
            <v>richardmilette@hotmail.com</v>
          </cell>
          <cell r="AI1746" t="str">
            <v/>
          </cell>
          <cell r="AJ1746">
            <v>0</v>
          </cell>
          <cell r="AK1746" t="str">
            <v>VIRTUEL</v>
          </cell>
          <cell r="AL1746" t="str">
            <v>7000001194       </v>
          </cell>
          <cell r="AM1746" t="str">
            <v>7000001194 </v>
          </cell>
          <cell r="AN1746" t="str">
            <v>7000001194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 t="str">
            <v>PICK-UP EXPÉ; PMT INTERAC</v>
          </cell>
          <cell r="AT1746" t="str">
            <v>FR</v>
          </cell>
        </row>
        <row r="1746">
          <cell r="AV1746">
            <v>9</v>
          </cell>
          <cell r="AW1746" t="b">
            <v>0</v>
          </cell>
        </row>
        <row r="1746">
          <cell r="AY1746">
            <v>0</v>
          </cell>
          <cell r="AZ1746" t="b">
            <v>1</v>
          </cell>
        </row>
        <row r="1746">
          <cell r="BB1746" t="str">
            <v>GESTION</v>
          </cell>
          <cell r="BC1746" t="str">
            <v/>
          </cell>
          <cell r="BD1746" t="str">
            <v>jocelinegilbert@icloud.com</v>
          </cell>
        </row>
        <row r="1747">
          <cell r="A1747" t="str">
            <v>7000001271</v>
          </cell>
          <cell r="B1747" t="str">
            <v>JOCELYN CARON</v>
          </cell>
          <cell r="C1747">
            <v>0</v>
          </cell>
          <cell r="D1747">
            <v>0</v>
          </cell>
          <cell r="E1747" t="str">
            <v>QC</v>
          </cell>
          <cell r="F1747">
            <v>0</v>
          </cell>
          <cell r="G1747" t="str">
            <v>GESTION</v>
          </cell>
          <cell r="H1747">
            <v>0</v>
          </cell>
        </row>
        <row r="1747">
          <cell r="J1747">
            <v>0</v>
          </cell>
        </row>
        <row r="1747">
          <cell r="L1747">
            <v>30</v>
          </cell>
          <cell r="M1747">
            <v>0.05</v>
          </cell>
          <cell r="N1747">
            <v>0</v>
          </cell>
          <cell r="O1747" t="str">
            <v>XP</v>
          </cell>
          <cell r="P1747">
            <v>0</v>
          </cell>
          <cell r="Q1747">
            <v>0</v>
          </cell>
          <cell r="R1747">
            <v>5</v>
          </cell>
        </row>
        <row r="1747">
          <cell r="T1747">
            <v>0</v>
          </cell>
          <cell r="U1747" t="str">
            <v>tattichef@hotmail.com</v>
          </cell>
          <cell r="V1747">
            <v>0</v>
          </cell>
          <cell r="W1747" t="str">
            <v>2022/05/18</v>
          </cell>
          <cell r="X1747">
            <v>0</v>
          </cell>
          <cell r="Y1747">
            <v>0</v>
          </cell>
          <cell r="Z1747">
            <v>188.94</v>
          </cell>
          <cell r="AA1747" t="str">
            <v>2019/08/29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</row>
        <row r="1747">
          <cell r="AG1747">
            <v>0</v>
          </cell>
          <cell r="AH1747">
            <v>0</v>
          </cell>
          <cell r="AI1747" t="str">
            <v/>
          </cell>
          <cell r="AJ1747">
            <v>0</v>
          </cell>
          <cell r="AK1747" t="str">
            <v>7000001271</v>
          </cell>
          <cell r="AL1747" t="str">
            <v>7000001271       </v>
          </cell>
          <cell r="AM1747" t="str">
            <v>7000001271 </v>
          </cell>
          <cell r="AN1747" t="str">
            <v>7000001271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 t="str">
            <v>PICK-UP EXPÉ; PMT INTERAC</v>
          </cell>
          <cell r="AT1747" t="str">
            <v>FR</v>
          </cell>
        </row>
        <row r="1747">
          <cell r="AV1747">
            <v>1</v>
          </cell>
          <cell r="AW1747" t="b">
            <v>1</v>
          </cell>
        </row>
        <row r="1747">
          <cell r="AY1747">
            <v>0</v>
          </cell>
          <cell r="AZ1747" t="b">
            <v>1</v>
          </cell>
        </row>
        <row r="1747">
          <cell r="BB1747" t="str">
            <v>GESTION</v>
          </cell>
          <cell r="BC1747" t="str">
            <v/>
          </cell>
          <cell r="BD1747" t="str">
            <v>tattichef@hotmail.com</v>
          </cell>
        </row>
        <row r="1748">
          <cell r="A1748" t="str">
            <v>7000002006</v>
          </cell>
          <cell r="B1748" t="str">
            <v>JOCELYNE PARENT</v>
          </cell>
          <cell r="C1748">
            <v>0</v>
          </cell>
          <cell r="D1748">
            <v>0</v>
          </cell>
          <cell r="E1748" t="str">
            <v>QC</v>
          </cell>
          <cell r="F1748">
            <v>0</v>
          </cell>
          <cell r="G1748" t="str">
            <v>GESTION</v>
          </cell>
          <cell r="H1748" t="str">
            <v>819-322-2876</v>
          </cell>
        </row>
        <row r="1748">
          <cell r="J1748">
            <v>0</v>
          </cell>
        </row>
        <row r="1748">
          <cell r="L1748">
            <v>30</v>
          </cell>
          <cell r="M1748">
            <v>0.05</v>
          </cell>
          <cell r="N1748">
            <v>0</v>
          </cell>
          <cell r="O1748" t="str">
            <v>XP</v>
          </cell>
          <cell r="P1748">
            <v>0</v>
          </cell>
          <cell r="Q1748">
            <v>0</v>
          </cell>
          <cell r="R1748">
            <v>5</v>
          </cell>
        </row>
        <row r="1748">
          <cell r="T1748">
            <v>0</v>
          </cell>
          <cell r="U1748" t="str">
            <v>joyce.parent.web@hotmail.com</v>
          </cell>
          <cell r="V1748">
            <v>0</v>
          </cell>
          <cell r="W1748" t="str">
            <v>2025/02/07</v>
          </cell>
          <cell r="X1748">
            <v>0</v>
          </cell>
          <cell r="Y1748">
            <v>464.3</v>
          </cell>
          <cell r="Z1748">
            <v>2237.39</v>
          </cell>
          <cell r="AA1748" t="str">
            <v>2019/08/29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</row>
        <row r="1748">
          <cell r="AG1748">
            <v>0</v>
          </cell>
          <cell r="AH1748">
            <v>0</v>
          </cell>
          <cell r="AI1748" t="str">
            <v/>
          </cell>
          <cell r="AJ1748">
            <v>0</v>
          </cell>
          <cell r="AK1748" t="str">
            <v>7000002006</v>
          </cell>
          <cell r="AL1748" t="str">
            <v>7000002006       </v>
          </cell>
          <cell r="AM1748" t="str">
            <v>7000002006 </v>
          </cell>
          <cell r="AN1748" t="str">
            <v>7000002006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 t="str">
            <v>PICK-UP EXPÉ; PMT INTERAC</v>
          </cell>
          <cell r="AT1748" t="str">
            <v>FR</v>
          </cell>
        </row>
        <row r="1748">
          <cell r="AV1748">
            <v>1</v>
          </cell>
          <cell r="AW1748" t="b">
            <v>0</v>
          </cell>
        </row>
        <row r="1748">
          <cell r="AY1748">
            <v>0</v>
          </cell>
          <cell r="AZ1748" t="b">
            <v>1</v>
          </cell>
        </row>
        <row r="1748">
          <cell r="BB1748" t="str">
            <v>GESTION</v>
          </cell>
          <cell r="BC1748" t="str">
            <v/>
          </cell>
          <cell r="BD1748" t="str">
            <v>joyce.parent.web@hotmail.com</v>
          </cell>
        </row>
        <row r="1749">
          <cell r="A1749" t="str">
            <v>7000001330</v>
          </cell>
          <cell r="B1749" t="str">
            <v>JOELLE BEAULIEU</v>
          </cell>
          <cell r="C1749">
            <v>0</v>
          </cell>
          <cell r="D1749">
            <v>0</v>
          </cell>
          <cell r="E1749" t="str">
            <v>QC</v>
          </cell>
          <cell r="F1749">
            <v>0</v>
          </cell>
          <cell r="G1749" t="str">
            <v>GESTION</v>
          </cell>
          <cell r="H1749">
            <v>0</v>
          </cell>
        </row>
        <row r="1749">
          <cell r="J1749">
            <v>0</v>
          </cell>
        </row>
        <row r="1749">
          <cell r="L1749">
            <v>30</v>
          </cell>
          <cell r="M1749">
            <v>0.05</v>
          </cell>
          <cell r="N1749">
            <v>0</v>
          </cell>
          <cell r="O1749" t="str">
            <v>XP</v>
          </cell>
          <cell r="P1749" t="str">
            <v>VIRTUEL</v>
          </cell>
          <cell r="Q1749" t="str">
            <v>EDU-STAFF</v>
          </cell>
          <cell r="R1749">
            <v>5</v>
          </cell>
        </row>
        <row r="1749">
          <cell r="T1749">
            <v>0</v>
          </cell>
          <cell r="U1749" t="str">
            <v>joellebeaulieu65@gmail.com</v>
          </cell>
          <cell r="V1749">
            <v>25</v>
          </cell>
          <cell r="W1749" t="str">
            <v>2024/06/20</v>
          </cell>
          <cell r="X1749">
            <v>0</v>
          </cell>
          <cell r="Y1749">
            <v>67.97</v>
          </cell>
          <cell r="Z1749">
            <v>278.28</v>
          </cell>
          <cell r="AA1749" t="str">
            <v>2019/08/29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</row>
        <row r="1749">
          <cell r="AG1749" t="str">
            <v>Joelle BEAULIEU</v>
          </cell>
          <cell r="AH1749" t="str">
            <v>joellebeaulieu65@gmail.com</v>
          </cell>
          <cell r="AI1749" t="str">
            <v/>
          </cell>
          <cell r="AJ1749">
            <v>0</v>
          </cell>
          <cell r="AK1749" t="str">
            <v>VIRTUEL</v>
          </cell>
          <cell r="AL1749" t="str">
            <v>7000001330       </v>
          </cell>
          <cell r="AM1749" t="str">
            <v>7000001330 </v>
          </cell>
          <cell r="AN1749" t="str">
            <v>7000001330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 t="str">
            <v>PICK-UP EXPÉ; PMT INTERAC</v>
          </cell>
          <cell r="AT1749" t="str">
            <v>FR</v>
          </cell>
        </row>
        <row r="1749">
          <cell r="AV1749">
            <v>9</v>
          </cell>
          <cell r="AW1749" t="b">
            <v>0</v>
          </cell>
        </row>
        <row r="1749">
          <cell r="AY1749">
            <v>0</v>
          </cell>
          <cell r="AZ1749" t="b">
            <v>1</v>
          </cell>
        </row>
        <row r="1749">
          <cell r="BB1749" t="str">
            <v>GESTION</v>
          </cell>
          <cell r="BC1749" t="str">
            <v/>
          </cell>
          <cell r="BD1749" t="str">
            <v>joellebeaulieu65@gmail.com</v>
          </cell>
        </row>
        <row r="1750">
          <cell r="A1750" t="str">
            <v>7000001270</v>
          </cell>
          <cell r="B1750" t="str">
            <v>JOEY COPEMAN</v>
          </cell>
          <cell r="C1750">
            <v>0</v>
          </cell>
          <cell r="D1750">
            <v>0</v>
          </cell>
          <cell r="E1750" t="str">
            <v>QC</v>
          </cell>
          <cell r="F1750">
            <v>0</v>
          </cell>
          <cell r="G1750">
            <v>0</v>
          </cell>
          <cell r="H1750">
            <v>0</v>
          </cell>
        </row>
        <row r="1750">
          <cell r="J1750">
            <v>0</v>
          </cell>
        </row>
        <row r="1750">
          <cell r="L1750">
            <v>30</v>
          </cell>
          <cell r="M1750">
            <v>0.05</v>
          </cell>
          <cell r="N1750">
            <v>0</v>
          </cell>
          <cell r="O1750" t="str">
            <v>XP</v>
          </cell>
          <cell r="P1750">
            <v>0</v>
          </cell>
          <cell r="Q1750">
            <v>0</v>
          </cell>
          <cell r="R1750">
            <v>5</v>
          </cell>
        </row>
        <row r="1750"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 t="str">
            <v>2019/08/29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</row>
        <row r="1750">
          <cell r="AG1750">
            <v>0</v>
          </cell>
          <cell r="AH1750">
            <v>0</v>
          </cell>
          <cell r="AI1750" t="str">
            <v/>
          </cell>
          <cell r="AJ1750">
            <v>0</v>
          </cell>
          <cell r="AK1750" t="str">
            <v>7000001270</v>
          </cell>
          <cell r="AL1750" t="str">
            <v>7000001270       </v>
          </cell>
          <cell r="AM1750" t="str">
            <v>7000001270 </v>
          </cell>
          <cell r="AN1750" t="str">
            <v>7000001270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 t="str">
            <v>PICK-UP EXPÉ; PMT INTERAC</v>
          </cell>
          <cell r="AT1750" t="str">
            <v>FR</v>
          </cell>
        </row>
        <row r="1750">
          <cell r="AV1750">
            <v>1</v>
          </cell>
          <cell r="AW1750" t="b">
            <v>1</v>
          </cell>
        </row>
        <row r="1750">
          <cell r="AY1750">
            <v>0</v>
          </cell>
          <cell r="AZ1750" t="b">
            <v>1</v>
          </cell>
        </row>
        <row r="1750">
          <cell r="BB1750" t="str">
            <v>GESTION</v>
          </cell>
          <cell r="BC1750" t="str">
            <v/>
          </cell>
          <cell r="BD1750">
            <v>0</v>
          </cell>
        </row>
        <row r="1751">
          <cell r="A1751" t="str">
            <v>1000001287</v>
          </cell>
          <cell r="B1751" t="str">
            <v>JOHANNE FONTAINE</v>
          </cell>
          <cell r="C1751">
            <v>0</v>
          </cell>
          <cell r="D1751">
            <v>0</v>
          </cell>
          <cell r="E1751" t="str">
            <v>QC</v>
          </cell>
          <cell r="F1751" t="str">
            <v>LAURENTIDES</v>
          </cell>
          <cell r="G1751" t="str">
            <v>GESTION</v>
          </cell>
          <cell r="H1751" t="str">
            <v>450-275-1302</v>
          </cell>
        </row>
        <row r="1751">
          <cell r="J1751" t="str">
            <v>P</v>
          </cell>
        </row>
        <row r="1751">
          <cell r="L1751">
            <v>30</v>
          </cell>
          <cell r="M1751">
            <v>0.05</v>
          </cell>
          <cell r="N1751" t="str">
            <v>HTA</v>
          </cell>
          <cell r="O1751" t="str">
            <v>XP</v>
          </cell>
          <cell r="P1751" t="str">
            <v>VIRTUEL</v>
          </cell>
          <cell r="Q1751" t="str">
            <v>EDU-VIRTUEL</v>
          </cell>
          <cell r="R1751">
            <v>5</v>
          </cell>
        </row>
        <row r="1751">
          <cell r="T1751" t="str">
            <v>Johanne Fontaine</v>
          </cell>
          <cell r="U1751" t="str">
            <v>jfherboriste@gmail.com</v>
          </cell>
          <cell r="V1751">
            <v>0</v>
          </cell>
          <cell r="W1751" t="str">
            <v>2025/05/06</v>
          </cell>
          <cell r="X1751">
            <v>752.34</v>
          </cell>
          <cell r="Y1751">
            <v>2282.18</v>
          </cell>
          <cell r="Z1751">
            <v>5707.6</v>
          </cell>
          <cell r="AA1751" t="str">
            <v>2016/04/19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</row>
        <row r="1751">
          <cell r="AG1751" t="str">
            <v>Johanne FONTAINE</v>
          </cell>
          <cell r="AH1751" t="str">
            <v>jfherboriste@gmail.com</v>
          </cell>
          <cell r="AI1751" t="str">
            <v/>
          </cell>
          <cell r="AJ1751">
            <v>0</v>
          </cell>
          <cell r="AK1751" t="str">
            <v>VIRTUEL</v>
          </cell>
          <cell r="AL1751" t="str">
            <v>1000001287       </v>
          </cell>
          <cell r="AM1751" t="str">
            <v>1000001287 </v>
          </cell>
          <cell r="AN1751" t="str">
            <v>1000001287</v>
          </cell>
          <cell r="AO1751">
            <v>0</v>
          </cell>
          <cell r="AP1751">
            <v>0</v>
          </cell>
          <cell r="AQ1751" t="str">
            <v>J0R 1B0</v>
          </cell>
          <cell r="AR1751">
            <v>0</v>
          </cell>
          <cell r="AS1751" t="str">
            <v>PICK-UP EXPÉ; PMT INTERAC</v>
          </cell>
          <cell r="AT1751" t="str">
            <v>FR</v>
          </cell>
        </row>
        <row r="1751">
          <cell r="AV1751">
            <v>9</v>
          </cell>
          <cell r="AW1751" t="b">
            <v>0</v>
          </cell>
        </row>
        <row r="1751">
          <cell r="AY1751" t="str">
            <v>Q15</v>
          </cell>
          <cell r="AZ1751" t="b">
            <v>1</v>
          </cell>
        </row>
        <row r="1751">
          <cell r="BB1751" t="str">
            <v>GESTION</v>
          </cell>
          <cell r="BC1751" t="str">
            <v/>
          </cell>
          <cell r="BD1751">
            <v>0</v>
          </cell>
        </row>
        <row r="1752">
          <cell r="A1752" t="str">
            <v>7000001911</v>
          </cell>
          <cell r="B1752" t="str">
            <v>JONATHAN L RAYMOND</v>
          </cell>
          <cell r="C1752">
            <v>0</v>
          </cell>
          <cell r="D1752">
            <v>0</v>
          </cell>
          <cell r="E1752" t="str">
            <v>QC</v>
          </cell>
          <cell r="F1752">
            <v>0</v>
          </cell>
          <cell r="G1752" t="str">
            <v>GESTION</v>
          </cell>
          <cell r="H1752" t="str">
            <v>514-730-9991</v>
          </cell>
        </row>
        <row r="1752">
          <cell r="J1752">
            <v>0</v>
          </cell>
        </row>
        <row r="1752">
          <cell r="L1752">
            <v>30</v>
          </cell>
          <cell r="M1752">
            <v>0.05</v>
          </cell>
          <cell r="N1752" t="str">
            <v>HTA</v>
          </cell>
          <cell r="O1752" t="str">
            <v>XP</v>
          </cell>
          <cell r="P1752" t="str">
            <v>VIRTUEL</v>
          </cell>
          <cell r="Q1752" t="str">
            <v>EDU-VIRTUEL</v>
          </cell>
          <cell r="R1752">
            <v>5</v>
          </cell>
        </row>
        <row r="1752">
          <cell r="T1752" t="str">
            <v>Jonathan L RAYMOND</v>
          </cell>
          <cell r="U1752" t="str">
            <v>namaste@ayurvedarevolution.ca</v>
          </cell>
          <cell r="V1752">
            <v>0</v>
          </cell>
          <cell r="W1752" t="str">
            <v>2012/10/16</v>
          </cell>
          <cell r="X1752">
            <v>0</v>
          </cell>
          <cell r="Y1752">
            <v>0</v>
          </cell>
          <cell r="Z1752">
            <v>1099.24</v>
          </cell>
          <cell r="AA1752" t="str">
            <v>2011/11/15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</row>
        <row r="1752">
          <cell r="AG1752" t="str">
            <v>Jonathan L RAYMOND</v>
          </cell>
          <cell r="AH1752" t="str">
            <v>namaste@ayurvedarevolution.ca</v>
          </cell>
          <cell r="AI1752" t="str">
            <v/>
          </cell>
          <cell r="AJ1752">
            <v>0</v>
          </cell>
          <cell r="AK1752" t="str">
            <v>VIRTUEL</v>
          </cell>
          <cell r="AL1752" t="str">
            <v>7000001911       </v>
          </cell>
          <cell r="AM1752" t="str">
            <v>7000001911 </v>
          </cell>
          <cell r="AN1752" t="str">
            <v>7000001911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 t="str">
            <v>PICK-UP EXPÉ; PMT INTERAC</v>
          </cell>
          <cell r="AT1752" t="str">
            <v>FR</v>
          </cell>
        </row>
        <row r="1752">
          <cell r="AV1752">
            <v>1</v>
          </cell>
          <cell r="AW1752" t="b">
            <v>0</v>
          </cell>
        </row>
        <row r="1752">
          <cell r="AY1752">
            <v>0</v>
          </cell>
          <cell r="AZ1752" t="b">
            <v>1</v>
          </cell>
        </row>
        <row r="1752">
          <cell r="BB1752" t="str">
            <v>GESTION</v>
          </cell>
          <cell r="BC1752" t="str">
            <v/>
          </cell>
          <cell r="BD1752">
            <v>0</v>
          </cell>
        </row>
        <row r="1753">
          <cell r="A1753" t="str">
            <v>7000001308</v>
          </cell>
          <cell r="B1753" t="str">
            <v>JOSÉE ARCHAMBAULT</v>
          </cell>
          <cell r="C1753">
            <v>0</v>
          </cell>
          <cell r="D1753">
            <v>0</v>
          </cell>
          <cell r="E1753" t="str">
            <v>QC</v>
          </cell>
          <cell r="F1753">
            <v>0</v>
          </cell>
          <cell r="G1753" t="str">
            <v>GESTION</v>
          </cell>
          <cell r="H1753">
            <v>0</v>
          </cell>
        </row>
        <row r="1753">
          <cell r="J1753">
            <v>0</v>
          </cell>
        </row>
        <row r="1753">
          <cell r="L1753">
            <v>30</v>
          </cell>
          <cell r="M1753">
            <v>0.05</v>
          </cell>
          <cell r="N1753">
            <v>0</v>
          </cell>
          <cell r="O1753" t="str">
            <v>XP</v>
          </cell>
          <cell r="P1753">
            <v>0</v>
          </cell>
          <cell r="Q1753">
            <v>0</v>
          </cell>
          <cell r="R1753">
            <v>5</v>
          </cell>
        </row>
        <row r="1753">
          <cell r="T1753">
            <v>0</v>
          </cell>
          <cell r="U1753" t="str">
            <v>arcjosee@gmail.com</v>
          </cell>
          <cell r="V1753">
            <v>0</v>
          </cell>
          <cell r="W1753" t="str">
            <v>2021/06/15</v>
          </cell>
          <cell r="X1753">
            <v>0</v>
          </cell>
          <cell r="Y1753">
            <v>0</v>
          </cell>
          <cell r="Z1753">
            <v>58.18</v>
          </cell>
          <cell r="AA1753" t="str">
            <v>2021/05/17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</row>
        <row r="1753">
          <cell r="AG1753">
            <v>0</v>
          </cell>
          <cell r="AH1753">
            <v>0</v>
          </cell>
          <cell r="AI1753" t="str">
            <v/>
          </cell>
          <cell r="AJ1753">
            <v>0</v>
          </cell>
          <cell r="AK1753" t="str">
            <v>7000001308</v>
          </cell>
          <cell r="AL1753" t="str">
            <v>7000001308       </v>
          </cell>
          <cell r="AM1753" t="str">
            <v>7000001308 </v>
          </cell>
          <cell r="AN1753" t="str">
            <v>7000001308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 t="str">
            <v>PICK-UP EXPÉ; PMT INTERAC</v>
          </cell>
          <cell r="AT1753" t="str">
            <v>FR</v>
          </cell>
        </row>
        <row r="1753">
          <cell r="AV1753">
            <v>1</v>
          </cell>
          <cell r="AW1753" t="b">
            <v>1</v>
          </cell>
        </row>
        <row r="1753">
          <cell r="AY1753">
            <v>0</v>
          </cell>
          <cell r="AZ1753" t="b">
            <v>1</v>
          </cell>
        </row>
        <row r="1753">
          <cell r="BB1753" t="str">
            <v>GESTION</v>
          </cell>
          <cell r="BC1753" t="str">
            <v/>
          </cell>
          <cell r="BD1753" t="str">
            <v>arcjosee@gmail.com</v>
          </cell>
        </row>
        <row r="1754">
          <cell r="A1754" t="str">
            <v>7000001344</v>
          </cell>
          <cell r="B1754" t="str">
            <v>JOSEE BOISCLAIR</v>
          </cell>
          <cell r="C1754">
            <v>0</v>
          </cell>
          <cell r="D1754">
            <v>0</v>
          </cell>
          <cell r="E1754" t="str">
            <v>QC</v>
          </cell>
          <cell r="F1754">
            <v>0</v>
          </cell>
          <cell r="G1754" t="str">
            <v>GESTION</v>
          </cell>
          <cell r="H1754">
            <v>0</v>
          </cell>
        </row>
        <row r="1754">
          <cell r="J1754">
            <v>0</v>
          </cell>
        </row>
        <row r="1754">
          <cell r="L1754">
            <v>30</v>
          </cell>
          <cell r="M1754">
            <v>0.05</v>
          </cell>
          <cell r="N1754">
            <v>0</v>
          </cell>
          <cell r="O1754" t="str">
            <v>XP</v>
          </cell>
          <cell r="P1754">
            <v>0</v>
          </cell>
          <cell r="Q1754">
            <v>0</v>
          </cell>
          <cell r="R1754">
            <v>5</v>
          </cell>
        </row>
        <row r="1754">
          <cell r="T1754">
            <v>0</v>
          </cell>
          <cell r="U1754" t="str">
            <v>boisclair17@gmail.com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 t="str">
            <v>2021/04/12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</row>
        <row r="1754">
          <cell r="AG1754">
            <v>0</v>
          </cell>
          <cell r="AH1754">
            <v>0</v>
          </cell>
          <cell r="AI1754" t="str">
            <v/>
          </cell>
          <cell r="AJ1754">
            <v>0</v>
          </cell>
          <cell r="AK1754" t="str">
            <v>7000001344</v>
          </cell>
          <cell r="AL1754" t="str">
            <v>7000001344       </v>
          </cell>
          <cell r="AM1754" t="str">
            <v>7000001344 </v>
          </cell>
          <cell r="AN1754" t="str">
            <v>7000001344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 t="str">
            <v>PICK-UP EXPÉ; PMT INTERAC</v>
          </cell>
          <cell r="AT1754" t="str">
            <v>FR</v>
          </cell>
        </row>
        <row r="1754">
          <cell r="AV1754">
            <v>1</v>
          </cell>
          <cell r="AW1754" t="b">
            <v>1</v>
          </cell>
        </row>
        <row r="1754">
          <cell r="AY1754">
            <v>0</v>
          </cell>
          <cell r="AZ1754" t="b">
            <v>1</v>
          </cell>
        </row>
        <row r="1754">
          <cell r="BB1754" t="str">
            <v>GESTION</v>
          </cell>
          <cell r="BC1754" t="str">
            <v/>
          </cell>
          <cell r="BD1754" t="str">
            <v>boisclair17@gmail.com</v>
          </cell>
        </row>
        <row r="1755">
          <cell r="A1755" t="str">
            <v>7000001349</v>
          </cell>
          <cell r="B1755" t="str">
            <v>JULIA STAVRINIDIS</v>
          </cell>
          <cell r="C1755">
            <v>0</v>
          </cell>
          <cell r="D1755">
            <v>0</v>
          </cell>
          <cell r="E1755" t="str">
            <v>QC</v>
          </cell>
          <cell r="F1755">
            <v>0</v>
          </cell>
          <cell r="G1755" t="str">
            <v>GESTION</v>
          </cell>
          <cell r="H1755">
            <v>0</v>
          </cell>
        </row>
        <row r="1755">
          <cell r="J1755">
            <v>0</v>
          </cell>
        </row>
        <row r="1755">
          <cell r="L1755">
            <v>30</v>
          </cell>
          <cell r="M1755">
            <v>0.05</v>
          </cell>
          <cell r="N1755">
            <v>0</v>
          </cell>
          <cell r="O1755" t="str">
            <v>XP</v>
          </cell>
          <cell r="P1755" t="str">
            <v>VIRTUEL</v>
          </cell>
          <cell r="Q1755" t="str">
            <v>EDU-STAFF</v>
          </cell>
          <cell r="R1755">
            <v>5</v>
          </cell>
        </row>
        <row r="1755">
          <cell r="T1755">
            <v>0</v>
          </cell>
          <cell r="U1755" t="str">
            <v>daphne.stavrinidis@gmail.com</v>
          </cell>
          <cell r="V1755">
            <v>50</v>
          </cell>
          <cell r="W1755" t="str">
            <v>2025/03/06</v>
          </cell>
          <cell r="X1755">
            <v>0</v>
          </cell>
          <cell r="Y1755">
            <v>297.46</v>
          </cell>
          <cell r="Z1755">
            <v>297.46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 t="str">
            <v>Julia STAVRINIDIS</v>
          </cell>
        </row>
        <row r="1755">
          <cell r="AG1755" t="str">
            <v>Julia STAVRINDIS</v>
          </cell>
          <cell r="AH1755" t="str">
            <v>daphne.stavrinidis@gmail.com</v>
          </cell>
          <cell r="AI1755" t="str">
            <v/>
          </cell>
          <cell r="AJ1755">
            <v>0</v>
          </cell>
          <cell r="AK1755" t="str">
            <v>VIRTUEL</v>
          </cell>
          <cell r="AL1755" t="str">
            <v>7000001349       </v>
          </cell>
          <cell r="AM1755" t="str">
            <v>7000001349 </v>
          </cell>
          <cell r="AN1755" t="str">
            <v>7000001349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 t="str">
            <v>PICK-UP EXPÉ; PMT INTERAC</v>
          </cell>
          <cell r="AT1755" t="str">
            <v>FR</v>
          </cell>
        </row>
        <row r="1755">
          <cell r="AV1755">
            <v>1</v>
          </cell>
          <cell r="AW1755" t="b">
            <v>0</v>
          </cell>
        </row>
        <row r="1755">
          <cell r="AY1755">
            <v>0</v>
          </cell>
          <cell r="AZ1755" t="b">
            <v>1</v>
          </cell>
        </row>
        <row r="1755">
          <cell r="BB1755" t="str">
            <v>GESTION</v>
          </cell>
          <cell r="BC1755" t="str">
            <v/>
          </cell>
          <cell r="BD1755" t="str">
            <v>daphne.stavrinidis@gmail.com</v>
          </cell>
        </row>
        <row r="1756">
          <cell r="A1756" t="str">
            <v>7000001348</v>
          </cell>
          <cell r="B1756" t="str">
            <v>JULIE MORRIS</v>
          </cell>
          <cell r="C1756">
            <v>0</v>
          </cell>
          <cell r="D1756">
            <v>0</v>
          </cell>
          <cell r="E1756" t="str">
            <v>QC</v>
          </cell>
          <cell r="F1756">
            <v>0</v>
          </cell>
          <cell r="G1756" t="str">
            <v>GESTION</v>
          </cell>
          <cell r="H1756">
            <v>0</v>
          </cell>
        </row>
        <row r="1756">
          <cell r="J1756">
            <v>0</v>
          </cell>
        </row>
        <row r="1756">
          <cell r="L1756">
            <v>30</v>
          </cell>
          <cell r="M1756">
            <v>0.05</v>
          </cell>
          <cell r="N1756">
            <v>0</v>
          </cell>
          <cell r="O1756" t="str">
            <v>XP</v>
          </cell>
          <cell r="P1756" t="str">
            <v>VIRTUEL</v>
          </cell>
          <cell r="Q1756" t="str">
            <v>EDU-STAFF</v>
          </cell>
          <cell r="R1756">
            <v>5</v>
          </cell>
        </row>
        <row r="1756">
          <cell r="T1756">
            <v>0</v>
          </cell>
          <cell r="U1756" t="str">
            <v>jumomo1969@gmail.com</v>
          </cell>
          <cell r="V1756">
            <v>0</v>
          </cell>
          <cell r="W1756" t="str">
            <v>2025/05/28</v>
          </cell>
          <cell r="X1756">
            <v>38.79</v>
          </cell>
          <cell r="Y1756">
            <v>67.27</v>
          </cell>
          <cell r="Z1756">
            <v>67.27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 t="str">
            <v>Julie MORRIS</v>
          </cell>
        </row>
        <row r="1756">
          <cell r="AG1756" t="str">
            <v>Julie MORRIS</v>
          </cell>
          <cell r="AH1756" t="str">
            <v>jumomo1969@gmail.com</v>
          </cell>
          <cell r="AI1756" t="str">
            <v/>
          </cell>
          <cell r="AJ1756">
            <v>0</v>
          </cell>
          <cell r="AK1756" t="str">
            <v>VIRTUEL</v>
          </cell>
          <cell r="AL1756" t="str">
            <v>7000001348       </v>
          </cell>
          <cell r="AM1756" t="str">
            <v>7000001348 </v>
          </cell>
          <cell r="AN1756" t="str">
            <v>7000001348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 t="str">
            <v>PICK-UP EXPÉ; PMT INTERAC</v>
          </cell>
          <cell r="AT1756" t="str">
            <v>FR</v>
          </cell>
        </row>
        <row r="1756">
          <cell r="AV1756">
            <v>9</v>
          </cell>
          <cell r="AW1756" t="b">
            <v>0</v>
          </cell>
        </row>
        <row r="1756">
          <cell r="AY1756">
            <v>0</v>
          </cell>
          <cell r="AZ1756" t="b">
            <v>1</v>
          </cell>
        </row>
        <row r="1756">
          <cell r="BB1756" t="str">
            <v>GESTION</v>
          </cell>
          <cell r="BC1756" t="str">
            <v/>
          </cell>
          <cell r="BD1756" t="str">
            <v>jumomo1969@gmail.com</v>
          </cell>
        </row>
        <row r="1757">
          <cell r="A1757" t="str">
            <v>7000001135</v>
          </cell>
          <cell r="B1757" t="str">
            <v>JULIE STAUB</v>
          </cell>
          <cell r="C1757">
            <v>0</v>
          </cell>
          <cell r="D1757">
            <v>0</v>
          </cell>
          <cell r="E1757" t="str">
            <v>QC</v>
          </cell>
          <cell r="F1757">
            <v>0</v>
          </cell>
          <cell r="G1757" t="str">
            <v>GESTION</v>
          </cell>
          <cell r="H1757">
            <v>0</v>
          </cell>
        </row>
        <row r="1757">
          <cell r="J1757">
            <v>0</v>
          </cell>
        </row>
        <row r="1757">
          <cell r="L1757">
            <v>30</v>
          </cell>
          <cell r="M1757">
            <v>0.05</v>
          </cell>
          <cell r="N1757">
            <v>0</v>
          </cell>
          <cell r="O1757" t="str">
            <v>XP</v>
          </cell>
          <cell r="P1757" t="str">
            <v>VIRTUEL</v>
          </cell>
          <cell r="Q1757" t="str">
            <v>EDU-STAFF</v>
          </cell>
          <cell r="R1757">
            <v>5</v>
          </cell>
        </row>
        <row r="1757">
          <cell r="T1757">
            <v>0</v>
          </cell>
          <cell r="U1757" t="str">
            <v>julie_staub@hotmail.com</v>
          </cell>
          <cell r="V1757">
            <v>25</v>
          </cell>
          <cell r="W1757" t="str">
            <v>2024/07/05</v>
          </cell>
          <cell r="X1757">
            <v>0</v>
          </cell>
          <cell r="Y1757">
            <v>137.88</v>
          </cell>
          <cell r="Z1757">
            <v>370.04</v>
          </cell>
          <cell r="AA1757" t="str">
            <v>2019/08/29</v>
          </cell>
          <cell r="AB1757">
            <v>0</v>
          </cell>
          <cell r="AC1757">
            <v>0</v>
          </cell>
          <cell r="AD1757">
            <v>0</v>
          </cell>
          <cell r="AE1757" t="str">
            <v>Julie STAUB</v>
          </cell>
        </row>
        <row r="1757">
          <cell r="AG1757" t="str">
            <v>Julie STAUB</v>
          </cell>
          <cell r="AH1757" t="str">
            <v>julie_staub@hotmail.com</v>
          </cell>
          <cell r="AI1757" t="str">
            <v/>
          </cell>
          <cell r="AJ1757">
            <v>0</v>
          </cell>
          <cell r="AK1757" t="str">
            <v>VIRTUEL</v>
          </cell>
          <cell r="AL1757" t="str">
            <v>7000001135       </v>
          </cell>
          <cell r="AM1757" t="str">
            <v>7000001135 </v>
          </cell>
          <cell r="AN1757" t="str">
            <v>7000001135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 t="str">
            <v>PICK-UP EXPÉ; PMT INTERAC</v>
          </cell>
          <cell r="AT1757" t="str">
            <v>FR</v>
          </cell>
        </row>
        <row r="1757">
          <cell r="AV1757">
            <v>9</v>
          </cell>
          <cell r="AW1757" t="b">
            <v>0</v>
          </cell>
        </row>
        <row r="1757">
          <cell r="AY1757">
            <v>0</v>
          </cell>
          <cell r="AZ1757" t="b">
            <v>1</v>
          </cell>
        </row>
        <row r="1757">
          <cell r="BB1757" t="str">
            <v>GESTION</v>
          </cell>
          <cell r="BC1757" t="str">
            <v/>
          </cell>
          <cell r="BD1757" t="str">
            <v>julie_staub@hotmail.com</v>
          </cell>
        </row>
        <row r="1758">
          <cell r="A1758" t="str">
            <v>7000001285</v>
          </cell>
          <cell r="B1758" t="str">
            <v>JULIEN MARTINEAU</v>
          </cell>
          <cell r="C1758">
            <v>0</v>
          </cell>
          <cell r="D1758">
            <v>0</v>
          </cell>
          <cell r="E1758" t="str">
            <v>QC</v>
          </cell>
          <cell r="F1758">
            <v>0</v>
          </cell>
          <cell r="G1758">
            <v>0</v>
          </cell>
          <cell r="H1758">
            <v>0</v>
          </cell>
        </row>
        <row r="1758">
          <cell r="J1758">
            <v>0</v>
          </cell>
        </row>
        <row r="1758">
          <cell r="L1758">
            <v>30</v>
          </cell>
          <cell r="M1758">
            <v>0.05</v>
          </cell>
          <cell r="N1758">
            <v>0</v>
          </cell>
          <cell r="O1758" t="str">
            <v>XP</v>
          </cell>
          <cell r="P1758">
            <v>0</v>
          </cell>
          <cell r="Q1758">
            <v>0</v>
          </cell>
          <cell r="R1758">
            <v>5</v>
          </cell>
        </row>
        <row r="1758"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 t="str">
            <v>2020/05/08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</row>
        <row r="1758">
          <cell r="AG1758">
            <v>0</v>
          </cell>
          <cell r="AH1758">
            <v>0</v>
          </cell>
          <cell r="AI1758" t="str">
            <v/>
          </cell>
          <cell r="AJ1758">
            <v>0</v>
          </cell>
          <cell r="AK1758" t="str">
            <v>7000001285</v>
          </cell>
          <cell r="AL1758" t="str">
            <v>7000001285       </v>
          </cell>
          <cell r="AM1758" t="str">
            <v>7000001285 </v>
          </cell>
          <cell r="AN1758" t="str">
            <v>7000001285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 t="str">
            <v>PICK-UP EXPÉ; PMT INTERAC</v>
          </cell>
          <cell r="AT1758" t="str">
            <v>FR</v>
          </cell>
        </row>
        <row r="1758">
          <cell r="AV1758">
            <v>1</v>
          </cell>
          <cell r="AW1758" t="b">
            <v>1</v>
          </cell>
        </row>
        <row r="1758">
          <cell r="AY1758">
            <v>0</v>
          </cell>
          <cell r="AZ1758" t="b">
            <v>1</v>
          </cell>
        </row>
        <row r="1758">
          <cell r="BB1758" t="str">
            <v>GESTION</v>
          </cell>
          <cell r="BC1758" t="str">
            <v/>
          </cell>
          <cell r="BD1758" t="str">
            <v>sombachu2003@gmail.com</v>
          </cell>
        </row>
        <row r="1759">
          <cell r="A1759" t="str">
            <v>7000001301</v>
          </cell>
          <cell r="B1759" t="str">
            <v>KARELLE TAILLON</v>
          </cell>
          <cell r="C1759">
            <v>0</v>
          </cell>
          <cell r="D1759">
            <v>0</v>
          </cell>
          <cell r="E1759" t="str">
            <v>QC</v>
          </cell>
          <cell r="F1759">
            <v>0</v>
          </cell>
          <cell r="G1759" t="str">
            <v>GESTION</v>
          </cell>
          <cell r="H1759">
            <v>0</v>
          </cell>
        </row>
        <row r="1759">
          <cell r="J1759">
            <v>0</v>
          </cell>
        </row>
        <row r="1759">
          <cell r="L1759">
            <v>30</v>
          </cell>
          <cell r="M1759">
            <v>0.05</v>
          </cell>
          <cell r="N1759">
            <v>0</v>
          </cell>
          <cell r="O1759" t="str">
            <v>XP</v>
          </cell>
          <cell r="P1759">
            <v>0</v>
          </cell>
          <cell r="Q1759">
            <v>0</v>
          </cell>
          <cell r="R1759">
            <v>5</v>
          </cell>
        </row>
        <row r="1759">
          <cell r="T1759">
            <v>0</v>
          </cell>
          <cell r="U1759" t="str">
            <v>karelletr@hotmail.com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 t="str">
            <v>2021/04/12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</row>
        <row r="1759">
          <cell r="AG1759">
            <v>0</v>
          </cell>
          <cell r="AH1759">
            <v>0</v>
          </cell>
          <cell r="AI1759" t="str">
            <v/>
          </cell>
          <cell r="AJ1759">
            <v>0</v>
          </cell>
          <cell r="AK1759" t="str">
            <v>7000001301</v>
          </cell>
          <cell r="AL1759" t="str">
            <v>7000001301       </v>
          </cell>
          <cell r="AM1759" t="str">
            <v>7000001301 </v>
          </cell>
          <cell r="AN1759" t="str">
            <v>7000001301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 t="str">
            <v>PICK-UP EXPÉ; PMT INTERAC</v>
          </cell>
          <cell r="AT1759" t="str">
            <v>FR</v>
          </cell>
        </row>
        <row r="1759">
          <cell r="AV1759">
            <v>1</v>
          </cell>
          <cell r="AW1759" t="b">
            <v>1</v>
          </cell>
        </row>
        <row r="1759">
          <cell r="AY1759">
            <v>0</v>
          </cell>
          <cell r="AZ1759" t="b">
            <v>1</v>
          </cell>
        </row>
        <row r="1759">
          <cell r="BB1759" t="str">
            <v>GESTION</v>
          </cell>
          <cell r="BC1759" t="str">
            <v/>
          </cell>
          <cell r="BD1759" t="str">
            <v>karelletr@hotmail.com</v>
          </cell>
        </row>
        <row r="1760">
          <cell r="A1760" t="str">
            <v>7000001256</v>
          </cell>
          <cell r="B1760" t="str">
            <v>KARINE BELIVEAU</v>
          </cell>
          <cell r="C1760">
            <v>0</v>
          </cell>
          <cell r="D1760">
            <v>0</v>
          </cell>
          <cell r="E1760" t="str">
            <v>QC</v>
          </cell>
          <cell r="F1760">
            <v>0</v>
          </cell>
          <cell r="G1760">
            <v>0</v>
          </cell>
          <cell r="H1760">
            <v>0</v>
          </cell>
        </row>
        <row r="1760">
          <cell r="J1760">
            <v>0</v>
          </cell>
        </row>
        <row r="1760">
          <cell r="L1760">
            <v>30</v>
          </cell>
          <cell r="M1760">
            <v>0.05</v>
          </cell>
          <cell r="N1760">
            <v>0</v>
          </cell>
          <cell r="O1760" t="str">
            <v>XP</v>
          </cell>
          <cell r="P1760">
            <v>0</v>
          </cell>
          <cell r="Q1760">
            <v>0</v>
          </cell>
          <cell r="R1760">
            <v>5</v>
          </cell>
        </row>
        <row r="1760">
          <cell r="T1760">
            <v>0</v>
          </cell>
          <cell r="U1760">
            <v>0</v>
          </cell>
          <cell r="V1760">
            <v>0</v>
          </cell>
          <cell r="W1760" t="str">
            <v>2020/12/08</v>
          </cell>
          <cell r="X1760">
            <v>0</v>
          </cell>
          <cell r="Y1760">
            <v>0</v>
          </cell>
          <cell r="Z1760">
            <v>675.03</v>
          </cell>
          <cell r="AA1760" t="str">
            <v>2019/08/29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</row>
        <row r="1760">
          <cell r="AG1760">
            <v>0</v>
          </cell>
          <cell r="AH1760">
            <v>0</v>
          </cell>
          <cell r="AI1760" t="str">
            <v/>
          </cell>
          <cell r="AJ1760">
            <v>0</v>
          </cell>
          <cell r="AK1760" t="str">
            <v>7000001256</v>
          </cell>
          <cell r="AL1760" t="str">
            <v>7000001256       </v>
          </cell>
          <cell r="AM1760" t="str">
            <v>7000001256 </v>
          </cell>
          <cell r="AN1760" t="str">
            <v>7000001256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 t="str">
            <v>PICK-UP EXPÉ; PMT INTERAC</v>
          </cell>
          <cell r="AT1760" t="str">
            <v>FR</v>
          </cell>
        </row>
        <row r="1760">
          <cell r="AV1760">
            <v>1</v>
          </cell>
          <cell r="AW1760" t="b">
            <v>1</v>
          </cell>
        </row>
        <row r="1760">
          <cell r="AY1760">
            <v>0</v>
          </cell>
          <cell r="AZ1760" t="b">
            <v>1</v>
          </cell>
        </row>
        <row r="1760">
          <cell r="BB1760" t="str">
            <v>GESTION</v>
          </cell>
          <cell r="BC1760" t="str">
            <v/>
          </cell>
          <cell r="BD1760">
            <v>0</v>
          </cell>
        </row>
        <row r="1761">
          <cell r="A1761" t="str">
            <v>7000001342</v>
          </cell>
          <cell r="B1761" t="str">
            <v>KARINE BERNIER</v>
          </cell>
          <cell r="C1761">
            <v>0</v>
          </cell>
          <cell r="D1761">
            <v>0</v>
          </cell>
          <cell r="E1761" t="str">
            <v>QC</v>
          </cell>
          <cell r="F1761">
            <v>0</v>
          </cell>
          <cell r="G1761" t="str">
            <v>GESTION</v>
          </cell>
          <cell r="H1761">
            <v>0</v>
          </cell>
        </row>
        <row r="1761">
          <cell r="J1761">
            <v>0</v>
          </cell>
        </row>
        <row r="1761">
          <cell r="L1761">
            <v>30</v>
          </cell>
          <cell r="M1761">
            <v>0.05</v>
          </cell>
          <cell r="N1761">
            <v>0</v>
          </cell>
          <cell r="O1761" t="str">
            <v>XP</v>
          </cell>
          <cell r="P1761" t="str">
            <v>VIRTUEL</v>
          </cell>
          <cell r="Q1761" t="str">
            <v>EDU-STAFF</v>
          </cell>
          <cell r="R1761">
            <v>5</v>
          </cell>
        </row>
        <row r="1761">
          <cell r="T1761">
            <v>0</v>
          </cell>
          <cell r="U1761" t="str">
            <v>bernierkarine1@gmail.com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 t="str">
            <v>2019/09/03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</row>
        <row r="1761">
          <cell r="AG1761" t="str">
            <v>Karine BERNIER</v>
          </cell>
          <cell r="AH1761" t="str">
            <v>bernierkarine@gmail.com</v>
          </cell>
          <cell r="AI1761" t="str">
            <v/>
          </cell>
          <cell r="AJ1761">
            <v>0</v>
          </cell>
          <cell r="AK1761" t="str">
            <v>VIRTUEL</v>
          </cell>
          <cell r="AL1761" t="str">
            <v>7000001342       </v>
          </cell>
          <cell r="AM1761" t="str">
            <v>7000001342 </v>
          </cell>
          <cell r="AN1761" t="str">
            <v>7000001342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 t="str">
            <v>PICK-UP EXPÉ; PMT INTERAC</v>
          </cell>
          <cell r="AT1761" t="str">
            <v>FR</v>
          </cell>
        </row>
        <row r="1761">
          <cell r="AV1761">
            <v>9</v>
          </cell>
          <cell r="AW1761" t="b">
            <v>0</v>
          </cell>
        </row>
        <row r="1761">
          <cell r="AY1761">
            <v>0</v>
          </cell>
          <cell r="AZ1761" t="b">
            <v>1</v>
          </cell>
        </row>
        <row r="1761">
          <cell r="BB1761" t="str">
            <v>GESTION</v>
          </cell>
          <cell r="BC1761" t="str">
            <v/>
          </cell>
          <cell r="BD1761">
            <v>0</v>
          </cell>
        </row>
        <row r="1762">
          <cell r="A1762" t="str">
            <v>7000001302</v>
          </cell>
          <cell r="B1762" t="str">
            <v>KARINE THÉORET</v>
          </cell>
          <cell r="C1762">
            <v>0</v>
          </cell>
          <cell r="D1762">
            <v>0</v>
          </cell>
          <cell r="E1762" t="str">
            <v>QC</v>
          </cell>
          <cell r="F1762">
            <v>0</v>
          </cell>
          <cell r="G1762" t="str">
            <v>GESTION</v>
          </cell>
          <cell r="H1762">
            <v>0</v>
          </cell>
        </row>
        <row r="1762">
          <cell r="J1762">
            <v>0</v>
          </cell>
        </row>
        <row r="1762">
          <cell r="L1762">
            <v>30</v>
          </cell>
          <cell r="M1762">
            <v>0.05</v>
          </cell>
          <cell r="N1762">
            <v>0</v>
          </cell>
          <cell r="O1762" t="str">
            <v>XP</v>
          </cell>
          <cell r="P1762">
            <v>0</v>
          </cell>
          <cell r="Q1762">
            <v>0</v>
          </cell>
          <cell r="R1762">
            <v>5</v>
          </cell>
        </row>
        <row r="1762">
          <cell r="T1762">
            <v>0</v>
          </cell>
          <cell r="U1762" t="str">
            <v>theoret.karine@gmail.com</v>
          </cell>
          <cell r="V1762">
            <v>0</v>
          </cell>
          <cell r="W1762" t="str">
            <v>2022/12/07</v>
          </cell>
          <cell r="X1762">
            <v>0</v>
          </cell>
          <cell r="Y1762">
            <v>0</v>
          </cell>
          <cell r="Z1762">
            <v>224.87</v>
          </cell>
          <cell r="AA1762" t="str">
            <v>2021/04/12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</row>
        <row r="1762">
          <cell r="AG1762">
            <v>0</v>
          </cell>
          <cell r="AH1762">
            <v>0</v>
          </cell>
          <cell r="AI1762" t="str">
            <v/>
          </cell>
          <cell r="AJ1762">
            <v>0</v>
          </cell>
          <cell r="AK1762" t="str">
            <v>7000001302</v>
          </cell>
          <cell r="AL1762" t="str">
            <v>7000001302       </v>
          </cell>
          <cell r="AM1762" t="str">
            <v>7000001302 </v>
          </cell>
          <cell r="AN1762" t="str">
            <v>7000001302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 t="str">
            <v>PICK-UP EXPÉ; PMT INTERAC</v>
          </cell>
          <cell r="AT1762" t="str">
            <v>FR</v>
          </cell>
        </row>
        <row r="1762">
          <cell r="AV1762">
            <v>1</v>
          </cell>
          <cell r="AW1762" t="b">
            <v>1</v>
          </cell>
        </row>
        <row r="1762">
          <cell r="AY1762">
            <v>0</v>
          </cell>
          <cell r="AZ1762" t="b">
            <v>1</v>
          </cell>
        </row>
        <row r="1762">
          <cell r="BB1762" t="str">
            <v>GESTION</v>
          </cell>
          <cell r="BC1762" t="str">
            <v/>
          </cell>
          <cell r="BD1762" t="str">
            <v>theoret.karine@gmail.com</v>
          </cell>
        </row>
        <row r="1763">
          <cell r="A1763" t="str">
            <v>7000001358</v>
          </cell>
          <cell r="B1763" t="str">
            <v>KARL MARTINEAU</v>
          </cell>
          <cell r="C1763">
            <v>0</v>
          </cell>
          <cell r="D1763">
            <v>0</v>
          </cell>
          <cell r="E1763" t="str">
            <v>QC</v>
          </cell>
          <cell r="F1763">
            <v>0</v>
          </cell>
          <cell r="G1763" t="str">
            <v>GESTION</v>
          </cell>
          <cell r="H1763">
            <v>0</v>
          </cell>
        </row>
        <row r="1763">
          <cell r="J1763">
            <v>0</v>
          </cell>
        </row>
        <row r="1763">
          <cell r="L1763">
            <v>30</v>
          </cell>
          <cell r="M1763">
            <v>0.05</v>
          </cell>
          <cell r="N1763">
            <v>0</v>
          </cell>
          <cell r="O1763" t="str">
            <v>XP</v>
          </cell>
          <cell r="P1763">
            <v>0</v>
          </cell>
          <cell r="Q1763">
            <v>0</v>
          </cell>
          <cell r="R1763">
            <v>5</v>
          </cell>
        </row>
        <row r="1763">
          <cell r="T1763">
            <v>0</v>
          </cell>
          <cell r="U1763" t="str">
            <v>info@chaletbeaumont.com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 t="str">
            <v>2019/09/03</v>
          </cell>
          <cell r="AB1763">
            <v>0</v>
          </cell>
          <cell r="AC1763">
            <v>0</v>
          </cell>
          <cell r="AD1763">
            <v>0</v>
          </cell>
          <cell r="AE1763" t="str">
            <v>Karl MARTINEAU</v>
          </cell>
        </row>
        <row r="1763">
          <cell r="AG1763" t="str">
            <v>Karl MARTINEAU</v>
          </cell>
          <cell r="AH1763" t="str">
            <v>info@chaletbeaumont.com</v>
          </cell>
          <cell r="AI1763" t="str">
            <v/>
          </cell>
          <cell r="AJ1763">
            <v>0</v>
          </cell>
          <cell r="AK1763" t="str">
            <v>7000001358</v>
          </cell>
          <cell r="AL1763" t="str">
            <v>7000001358       </v>
          </cell>
          <cell r="AM1763" t="str">
            <v>7000001358 </v>
          </cell>
          <cell r="AN1763" t="str">
            <v>7000001358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 t="str">
            <v>PICK-UP EXPÉ; PMT INTERAC</v>
          </cell>
          <cell r="AT1763" t="str">
            <v>FR</v>
          </cell>
        </row>
        <row r="1763">
          <cell r="AV1763">
            <v>1</v>
          </cell>
          <cell r="AW1763" t="b">
            <v>1</v>
          </cell>
        </row>
        <row r="1763">
          <cell r="AY1763">
            <v>0</v>
          </cell>
          <cell r="AZ1763" t="b">
            <v>1</v>
          </cell>
        </row>
        <row r="1763">
          <cell r="BB1763" t="str">
            <v>GESTION</v>
          </cell>
          <cell r="BC1763" t="str">
            <v/>
          </cell>
          <cell r="BD1763" t="str">
            <v>info@chaletbeaumont.com</v>
          </cell>
        </row>
        <row r="1764">
          <cell r="A1764" t="str">
            <v>7000001237</v>
          </cell>
          <cell r="B1764" t="str">
            <v>KATHY POULIN</v>
          </cell>
          <cell r="C1764">
            <v>0</v>
          </cell>
          <cell r="D1764">
            <v>0</v>
          </cell>
          <cell r="E1764" t="str">
            <v>QC</v>
          </cell>
          <cell r="F1764">
            <v>0</v>
          </cell>
          <cell r="G1764" t="str">
            <v>GESTION</v>
          </cell>
          <cell r="H1764" t="str">
            <v>819-219-0992</v>
          </cell>
        </row>
        <row r="1764">
          <cell r="J1764">
            <v>0</v>
          </cell>
        </row>
        <row r="1764">
          <cell r="L1764">
            <v>30</v>
          </cell>
          <cell r="M1764">
            <v>0.05</v>
          </cell>
          <cell r="N1764">
            <v>0</v>
          </cell>
          <cell r="O1764" t="str">
            <v>XP</v>
          </cell>
          <cell r="P1764">
            <v>0</v>
          </cell>
          <cell r="Q1764">
            <v>0</v>
          </cell>
          <cell r="R1764">
            <v>5</v>
          </cell>
        </row>
        <row r="1764">
          <cell r="T1764">
            <v>0</v>
          </cell>
          <cell r="U1764" t="str">
            <v>kathypouk@gmail.com</v>
          </cell>
          <cell r="V1764">
            <v>0</v>
          </cell>
          <cell r="W1764" t="str">
            <v>2022/12/07</v>
          </cell>
          <cell r="X1764">
            <v>0</v>
          </cell>
          <cell r="Y1764">
            <v>0</v>
          </cell>
          <cell r="Z1764">
            <v>981.69</v>
          </cell>
          <cell r="AA1764" t="str">
            <v>2015/09/22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</row>
        <row r="1764">
          <cell r="AG1764">
            <v>0</v>
          </cell>
          <cell r="AH1764">
            <v>0</v>
          </cell>
          <cell r="AI1764" t="str">
            <v/>
          </cell>
          <cell r="AJ1764">
            <v>0</v>
          </cell>
          <cell r="AK1764" t="str">
            <v>7000001237</v>
          </cell>
          <cell r="AL1764" t="str">
            <v>7000001237       </v>
          </cell>
          <cell r="AM1764" t="str">
            <v>7000001237 </v>
          </cell>
          <cell r="AN1764" t="str">
            <v>7000001237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 t="str">
            <v>PICK-UP EXPÉ; PMT INTERAC</v>
          </cell>
          <cell r="AT1764" t="str">
            <v>FR</v>
          </cell>
        </row>
        <row r="1764">
          <cell r="AV1764">
            <v>1</v>
          </cell>
          <cell r="AW1764" t="b">
            <v>0</v>
          </cell>
        </row>
        <row r="1764">
          <cell r="AY1764">
            <v>0</v>
          </cell>
          <cell r="AZ1764" t="b">
            <v>1</v>
          </cell>
        </row>
        <row r="1764">
          <cell r="BB1764" t="str">
            <v>GESTION</v>
          </cell>
          <cell r="BC1764" t="str">
            <v/>
          </cell>
          <cell r="BD1764">
            <v>0</v>
          </cell>
        </row>
        <row r="1765">
          <cell r="A1765" t="str">
            <v>7000001331</v>
          </cell>
          <cell r="B1765" t="str">
            <v>KYM JEAN-LOUIS</v>
          </cell>
          <cell r="C1765">
            <v>0</v>
          </cell>
          <cell r="D1765">
            <v>0</v>
          </cell>
          <cell r="E1765" t="str">
            <v>QC</v>
          </cell>
          <cell r="F1765">
            <v>0</v>
          </cell>
          <cell r="G1765" t="str">
            <v>GESTION</v>
          </cell>
          <cell r="H1765">
            <v>0</v>
          </cell>
        </row>
        <row r="1765">
          <cell r="J1765">
            <v>0</v>
          </cell>
        </row>
        <row r="1765">
          <cell r="L1765">
            <v>30</v>
          </cell>
          <cell r="M1765">
            <v>0.05</v>
          </cell>
          <cell r="N1765">
            <v>0</v>
          </cell>
          <cell r="O1765" t="str">
            <v>XP</v>
          </cell>
          <cell r="P1765">
            <v>0</v>
          </cell>
          <cell r="Q1765">
            <v>0</v>
          </cell>
          <cell r="R1765">
            <v>5</v>
          </cell>
        </row>
        <row r="1765">
          <cell r="T1765">
            <v>0</v>
          </cell>
          <cell r="U1765" t="str">
            <v>kym.jean-louis@hotmail.ca</v>
          </cell>
          <cell r="V1765">
            <v>0</v>
          </cell>
          <cell r="W1765" t="str">
            <v>2023/08/22</v>
          </cell>
          <cell r="X1765">
            <v>0</v>
          </cell>
          <cell r="Y1765">
            <v>0</v>
          </cell>
          <cell r="Z1765">
            <v>27.75</v>
          </cell>
          <cell r="AA1765" t="str">
            <v>2019/08/29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</row>
        <row r="1765">
          <cell r="AG1765">
            <v>0</v>
          </cell>
          <cell r="AH1765">
            <v>0</v>
          </cell>
          <cell r="AI1765" t="str">
            <v/>
          </cell>
          <cell r="AJ1765">
            <v>0</v>
          </cell>
          <cell r="AK1765" t="str">
            <v>7000001331</v>
          </cell>
          <cell r="AL1765" t="str">
            <v>7000001331       </v>
          </cell>
          <cell r="AM1765" t="str">
            <v>7000001331 </v>
          </cell>
          <cell r="AN1765" t="str">
            <v>7000001331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 t="str">
            <v>PICK-UP EXPÉ; PMT INTERAC</v>
          </cell>
          <cell r="AT1765" t="str">
            <v>FR</v>
          </cell>
        </row>
        <row r="1765">
          <cell r="AV1765">
            <v>1</v>
          </cell>
          <cell r="AW1765" t="b">
            <v>1</v>
          </cell>
        </row>
        <row r="1765">
          <cell r="AY1765">
            <v>0</v>
          </cell>
          <cell r="AZ1765" t="b">
            <v>1</v>
          </cell>
        </row>
        <row r="1765">
          <cell r="BB1765" t="str">
            <v>GESTION</v>
          </cell>
          <cell r="BC1765" t="str">
            <v/>
          </cell>
          <cell r="BD1765" t="str">
            <v>kym.jean-louis@hotmail.ca</v>
          </cell>
        </row>
        <row r="1766">
          <cell r="A1766" t="str">
            <v>7000001032</v>
          </cell>
          <cell r="B1766" t="str">
            <v>L PIERRE DESJARDINS</v>
          </cell>
          <cell r="C1766" t="str">
            <v>2278 Montée Rang 2</v>
          </cell>
          <cell r="D1766">
            <v>0</v>
          </cell>
          <cell r="E1766" t="str">
            <v>QC</v>
          </cell>
          <cell r="F1766">
            <v>0</v>
          </cell>
          <cell r="G1766" t="str">
            <v>GESTION</v>
          </cell>
          <cell r="H1766" t="str">
            <v>514-660-1561</v>
          </cell>
        </row>
        <row r="1766">
          <cell r="J1766" t="str">
            <v>E</v>
          </cell>
        </row>
        <row r="1766">
          <cell r="L1766">
            <v>30</v>
          </cell>
          <cell r="M1766">
            <v>0.05</v>
          </cell>
          <cell r="N1766">
            <v>0</v>
          </cell>
          <cell r="O1766" t="str">
            <v>XP</v>
          </cell>
          <cell r="P1766">
            <v>0</v>
          </cell>
          <cell r="Q1766">
            <v>0</v>
          </cell>
          <cell r="R1766">
            <v>5</v>
          </cell>
        </row>
        <row r="1766">
          <cell r="T1766">
            <v>0</v>
          </cell>
          <cell r="U1766" t="str">
            <v>lpierre@clefdeschamps.net</v>
          </cell>
          <cell r="V1766">
            <v>0</v>
          </cell>
          <cell r="W1766" t="str">
            <v>2024/06/13</v>
          </cell>
          <cell r="X1766">
            <v>0</v>
          </cell>
          <cell r="Y1766">
            <v>0</v>
          </cell>
          <cell r="Z1766">
            <v>80.5</v>
          </cell>
          <cell r="AA1766" t="str">
            <v>2016/01/19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</row>
        <row r="1766">
          <cell r="AG1766">
            <v>0</v>
          </cell>
          <cell r="AH1766">
            <v>0</v>
          </cell>
          <cell r="AI1766" t="str">
            <v/>
          </cell>
          <cell r="AJ1766">
            <v>0</v>
          </cell>
          <cell r="AK1766" t="str">
            <v>7000001032</v>
          </cell>
          <cell r="AL1766" t="str">
            <v>7000001032       </v>
          </cell>
          <cell r="AM1766" t="str">
            <v>7000001032 </v>
          </cell>
          <cell r="AN1766" t="str">
            <v>7000001032</v>
          </cell>
          <cell r="AO1766">
            <v>0</v>
          </cell>
          <cell r="AP1766">
            <v>0</v>
          </cell>
          <cell r="AQ1766" t="str">
            <v>J0T 2N0</v>
          </cell>
          <cell r="AR1766">
            <v>0</v>
          </cell>
          <cell r="AS1766">
            <v>0</v>
          </cell>
          <cell r="AT1766" t="str">
            <v>FR</v>
          </cell>
        </row>
        <row r="1766">
          <cell r="AV1766">
            <v>11</v>
          </cell>
          <cell r="AW1766" t="b">
            <v>0</v>
          </cell>
        </row>
        <row r="1766">
          <cell r="AY1766">
            <v>0</v>
          </cell>
          <cell r="AZ1766" t="b">
            <v>1</v>
          </cell>
        </row>
        <row r="1766">
          <cell r="BB1766" t="str">
            <v>GESTION</v>
          </cell>
          <cell r="BC1766" t="str">
            <v/>
          </cell>
          <cell r="BD1766" t="str">
            <v>lpierre@clefdeschamps.net</v>
          </cell>
        </row>
        <row r="1767">
          <cell r="A1767" t="str">
            <v>7000001060</v>
          </cell>
          <cell r="B1767" t="str">
            <v>LAFRENAYE, SYLVIE</v>
          </cell>
          <cell r="C1767">
            <v>0</v>
          </cell>
          <cell r="D1767">
            <v>0</v>
          </cell>
          <cell r="E1767" t="str">
            <v>QC</v>
          </cell>
          <cell r="F1767">
            <v>0</v>
          </cell>
          <cell r="G1767" t="str">
            <v>GESTION</v>
          </cell>
          <cell r="H1767" t="str">
            <v>438-270-5510</v>
          </cell>
        </row>
        <row r="1767">
          <cell r="J1767" t="str">
            <v>E</v>
          </cell>
        </row>
        <row r="1767">
          <cell r="L1767">
            <v>30</v>
          </cell>
          <cell r="M1767">
            <v>0.05</v>
          </cell>
          <cell r="N1767">
            <v>0</v>
          </cell>
          <cell r="O1767" t="str">
            <v>XP</v>
          </cell>
          <cell r="P1767">
            <v>0</v>
          </cell>
          <cell r="Q1767">
            <v>0</v>
          </cell>
          <cell r="R1767">
            <v>5</v>
          </cell>
        </row>
        <row r="1767">
          <cell r="T1767" t="str">
            <v>Sylvie Lafrenaye</v>
          </cell>
          <cell r="U1767" t="str">
            <v>itz.sylvie@gmail.com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 t="str">
            <v>2019/08/29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</row>
        <row r="1767">
          <cell r="AG1767">
            <v>0</v>
          </cell>
          <cell r="AH1767">
            <v>0</v>
          </cell>
          <cell r="AI1767" t="str">
            <v/>
          </cell>
          <cell r="AJ1767">
            <v>0</v>
          </cell>
          <cell r="AK1767" t="str">
            <v>7000001060</v>
          </cell>
          <cell r="AL1767" t="str">
            <v>7000001060       </v>
          </cell>
          <cell r="AM1767" t="str">
            <v>7000001060 </v>
          </cell>
          <cell r="AN1767" t="str">
            <v>7000001060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 t="str">
            <v>PICK-UP EXPÉ; PMT INTERAC</v>
          </cell>
          <cell r="AT1767" t="str">
            <v>FR</v>
          </cell>
        </row>
        <row r="1767">
          <cell r="AV1767">
            <v>1</v>
          </cell>
          <cell r="AW1767" t="b">
            <v>1</v>
          </cell>
        </row>
        <row r="1767">
          <cell r="AY1767">
            <v>0</v>
          </cell>
          <cell r="AZ1767" t="b">
            <v>1</v>
          </cell>
        </row>
        <row r="1767">
          <cell r="BB1767" t="str">
            <v>GESTION</v>
          </cell>
          <cell r="BC1767" t="str">
            <v/>
          </cell>
          <cell r="BD1767" t="str">
            <v>itz.sylvie@gmail.com</v>
          </cell>
        </row>
        <row r="1768">
          <cell r="A1768" t="str">
            <v>7000001322</v>
          </cell>
          <cell r="B1768" t="str">
            <v>LALIBERTÉ, MARTINE</v>
          </cell>
          <cell r="C1768">
            <v>0</v>
          </cell>
          <cell r="D1768">
            <v>0</v>
          </cell>
          <cell r="E1768" t="str">
            <v>QC</v>
          </cell>
          <cell r="F1768">
            <v>0</v>
          </cell>
          <cell r="G1768" t="str">
            <v>GESTION</v>
          </cell>
          <cell r="H1768">
            <v>0</v>
          </cell>
        </row>
        <row r="1768">
          <cell r="J1768">
            <v>0</v>
          </cell>
        </row>
        <row r="1768">
          <cell r="L1768">
            <v>30</v>
          </cell>
          <cell r="M1768">
            <v>0</v>
          </cell>
          <cell r="N1768">
            <v>0</v>
          </cell>
          <cell r="O1768" t="str">
            <v>XP</v>
          </cell>
          <cell r="P1768">
            <v>0</v>
          </cell>
          <cell r="Q1768">
            <v>0</v>
          </cell>
          <cell r="R1768">
            <v>0</v>
          </cell>
        </row>
        <row r="1768">
          <cell r="T1768">
            <v>0</v>
          </cell>
          <cell r="U1768" t="str">
            <v>marti.laliberte@gmail.com</v>
          </cell>
          <cell r="V1768">
            <v>0</v>
          </cell>
          <cell r="W1768" t="str">
            <v>2022/10/03</v>
          </cell>
          <cell r="X1768">
            <v>0</v>
          </cell>
          <cell r="Y1768">
            <v>0</v>
          </cell>
          <cell r="Z1768">
            <v>175.51</v>
          </cell>
          <cell r="AA1768" t="str">
            <v>2022/06/30</v>
          </cell>
          <cell r="AB1768">
            <v>0</v>
          </cell>
          <cell r="AC1768">
            <v>0</v>
          </cell>
          <cell r="AD1768">
            <v>0</v>
          </cell>
          <cell r="AE1768" t="str">
            <v>Martine LALIBERTÉ</v>
          </cell>
        </row>
        <row r="1768">
          <cell r="AG1768">
            <v>0</v>
          </cell>
          <cell r="AH1768">
            <v>0</v>
          </cell>
          <cell r="AI1768" t="str">
            <v/>
          </cell>
          <cell r="AJ1768">
            <v>0</v>
          </cell>
          <cell r="AK1768" t="str">
            <v>7000001322</v>
          </cell>
          <cell r="AL1768" t="str">
            <v>7000001322       </v>
          </cell>
          <cell r="AM1768" t="str">
            <v>7000001322 </v>
          </cell>
          <cell r="AN1768" t="str">
            <v>7000001322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 t="str">
            <v>PICK-UP EXPÉ; PMT INTERAC</v>
          </cell>
          <cell r="AT1768" t="str">
            <v>FR</v>
          </cell>
        </row>
        <row r="1768">
          <cell r="AV1768">
            <v>1</v>
          </cell>
          <cell r="AW1768" t="b">
            <v>1</v>
          </cell>
        </row>
        <row r="1768">
          <cell r="AY1768">
            <v>0</v>
          </cell>
          <cell r="AZ1768" t="b">
            <v>1</v>
          </cell>
        </row>
        <row r="1768">
          <cell r="BB1768" t="str">
            <v>GESTION</v>
          </cell>
          <cell r="BC1768" t="str">
            <v/>
          </cell>
          <cell r="BD1768">
            <v>0</v>
          </cell>
        </row>
        <row r="1769">
          <cell r="A1769" t="str">
            <v>7000001120</v>
          </cell>
          <cell r="B1769" t="str">
            <v>LAURENCE LEBRUN</v>
          </cell>
          <cell r="C1769">
            <v>0</v>
          </cell>
          <cell r="D1769">
            <v>0</v>
          </cell>
          <cell r="E1769" t="str">
            <v>QC</v>
          </cell>
          <cell r="F1769">
            <v>0</v>
          </cell>
          <cell r="G1769" t="str">
            <v>GESTION</v>
          </cell>
          <cell r="H1769">
            <v>0</v>
          </cell>
        </row>
        <row r="1769">
          <cell r="J1769">
            <v>0</v>
          </cell>
        </row>
        <row r="1769">
          <cell r="L1769">
            <v>30</v>
          </cell>
          <cell r="M1769">
            <v>0.05</v>
          </cell>
          <cell r="N1769">
            <v>0</v>
          </cell>
          <cell r="O1769" t="str">
            <v>XP</v>
          </cell>
          <cell r="P1769">
            <v>0</v>
          </cell>
          <cell r="Q1769">
            <v>0</v>
          </cell>
          <cell r="R1769">
            <v>5</v>
          </cell>
        </row>
        <row r="1769">
          <cell r="T1769">
            <v>0</v>
          </cell>
          <cell r="U1769" t="str">
            <v>laurence lebrun &lt;laulebrun@yahoo.com&gt;</v>
          </cell>
          <cell r="V1769">
            <v>0</v>
          </cell>
          <cell r="W1769" t="str">
            <v>2022/12/21</v>
          </cell>
          <cell r="X1769">
            <v>0</v>
          </cell>
          <cell r="Y1769">
            <v>0</v>
          </cell>
          <cell r="Z1769">
            <v>286.17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 t="str">
            <v>Laurence LEBRUN</v>
          </cell>
        </row>
        <row r="1769">
          <cell r="AG1769">
            <v>0</v>
          </cell>
          <cell r="AH1769">
            <v>0</v>
          </cell>
          <cell r="AI1769" t="str">
            <v/>
          </cell>
          <cell r="AJ1769">
            <v>0</v>
          </cell>
          <cell r="AK1769" t="str">
            <v>7000001120</v>
          </cell>
          <cell r="AL1769" t="str">
            <v>7000001120       </v>
          </cell>
          <cell r="AM1769" t="str">
            <v>7000001120 </v>
          </cell>
          <cell r="AN1769" t="str">
            <v>7000001120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 t="str">
            <v>PICK-UP EXPÉ; PMT INTERAC</v>
          </cell>
          <cell r="AT1769" t="str">
            <v>FR</v>
          </cell>
        </row>
        <row r="1769">
          <cell r="AV1769">
            <v>1</v>
          </cell>
          <cell r="AW1769" t="b">
            <v>1</v>
          </cell>
        </row>
        <row r="1769">
          <cell r="AY1769">
            <v>0</v>
          </cell>
          <cell r="AZ1769" t="b">
            <v>1</v>
          </cell>
        </row>
        <row r="1769">
          <cell r="BB1769" t="str">
            <v>GESTION</v>
          </cell>
          <cell r="BC1769" t="str">
            <v/>
          </cell>
          <cell r="BD1769" t="str">
            <v>laurence lebrun &lt;laulebrun@yahoo.com</v>
          </cell>
        </row>
        <row r="1770">
          <cell r="A1770" t="str">
            <v>7000001226</v>
          </cell>
          <cell r="B1770" t="str">
            <v>LAURENT HOMIER</v>
          </cell>
          <cell r="C1770">
            <v>0</v>
          </cell>
          <cell r="D1770">
            <v>0</v>
          </cell>
          <cell r="E1770" t="str">
            <v>QC</v>
          </cell>
          <cell r="F1770">
            <v>0</v>
          </cell>
          <cell r="G1770" t="str">
            <v>GESTION</v>
          </cell>
          <cell r="H1770" t="str">
            <v>819-322-3229</v>
          </cell>
        </row>
        <row r="1770">
          <cell r="J1770">
            <v>0</v>
          </cell>
        </row>
        <row r="1770">
          <cell r="L1770">
            <v>30</v>
          </cell>
          <cell r="M1770">
            <v>0.05</v>
          </cell>
          <cell r="N1770">
            <v>0</v>
          </cell>
          <cell r="O1770" t="str">
            <v>XP</v>
          </cell>
          <cell r="P1770">
            <v>0</v>
          </cell>
          <cell r="Q1770">
            <v>0</v>
          </cell>
          <cell r="R1770">
            <v>5</v>
          </cell>
        </row>
        <row r="1770">
          <cell r="T1770">
            <v>0</v>
          </cell>
          <cell r="U1770" t="str">
            <v>laurenthomier@yahoo.ca</v>
          </cell>
          <cell r="V1770">
            <v>0</v>
          </cell>
          <cell r="W1770" t="str">
            <v>2023/06/28</v>
          </cell>
          <cell r="X1770">
            <v>0</v>
          </cell>
          <cell r="Y1770">
            <v>0</v>
          </cell>
          <cell r="Z1770">
            <v>1219.52</v>
          </cell>
          <cell r="AA1770" t="str">
            <v>2019/08/29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</row>
        <row r="1770">
          <cell r="AG1770">
            <v>0</v>
          </cell>
          <cell r="AH1770">
            <v>0</v>
          </cell>
          <cell r="AI1770" t="str">
            <v/>
          </cell>
          <cell r="AJ1770">
            <v>0</v>
          </cell>
          <cell r="AK1770" t="str">
            <v>7000001226</v>
          </cell>
          <cell r="AL1770" t="str">
            <v>7000001226       </v>
          </cell>
          <cell r="AM1770" t="str">
            <v>7000001226 </v>
          </cell>
          <cell r="AN1770" t="str">
            <v>7000001226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 t="str">
            <v>PICK-UP EXPÉ; PMT INTERAC</v>
          </cell>
          <cell r="AT1770" t="str">
            <v>FR</v>
          </cell>
        </row>
        <row r="1770">
          <cell r="AV1770">
            <v>1</v>
          </cell>
          <cell r="AW1770" t="b">
            <v>1</v>
          </cell>
        </row>
        <row r="1770">
          <cell r="AY1770">
            <v>0</v>
          </cell>
          <cell r="AZ1770" t="b">
            <v>1</v>
          </cell>
        </row>
        <row r="1770">
          <cell r="BB1770" t="str">
            <v>GESTION</v>
          </cell>
          <cell r="BC1770" t="str">
            <v/>
          </cell>
          <cell r="BD1770" t="str">
            <v>laurenthomier@yahoo.ca</v>
          </cell>
        </row>
        <row r="1771">
          <cell r="A1771" t="str">
            <v>7000001299</v>
          </cell>
          <cell r="B1771" t="str">
            <v>LAURIE BROCHU</v>
          </cell>
          <cell r="C1771">
            <v>0</v>
          </cell>
          <cell r="D1771">
            <v>0</v>
          </cell>
          <cell r="E1771" t="str">
            <v>QC</v>
          </cell>
          <cell r="F1771">
            <v>0</v>
          </cell>
          <cell r="G1771" t="str">
            <v>GESTION</v>
          </cell>
          <cell r="H1771">
            <v>0</v>
          </cell>
        </row>
        <row r="1771">
          <cell r="J1771">
            <v>0</v>
          </cell>
        </row>
        <row r="1771">
          <cell r="L1771">
            <v>30</v>
          </cell>
          <cell r="M1771">
            <v>0.05</v>
          </cell>
          <cell r="N1771">
            <v>0</v>
          </cell>
          <cell r="O1771" t="str">
            <v>XP</v>
          </cell>
          <cell r="P1771">
            <v>0</v>
          </cell>
          <cell r="Q1771">
            <v>0</v>
          </cell>
          <cell r="R1771">
            <v>5</v>
          </cell>
        </row>
        <row r="1771">
          <cell r="T1771">
            <v>0</v>
          </cell>
          <cell r="U1771" t="str">
            <v>brochulaurie@gmail.com</v>
          </cell>
          <cell r="V1771">
            <v>0</v>
          </cell>
          <cell r="W1771" t="str">
            <v>2021/04/27</v>
          </cell>
          <cell r="X1771">
            <v>0</v>
          </cell>
          <cell r="Y1771">
            <v>0</v>
          </cell>
          <cell r="Z1771">
            <v>194.36</v>
          </cell>
          <cell r="AA1771" t="str">
            <v>2021/04/12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</row>
        <row r="1771">
          <cell r="AG1771">
            <v>0</v>
          </cell>
          <cell r="AH1771">
            <v>0</v>
          </cell>
          <cell r="AI1771" t="str">
            <v/>
          </cell>
          <cell r="AJ1771">
            <v>0</v>
          </cell>
          <cell r="AK1771" t="str">
            <v>7000001299</v>
          </cell>
          <cell r="AL1771" t="str">
            <v>7000001299       </v>
          </cell>
          <cell r="AM1771" t="str">
            <v>7000001299 </v>
          </cell>
          <cell r="AN1771" t="str">
            <v>7000001299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 t="str">
            <v>PICK-UP EXPÉ; PMT INTERAC</v>
          </cell>
          <cell r="AT1771" t="str">
            <v>FR</v>
          </cell>
        </row>
        <row r="1771">
          <cell r="AV1771">
            <v>1</v>
          </cell>
          <cell r="AW1771" t="b">
            <v>1</v>
          </cell>
        </row>
        <row r="1771">
          <cell r="AY1771">
            <v>0</v>
          </cell>
          <cell r="AZ1771" t="b">
            <v>1</v>
          </cell>
        </row>
        <row r="1771">
          <cell r="BB1771" t="str">
            <v>GESTION</v>
          </cell>
          <cell r="BC1771" t="str">
            <v/>
          </cell>
          <cell r="BD1771" t="str">
            <v>brochulaurie@gmail.com</v>
          </cell>
        </row>
        <row r="1772">
          <cell r="A1772" t="str">
            <v>7000001338</v>
          </cell>
          <cell r="B1772" t="str">
            <v>LEA GOSSELIN</v>
          </cell>
          <cell r="C1772">
            <v>0</v>
          </cell>
          <cell r="D1772">
            <v>0</v>
          </cell>
          <cell r="E1772" t="str">
            <v>QC</v>
          </cell>
          <cell r="F1772">
            <v>0</v>
          </cell>
          <cell r="G1772" t="str">
            <v>GESTION</v>
          </cell>
          <cell r="H1772">
            <v>0</v>
          </cell>
        </row>
        <row r="1772">
          <cell r="J1772">
            <v>0</v>
          </cell>
        </row>
        <row r="1772">
          <cell r="L1772">
            <v>30</v>
          </cell>
          <cell r="M1772">
            <v>0.05</v>
          </cell>
          <cell r="N1772">
            <v>0</v>
          </cell>
          <cell r="O1772" t="str">
            <v>XP</v>
          </cell>
          <cell r="P1772" t="str">
            <v>VIRTUEL</v>
          </cell>
          <cell r="Q1772" t="str">
            <v>EDU-STAFF</v>
          </cell>
          <cell r="R1772">
            <v>5</v>
          </cell>
        </row>
        <row r="1772">
          <cell r="T1772">
            <v>0</v>
          </cell>
          <cell r="U1772" t="str">
            <v>lelegosselin@gmail.com</v>
          </cell>
          <cell r="V1772">
            <v>0</v>
          </cell>
          <cell r="W1772" t="str">
            <v>2024/12/18</v>
          </cell>
          <cell r="X1772">
            <v>0</v>
          </cell>
          <cell r="Y1772">
            <v>390.54</v>
          </cell>
          <cell r="Z1772">
            <v>639.56</v>
          </cell>
          <cell r="AA1772" t="str">
            <v>2019/08/29</v>
          </cell>
          <cell r="AB1772">
            <v>0</v>
          </cell>
          <cell r="AC1772">
            <v>0</v>
          </cell>
          <cell r="AD1772">
            <v>0</v>
          </cell>
          <cell r="AE1772" t="str">
            <v>Lea GOSSELIN</v>
          </cell>
        </row>
        <row r="1772">
          <cell r="AG1772" t="str">
            <v>Lea GOSSELIN</v>
          </cell>
          <cell r="AH1772" t="str">
            <v>lelegosselin@gmail.com</v>
          </cell>
          <cell r="AI1772" t="str">
            <v/>
          </cell>
          <cell r="AJ1772">
            <v>0</v>
          </cell>
          <cell r="AK1772" t="str">
            <v>VIRTUEL</v>
          </cell>
          <cell r="AL1772" t="str">
            <v>7000001338       </v>
          </cell>
          <cell r="AM1772" t="str">
            <v>7000001338 </v>
          </cell>
          <cell r="AN1772" t="str">
            <v>7000001338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 t="str">
            <v>PICK-UP EXPÉ; PMT INTERAC</v>
          </cell>
          <cell r="AT1772" t="str">
            <v>FR</v>
          </cell>
        </row>
        <row r="1772">
          <cell r="AV1772">
            <v>9</v>
          </cell>
          <cell r="AW1772" t="b">
            <v>0</v>
          </cell>
        </row>
        <row r="1772">
          <cell r="AY1772">
            <v>0</v>
          </cell>
          <cell r="AZ1772" t="b">
            <v>1</v>
          </cell>
        </row>
        <row r="1772">
          <cell r="BB1772" t="str">
            <v>GESTION</v>
          </cell>
          <cell r="BC1772" t="str">
            <v/>
          </cell>
          <cell r="BD1772" t="str">
            <v>lelegosselin@gmail.com</v>
          </cell>
        </row>
        <row r="1773">
          <cell r="A1773" t="str">
            <v>7000001019</v>
          </cell>
          <cell r="B1773" t="str">
            <v>LINDA BROSSEAU</v>
          </cell>
          <cell r="C1773" t="str">
            <v>53 rue des Martinets</v>
          </cell>
          <cell r="D1773" t="str">
            <v>Granby</v>
          </cell>
          <cell r="E1773" t="str">
            <v>QC</v>
          </cell>
          <cell r="F1773">
            <v>0</v>
          </cell>
          <cell r="G1773" t="str">
            <v>GESTION</v>
          </cell>
          <cell r="H1773">
            <v>0</v>
          </cell>
        </row>
        <row r="1773">
          <cell r="J1773">
            <v>0</v>
          </cell>
        </row>
        <row r="1773">
          <cell r="L1773">
            <v>30</v>
          </cell>
          <cell r="M1773">
            <v>0.05</v>
          </cell>
          <cell r="N1773">
            <v>0</v>
          </cell>
          <cell r="O1773" t="str">
            <v>XP</v>
          </cell>
          <cell r="P1773" t="str">
            <v>VIRTUEL</v>
          </cell>
          <cell r="Q1773" t="str">
            <v>EDU-STAFF</v>
          </cell>
          <cell r="R1773">
            <v>5</v>
          </cell>
        </row>
        <row r="1773">
          <cell r="T1773">
            <v>0</v>
          </cell>
          <cell r="U1773" t="str">
            <v>floraperegrina22@gmail.com</v>
          </cell>
          <cell r="V1773">
            <v>25</v>
          </cell>
          <cell r="W1773" t="str">
            <v>2025/03/18</v>
          </cell>
          <cell r="X1773">
            <v>0</v>
          </cell>
          <cell r="Y1773">
            <v>197.91</v>
          </cell>
          <cell r="Z1773">
            <v>1363.92</v>
          </cell>
          <cell r="AA1773" t="str">
            <v>2019/08/28</v>
          </cell>
          <cell r="AB1773">
            <v>0</v>
          </cell>
          <cell r="AC1773">
            <v>0</v>
          </cell>
          <cell r="AD1773">
            <v>0</v>
          </cell>
          <cell r="AE1773" t="str">
            <v>Linda BROSSEAU</v>
          </cell>
        </row>
        <row r="1773">
          <cell r="AG1773" t="str">
            <v>Linda BROSSEAU</v>
          </cell>
          <cell r="AH1773" t="str">
            <v>floraperegrina22@gmail.com</v>
          </cell>
          <cell r="AI1773" t="str">
            <v/>
          </cell>
          <cell r="AJ1773">
            <v>0</v>
          </cell>
          <cell r="AK1773" t="str">
            <v>VIRTUEL</v>
          </cell>
          <cell r="AL1773" t="str">
            <v>7000001019       </v>
          </cell>
          <cell r="AM1773" t="str">
            <v>7000001019 </v>
          </cell>
          <cell r="AN1773" t="str">
            <v>7000001019</v>
          </cell>
          <cell r="AO1773">
            <v>0</v>
          </cell>
          <cell r="AP1773">
            <v>0</v>
          </cell>
          <cell r="AQ1773" t="str">
            <v>J2H 1L9</v>
          </cell>
          <cell r="AR1773">
            <v>0</v>
          </cell>
          <cell r="AS1773" t="str">
            <v>PICK-UP EXPÉ; PMT INTERAC</v>
          </cell>
          <cell r="AT1773" t="str">
            <v>FR</v>
          </cell>
        </row>
        <row r="1773">
          <cell r="AV1773">
            <v>9</v>
          </cell>
          <cell r="AW1773" t="b">
            <v>0</v>
          </cell>
        </row>
        <row r="1773">
          <cell r="AY1773">
            <v>0</v>
          </cell>
          <cell r="AZ1773" t="b">
            <v>1</v>
          </cell>
        </row>
        <row r="1773">
          <cell r="BB1773" t="str">
            <v>GESTION</v>
          </cell>
          <cell r="BC1773" t="str">
            <v/>
          </cell>
          <cell r="BD1773" t="str">
            <v>floraperegrina22@gmail.com</v>
          </cell>
        </row>
        <row r="1774">
          <cell r="A1774" t="str">
            <v>7000001003</v>
          </cell>
          <cell r="B1774" t="str">
            <v>LOUISE LABROSSE</v>
          </cell>
          <cell r="C1774">
            <v>0</v>
          </cell>
          <cell r="D1774">
            <v>0</v>
          </cell>
          <cell r="E1774" t="str">
            <v>QC</v>
          </cell>
          <cell r="F1774">
            <v>0</v>
          </cell>
          <cell r="G1774" t="str">
            <v>GESTION</v>
          </cell>
          <cell r="H1774">
            <v>0</v>
          </cell>
        </row>
        <row r="1774">
          <cell r="J1774">
            <v>0</v>
          </cell>
        </row>
        <row r="1774">
          <cell r="L1774">
            <v>30</v>
          </cell>
          <cell r="M1774">
            <v>0.05</v>
          </cell>
          <cell r="N1774">
            <v>0</v>
          </cell>
          <cell r="O1774" t="str">
            <v>XP</v>
          </cell>
          <cell r="P1774" t="str">
            <v>VIRTUEL</v>
          </cell>
          <cell r="Q1774" t="str">
            <v>EDU-STAFF</v>
          </cell>
          <cell r="R1774">
            <v>5</v>
          </cell>
        </row>
        <row r="1774">
          <cell r="T1774">
            <v>0</v>
          </cell>
          <cell r="U1774" t="str">
            <v>laloulalou@hotmail.com</v>
          </cell>
          <cell r="V1774">
            <v>0</v>
          </cell>
          <cell r="W1774" t="str">
            <v>2025/03/05</v>
          </cell>
          <cell r="X1774">
            <v>0</v>
          </cell>
          <cell r="Y1774">
            <v>634.9</v>
          </cell>
          <cell r="Z1774">
            <v>2977.5</v>
          </cell>
          <cell r="AA1774" t="str">
            <v>2019/08/28</v>
          </cell>
          <cell r="AB1774">
            <v>0</v>
          </cell>
          <cell r="AC1774">
            <v>0</v>
          </cell>
          <cell r="AD1774">
            <v>0</v>
          </cell>
          <cell r="AE1774" t="str">
            <v>Louise LABROSSE</v>
          </cell>
        </row>
        <row r="1774">
          <cell r="AG1774" t="str">
            <v>Louise LABROSSE</v>
          </cell>
          <cell r="AH1774" t="str">
            <v>laloulalou@hotmail.com</v>
          </cell>
          <cell r="AI1774" t="str">
            <v/>
          </cell>
          <cell r="AJ1774">
            <v>0</v>
          </cell>
          <cell r="AK1774" t="str">
            <v>VIRTUEL</v>
          </cell>
          <cell r="AL1774" t="str">
            <v>7000001003       </v>
          </cell>
          <cell r="AM1774" t="str">
            <v>7000001003 </v>
          </cell>
          <cell r="AN1774" t="str">
            <v>7000001003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 t="str">
            <v>PICK-UP EXPÉ; PMT INTERAC</v>
          </cell>
          <cell r="AT1774" t="str">
            <v>FR</v>
          </cell>
        </row>
        <row r="1774">
          <cell r="AV1774">
            <v>9</v>
          </cell>
          <cell r="AW1774" t="b">
            <v>0</v>
          </cell>
        </row>
        <row r="1774">
          <cell r="AY1774">
            <v>0</v>
          </cell>
          <cell r="AZ1774" t="b">
            <v>1</v>
          </cell>
        </row>
        <row r="1774">
          <cell r="BB1774" t="str">
            <v>GESTION</v>
          </cell>
          <cell r="BC1774" t="str">
            <v/>
          </cell>
          <cell r="BD1774" t="str">
            <v>laloulalou@hotmail.com</v>
          </cell>
        </row>
        <row r="1775">
          <cell r="A1775" t="str">
            <v>7000001362</v>
          </cell>
          <cell r="B1775" t="str">
            <v>LUCIA LAHORE</v>
          </cell>
          <cell r="C1775">
            <v>0</v>
          </cell>
          <cell r="D1775">
            <v>0</v>
          </cell>
          <cell r="E1775" t="str">
            <v>QC</v>
          </cell>
          <cell r="F1775">
            <v>0</v>
          </cell>
          <cell r="G1775" t="str">
            <v>GESTION</v>
          </cell>
          <cell r="H1775" t="str">
            <v>438-403-9655</v>
          </cell>
        </row>
        <row r="1775">
          <cell r="J1775">
            <v>0</v>
          </cell>
        </row>
        <row r="1775">
          <cell r="L1775">
            <v>30</v>
          </cell>
          <cell r="M1775">
            <v>0.05</v>
          </cell>
          <cell r="N1775">
            <v>0</v>
          </cell>
          <cell r="O1775" t="str">
            <v>XP</v>
          </cell>
          <cell r="P1775" t="str">
            <v>VIRTUEL</v>
          </cell>
          <cell r="Q1775" t="str">
            <v>EDU-STAFF</v>
          </cell>
          <cell r="R1775">
            <v>5</v>
          </cell>
        </row>
        <row r="1775">
          <cell r="T1775" t="str">
            <v>Lucia LAHORE</v>
          </cell>
          <cell r="U1775" t="str">
            <v>luciajuarezlahore.horu227@gmail.com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 t="str">
            <v>2024/01/01</v>
          </cell>
          <cell r="AB1775">
            <v>0</v>
          </cell>
          <cell r="AC1775">
            <v>0</v>
          </cell>
          <cell r="AD1775">
            <v>0</v>
          </cell>
          <cell r="AE1775" t="str">
            <v>Lucia LAHORE</v>
          </cell>
        </row>
        <row r="1775">
          <cell r="AG1775" t="str">
            <v>Lucia LAHORE</v>
          </cell>
          <cell r="AH1775" t="str">
            <v>luciajuarezlahore.horu227@gmail.com</v>
          </cell>
          <cell r="AI1775" t="str">
            <v/>
          </cell>
          <cell r="AJ1775">
            <v>0</v>
          </cell>
          <cell r="AK1775" t="str">
            <v>VIRTUEL</v>
          </cell>
          <cell r="AL1775" t="str">
            <v>7000001362       </v>
          </cell>
          <cell r="AM1775" t="str">
            <v>7000001362 </v>
          </cell>
          <cell r="AN1775" t="str">
            <v>7000001362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 t="str">
            <v>PICK-UP EXPÉ; PMT INTERAC</v>
          </cell>
          <cell r="AT1775" t="str">
            <v>FR</v>
          </cell>
        </row>
        <row r="1775">
          <cell r="AV1775">
            <v>9</v>
          </cell>
          <cell r="AW1775" t="b">
            <v>0</v>
          </cell>
        </row>
        <row r="1775">
          <cell r="AY1775">
            <v>0</v>
          </cell>
          <cell r="AZ1775" t="b">
            <v>1</v>
          </cell>
        </row>
        <row r="1775">
          <cell r="BB1775" t="str">
            <v>GESTION</v>
          </cell>
          <cell r="BC1775" t="str">
            <v/>
          </cell>
          <cell r="BD1775" t="str">
            <v>luciajuarezlahore.horu227@gmail.com</v>
          </cell>
        </row>
        <row r="1776">
          <cell r="A1776" t="str">
            <v>7000001273</v>
          </cell>
          <cell r="B1776" t="str">
            <v>LUDOVIC LALONDE</v>
          </cell>
          <cell r="C1776">
            <v>0</v>
          </cell>
          <cell r="D1776">
            <v>0</v>
          </cell>
          <cell r="E1776" t="str">
            <v>QC</v>
          </cell>
          <cell r="F1776">
            <v>0</v>
          </cell>
          <cell r="G1776" t="str">
            <v>GESTION</v>
          </cell>
          <cell r="H1776">
            <v>0</v>
          </cell>
        </row>
        <row r="1776">
          <cell r="J1776">
            <v>0</v>
          </cell>
        </row>
        <row r="1776">
          <cell r="L1776">
            <v>30</v>
          </cell>
          <cell r="M1776">
            <v>0.05</v>
          </cell>
          <cell r="N1776">
            <v>0</v>
          </cell>
          <cell r="O1776" t="str">
            <v>XP</v>
          </cell>
          <cell r="P1776">
            <v>0</v>
          </cell>
          <cell r="Q1776">
            <v>0</v>
          </cell>
          <cell r="R1776">
            <v>5</v>
          </cell>
        </row>
        <row r="1776">
          <cell r="T1776">
            <v>0</v>
          </cell>
          <cell r="U1776" t="str">
            <v>ludolalo15@gmail.com</v>
          </cell>
          <cell r="V1776">
            <v>0</v>
          </cell>
          <cell r="W1776" t="str">
            <v>2021/10/20</v>
          </cell>
          <cell r="X1776">
            <v>0</v>
          </cell>
          <cell r="Y1776">
            <v>0</v>
          </cell>
          <cell r="Z1776">
            <v>599.12</v>
          </cell>
          <cell r="AA1776" t="str">
            <v>2019/08/29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</row>
        <row r="1776">
          <cell r="AG1776" t="str">
            <v>Ludovic LALONDE</v>
          </cell>
          <cell r="AH1776" t="str">
            <v>ludolalo15@gmail.com</v>
          </cell>
          <cell r="AI1776" t="str">
            <v/>
          </cell>
          <cell r="AJ1776">
            <v>0</v>
          </cell>
          <cell r="AK1776" t="str">
            <v>7000001273</v>
          </cell>
          <cell r="AL1776" t="str">
            <v>7000001273       </v>
          </cell>
          <cell r="AM1776" t="str">
            <v>7000001273 </v>
          </cell>
          <cell r="AN1776" t="str">
            <v>7000001273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 t="str">
            <v>PICK-UP EXPÉ; PMT INTERAC</v>
          </cell>
          <cell r="AT1776" t="str">
            <v>FR</v>
          </cell>
        </row>
        <row r="1776">
          <cell r="AV1776">
            <v>1</v>
          </cell>
          <cell r="AW1776" t="b">
            <v>0</v>
          </cell>
        </row>
        <row r="1776">
          <cell r="AY1776">
            <v>0</v>
          </cell>
          <cell r="AZ1776" t="b">
            <v>1</v>
          </cell>
        </row>
        <row r="1776">
          <cell r="BB1776" t="str">
            <v>GESTION</v>
          </cell>
          <cell r="BC1776" t="str">
            <v/>
          </cell>
          <cell r="BD1776" t="str">
            <v>ludolalo15@gmail.com</v>
          </cell>
        </row>
        <row r="1777">
          <cell r="A1777" t="str">
            <v>7000001914</v>
          </cell>
          <cell r="B1777" t="str">
            <v>LYNE SMITH</v>
          </cell>
          <cell r="C1777" t="str">
            <v>6 Keila Promenade</v>
          </cell>
          <cell r="D1777" t="str">
            <v>Udora</v>
          </cell>
          <cell r="E1777" t="str">
            <v>ON</v>
          </cell>
          <cell r="F1777" t="str">
            <v>GTA</v>
          </cell>
          <cell r="G1777" t="str">
            <v>GESTION</v>
          </cell>
          <cell r="H1777" t="str">
            <v>705-228-8276</v>
          </cell>
        </row>
        <row r="1777">
          <cell r="J1777" t="str">
            <v>E</v>
          </cell>
        </row>
        <row r="1777">
          <cell r="L1777">
            <v>30</v>
          </cell>
          <cell r="M1777">
            <v>0.05</v>
          </cell>
          <cell r="N1777">
            <v>0</v>
          </cell>
          <cell r="O1777" t="str">
            <v>XP</v>
          </cell>
          <cell r="P1777" t="str">
            <v>VIRTUEL</v>
          </cell>
          <cell r="Q1777" t="str">
            <v>EDU-STAFF</v>
          </cell>
          <cell r="R1777">
            <v>5</v>
          </cell>
        </row>
        <row r="1777">
          <cell r="T1777" t="str">
            <v>Lyne SMITH</v>
          </cell>
          <cell r="U1777" t="str">
            <v>lyne_smith@crossroadshealth.ca</v>
          </cell>
          <cell r="V1777">
            <v>0</v>
          </cell>
          <cell r="W1777" t="str">
            <v>2025/03/19</v>
          </cell>
          <cell r="X1777">
            <v>0</v>
          </cell>
          <cell r="Y1777">
            <v>491.3</v>
          </cell>
          <cell r="Z1777">
            <v>3231.95</v>
          </cell>
          <cell r="AA1777" t="str">
            <v>2016/05/05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</row>
        <row r="1777">
          <cell r="AG1777" t="str">
            <v>Lyne SMITH</v>
          </cell>
          <cell r="AH1777" t="str">
            <v>lyne_smith@crossroadshealth.ca</v>
          </cell>
          <cell r="AI1777" t="str">
            <v/>
          </cell>
          <cell r="AJ1777">
            <v>0</v>
          </cell>
          <cell r="AK1777" t="str">
            <v>VIRTUEL</v>
          </cell>
          <cell r="AL1777" t="str">
            <v>7000001914       </v>
          </cell>
          <cell r="AM1777" t="str">
            <v>7000001914 </v>
          </cell>
          <cell r="AN1777" t="str">
            <v>7000001914</v>
          </cell>
          <cell r="AO1777">
            <v>0</v>
          </cell>
          <cell r="AP1777">
            <v>0</v>
          </cell>
          <cell r="AQ1777" t="str">
            <v>L0C 1L0</v>
          </cell>
          <cell r="AR1777">
            <v>0</v>
          </cell>
          <cell r="AS1777" t="str">
            <v>PICK-UP EXPÉ; PMT INTERAC</v>
          </cell>
          <cell r="AT1777" t="str">
            <v>EN</v>
          </cell>
        </row>
        <row r="1777">
          <cell r="AV1777">
            <v>9</v>
          </cell>
          <cell r="AW1777" t="b">
            <v>0</v>
          </cell>
        </row>
        <row r="1777">
          <cell r="AY1777" t="str">
            <v>GTA</v>
          </cell>
          <cell r="AZ1777" t="b">
            <v>0</v>
          </cell>
        </row>
        <row r="1777">
          <cell r="BB1777" t="str">
            <v>GESTION</v>
          </cell>
          <cell r="BC1777" t="str">
            <v/>
          </cell>
          <cell r="BD1777" t="str">
            <v>lyne_smith@crossroadshealth.ca</v>
          </cell>
        </row>
        <row r="1778">
          <cell r="A1778" t="str">
            <v>7000001365</v>
          </cell>
          <cell r="B1778" t="str">
            <v>MADELEINE CARON</v>
          </cell>
          <cell r="C1778">
            <v>0</v>
          </cell>
          <cell r="D1778">
            <v>0</v>
          </cell>
          <cell r="E1778" t="str">
            <v>QC</v>
          </cell>
          <cell r="F1778">
            <v>0</v>
          </cell>
          <cell r="G1778" t="str">
            <v>GESTION</v>
          </cell>
          <cell r="H1778" t="str">
            <v>450-630-3008</v>
          </cell>
        </row>
        <row r="1778">
          <cell r="J1778">
            <v>0</v>
          </cell>
        </row>
        <row r="1778">
          <cell r="L1778">
            <v>30</v>
          </cell>
          <cell r="M1778">
            <v>0.05</v>
          </cell>
          <cell r="N1778">
            <v>0</v>
          </cell>
          <cell r="O1778" t="str">
            <v>XP</v>
          </cell>
          <cell r="P1778" t="str">
            <v>VIRTUEL</v>
          </cell>
          <cell r="Q1778" t="str">
            <v>EDU-STAFF</v>
          </cell>
          <cell r="R1778">
            <v>5</v>
          </cell>
        </row>
        <row r="1778">
          <cell r="T1778" t="str">
            <v>Madeleine CARON</v>
          </cell>
          <cell r="U1778" t="str">
            <v>madeleinecaron@live.ca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 t="str">
            <v>2024/01/01</v>
          </cell>
          <cell r="AB1778">
            <v>0</v>
          </cell>
          <cell r="AC1778">
            <v>0</v>
          </cell>
          <cell r="AD1778">
            <v>0</v>
          </cell>
          <cell r="AE1778" t="str">
            <v>Madeleine CARON</v>
          </cell>
        </row>
        <row r="1778">
          <cell r="AG1778" t="str">
            <v>Madeleine CARON</v>
          </cell>
          <cell r="AH1778" t="str">
            <v>madeleinecaron@live.ca</v>
          </cell>
          <cell r="AI1778" t="str">
            <v/>
          </cell>
          <cell r="AJ1778">
            <v>0</v>
          </cell>
          <cell r="AK1778" t="str">
            <v>VIRTUEL</v>
          </cell>
          <cell r="AL1778" t="str">
            <v>7000001365       </v>
          </cell>
          <cell r="AM1778" t="str">
            <v>7000001365 </v>
          </cell>
          <cell r="AN1778" t="str">
            <v>7000001365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 t="str">
            <v>PICK-UP EXPÉ; PMT INTERAC</v>
          </cell>
          <cell r="AT1778" t="str">
            <v>FR</v>
          </cell>
        </row>
        <row r="1778">
          <cell r="AV1778">
            <v>9</v>
          </cell>
          <cell r="AW1778" t="b">
            <v>0</v>
          </cell>
        </row>
        <row r="1778">
          <cell r="AY1778">
            <v>0</v>
          </cell>
          <cell r="AZ1778" t="b">
            <v>1</v>
          </cell>
        </row>
        <row r="1778">
          <cell r="BB1778" t="str">
            <v>GESTION</v>
          </cell>
          <cell r="BC1778" t="str">
            <v/>
          </cell>
          <cell r="BD1778" t="str">
            <v>madeleinecaron@live.ca</v>
          </cell>
        </row>
        <row r="1779">
          <cell r="A1779" t="str">
            <v>7000001288</v>
          </cell>
          <cell r="B1779" t="str">
            <v>MAELE ST-GERMAIN</v>
          </cell>
          <cell r="C1779">
            <v>0</v>
          </cell>
          <cell r="D1779">
            <v>0</v>
          </cell>
          <cell r="E1779" t="str">
            <v>QC</v>
          </cell>
          <cell r="F1779">
            <v>0</v>
          </cell>
          <cell r="G1779">
            <v>0</v>
          </cell>
          <cell r="H1779">
            <v>0</v>
          </cell>
        </row>
        <row r="1779">
          <cell r="J1779">
            <v>0</v>
          </cell>
        </row>
        <row r="1779">
          <cell r="L1779">
            <v>30</v>
          </cell>
          <cell r="M1779">
            <v>0.05</v>
          </cell>
          <cell r="N1779">
            <v>0</v>
          </cell>
          <cell r="O1779" t="str">
            <v>XP</v>
          </cell>
          <cell r="P1779">
            <v>0</v>
          </cell>
          <cell r="Q1779">
            <v>0</v>
          </cell>
          <cell r="R1779">
            <v>5</v>
          </cell>
        </row>
        <row r="1779">
          <cell r="T1779">
            <v>0</v>
          </cell>
          <cell r="U1779">
            <v>0</v>
          </cell>
          <cell r="V1779">
            <v>0</v>
          </cell>
          <cell r="W1779" t="str">
            <v>2020/05/29</v>
          </cell>
          <cell r="X1779">
            <v>0</v>
          </cell>
          <cell r="Y1779">
            <v>0</v>
          </cell>
          <cell r="Z1779">
            <v>26.56</v>
          </cell>
          <cell r="AA1779" t="str">
            <v>2020/05/08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</row>
        <row r="1779">
          <cell r="AG1779">
            <v>0</v>
          </cell>
          <cell r="AH1779">
            <v>0</v>
          </cell>
          <cell r="AI1779" t="str">
            <v/>
          </cell>
          <cell r="AJ1779">
            <v>0</v>
          </cell>
          <cell r="AK1779" t="str">
            <v>7000001288</v>
          </cell>
          <cell r="AL1779" t="str">
            <v>7000001288       </v>
          </cell>
          <cell r="AM1779" t="str">
            <v>7000001288 </v>
          </cell>
          <cell r="AN1779" t="str">
            <v>7000001288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 t="str">
            <v>PICK-UP EXPÉ; PMT INTERAC</v>
          </cell>
          <cell r="AT1779" t="str">
            <v>FR</v>
          </cell>
        </row>
        <row r="1779">
          <cell r="AV1779">
            <v>1</v>
          </cell>
          <cell r="AW1779" t="b">
            <v>1</v>
          </cell>
        </row>
        <row r="1779">
          <cell r="AY1779">
            <v>0</v>
          </cell>
          <cell r="AZ1779" t="b">
            <v>1</v>
          </cell>
        </row>
        <row r="1779">
          <cell r="BB1779" t="str">
            <v>GESTION</v>
          </cell>
          <cell r="BC1779" t="str">
            <v/>
          </cell>
          <cell r="BD1779" t="str">
            <v>maele.stgermain@gmail.com</v>
          </cell>
        </row>
        <row r="1780">
          <cell r="A1780" t="str">
            <v>7000001165</v>
          </cell>
          <cell r="B1780" t="str">
            <v>MARGUERITE MINARD</v>
          </cell>
          <cell r="C1780">
            <v>0</v>
          </cell>
          <cell r="D1780">
            <v>0</v>
          </cell>
          <cell r="E1780" t="str">
            <v>QC</v>
          </cell>
          <cell r="F1780">
            <v>0</v>
          </cell>
          <cell r="G1780">
            <v>0</v>
          </cell>
          <cell r="H1780">
            <v>0</v>
          </cell>
        </row>
        <row r="1780">
          <cell r="J1780">
            <v>0</v>
          </cell>
        </row>
        <row r="1780">
          <cell r="L1780">
            <v>30</v>
          </cell>
          <cell r="M1780">
            <v>0.05</v>
          </cell>
          <cell r="N1780">
            <v>0</v>
          </cell>
          <cell r="O1780" t="str">
            <v>XP</v>
          </cell>
          <cell r="P1780">
            <v>0</v>
          </cell>
          <cell r="Q1780">
            <v>0</v>
          </cell>
          <cell r="R1780">
            <v>5</v>
          </cell>
        </row>
        <row r="1780"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 t="str">
            <v>2019/08/29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</row>
        <row r="1780">
          <cell r="AG1780">
            <v>0</v>
          </cell>
          <cell r="AH1780">
            <v>0</v>
          </cell>
          <cell r="AI1780" t="str">
            <v/>
          </cell>
          <cell r="AJ1780">
            <v>0</v>
          </cell>
          <cell r="AK1780" t="str">
            <v>7000001165</v>
          </cell>
          <cell r="AL1780" t="str">
            <v>7000001165       </v>
          </cell>
          <cell r="AM1780" t="str">
            <v>7000001165 </v>
          </cell>
          <cell r="AN1780" t="str">
            <v>7000001165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 t="str">
            <v>PICK-UP EXPÉ; PMT INTERAC</v>
          </cell>
          <cell r="AT1780" t="str">
            <v>FR</v>
          </cell>
        </row>
        <row r="1780">
          <cell r="AV1780">
            <v>1</v>
          </cell>
          <cell r="AW1780" t="b">
            <v>1</v>
          </cell>
        </row>
        <row r="1780">
          <cell r="AY1780">
            <v>0</v>
          </cell>
          <cell r="AZ1780" t="b">
            <v>1</v>
          </cell>
        </row>
        <row r="1780">
          <cell r="BB1780" t="str">
            <v>GESTION</v>
          </cell>
          <cell r="BC1780" t="str">
            <v/>
          </cell>
          <cell r="BD1780">
            <v>0</v>
          </cell>
        </row>
        <row r="1781">
          <cell r="A1781" t="str">
            <v>7000002007</v>
          </cell>
          <cell r="B1781" t="str">
            <v>MARIA ELENA PALMA</v>
          </cell>
          <cell r="C1781">
            <v>0</v>
          </cell>
          <cell r="D1781">
            <v>0</v>
          </cell>
          <cell r="E1781" t="str">
            <v>QC</v>
          </cell>
          <cell r="F1781">
            <v>0</v>
          </cell>
          <cell r="G1781" t="str">
            <v>GESTION</v>
          </cell>
          <cell r="H1781" t="str">
            <v>819-323-6064</v>
          </cell>
        </row>
        <row r="1781">
          <cell r="J1781">
            <v>0</v>
          </cell>
        </row>
        <row r="1781">
          <cell r="L1781">
            <v>30</v>
          </cell>
          <cell r="M1781">
            <v>0.05</v>
          </cell>
          <cell r="N1781">
            <v>0</v>
          </cell>
          <cell r="O1781" t="str">
            <v>XP</v>
          </cell>
          <cell r="P1781">
            <v>0</v>
          </cell>
          <cell r="Q1781">
            <v>0</v>
          </cell>
          <cell r="R1781">
            <v>5</v>
          </cell>
        </row>
        <row r="1781">
          <cell r="T1781">
            <v>0</v>
          </cell>
          <cell r="U1781" t="str">
            <v>palmariae@yahoo.com</v>
          </cell>
          <cell r="V1781">
            <v>0</v>
          </cell>
          <cell r="W1781" t="str">
            <v>2023/09/26</v>
          </cell>
          <cell r="X1781">
            <v>0</v>
          </cell>
          <cell r="Y1781">
            <v>0</v>
          </cell>
          <cell r="Z1781">
            <v>4781.53</v>
          </cell>
          <cell r="AA1781" t="str">
            <v>2019/08/29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</row>
        <row r="1781">
          <cell r="AG1781">
            <v>0</v>
          </cell>
          <cell r="AH1781">
            <v>0</v>
          </cell>
          <cell r="AI1781" t="str">
            <v/>
          </cell>
          <cell r="AJ1781">
            <v>0</v>
          </cell>
          <cell r="AK1781" t="str">
            <v>7000002007</v>
          </cell>
          <cell r="AL1781" t="str">
            <v>7000002007       </v>
          </cell>
          <cell r="AM1781" t="str">
            <v>7000002007 </v>
          </cell>
          <cell r="AN1781" t="str">
            <v>7000002007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 t="str">
            <v>PICK-UP EXPÉ; PMT INTERAC</v>
          </cell>
          <cell r="AT1781" t="str">
            <v>FR</v>
          </cell>
        </row>
        <row r="1781">
          <cell r="AV1781">
            <v>1</v>
          </cell>
          <cell r="AW1781" t="b">
            <v>0</v>
          </cell>
        </row>
        <row r="1781">
          <cell r="AY1781">
            <v>0</v>
          </cell>
          <cell r="AZ1781" t="b">
            <v>1</v>
          </cell>
        </row>
        <row r="1781">
          <cell r="BB1781" t="str">
            <v>GESTION</v>
          </cell>
          <cell r="BC1781" t="str">
            <v/>
          </cell>
          <cell r="BD1781" t="str">
            <v>palmariae@yahoo.com</v>
          </cell>
        </row>
        <row r="1782">
          <cell r="A1782" t="str">
            <v>7000001056</v>
          </cell>
          <cell r="B1782" t="str">
            <v>MARIE-CHARLENE ROY</v>
          </cell>
          <cell r="C1782">
            <v>0</v>
          </cell>
          <cell r="D1782">
            <v>0</v>
          </cell>
          <cell r="E1782" t="str">
            <v>QC</v>
          </cell>
          <cell r="F1782">
            <v>0</v>
          </cell>
          <cell r="G1782" t="str">
            <v>GESTION</v>
          </cell>
          <cell r="H1782">
            <v>0</v>
          </cell>
        </row>
        <row r="1782">
          <cell r="J1782">
            <v>0</v>
          </cell>
        </row>
        <row r="1782">
          <cell r="L1782">
            <v>30</v>
          </cell>
          <cell r="M1782">
            <v>0.05</v>
          </cell>
          <cell r="N1782">
            <v>0</v>
          </cell>
          <cell r="O1782" t="str">
            <v>XP</v>
          </cell>
          <cell r="P1782" t="str">
            <v>VIRTUEL</v>
          </cell>
          <cell r="Q1782" t="str">
            <v>EDU-STAFF</v>
          </cell>
          <cell r="R1782">
            <v>5</v>
          </cell>
        </row>
        <row r="1782">
          <cell r="T1782">
            <v>0</v>
          </cell>
          <cell r="U1782" t="str">
            <v>marieroy0809@gmail.com</v>
          </cell>
          <cell r="V1782">
            <v>0</v>
          </cell>
          <cell r="W1782" t="str">
            <v>2020/03/19</v>
          </cell>
          <cell r="X1782">
            <v>0</v>
          </cell>
          <cell r="Y1782">
            <v>0</v>
          </cell>
          <cell r="Z1782">
            <v>188.55</v>
          </cell>
          <cell r="AA1782" t="str">
            <v>2019/08/29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</row>
        <row r="1782">
          <cell r="AG1782" t="str">
            <v>Marie Charlene ROY</v>
          </cell>
          <cell r="AH1782" t="str">
            <v>marieroy0809@gmail.com</v>
          </cell>
          <cell r="AI1782" t="str">
            <v/>
          </cell>
          <cell r="AJ1782">
            <v>0</v>
          </cell>
          <cell r="AK1782" t="str">
            <v>VIRTUEL</v>
          </cell>
          <cell r="AL1782" t="str">
            <v>7000001056       </v>
          </cell>
          <cell r="AM1782" t="str">
            <v>7000001056 </v>
          </cell>
          <cell r="AN1782" t="str">
            <v>7000001056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 t="str">
            <v>PICK-UP EXPÉ; PMT INTERAC</v>
          </cell>
          <cell r="AT1782" t="str">
            <v>FR</v>
          </cell>
        </row>
        <row r="1782">
          <cell r="AV1782">
            <v>1</v>
          </cell>
          <cell r="AW1782" t="b">
            <v>0</v>
          </cell>
        </row>
        <row r="1782">
          <cell r="AY1782">
            <v>0</v>
          </cell>
          <cell r="AZ1782" t="b">
            <v>1</v>
          </cell>
        </row>
        <row r="1782">
          <cell r="BB1782" t="str">
            <v>GESTION</v>
          </cell>
          <cell r="BC1782" t="str">
            <v/>
          </cell>
          <cell r="BD1782" t="str">
            <v>marieroy0809@gmail.com</v>
          </cell>
        </row>
        <row r="1783">
          <cell r="A1783" t="str">
            <v>7000001244</v>
          </cell>
          <cell r="B1783" t="str">
            <v>MARIE-EVE BERNARD</v>
          </cell>
          <cell r="C1783">
            <v>0</v>
          </cell>
          <cell r="D1783">
            <v>0</v>
          </cell>
          <cell r="E1783" t="str">
            <v>QC</v>
          </cell>
          <cell r="F1783">
            <v>0</v>
          </cell>
          <cell r="G1783" t="str">
            <v>GESTION</v>
          </cell>
          <cell r="H1783">
            <v>0</v>
          </cell>
        </row>
        <row r="1783">
          <cell r="J1783">
            <v>0</v>
          </cell>
        </row>
        <row r="1783">
          <cell r="L1783">
            <v>30</v>
          </cell>
          <cell r="M1783">
            <v>0.05</v>
          </cell>
          <cell r="N1783">
            <v>0</v>
          </cell>
          <cell r="O1783" t="str">
            <v>XP</v>
          </cell>
          <cell r="P1783">
            <v>0</v>
          </cell>
          <cell r="Q1783">
            <v>0</v>
          </cell>
          <cell r="R1783">
            <v>5</v>
          </cell>
        </row>
        <row r="1783">
          <cell r="T1783">
            <v>0</v>
          </cell>
          <cell r="U1783" t="str">
            <v>marie.evebernard@gmail.com</v>
          </cell>
          <cell r="V1783">
            <v>0</v>
          </cell>
          <cell r="W1783" t="str">
            <v>2025/04/16</v>
          </cell>
          <cell r="X1783">
            <v>0</v>
          </cell>
          <cell r="Y1783">
            <v>851.73</v>
          </cell>
          <cell r="Z1783">
            <v>3732.62</v>
          </cell>
          <cell r="AA1783" t="str">
            <v>2019/08/29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</row>
        <row r="1783">
          <cell r="AG1783">
            <v>0</v>
          </cell>
          <cell r="AH1783">
            <v>0</v>
          </cell>
          <cell r="AI1783" t="str">
            <v/>
          </cell>
          <cell r="AJ1783">
            <v>0</v>
          </cell>
          <cell r="AK1783" t="str">
            <v>7000001244</v>
          </cell>
          <cell r="AL1783" t="str">
            <v>7000001244       </v>
          </cell>
          <cell r="AM1783" t="str">
            <v>7000001244 </v>
          </cell>
          <cell r="AN1783" t="str">
            <v>7000001244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 t="str">
            <v>PICK-UP EXPÉ; PMT INTERAC</v>
          </cell>
          <cell r="AT1783" t="str">
            <v>FR</v>
          </cell>
        </row>
        <row r="1783">
          <cell r="AV1783">
            <v>1</v>
          </cell>
          <cell r="AW1783" t="b">
            <v>0</v>
          </cell>
        </row>
        <row r="1783">
          <cell r="AY1783">
            <v>0</v>
          </cell>
          <cell r="AZ1783" t="b">
            <v>1</v>
          </cell>
        </row>
        <row r="1783">
          <cell r="BB1783" t="str">
            <v>GESTION</v>
          </cell>
          <cell r="BC1783" t="str">
            <v/>
          </cell>
          <cell r="BD1783" t="str">
            <v>marie.evebernard@gmail.com</v>
          </cell>
        </row>
        <row r="1784">
          <cell r="A1784" t="str">
            <v>7000001352</v>
          </cell>
          <cell r="B1784" t="str">
            <v>MARIEJO YERGEAU</v>
          </cell>
          <cell r="C1784">
            <v>0</v>
          </cell>
          <cell r="D1784">
            <v>0</v>
          </cell>
          <cell r="E1784" t="str">
            <v>QC</v>
          </cell>
          <cell r="F1784">
            <v>0</v>
          </cell>
          <cell r="G1784" t="str">
            <v>GESTION</v>
          </cell>
          <cell r="H1784" t="str">
            <v>819-983-8493</v>
          </cell>
        </row>
        <row r="1784">
          <cell r="J1784">
            <v>0</v>
          </cell>
        </row>
        <row r="1784">
          <cell r="L1784">
            <v>30</v>
          </cell>
          <cell r="M1784">
            <v>0.05</v>
          </cell>
          <cell r="N1784">
            <v>0</v>
          </cell>
          <cell r="O1784" t="str">
            <v>XP</v>
          </cell>
          <cell r="P1784">
            <v>0</v>
          </cell>
          <cell r="Q1784">
            <v>0</v>
          </cell>
          <cell r="R1784">
            <v>5</v>
          </cell>
        </row>
        <row r="1784">
          <cell r="T1784">
            <v>0</v>
          </cell>
          <cell r="U1784" t="str">
            <v>mariejoyergeau@gmail.com</v>
          </cell>
          <cell r="V1784">
            <v>0</v>
          </cell>
          <cell r="W1784" t="str">
            <v>2024/09/20</v>
          </cell>
          <cell r="X1784">
            <v>0</v>
          </cell>
          <cell r="Y1784">
            <v>67.87</v>
          </cell>
          <cell r="Z1784">
            <v>67.87</v>
          </cell>
          <cell r="AA1784" t="str">
            <v>2019/09/03</v>
          </cell>
          <cell r="AB1784">
            <v>0</v>
          </cell>
          <cell r="AC1784">
            <v>0</v>
          </cell>
          <cell r="AD1784">
            <v>0</v>
          </cell>
          <cell r="AE1784" t="str">
            <v>MarieJo YERGEAU</v>
          </cell>
        </row>
        <row r="1784">
          <cell r="AG1784" t="str">
            <v>MarieJo YERGEAU</v>
          </cell>
          <cell r="AH1784" t="str">
            <v>mariejoyergeau@gmail.com</v>
          </cell>
          <cell r="AI1784" t="str">
            <v/>
          </cell>
          <cell r="AJ1784">
            <v>0</v>
          </cell>
          <cell r="AK1784" t="str">
            <v>7000001352</v>
          </cell>
          <cell r="AL1784" t="str">
            <v>7000001352       </v>
          </cell>
          <cell r="AM1784" t="str">
            <v>7000001352 </v>
          </cell>
          <cell r="AN1784" t="str">
            <v>7000001352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 t="str">
            <v>PICK-UP EXPÉ; PMT INTERAC</v>
          </cell>
          <cell r="AT1784" t="str">
            <v>FR</v>
          </cell>
        </row>
        <row r="1784">
          <cell r="AV1784">
            <v>1</v>
          </cell>
          <cell r="AW1784" t="b">
            <v>0</v>
          </cell>
        </row>
        <row r="1784">
          <cell r="AY1784">
            <v>0</v>
          </cell>
          <cell r="AZ1784" t="b">
            <v>1</v>
          </cell>
        </row>
        <row r="1784">
          <cell r="BB1784" t="str">
            <v>GESTION</v>
          </cell>
          <cell r="BC1784" t="str">
            <v/>
          </cell>
          <cell r="BD1784" t="str">
            <v>mariejoyergeau@gmail.com</v>
          </cell>
        </row>
        <row r="1785">
          <cell r="A1785" t="str">
            <v>7000001069</v>
          </cell>
          <cell r="B1785" t="str">
            <v>MARIE-SOLEIL DAIGLE</v>
          </cell>
          <cell r="C1785">
            <v>0</v>
          </cell>
          <cell r="D1785">
            <v>0</v>
          </cell>
          <cell r="E1785" t="str">
            <v>QC</v>
          </cell>
          <cell r="F1785">
            <v>0</v>
          </cell>
          <cell r="G1785">
            <v>0</v>
          </cell>
          <cell r="H1785">
            <v>0</v>
          </cell>
        </row>
        <row r="1785">
          <cell r="J1785">
            <v>0</v>
          </cell>
        </row>
        <row r="1785">
          <cell r="L1785">
            <v>30</v>
          </cell>
          <cell r="M1785">
            <v>0.05</v>
          </cell>
          <cell r="N1785">
            <v>0</v>
          </cell>
          <cell r="O1785" t="str">
            <v>XP</v>
          </cell>
          <cell r="P1785">
            <v>0</v>
          </cell>
          <cell r="Q1785">
            <v>0</v>
          </cell>
          <cell r="R1785">
            <v>5</v>
          </cell>
        </row>
        <row r="1785"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 t="str">
            <v>2019/08/29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</row>
        <row r="1785">
          <cell r="AG1785">
            <v>0</v>
          </cell>
          <cell r="AH1785">
            <v>0</v>
          </cell>
          <cell r="AI1785" t="str">
            <v/>
          </cell>
          <cell r="AJ1785">
            <v>0</v>
          </cell>
          <cell r="AK1785" t="str">
            <v>7000001069</v>
          </cell>
          <cell r="AL1785" t="str">
            <v>7000001069       </v>
          </cell>
          <cell r="AM1785" t="str">
            <v>7000001069 </v>
          </cell>
          <cell r="AN1785" t="str">
            <v>7000001069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 t="str">
            <v>PICK-UP EXPÉ; PMT INTERAC</v>
          </cell>
          <cell r="AT1785" t="str">
            <v>FR</v>
          </cell>
        </row>
        <row r="1785">
          <cell r="AV1785">
            <v>1</v>
          </cell>
          <cell r="AW1785" t="b">
            <v>1</v>
          </cell>
        </row>
        <row r="1785">
          <cell r="AY1785">
            <v>0</v>
          </cell>
          <cell r="AZ1785" t="b">
            <v>1</v>
          </cell>
        </row>
        <row r="1785">
          <cell r="BB1785" t="str">
            <v>GESTION</v>
          </cell>
          <cell r="BC1785" t="str">
            <v/>
          </cell>
          <cell r="BD1785" t="str">
            <v>msoleil34@hotmail.com</v>
          </cell>
        </row>
        <row r="1786">
          <cell r="A1786" t="str">
            <v>7000001186</v>
          </cell>
          <cell r="B1786" t="str">
            <v>MARILYNE DEMERS</v>
          </cell>
          <cell r="C1786">
            <v>0</v>
          </cell>
          <cell r="D1786">
            <v>0</v>
          </cell>
          <cell r="E1786" t="str">
            <v>QC</v>
          </cell>
          <cell r="F1786">
            <v>0</v>
          </cell>
          <cell r="G1786" t="str">
            <v>GESTION</v>
          </cell>
          <cell r="H1786">
            <v>0</v>
          </cell>
        </row>
        <row r="1786">
          <cell r="J1786">
            <v>0</v>
          </cell>
        </row>
        <row r="1786">
          <cell r="L1786">
            <v>30</v>
          </cell>
          <cell r="M1786">
            <v>0.05</v>
          </cell>
          <cell r="N1786">
            <v>0</v>
          </cell>
          <cell r="O1786" t="str">
            <v>XP</v>
          </cell>
          <cell r="P1786" t="str">
            <v>VIRTUEL</v>
          </cell>
          <cell r="Q1786" t="str">
            <v>EDU-STAFF</v>
          </cell>
          <cell r="R1786">
            <v>5</v>
          </cell>
        </row>
        <row r="1786">
          <cell r="T1786">
            <v>0</v>
          </cell>
          <cell r="U1786" t="str">
            <v>lalokilla@gmail.com</v>
          </cell>
          <cell r="V1786">
            <v>25</v>
          </cell>
          <cell r="W1786" t="str">
            <v>2025/06/23</v>
          </cell>
          <cell r="X1786">
            <v>39.27</v>
          </cell>
          <cell r="Y1786">
            <v>389.36</v>
          </cell>
          <cell r="Z1786">
            <v>3654.04</v>
          </cell>
          <cell r="AA1786" t="str">
            <v>2019/08/29</v>
          </cell>
          <cell r="AB1786">
            <v>0</v>
          </cell>
          <cell r="AC1786">
            <v>0</v>
          </cell>
          <cell r="AD1786">
            <v>0</v>
          </cell>
          <cell r="AE1786" t="str">
            <v>Marilyne DEMERS</v>
          </cell>
        </row>
        <row r="1786">
          <cell r="AG1786" t="str">
            <v>Marilyne DEMERS</v>
          </cell>
          <cell r="AH1786" t="str">
            <v>lalokilla@gmail.com</v>
          </cell>
          <cell r="AI1786" t="str">
            <v/>
          </cell>
          <cell r="AJ1786">
            <v>0</v>
          </cell>
          <cell r="AK1786" t="str">
            <v>VIRTUEL</v>
          </cell>
          <cell r="AL1786" t="str">
            <v>7000001186       </v>
          </cell>
          <cell r="AM1786" t="str">
            <v>7000001186 </v>
          </cell>
          <cell r="AN1786" t="str">
            <v>7000001186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 t="str">
            <v>PICK-UP EXPÉ; PMT INTERAC</v>
          </cell>
          <cell r="AT1786" t="str">
            <v>FR</v>
          </cell>
        </row>
        <row r="1786">
          <cell r="AV1786">
            <v>9</v>
          </cell>
          <cell r="AW1786" t="b">
            <v>0</v>
          </cell>
        </row>
        <row r="1786">
          <cell r="AY1786">
            <v>0</v>
          </cell>
          <cell r="AZ1786" t="b">
            <v>1</v>
          </cell>
        </row>
        <row r="1786">
          <cell r="BB1786" t="str">
            <v>GESTION</v>
          </cell>
          <cell r="BC1786" t="str">
            <v/>
          </cell>
          <cell r="BD1786" t="str">
            <v>lalokilla@gmail.com</v>
          </cell>
        </row>
        <row r="1787">
          <cell r="A1787" t="str">
            <v>7000001340</v>
          </cell>
          <cell r="B1787" t="str">
            <v>MARION GUELIN</v>
          </cell>
          <cell r="C1787">
            <v>0</v>
          </cell>
          <cell r="D1787">
            <v>0</v>
          </cell>
          <cell r="E1787" t="str">
            <v>QC</v>
          </cell>
          <cell r="F1787">
            <v>0</v>
          </cell>
          <cell r="G1787" t="str">
            <v>GESTION</v>
          </cell>
          <cell r="H1787">
            <v>0</v>
          </cell>
        </row>
        <row r="1787">
          <cell r="J1787">
            <v>0</v>
          </cell>
        </row>
        <row r="1787">
          <cell r="L1787">
            <v>30</v>
          </cell>
          <cell r="M1787">
            <v>0.05</v>
          </cell>
          <cell r="N1787">
            <v>0</v>
          </cell>
          <cell r="O1787" t="str">
            <v>XP</v>
          </cell>
          <cell r="P1787">
            <v>0</v>
          </cell>
          <cell r="Q1787">
            <v>0</v>
          </cell>
          <cell r="R1787">
            <v>5</v>
          </cell>
        </row>
        <row r="1787">
          <cell r="T1787">
            <v>0</v>
          </cell>
          <cell r="U1787" t="str">
            <v>marion.guelin@gmail.com</v>
          </cell>
          <cell r="V1787">
            <v>0</v>
          </cell>
          <cell r="W1787" t="str">
            <v>2024/03/12</v>
          </cell>
          <cell r="X1787">
            <v>0</v>
          </cell>
          <cell r="Y1787">
            <v>12.86</v>
          </cell>
          <cell r="Z1787">
            <v>278.71</v>
          </cell>
          <cell r="AA1787" t="str">
            <v>2019/09/03</v>
          </cell>
          <cell r="AB1787">
            <v>0</v>
          </cell>
          <cell r="AC1787">
            <v>0</v>
          </cell>
          <cell r="AD1787">
            <v>0</v>
          </cell>
          <cell r="AE1787" t="str">
            <v>Marion GUÉLIN</v>
          </cell>
        </row>
        <row r="1787">
          <cell r="AG1787">
            <v>0</v>
          </cell>
          <cell r="AH1787">
            <v>0</v>
          </cell>
          <cell r="AI1787" t="str">
            <v/>
          </cell>
          <cell r="AJ1787">
            <v>0</v>
          </cell>
          <cell r="AK1787" t="str">
            <v>7000001340</v>
          </cell>
          <cell r="AL1787" t="str">
            <v>7000001340       </v>
          </cell>
          <cell r="AM1787" t="str">
            <v>7000001340 </v>
          </cell>
          <cell r="AN1787" t="str">
            <v>7000001340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 t="str">
            <v>PICK-UP EXPÉ; PMT INTERAC</v>
          </cell>
          <cell r="AT1787" t="str">
            <v>FR</v>
          </cell>
        </row>
        <row r="1787">
          <cell r="AV1787">
            <v>1</v>
          </cell>
          <cell r="AW1787" t="b">
            <v>1</v>
          </cell>
        </row>
        <row r="1787">
          <cell r="AY1787">
            <v>0</v>
          </cell>
          <cell r="AZ1787" t="b">
            <v>1</v>
          </cell>
        </row>
        <row r="1787">
          <cell r="BB1787" t="str">
            <v>GESTION</v>
          </cell>
          <cell r="BC1787" t="str">
            <v/>
          </cell>
          <cell r="BD1787" t="str">
            <v>marion.guelin@gmail.com</v>
          </cell>
        </row>
        <row r="1788">
          <cell r="A1788" t="str">
            <v>7000001246</v>
          </cell>
          <cell r="B1788" t="str">
            <v>MARION TREMBLAY</v>
          </cell>
          <cell r="C1788">
            <v>0</v>
          </cell>
          <cell r="D1788">
            <v>0</v>
          </cell>
          <cell r="E1788" t="str">
            <v>QC</v>
          </cell>
          <cell r="F1788">
            <v>0</v>
          </cell>
          <cell r="G1788">
            <v>0</v>
          </cell>
          <cell r="H1788">
            <v>0</v>
          </cell>
        </row>
        <row r="1788">
          <cell r="J1788">
            <v>0</v>
          </cell>
        </row>
        <row r="1788">
          <cell r="L1788">
            <v>30</v>
          </cell>
          <cell r="M1788">
            <v>0.05</v>
          </cell>
          <cell r="N1788">
            <v>0</v>
          </cell>
          <cell r="O1788" t="str">
            <v>XP</v>
          </cell>
          <cell r="P1788">
            <v>0</v>
          </cell>
          <cell r="Q1788">
            <v>0</v>
          </cell>
          <cell r="R1788">
            <v>5</v>
          </cell>
        </row>
        <row r="1788"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 t="str">
            <v>2019/08/29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</row>
        <row r="1788">
          <cell r="AG1788">
            <v>0</v>
          </cell>
          <cell r="AH1788">
            <v>0</v>
          </cell>
          <cell r="AI1788" t="str">
            <v/>
          </cell>
          <cell r="AJ1788">
            <v>0</v>
          </cell>
          <cell r="AK1788" t="str">
            <v>7000001246</v>
          </cell>
          <cell r="AL1788" t="str">
            <v>7000001246       </v>
          </cell>
          <cell r="AM1788" t="str">
            <v>7000001246 </v>
          </cell>
          <cell r="AN1788" t="str">
            <v>7000001246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 t="str">
            <v>PICK-UP EXPÉ; PMT INTERAC</v>
          </cell>
          <cell r="AT1788" t="str">
            <v>FR</v>
          </cell>
        </row>
        <row r="1788">
          <cell r="AV1788">
            <v>1</v>
          </cell>
          <cell r="AW1788" t="b">
            <v>1</v>
          </cell>
        </row>
        <row r="1788">
          <cell r="AY1788">
            <v>0</v>
          </cell>
          <cell r="AZ1788" t="b">
            <v>1</v>
          </cell>
        </row>
        <row r="1788">
          <cell r="BB1788" t="str">
            <v>GESTION</v>
          </cell>
          <cell r="BC1788" t="str">
            <v/>
          </cell>
          <cell r="BD1788">
            <v>0</v>
          </cell>
        </row>
        <row r="1789">
          <cell r="A1789" t="str">
            <v>7000001259</v>
          </cell>
          <cell r="B1789" t="str">
            <v>MARLENE ANDRE</v>
          </cell>
          <cell r="C1789">
            <v>0</v>
          </cell>
          <cell r="D1789">
            <v>0</v>
          </cell>
          <cell r="E1789" t="str">
            <v>QC</v>
          </cell>
          <cell r="F1789">
            <v>0</v>
          </cell>
          <cell r="G1789" t="str">
            <v>GESTION</v>
          </cell>
          <cell r="H1789">
            <v>0</v>
          </cell>
        </row>
        <row r="1789">
          <cell r="J1789">
            <v>0</v>
          </cell>
        </row>
        <row r="1789">
          <cell r="L1789">
            <v>30</v>
          </cell>
          <cell r="M1789">
            <v>0.05</v>
          </cell>
          <cell r="N1789">
            <v>0</v>
          </cell>
          <cell r="O1789" t="str">
            <v>XP</v>
          </cell>
          <cell r="P1789">
            <v>0</v>
          </cell>
          <cell r="Q1789">
            <v>0</v>
          </cell>
          <cell r="R1789">
            <v>5</v>
          </cell>
        </row>
        <row r="1789">
          <cell r="T1789">
            <v>0</v>
          </cell>
          <cell r="U1789" t="str">
            <v>andre.marlene05@gmail.com</v>
          </cell>
          <cell r="V1789">
            <v>0</v>
          </cell>
          <cell r="W1789" t="str">
            <v>2023/12/13</v>
          </cell>
          <cell r="X1789">
            <v>0</v>
          </cell>
          <cell r="Y1789">
            <v>0</v>
          </cell>
          <cell r="Z1789">
            <v>175.57</v>
          </cell>
          <cell r="AA1789" t="str">
            <v>2019/08/29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</row>
        <row r="1789">
          <cell r="AG1789">
            <v>0</v>
          </cell>
          <cell r="AH1789">
            <v>0</v>
          </cell>
          <cell r="AI1789" t="str">
            <v/>
          </cell>
          <cell r="AJ1789">
            <v>0</v>
          </cell>
          <cell r="AK1789" t="str">
            <v>7000001259</v>
          </cell>
          <cell r="AL1789" t="str">
            <v>7000001259       </v>
          </cell>
          <cell r="AM1789" t="str">
            <v>7000001259 </v>
          </cell>
          <cell r="AN1789" t="str">
            <v>7000001259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 t="str">
            <v>PICK-UP EXPÉ; PMT INTERAC</v>
          </cell>
          <cell r="AT1789" t="str">
            <v>FR</v>
          </cell>
        </row>
        <row r="1789">
          <cell r="AV1789">
            <v>1</v>
          </cell>
          <cell r="AW1789" t="b">
            <v>1</v>
          </cell>
        </row>
        <row r="1789">
          <cell r="AY1789">
            <v>0</v>
          </cell>
          <cell r="AZ1789" t="b">
            <v>1</v>
          </cell>
        </row>
        <row r="1789">
          <cell r="BB1789" t="str">
            <v>GESTION</v>
          </cell>
          <cell r="BC1789" t="str">
            <v/>
          </cell>
          <cell r="BD1789" t="str">
            <v>andre.marlene05@gmail.com</v>
          </cell>
        </row>
        <row r="1790">
          <cell r="A1790" t="str">
            <v>7000001323</v>
          </cell>
          <cell r="B1790" t="str">
            <v>MARTINE ALLARD</v>
          </cell>
          <cell r="C1790">
            <v>0</v>
          </cell>
          <cell r="D1790">
            <v>0</v>
          </cell>
          <cell r="E1790" t="str">
            <v>QC</v>
          </cell>
          <cell r="F1790">
            <v>0</v>
          </cell>
          <cell r="G1790" t="str">
            <v>GESTION</v>
          </cell>
          <cell r="H1790">
            <v>0</v>
          </cell>
        </row>
        <row r="1790">
          <cell r="J1790">
            <v>0</v>
          </cell>
        </row>
        <row r="1790">
          <cell r="L1790">
            <v>30</v>
          </cell>
          <cell r="M1790">
            <v>0.05</v>
          </cell>
          <cell r="N1790">
            <v>0</v>
          </cell>
          <cell r="O1790" t="str">
            <v>XP</v>
          </cell>
          <cell r="P1790">
            <v>0</v>
          </cell>
          <cell r="Q1790">
            <v>0</v>
          </cell>
          <cell r="R1790">
            <v>5</v>
          </cell>
        </row>
        <row r="1790">
          <cell r="T1790">
            <v>0</v>
          </cell>
          <cell r="U1790" t="str">
            <v>mallard@clefdeschamps.net</v>
          </cell>
          <cell r="V1790">
            <v>0</v>
          </cell>
          <cell r="W1790" t="str">
            <v>2022/07/07</v>
          </cell>
          <cell r="X1790">
            <v>0</v>
          </cell>
          <cell r="Y1790">
            <v>0</v>
          </cell>
          <cell r="Z1790">
            <v>49.97</v>
          </cell>
          <cell r="AA1790" t="str">
            <v>2022/05/27</v>
          </cell>
          <cell r="AB1790">
            <v>0</v>
          </cell>
          <cell r="AC1790">
            <v>0</v>
          </cell>
          <cell r="AD1790">
            <v>0</v>
          </cell>
          <cell r="AE1790" t="str">
            <v>Martine Allard</v>
          </cell>
        </row>
        <row r="1790">
          <cell r="AG1790">
            <v>0</v>
          </cell>
          <cell r="AH1790">
            <v>0</v>
          </cell>
          <cell r="AI1790" t="str">
            <v/>
          </cell>
          <cell r="AJ1790">
            <v>0</v>
          </cell>
          <cell r="AK1790" t="str">
            <v>7000001323</v>
          </cell>
          <cell r="AL1790" t="str">
            <v>7000001323       </v>
          </cell>
          <cell r="AM1790" t="str">
            <v>7000001323 </v>
          </cell>
          <cell r="AN1790" t="str">
            <v>7000001323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 t="str">
            <v>PICK-UP EXPÉ; PMT INTERAC</v>
          </cell>
          <cell r="AT1790" t="str">
            <v>FR</v>
          </cell>
        </row>
        <row r="1790">
          <cell r="AV1790">
            <v>1</v>
          </cell>
          <cell r="AW1790" t="b">
            <v>1</v>
          </cell>
        </row>
        <row r="1790">
          <cell r="AY1790">
            <v>0</v>
          </cell>
          <cell r="AZ1790" t="b">
            <v>1</v>
          </cell>
        </row>
        <row r="1790">
          <cell r="BB1790" t="str">
            <v>GESTION</v>
          </cell>
          <cell r="BC1790" t="str">
            <v/>
          </cell>
          <cell r="BD1790">
            <v>0</v>
          </cell>
        </row>
        <row r="1791">
          <cell r="A1791" t="str">
            <v>7000001278</v>
          </cell>
          <cell r="B1791" t="str">
            <v>MARYLIA GENEST</v>
          </cell>
          <cell r="C1791">
            <v>0</v>
          </cell>
          <cell r="D1791">
            <v>0</v>
          </cell>
          <cell r="E1791" t="str">
            <v>QC</v>
          </cell>
          <cell r="F1791">
            <v>0</v>
          </cell>
          <cell r="G1791">
            <v>0</v>
          </cell>
          <cell r="H1791">
            <v>0</v>
          </cell>
        </row>
        <row r="1791">
          <cell r="J1791">
            <v>0</v>
          </cell>
        </row>
        <row r="1791">
          <cell r="L1791">
            <v>30</v>
          </cell>
          <cell r="M1791">
            <v>0.05</v>
          </cell>
          <cell r="N1791">
            <v>0</v>
          </cell>
          <cell r="O1791" t="str">
            <v>XP</v>
          </cell>
          <cell r="P1791">
            <v>0</v>
          </cell>
          <cell r="Q1791">
            <v>0</v>
          </cell>
          <cell r="R1791">
            <v>5</v>
          </cell>
        </row>
        <row r="1791">
          <cell r="T1791">
            <v>0</v>
          </cell>
          <cell r="U1791">
            <v>0</v>
          </cell>
          <cell r="V1791">
            <v>0</v>
          </cell>
          <cell r="W1791" t="str">
            <v>2019/10/10</v>
          </cell>
          <cell r="X1791">
            <v>0</v>
          </cell>
          <cell r="Y1791">
            <v>0</v>
          </cell>
          <cell r="Z1791">
            <v>342.04</v>
          </cell>
          <cell r="AA1791" t="str">
            <v>2019/08/29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</row>
        <row r="1791">
          <cell r="AG1791">
            <v>0</v>
          </cell>
          <cell r="AH1791">
            <v>0</v>
          </cell>
          <cell r="AI1791" t="str">
            <v/>
          </cell>
          <cell r="AJ1791">
            <v>0</v>
          </cell>
          <cell r="AK1791" t="str">
            <v>7000001278</v>
          </cell>
          <cell r="AL1791" t="str">
            <v>7000001278       </v>
          </cell>
          <cell r="AM1791" t="str">
            <v>7000001278 </v>
          </cell>
          <cell r="AN1791" t="str">
            <v>7000001278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 t="str">
            <v>PICK-UP EXPÉ; PMT INTERAC</v>
          </cell>
          <cell r="AT1791" t="str">
            <v>FR</v>
          </cell>
        </row>
        <row r="1791">
          <cell r="AV1791">
            <v>1</v>
          </cell>
          <cell r="AW1791" t="b">
            <v>1</v>
          </cell>
        </row>
        <row r="1791">
          <cell r="AY1791">
            <v>0</v>
          </cell>
          <cell r="AZ1791" t="b">
            <v>1</v>
          </cell>
        </row>
        <row r="1791">
          <cell r="BB1791" t="str">
            <v>GESTION</v>
          </cell>
          <cell r="BC1791" t="str">
            <v/>
          </cell>
          <cell r="BD1791">
            <v>0</v>
          </cell>
        </row>
        <row r="1792">
          <cell r="A1792" t="str">
            <v>7000001250</v>
          </cell>
          <cell r="B1792" t="str">
            <v>MATEO CARON</v>
          </cell>
          <cell r="C1792">
            <v>0</v>
          </cell>
          <cell r="D1792">
            <v>0</v>
          </cell>
          <cell r="E1792" t="str">
            <v>QC</v>
          </cell>
          <cell r="F1792">
            <v>0</v>
          </cell>
          <cell r="G1792">
            <v>0</v>
          </cell>
          <cell r="H1792">
            <v>0</v>
          </cell>
        </row>
        <row r="1792">
          <cell r="J1792">
            <v>0</v>
          </cell>
        </row>
        <row r="1792">
          <cell r="L1792">
            <v>30</v>
          </cell>
          <cell r="M1792">
            <v>0.05</v>
          </cell>
          <cell r="N1792">
            <v>0</v>
          </cell>
          <cell r="O1792" t="str">
            <v>XP</v>
          </cell>
          <cell r="P1792">
            <v>0</v>
          </cell>
          <cell r="Q1792">
            <v>0</v>
          </cell>
          <cell r="R1792">
            <v>5</v>
          </cell>
        </row>
        <row r="1792"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 t="str">
            <v>2019/08/29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</row>
        <row r="1792">
          <cell r="AG1792">
            <v>0</v>
          </cell>
          <cell r="AH1792">
            <v>0</v>
          </cell>
          <cell r="AI1792" t="str">
            <v/>
          </cell>
          <cell r="AJ1792">
            <v>0</v>
          </cell>
          <cell r="AK1792" t="str">
            <v>7000001250</v>
          </cell>
          <cell r="AL1792" t="str">
            <v>7000001250       </v>
          </cell>
          <cell r="AM1792" t="str">
            <v>7000001250 </v>
          </cell>
          <cell r="AN1792" t="str">
            <v>7000001250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 t="str">
            <v>PICK-UP EXPÉ; PMT INTERAC</v>
          </cell>
          <cell r="AT1792" t="str">
            <v>FR</v>
          </cell>
        </row>
        <row r="1792">
          <cell r="AV1792">
            <v>1</v>
          </cell>
          <cell r="AW1792" t="b">
            <v>1</v>
          </cell>
        </row>
        <row r="1792">
          <cell r="AY1792">
            <v>0</v>
          </cell>
          <cell r="AZ1792" t="b">
            <v>1</v>
          </cell>
        </row>
        <row r="1792">
          <cell r="BB1792" t="str">
            <v>GESTION</v>
          </cell>
          <cell r="BC1792" t="str">
            <v/>
          </cell>
          <cell r="BD1792" t="str">
            <v>mateo.caron@hotmail.com</v>
          </cell>
        </row>
        <row r="1793">
          <cell r="A1793" t="str">
            <v>7000001261</v>
          </cell>
          <cell r="B1793" t="str">
            <v>MATHIEU DAIGNEAULT</v>
          </cell>
          <cell r="C1793">
            <v>0</v>
          </cell>
          <cell r="D1793">
            <v>0</v>
          </cell>
          <cell r="E1793" t="str">
            <v>QC</v>
          </cell>
          <cell r="F1793">
            <v>0</v>
          </cell>
          <cell r="G1793" t="str">
            <v>GESTION</v>
          </cell>
          <cell r="H1793">
            <v>0</v>
          </cell>
        </row>
        <row r="1793">
          <cell r="J1793">
            <v>0</v>
          </cell>
        </row>
        <row r="1793">
          <cell r="L1793">
            <v>30</v>
          </cell>
          <cell r="M1793">
            <v>0.05</v>
          </cell>
          <cell r="N1793">
            <v>0</v>
          </cell>
          <cell r="O1793" t="str">
            <v>XP</v>
          </cell>
          <cell r="P1793">
            <v>0</v>
          </cell>
          <cell r="Q1793">
            <v>0</v>
          </cell>
          <cell r="R1793">
            <v>5</v>
          </cell>
        </row>
        <row r="1793">
          <cell r="T1793">
            <v>0</v>
          </cell>
          <cell r="U1793" t="str">
            <v>mathieudaigneault.partilibre@gmail.com</v>
          </cell>
          <cell r="V1793">
            <v>0</v>
          </cell>
          <cell r="W1793" t="str">
            <v>2024/10/07</v>
          </cell>
          <cell r="X1793">
            <v>0</v>
          </cell>
          <cell r="Y1793">
            <v>169.48</v>
          </cell>
          <cell r="Z1793">
            <v>492.16</v>
          </cell>
          <cell r="AA1793" t="str">
            <v>2019/08/29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</row>
        <row r="1793">
          <cell r="AG1793" t="str">
            <v>Mathieu DAIGNEAULT</v>
          </cell>
          <cell r="AH1793" t="str">
            <v>mathieudaigneault.partilibre@gmail.com</v>
          </cell>
          <cell r="AI1793" t="str">
            <v/>
          </cell>
          <cell r="AJ1793">
            <v>0</v>
          </cell>
          <cell r="AK1793" t="str">
            <v>7000001261</v>
          </cell>
          <cell r="AL1793" t="str">
            <v>7000001261       </v>
          </cell>
          <cell r="AM1793" t="str">
            <v>7000001261 </v>
          </cell>
          <cell r="AN1793" t="str">
            <v>7000001261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 t="str">
            <v>PICK-UP EXPÉ; PMT INTERAC</v>
          </cell>
          <cell r="AT1793" t="str">
            <v>FR</v>
          </cell>
        </row>
        <row r="1793">
          <cell r="AV1793">
            <v>1</v>
          </cell>
          <cell r="AW1793" t="b">
            <v>0</v>
          </cell>
        </row>
        <row r="1793">
          <cell r="AY1793">
            <v>0</v>
          </cell>
          <cell r="AZ1793" t="b">
            <v>1</v>
          </cell>
        </row>
        <row r="1793">
          <cell r="BB1793" t="str">
            <v>GESTION</v>
          </cell>
          <cell r="BC1793" t="str">
            <v/>
          </cell>
          <cell r="BD1793" t="str">
            <v>mathieudaigneault.partilibre@gmail.com</v>
          </cell>
        </row>
        <row r="1794">
          <cell r="A1794" t="str">
            <v>7000001307</v>
          </cell>
          <cell r="B1794" t="str">
            <v>MATHILDE VACON</v>
          </cell>
          <cell r="C1794">
            <v>0</v>
          </cell>
          <cell r="D1794">
            <v>0</v>
          </cell>
          <cell r="E1794" t="str">
            <v>QC</v>
          </cell>
          <cell r="F1794">
            <v>0</v>
          </cell>
          <cell r="G1794" t="str">
            <v>GESTION</v>
          </cell>
          <cell r="H1794">
            <v>0</v>
          </cell>
        </row>
        <row r="1794">
          <cell r="J1794">
            <v>0</v>
          </cell>
        </row>
        <row r="1794">
          <cell r="L1794">
            <v>30</v>
          </cell>
          <cell r="M1794">
            <v>0.05</v>
          </cell>
          <cell r="N1794">
            <v>0</v>
          </cell>
          <cell r="O1794" t="str">
            <v>XP</v>
          </cell>
          <cell r="P1794">
            <v>0</v>
          </cell>
          <cell r="Q1794">
            <v>0</v>
          </cell>
          <cell r="R1794">
            <v>5</v>
          </cell>
        </row>
        <row r="1794">
          <cell r="T1794">
            <v>0</v>
          </cell>
          <cell r="U1794" t="str">
            <v>mathildevachon@yahoo.fr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 t="str">
            <v>2019/08/29</v>
          </cell>
          <cell r="AB1794">
            <v>0</v>
          </cell>
          <cell r="AC1794">
            <v>0</v>
          </cell>
          <cell r="AD1794">
            <v>0</v>
          </cell>
          <cell r="AE1794" t="str">
            <v>Mathilde VACHON</v>
          </cell>
        </row>
        <row r="1794">
          <cell r="AG1794">
            <v>0</v>
          </cell>
          <cell r="AH1794">
            <v>0</v>
          </cell>
          <cell r="AI1794" t="str">
            <v/>
          </cell>
          <cell r="AJ1794">
            <v>0</v>
          </cell>
          <cell r="AK1794" t="str">
            <v>7000001307</v>
          </cell>
          <cell r="AL1794" t="str">
            <v>7000001307       </v>
          </cell>
          <cell r="AM1794" t="str">
            <v>7000001307 </v>
          </cell>
          <cell r="AN1794" t="str">
            <v>7000001307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 t="str">
            <v>PICK-UP EXPÉ; PMT INTERAC</v>
          </cell>
          <cell r="AT1794" t="str">
            <v>FR</v>
          </cell>
        </row>
        <row r="1794">
          <cell r="AV1794">
            <v>1</v>
          </cell>
          <cell r="AW1794" t="b">
            <v>1</v>
          </cell>
        </row>
        <row r="1794">
          <cell r="AY1794">
            <v>0</v>
          </cell>
          <cell r="AZ1794" t="b">
            <v>1</v>
          </cell>
        </row>
        <row r="1794">
          <cell r="BB1794" t="str">
            <v>GESTION</v>
          </cell>
          <cell r="BC1794" t="str">
            <v/>
          </cell>
          <cell r="BD1794" t="str">
            <v>mathildevachon@yahoo.fr</v>
          </cell>
        </row>
        <row r="1795">
          <cell r="A1795" t="str">
            <v>7000001306</v>
          </cell>
          <cell r="B1795" t="str">
            <v>MAUDE LATOUR</v>
          </cell>
          <cell r="C1795" t="str">
            <v>2210 Chemin paquette</v>
          </cell>
          <cell r="D1795" t="str">
            <v>Val-David</v>
          </cell>
          <cell r="E1795" t="str">
            <v>QC</v>
          </cell>
          <cell r="F1795" t="str">
            <v>LAURENTIDES</v>
          </cell>
          <cell r="G1795" t="str">
            <v>GESTION</v>
          </cell>
          <cell r="H1795" t="str">
            <v>450-712-1617</v>
          </cell>
        </row>
        <row r="1795">
          <cell r="J1795">
            <v>0</v>
          </cell>
        </row>
        <row r="1795">
          <cell r="L1795">
            <v>30</v>
          </cell>
          <cell r="M1795">
            <v>0.05</v>
          </cell>
          <cell r="N1795">
            <v>0</v>
          </cell>
          <cell r="O1795" t="str">
            <v>XP</v>
          </cell>
          <cell r="P1795">
            <v>0</v>
          </cell>
          <cell r="Q1795">
            <v>0</v>
          </cell>
          <cell r="R1795">
            <v>5</v>
          </cell>
        </row>
        <row r="1795">
          <cell r="T1795">
            <v>0</v>
          </cell>
          <cell r="U1795" t="str">
            <v>maudelatour1@hotmail.com</v>
          </cell>
          <cell r="V1795">
            <v>0</v>
          </cell>
          <cell r="W1795" t="str">
            <v>2023/12/01</v>
          </cell>
          <cell r="X1795">
            <v>0</v>
          </cell>
          <cell r="Y1795">
            <v>0</v>
          </cell>
          <cell r="Z1795">
            <v>313</v>
          </cell>
          <cell r="AA1795" t="str">
            <v>2021/05/10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</row>
        <row r="1795">
          <cell r="AG1795">
            <v>0</v>
          </cell>
          <cell r="AH1795" t="str">
            <v>maudelatour1@hotmail.com</v>
          </cell>
          <cell r="AI1795" t="str">
            <v/>
          </cell>
          <cell r="AJ1795">
            <v>0</v>
          </cell>
          <cell r="AK1795" t="str">
            <v>7000001306</v>
          </cell>
          <cell r="AL1795" t="str">
            <v>7000001306       </v>
          </cell>
          <cell r="AM1795" t="str">
            <v>7000001306 </v>
          </cell>
          <cell r="AN1795" t="str">
            <v>7000001306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 t="str">
            <v>PICK-UP EXPÉ; PMT INTERAC</v>
          </cell>
          <cell r="AT1795" t="str">
            <v>FR</v>
          </cell>
        </row>
        <row r="1795">
          <cell r="AV1795">
            <v>1</v>
          </cell>
          <cell r="AW1795" t="b">
            <v>1</v>
          </cell>
        </row>
        <row r="1795">
          <cell r="AY1795" t="str">
            <v>Q15</v>
          </cell>
          <cell r="AZ1795" t="b">
            <v>1</v>
          </cell>
        </row>
        <row r="1795">
          <cell r="BB1795" t="str">
            <v>GESTION</v>
          </cell>
          <cell r="BC1795" t="str">
            <v/>
          </cell>
          <cell r="BD1795" t="str">
            <v>Maudelatour1@hotmail.com</v>
          </cell>
        </row>
        <row r="1796">
          <cell r="A1796" t="str">
            <v>7000001903</v>
          </cell>
          <cell r="B1796" t="str">
            <v>MELANIE ISLES</v>
          </cell>
          <cell r="C1796" t="str">
            <v>1420, 109 ave SW</v>
          </cell>
          <cell r="D1796" t="str">
            <v>Calgary</v>
          </cell>
          <cell r="E1796" t="str">
            <v>AB</v>
          </cell>
          <cell r="F1796" t="str">
            <v>CALGARY</v>
          </cell>
          <cell r="G1796" t="str">
            <v>GESTION</v>
          </cell>
          <cell r="H1796" t="str">
            <v>403-266-1694</v>
          </cell>
        </row>
        <row r="1796">
          <cell r="J1796" t="str">
            <v>E</v>
          </cell>
        </row>
        <row r="1796">
          <cell r="L1796">
            <v>30</v>
          </cell>
          <cell r="M1796">
            <v>0.05</v>
          </cell>
          <cell r="N1796">
            <v>0</v>
          </cell>
          <cell r="O1796" t="str">
            <v>XP</v>
          </cell>
          <cell r="P1796">
            <v>0</v>
          </cell>
          <cell r="Q1796">
            <v>0</v>
          </cell>
          <cell r="R1796">
            <v>5</v>
          </cell>
        </row>
        <row r="1796">
          <cell r="T1796" t="str">
            <v>Melanie ISLES</v>
          </cell>
          <cell r="U1796" t="str">
            <v>fullbloomherbals@gmail.com</v>
          </cell>
          <cell r="V1796">
            <v>0</v>
          </cell>
          <cell r="W1796" t="str">
            <v>2019/10/09</v>
          </cell>
          <cell r="X1796">
            <v>0</v>
          </cell>
          <cell r="Y1796">
            <v>0</v>
          </cell>
          <cell r="Z1796">
            <v>221.82</v>
          </cell>
          <cell r="AA1796" t="str">
            <v>2005/07/15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</row>
        <row r="1796">
          <cell r="AG1796">
            <v>0</v>
          </cell>
          <cell r="AH1796">
            <v>0</v>
          </cell>
          <cell r="AI1796" t="str">
            <v/>
          </cell>
          <cell r="AJ1796">
            <v>0</v>
          </cell>
          <cell r="AK1796" t="str">
            <v>7000001903</v>
          </cell>
          <cell r="AL1796" t="str">
            <v>7000001903       </v>
          </cell>
          <cell r="AM1796" t="str">
            <v>7000001903 </v>
          </cell>
          <cell r="AN1796" t="str">
            <v>7000001903</v>
          </cell>
          <cell r="AO1796">
            <v>0</v>
          </cell>
          <cell r="AP1796">
            <v>0</v>
          </cell>
          <cell r="AQ1796" t="str">
            <v>T2W 0C7</v>
          </cell>
          <cell r="AR1796">
            <v>0</v>
          </cell>
          <cell r="AS1796" t="str">
            <v>PICK-UP EXPÉ; PMT INTERAC</v>
          </cell>
          <cell r="AT1796" t="str">
            <v>EN</v>
          </cell>
        </row>
        <row r="1796">
          <cell r="AV1796">
            <v>1</v>
          </cell>
          <cell r="AW1796" t="b">
            <v>1</v>
          </cell>
        </row>
        <row r="1796">
          <cell r="AY1796" t="str">
            <v>AB1</v>
          </cell>
          <cell r="AZ1796" t="b">
            <v>0</v>
          </cell>
        </row>
        <row r="1796">
          <cell r="BB1796" t="str">
            <v>GESTION</v>
          </cell>
          <cell r="BC1796" t="str">
            <v/>
          </cell>
          <cell r="BD1796" t="str">
            <v>fullbloomherbals@gmail.com</v>
          </cell>
        </row>
        <row r="1797">
          <cell r="A1797" t="str">
            <v>7000001363</v>
          </cell>
          <cell r="B1797" t="str">
            <v>MELANIE PILON</v>
          </cell>
          <cell r="C1797">
            <v>0</v>
          </cell>
          <cell r="D1797">
            <v>0</v>
          </cell>
          <cell r="E1797" t="str">
            <v>QC</v>
          </cell>
          <cell r="F1797">
            <v>0</v>
          </cell>
          <cell r="G1797" t="str">
            <v>GESTION</v>
          </cell>
          <cell r="H1797" t="str">
            <v>819-923-5944</v>
          </cell>
        </row>
        <row r="1797">
          <cell r="J1797">
            <v>0</v>
          </cell>
        </row>
        <row r="1797">
          <cell r="L1797">
            <v>30</v>
          </cell>
          <cell r="M1797">
            <v>0.05</v>
          </cell>
          <cell r="N1797">
            <v>0</v>
          </cell>
          <cell r="O1797" t="str">
            <v>XP</v>
          </cell>
          <cell r="P1797" t="str">
            <v>VIRTUEL</v>
          </cell>
          <cell r="Q1797" t="str">
            <v>EDU-STAFF</v>
          </cell>
          <cell r="R1797">
            <v>5</v>
          </cell>
        </row>
        <row r="1797">
          <cell r="T1797" t="str">
            <v>Melanie PILON</v>
          </cell>
          <cell r="U1797" t="str">
            <v>melanie-pilon@live.ca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 t="str">
            <v>2024/01/01</v>
          </cell>
          <cell r="AB1797">
            <v>0</v>
          </cell>
          <cell r="AC1797">
            <v>0</v>
          </cell>
          <cell r="AD1797">
            <v>0</v>
          </cell>
          <cell r="AE1797" t="str">
            <v>Melanie PILON</v>
          </cell>
        </row>
        <row r="1797">
          <cell r="AG1797" t="str">
            <v>Melanie PILON</v>
          </cell>
          <cell r="AH1797" t="str">
            <v>melanie-pilon@live.ca</v>
          </cell>
          <cell r="AI1797" t="str">
            <v/>
          </cell>
          <cell r="AJ1797">
            <v>0</v>
          </cell>
          <cell r="AK1797" t="str">
            <v>VIRTUEL</v>
          </cell>
          <cell r="AL1797" t="str">
            <v>7000001363       </v>
          </cell>
          <cell r="AM1797" t="str">
            <v>7000001363 </v>
          </cell>
          <cell r="AN1797" t="str">
            <v>7000001363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 t="str">
            <v>PICK-UP EXPÉ; PMT INTERAC</v>
          </cell>
          <cell r="AT1797" t="str">
            <v>FR</v>
          </cell>
        </row>
        <row r="1797">
          <cell r="AV1797">
            <v>9</v>
          </cell>
          <cell r="AW1797" t="b">
            <v>0</v>
          </cell>
        </row>
        <row r="1797">
          <cell r="AY1797">
            <v>0</v>
          </cell>
          <cell r="AZ1797" t="b">
            <v>1</v>
          </cell>
        </row>
        <row r="1797">
          <cell r="BB1797" t="str">
            <v>GESTION</v>
          </cell>
          <cell r="BC1797" t="str">
            <v/>
          </cell>
          <cell r="BD1797" t="str">
            <v>melanie-pilon@live.ca</v>
          </cell>
        </row>
        <row r="1798">
          <cell r="A1798" t="str">
            <v>7000001284</v>
          </cell>
          <cell r="B1798" t="str">
            <v>MELODIE EMARD</v>
          </cell>
          <cell r="C1798">
            <v>0</v>
          </cell>
          <cell r="D1798">
            <v>0</v>
          </cell>
          <cell r="E1798" t="str">
            <v>QC</v>
          </cell>
          <cell r="F1798">
            <v>0</v>
          </cell>
          <cell r="G1798" t="str">
            <v>GESTION</v>
          </cell>
          <cell r="H1798">
            <v>0</v>
          </cell>
        </row>
        <row r="1798">
          <cell r="J1798">
            <v>0</v>
          </cell>
        </row>
        <row r="1798">
          <cell r="L1798">
            <v>30</v>
          </cell>
          <cell r="M1798">
            <v>0.05</v>
          </cell>
          <cell r="N1798">
            <v>0</v>
          </cell>
          <cell r="O1798" t="str">
            <v>XP</v>
          </cell>
          <cell r="P1798">
            <v>0</v>
          </cell>
          <cell r="Q1798">
            <v>0</v>
          </cell>
          <cell r="R1798">
            <v>5</v>
          </cell>
        </row>
        <row r="1798">
          <cell r="T1798">
            <v>0</v>
          </cell>
          <cell r="U1798" t="str">
            <v>emardmelodie@gmail.com</v>
          </cell>
          <cell r="V1798">
            <v>25</v>
          </cell>
          <cell r="W1798" t="str">
            <v>2024/10/10</v>
          </cell>
          <cell r="X1798">
            <v>0</v>
          </cell>
          <cell r="Y1798">
            <v>371.26</v>
          </cell>
          <cell r="Z1798">
            <v>2360.68</v>
          </cell>
          <cell r="AA1798" t="str">
            <v>2020/05/25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</row>
        <row r="1798">
          <cell r="AG1798" t="str">
            <v>Melodie EMARD</v>
          </cell>
          <cell r="AH1798" t="str">
            <v>emardmelodie@gmail.com</v>
          </cell>
          <cell r="AI1798" t="str">
            <v/>
          </cell>
          <cell r="AJ1798">
            <v>0</v>
          </cell>
          <cell r="AK1798" t="str">
            <v>7000001284</v>
          </cell>
          <cell r="AL1798" t="str">
            <v>7000001284       </v>
          </cell>
          <cell r="AM1798" t="str">
            <v>7000001284 </v>
          </cell>
          <cell r="AN1798" t="str">
            <v>7000001284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 t="str">
            <v>PICK-UP EXPÉ; PMT INTERAC</v>
          </cell>
          <cell r="AT1798" t="str">
            <v>FR</v>
          </cell>
        </row>
        <row r="1798">
          <cell r="AV1798">
            <v>1</v>
          </cell>
          <cell r="AW1798" t="b">
            <v>0</v>
          </cell>
        </row>
        <row r="1798">
          <cell r="AY1798">
            <v>0</v>
          </cell>
          <cell r="AZ1798" t="b">
            <v>1</v>
          </cell>
        </row>
        <row r="1798">
          <cell r="BB1798" t="str">
            <v>GESTION</v>
          </cell>
          <cell r="BC1798" t="str">
            <v/>
          </cell>
          <cell r="BD1798" t="str">
            <v>emardmelodie@gmail.com</v>
          </cell>
        </row>
        <row r="1799">
          <cell r="A1799" t="str">
            <v>7000001277</v>
          </cell>
          <cell r="B1799" t="str">
            <v>MIA AUGER</v>
          </cell>
          <cell r="C1799">
            <v>0</v>
          </cell>
          <cell r="D1799">
            <v>0</v>
          </cell>
          <cell r="E1799" t="str">
            <v>QC</v>
          </cell>
          <cell r="F1799">
            <v>0</v>
          </cell>
          <cell r="G1799" t="str">
            <v>GESTION</v>
          </cell>
          <cell r="H1799">
            <v>0</v>
          </cell>
        </row>
        <row r="1799">
          <cell r="J1799">
            <v>0</v>
          </cell>
        </row>
        <row r="1799">
          <cell r="L1799">
            <v>30</v>
          </cell>
          <cell r="M1799">
            <v>0.05</v>
          </cell>
          <cell r="N1799">
            <v>0</v>
          </cell>
          <cell r="O1799" t="str">
            <v>XP</v>
          </cell>
          <cell r="P1799">
            <v>0</v>
          </cell>
          <cell r="Q1799">
            <v>0</v>
          </cell>
          <cell r="R1799">
            <v>5</v>
          </cell>
        </row>
        <row r="1799">
          <cell r="T1799">
            <v>0</v>
          </cell>
          <cell r="U1799" t="str">
            <v>oggmia@gmail.com</v>
          </cell>
          <cell r="V1799">
            <v>0</v>
          </cell>
          <cell r="W1799" t="str">
            <v>2020/03/12</v>
          </cell>
          <cell r="X1799">
            <v>0</v>
          </cell>
          <cell r="Y1799">
            <v>0</v>
          </cell>
          <cell r="Z1799">
            <v>244.55</v>
          </cell>
          <cell r="AA1799" t="str">
            <v>2019/08/29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</row>
        <row r="1799">
          <cell r="AG1799">
            <v>0</v>
          </cell>
          <cell r="AH1799">
            <v>0</v>
          </cell>
          <cell r="AI1799" t="str">
            <v/>
          </cell>
          <cell r="AJ1799">
            <v>0</v>
          </cell>
          <cell r="AK1799" t="str">
            <v>7000001277</v>
          </cell>
          <cell r="AL1799" t="str">
            <v>7000001277       </v>
          </cell>
          <cell r="AM1799" t="str">
            <v>7000001277 </v>
          </cell>
          <cell r="AN1799" t="str">
            <v>7000001277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 t="str">
            <v>PICK-UP EXPÉ; PMT INTERAC</v>
          </cell>
          <cell r="AT1799" t="str">
            <v>FR</v>
          </cell>
        </row>
        <row r="1799">
          <cell r="AV1799">
            <v>1</v>
          </cell>
          <cell r="AW1799" t="b">
            <v>1</v>
          </cell>
        </row>
        <row r="1799">
          <cell r="AY1799">
            <v>0</v>
          </cell>
          <cell r="AZ1799" t="b">
            <v>1</v>
          </cell>
        </row>
        <row r="1799">
          <cell r="BB1799" t="str">
            <v>GESTION</v>
          </cell>
          <cell r="BC1799" t="str">
            <v/>
          </cell>
          <cell r="BD1799" t="str">
            <v>oggmia@gmail.com</v>
          </cell>
        </row>
        <row r="1800">
          <cell r="A1800" t="str">
            <v>7000001043</v>
          </cell>
          <cell r="B1800" t="str">
            <v>MIKAEL PROVOST</v>
          </cell>
          <cell r="C1800">
            <v>0</v>
          </cell>
          <cell r="D1800">
            <v>0</v>
          </cell>
          <cell r="E1800" t="str">
            <v>QC</v>
          </cell>
          <cell r="F1800">
            <v>0</v>
          </cell>
          <cell r="G1800">
            <v>0</v>
          </cell>
          <cell r="H1800" t="str">
            <v>450-975-3825</v>
          </cell>
        </row>
        <row r="1800">
          <cell r="J1800">
            <v>0</v>
          </cell>
        </row>
        <row r="1800">
          <cell r="L1800" t="str">
            <v>ATT VIR</v>
          </cell>
          <cell r="M1800">
            <v>0</v>
          </cell>
          <cell r="N1800">
            <v>0</v>
          </cell>
          <cell r="O1800" t="str">
            <v>XP</v>
          </cell>
          <cell r="P1800">
            <v>0</v>
          </cell>
          <cell r="Q1800">
            <v>0</v>
          </cell>
          <cell r="R1800">
            <v>0</v>
          </cell>
        </row>
        <row r="1800">
          <cell r="T1800">
            <v>0</v>
          </cell>
          <cell r="U1800" t="str">
            <v>mikaelprovos@hotmail.com</v>
          </cell>
          <cell r="V1800">
            <v>0</v>
          </cell>
          <cell r="W1800" t="str">
            <v>2025/04/04</v>
          </cell>
          <cell r="X1800">
            <v>0</v>
          </cell>
          <cell r="Y1800">
            <v>0</v>
          </cell>
          <cell r="Z1800">
            <v>0</v>
          </cell>
          <cell r="AA1800" t="str">
            <v>2022/05/06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</row>
        <row r="1800">
          <cell r="AG1800">
            <v>0</v>
          </cell>
          <cell r="AH1800">
            <v>0</v>
          </cell>
          <cell r="AI1800" t="str">
            <v/>
          </cell>
          <cell r="AJ1800">
            <v>0</v>
          </cell>
          <cell r="AK1800" t="str">
            <v>7000001043</v>
          </cell>
          <cell r="AL1800" t="str">
            <v>7000001043       </v>
          </cell>
          <cell r="AM1800" t="str">
            <v>7000001043 </v>
          </cell>
          <cell r="AN1800" t="str">
            <v>7000001043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 t="str">
            <v>FR</v>
          </cell>
        </row>
        <row r="1800">
          <cell r="AV1800">
            <v>11</v>
          </cell>
          <cell r="AW1800" t="b">
            <v>0</v>
          </cell>
        </row>
        <row r="1800">
          <cell r="AY1800">
            <v>0</v>
          </cell>
          <cell r="AZ1800" t="b">
            <v>1</v>
          </cell>
        </row>
        <row r="1800">
          <cell r="BB1800" t="str">
            <v>GESTION</v>
          </cell>
          <cell r="BC1800" t="str">
            <v/>
          </cell>
          <cell r="BD1800">
            <v>0</v>
          </cell>
        </row>
        <row r="1801">
          <cell r="A1801" t="str">
            <v>7000001313</v>
          </cell>
          <cell r="B1801" t="str">
            <v>MIKAEL TREMBLAY</v>
          </cell>
          <cell r="C1801">
            <v>0</v>
          </cell>
          <cell r="D1801">
            <v>0</v>
          </cell>
          <cell r="E1801" t="str">
            <v>QC</v>
          </cell>
          <cell r="F1801">
            <v>0</v>
          </cell>
          <cell r="G1801" t="str">
            <v>GESTION</v>
          </cell>
          <cell r="H1801">
            <v>0</v>
          </cell>
        </row>
        <row r="1801">
          <cell r="J1801">
            <v>0</v>
          </cell>
        </row>
        <row r="1801">
          <cell r="L1801">
            <v>30</v>
          </cell>
          <cell r="M1801">
            <v>0.05</v>
          </cell>
          <cell r="N1801">
            <v>0</v>
          </cell>
          <cell r="O1801" t="str">
            <v>XP</v>
          </cell>
          <cell r="P1801">
            <v>0</v>
          </cell>
          <cell r="Q1801">
            <v>0</v>
          </cell>
          <cell r="R1801">
            <v>5</v>
          </cell>
        </row>
        <row r="1801">
          <cell r="T1801">
            <v>0</v>
          </cell>
          <cell r="U1801" t="str">
            <v>miktatum@hotmail.com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 t="str">
            <v>2021/05/10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</row>
        <row r="1801">
          <cell r="AG1801">
            <v>0</v>
          </cell>
          <cell r="AH1801" t="str">
            <v>maudelatour1@hotmail.com</v>
          </cell>
          <cell r="AI1801" t="str">
            <v/>
          </cell>
          <cell r="AJ1801">
            <v>0</v>
          </cell>
          <cell r="AK1801" t="str">
            <v>7000001313</v>
          </cell>
          <cell r="AL1801" t="str">
            <v>7000001313       </v>
          </cell>
          <cell r="AM1801" t="str">
            <v>7000001313 </v>
          </cell>
          <cell r="AN1801" t="str">
            <v>7000001313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 t="str">
            <v>PICK-UP EXPÉ; PMT INTERAC</v>
          </cell>
          <cell r="AT1801" t="str">
            <v>FR</v>
          </cell>
        </row>
        <row r="1801">
          <cell r="AV1801">
            <v>1</v>
          </cell>
          <cell r="AW1801" t="b">
            <v>1</v>
          </cell>
        </row>
        <row r="1801">
          <cell r="AY1801">
            <v>0</v>
          </cell>
          <cell r="AZ1801" t="b">
            <v>1</v>
          </cell>
        </row>
        <row r="1801">
          <cell r="BB1801" t="str">
            <v>GESTION</v>
          </cell>
          <cell r="BC1801" t="str">
            <v/>
          </cell>
          <cell r="BD1801" t="str">
            <v>miktatum@hotmail.com</v>
          </cell>
        </row>
        <row r="1802">
          <cell r="A1802" t="str">
            <v>7000001303</v>
          </cell>
          <cell r="B1802" t="str">
            <v>MIRIAM LAVALLÉE</v>
          </cell>
          <cell r="C1802">
            <v>0</v>
          </cell>
          <cell r="D1802">
            <v>0</v>
          </cell>
          <cell r="E1802" t="str">
            <v>QC</v>
          </cell>
          <cell r="F1802">
            <v>0</v>
          </cell>
          <cell r="G1802" t="str">
            <v>GESTION</v>
          </cell>
          <cell r="H1802">
            <v>0</v>
          </cell>
        </row>
        <row r="1802">
          <cell r="J1802">
            <v>0</v>
          </cell>
        </row>
        <row r="1802">
          <cell r="L1802">
            <v>30</v>
          </cell>
          <cell r="M1802">
            <v>0.05</v>
          </cell>
          <cell r="N1802">
            <v>0</v>
          </cell>
          <cell r="O1802" t="str">
            <v>XP</v>
          </cell>
          <cell r="P1802">
            <v>0</v>
          </cell>
          <cell r="Q1802">
            <v>0</v>
          </cell>
          <cell r="R1802">
            <v>5</v>
          </cell>
        </row>
        <row r="1802">
          <cell r="T1802">
            <v>0</v>
          </cell>
          <cell r="U1802" t="str">
            <v>miriamlav@hotmail.com</v>
          </cell>
          <cell r="V1802">
            <v>0</v>
          </cell>
          <cell r="W1802" t="str">
            <v>2021/12/09</v>
          </cell>
          <cell r="X1802">
            <v>0</v>
          </cell>
          <cell r="Y1802">
            <v>0</v>
          </cell>
          <cell r="Z1802">
            <v>891.78</v>
          </cell>
          <cell r="AA1802" t="str">
            <v>2021/04/12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</row>
        <row r="1802">
          <cell r="AG1802">
            <v>0</v>
          </cell>
          <cell r="AH1802">
            <v>0</v>
          </cell>
          <cell r="AI1802" t="str">
            <v/>
          </cell>
          <cell r="AJ1802">
            <v>0</v>
          </cell>
          <cell r="AK1802" t="str">
            <v>7000001303</v>
          </cell>
          <cell r="AL1802" t="str">
            <v>7000001303       </v>
          </cell>
          <cell r="AM1802" t="str">
            <v>7000001303 </v>
          </cell>
          <cell r="AN1802" t="str">
            <v>7000001303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 t="str">
            <v>PICK-UP EXPÉ; PMT INTERAC</v>
          </cell>
          <cell r="AT1802" t="str">
            <v>FR</v>
          </cell>
        </row>
        <row r="1802">
          <cell r="AV1802">
            <v>1</v>
          </cell>
          <cell r="AW1802" t="b">
            <v>1</v>
          </cell>
        </row>
        <row r="1802">
          <cell r="AY1802">
            <v>0</v>
          </cell>
          <cell r="AZ1802" t="b">
            <v>1</v>
          </cell>
        </row>
        <row r="1802">
          <cell r="BB1802" t="str">
            <v>GESTION</v>
          </cell>
          <cell r="BC1802" t="str">
            <v/>
          </cell>
          <cell r="BD1802" t="str">
            <v>miriamlav@hotmail.com</v>
          </cell>
        </row>
        <row r="1803">
          <cell r="A1803" t="str">
            <v>7000001046</v>
          </cell>
          <cell r="B1803" t="str">
            <v>NADIA MORIN</v>
          </cell>
          <cell r="C1803">
            <v>0</v>
          </cell>
          <cell r="D1803">
            <v>0</v>
          </cell>
          <cell r="E1803" t="str">
            <v>QC</v>
          </cell>
          <cell r="F1803">
            <v>0</v>
          </cell>
          <cell r="G1803" t="str">
            <v>GESTION</v>
          </cell>
          <cell r="H1803">
            <v>0</v>
          </cell>
        </row>
        <row r="1803">
          <cell r="J1803">
            <v>0</v>
          </cell>
        </row>
        <row r="1803">
          <cell r="L1803">
            <v>30</v>
          </cell>
          <cell r="M1803">
            <v>0.05</v>
          </cell>
          <cell r="N1803">
            <v>0</v>
          </cell>
          <cell r="O1803" t="str">
            <v>XP</v>
          </cell>
          <cell r="P1803">
            <v>0</v>
          </cell>
          <cell r="Q1803">
            <v>0</v>
          </cell>
          <cell r="R1803">
            <v>5</v>
          </cell>
        </row>
        <row r="1803"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 t="str">
            <v>2019/08/29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</row>
        <row r="1803">
          <cell r="AG1803">
            <v>0</v>
          </cell>
          <cell r="AH1803">
            <v>0</v>
          </cell>
          <cell r="AI1803" t="str">
            <v/>
          </cell>
          <cell r="AJ1803">
            <v>0</v>
          </cell>
          <cell r="AK1803" t="str">
            <v>7000001046</v>
          </cell>
          <cell r="AL1803" t="str">
            <v>7000001046       </v>
          </cell>
          <cell r="AM1803" t="str">
            <v>7000001046 </v>
          </cell>
          <cell r="AN1803" t="str">
            <v>7000001046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 t="str">
            <v>PICK-UP EXPÉ; PMT INTERAC</v>
          </cell>
          <cell r="AT1803" t="str">
            <v>FR</v>
          </cell>
        </row>
        <row r="1803">
          <cell r="AV1803">
            <v>1</v>
          </cell>
          <cell r="AW1803" t="b">
            <v>0</v>
          </cell>
        </row>
        <row r="1803">
          <cell r="AY1803">
            <v>0</v>
          </cell>
          <cell r="AZ1803" t="b">
            <v>1</v>
          </cell>
        </row>
        <row r="1803">
          <cell r="BB1803" t="str">
            <v>GESTION</v>
          </cell>
          <cell r="BC1803" t="str">
            <v/>
          </cell>
          <cell r="BD1803">
            <v>0</v>
          </cell>
        </row>
        <row r="1804">
          <cell r="A1804" t="str">
            <v>7000001184</v>
          </cell>
          <cell r="B1804" t="str">
            <v>NATALIE LEVESQUE</v>
          </cell>
          <cell r="C1804" t="str">
            <v>5 chemin Wood</v>
          </cell>
          <cell r="D1804" t="str">
            <v>Morin-Heights</v>
          </cell>
          <cell r="E1804" t="str">
            <v>QC</v>
          </cell>
          <cell r="F1804">
            <v>0</v>
          </cell>
          <cell r="G1804" t="str">
            <v>GESTION</v>
          </cell>
          <cell r="H1804">
            <v>0</v>
          </cell>
        </row>
        <row r="1804">
          <cell r="J1804">
            <v>0</v>
          </cell>
        </row>
        <row r="1804">
          <cell r="L1804">
            <v>30</v>
          </cell>
          <cell r="M1804">
            <v>0.05</v>
          </cell>
          <cell r="N1804">
            <v>0</v>
          </cell>
          <cell r="O1804" t="str">
            <v>XP</v>
          </cell>
          <cell r="P1804" t="str">
            <v>VIRTUEL</v>
          </cell>
          <cell r="Q1804" t="str">
            <v>EDU-STAFF</v>
          </cell>
          <cell r="R1804">
            <v>5</v>
          </cell>
        </row>
        <row r="1804">
          <cell r="T1804">
            <v>0</v>
          </cell>
          <cell r="U1804" t="str">
            <v>natalie.levesque@gmail.com</v>
          </cell>
          <cell r="V1804">
            <v>0</v>
          </cell>
          <cell r="W1804" t="str">
            <v>2025/07/24</v>
          </cell>
          <cell r="X1804">
            <v>78.83</v>
          </cell>
          <cell r="Y1804">
            <v>275.75</v>
          </cell>
          <cell r="Z1804">
            <v>2879.7</v>
          </cell>
          <cell r="AA1804" t="str">
            <v>2019/08/29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</row>
        <row r="1804">
          <cell r="AG1804" t="str">
            <v>Natalie LEVESQUE</v>
          </cell>
          <cell r="AH1804" t="str">
            <v>natalie.levesque@gmail.com</v>
          </cell>
          <cell r="AI1804" t="str">
            <v/>
          </cell>
          <cell r="AJ1804">
            <v>0</v>
          </cell>
          <cell r="AK1804" t="str">
            <v>VIRTUEL</v>
          </cell>
          <cell r="AL1804" t="str">
            <v>7000001184       </v>
          </cell>
          <cell r="AM1804" t="str">
            <v>7000001184 </v>
          </cell>
          <cell r="AN1804" t="str">
            <v>7000001184</v>
          </cell>
          <cell r="AO1804">
            <v>0</v>
          </cell>
          <cell r="AP1804">
            <v>0</v>
          </cell>
          <cell r="AQ1804" t="str">
            <v>J0R 1H0</v>
          </cell>
          <cell r="AR1804">
            <v>0</v>
          </cell>
          <cell r="AS1804" t="str">
            <v>PICK-UP EXPÉ; PMT INTERAC</v>
          </cell>
          <cell r="AT1804" t="str">
            <v>FR</v>
          </cell>
        </row>
        <row r="1804">
          <cell r="AV1804">
            <v>9</v>
          </cell>
          <cell r="AW1804" t="b">
            <v>0</v>
          </cell>
        </row>
        <row r="1804">
          <cell r="AY1804">
            <v>0</v>
          </cell>
          <cell r="AZ1804" t="b">
            <v>1</v>
          </cell>
        </row>
        <row r="1804">
          <cell r="BB1804" t="str">
            <v>GESTION</v>
          </cell>
          <cell r="BC1804" t="str">
            <v/>
          </cell>
          <cell r="BD1804" t="str">
            <v>natalie.levesque@gmail.com</v>
          </cell>
        </row>
        <row r="1805">
          <cell r="A1805" t="str">
            <v>7000001268</v>
          </cell>
          <cell r="B1805" t="str">
            <v>NATHALIE MICHAUDVILLE</v>
          </cell>
          <cell r="C1805">
            <v>0</v>
          </cell>
          <cell r="D1805">
            <v>0</v>
          </cell>
          <cell r="E1805" t="str">
            <v>QC</v>
          </cell>
          <cell r="F1805">
            <v>0</v>
          </cell>
          <cell r="G1805" t="str">
            <v>GESTION</v>
          </cell>
          <cell r="H1805">
            <v>0</v>
          </cell>
        </row>
        <row r="1805">
          <cell r="J1805">
            <v>0</v>
          </cell>
        </row>
        <row r="1805">
          <cell r="L1805">
            <v>30</v>
          </cell>
          <cell r="M1805">
            <v>0.05</v>
          </cell>
          <cell r="N1805">
            <v>0</v>
          </cell>
          <cell r="O1805" t="str">
            <v>XP</v>
          </cell>
          <cell r="P1805" t="str">
            <v>VIRTUEL</v>
          </cell>
          <cell r="Q1805" t="str">
            <v>EDU-STAFF</v>
          </cell>
          <cell r="R1805">
            <v>5</v>
          </cell>
        </row>
        <row r="1805">
          <cell r="T1805">
            <v>0</v>
          </cell>
          <cell r="U1805" t="str">
            <v>michoun@live.fr</v>
          </cell>
          <cell r="V1805">
            <v>0</v>
          </cell>
          <cell r="W1805" t="str">
            <v>2025/05/22</v>
          </cell>
          <cell r="X1805">
            <v>35.42</v>
          </cell>
          <cell r="Y1805">
            <v>100.24</v>
          </cell>
          <cell r="Z1805">
            <v>900.97</v>
          </cell>
          <cell r="AA1805" t="str">
            <v>2019/08/29</v>
          </cell>
          <cell r="AB1805">
            <v>0</v>
          </cell>
          <cell r="AC1805">
            <v>0</v>
          </cell>
          <cell r="AD1805">
            <v>0</v>
          </cell>
          <cell r="AE1805" t="str">
            <v>Nathalie MICHAUDVILLE</v>
          </cell>
        </row>
        <row r="1805">
          <cell r="AG1805" t="str">
            <v>Nathalie MICHAUDVILLE</v>
          </cell>
          <cell r="AH1805" t="str">
            <v>michoun@live.fr</v>
          </cell>
          <cell r="AI1805" t="str">
            <v/>
          </cell>
          <cell r="AJ1805">
            <v>0</v>
          </cell>
          <cell r="AK1805" t="str">
            <v>VIRTUEL</v>
          </cell>
          <cell r="AL1805" t="str">
            <v>7000001268       </v>
          </cell>
          <cell r="AM1805" t="str">
            <v>7000001268 </v>
          </cell>
          <cell r="AN1805" t="str">
            <v>7000001268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 t="str">
            <v>PICK-UP EXPÉ; PMT INTERAC</v>
          </cell>
          <cell r="AT1805" t="str">
            <v>FR</v>
          </cell>
        </row>
        <row r="1805">
          <cell r="AV1805">
            <v>9</v>
          </cell>
          <cell r="AW1805" t="b">
            <v>0</v>
          </cell>
        </row>
        <row r="1805">
          <cell r="AY1805">
            <v>0</v>
          </cell>
          <cell r="AZ1805" t="b">
            <v>1</v>
          </cell>
        </row>
        <row r="1805">
          <cell r="BB1805" t="str">
            <v>GESTION</v>
          </cell>
          <cell r="BC1805" t="str">
            <v/>
          </cell>
          <cell r="BD1805" t="str">
            <v>michoun@live.fr</v>
          </cell>
        </row>
        <row r="1806">
          <cell r="A1806" t="str">
            <v>7000001480</v>
          </cell>
          <cell r="B1806" t="str">
            <v>NAULT, SUZIE</v>
          </cell>
          <cell r="C1806" t="str">
            <v>68 ch du Lac Bertrand</v>
          </cell>
          <cell r="D1806" t="str">
            <v>St-Hippolyte</v>
          </cell>
          <cell r="E1806" t="str">
            <v>QC</v>
          </cell>
          <cell r="F1806" t="str">
            <v>LAURENTIDES</v>
          </cell>
          <cell r="G1806">
            <v>0</v>
          </cell>
          <cell r="H1806" t="str">
            <v>450-431-3313</v>
          </cell>
        </row>
        <row r="1806">
          <cell r="J1806" t="str">
            <v>P</v>
          </cell>
        </row>
        <row r="1806">
          <cell r="L1806">
            <v>30</v>
          </cell>
          <cell r="M1806">
            <v>0.05</v>
          </cell>
          <cell r="N1806">
            <v>0</v>
          </cell>
          <cell r="O1806" t="str">
            <v>XP</v>
          </cell>
          <cell r="P1806">
            <v>0</v>
          </cell>
          <cell r="Q1806">
            <v>0</v>
          </cell>
          <cell r="R1806">
            <v>5</v>
          </cell>
        </row>
        <row r="1806">
          <cell r="T1806" t="str">
            <v>Suzie NAULT</v>
          </cell>
          <cell r="U1806" t="str">
            <v>om@bell.net</v>
          </cell>
          <cell r="V1806">
            <v>0</v>
          </cell>
          <cell r="W1806" t="str">
            <v>2021/05/11</v>
          </cell>
          <cell r="X1806">
            <v>0</v>
          </cell>
          <cell r="Y1806">
            <v>0</v>
          </cell>
          <cell r="Z1806">
            <v>22745.09</v>
          </cell>
          <cell r="AA1806" t="str">
            <v>1996/03/07</v>
          </cell>
          <cell r="AB1806">
            <v>0</v>
          </cell>
          <cell r="AC1806" t="str">
            <v>Suzie NAULT</v>
          </cell>
          <cell r="AD1806">
            <v>0</v>
          </cell>
          <cell r="AE1806">
            <v>0</v>
          </cell>
        </row>
        <row r="1806">
          <cell r="AG1806">
            <v>0</v>
          </cell>
          <cell r="AH1806">
            <v>0</v>
          </cell>
          <cell r="AI1806" t="str">
            <v/>
          </cell>
          <cell r="AJ1806">
            <v>0</v>
          </cell>
          <cell r="AK1806" t="str">
            <v>7000001480</v>
          </cell>
          <cell r="AL1806" t="str">
            <v>7000001480       </v>
          </cell>
          <cell r="AM1806" t="str">
            <v>7000001480 </v>
          </cell>
          <cell r="AN1806" t="str">
            <v>7000001480</v>
          </cell>
          <cell r="AO1806">
            <v>0</v>
          </cell>
          <cell r="AP1806">
            <v>0</v>
          </cell>
          <cell r="AQ1806" t="str">
            <v>J8A 1C4</v>
          </cell>
          <cell r="AR1806">
            <v>0</v>
          </cell>
          <cell r="AS1806">
            <v>0</v>
          </cell>
          <cell r="AT1806" t="str">
            <v>FR</v>
          </cell>
        </row>
        <row r="1806">
          <cell r="AV1806">
            <v>1</v>
          </cell>
          <cell r="AW1806" t="b">
            <v>1</v>
          </cell>
        </row>
        <row r="1806">
          <cell r="AY1806" t="str">
            <v>Q15</v>
          </cell>
          <cell r="AZ1806" t="b">
            <v>1</v>
          </cell>
        </row>
        <row r="1806">
          <cell r="BB1806" t="str">
            <v>GESTION</v>
          </cell>
          <cell r="BC1806" t="str">
            <v/>
          </cell>
          <cell r="BD1806" t="str">
            <v>om@bell.net</v>
          </cell>
        </row>
        <row r="1807">
          <cell r="A1807" t="str">
            <v>7000001258</v>
          </cell>
          <cell r="B1807" t="str">
            <v>NICOLE MC CALLUM</v>
          </cell>
          <cell r="C1807">
            <v>0</v>
          </cell>
          <cell r="D1807">
            <v>0</v>
          </cell>
          <cell r="E1807" t="str">
            <v>QC</v>
          </cell>
          <cell r="F1807">
            <v>0</v>
          </cell>
          <cell r="G1807">
            <v>0</v>
          </cell>
          <cell r="H1807">
            <v>0</v>
          </cell>
        </row>
        <row r="1807">
          <cell r="J1807">
            <v>0</v>
          </cell>
        </row>
        <row r="1807">
          <cell r="L1807">
            <v>30</v>
          </cell>
          <cell r="M1807">
            <v>0.05</v>
          </cell>
          <cell r="N1807">
            <v>0</v>
          </cell>
          <cell r="O1807" t="str">
            <v>XP</v>
          </cell>
          <cell r="P1807">
            <v>0</v>
          </cell>
          <cell r="Q1807">
            <v>0</v>
          </cell>
          <cell r="R1807">
            <v>5</v>
          </cell>
        </row>
        <row r="1807">
          <cell r="T1807">
            <v>0</v>
          </cell>
          <cell r="U1807">
            <v>0</v>
          </cell>
          <cell r="V1807">
            <v>0</v>
          </cell>
          <cell r="W1807" t="str">
            <v>2020/04/30</v>
          </cell>
          <cell r="X1807">
            <v>0</v>
          </cell>
          <cell r="Y1807">
            <v>0</v>
          </cell>
          <cell r="Z1807">
            <v>399.49</v>
          </cell>
          <cell r="AA1807" t="str">
            <v>2019/08/29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</row>
        <row r="1807">
          <cell r="AG1807">
            <v>0</v>
          </cell>
          <cell r="AH1807">
            <v>0</v>
          </cell>
          <cell r="AI1807" t="str">
            <v/>
          </cell>
          <cell r="AJ1807">
            <v>0</v>
          </cell>
          <cell r="AK1807" t="str">
            <v>7000001258</v>
          </cell>
          <cell r="AL1807" t="str">
            <v>7000001258       </v>
          </cell>
          <cell r="AM1807" t="str">
            <v>7000001258 </v>
          </cell>
          <cell r="AN1807" t="str">
            <v>7000001258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 t="str">
            <v>PICK-UP EXPÉ; PMT INTERAC</v>
          </cell>
          <cell r="AT1807" t="str">
            <v>FR</v>
          </cell>
        </row>
        <row r="1807">
          <cell r="AV1807">
            <v>1</v>
          </cell>
          <cell r="AW1807" t="b">
            <v>1</v>
          </cell>
        </row>
        <row r="1807">
          <cell r="AY1807">
            <v>0</v>
          </cell>
          <cell r="AZ1807" t="b">
            <v>1</v>
          </cell>
        </row>
        <row r="1807">
          <cell r="BB1807" t="str">
            <v>GESTION</v>
          </cell>
          <cell r="BC1807" t="str">
            <v/>
          </cell>
          <cell r="BD1807">
            <v>0</v>
          </cell>
        </row>
        <row r="1808">
          <cell r="A1808" t="str">
            <v>7000001343</v>
          </cell>
          <cell r="B1808" t="str">
            <v>PASCALE TALBOT</v>
          </cell>
          <cell r="C1808">
            <v>0</v>
          </cell>
          <cell r="D1808">
            <v>0</v>
          </cell>
          <cell r="E1808" t="str">
            <v>QC</v>
          </cell>
          <cell r="F1808">
            <v>0</v>
          </cell>
          <cell r="G1808" t="str">
            <v>GESTION</v>
          </cell>
          <cell r="H1808">
            <v>0</v>
          </cell>
        </row>
        <row r="1808">
          <cell r="J1808">
            <v>0</v>
          </cell>
        </row>
        <row r="1808">
          <cell r="L1808">
            <v>30</v>
          </cell>
          <cell r="M1808">
            <v>0.05</v>
          </cell>
          <cell r="N1808">
            <v>0</v>
          </cell>
          <cell r="O1808" t="str">
            <v>XP</v>
          </cell>
          <cell r="P1808">
            <v>0</v>
          </cell>
          <cell r="Q1808">
            <v>0</v>
          </cell>
          <cell r="R1808">
            <v>5</v>
          </cell>
        </row>
        <row r="1808">
          <cell r="T1808">
            <v>0</v>
          </cell>
          <cell r="U1808" t="str">
            <v>pascale.talbot@hotmail.com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 t="str">
            <v>2019/09/03</v>
          </cell>
          <cell r="AB1808">
            <v>0</v>
          </cell>
          <cell r="AC1808">
            <v>0</v>
          </cell>
          <cell r="AD1808">
            <v>0</v>
          </cell>
          <cell r="AE1808" t="str">
            <v>Pascale TALBOT</v>
          </cell>
        </row>
        <row r="1808">
          <cell r="AG1808">
            <v>0</v>
          </cell>
          <cell r="AH1808">
            <v>0</v>
          </cell>
          <cell r="AI1808" t="str">
            <v/>
          </cell>
          <cell r="AJ1808">
            <v>0</v>
          </cell>
          <cell r="AK1808" t="str">
            <v>7000001343</v>
          </cell>
          <cell r="AL1808" t="str">
            <v>7000001343       </v>
          </cell>
          <cell r="AM1808" t="str">
            <v>7000001343 </v>
          </cell>
          <cell r="AN1808" t="str">
            <v>7000001343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 t="str">
            <v>PICK-UP EXPÉ; PMT INTERAC</v>
          </cell>
          <cell r="AT1808" t="str">
            <v>FR</v>
          </cell>
        </row>
        <row r="1808">
          <cell r="AV1808">
            <v>1</v>
          </cell>
          <cell r="AW1808" t="b">
            <v>1</v>
          </cell>
        </row>
        <row r="1808">
          <cell r="AY1808">
            <v>0</v>
          </cell>
          <cell r="AZ1808" t="b">
            <v>1</v>
          </cell>
        </row>
        <row r="1808">
          <cell r="BB1808" t="str">
            <v>GESTION</v>
          </cell>
          <cell r="BC1808" t="str">
            <v/>
          </cell>
          <cell r="BD1808">
            <v>0</v>
          </cell>
        </row>
        <row r="1809">
          <cell r="A1809" t="str">
            <v>7000001066</v>
          </cell>
          <cell r="B1809" t="str">
            <v>PASCALE VEZIAU</v>
          </cell>
          <cell r="C1809">
            <v>0</v>
          </cell>
          <cell r="D1809">
            <v>0</v>
          </cell>
          <cell r="E1809" t="str">
            <v>QC</v>
          </cell>
          <cell r="F1809">
            <v>0</v>
          </cell>
          <cell r="G1809" t="str">
            <v>GESTION</v>
          </cell>
          <cell r="H1809">
            <v>0</v>
          </cell>
        </row>
        <row r="1809">
          <cell r="J1809">
            <v>0</v>
          </cell>
        </row>
        <row r="1809">
          <cell r="L1809">
            <v>30</v>
          </cell>
          <cell r="M1809">
            <v>0.05</v>
          </cell>
          <cell r="N1809">
            <v>0</v>
          </cell>
          <cell r="O1809" t="str">
            <v>XP</v>
          </cell>
          <cell r="P1809">
            <v>0</v>
          </cell>
          <cell r="Q1809">
            <v>0</v>
          </cell>
          <cell r="R1809">
            <v>5</v>
          </cell>
        </row>
        <row r="1809">
          <cell r="T1809">
            <v>0</v>
          </cell>
          <cell r="U1809" t="str">
            <v>paskwi@gmail.com</v>
          </cell>
          <cell r="V1809">
            <v>0</v>
          </cell>
          <cell r="W1809" t="str">
            <v>2021/01/25</v>
          </cell>
          <cell r="X1809">
            <v>0</v>
          </cell>
          <cell r="Y1809">
            <v>0</v>
          </cell>
          <cell r="Z1809">
            <v>1015.41</v>
          </cell>
          <cell r="AA1809" t="str">
            <v>2019/08/29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</row>
        <row r="1809">
          <cell r="AG1809">
            <v>0</v>
          </cell>
          <cell r="AH1809">
            <v>0</v>
          </cell>
          <cell r="AI1809" t="str">
            <v/>
          </cell>
          <cell r="AJ1809">
            <v>0</v>
          </cell>
          <cell r="AK1809" t="str">
            <v>7000001066</v>
          </cell>
          <cell r="AL1809" t="str">
            <v>7000001066       </v>
          </cell>
          <cell r="AM1809" t="str">
            <v>7000001066 </v>
          </cell>
          <cell r="AN1809" t="str">
            <v>7000001066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 t="str">
            <v>PICK-UP EXPÉ; PMT INTERAC</v>
          </cell>
          <cell r="AT1809" t="str">
            <v>FR</v>
          </cell>
        </row>
        <row r="1809">
          <cell r="AV1809">
            <v>1</v>
          </cell>
          <cell r="AW1809" t="b">
            <v>0</v>
          </cell>
        </row>
        <row r="1809">
          <cell r="AY1809">
            <v>0</v>
          </cell>
          <cell r="AZ1809" t="b">
            <v>1</v>
          </cell>
        </row>
        <row r="1809">
          <cell r="BB1809" t="str">
            <v>GESTION</v>
          </cell>
          <cell r="BC1809" t="str">
            <v/>
          </cell>
          <cell r="BD1809" t="str">
            <v>paskwi@gmail.com</v>
          </cell>
        </row>
        <row r="1810">
          <cell r="A1810" t="str">
            <v>7000001314</v>
          </cell>
          <cell r="B1810" t="str">
            <v>PATRICK STAMM</v>
          </cell>
          <cell r="C1810">
            <v>0</v>
          </cell>
          <cell r="D1810">
            <v>0</v>
          </cell>
          <cell r="E1810" t="str">
            <v>QC</v>
          </cell>
          <cell r="F1810">
            <v>0</v>
          </cell>
          <cell r="G1810" t="str">
            <v>GESTION</v>
          </cell>
          <cell r="H1810">
            <v>0</v>
          </cell>
        </row>
        <row r="1810">
          <cell r="J1810">
            <v>0</v>
          </cell>
        </row>
        <row r="1810">
          <cell r="L1810">
            <v>30</v>
          </cell>
          <cell r="M1810">
            <v>0.05</v>
          </cell>
          <cell r="N1810">
            <v>0</v>
          </cell>
          <cell r="O1810" t="str">
            <v>XP</v>
          </cell>
          <cell r="P1810" t="str">
            <v>VIRTUEL</v>
          </cell>
          <cell r="Q1810" t="str">
            <v>EDU-STAFF</v>
          </cell>
          <cell r="R1810">
            <v>5</v>
          </cell>
        </row>
        <row r="1810">
          <cell r="T1810">
            <v>0</v>
          </cell>
          <cell r="U1810" t="str">
            <v>pstamm@clefdeschamps.net</v>
          </cell>
          <cell r="V1810">
            <v>25</v>
          </cell>
          <cell r="W1810" t="str">
            <v>2025/07/01</v>
          </cell>
          <cell r="X1810">
            <v>66.87</v>
          </cell>
          <cell r="Y1810">
            <v>163.96</v>
          </cell>
          <cell r="Z1810">
            <v>464.77</v>
          </cell>
          <cell r="AA1810" t="str">
            <v>2019/09/03</v>
          </cell>
          <cell r="AB1810">
            <v>0</v>
          </cell>
          <cell r="AC1810">
            <v>0</v>
          </cell>
          <cell r="AD1810">
            <v>0</v>
          </cell>
          <cell r="AE1810" t="str">
            <v>Patrick STAMM</v>
          </cell>
        </row>
        <row r="1810">
          <cell r="AG1810" t="str">
            <v>Patrick STAMM</v>
          </cell>
          <cell r="AH1810" t="str">
            <v>pstamm@clefdeschamps.net</v>
          </cell>
          <cell r="AI1810" t="str">
            <v/>
          </cell>
          <cell r="AJ1810">
            <v>0</v>
          </cell>
          <cell r="AK1810" t="str">
            <v>VIRTUEL</v>
          </cell>
          <cell r="AL1810" t="str">
            <v>7000001314       </v>
          </cell>
          <cell r="AM1810" t="str">
            <v>7000001314 </v>
          </cell>
          <cell r="AN1810" t="str">
            <v>7000001314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 t="str">
            <v>PICK-UP EXPÉ; PMT INTERAC</v>
          </cell>
          <cell r="AT1810" t="str">
            <v>FR</v>
          </cell>
        </row>
        <row r="1810">
          <cell r="AV1810">
            <v>9</v>
          </cell>
          <cell r="AW1810" t="b">
            <v>0</v>
          </cell>
        </row>
        <row r="1810">
          <cell r="AY1810">
            <v>0</v>
          </cell>
          <cell r="AZ1810" t="b">
            <v>1</v>
          </cell>
        </row>
        <row r="1810">
          <cell r="BB1810" t="str">
            <v>GESTION</v>
          </cell>
          <cell r="BC1810" t="str">
            <v/>
          </cell>
          <cell r="BD1810" t="str">
            <v>pstamm@clefdeschamps.net</v>
          </cell>
        </row>
        <row r="1811">
          <cell r="A1811" t="str">
            <v>7000001243</v>
          </cell>
          <cell r="B1811" t="str">
            <v>PEGGIE LAMARCHE</v>
          </cell>
          <cell r="C1811">
            <v>0</v>
          </cell>
          <cell r="D1811">
            <v>0</v>
          </cell>
          <cell r="E1811" t="str">
            <v>QC</v>
          </cell>
          <cell r="F1811">
            <v>0</v>
          </cell>
          <cell r="G1811" t="str">
            <v>GESTION</v>
          </cell>
          <cell r="H1811">
            <v>0</v>
          </cell>
        </row>
        <row r="1811">
          <cell r="J1811">
            <v>0</v>
          </cell>
        </row>
        <row r="1811">
          <cell r="L1811">
            <v>30</v>
          </cell>
          <cell r="M1811">
            <v>0.05</v>
          </cell>
          <cell r="N1811">
            <v>0</v>
          </cell>
          <cell r="O1811" t="str">
            <v>XP</v>
          </cell>
          <cell r="P1811">
            <v>0</v>
          </cell>
          <cell r="Q1811">
            <v>0</v>
          </cell>
          <cell r="R1811">
            <v>5</v>
          </cell>
        </row>
        <row r="1811">
          <cell r="T1811">
            <v>0</v>
          </cell>
          <cell r="U1811" t="str">
            <v>peglamarche@yahoo.com</v>
          </cell>
          <cell r="V1811">
            <v>0</v>
          </cell>
          <cell r="W1811" t="str">
            <v>2025/04/23</v>
          </cell>
          <cell r="X1811">
            <v>0</v>
          </cell>
          <cell r="Y1811">
            <v>342.43</v>
          </cell>
          <cell r="Z1811">
            <v>2128.07</v>
          </cell>
          <cell r="AA1811" t="str">
            <v>2019/08/29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</row>
        <row r="1811">
          <cell r="AG1811">
            <v>0</v>
          </cell>
          <cell r="AH1811">
            <v>0</v>
          </cell>
          <cell r="AI1811" t="str">
            <v/>
          </cell>
          <cell r="AJ1811">
            <v>0</v>
          </cell>
          <cell r="AK1811" t="str">
            <v>7000001243</v>
          </cell>
          <cell r="AL1811" t="str">
            <v>7000001243       </v>
          </cell>
          <cell r="AM1811" t="str">
            <v>7000001243 </v>
          </cell>
          <cell r="AN1811" t="str">
            <v>7000001243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 t="str">
            <v>PICK-UP EXPÉ; PMT INTERAC</v>
          </cell>
          <cell r="AT1811" t="str">
            <v>FR</v>
          </cell>
        </row>
        <row r="1811">
          <cell r="AV1811">
            <v>1</v>
          </cell>
          <cell r="AW1811" t="b">
            <v>0</v>
          </cell>
        </row>
        <row r="1811">
          <cell r="AY1811">
            <v>0</v>
          </cell>
          <cell r="AZ1811" t="b">
            <v>1</v>
          </cell>
        </row>
        <row r="1811">
          <cell r="BB1811" t="str">
            <v>GESTION</v>
          </cell>
          <cell r="BC1811" t="str">
            <v/>
          </cell>
          <cell r="BD1811" t="str">
            <v>peglamarche@yahoo.com</v>
          </cell>
        </row>
        <row r="1812">
          <cell r="A1812" t="str">
            <v>7000001219</v>
          </cell>
          <cell r="B1812" t="str">
            <v>ROBERT TURCOTTE</v>
          </cell>
          <cell r="C1812">
            <v>0</v>
          </cell>
          <cell r="D1812">
            <v>0</v>
          </cell>
          <cell r="E1812" t="str">
            <v>QC</v>
          </cell>
          <cell r="F1812">
            <v>0</v>
          </cell>
          <cell r="G1812">
            <v>0</v>
          </cell>
          <cell r="H1812">
            <v>0</v>
          </cell>
        </row>
        <row r="1812">
          <cell r="J1812">
            <v>0</v>
          </cell>
        </row>
        <row r="1812">
          <cell r="L1812">
            <v>30</v>
          </cell>
          <cell r="M1812">
            <v>0.05</v>
          </cell>
          <cell r="N1812">
            <v>0</v>
          </cell>
          <cell r="O1812" t="str">
            <v>XP</v>
          </cell>
          <cell r="P1812">
            <v>0</v>
          </cell>
          <cell r="Q1812">
            <v>0</v>
          </cell>
          <cell r="R1812">
            <v>5</v>
          </cell>
        </row>
        <row r="1812">
          <cell r="T1812">
            <v>0</v>
          </cell>
          <cell r="U1812">
            <v>0</v>
          </cell>
          <cell r="V1812">
            <v>0</v>
          </cell>
          <cell r="W1812" t="str">
            <v>2021/02/08</v>
          </cell>
          <cell r="X1812">
            <v>0</v>
          </cell>
          <cell r="Y1812">
            <v>0</v>
          </cell>
          <cell r="Z1812">
            <v>32.25</v>
          </cell>
          <cell r="AA1812" t="str">
            <v>2014/04/28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</row>
        <row r="1812">
          <cell r="AG1812">
            <v>0</v>
          </cell>
          <cell r="AH1812">
            <v>0</v>
          </cell>
          <cell r="AI1812" t="str">
            <v/>
          </cell>
          <cell r="AJ1812">
            <v>0</v>
          </cell>
          <cell r="AK1812" t="str">
            <v>7000001219</v>
          </cell>
          <cell r="AL1812" t="str">
            <v>7000001219       </v>
          </cell>
          <cell r="AM1812" t="str">
            <v>7000001219 </v>
          </cell>
          <cell r="AN1812" t="str">
            <v>7000001219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 t="str">
            <v>PICK-UP EXPÉ; PMT INTERAC</v>
          </cell>
          <cell r="AT1812" t="str">
            <v>FR</v>
          </cell>
        </row>
        <row r="1812">
          <cell r="AV1812">
            <v>1</v>
          </cell>
          <cell r="AW1812" t="b">
            <v>1</v>
          </cell>
        </row>
        <row r="1812">
          <cell r="AY1812">
            <v>0</v>
          </cell>
          <cell r="AZ1812" t="b">
            <v>1</v>
          </cell>
        </row>
        <row r="1812">
          <cell r="BB1812" t="str">
            <v>GESTION</v>
          </cell>
          <cell r="BC1812" t="str">
            <v/>
          </cell>
          <cell r="BD1812">
            <v>0</v>
          </cell>
        </row>
        <row r="1813">
          <cell r="A1813" t="str">
            <v>7000002011</v>
          </cell>
          <cell r="B1813" t="str">
            <v>ROBIN GRATTON</v>
          </cell>
          <cell r="C1813">
            <v>0</v>
          </cell>
          <cell r="D1813" t="str">
            <v>Val-David</v>
          </cell>
          <cell r="E1813" t="str">
            <v>QC</v>
          </cell>
          <cell r="F1813">
            <v>0</v>
          </cell>
          <cell r="G1813" t="str">
            <v>GESTION</v>
          </cell>
          <cell r="H1813">
            <v>0</v>
          </cell>
        </row>
        <row r="1813">
          <cell r="J1813" t="str">
            <v>E</v>
          </cell>
        </row>
        <row r="1813">
          <cell r="L1813">
            <v>30</v>
          </cell>
          <cell r="M1813">
            <v>0.05</v>
          </cell>
          <cell r="N1813">
            <v>0</v>
          </cell>
          <cell r="O1813" t="str">
            <v>XP</v>
          </cell>
          <cell r="P1813">
            <v>0</v>
          </cell>
          <cell r="Q1813">
            <v>0</v>
          </cell>
          <cell r="R1813">
            <v>5</v>
          </cell>
        </row>
        <row r="1813">
          <cell r="T1813" t="str">
            <v>Robin GRATTON</v>
          </cell>
          <cell r="U1813" t="str">
            <v>larixconstruction@gmail.com</v>
          </cell>
          <cell r="V1813">
            <v>0</v>
          </cell>
          <cell r="W1813" t="str">
            <v>2025/01/29</v>
          </cell>
          <cell r="X1813">
            <v>0</v>
          </cell>
          <cell r="Y1813">
            <v>295.71</v>
          </cell>
          <cell r="Z1813">
            <v>962.77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 t="str">
            <v>Robin GRATTON</v>
          </cell>
        </row>
        <row r="1813">
          <cell r="AG1813">
            <v>0</v>
          </cell>
          <cell r="AH1813">
            <v>0</v>
          </cell>
          <cell r="AI1813" t="str">
            <v/>
          </cell>
          <cell r="AJ1813">
            <v>0</v>
          </cell>
          <cell r="AK1813" t="str">
            <v>7000002011</v>
          </cell>
          <cell r="AL1813" t="str">
            <v>7000002011       </v>
          </cell>
          <cell r="AM1813" t="str">
            <v>7000002011 </v>
          </cell>
          <cell r="AN1813" t="str">
            <v>7000002011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 t="str">
            <v>PICK-UP EXPÉ; PMT INTERAC</v>
          </cell>
          <cell r="AT1813" t="str">
            <v>FR</v>
          </cell>
        </row>
        <row r="1813">
          <cell r="AV1813">
            <v>1</v>
          </cell>
          <cell r="AW1813" t="b">
            <v>0</v>
          </cell>
        </row>
        <row r="1813">
          <cell r="AY1813" t="str">
            <v>REG</v>
          </cell>
          <cell r="AZ1813" t="b">
            <v>1</v>
          </cell>
        </row>
        <row r="1813">
          <cell r="BB1813" t="str">
            <v>GESTION</v>
          </cell>
          <cell r="BC1813" t="str">
            <v/>
          </cell>
          <cell r="BD1813" t="str">
            <v>larixconstruction@gmail.com</v>
          </cell>
        </row>
        <row r="1814">
          <cell r="A1814" t="str">
            <v>7000001067</v>
          </cell>
          <cell r="B1814" t="str">
            <v>ROSEMARIE GALLAGHER</v>
          </cell>
          <cell r="C1814">
            <v>0</v>
          </cell>
          <cell r="D1814">
            <v>0</v>
          </cell>
          <cell r="E1814" t="str">
            <v>QC</v>
          </cell>
          <cell r="F1814">
            <v>0</v>
          </cell>
          <cell r="G1814" t="str">
            <v>GESTION</v>
          </cell>
          <cell r="H1814">
            <v>0</v>
          </cell>
        </row>
        <row r="1814">
          <cell r="J1814">
            <v>0</v>
          </cell>
        </row>
        <row r="1814">
          <cell r="L1814">
            <v>30</v>
          </cell>
          <cell r="M1814">
            <v>0.05</v>
          </cell>
          <cell r="N1814">
            <v>0</v>
          </cell>
          <cell r="O1814" t="str">
            <v>XP</v>
          </cell>
          <cell r="P1814">
            <v>0</v>
          </cell>
          <cell r="Q1814">
            <v>0</v>
          </cell>
          <cell r="R1814">
            <v>5</v>
          </cell>
        </row>
        <row r="1814">
          <cell r="T1814">
            <v>0</v>
          </cell>
          <cell r="U1814" t="str">
            <v>rococo9@bell.net</v>
          </cell>
          <cell r="V1814">
            <v>0</v>
          </cell>
          <cell r="W1814" t="str">
            <v>2022/05/18</v>
          </cell>
          <cell r="X1814">
            <v>0</v>
          </cell>
          <cell r="Y1814">
            <v>0</v>
          </cell>
          <cell r="Z1814">
            <v>579.24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</row>
        <row r="1814">
          <cell r="AG1814">
            <v>0</v>
          </cell>
          <cell r="AH1814">
            <v>0</v>
          </cell>
          <cell r="AI1814" t="str">
            <v/>
          </cell>
          <cell r="AJ1814">
            <v>0</v>
          </cell>
          <cell r="AK1814" t="str">
            <v>7000001067</v>
          </cell>
          <cell r="AL1814" t="str">
            <v>7000001067       </v>
          </cell>
          <cell r="AM1814" t="str">
            <v>7000001067 </v>
          </cell>
          <cell r="AN1814" t="str">
            <v>7000001067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 t="str">
            <v>PICK-UP EXPÉ; PMT INTERAC</v>
          </cell>
          <cell r="AT1814" t="str">
            <v>FR</v>
          </cell>
        </row>
        <row r="1814">
          <cell r="AV1814">
            <v>1</v>
          </cell>
          <cell r="AW1814" t="b">
            <v>0</v>
          </cell>
        </row>
        <row r="1814">
          <cell r="AY1814">
            <v>0</v>
          </cell>
          <cell r="AZ1814" t="b">
            <v>1</v>
          </cell>
        </row>
        <row r="1814">
          <cell r="BB1814" t="str">
            <v>GESTION</v>
          </cell>
          <cell r="BC1814" t="str">
            <v/>
          </cell>
          <cell r="BD1814" t="str">
            <v>rococo9@bell.net</v>
          </cell>
        </row>
        <row r="1815">
          <cell r="A1815" t="str">
            <v>7000001341</v>
          </cell>
          <cell r="B1815" t="str">
            <v>ROXANNE BÉLEC</v>
          </cell>
          <cell r="C1815">
            <v>0</v>
          </cell>
          <cell r="D1815">
            <v>0</v>
          </cell>
          <cell r="E1815" t="str">
            <v>QC</v>
          </cell>
          <cell r="F1815">
            <v>0</v>
          </cell>
          <cell r="G1815" t="str">
            <v>GESTION</v>
          </cell>
          <cell r="H1815">
            <v>0</v>
          </cell>
        </row>
        <row r="1815">
          <cell r="J1815">
            <v>0</v>
          </cell>
        </row>
        <row r="1815">
          <cell r="L1815">
            <v>30</v>
          </cell>
          <cell r="M1815">
            <v>0.05</v>
          </cell>
          <cell r="N1815">
            <v>0</v>
          </cell>
          <cell r="O1815" t="str">
            <v>XP</v>
          </cell>
          <cell r="P1815">
            <v>0</v>
          </cell>
          <cell r="Q1815">
            <v>0</v>
          </cell>
          <cell r="R1815">
            <v>5</v>
          </cell>
        </row>
        <row r="1815">
          <cell r="T1815">
            <v>0</v>
          </cell>
          <cell r="U1815" t="str">
            <v>belec.roxanne@gmail.com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 t="str">
            <v>2019/09/03</v>
          </cell>
          <cell r="AB1815">
            <v>0</v>
          </cell>
          <cell r="AC1815">
            <v>0</v>
          </cell>
          <cell r="AD1815">
            <v>0</v>
          </cell>
          <cell r="AE1815" t="str">
            <v>Roxanne BÉLEC</v>
          </cell>
        </row>
        <row r="1815">
          <cell r="AG1815">
            <v>0</v>
          </cell>
          <cell r="AH1815">
            <v>0</v>
          </cell>
          <cell r="AI1815" t="str">
            <v/>
          </cell>
          <cell r="AJ1815">
            <v>0</v>
          </cell>
          <cell r="AK1815" t="str">
            <v>7000001341</v>
          </cell>
          <cell r="AL1815" t="str">
            <v>7000001341       </v>
          </cell>
          <cell r="AM1815" t="str">
            <v>7000001341 </v>
          </cell>
          <cell r="AN1815" t="str">
            <v>7000001341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 t="str">
            <v>PICK-UP EXPÉ; PMT INTERAC</v>
          </cell>
          <cell r="AT1815" t="str">
            <v>FR</v>
          </cell>
        </row>
        <row r="1815">
          <cell r="AV1815">
            <v>1</v>
          </cell>
          <cell r="AW1815" t="b">
            <v>1</v>
          </cell>
        </row>
        <row r="1815">
          <cell r="AY1815">
            <v>0</v>
          </cell>
          <cell r="AZ1815" t="b">
            <v>1</v>
          </cell>
        </row>
        <row r="1815">
          <cell r="BB1815" t="str">
            <v>GESTION</v>
          </cell>
          <cell r="BC1815" t="str">
            <v/>
          </cell>
          <cell r="BD1815" t="str">
            <v>belec.roxanne@gmail.com</v>
          </cell>
        </row>
        <row r="1816">
          <cell r="A1816" t="str">
            <v>1000001833</v>
          </cell>
          <cell r="B1816" t="str">
            <v>RUE DES FEMMES</v>
          </cell>
          <cell r="C1816" t="str">
            <v>1050 rue Jeanne-Mance</v>
          </cell>
          <cell r="D1816" t="str">
            <v>Montréal</v>
          </cell>
          <cell r="E1816" t="str">
            <v>QC</v>
          </cell>
          <cell r="F1816" t="str">
            <v>MONTRÉAL</v>
          </cell>
          <cell r="G1816" t="str">
            <v>GESTION</v>
          </cell>
          <cell r="H1816" t="str">
            <v>514-284-9665</v>
          </cell>
        </row>
        <row r="1816">
          <cell r="J1816" t="str">
            <v>E</v>
          </cell>
        </row>
        <row r="1816">
          <cell r="L1816" t="str">
            <v>ATT VIR</v>
          </cell>
          <cell r="M1816">
            <v>0.05</v>
          </cell>
          <cell r="N1816">
            <v>0</v>
          </cell>
          <cell r="O1816" t="str">
            <v>ADM</v>
          </cell>
          <cell r="P1816" t="str">
            <v>VIRTUEL</v>
          </cell>
          <cell r="Q1816" t="str">
            <v>EDU-VIRTUEL</v>
          </cell>
          <cell r="R1816">
            <v>5</v>
          </cell>
        </row>
        <row r="1816">
          <cell r="T1816" t="str">
            <v>Celia MEDINA</v>
          </cell>
          <cell r="U1816" t="str">
            <v>intervention@laruedesfemmes.org</v>
          </cell>
          <cell r="V1816">
            <v>0</v>
          </cell>
          <cell r="W1816" t="str">
            <v>2022/08/25</v>
          </cell>
          <cell r="X1816">
            <v>0</v>
          </cell>
          <cell r="Y1816">
            <v>0</v>
          </cell>
          <cell r="Z1816">
            <v>6368.76</v>
          </cell>
          <cell r="AA1816" t="str">
            <v>2005/11/30</v>
          </cell>
          <cell r="AB1816">
            <v>0</v>
          </cell>
          <cell r="AC1816" t="str">
            <v>Rada</v>
          </cell>
          <cell r="AD1816">
            <v>0</v>
          </cell>
          <cell r="AE1816">
            <v>0</v>
          </cell>
        </row>
        <row r="1816">
          <cell r="AG1816" t="str">
            <v>Celia MEDINA</v>
          </cell>
          <cell r="AH1816" t="str">
            <v>intervention@laruedesfemmes.org</v>
          </cell>
          <cell r="AI1816" t="str">
            <v/>
          </cell>
          <cell r="AJ1816">
            <v>0</v>
          </cell>
          <cell r="AK1816" t="str">
            <v>VIRTUEL</v>
          </cell>
          <cell r="AL1816" t="str">
            <v>1000001833       </v>
          </cell>
          <cell r="AM1816" t="str">
            <v>1000001833 </v>
          </cell>
          <cell r="AN1816" t="str">
            <v>1000001833</v>
          </cell>
          <cell r="AO1816">
            <v>0</v>
          </cell>
          <cell r="AP1816">
            <v>0</v>
          </cell>
          <cell r="AQ1816" t="str">
            <v>H2Z 1L7</v>
          </cell>
          <cell r="AR1816" t="str">
            <v>514-284-6570</v>
          </cell>
          <cell r="AS1816">
            <v>0</v>
          </cell>
          <cell r="AT1816" t="str">
            <v>FR</v>
          </cell>
        </row>
        <row r="1816">
          <cell r="AV1816">
            <v>11</v>
          </cell>
          <cell r="AW1816" t="b">
            <v>0</v>
          </cell>
        </row>
        <row r="1816">
          <cell r="AY1816" t="str">
            <v>Q06</v>
          </cell>
          <cell r="AZ1816" t="b">
            <v>1</v>
          </cell>
        </row>
        <row r="1816">
          <cell r="BB1816" t="str">
            <v>GESTION</v>
          </cell>
          <cell r="BC1816" t="str">
            <v/>
          </cell>
          <cell r="BD1816">
            <v>0</v>
          </cell>
        </row>
        <row r="1817">
          <cell r="A1817" t="str">
            <v>7000001324</v>
          </cell>
          <cell r="B1817" t="str">
            <v>SACHA LAMARCHE</v>
          </cell>
          <cell r="C1817">
            <v>0</v>
          </cell>
          <cell r="D1817">
            <v>0</v>
          </cell>
          <cell r="E1817" t="str">
            <v>QC</v>
          </cell>
          <cell r="F1817">
            <v>0</v>
          </cell>
          <cell r="G1817" t="str">
            <v>GESTION</v>
          </cell>
          <cell r="H1817">
            <v>0</v>
          </cell>
        </row>
        <row r="1817">
          <cell r="J1817">
            <v>0</v>
          </cell>
        </row>
        <row r="1817">
          <cell r="L1817">
            <v>30</v>
          </cell>
          <cell r="M1817">
            <v>0.05</v>
          </cell>
          <cell r="N1817">
            <v>0</v>
          </cell>
          <cell r="O1817" t="str">
            <v>XP</v>
          </cell>
          <cell r="P1817" t="str">
            <v>VIRTUEL</v>
          </cell>
          <cell r="Q1817" t="str">
            <v>EDU-STAFF</v>
          </cell>
          <cell r="R1817">
            <v>5</v>
          </cell>
        </row>
        <row r="1817">
          <cell r="T1817">
            <v>0</v>
          </cell>
          <cell r="U1817" t="str">
            <v>sacha.lamarche14@gmail.com</v>
          </cell>
          <cell r="V1817">
            <v>0</v>
          </cell>
          <cell r="W1817" t="str">
            <v>2024/11/21</v>
          </cell>
          <cell r="X1817">
            <v>0</v>
          </cell>
          <cell r="Y1817">
            <v>266.07</v>
          </cell>
          <cell r="Z1817">
            <v>775.69</v>
          </cell>
          <cell r="AA1817" t="str">
            <v>2022/06/30</v>
          </cell>
          <cell r="AB1817">
            <v>0</v>
          </cell>
          <cell r="AC1817">
            <v>0</v>
          </cell>
          <cell r="AD1817">
            <v>0</v>
          </cell>
          <cell r="AE1817" t="str">
            <v>Sacha LAMARCHE</v>
          </cell>
        </row>
        <row r="1817">
          <cell r="AG1817" t="str">
            <v>Sacha LAMARCHE</v>
          </cell>
          <cell r="AH1817" t="str">
            <v>sacha.lamarche14@gmail.com</v>
          </cell>
          <cell r="AI1817" t="str">
            <v/>
          </cell>
          <cell r="AJ1817">
            <v>0</v>
          </cell>
          <cell r="AK1817" t="str">
            <v>VIRTUEL</v>
          </cell>
          <cell r="AL1817" t="str">
            <v>7000001324       </v>
          </cell>
          <cell r="AM1817" t="str">
            <v>7000001324 </v>
          </cell>
          <cell r="AN1817" t="str">
            <v>7000001324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 t="str">
            <v>PICK-UP EXPÉ; PMT INTERAC</v>
          </cell>
          <cell r="AT1817" t="str">
            <v>FR</v>
          </cell>
        </row>
        <row r="1817">
          <cell r="AV1817">
            <v>1</v>
          </cell>
          <cell r="AW1817" t="b">
            <v>0</v>
          </cell>
        </row>
        <row r="1817">
          <cell r="AY1817">
            <v>0</v>
          </cell>
          <cell r="AZ1817" t="b">
            <v>1</v>
          </cell>
        </row>
        <row r="1817">
          <cell r="BB1817" t="str">
            <v>GESTION</v>
          </cell>
          <cell r="BC1817" t="str">
            <v/>
          </cell>
          <cell r="BD1817" t="str">
            <v>sacha.lamarche14@gmail.com</v>
          </cell>
        </row>
        <row r="1818">
          <cell r="A1818" t="str">
            <v>7000001317</v>
          </cell>
          <cell r="B1818" t="str">
            <v>SANDRA LEGAULT</v>
          </cell>
          <cell r="C1818">
            <v>0</v>
          </cell>
          <cell r="D1818">
            <v>0</v>
          </cell>
          <cell r="E1818" t="str">
            <v>QC</v>
          </cell>
          <cell r="F1818">
            <v>0</v>
          </cell>
          <cell r="G1818" t="str">
            <v>GESTION</v>
          </cell>
          <cell r="H1818">
            <v>0</v>
          </cell>
        </row>
        <row r="1818">
          <cell r="J1818">
            <v>0</v>
          </cell>
        </row>
        <row r="1818">
          <cell r="L1818">
            <v>30</v>
          </cell>
          <cell r="M1818">
            <v>0.05</v>
          </cell>
          <cell r="N1818">
            <v>0</v>
          </cell>
          <cell r="O1818" t="str">
            <v>XP</v>
          </cell>
          <cell r="P1818">
            <v>0</v>
          </cell>
          <cell r="Q1818">
            <v>0</v>
          </cell>
          <cell r="R1818">
            <v>5</v>
          </cell>
        </row>
        <row r="1818">
          <cell r="T1818">
            <v>0</v>
          </cell>
          <cell r="U1818" t="str">
            <v>sandra.legault92@gmail.com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 t="str">
            <v>2022/05/04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</row>
        <row r="1818">
          <cell r="AG1818">
            <v>0</v>
          </cell>
          <cell r="AH1818">
            <v>0</v>
          </cell>
          <cell r="AI1818" t="str">
            <v/>
          </cell>
          <cell r="AJ1818">
            <v>0</v>
          </cell>
          <cell r="AK1818" t="str">
            <v>7000001317</v>
          </cell>
          <cell r="AL1818" t="str">
            <v>7000001317       </v>
          </cell>
          <cell r="AM1818" t="str">
            <v>7000001317 </v>
          </cell>
          <cell r="AN1818" t="str">
            <v>7000001317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 t="str">
            <v>PICK-UP EXPÉ; PMT INTERAC</v>
          </cell>
          <cell r="AT1818" t="str">
            <v>FR</v>
          </cell>
        </row>
        <row r="1818">
          <cell r="AV1818">
            <v>1</v>
          </cell>
          <cell r="AW1818" t="b">
            <v>1</v>
          </cell>
        </row>
        <row r="1818">
          <cell r="AY1818">
            <v>0</v>
          </cell>
          <cell r="AZ1818" t="b">
            <v>1</v>
          </cell>
        </row>
        <row r="1818">
          <cell r="BB1818" t="str">
            <v>GESTION</v>
          </cell>
          <cell r="BC1818" t="str">
            <v/>
          </cell>
          <cell r="BD1818">
            <v>0</v>
          </cell>
        </row>
        <row r="1819">
          <cell r="A1819" t="str">
            <v>7000001310</v>
          </cell>
          <cell r="B1819" t="str">
            <v>SARAH NGUYEN</v>
          </cell>
          <cell r="C1819">
            <v>0</v>
          </cell>
          <cell r="D1819">
            <v>0</v>
          </cell>
          <cell r="E1819" t="str">
            <v>QC</v>
          </cell>
          <cell r="F1819">
            <v>0</v>
          </cell>
          <cell r="G1819" t="str">
            <v>GESTION</v>
          </cell>
          <cell r="H1819">
            <v>0</v>
          </cell>
        </row>
        <row r="1819">
          <cell r="J1819">
            <v>0</v>
          </cell>
        </row>
        <row r="1819">
          <cell r="L1819">
            <v>30</v>
          </cell>
          <cell r="M1819">
            <v>0.05</v>
          </cell>
          <cell r="N1819">
            <v>0</v>
          </cell>
          <cell r="O1819" t="str">
            <v>XP</v>
          </cell>
          <cell r="P1819">
            <v>0</v>
          </cell>
          <cell r="Q1819">
            <v>0</v>
          </cell>
          <cell r="R1819">
            <v>5</v>
          </cell>
        </row>
        <row r="1819">
          <cell r="T1819">
            <v>0</v>
          </cell>
          <cell r="U1819" t="str">
            <v>snguyen@clefdeschamps.net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 t="str">
            <v>2019/09/03</v>
          </cell>
          <cell r="AB1819">
            <v>0</v>
          </cell>
          <cell r="AC1819">
            <v>0</v>
          </cell>
          <cell r="AD1819">
            <v>0</v>
          </cell>
          <cell r="AE1819" t="str">
            <v>Sarah NGUYEN</v>
          </cell>
        </row>
        <row r="1819">
          <cell r="AG1819">
            <v>0</v>
          </cell>
          <cell r="AH1819">
            <v>0</v>
          </cell>
          <cell r="AI1819" t="str">
            <v/>
          </cell>
          <cell r="AJ1819">
            <v>0</v>
          </cell>
          <cell r="AK1819" t="str">
            <v>7000001310</v>
          </cell>
          <cell r="AL1819" t="str">
            <v>7000001310       </v>
          </cell>
          <cell r="AM1819" t="str">
            <v>7000001310 </v>
          </cell>
          <cell r="AN1819" t="str">
            <v>7000001310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 t="str">
            <v>PICK-UP EXPÉ; PMT INTERAC</v>
          </cell>
          <cell r="AT1819" t="str">
            <v>FR</v>
          </cell>
        </row>
        <row r="1819">
          <cell r="AV1819">
            <v>1</v>
          </cell>
          <cell r="AW1819" t="b">
            <v>1</v>
          </cell>
        </row>
        <row r="1819">
          <cell r="AY1819">
            <v>0</v>
          </cell>
          <cell r="AZ1819" t="b">
            <v>1</v>
          </cell>
        </row>
        <row r="1819">
          <cell r="BB1819" t="str">
            <v>GESTION</v>
          </cell>
          <cell r="BC1819" t="str">
            <v/>
          </cell>
          <cell r="BD1819" t="str">
            <v>sarah.nguyen@hec.ca</v>
          </cell>
        </row>
        <row r="1820">
          <cell r="A1820" t="str">
            <v>1000001716</v>
          </cell>
          <cell r="B1820" t="str">
            <v>SEGUIN, GUY</v>
          </cell>
          <cell r="C1820" t="str">
            <v>1055 rte 117</v>
          </cell>
          <cell r="D1820" t="str">
            <v>Val-David</v>
          </cell>
          <cell r="E1820" t="str">
            <v>QC</v>
          </cell>
          <cell r="F1820" t="str">
            <v>LAURENTIDES</v>
          </cell>
          <cell r="G1820">
            <v>0</v>
          </cell>
          <cell r="H1820" t="str">
            <v>819-321-5223</v>
          </cell>
        </row>
        <row r="1820">
          <cell r="J1820" t="str">
            <v>P</v>
          </cell>
        </row>
        <row r="1820">
          <cell r="L1820">
            <v>30</v>
          </cell>
          <cell r="M1820">
            <v>0.05</v>
          </cell>
          <cell r="N1820">
            <v>0</v>
          </cell>
          <cell r="O1820" t="str">
            <v>XP</v>
          </cell>
          <cell r="P1820">
            <v>0</v>
          </cell>
          <cell r="Q1820">
            <v>0</v>
          </cell>
          <cell r="R1820">
            <v>5</v>
          </cell>
        </row>
        <row r="1820">
          <cell r="T1820" t="str">
            <v>Guy SEGUIN</v>
          </cell>
          <cell r="U1820" t="str">
            <v>acupuncture.guy.seguin@gmail.com</v>
          </cell>
          <cell r="V1820">
            <v>0</v>
          </cell>
          <cell r="W1820" t="str">
            <v>2023/06/19</v>
          </cell>
          <cell r="X1820">
            <v>0</v>
          </cell>
          <cell r="Y1820">
            <v>0</v>
          </cell>
          <cell r="Z1820">
            <v>3605.12</v>
          </cell>
          <cell r="AA1820" t="str">
            <v>2012/10/17</v>
          </cell>
          <cell r="AB1820">
            <v>0</v>
          </cell>
          <cell r="AC1820" t="str">
            <v>Guy SEGUIN</v>
          </cell>
          <cell r="AD1820">
            <v>0</v>
          </cell>
          <cell r="AE1820">
            <v>0</v>
          </cell>
        </row>
        <row r="1820">
          <cell r="AG1820">
            <v>0</v>
          </cell>
          <cell r="AH1820">
            <v>0</v>
          </cell>
          <cell r="AI1820" t="str">
            <v/>
          </cell>
          <cell r="AJ1820">
            <v>0</v>
          </cell>
          <cell r="AK1820" t="str">
            <v>1000001716</v>
          </cell>
          <cell r="AL1820" t="str">
            <v>1000001716       </v>
          </cell>
          <cell r="AM1820" t="str">
            <v>1000001716 </v>
          </cell>
          <cell r="AN1820" t="str">
            <v>1000001716</v>
          </cell>
          <cell r="AO1820">
            <v>0</v>
          </cell>
          <cell r="AP1820">
            <v>0</v>
          </cell>
          <cell r="AQ1820" t="str">
            <v>J0T 2N0</v>
          </cell>
          <cell r="AR1820">
            <v>0</v>
          </cell>
          <cell r="AS1820" t="str">
            <v>PICK UP; INTERAC; PAS CHEQUE</v>
          </cell>
          <cell r="AT1820" t="str">
            <v>FR</v>
          </cell>
        </row>
        <row r="1820">
          <cell r="AV1820">
            <v>1</v>
          </cell>
          <cell r="AW1820" t="b">
            <v>1</v>
          </cell>
        </row>
        <row r="1820">
          <cell r="AY1820" t="str">
            <v>Q15</v>
          </cell>
          <cell r="AZ1820" t="b">
            <v>1</v>
          </cell>
        </row>
        <row r="1820">
          <cell r="BB1820" t="str">
            <v>GESTION</v>
          </cell>
          <cell r="BC1820" t="str">
            <v/>
          </cell>
          <cell r="BD1820">
            <v>0</v>
          </cell>
        </row>
        <row r="1821">
          <cell r="A1821" t="str">
            <v>7000001328</v>
          </cell>
          <cell r="B1821" t="str">
            <v>SHERI MACHADO</v>
          </cell>
          <cell r="C1821" t="str">
            <v>903 Applecroft Circle</v>
          </cell>
          <cell r="D1821" t="str">
            <v>Mississauga</v>
          </cell>
          <cell r="E1821" t="str">
            <v>ON</v>
          </cell>
          <cell r="F1821" t="str">
            <v>GTA</v>
          </cell>
          <cell r="G1821" t="str">
            <v>GESTION</v>
          </cell>
          <cell r="H1821" t="str">
            <v>416-556-6228</v>
          </cell>
        </row>
        <row r="1821">
          <cell r="J1821">
            <v>0</v>
          </cell>
        </row>
        <row r="1821">
          <cell r="L1821">
            <v>30</v>
          </cell>
          <cell r="M1821">
            <v>0.05</v>
          </cell>
          <cell r="N1821">
            <v>0</v>
          </cell>
          <cell r="O1821" t="str">
            <v>XP</v>
          </cell>
          <cell r="P1821">
            <v>0</v>
          </cell>
          <cell r="Q1821">
            <v>0</v>
          </cell>
          <cell r="R1821">
            <v>5</v>
          </cell>
        </row>
        <row r="1821">
          <cell r="T1821" t="str">
            <v>Sheri MACHADO</v>
          </cell>
          <cell r="U1821" t="str">
            <v>info@momentumnaturalbrands.com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 t="str">
            <v>2022/08/16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</row>
        <row r="1821">
          <cell r="AG1821">
            <v>0</v>
          </cell>
          <cell r="AH1821">
            <v>0</v>
          </cell>
          <cell r="AI1821" t="str">
            <v/>
          </cell>
          <cell r="AJ1821">
            <v>0</v>
          </cell>
          <cell r="AK1821" t="str">
            <v>7000001328</v>
          </cell>
          <cell r="AL1821" t="str">
            <v>7000001328       </v>
          </cell>
          <cell r="AM1821" t="str">
            <v>7000001328 </v>
          </cell>
          <cell r="AN1821" t="str">
            <v>7000001328</v>
          </cell>
          <cell r="AO1821">
            <v>0</v>
          </cell>
          <cell r="AP1821">
            <v>0</v>
          </cell>
          <cell r="AQ1821" t="str">
            <v>L5V 2A7</v>
          </cell>
          <cell r="AR1821">
            <v>0</v>
          </cell>
          <cell r="AS1821" t="str">
            <v>ENVOI AVEC FRAIS;  PMT INTERAC</v>
          </cell>
          <cell r="AT1821" t="str">
            <v>EN</v>
          </cell>
        </row>
        <row r="1821">
          <cell r="AV1821">
            <v>1</v>
          </cell>
          <cell r="AW1821" t="b">
            <v>1</v>
          </cell>
        </row>
        <row r="1821">
          <cell r="AY1821" t="str">
            <v>GTA</v>
          </cell>
          <cell r="AZ1821" t="b">
            <v>0</v>
          </cell>
        </row>
        <row r="1821">
          <cell r="BB1821" t="str">
            <v>GESTION</v>
          </cell>
          <cell r="BC1821" t="str">
            <v/>
          </cell>
          <cell r="BD1821">
            <v>0</v>
          </cell>
        </row>
        <row r="1822">
          <cell r="A1822" t="str">
            <v>7000001337</v>
          </cell>
          <cell r="B1822" t="str">
            <v>SIMON PROVOST</v>
          </cell>
          <cell r="C1822">
            <v>0</v>
          </cell>
          <cell r="D1822">
            <v>0</v>
          </cell>
          <cell r="E1822" t="str">
            <v>QC</v>
          </cell>
          <cell r="F1822">
            <v>0</v>
          </cell>
          <cell r="G1822" t="str">
            <v>GESTION</v>
          </cell>
          <cell r="H1822" t="str">
            <v>514-449-1038</v>
          </cell>
        </row>
        <row r="1822">
          <cell r="J1822">
            <v>0</v>
          </cell>
        </row>
        <row r="1822">
          <cell r="L1822">
            <v>30</v>
          </cell>
          <cell r="M1822">
            <v>0.05</v>
          </cell>
          <cell r="N1822">
            <v>0</v>
          </cell>
          <cell r="O1822" t="str">
            <v>XP</v>
          </cell>
          <cell r="P1822">
            <v>0</v>
          </cell>
          <cell r="Q1822">
            <v>0</v>
          </cell>
          <cell r="R1822">
            <v>5</v>
          </cell>
        </row>
        <row r="1822">
          <cell r="T1822">
            <v>0</v>
          </cell>
          <cell r="U1822" t="str">
            <v>simlarocque@gmail.com</v>
          </cell>
          <cell r="V1822">
            <v>0</v>
          </cell>
          <cell r="W1822" t="str">
            <v>2024/02/07</v>
          </cell>
          <cell r="X1822">
            <v>0</v>
          </cell>
          <cell r="Y1822">
            <v>420.9</v>
          </cell>
          <cell r="Z1822">
            <v>420.9</v>
          </cell>
          <cell r="AA1822" t="str">
            <v>2019/08/29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</row>
        <row r="1822">
          <cell r="AG1822">
            <v>0</v>
          </cell>
          <cell r="AH1822">
            <v>0</v>
          </cell>
          <cell r="AI1822" t="str">
            <v/>
          </cell>
          <cell r="AJ1822">
            <v>0</v>
          </cell>
          <cell r="AK1822" t="str">
            <v>7000001337</v>
          </cell>
          <cell r="AL1822" t="str">
            <v>7000001337       </v>
          </cell>
          <cell r="AM1822" t="str">
            <v>7000001337 </v>
          </cell>
          <cell r="AN1822" t="str">
            <v>7000001337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 t="str">
            <v>PICK-UP EXPÉ; PMT INTERAC</v>
          </cell>
          <cell r="AT1822" t="str">
            <v>FR</v>
          </cell>
        </row>
        <row r="1822">
          <cell r="AV1822">
            <v>1</v>
          </cell>
          <cell r="AW1822" t="b">
            <v>0</v>
          </cell>
        </row>
        <row r="1822">
          <cell r="AY1822">
            <v>0</v>
          </cell>
          <cell r="AZ1822" t="b">
            <v>1</v>
          </cell>
        </row>
        <row r="1822">
          <cell r="BB1822" t="str">
            <v>GESTION</v>
          </cell>
          <cell r="BC1822" t="str">
            <v/>
          </cell>
          <cell r="BD1822" t="str">
            <v>simlarocque@gmail.com</v>
          </cell>
        </row>
        <row r="1823">
          <cell r="A1823" t="str">
            <v>7000001289</v>
          </cell>
          <cell r="B1823" t="str">
            <v>SOLEANE LECUYER</v>
          </cell>
          <cell r="C1823">
            <v>0</v>
          </cell>
          <cell r="D1823">
            <v>0</v>
          </cell>
          <cell r="E1823" t="str">
            <v>QC</v>
          </cell>
          <cell r="F1823">
            <v>0</v>
          </cell>
          <cell r="G1823">
            <v>0</v>
          </cell>
          <cell r="H1823">
            <v>0</v>
          </cell>
        </row>
        <row r="1823">
          <cell r="J1823">
            <v>0</v>
          </cell>
        </row>
        <row r="1823">
          <cell r="L1823">
            <v>30</v>
          </cell>
          <cell r="M1823">
            <v>0.05</v>
          </cell>
          <cell r="N1823">
            <v>0</v>
          </cell>
          <cell r="O1823" t="str">
            <v>XP</v>
          </cell>
          <cell r="P1823">
            <v>0</v>
          </cell>
          <cell r="Q1823">
            <v>0</v>
          </cell>
          <cell r="R1823">
            <v>5</v>
          </cell>
        </row>
        <row r="1823"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 t="str">
            <v>2020/05/08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</row>
        <row r="1823">
          <cell r="AG1823">
            <v>0</v>
          </cell>
          <cell r="AH1823">
            <v>0</v>
          </cell>
          <cell r="AI1823" t="str">
            <v/>
          </cell>
          <cell r="AJ1823">
            <v>0</v>
          </cell>
          <cell r="AK1823" t="str">
            <v>7000001289</v>
          </cell>
          <cell r="AL1823" t="str">
            <v>7000001289       </v>
          </cell>
          <cell r="AM1823" t="str">
            <v>7000001289 </v>
          </cell>
          <cell r="AN1823" t="str">
            <v>7000001289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 t="str">
            <v>PICK-UP EXPÉ; PMT INTERAC</v>
          </cell>
          <cell r="AT1823" t="str">
            <v>FR</v>
          </cell>
        </row>
        <row r="1823">
          <cell r="AV1823">
            <v>1</v>
          </cell>
          <cell r="AW1823" t="b">
            <v>1</v>
          </cell>
        </row>
        <row r="1823">
          <cell r="AY1823">
            <v>0</v>
          </cell>
          <cell r="AZ1823" t="b">
            <v>1</v>
          </cell>
        </row>
        <row r="1823">
          <cell r="BB1823" t="str">
            <v>GESTION</v>
          </cell>
          <cell r="BC1823" t="str">
            <v/>
          </cell>
          <cell r="BD1823" t="str">
            <v>lecuyersoleane@gmail.com</v>
          </cell>
        </row>
        <row r="1824">
          <cell r="A1824" t="str">
            <v>7000001225</v>
          </cell>
          <cell r="B1824" t="str">
            <v>SOPHIE DAUCHART</v>
          </cell>
          <cell r="C1824">
            <v>0</v>
          </cell>
          <cell r="D1824">
            <v>0</v>
          </cell>
          <cell r="E1824" t="str">
            <v>QC</v>
          </cell>
          <cell r="F1824">
            <v>0</v>
          </cell>
          <cell r="G1824">
            <v>0</v>
          </cell>
          <cell r="H1824">
            <v>0</v>
          </cell>
        </row>
        <row r="1824">
          <cell r="J1824">
            <v>0</v>
          </cell>
        </row>
        <row r="1824">
          <cell r="L1824">
            <v>30</v>
          </cell>
          <cell r="M1824">
            <v>0.05</v>
          </cell>
          <cell r="N1824">
            <v>0</v>
          </cell>
          <cell r="O1824" t="str">
            <v>XP</v>
          </cell>
          <cell r="P1824">
            <v>0</v>
          </cell>
          <cell r="Q1824">
            <v>0</v>
          </cell>
          <cell r="R1824">
            <v>5</v>
          </cell>
        </row>
        <row r="1824"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 t="str">
            <v>2019/08/29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</row>
        <row r="1824">
          <cell r="AG1824">
            <v>0</v>
          </cell>
          <cell r="AH1824">
            <v>0</v>
          </cell>
          <cell r="AI1824" t="str">
            <v/>
          </cell>
          <cell r="AJ1824">
            <v>0</v>
          </cell>
          <cell r="AK1824" t="str">
            <v>7000001225</v>
          </cell>
          <cell r="AL1824" t="str">
            <v>7000001225       </v>
          </cell>
          <cell r="AM1824" t="str">
            <v>7000001225 </v>
          </cell>
          <cell r="AN1824" t="str">
            <v>7000001225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 t="str">
            <v>PICK-UP EXPÉ; PMT INTERAC</v>
          </cell>
          <cell r="AT1824" t="str">
            <v>FR</v>
          </cell>
        </row>
        <row r="1824">
          <cell r="AV1824">
            <v>1</v>
          </cell>
          <cell r="AW1824" t="b">
            <v>0</v>
          </cell>
        </row>
        <row r="1824">
          <cell r="AY1824">
            <v>0</v>
          </cell>
          <cell r="AZ1824" t="b">
            <v>1</v>
          </cell>
        </row>
        <row r="1824">
          <cell r="BB1824" t="str">
            <v>GESTION</v>
          </cell>
          <cell r="BC1824" t="str">
            <v/>
          </cell>
          <cell r="BD1824">
            <v>0</v>
          </cell>
        </row>
        <row r="1825">
          <cell r="A1825" t="str">
            <v>7000001294</v>
          </cell>
          <cell r="B1825" t="str">
            <v>SOPHIE LEBLANC</v>
          </cell>
          <cell r="C1825">
            <v>0</v>
          </cell>
          <cell r="D1825">
            <v>0</v>
          </cell>
          <cell r="E1825" t="str">
            <v>QC</v>
          </cell>
          <cell r="F1825">
            <v>0</v>
          </cell>
          <cell r="G1825" t="str">
            <v>GESTION</v>
          </cell>
          <cell r="H1825">
            <v>0</v>
          </cell>
        </row>
        <row r="1825">
          <cell r="J1825">
            <v>0</v>
          </cell>
        </row>
        <row r="1825">
          <cell r="L1825">
            <v>30</v>
          </cell>
          <cell r="M1825">
            <v>0.05</v>
          </cell>
          <cell r="N1825">
            <v>0</v>
          </cell>
          <cell r="O1825" t="str">
            <v>XP</v>
          </cell>
          <cell r="P1825">
            <v>0</v>
          </cell>
          <cell r="Q1825">
            <v>0</v>
          </cell>
          <cell r="R1825">
            <v>5</v>
          </cell>
        </row>
        <row r="1825">
          <cell r="T1825">
            <v>0</v>
          </cell>
          <cell r="U1825" t="str">
            <v>sophieleblanc907@gmail.com</v>
          </cell>
          <cell r="V1825">
            <v>0</v>
          </cell>
          <cell r="W1825" t="str">
            <v>2021/10/07</v>
          </cell>
          <cell r="X1825">
            <v>0</v>
          </cell>
          <cell r="Y1825">
            <v>0</v>
          </cell>
          <cell r="Z1825">
            <v>13.93</v>
          </cell>
          <cell r="AA1825" t="str">
            <v>2021/02/01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</row>
        <row r="1825">
          <cell r="AG1825">
            <v>0</v>
          </cell>
          <cell r="AH1825">
            <v>0</v>
          </cell>
          <cell r="AI1825" t="str">
            <v/>
          </cell>
          <cell r="AJ1825">
            <v>0</v>
          </cell>
          <cell r="AK1825" t="str">
            <v>7000001294</v>
          </cell>
          <cell r="AL1825" t="str">
            <v>7000001294       </v>
          </cell>
          <cell r="AM1825" t="str">
            <v>7000001294 </v>
          </cell>
          <cell r="AN1825" t="str">
            <v>7000001294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 t="str">
            <v>PICK-UP EXPÉ; PMT INTERAC</v>
          </cell>
          <cell r="AT1825" t="str">
            <v>FR</v>
          </cell>
        </row>
        <row r="1825">
          <cell r="AV1825">
            <v>1</v>
          </cell>
          <cell r="AW1825" t="b">
            <v>1</v>
          </cell>
        </row>
        <row r="1825">
          <cell r="AY1825">
            <v>0</v>
          </cell>
          <cell r="AZ1825" t="b">
            <v>1</v>
          </cell>
        </row>
        <row r="1825">
          <cell r="BB1825" t="str">
            <v>GESTION</v>
          </cell>
          <cell r="BC1825" t="str">
            <v/>
          </cell>
          <cell r="BD1825" t="str">
            <v>sophieleblanc907@gmail.com</v>
          </cell>
        </row>
        <row r="1826">
          <cell r="A1826" t="str">
            <v>7000001213</v>
          </cell>
          <cell r="B1826" t="str">
            <v>STEPHANIE CHAREST</v>
          </cell>
          <cell r="C1826">
            <v>0</v>
          </cell>
          <cell r="D1826">
            <v>0</v>
          </cell>
          <cell r="E1826" t="str">
            <v>QC</v>
          </cell>
          <cell r="F1826">
            <v>0</v>
          </cell>
          <cell r="G1826">
            <v>0</v>
          </cell>
          <cell r="H1826">
            <v>0</v>
          </cell>
        </row>
        <row r="1826">
          <cell r="J1826">
            <v>0</v>
          </cell>
        </row>
        <row r="1826">
          <cell r="L1826">
            <v>30</v>
          </cell>
          <cell r="M1826">
            <v>0.05</v>
          </cell>
          <cell r="N1826">
            <v>0</v>
          </cell>
          <cell r="O1826" t="str">
            <v>XP</v>
          </cell>
          <cell r="P1826">
            <v>0</v>
          </cell>
          <cell r="Q1826">
            <v>0</v>
          </cell>
          <cell r="R1826">
            <v>5</v>
          </cell>
        </row>
        <row r="1826">
          <cell r="T1826">
            <v>0</v>
          </cell>
          <cell r="U1826">
            <v>0</v>
          </cell>
          <cell r="V1826">
            <v>0</v>
          </cell>
          <cell r="W1826" t="str">
            <v>2019/11/19</v>
          </cell>
          <cell r="X1826">
            <v>0</v>
          </cell>
          <cell r="Y1826">
            <v>0</v>
          </cell>
          <cell r="Z1826">
            <v>67.62</v>
          </cell>
          <cell r="AA1826" t="str">
            <v>2019/08/29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</row>
        <row r="1826">
          <cell r="AG1826">
            <v>0</v>
          </cell>
          <cell r="AH1826">
            <v>0</v>
          </cell>
          <cell r="AI1826" t="str">
            <v/>
          </cell>
          <cell r="AJ1826">
            <v>0</v>
          </cell>
          <cell r="AK1826" t="str">
            <v>7000001213</v>
          </cell>
          <cell r="AL1826" t="str">
            <v>7000001213       </v>
          </cell>
          <cell r="AM1826" t="str">
            <v>7000001213 </v>
          </cell>
          <cell r="AN1826" t="str">
            <v>7000001213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 t="str">
            <v>PICK-UP EXPÉ; PMT INTERAC</v>
          </cell>
          <cell r="AT1826" t="str">
            <v>FR</v>
          </cell>
        </row>
        <row r="1826">
          <cell r="AV1826">
            <v>1</v>
          </cell>
          <cell r="AW1826" t="b">
            <v>1</v>
          </cell>
        </row>
        <row r="1826">
          <cell r="AY1826">
            <v>0</v>
          </cell>
          <cell r="AZ1826" t="b">
            <v>1</v>
          </cell>
        </row>
        <row r="1826">
          <cell r="BB1826" t="str">
            <v>GESTION</v>
          </cell>
          <cell r="BC1826" t="str">
            <v/>
          </cell>
          <cell r="BD1826">
            <v>0</v>
          </cell>
        </row>
        <row r="1827">
          <cell r="A1827" t="str">
            <v>8000002004</v>
          </cell>
          <cell r="B1827" t="str">
            <v>STOCK ROULANT DBISCOTTI</v>
          </cell>
          <cell r="C1827">
            <v>0</v>
          </cell>
          <cell r="D1827">
            <v>0</v>
          </cell>
          <cell r="E1827" t="str">
            <v>QC</v>
          </cell>
          <cell r="F1827">
            <v>0</v>
          </cell>
          <cell r="G1827" t="str">
            <v>GESTION</v>
          </cell>
          <cell r="H1827" t="str">
            <v>819-321-7309</v>
          </cell>
        </row>
        <row r="1827">
          <cell r="J1827">
            <v>0</v>
          </cell>
        </row>
        <row r="1827">
          <cell r="L1827" t="str">
            <v>ATT VIR</v>
          </cell>
          <cell r="M1827">
            <v>0.05</v>
          </cell>
          <cell r="N1827">
            <v>0</v>
          </cell>
          <cell r="O1827" t="str">
            <v>ADM</v>
          </cell>
          <cell r="P1827">
            <v>0</v>
          </cell>
          <cell r="Q1827">
            <v>0</v>
          </cell>
          <cell r="R1827">
            <v>5</v>
          </cell>
        </row>
        <row r="1827">
          <cell r="T1827" t="str">
            <v>Dominique BISCOTTI</v>
          </cell>
          <cell r="U1827" t="str">
            <v>dominiquebiscotti@gmail.com</v>
          </cell>
          <cell r="V1827">
            <v>0</v>
          </cell>
          <cell r="W1827" t="str">
            <v>2025/06/16</v>
          </cell>
          <cell r="X1827">
            <v>0</v>
          </cell>
          <cell r="Y1827">
            <v>343.35</v>
          </cell>
          <cell r="Z1827">
            <v>343.35</v>
          </cell>
          <cell r="AA1827" t="str">
            <v>2019/10/30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</row>
        <row r="1827">
          <cell r="AG1827">
            <v>0</v>
          </cell>
          <cell r="AH1827">
            <v>0</v>
          </cell>
          <cell r="AI1827" t="str">
            <v/>
          </cell>
          <cell r="AJ1827">
            <v>0</v>
          </cell>
          <cell r="AK1827" t="str">
            <v>8000002004</v>
          </cell>
          <cell r="AL1827" t="str">
            <v>8000002004       </v>
          </cell>
          <cell r="AM1827" t="str">
            <v>8000002004 </v>
          </cell>
          <cell r="AN1827" t="str">
            <v>8000002004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 t="str">
            <v>FR</v>
          </cell>
        </row>
        <row r="1827">
          <cell r="AV1827">
            <v>11</v>
          </cell>
          <cell r="AW1827" t="b">
            <v>0</v>
          </cell>
        </row>
        <row r="1827">
          <cell r="AY1827">
            <v>0</v>
          </cell>
          <cell r="AZ1827" t="b">
            <v>1</v>
          </cell>
        </row>
        <row r="1827">
          <cell r="BB1827" t="str">
            <v>GESTION</v>
          </cell>
          <cell r="BC1827" t="str">
            <v/>
          </cell>
          <cell r="BD1827">
            <v>0</v>
          </cell>
        </row>
        <row r="1828">
          <cell r="A1828" t="str">
            <v>8000003017</v>
          </cell>
          <cell r="B1828" t="str">
            <v>STOCK ROULANT DENIS</v>
          </cell>
          <cell r="C1828" t="str">
            <v>1842 Delorme</v>
          </cell>
          <cell r="D1828" t="str">
            <v>Laval</v>
          </cell>
          <cell r="E1828" t="str">
            <v>QC</v>
          </cell>
          <cell r="F1828">
            <v>0</v>
          </cell>
          <cell r="G1828" t="str">
            <v>GESTION</v>
          </cell>
          <cell r="H1828" t="str">
            <v>514-827-4007</v>
          </cell>
        </row>
        <row r="1828">
          <cell r="J1828" t="str">
            <v>E</v>
          </cell>
        </row>
        <row r="1828">
          <cell r="L1828" t="str">
            <v>ATT VIR</v>
          </cell>
          <cell r="M1828">
            <v>0.05</v>
          </cell>
          <cell r="N1828">
            <v>0</v>
          </cell>
          <cell r="O1828" t="str">
            <v>ADM</v>
          </cell>
          <cell r="P1828">
            <v>0</v>
          </cell>
          <cell r="Q1828">
            <v>0</v>
          </cell>
          <cell r="R1828">
            <v>5</v>
          </cell>
        </row>
        <row r="1828">
          <cell r="T1828" t="str">
            <v>Denis COURCHESNE</v>
          </cell>
          <cell r="U1828" t="str">
            <v>denis@quebeccontact.ca</v>
          </cell>
          <cell r="V1828">
            <v>0</v>
          </cell>
          <cell r="W1828" t="str">
            <v>2024/05/27</v>
          </cell>
          <cell r="X1828">
            <v>0</v>
          </cell>
          <cell r="Y1828">
            <v>0</v>
          </cell>
          <cell r="Z1828">
            <v>0</v>
          </cell>
          <cell r="AA1828" t="str">
            <v>2022/08/22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</row>
        <row r="1828">
          <cell r="AG1828">
            <v>0</v>
          </cell>
          <cell r="AH1828">
            <v>0</v>
          </cell>
          <cell r="AI1828" t="str">
            <v/>
          </cell>
          <cell r="AJ1828">
            <v>0</v>
          </cell>
          <cell r="AK1828" t="str">
            <v>8000003017</v>
          </cell>
          <cell r="AL1828" t="str">
            <v>8000003017       </v>
          </cell>
          <cell r="AM1828" t="str">
            <v>8000003017 </v>
          </cell>
          <cell r="AN1828" t="str">
            <v>8000003017</v>
          </cell>
          <cell r="AO1828">
            <v>0</v>
          </cell>
          <cell r="AP1828">
            <v>0</v>
          </cell>
          <cell r="AQ1828" t="str">
            <v>H7M 2W5</v>
          </cell>
          <cell r="AR1828">
            <v>0</v>
          </cell>
          <cell r="AS1828">
            <v>0</v>
          </cell>
          <cell r="AT1828" t="str">
            <v>FR</v>
          </cell>
        </row>
        <row r="1828">
          <cell r="AV1828">
            <v>1</v>
          </cell>
          <cell r="AW1828" t="b">
            <v>0</v>
          </cell>
        </row>
        <row r="1828">
          <cell r="AY1828">
            <v>0</v>
          </cell>
          <cell r="AZ1828" t="b">
            <v>1</v>
          </cell>
        </row>
        <row r="1828">
          <cell r="BB1828" t="str">
            <v>GESTION</v>
          </cell>
          <cell r="BC1828" t="str">
            <v/>
          </cell>
          <cell r="BD1828">
            <v>0</v>
          </cell>
        </row>
        <row r="1829">
          <cell r="A1829" t="str">
            <v>8000003019</v>
          </cell>
          <cell r="B1829" t="str">
            <v>STOCK ROULANT ELENA</v>
          </cell>
          <cell r="C1829" t="str">
            <v>10 park Lawn Rd, Unit 4201</v>
          </cell>
          <cell r="D1829" t="str">
            <v>Etobicoke</v>
          </cell>
          <cell r="E1829" t="str">
            <v>ON</v>
          </cell>
          <cell r="F1829">
            <v>0</v>
          </cell>
          <cell r="G1829" t="str">
            <v>GESTION</v>
          </cell>
          <cell r="H1829" t="str">
            <v>416-526-3127</v>
          </cell>
        </row>
        <row r="1829">
          <cell r="J1829" t="str">
            <v>E</v>
          </cell>
        </row>
        <row r="1829">
          <cell r="L1829" t="str">
            <v>ATT VIR</v>
          </cell>
          <cell r="M1829">
            <v>0.05</v>
          </cell>
          <cell r="N1829">
            <v>0</v>
          </cell>
          <cell r="O1829" t="str">
            <v>ADM</v>
          </cell>
          <cell r="P1829">
            <v>0</v>
          </cell>
          <cell r="Q1829">
            <v>0</v>
          </cell>
          <cell r="R1829">
            <v>5</v>
          </cell>
        </row>
        <row r="1829">
          <cell r="T1829" t="str">
            <v>Elana Andriyashyna</v>
          </cell>
          <cell r="U1829" t="str">
            <v>elena@momentumnaturalbrands.com</v>
          </cell>
          <cell r="V1829">
            <v>0</v>
          </cell>
          <cell r="W1829" t="str">
            <v>2024/06/20</v>
          </cell>
          <cell r="X1829">
            <v>0</v>
          </cell>
          <cell r="Y1829">
            <v>0</v>
          </cell>
          <cell r="Z1829">
            <v>0</v>
          </cell>
          <cell r="AA1829" t="str">
            <v>2022/08/22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</row>
        <row r="1829">
          <cell r="AG1829">
            <v>0</v>
          </cell>
          <cell r="AH1829">
            <v>0</v>
          </cell>
          <cell r="AI1829" t="str">
            <v/>
          </cell>
          <cell r="AJ1829">
            <v>0</v>
          </cell>
          <cell r="AK1829" t="str">
            <v>8000003019</v>
          </cell>
          <cell r="AL1829" t="str">
            <v>8000003019       </v>
          </cell>
          <cell r="AM1829" t="str">
            <v>8000003019 </v>
          </cell>
          <cell r="AN1829" t="str">
            <v>8000003019</v>
          </cell>
          <cell r="AO1829">
            <v>0</v>
          </cell>
          <cell r="AP1829">
            <v>0</v>
          </cell>
          <cell r="AQ1829" t="str">
            <v>M8V 0H9</v>
          </cell>
          <cell r="AR1829">
            <v>0</v>
          </cell>
          <cell r="AS1829">
            <v>0</v>
          </cell>
          <cell r="AT1829" t="str">
            <v>EN</v>
          </cell>
        </row>
        <row r="1829">
          <cell r="AV1829">
            <v>1</v>
          </cell>
          <cell r="AW1829" t="b">
            <v>0</v>
          </cell>
        </row>
        <row r="1829">
          <cell r="AY1829">
            <v>0</v>
          </cell>
          <cell r="AZ1829" t="b">
            <v>0</v>
          </cell>
        </row>
        <row r="1829">
          <cell r="BB1829" t="str">
            <v>GESTION</v>
          </cell>
          <cell r="BC1829" t="str">
            <v/>
          </cell>
          <cell r="BD1829">
            <v>0</v>
          </cell>
        </row>
        <row r="1830">
          <cell r="A1830" t="str">
            <v>8000003018</v>
          </cell>
          <cell r="B1830" t="str">
            <v>STOCK ROULANT EMNA</v>
          </cell>
          <cell r="C1830" t="str">
            <v>912 rue Noel</v>
          </cell>
          <cell r="D1830" t="str">
            <v>Laval</v>
          </cell>
          <cell r="E1830" t="str">
            <v>QC</v>
          </cell>
          <cell r="F1830">
            <v>0</v>
          </cell>
          <cell r="G1830" t="str">
            <v>GESTION</v>
          </cell>
          <cell r="H1830" t="str">
            <v>438-878-6944</v>
          </cell>
        </row>
        <row r="1830">
          <cell r="J1830" t="str">
            <v>E</v>
          </cell>
        </row>
        <row r="1830">
          <cell r="L1830" t="str">
            <v>ATT VIR</v>
          </cell>
          <cell r="M1830">
            <v>0.05</v>
          </cell>
          <cell r="N1830">
            <v>0</v>
          </cell>
          <cell r="O1830" t="str">
            <v>ADM</v>
          </cell>
          <cell r="P1830">
            <v>0</v>
          </cell>
          <cell r="Q1830">
            <v>0</v>
          </cell>
          <cell r="R1830">
            <v>5</v>
          </cell>
        </row>
        <row r="1830">
          <cell r="T1830" t="str">
            <v>Emna Nouri</v>
          </cell>
          <cell r="U1830" t="str">
            <v>emna@quebeccontact.ca</v>
          </cell>
          <cell r="V1830">
            <v>0</v>
          </cell>
          <cell r="W1830" t="str">
            <v>2022/12/07</v>
          </cell>
          <cell r="X1830">
            <v>0</v>
          </cell>
          <cell r="Y1830">
            <v>0</v>
          </cell>
          <cell r="Z1830">
            <v>0</v>
          </cell>
          <cell r="AA1830" t="str">
            <v>2022/08/22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</row>
        <row r="1830">
          <cell r="AG1830">
            <v>0</v>
          </cell>
          <cell r="AH1830">
            <v>0</v>
          </cell>
          <cell r="AI1830" t="str">
            <v/>
          </cell>
          <cell r="AJ1830">
            <v>0</v>
          </cell>
          <cell r="AK1830" t="str">
            <v>8000003018</v>
          </cell>
          <cell r="AL1830" t="str">
            <v>8000003018       </v>
          </cell>
          <cell r="AM1830" t="str">
            <v>8000003018 </v>
          </cell>
          <cell r="AN1830" t="str">
            <v>8000003018</v>
          </cell>
          <cell r="AO1830">
            <v>0</v>
          </cell>
          <cell r="AP1830">
            <v>0</v>
          </cell>
          <cell r="AQ1830" t="str">
            <v>H7X 1Y1</v>
          </cell>
          <cell r="AR1830">
            <v>0</v>
          </cell>
          <cell r="AS1830">
            <v>0</v>
          </cell>
          <cell r="AT1830" t="str">
            <v>EN</v>
          </cell>
        </row>
        <row r="1830">
          <cell r="AV1830">
            <v>1</v>
          </cell>
          <cell r="AW1830" t="b">
            <v>0</v>
          </cell>
        </row>
        <row r="1830">
          <cell r="AY1830">
            <v>0</v>
          </cell>
          <cell r="AZ1830" t="b">
            <v>0</v>
          </cell>
        </row>
        <row r="1830">
          <cell r="BB1830" t="str">
            <v>GESTION</v>
          </cell>
          <cell r="BC1830" t="str">
            <v/>
          </cell>
          <cell r="BD1830">
            <v>0</v>
          </cell>
        </row>
        <row r="1831">
          <cell r="A1831" t="str">
            <v>8000002003</v>
          </cell>
          <cell r="B1831" t="str">
            <v>STOCK ROULANT GSIROIS</v>
          </cell>
          <cell r="C1831" t="str">
            <v>1320 Rang des Pointes</v>
          </cell>
          <cell r="D1831" t="str">
            <v>St-Tite</v>
          </cell>
          <cell r="E1831" t="str">
            <v>QC</v>
          </cell>
          <cell r="F1831">
            <v>0</v>
          </cell>
          <cell r="G1831" t="str">
            <v>GESTION</v>
          </cell>
          <cell r="H1831" t="str">
            <v>514-995-0797</v>
          </cell>
        </row>
        <row r="1831">
          <cell r="J1831" t="str">
            <v>E</v>
          </cell>
        </row>
        <row r="1831">
          <cell r="L1831" t="str">
            <v>ATT VIR</v>
          </cell>
          <cell r="M1831">
            <v>0.05</v>
          </cell>
          <cell r="N1831">
            <v>0</v>
          </cell>
          <cell r="O1831" t="str">
            <v>ADM</v>
          </cell>
          <cell r="P1831">
            <v>0</v>
          </cell>
          <cell r="Q1831">
            <v>0</v>
          </cell>
          <cell r="R1831">
            <v>5</v>
          </cell>
        </row>
        <row r="1831">
          <cell r="T1831" t="str">
            <v>Genevieve SIROIS</v>
          </cell>
          <cell r="U1831" t="str">
            <v>education@clefdeschamps.net</v>
          </cell>
          <cell r="V1831">
            <v>0</v>
          </cell>
          <cell r="W1831" t="str">
            <v>2020/03/13</v>
          </cell>
          <cell r="X1831">
            <v>0</v>
          </cell>
          <cell r="Y1831">
            <v>0</v>
          </cell>
          <cell r="Z1831">
            <v>4472.96</v>
          </cell>
          <cell r="AA1831" t="str">
            <v>2014/07/07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</row>
        <row r="1831">
          <cell r="AG1831">
            <v>0</v>
          </cell>
          <cell r="AH1831">
            <v>0</v>
          </cell>
          <cell r="AI1831" t="str">
            <v/>
          </cell>
          <cell r="AJ1831">
            <v>0</v>
          </cell>
          <cell r="AK1831" t="str">
            <v>8000002003</v>
          </cell>
          <cell r="AL1831" t="str">
            <v>8000002003       </v>
          </cell>
          <cell r="AM1831" t="str">
            <v>8000002003 </v>
          </cell>
          <cell r="AN1831" t="str">
            <v>8000002003</v>
          </cell>
          <cell r="AO1831">
            <v>0</v>
          </cell>
          <cell r="AP1831">
            <v>0</v>
          </cell>
          <cell r="AQ1831" t="str">
            <v>G0X 3H0</v>
          </cell>
          <cell r="AR1831">
            <v>0</v>
          </cell>
          <cell r="AS1831">
            <v>0</v>
          </cell>
          <cell r="AT1831" t="str">
            <v>FR</v>
          </cell>
        </row>
        <row r="1831">
          <cell r="AV1831">
            <v>11</v>
          </cell>
          <cell r="AW1831" t="b">
            <v>0</v>
          </cell>
        </row>
        <row r="1831">
          <cell r="AY1831">
            <v>0</v>
          </cell>
          <cell r="AZ1831" t="b">
            <v>1</v>
          </cell>
        </row>
        <row r="1831">
          <cell r="BB1831" t="str">
            <v>GESTION</v>
          </cell>
          <cell r="BC1831" t="str">
            <v/>
          </cell>
          <cell r="BD1831">
            <v>0</v>
          </cell>
        </row>
        <row r="1832">
          <cell r="A1832" t="str">
            <v>8000002002</v>
          </cell>
          <cell r="B1832" t="str">
            <v>STOCK ROULANT LINDA</v>
          </cell>
          <cell r="C1832" t="str">
            <v>53 rue des Martinets</v>
          </cell>
          <cell r="D1832" t="str">
            <v>Granby</v>
          </cell>
          <cell r="E1832" t="str">
            <v>QC</v>
          </cell>
          <cell r="F1832">
            <v>0</v>
          </cell>
          <cell r="G1832" t="str">
            <v>GESTION</v>
          </cell>
          <cell r="H1832" t="str">
            <v>514-236-3140</v>
          </cell>
        </row>
        <row r="1832">
          <cell r="J1832" t="str">
            <v>E</v>
          </cell>
        </row>
        <row r="1832">
          <cell r="L1832" t="str">
            <v>ATT VIR</v>
          </cell>
          <cell r="M1832">
            <v>0.05</v>
          </cell>
          <cell r="N1832">
            <v>0</v>
          </cell>
          <cell r="O1832" t="str">
            <v>ADM</v>
          </cell>
          <cell r="P1832">
            <v>0</v>
          </cell>
          <cell r="Q1832">
            <v>0</v>
          </cell>
          <cell r="R1832">
            <v>5</v>
          </cell>
        </row>
        <row r="1832">
          <cell r="T1832" t="str">
            <v>Linda Brosseau</v>
          </cell>
          <cell r="U1832" t="str">
            <v>lbrosseau@clefdeschamps.net</v>
          </cell>
          <cell r="V1832">
            <v>0</v>
          </cell>
          <cell r="W1832" t="str">
            <v>2025/07/10</v>
          </cell>
          <cell r="X1832">
            <v>0</v>
          </cell>
          <cell r="Y1832">
            <v>1494.25</v>
          </cell>
          <cell r="Z1832">
            <v>33878.27</v>
          </cell>
          <cell r="AA1832" t="str">
            <v>2005/10/07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</row>
        <row r="1832">
          <cell r="AG1832">
            <v>0</v>
          </cell>
          <cell r="AH1832">
            <v>0</v>
          </cell>
          <cell r="AI1832" t="str">
            <v/>
          </cell>
          <cell r="AJ1832">
            <v>0</v>
          </cell>
          <cell r="AK1832" t="str">
            <v>8000002002</v>
          </cell>
          <cell r="AL1832" t="str">
            <v>8000002002       </v>
          </cell>
          <cell r="AM1832" t="str">
            <v>8000002002 </v>
          </cell>
          <cell r="AN1832" t="str">
            <v>8000002002</v>
          </cell>
          <cell r="AO1832">
            <v>0</v>
          </cell>
          <cell r="AP1832">
            <v>0</v>
          </cell>
          <cell r="AQ1832" t="str">
            <v>J2H 1L9</v>
          </cell>
          <cell r="AR1832">
            <v>0</v>
          </cell>
          <cell r="AS1832">
            <v>0</v>
          </cell>
          <cell r="AT1832" t="str">
            <v>FR</v>
          </cell>
        </row>
        <row r="1832">
          <cell r="AV1832">
            <v>11</v>
          </cell>
          <cell r="AW1832" t="b">
            <v>0</v>
          </cell>
        </row>
        <row r="1832">
          <cell r="AY1832">
            <v>0</v>
          </cell>
          <cell r="AZ1832" t="b">
            <v>1</v>
          </cell>
        </row>
        <row r="1832">
          <cell r="BB1832" t="str">
            <v>GESTION</v>
          </cell>
          <cell r="BC1832" t="str">
            <v/>
          </cell>
          <cell r="BD1832">
            <v>0</v>
          </cell>
        </row>
        <row r="1833">
          <cell r="A1833" t="str">
            <v>8000002005</v>
          </cell>
          <cell r="B1833" t="str">
            <v>STOCK ROULANT LYNE</v>
          </cell>
          <cell r="C1833" t="str">
            <v>6 Keila Promenade</v>
          </cell>
          <cell r="D1833" t="str">
            <v>Udora</v>
          </cell>
          <cell r="E1833" t="str">
            <v>ON</v>
          </cell>
          <cell r="F1833" t="str">
            <v>GTA</v>
          </cell>
          <cell r="G1833" t="str">
            <v>GESTION</v>
          </cell>
          <cell r="H1833" t="str">
            <v>705-828-1914</v>
          </cell>
        </row>
        <row r="1833">
          <cell r="J1833">
            <v>0</v>
          </cell>
        </row>
        <row r="1833">
          <cell r="L1833" t="str">
            <v>ATT VIR</v>
          </cell>
          <cell r="M1833">
            <v>0.05</v>
          </cell>
          <cell r="N1833">
            <v>0</v>
          </cell>
          <cell r="O1833" t="str">
            <v>ADM</v>
          </cell>
          <cell r="P1833">
            <v>0</v>
          </cell>
          <cell r="Q1833">
            <v>0</v>
          </cell>
          <cell r="R1833">
            <v>5</v>
          </cell>
        </row>
        <row r="1833">
          <cell r="T1833">
            <v>0</v>
          </cell>
          <cell r="U1833">
            <v>0</v>
          </cell>
          <cell r="V1833">
            <v>0</v>
          </cell>
          <cell r="W1833" t="str">
            <v>2023/12/11</v>
          </cell>
          <cell r="X1833">
            <v>0</v>
          </cell>
          <cell r="Y1833">
            <v>0</v>
          </cell>
          <cell r="Z1833">
            <v>714.52</v>
          </cell>
          <cell r="AA1833" t="str">
            <v>2005/07/15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</row>
        <row r="1833">
          <cell r="AG1833">
            <v>0</v>
          </cell>
          <cell r="AH1833">
            <v>0</v>
          </cell>
          <cell r="AI1833" t="str">
            <v/>
          </cell>
          <cell r="AJ1833">
            <v>0</v>
          </cell>
          <cell r="AK1833" t="str">
            <v>8000002005</v>
          </cell>
          <cell r="AL1833" t="str">
            <v>8000002005       </v>
          </cell>
          <cell r="AM1833" t="str">
            <v>8000002005 </v>
          </cell>
          <cell r="AN1833" t="str">
            <v>8000002005</v>
          </cell>
          <cell r="AO1833">
            <v>0</v>
          </cell>
          <cell r="AP1833">
            <v>0</v>
          </cell>
          <cell r="AQ1833" t="str">
            <v>L0C 1L0</v>
          </cell>
          <cell r="AR1833">
            <v>0</v>
          </cell>
          <cell r="AS1833">
            <v>0</v>
          </cell>
          <cell r="AT1833" t="str">
            <v>FR</v>
          </cell>
        </row>
        <row r="1833">
          <cell r="AV1833">
            <v>11</v>
          </cell>
          <cell r="AW1833" t="b">
            <v>0</v>
          </cell>
        </row>
        <row r="1833">
          <cell r="AY1833" t="str">
            <v>GTA</v>
          </cell>
          <cell r="AZ1833" t="b">
            <v>1</v>
          </cell>
        </row>
        <row r="1833">
          <cell r="BB1833" t="str">
            <v>GESTION</v>
          </cell>
          <cell r="BC1833" t="str">
            <v/>
          </cell>
          <cell r="BD1833">
            <v>0</v>
          </cell>
        </row>
        <row r="1834">
          <cell r="A1834" t="str">
            <v>8000002008</v>
          </cell>
          <cell r="B1834" t="str">
            <v>STOCK ROULANT MARIEJO  YERGEAU</v>
          </cell>
          <cell r="C1834">
            <v>0</v>
          </cell>
          <cell r="D1834">
            <v>0</v>
          </cell>
          <cell r="E1834" t="str">
            <v>QC</v>
          </cell>
          <cell r="F1834">
            <v>0</v>
          </cell>
          <cell r="G1834" t="str">
            <v>GESTION</v>
          </cell>
          <cell r="H1834" t="str">
            <v>819-983-8493</v>
          </cell>
        </row>
        <row r="1834">
          <cell r="J1834">
            <v>0</v>
          </cell>
        </row>
        <row r="1834">
          <cell r="L1834" t="str">
            <v>ATT VIR</v>
          </cell>
          <cell r="M1834">
            <v>0.05</v>
          </cell>
          <cell r="N1834">
            <v>0</v>
          </cell>
          <cell r="O1834" t="str">
            <v>ADM</v>
          </cell>
          <cell r="P1834">
            <v>0</v>
          </cell>
          <cell r="Q1834">
            <v>0</v>
          </cell>
          <cell r="R1834">
            <v>5</v>
          </cell>
        </row>
        <row r="1834">
          <cell r="T1834" t="str">
            <v>Mariejo YERGEAU</v>
          </cell>
          <cell r="U1834" t="str">
            <v>mariejoyergeau@gmail.com</v>
          </cell>
          <cell r="V1834">
            <v>0</v>
          </cell>
          <cell r="W1834" t="str">
            <v>2024/11/07</v>
          </cell>
          <cell r="X1834">
            <v>0</v>
          </cell>
          <cell r="Y1834">
            <v>379.2</v>
          </cell>
          <cell r="Z1834">
            <v>379.2</v>
          </cell>
          <cell r="AA1834" t="str">
            <v>2019/10/30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</row>
        <row r="1834">
          <cell r="AG1834">
            <v>0</v>
          </cell>
          <cell r="AH1834">
            <v>0</v>
          </cell>
          <cell r="AI1834" t="str">
            <v/>
          </cell>
          <cell r="AJ1834">
            <v>0</v>
          </cell>
          <cell r="AK1834" t="str">
            <v>8000002008</v>
          </cell>
          <cell r="AL1834" t="str">
            <v>8000002008       </v>
          </cell>
          <cell r="AM1834" t="str">
            <v>8000002008 </v>
          </cell>
          <cell r="AN1834" t="str">
            <v>8000002008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 t="str">
            <v>FR</v>
          </cell>
        </row>
        <row r="1834">
          <cell r="AV1834">
            <v>1</v>
          </cell>
          <cell r="AW1834" t="b">
            <v>0</v>
          </cell>
        </row>
        <row r="1834">
          <cell r="AY1834">
            <v>0</v>
          </cell>
          <cell r="AZ1834" t="b">
            <v>1</v>
          </cell>
        </row>
        <row r="1834">
          <cell r="BB1834" t="str">
            <v>GESTION</v>
          </cell>
          <cell r="BC1834" t="str">
            <v/>
          </cell>
          <cell r="BD1834">
            <v>0</v>
          </cell>
        </row>
        <row r="1835">
          <cell r="A1835" t="str">
            <v>8000002007</v>
          </cell>
          <cell r="B1835" t="str">
            <v>STOCK ROULANT MELANIE</v>
          </cell>
          <cell r="C1835" t="str">
            <v>1420, 109 ave SW</v>
          </cell>
          <cell r="D1835" t="str">
            <v>Calgary</v>
          </cell>
          <cell r="E1835" t="str">
            <v>AB</v>
          </cell>
          <cell r="F1835" t="str">
            <v>CALGARY</v>
          </cell>
          <cell r="G1835" t="str">
            <v>GESTION</v>
          </cell>
          <cell r="H1835" t="str">
            <v>403-266-1694</v>
          </cell>
        </row>
        <row r="1835">
          <cell r="J1835" t="str">
            <v>E</v>
          </cell>
        </row>
        <row r="1835">
          <cell r="L1835" t="str">
            <v>ATT VIR</v>
          </cell>
          <cell r="M1835">
            <v>0.05</v>
          </cell>
          <cell r="N1835">
            <v>0</v>
          </cell>
          <cell r="O1835" t="str">
            <v>ADM</v>
          </cell>
          <cell r="P1835">
            <v>0</v>
          </cell>
          <cell r="Q1835">
            <v>0</v>
          </cell>
          <cell r="R1835">
            <v>5</v>
          </cell>
        </row>
        <row r="1835">
          <cell r="T1835" t="str">
            <v>Melanie ISLES</v>
          </cell>
          <cell r="U1835" t="str">
            <v>fullbloomherbals@gmail.com</v>
          </cell>
          <cell r="V1835">
            <v>0</v>
          </cell>
          <cell r="W1835" t="str">
            <v>2020/01/21</v>
          </cell>
          <cell r="X1835">
            <v>0</v>
          </cell>
          <cell r="Y1835">
            <v>0</v>
          </cell>
          <cell r="Z1835">
            <v>0</v>
          </cell>
          <cell r="AA1835" t="str">
            <v>2005/07/15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</row>
        <row r="1835">
          <cell r="AG1835">
            <v>0</v>
          </cell>
          <cell r="AH1835">
            <v>0</v>
          </cell>
          <cell r="AI1835" t="str">
            <v/>
          </cell>
          <cell r="AJ1835">
            <v>0</v>
          </cell>
          <cell r="AK1835" t="str">
            <v>8000002007</v>
          </cell>
          <cell r="AL1835" t="str">
            <v>8000002007       </v>
          </cell>
          <cell r="AM1835" t="str">
            <v>8000002007 </v>
          </cell>
          <cell r="AN1835" t="str">
            <v>8000002007</v>
          </cell>
          <cell r="AO1835">
            <v>0</v>
          </cell>
          <cell r="AP1835">
            <v>0</v>
          </cell>
          <cell r="AQ1835" t="str">
            <v>T2W 0C7</v>
          </cell>
          <cell r="AR1835">
            <v>0</v>
          </cell>
          <cell r="AS1835">
            <v>0</v>
          </cell>
          <cell r="AT1835" t="str">
            <v>EN</v>
          </cell>
        </row>
        <row r="1835">
          <cell r="AV1835">
            <v>1</v>
          </cell>
          <cell r="AW1835" t="b">
            <v>0</v>
          </cell>
        </row>
        <row r="1835">
          <cell r="AY1835" t="str">
            <v>AB1</v>
          </cell>
          <cell r="AZ1835" t="b">
            <v>0</v>
          </cell>
        </row>
        <row r="1835">
          <cell r="BB1835" t="str">
            <v>GESTION</v>
          </cell>
          <cell r="BC1835" t="str">
            <v/>
          </cell>
          <cell r="BD1835">
            <v>0</v>
          </cell>
        </row>
        <row r="1836">
          <cell r="A1836" t="str">
            <v>8000002001</v>
          </cell>
          <cell r="B1836" t="str">
            <v>STOCK ROULANT NATALIE</v>
          </cell>
          <cell r="C1836" t="str">
            <v>2310 rue de la Tourmente</v>
          </cell>
          <cell r="D1836" t="str">
            <v>Ste-Adèle</v>
          </cell>
          <cell r="E1836" t="str">
            <v>QC</v>
          </cell>
          <cell r="F1836">
            <v>0</v>
          </cell>
          <cell r="G1836" t="str">
            <v>GESTION</v>
          </cell>
          <cell r="H1836" t="str">
            <v>514-606-6633</v>
          </cell>
        </row>
        <row r="1836">
          <cell r="J1836" t="str">
            <v>E</v>
          </cell>
        </row>
        <row r="1836">
          <cell r="L1836" t="str">
            <v>ATT VIR</v>
          </cell>
          <cell r="M1836">
            <v>0.05</v>
          </cell>
          <cell r="N1836">
            <v>0</v>
          </cell>
          <cell r="O1836" t="str">
            <v>ADM</v>
          </cell>
          <cell r="P1836">
            <v>0</v>
          </cell>
          <cell r="Q1836">
            <v>0</v>
          </cell>
          <cell r="R1836">
            <v>5</v>
          </cell>
        </row>
        <row r="1836">
          <cell r="T1836" t="str">
            <v>Natalie LEVESQUE</v>
          </cell>
          <cell r="U1836" t="str">
            <v>nlevesque@clefdeschamps.net</v>
          </cell>
          <cell r="V1836">
            <v>0</v>
          </cell>
          <cell r="W1836" t="str">
            <v>2025/06/03</v>
          </cell>
          <cell r="X1836">
            <v>0</v>
          </cell>
          <cell r="Y1836">
            <v>2338.5</v>
          </cell>
          <cell r="Z1836">
            <v>24311.43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</row>
        <row r="1836">
          <cell r="AG1836">
            <v>0</v>
          </cell>
          <cell r="AH1836">
            <v>0</v>
          </cell>
          <cell r="AI1836" t="str">
            <v/>
          </cell>
          <cell r="AJ1836">
            <v>0</v>
          </cell>
          <cell r="AK1836" t="str">
            <v>8000002001</v>
          </cell>
          <cell r="AL1836" t="str">
            <v>8000002001       </v>
          </cell>
          <cell r="AM1836" t="str">
            <v>8000002001 </v>
          </cell>
          <cell r="AN1836" t="str">
            <v>8000002001</v>
          </cell>
          <cell r="AO1836">
            <v>0</v>
          </cell>
          <cell r="AP1836">
            <v>0</v>
          </cell>
          <cell r="AQ1836" t="str">
            <v>J8B 2W7</v>
          </cell>
          <cell r="AR1836">
            <v>0</v>
          </cell>
          <cell r="AS1836">
            <v>0</v>
          </cell>
          <cell r="AT1836" t="str">
            <v>FR</v>
          </cell>
        </row>
        <row r="1836">
          <cell r="AV1836">
            <v>11</v>
          </cell>
          <cell r="AW1836" t="b">
            <v>0</v>
          </cell>
        </row>
        <row r="1836">
          <cell r="AY1836">
            <v>0</v>
          </cell>
          <cell r="AZ1836" t="b">
            <v>1</v>
          </cell>
        </row>
        <row r="1836">
          <cell r="BB1836" t="str">
            <v>GESTION</v>
          </cell>
          <cell r="BC1836" t="str">
            <v/>
          </cell>
          <cell r="BD1836">
            <v>0</v>
          </cell>
        </row>
        <row r="1837">
          <cell r="A1837" t="str">
            <v>8000003021</v>
          </cell>
          <cell r="B1837" t="str">
            <v>STOCK ROULANT PATRICK</v>
          </cell>
          <cell r="C1837" t="str">
            <v>77 Des Bolets</v>
          </cell>
          <cell r="D1837" t="str">
            <v>Blainville</v>
          </cell>
          <cell r="E1837" t="str">
            <v>QC</v>
          </cell>
          <cell r="F1837">
            <v>0</v>
          </cell>
          <cell r="G1837" t="str">
            <v>GESTION</v>
          </cell>
          <cell r="H1837">
            <v>0</v>
          </cell>
        </row>
        <row r="1837">
          <cell r="J1837" t="str">
            <v>E</v>
          </cell>
        </row>
        <row r="1837">
          <cell r="L1837" t="str">
            <v>ATT VIR</v>
          </cell>
          <cell r="M1837">
            <v>0.05</v>
          </cell>
          <cell r="N1837">
            <v>0</v>
          </cell>
          <cell r="O1837" t="str">
            <v>ADM</v>
          </cell>
          <cell r="P1837">
            <v>0</v>
          </cell>
          <cell r="Q1837">
            <v>0</v>
          </cell>
          <cell r="R1837">
            <v>5</v>
          </cell>
        </row>
        <row r="1837">
          <cell r="T1837" t="str">
            <v>Patrick Stamm</v>
          </cell>
          <cell r="U1837" t="str">
            <v>pstamm@clefdeschamps.net</v>
          </cell>
          <cell r="V1837">
            <v>0</v>
          </cell>
          <cell r="W1837" t="str">
            <v>2025/06/09</v>
          </cell>
          <cell r="X1837">
            <v>0</v>
          </cell>
          <cell r="Y1837">
            <v>201.6</v>
          </cell>
          <cell r="Z1837">
            <v>201.6</v>
          </cell>
          <cell r="AA1837" t="str">
            <v>2022/12/01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</row>
        <row r="1837">
          <cell r="AG1837">
            <v>0</v>
          </cell>
          <cell r="AH1837">
            <v>0</v>
          </cell>
          <cell r="AI1837" t="str">
            <v/>
          </cell>
          <cell r="AJ1837">
            <v>0</v>
          </cell>
          <cell r="AK1837" t="str">
            <v>8000003021</v>
          </cell>
          <cell r="AL1837" t="str">
            <v>8000003021       </v>
          </cell>
          <cell r="AM1837" t="str">
            <v>8000003021 </v>
          </cell>
          <cell r="AN1837" t="str">
            <v>8000003021</v>
          </cell>
          <cell r="AO1837">
            <v>0</v>
          </cell>
          <cell r="AP1837">
            <v>0</v>
          </cell>
          <cell r="AQ1837" t="str">
            <v>J7C 5V9</v>
          </cell>
          <cell r="AR1837">
            <v>0</v>
          </cell>
          <cell r="AS1837">
            <v>0</v>
          </cell>
          <cell r="AT1837" t="str">
            <v>FR</v>
          </cell>
        </row>
        <row r="1837">
          <cell r="AV1837">
            <v>11</v>
          </cell>
          <cell r="AW1837" t="b">
            <v>0</v>
          </cell>
        </row>
        <row r="1837">
          <cell r="AY1837">
            <v>0</v>
          </cell>
          <cell r="AZ1837" t="b">
            <v>1</v>
          </cell>
        </row>
        <row r="1837">
          <cell r="BB1837" t="str">
            <v>GESTION</v>
          </cell>
          <cell r="BC1837" t="str">
            <v/>
          </cell>
          <cell r="BD1837">
            <v>0</v>
          </cell>
        </row>
        <row r="1838">
          <cell r="A1838" t="str">
            <v>8000003020</v>
          </cell>
          <cell r="B1838" t="str">
            <v>STOCK ROULANT SHERI</v>
          </cell>
          <cell r="C1838" t="str">
            <v>903 Applecroft Circle</v>
          </cell>
          <cell r="D1838" t="str">
            <v>Mississauga</v>
          </cell>
          <cell r="E1838" t="str">
            <v>ON</v>
          </cell>
          <cell r="F1838">
            <v>0</v>
          </cell>
          <cell r="G1838" t="str">
            <v>GESTION</v>
          </cell>
          <cell r="H1838" t="str">
            <v>416-556-6228</v>
          </cell>
        </row>
        <row r="1838">
          <cell r="J1838" t="str">
            <v>E</v>
          </cell>
        </row>
        <row r="1838">
          <cell r="L1838" t="str">
            <v>ATT VIR</v>
          </cell>
          <cell r="M1838">
            <v>0.05</v>
          </cell>
          <cell r="N1838">
            <v>0</v>
          </cell>
          <cell r="O1838" t="str">
            <v>ADM</v>
          </cell>
          <cell r="P1838">
            <v>0</v>
          </cell>
          <cell r="Q1838">
            <v>0</v>
          </cell>
          <cell r="R1838">
            <v>5</v>
          </cell>
        </row>
        <row r="1838">
          <cell r="T1838" t="str">
            <v>Sheri Machado</v>
          </cell>
          <cell r="U1838" t="str">
            <v>info@momentumnaturalbrands.com</v>
          </cell>
          <cell r="V1838">
            <v>0</v>
          </cell>
          <cell r="W1838" t="str">
            <v>2022/12/07</v>
          </cell>
          <cell r="X1838">
            <v>0</v>
          </cell>
          <cell r="Y1838">
            <v>0</v>
          </cell>
          <cell r="Z1838">
            <v>0</v>
          </cell>
          <cell r="AA1838" t="str">
            <v>2022/08/22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</row>
        <row r="1838">
          <cell r="AG1838">
            <v>0</v>
          </cell>
          <cell r="AH1838">
            <v>0</v>
          </cell>
          <cell r="AI1838" t="str">
            <v/>
          </cell>
          <cell r="AJ1838">
            <v>0</v>
          </cell>
          <cell r="AK1838" t="str">
            <v>8000003020</v>
          </cell>
          <cell r="AL1838" t="str">
            <v>8000003020       </v>
          </cell>
          <cell r="AM1838" t="str">
            <v>8000003020 </v>
          </cell>
          <cell r="AN1838" t="str">
            <v>8000003020</v>
          </cell>
          <cell r="AO1838">
            <v>0</v>
          </cell>
          <cell r="AP1838">
            <v>0</v>
          </cell>
          <cell r="AQ1838" t="str">
            <v>L5V 2A7</v>
          </cell>
          <cell r="AR1838">
            <v>0</v>
          </cell>
          <cell r="AS1838">
            <v>0</v>
          </cell>
          <cell r="AT1838" t="str">
            <v>EN</v>
          </cell>
        </row>
        <row r="1838">
          <cell r="AV1838">
            <v>1</v>
          </cell>
          <cell r="AW1838" t="b">
            <v>0</v>
          </cell>
        </row>
        <row r="1838">
          <cell r="AY1838">
            <v>0</v>
          </cell>
          <cell r="AZ1838" t="b">
            <v>0</v>
          </cell>
        </row>
        <row r="1838">
          <cell r="BB1838" t="str">
            <v>GESTION</v>
          </cell>
          <cell r="BC1838" t="str">
            <v/>
          </cell>
          <cell r="BD1838">
            <v>0</v>
          </cell>
        </row>
        <row r="1839">
          <cell r="A1839" t="str">
            <v>8000002006</v>
          </cell>
          <cell r="B1839" t="str">
            <v>STOCK ROULANT STREP</v>
          </cell>
          <cell r="C1839">
            <v>0</v>
          </cell>
          <cell r="D1839">
            <v>0</v>
          </cell>
          <cell r="E1839" t="str">
            <v>ON</v>
          </cell>
          <cell r="F1839" t="str">
            <v>ONTARIO</v>
          </cell>
          <cell r="G1839" t="str">
            <v>GESTION</v>
          </cell>
          <cell r="H1839">
            <v>0</v>
          </cell>
        </row>
        <row r="1839">
          <cell r="J1839" t="str">
            <v>E</v>
          </cell>
        </row>
        <row r="1839">
          <cell r="L1839" t="str">
            <v>ATT VIR</v>
          </cell>
          <cell r="M1839">
            <v>0.05</v>
          </cell>
          <cell r="N1839">
            <v>0</v>
          </cell>
          <cell r="O1839" t="str">
            <v>ADM</v>
          </cell>
          <cell r="P1839">
            <v>0</v>
          </cell>
          <cell r="Q1839">
            <v>0</v>
          </cell>
          <cell r="R1839">
            <v>5</v>
          </cell>
        </row>
        <row r="1839">
          <cell r="T1839">
            <v>0</v>
          </cell>
          <cell r="U1839">
            <v>0</v>
          </cell>
          <cell r="V1839">
            <v>0</v>
          </cell>
          <cell r="W1839" t="str">
            <v>2019/03/14</v>
          </cell>
          <cell r="X1839">
            <v>0</v>
          </cell>
          <cell r="Y1839">
            <v>0</v>
          </cell>
          <cell r="Z1839">
            <v>0</v>
          </cell>
          <cell r="AA1839" t="str">
            <v>2015/01/01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</row>
        <row r="1839">
          <cell r="AG1839">
            <v>0</v>
          </cell>
          <cell r="AH1839">
            <v>0</v>
          </cell>
          <cell r="AI1839" t="str">
            <v/>
          </cell>
          <cell r="AJ1839">
            <v>0</v>
          </cell>
          <cell r="AK1839" t="str">
            <v>8000002006</v>
          </cell>
          <cell r="AL1839" t="str">
            <v>8000002006       </v>
          </cell>
          <cell r="AM1839" t="str">
            <v>8000002006 </v>
          </cell>
          <cell r="AN1839" t="str">
            <v>8000002006</v>
          </cell>
          <cell r="AO1839">
            <v>0</v>
          </cell>
          <cell r="AP1839" t="str">
            <v>CCNM</v>
          </cell>
          <cell r="AQ1839">
            <v>0</v>
          </cell>
          <cell r="AR1839">
            <v>0</v>
          </cell>
          <cell r="AS1839">
            <v>0</v>
          </cell>
          <cell r="AT1839" t="str">
            <v>EN</v>
          </cell>
        </row>
        <row r="1839">
          <cell r="AV1839">
            <v>1</v>
          </cell>
          <cell r="AW1839" t="b">
            <v>0</v>
          </cell>
        </row>
        <row r="1839">
          <cell r="AY1839" t="str">
            <v>ON1</v>
          </cell>
          <cell r="AZ1839" t="b">
            <v>0</v>
          </cell>
        </row>
        <row r="1839">
          <cell r="BB1839" t="str">
            <v>GESTION</v>
          </cell>
          <cell r="BC1839" t="str">
            <v/>
          </cell>
          <cell r="BD1839">
            <v>0</v>
          </cell>
        </row>
        <row r="1840">
          <cell r="A1840" t="str">
            <v>7000001346</v>
          </cell>
          <cell r="B1840" t="str">
            <v>SYLVIE LEFEBVRE</v>
          </cell>
          <cell r="C1840">
            <v>0</v>
          </cell>
          <cell r="D1840">
            <v>0</v>
          </cell>
          <cell r="E1840" t="str">
            <v>QC</v>
          </cell>
          <cell r="F1840">
            <v>0</v>
          </cell>
          <cell r="G1840" t="str">
            <v>GESTION</v>
          </cell>
          <cell r="H1840">
            <v>0</v>
          </cell>
        </row>
        <row r="1840">
          <cell r="J1840">
            <v>0</v>
          </cell>
        </row>
        <row r="1840">
          <cell r="L1840">
            <v>30</v>
          </cell>
          <cell r="M1840">
            <v>0.05</v>
          </cell>
          <cell r="N1840">
            <v>0</v>
          </cell>
          <cell r="O1840" t="str">
            <v>XP</v>
          </cell>
          <cell r="P1840">
            <v>0</v>
          </cell>
          <cell r="Q1840">
            <v>0</v>
          </cell>
          <cell r="R1840">
            <v>5</v>
          </cell>
        </row>
        <row r="1840">
          <cell r="T1840">
            <v>0</v>
          </cell>
          <cell r="U1840" t="str">
            <v>sylvie.lefebs@gmail.com</v>
          </cell>
          <cell r="V1840">
            <v>0</v>
          </cell>
          <cell r="W1840" t="str">
            <v>2023/11/08</v>
          </cell>
          <cell r="X1840">
            <v>0</v>
          </cell>
          <cell r="Y1840">
            <v>0</v>
          </cell>
          <cell r="Z1840">
            <v>127.99</v>
          </cell>
          <cell r="AA1840" t="str">
            <v>2019/08/29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</row>
        <row r="1840">
          <cell r="AG1840">
            <v>0</v>
          </cell>
          <cell r="AH1840">
            <v>0</v>
          </cell>
          <cell r="AI1840" t="str">
            <v/>
          </cell>
          <cell r="AJ1840">
            <v>0</v>
          </cell>
          <cell r="AK1840" t="str">
            <v>7000001346</v>
          </cell>
          <cell r="AL1840" t="str">
            <v>7000001346       </v>
          </cell>
          <cell r="AM1840" t="str">
            <v>7000001346 </v>
          </cell>
          <cell r="AN1840" t="str">
            <v>7000001346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 t="str">
            <v>PICK-UP EXPÉ; PMT INTERAC</v>
          </cell>
          <cell r="AT1840" t="str">
            <v>FR</v>
          </cell>
        </row>
        <row r="1840">
          <cell r="AV1840">
            <v>1</v>
          </cell>
          <cell r="AW1840" t="b">
            <v>1</v>
          </cell>
        </row>
        <row r="1840">
          <cell r="AY1840">
            <v>0</v>
          </cell>
          <cell r="AZ1840" t="b">
            <v>1</v>
          </cell>
        </row>
        <row r="1840">
          <cell r="BB1840" t="str">
            <v>GESTION</v>
          </cell>
          <cell r="BC1840" t="str">
            <v/>
          </cell>
          <cell r="BD1840" t="str">
            <v>sylvie.lefebs@gmail.com</v>
          </cell>
        </row>
        <row r="1841">
          <cell r="A1841" t="str">
            <v>7000001279</v>
          </cell>
          <cell r="B1841" t="str">
            <v>THIBAUT LAMBERT</v>
          </cell>
          <cell r="C1841">
            <v>0</v>
          </cell>
          <cell r="D1841">
            <v>0</v>
          </cell>
          <cell r="E1841" t="str">
            <v>QC</v>
          </cell>
          <cell r="F1841">
            <v>0</v>
          </cell>
          <cell r="G1841" t="str">
            <v>GESTION</v>
          </cell>
          <cell r="H1841">
            <v>0</v>
          </cell>
        </row>
        <row r="1841">
          <cell r="J1841">
            <v>0</v>
          </cell>
        </row>
        <row r="1841">
          <cell r="L1841">
            <v>30</v>
          </cell>
          <cell r="M1841">
            <v>0.05</v>
          </cell>
          <cell r="N1841">
            <v>0</v>
          </cell>
          <cell r="O1841" t="str">
            <v>XP</v>
          </cell>
          <cell r="P1841">
            <v>0</v>
          </cell>
          <cell r="Q1841">
            <v>0</v>
          </cell>
          <cell r="R1841">
            <v>5</v>
          </cell>
        </row>
        <row r="1841">
          <cell r="T1841">
            <v>0</v>
          </cell>
          <cell r="U1841" t="str">
            <v>thibautlambert00@gmail.com</v>
          </cell>
          <cell r="V1841">
            <v>0</v>
          </cell>
          <cell r="W1841" t="str">
            <v>2025/04/10</v>
          </cell>
          <cell r="X1841">
            <v>0</v>
          </cell>
          <cell r="Y1841">
            <v>298.48</v>
          </cell>
          <cell r="Z1841">
            <v>1575.49</v>
          </cell>
          <cell r="AA1841" t="str">
            <v>2019/08/29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</row>
        <row r="1841">
          <cell r="AG1841">
            <v>0</v>
          </cell>
          <cell r="AH1841">
            <v>0</v>
          </cell>
          <cell r="AI1841" t="str">
            <v/>
          </cell>
          <cell r="AJ1841">
            <v>0</v>
          </cell>
          <cell r="AK1841" t="str">
            <v>7000001279</v>
          </cell>
          <cell r="AL1841" t="str">
            <v>7000001279       </v>
          </cell>
          <cell r="AM1841" t="str">
            <v>7000001279 </v>
          </cell>
          <cell r="AN1841" t="str">
            <v>7000001279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 t="str">
            <v>PICK-UP EXPÉ; PMT INTERAC</v>
          </cell>
          <cell r="AT1841" t="str">
            <v>FR</v>
          </cell>
        </row>
        <row r="1841">
          <cell r="AV1841">
            <v>1</v>
          </cell>
          <cell r="AW1841" t="b">
            <v>0</v>
          </cell>
        </row>
        <row r="1841">
          <cell r="AY1841">
            <v>0</v>
          </cell>
          <cell r="AZ1841" t="b">
            <v>1</v>
          </cell>
        </row>
        <row r="1841">
          <cell r="BB1841" t="str">
            <v>GESTION</v>
          </cell>
          <cell r="BC1841" t="str">
            <v/>
          </cell>
          <cell r="BD1841" t="str">
            <v>thibautlambert00@gmail.com</v>
          </cell>
        </row>
        <row r="1842">
          <cell r="A1842" t="str">
            <v>7000001106</v>
          </cell>
          <cell r="B1842" t="str">
            <v>ULYSSE DESJARDINS</v>
          </cell>
          <cell r="C1842">
            <v>0</v>
          </cell>
          <cell r="D1842">
            <v>0</v>
          </cell>
          <cell r="E1842" t="str">
            <v>QC</v>
          </cell>
          <cell r="F1842">
            <v>0</v>
          </cell>
          <cell r="G1842">
            <v>0</v>
          </cell>
          <cell r="H1842" t="str">
            <v>514-922-1561</v>
          </cell>
        </row>
        <row r="1842">
          <cell r="J1842">
            <v>0</v>
          </cell>
        </row>
        <row r="1842">
          <cell r="L1842" t="str">
            <v>ATT VIR</v>
          </cell>
          <cell r="M1842">
            <v>0</v>
          </cell>
          <cell r="N1842">
            <v>0</v>
          </cell>
          <cell r="O1842" t="str">
            <v>XP</v>
          </cell>
          <cell r="P1842">
            <v>0</v>
          </cell>
          <cell r="Q1842">
            <v>0</v>
          </cell>
          <cell r="R1842">
            <v>0</v>
          </cell>
        </row>
        <row r="1842">
          <cell r="T1842">
            <v>0</v>
          </cell>
          <cell r="U1842" t="str">
            <v>it@clefdeschamps.net</v>
          </cell>
          <cell r="V1842">
            <v>0</v>
          </cell>
          <cell r="W1842" t="str">
            <v>2024/11/15</v>
          </cell>
          <cell r="X1842">
            <v>0</v>
          </cell>
          <cell r="Y1842">
            <v>0</v>
          </cell>
          <cell r="Z1842">
            <v>0</v>
          </cell>
          <cell r="AA1842" t="str">
            <v>2022/05/06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</row>
        <row r="1842">
          <cell r="AG1842">
            <v>0</v>
          </cell>
          <cell r="AH1842">
            <v>0</v>
          </cell>
          <cell r="AI1842" t="str">
            <v/>
          </cell>
          <cell r="AJ1842">
            <v>0</v>
          </cell>
          <cell r="AK1842" t="str">
            <v>7000001106</v>
          </cell>
          <cell r="AL1842" t="str">
            <v>7000001106       </v>
          </cell>
          <cell r="AM1842" t="str">
            <v>7000001106 </v>
          </cell>
          <cell r="AN1842" t="str">
            <v>7000001106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 t="str">
            <v>FR</v>
          </cell>
        </row>
        <row r="1842">
          <cell r="AV1842">
            <v>11</v>
          </cell>
          <cell r="AW1842" t="b">
            <v>0</v>
          </cell>
        </row>
        <row r="1842">
          <cell r="AY1842">
            <v>0</v>
          </cell>
          <cell r="AZ1842" t="b">
            <v>1</v>
          </cell>
        </row>
        <row r="1842">
          <cell r="BB1842" t="str">
            <v>GESTION</v>
          </cell>
          <cell r="BC1842" t="str">
            <v/>
          </cell>
          <cell r="BD1842">
            <v>0</v>
          </cell>
        </row>
        <row r="1843">
          <cell r="A1843" t="str">
            <v>7000002008</v>
          </cell>
          <cell r="B1843" t="str">
            <v>VERGER BIO OKA</v>
          </cell>
          <cell r="C1843" t="str">
            <v>445 rang de l'Annonciation</v>
          </cell>
          <cell r="D1843" t="str">
            <v>Oka</v>
          </cell>
          <cell r="E1843" t="str">
            <v>QC</v>
          </cell>
          <cell r="F1843">
            <v>0</v>
          </cell>
          <cell r="G1843" t="str">
            <v>GESTION</v>
          </cell>
          <cell r="H1843">
            <v>0</v>
          </cell>
        </row>
        <row r="1843">
          <cell r="J1843">
            <v>0</v>
          </cell>
        </row>
        <row r="1843">
          <cell r="L1843">
            <v>30</v>
          </cell>
          <cell r="M1843">
            <v>0.05</v>
          </cell>
          <cell r="N1843">
            <v>0</v>
          </cell>
          <cell r="O1843" t="str">
            <v>XP</v>
          </cell>
          <cell r="P1843">
            <v>0</v>
          </cell>
          <cell r="Q1843">
            <v>0</v>
          </cell>
          <cell r="R1843">
            <v>5</v>
          </cell>
        </row>
        <row r="1843">
          <cell r="T1843" t="str">
            <v>Francis BRABANT</v>
          </cell>
          <cell r="U1843" t="str">
            <v>info@verger-bio.ca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 t="str">
            <v>2019/08/29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</row>
        <row r="1843">
          <cell r="AG1843">
            <v>0</v>
          </cell>
          <cell r="AH1843">
            <v>0</v>
          </cell>
          <cell r="AI1843" t="str">
            <v/>
          </cell>
          <cell r="AJ1843">
            <v>0</v>
          </cell>
          <cell r="AK1843" t="str">
            <v>7000002008</v>
          </cell>
          <cell r="AL1843" t="str">
            <v>7000002008       </v>
          </cell>
          <cell r="AM1843" t="str">
            <v>7000002008 </v>
          </cell>
          <cell r="AN1843" t="str">
            <v>7000002008</v>
          </cell>
          <cell r="AO1843">
            <v>0</v>
          </cell>
          <cell r="AP1843">
            <v>0</v>
          </cell>
          <cell r="AQ1843" t="str">
            <v>J0N 1E0</v>
          </cell>
          <cell r="AR1843">
            <v>0</v>
          </cell>
          <cell r="AS1843" t="str">
            <v>PICK-UP EXPÉ; PMT INTERAC</v>
          </cell>
          <cell r="AT1843" t="str">
            <v>FR</v>
          </cell>
        </row>
        <row r="1843">
          <cell r="AV1843">
            <v>1</v>
          </cell>
          <cell r="AW1843" t="b">
            <v>1</v>
          </cell>
        </row>
        <row r="1843">
          <cell r="AY1843">
            <v>0</v>
          </cell>
          <cell r="AZ1843" t="b">
            <v>1</v>
          </cell>
        </row>
        <row r="1843">
          <cell r="BB1843" t="str">
            <v>GESTION</v>
          </cell>
          <cell r="BC1843" t="str">
            <v/>
          </cell>
          <cell r="BD1843" t="str">
            <v>info@verger-bio.ca</v>
          </cell>
        </row>
        <row r="1844">
          <cell r="A1844" t="str">
            <v>7000001235</v>
          </cell>
          <cell r="B1844" t="str">
            <v>VIRGINIE CRETE</v>
          </cell>
          <cell r="C1844">
            <v>0</v>
          </cell>
          <cell r="D1844">
            <v>0</v>
          </cell>
          <cell r="E1844" t="str">
            <v>QC</v>
          </cell>
          <cell r="F1844">
            <v>0</v>
          </cell>
          <cell r="G1844">
            <v>0</v>
          </cell>
          <cell r="H1844">
            <v>0</v>
          </cell>
        </row>
        <row r="1844">
          <cell r="J1844">
            <v>0</v>
          </cell>
        </row>
        <row r="1844">
          <cell r="L1844">
            <v>30</v>
          </cell>
          <cell r="M1844">
            <v>0.05</v>
          </cell>
          <cell r="N1844">
            <v>0</v>
          </cell>
          <cell r="O1844" t="str">
            <v>XP</v>
          </cell>
          <cell r="P1844">
            <v>0</v>
          </cell>
          <cell r="Q1844">
            <v>0</v>
          </cell>
          <cell r="R1844">
            <v>5</v>
          </cell>
        </row>
        <row r="1844">
          <cell r="T1844">
            <v>0</v>
          </cell>
          <cell r="U1844">
            <v>0</v>
          </cell>
          <cell r="V1844">
            <v>0</v>
          </cell>
          <cell r="W1844" t="str">
            <v>2019/09/05</v>
          </cell>
          <cell r="X1844">
            <v>0</v>
          </cell>
          <cell r="Y1844">
            <v>0</v>
          </cell>
          <cell r="Z1844">
            <v>12.86</v>
          </cell>
          <cell r="AA1844" t="str">
            <v>2019/08/29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</row>
        <row r="1844">
          <cell r="AG1844">
            <v>0</v>
          </cell>
          <cell r="AH1844">
            <v>0</v>
          </cell>
          <cell r="AI1844" t="str">
            <v/>
          </cell>
          <cell r="AJ1844">
            <v>0</v>
          </cell>
          <cell r="AK1844" t="str">
            <v>7000001235</v>
          </cell>
          <cell r="AL1844" t="str">
            <v>7000001235       </v>
          </cell>
          <cell r="AM1844" t="str">
            <v>7000001235 </v>
          </cell>
          <cell r="AN1844" t="str">
            <v>7000001235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 t="str">
            <v>PICK-UP EXPÉ; PMT INTERAC</v>
          </cell>
          <cell r="AT1844" t="str">
            <v>FR</v>
          </cell>
        </row>
        <row r="1844">
          <cell r="AV1844">
            <v>1</v>
          </cell>
          <cell r="AW1844" t="b">
            <v>1</v>
          </cell>
        </row>
        <row r="1844">
          <cell r="AY1844">
            <v>0</v>
          </cell>
          <cell r="AZ1844" t="b">
            <v>1</v>
          </cell>
        </row>
        <row r="1844">
          <cell r="BB1844" t="str">
            <v>GESTION</v>
          </cell>
          <cell r="BC1844" t="str">
            <v/>
          </cell>
          <cell r="BD1844">
            <v>0</v>
          </cell>
        </row>
        <row r="1845">
          <cell r="A1845" t="str">
            <v>7000001132</v>
          </cell>
          <cell r="B1845" t="str">
            <v>VISHRAM SCHULZ</v>
          </cell>
          <cell r="C1845">
            <v>0</v>
          </cell>
          <cell r="D1845">
            <v>0</v>
          </cell>
          <cell r="E1845" t="str">
            <v>QC</v>
          </cell>
          <cell r="F1845">
            <v>0</v>
          </cell>
          <cell r="G1845" t="str">
            <v>GESTION</v>
          </cell>
          <cell r="H1845" t="str">
            <v>819-808-0155</v>
          </cell>
        </row>
        <row r="1845">
          <cell r="J1845">
            <v>0</v>
          </cell>
        </row>
        <row r="1845">
          <cell r="L1845">
            <v>30</v>
          </cell>
          <cell r="M1845">
            <v>0.05</v>
          </cell>
          <cell r="N1845">
            <v>0</v>
          </cell>
          <cell r="O1845" t="str">
            <v>XP</v>
          </cell>
          <cell r="P1845">
            <v>0</v>
          </cell>
          <cell r="Q1845">
            <v>0</v>
          </cell>
          <cell r="R1845">
            <v>5</v>
          </cell>
        </row>
        <row r="1845">
          <cell r="T1845">
            <v>0</v>
          </cell>
          <cell r="U1845" t="str">
            <v>vishramschulz@gmx.com</v>
          </cell>
          <cell r="V1845">
            <v>0</v>
          </cell>
          <cell r="W1845" t="str">
            <v>2024/04/16</v>
          </cell>
          <cell r="X1845">
            <v>0</v>
          </cell>
          <cell r="Y1845">
            <v>489.16</v>
          </cell>
          <cell r="Z1845">
            <v>489.16</v>
          </cell>
          <cell r="AA1845" t="str">
            <v>2019/08/29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</row>
        <row r="1845">
          <cell r="AG1845">
            <v>0</v>
          </cell>
          <cell r="AH1845">
            <v>0</v>
          </cell>
          <cell r="AI1845" t="str">
            <v/>
          </cell>
          <cell r="AJ1845">
            <v>0</v>
          </cell>
          <cell r="AK1845" t="str">
            <v>7000001132</v>
          </cell>
          <cell r="AL1845" t="str">
            <v>7000001132       </v>
          </cell>
          <cell r="AM1845" t="str">
            <v>7000001132 </v>
          </cell>
          <cell r="AN1845" t="str">
            <v>7000001132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 t="str">
            <v>PICK-UP EXPÉ; PMT INTERAC</v>
          </cell>
          <cell r="AT1845" t="str">
            <v>FR</v>
          </cell>
        </row>
        <row r="1845">
          <cell r="AV1845">
            <v>1</v>
          </cell>
          <cell r="AW1845" t="b">
            <v>1</v>
          </cell>
        </row>
        <row r="1845">
          <cell r="AY1845">
            <v>0</v>
          </cell>
          <cell r="AZ1845" t="b">
            <v>1</v>
          </cell>
        </row>
        <row r="1845">
          <cell r="BB1845" t="str">
            <v>GESTION</v>
          </cell>
          <cell r="BC1845" t="str">
            <v/>
          </cell>
          <cell r="BD1845">
            <v>0</v>
          </cell>
        </row>
        <row r="1846">
          <cell r="A1846" t="str">
            <v>7000001232</v>
          </cell>
          <cell r="B1846" t="str">
            <v>WILSON GUITARRA</v>
          </cell>
          <cell r="C1846">
            <v>0</v>
          </cell>
          <cell r="D1846">
            <v>0</v>
          </cell>
          <cell r="E1846" t="str">
            <v>QC</v>
          </cell>
          <cell r="F1846">
            <v>0</v>
          </cell>
          <cell r="G1846" t="str">
            <v>GESTION</v>
          </cell>
          <cell r="H1846">
            <v>0</v>
          </cell>
        </row>
        <row r="1846">
          <cell r="J1846">
            <v>0</v>
          </cell>
        </row>
        <row r="1846">
          <cell r="L1846">
            <v>30</v>
          </cell>
          <cell r="M1846">
            <v>0.05</v>
          </cell>
          <cell r="N1846">
            <v>0</v>
          </cell>
          <cell r="O1846" t="str">
            <v>XP</v>
          </cell>
          <cell r="P1846" t="str">
            <v>VIRTUEL</v>
          </cell>
          <cell r="Q1846" t="str">
            <v>EDU-STAFF</v>
          </cell>
          <cell r="R1846">
            <v>5</v>
          </cell>
        </row>
        <row r="1846">
          <cell r="T1846">
            <v>0</v>
          </cell>
          <cell r="U1846" t="str">
            <v>wilson_guitarra@yahoo.com</v>
          </cell>
          <cell r="V1846">
            <v>25</v>
          </cell>
          <cell r="W1846" t="str">
            <v>2024/01/29</v>
          </cell>
          <cell r="X1846">
            <v>0</v>
          </cell>
          <cell r="Y1846">
            <v>26.77</v>
          </cell>
          <cell r="Z1846">
            <v>103.75</v>
          </cell>
          <cell r="AA1846" t="str">
            <v>2019/08/29</v>
          </cell>
          <cell r="AB1846">
            <v>0</v>
          </cell>
          <cell r="AC1846">
            <v>0</v>
          </cell>
          <cell r="AD1846">
            <v>0</v>
          </cell>
          <cell r="AE1846" t="str">
            <v>Wilson GUITARRA</v>
          </cell>
        </row>
        <row r="1846">
          <cell r="AG1846" t="str">
            <v>Wilson GUITARRA</v>
          </cell>
          <cell r="AH1846" t="str">
            <v>wilson_guitarra@yahoo.com</v>
          </cell>
          <cell r="AI1846" t="str">
            <v/>
          </cell>
          <cell r="AJ1846">
            <v>0</v>
          </cell>
          <cell r="AK1846" t="str">
            <v>VIRTUEL</v>
          </cell>
          <cell r="AL1846" t="str">
            <v>7000001232       </v>
          </cell>
          <cell r="AM1846" t="str">
            <v>7000001232 </v>
          </cell>
          <cell r="AN1846" t="str">
            <v>7000001232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 t="str">
            <v>PICK-UP EXPÉ; PMT INTERAC</v>
          </cell>
          <cell r="AT1846" t="str">
            <v>FR</v>
          </cell>
        </row>
        <row r="1846">
          <cell r="AV1846">
            <v>9</v>
          </cell>
          <cell r="AW1846" t="b">
            <v>0</v>
          </cell>
        </row>
        <row r="1846">
          <cell r="AY1846">
            <v>0</v>
          </cell>
          <cell r="AZ1846" t="b">
            <v>1</v>
          </cell>
        </row>
        <row r="1846">
          <cell r="BB1846" t="str">
            <v>GESTION</v>
          </cell>
          <cell r="BC1846" t="str">
            <v/>
          </cell>
          <cell r="BD1846" t="str">
            <v>wilson_guitarra@yahoo.com</v>
          </cell>
        </row>
        <row r="1847">
          <cell r="A1847" t="str">
            <v>7000001239</v>
          </cell>
          <cell r="B1847" t="str">
            <v>YAN POULIN</v>
          </cell>
          <cell r="C1847">
            <v>0</v>
          </cell>
          <cell r="D1847">
            <v>0</v>
          </cell>
          <cell r="E1847" t="str">
            <v>QC</v>
          </cell>
          <cell r="F1847">
            <v>0</v>
          </cell>
          <cell r="G1847">
            <v>0</v>
          </cell>
          <cell r="H1847">
            <v>0</v>
          </cell>
        </row>
        <row r="1847">
          <cell r="J1847">
            <v>0</v>
          </cell>
        </row>
        <row r="1847">
          <cell r="L1847">
            <v>30</v>
          </cell>
          <cell r="M1847">
            <v>0.05</v>
          </cell>
          <cell r="N1847">
            <v>0</v>
          </cell>
          <cell r="O1847" t="str">
            <v>XP</v>
          </cell>
          <cell r="P1847">
            <v>0</v>
          </cell>
          <cell r="Q1847">
            <v>0</v>
          </cell>
          <cell r="R1847">
            <v>5</v>
          </cell>
        </row>
        <row r="1847"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 t="str">
            <v>2019/08/29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</row>
        <row r="1847">
          <cell r="AG1847">
            <v>0</v>
          </cell>
          <cell r="AH1847">
            <v>0</v>
          </cell>
          <cell r="AI1847" t="str">
            <v/>
          </cell>
          <cell r="AJ1847">
            <v>0</v>
          </cell>
          <cell r="AK1847" t="str">
            <v>7000001239</v>
          </cell>
          <cell r="AL1847" t="str">
            <v>7000001239       </v>
          </cell>
          <cell r="AM1847" t="str">
            <v>7000001239 </v>
          </cell>
          <cell r="AN1847" t="str">
            <v>7000001239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 t="str">
            <v>PICK-UP EXPÉ; PMT INTERAC</v>
          </cell>
          <cell r="AT1847" t="str">
            <v>FR</v>
          </cell>
        </row>
        <row r="1847">
          <cell r="AV1847">
            <v>1</v>
          </cell>
          <cell r="AW1847" t="b">
            <v>1</v>
          </cell>
        </row>
        <row r="1847">
          <cell r="AY1847">
            <v>0</v>
          </cell>
          <cell r="AZ1847" t="b">
            <v>1</v>
          </cell>
        </row>
        <row r="1847">
          <cell r="BB1847" t="str">
            <v>GESTION</v>
          </cell>
          <cell r="BC1847" t="str">
            <v/>
          </cell>
          <cell r="BD1847">
            <v>0</v>
          </cell>
        </row>
        <row r="1848">
          <cell r="A1848" t="str">
            <v>7000001304</v>
          </cell>
          <cell r="B1848" t="str">
            <v>ZOE CYR</v>
          </cell>
          <cell r="C1848">
            <v>0</v>
          </cell>
          <cell r="D1848">
            <v>0</v>
          </cell>
          <cell r="E1848" t="str">
            <v>QC</v>
          </cell>
          <cell r="F1848">
            <v>0</v>
          </cell>
          <cell r="G1848" t="str">
            <v>GESTION</v>
          </cell>
          <cell r="H1848">
            <v>0</v>
          </cell>
        </row>
        <row r="1848">
          <cell r="J1848">
            <v>0</v>
          </cell>
        </row>
        <row r="1848">
          <cell r="L1848">
            <v>30</v>
          </cell>
          <cell r="M1848">
            <v>0.05</v>
          </cell>
          <cell r="N1848">
            <v>0</v>
          </cell>
          <cell r="O1848" t="str">
            <v>XP</v>
          </cell>
          <cell r="P1848">
            <v>0</v>
          </cell>
          <cell r="Q1848">
            <v>0</v>
          </cell>
          <cell r="R1848">
            <v>5</v>
          </cell>
        </row>
        <row r="1848">
          <cell r="T1848">
            <v>0</v>
          </cell>
          <cell r="U1848" t="str">
            <v>cyrzoe@hotmail.com</v>
          </cell>
          <cell r="V1848">
            <v>0</v>
          </cell>
          <cell r="W1848" t="str">
            <v>2024/03/21</v>
          </cell>
          <cell r="X1848">
            <v>0</v>
          </cell>
          <cell r="Y1848">
            <v>64.9</v>
          </cell>
          <cell r="Z1848">
            <v>409.04</v>
          </cell>
          <cell r="AA1848" t="str">
            <v>2021/04/12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</row>
        <row r="1848">
          <cell r="AG1848">
            <v>0</v>
          </cell>
          <cell r="AH1848">
            <v>0</v>
          </cell>
          <cell r="AI1848" t="str">
            <v/>
          </cell>
          <cell r="AJ1848">
            <v>0</v>
          </cell>
          <cell r="AK1848" t="str">
            <v>7000001304</v>
          </cell>
          <cell r="AL1848" t="str">
            <v>7000001304       </v>
          </cell>
          <cell r="AM1848" t="str">
            <v>7000001304 </v>
          </cell>
          <cell r="AN1848" t="str">
            <v>7000001304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 t="str">
            <v>PICK-UP EXPÉ; PMT INTERAC</v>
          </cell>
          <cell r="AT1848" t="str">
            <v>FR</v>
          </cell>
        </row>
        <row r="1848">
          <cell r="AV1848">
            <v>1</v>
          </cell>
          <cell r="AW1848" t="b">
            <v>0</v>
          </cell>
        </row>
        <row r="1848">
          <cell r="AY1848">
            <v>0</v>
          </cell>
          <cell r="AZ1848" t="b">
            <v>1</v>
          </cell>
        </row>
        <row r="1848">
          <cell r="BB1848" t="str">
            <v>GESTION</v>
          </cell>
          <cell r="BC1848" t="str">
            <v/>
          </cell>
          <cell r="BD1848" t="str">
            <v>cyrzoe@hotmail.com</v>
          </cell>
        </row>
        <row r="1849">
          <cell r="A1849" t="str">
            <v>1000001002</v>
          </cell>
          <cell r="B1849" t="str">
            <v>A LA PESEE</v>
          </cell>
          <cell r="C1849" t="str">
            <v>800 10e av</v>
          </cell>
          <cell r="D1849" t="str">
            <v>Senneterre</v>
          </cell>
          <cell r="E1849" t="str">
            <v>QC</v>
          </cell>
          <cell r="F1849" t="str">
            <v>ABITIBI</v>
          </cell>
          <cell r="G1849" t="str">
            <v>NATUREL</v>
          </cell>
          <cell r="H1849" t="str">
            <v>819-737-2913</v>
          </cell>
        </row>
        <row r="1849">
          <cell r="J1849" t="str">
            <v>E</v>
          </cell>
        </row>
        <row r="1849">
          <cell r="L1849">
            <v>30</v>
          </cell>
          <cell r="M1849">
            <v>0.05</v>
          </cell>
          <cell r="N1849">
            <v>0</v>
          </cell>
          <cell r="O1849" t="str">
            <v>MAN</v>
          </cell>
          <cell r="P1849">
            <v>0</v>
          </cell>
          <cell r="Q1849">
            <v>0</v>
          </cell>
          <cell r="R1849">
            <v>5</v>
          </cell>
        </row>
        <row r="1849">
          <cell r="T1849" t="str">
            <v>Nathalie Duchemin</v>
          </cell>
          <cell r="U1849" t="str">
            <v>nathalieduchemin@msn.com</v>
          </cell>
          <cell r="V1849">
            <v>0</v>
          </cell>
          <cell r="W1849" t="str">
            <v>2015/06/17</v>
          </cell>
          <cell r="X1849">
            <v>0</v>
          </cell>
          <cell r="Y1849">
            <v>0</v>
          </cell>
          <cell r="Z1849">
            <v>887.46</v>
          </cell>
          <cell r="AA1849" t="str">
            <v>2012/08/28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</row>
        <row r="1849">
          <cell r="AG1849">
            <v>0</v>
          </cell>
          <cell r="AH1849">
            <v>0</v>
          </cell>
          <cell r="AI1849" t="str">
            <v/>
          </cell>
          <cell r="AJ1849">
            <v>0</v>
          </cell>
          <cell r="AK1849" t="str">
            <v>1000001002</v>
          </cell>
          <cell r="AL1849" t="str">
            <v>1000001002       </v>
          </cell>
          <cell r="AM1849" t="str">
            <v>1000001002 </v>
          </cell>
          <cell r="AN1849" t="str">
            <v>1000001002</v>
          </cell>
          <cell r="AO1849">
            <v>0</v>
          </cell>
          <cell r="AP1849">
            <v>0</v>
          </cell>
          <cell r="AQ1849" t="str">
            <v>J0Y 2M0</v>
          </cell>
          <cell r="AR1849">
            <v>0</v>
          </cell>
          <cell r="AS1849">
            <v>0</v>
          </cell>
          <cell r="AT1849" t="str">
            <v>FR</v>
          </cell>
        </row>
        <row r="1849">
          <cell r="AV1849">
            <v>1</v>
          </cell>
          <cell r="AW1849" t="b">
            <v>1</v>
          </cell>
        </row>
        <row r="1849">
          <cell r="AY1849" t="str">
            <v>Q08</v>
          </cell>
          <cell r="AZ1849" t="b">
            <v>1</v>
          </cell>
        </row>
        <row r="1849">
          <cell r="BB1849" t="str">
            <v>INACTIF</v>
          </cell>
          <cell r="BC1849" t="str">
            <v/>
          </cell>
          <cell r="BD1849">
            <v>0</v>
          </cell>
        </row>
        <row r="1850">
          <cell r="A1850" t="str">
            <v>1000001004</v>
          </cell>
          <cell r="B1850" t="str">
            <v>ABSINTHERIE DES CANTONS</v>
          </cell>
          <cell r="C1850" t="str">
            <v>800 rue Moeller</v>
          </cell>
          <cell r="D1850" t="str">
            <v>Granby</v>
          </cell>
          <cell r="E1850" t="str">
            <v>QC</v>
          </cell>
          <cell r="F1850" t="str">
            <v>RIVE SUD</v>
          </cell>
          <cell r="G1850" t="str">
            <v>FABRICANT</v>
          </cell>
          <cell r="H1850" t="str">
            <v>450-776-1811</v>
          </cell>
        </row>
        <row r="1850">
          <cell r="J1850" t="str">
            <v>E</v>
          </cell>
        </row>
        <row r="1850">
          <cell r="L1850" t="str">
            <v>ATT VIR</v>
          </cell>
          <cell r="M1850">
            <v>0.05</v>
          </cell>
          <cell r="N1850">
            <v>0</v>
          </cell>
          <cell r="O1850" t="str">
            <v>CLEF</v>
          </cell>
          <cell r="P1850">
            <v>0</v>
          </cell>
          <cell r="Q1850">
            <v>0</v>
          </cell>
          <cell r="R1850">
            <v>5</v>
          </cell>
        </row>
        <row r="1850">
          <cell r="T1850" t="str">
            <v>Jean-Philippe DOYON</v>
          </cell>
          <cell r="U1850" t="str">
            <v>absintheriedescantons11@gmail.com</v>
          </cell>
          <cell r="V1850">
            <v>0</v>
          </cell>
          <cell r="W1850" t="str">
            <v>2019/06/17</v>
          </cell>
          <cell r="X1850">
            <v>0</v>
          </cell>
          <cell r="Y1850">
            <v>0</v>
          </cell>
          <cell r="Z1850">
            <v>1052.25</v>
          </cell>
          <cell r="AA1850" t="str">
            <v>2019/02/18</v>
          </cell>
          <cell r="AB1850">
            <v>0</v>
          </cell>
          <cell r="AC1850">
            <v>0</v>
          </cell>
          <cell r="AD1850">
            <v>0</v>
          </cell>
          <cell r="AE1850" t="str">
            <v>Claudette LEFEBVRE</v>
          </cell>
        </row>
        <row r="1850">
          <cell r="AG1850">
            <v>0</v>
          </cell>
          <cell r="AH1850">
            <v>0</v>
          </cell>
          <cell r="AI1850" t="str">
            <v/>
          </cell>
          <cell r="AJ1850">
            <v>0</v>
          </cell>
          <cell r="AK1850" t="str">
            <v>1000001004</v>
          </cell>
          <cell r="AL1850" t="str">
            <v>1000001004       </v>
          </cell>
          <cell r="AM1850" t="str">
            <v>1000001004 </v>
          </cell>
          <cell r="AN1850" t="str">
            <v>1000001004</v>
          </cell>
          <cell r="AO1850">
            <v>0</v>
          </cell>
          <cell r="AP1850">
            <v>0</v>
          </cell>
          <cell r="AQ1850" t="str">
            <v>J2J 1K7</v>
          </cell>
          <cell r="AR1850">
            <v>0</v>
          </cell>
          <cell r="AS1850">
            <v>0</v>
          </cell>
          <cell r="AT1850" t="str">
            <v>FR</v>
          </cell>
        </row>
        <row r="1850">
          <cell r="AV1850">
            <v>1</v>
          </cell>
          <cell r="AW1850" t="b">
            <v>1</v>
          </cell>
        </row>
        <row r="1850">
          <cell r="AY1850" t="str">
            <v>Q16</v>
          </cell>
          <cell r="AZ1850" t="b">
            <v>1</v>
          </cell>
        </row>
        <row r="1850">
          <cell r="BB1850" t="str">
            <v>INACTIF</v>
          </cell>
          <cell r="BC1850" t="str">
            <v/>
          </cell>
          <cell r="BD1850" t="str">
            <v>clomid58@hotmail.com</v>
          </cell>
        </row>
        <row r="1851">
          <cell r="A1851" t="str">
            <v>1000001005</v>
          </cell>
          <cell r="B1851" t="str">
            <v>ACCES SANTE 2000</v>
          </cell>
          <cell r="C1851" t="str">
            <v>200-3230 ch St-Louis</v>
          </cell>
          <cell r="D1851" t="str">
            <v>Québec</v>
          </cell>
          <cell r="E1851" t="str">
            <v>QC</v>
          </cell>
          <cell r="F1851" t="str">
            <v>QUÉBEC</v>
          </cell>
          <cell r="G1851">
            <v>0</v>
          </cell>
          <cell r="H1851" t="str">
            <v>418-654-0320</v>
          </cell>
        </row>
        <row r="1851">
          <cell r="J1851" t="str">
            <v>P</v>
          </cell>
        </row>
        <row r="1851">
          <cell r="L1851" t="str">
            <v>ATT VIR</v>
          </cell>
          <cell r="M1851">
            <v>0.05</v>
          </cell>
          <cell r="N1851">
            <v>0</v>
          </cell>
          <cell r="O1851" t="str">
            <v>MAN</v>
          </cell>
          <cell r="P1851">
            <v>0</v>
          </cell>
          <cell r="Q1851">
            <v>0</v>
          </cell>
          <cell r="R1851">
            <v>5</v>
          </cell>
        </row>
        <row r="1851">
          <cell r="T1851" t="str">
            <v>François Fortin</v>
          </cell>
          <cell r="U1851" t="str">
            <v>accessante2000@hotmail.com</v>
          </cell>
          <cell r="V1851">
            <v>0</v>
          </cell>
          <cell r="W1851" t="str">
            <v>2023/03/30</v>
          </cell>
          <cell r="X1851">
            <v>0</v>
          </cell>
          <cell r="Y1851">
            <v>0</v>
          </cell>
          <cell r="Z1851">
            <v>481.29</v>
          </cell>
          <cell r="AA1851" t="str">
            <v>2016/07/11</v>
          </cell>
          <cell r="AB1851">
            <v>0</v>
          </cell>
          <cell r="AC1851" t="str">
            <v>François Fortin</v>
          </cell>
          <cell r="AD1851" t="str">
            <v>accessante2000@hotmail.com</v>
          </cell>
          <cell r="AE1851" t="str">
            <v>François Fortin</v>
          </cell>
        </row>
        <row r="1851">
          <cell r="AG1851" t="str">
            <v>François Fortin</v>
          </cell>
          <cell r="AH1851" t="str">
            <v>accessante2000@hotmail.com</v>
          </cell>
          <cell r="AI1851" t="str">
            <v/>
          </cell>
          <cell r="AJ1851">
            <v>0</v>
          </cell>
          <cell r="AK1851" t="str">
            <v>1000001005</v>
          </cell>
          <cell r="AL1851" t="str">
            <v>1000001005       </v>
          </cell>
          <cell r="AM1851" t="str">
            <v>1000001005 </v>
          </cell>
          <cell r="AN1851" t="str">
            <v>1000001005</v>
          </cell>
          <cell r="AO1851">
            <v>0</v>
          </cell>
          <cell r="AP1851">
            <v>0</v>
          </cell>
          <cell r="AQ1851" t="str">
            <v>G1W 1S2</v>
          </cell>
          <cell r="AR1851" t="str">
            <v>418-654-9330</v>
          </cell>
          <cell r="AS1851">
            <v>0</v>
          </cell>
          <cell r="AT1851" t="str">
            <v>FR</v>
          </cell>
        </row>
        <row r="1851">
          <cell r="AV1851">
            <v>1</v>
          </cell>
          <cell r="AW1851" t="b">
            <v>1</v>
          </cell>
        </row>
        <row r="1851">
          <cell r="AY1851" t="str">
            <v>Q03</v>
          </cell>
          <cell r="AZ1851" t="b">
            <v>1</v>
          </cell>
        </row>
        <row r="1851">
          <cell r="BB1851" t="str">
            <v>INACTIF</v>
          </cell>
          <cell r="BC1851" t="str">
            <v/>
          </cell>
          <cell r="BD1851" t="str">
            <v>accessante2000@hotmail.com</v>
          </cell>
        </row>
        <row r="1852">
          <cell r="A1852" t="str">
            <v>1000001006</v>
          </cell>
          <cell r="B1852" t="str">
            <v>ACCES SANTE CHIRO</v>
          </cell>
          <cell r="C1852" t="str">
            <v>3442 Ste-Marguerite</v>
          </cell>
          <cell r="D1852" t="str">
            <v>Trois-Rivières</v>
          </cell>
          <cell r="E1852" t="str">
            <v>QC</v>
          </cell>
          <cell r="F1852" t="str">
            <v>MAURICIE</v>
          </cell>
          <cell r="G1852">
            <v>0</v>
          </cell>
          <cell r="H1852" t="str">
            <v>819-694-7443</v>
          </cell>
        </row>
        <row r="1852">
          <cell r="J1852" t="str">
            <v>P</v>
          </cell>
        </row>
        <row r="1852">
          <cell r="L1852" t="str">
            <v>ATT VIR</v>
          </cell>
          <cell r="M1852">
            <v>0.05</v>
          </cell>
          <cell r="N1852">
            <v>0</v>
          </cell>
          <cell r="O1852" t="str">
            <v>MAN</v>
          </cell>
          <cell r="P1852">
            <v>0</v>
          </cell>
          <cell r="Q1852">
            <v>0</v>
          </cell>
          <cell r="R1852">
            <v>5</v>
          </cell>
        </row>
        <row r="1852"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 t="str">
            <v>2018/01/23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</row>
        <row r="1852">
          <cell r="AG1852">
            <v>0</v>
          </cell>
          <cell r="AH1852">
            <v>0</v>
          </cell>
          <cell r="AI1852" t="str">
            <v/>
          </cell>
          <cell r="AJ1852">
            <v>0</v>
          </cell>
          <cell r="AK1852" t="str">
            <v>1000001006</v>
          </cell>
          <cell r="AL1852" t="str">
            <v>1000001006       </v>
          </cell>
          <cell r="AM1852" t="str">
            <v>1000001006 </v>
          </cell>
          <cell r="AN1852" t="str">
            <v>1000001006</v>
          </cell>
          <cell r="AO1852">
            <v>0</v>
          </cell>
          <cell r="AP1852">
            <v>0</v>
          </cell>
          <cell r="AQ1852" t="str">
            <v>G8Z 1W8</v>
          </cell>
          <cell r="AR1852">
            <v>0</v>
          </cell>
          <cell r="AS1852">
            <v>0</v>
          </cell>
          <cell r="AT1852" t="str">
            <v>FR</v>
          </cell>
        </row>
        <row r="1852">
          <cell r="AV1852">
            <v>1</v>
          </cell>
          <cell r="AW1852" t="b">
            <v>1</v>
          </cell>
        </row>
        <row r="1852">
          <cell r="AY1852" t="str">
            <v>Q04</v>
          </cell>
          <cell r="AZ1852" t="b">
            <v>1</v>
          </cell>
        </row>
        <row r="1852">
          <cell r="BB1852" t="str">
            <v>INACTIF</v>
          </cell>
          <cell r="BC1852" t="str">
            <v/>
          </cell>
          <cell r="BD1852">
            <v>0</v>
          </cell>
        </row>
        <row r="1853">
          <cell r="A1853" t="str">
            <v>1000001007</v>
          </cell>
          <cell r="B1853" t="str">
            <v>ACDT</v>
          </cell>
          <cell r="C1853" t="str">
            <v>1315 boul Iberville</v>
          </cell>
          <cell r="D1853" t="str">
            <v>Repentigny</v>
          </cell>
          <cell r="E1853" t="str">
            <v>QC</v>
          </cell>
          <cell r="F1853" t="str">
            <v>LANAUDIÈRE</v>
          </cell>
          <cell r="G1853">
            <v>0</v>
          </cell>
          <cell r="H1853" t="str">
            <v>450-657-4949</v>
          </cell>
        </row>
        <row r="1853">
          <cell r="J1853" t="str">
            <v>P</v>
          </cell>
        </row>
        <row r="1853">
          <cell r="L1853" t="str">
            <v>ATT VIR</v>
          </cell>
          <cell r="M1853">
            <v>0.05</v>
          </cell>
          <cell r="N1853" t="str">
            <v>COIN</v>
          </cell>
          <cell r="O1853" t="str">
            <v>CLEF</v>
          </cell>
          <cell r="P1853">
            <v>0</v>
          </cell>
          <cell r="Q1853">
            <v>0</v>
          </cell>
          <cell r="R1853">
            <v>5</v>
          </cell>
        </row>
        <row r="1853">
          <cell r="T1853" t="str">
            <v>Johanne FRANK</v>
          </cell>
          <cell r="U1853" t="str">
            <v>acdtjfrank@gmail.com</v>
          </cell>
          <cell r="V1853">
            <v>0</v>
          </cell>
          <cell r="W1853" t="str">
            <v>2016/10/24</v>
          </cell>
          <cell r="X1853">
            <v>0</v>
          </cell>
          <cell r="Y1853">
            <v>0</v>
          </cell>
          <cell r="Z1853">
            <v>1173.07</v>
          </cell>
          <cell r="AA1853" t="str">
            <v>2016/01/18</v>
          </cell>
          <cell r="AB1853">
            <v>0</v>
          </cell>
          <cell r="AC1853" t="str">
            <v>Johanne FRANK</v>
          </cell>
          <cell r="AD1853" t="str">
            <v>acdtjfrank@gmail.com</v>
          </cell>
          <cell r="AE1853" t="str">
            <v>Gilbert Beaulieu</v>
          </cell>
        </row>
        <row r="1853">
          <cell r="AG1853">
            <v>0</v>
          </cell>
          <cell r="AH1853">
            <v>0</v>
          </cell>
          <cell r="AI1853" t="str">
            <v/>
          </cell>
          <cell r="AJ1853">
            <v>0</v>
          </cell>
          <cell r="AK1853" t="str">
            <v>1000001007</v>
          </cell>
          <cell r="AL1853" t="str">
            <v>1000001007       </v>
          </cell>
          <cell r="AM1853" t="str">
            <v>1000001007 </v>
          </cell>
          <cell r="AN1853" t="str">
            <v>1000001007</v>
          </cell>
          <cell r="AO1853">
            <v>0</v>
          </cell>
          <cell r="AP1853">
            <v>0</v>
          </cell>
          <cell r="AQ1853" t="str">
            <v>J5Y 4B8</v>
          </cell>
          <cell r="AR1853">
            <v>0</v>
          </cell>
          <cell r="AS1853">
            <v>0</v>
          </cell>
          <cell r="AT1853" t="str">
            <v>FR</v>
          </cell>
        </row>
        <row r="1853">
          <cell r="AV1853">
            <v>1</v>
          </cell>
          <cell r="AW1853" t="b">
            <v>1</v>
          </cell>
        </row>
        <row r="1853">
          <cell r="AY1853" t="str">
            <v>Q14</v>
          </cell>
          <cell r="AZ1853" t="b">
            <v>1</v>
          </cell>
        </row>
        <row r="1853">
          <cell r="BB1853" t="str">
            <v>INACTIF</v>
          </cell>
          <cell r="BC1853" t="str">
            <v/>
          </cell>
          <cell r="BD1853" t="str">
            <v>gbeaulieu@progi-media.com</v>
          </cell>
        </row>
        <row r="1854">
          <cell r="A1854" t="str">
            <v>5000001191</v>
          </cell>
          <cell r="B1854" t="str">
            <v>ACE NUTRITION</v>
          </cell>
          <cell r="C1854" t="str">
            <v>227 Spadina ave</v>
          </cell>
          <cell r="D1854" t="str">
            <v>Toronto</v>
          </cell>
          <cell r="E1854" t="str">
            <v>ON</v>
          </cell>
          <cell r="F1854" t="str">
            <v>GTA</v>
          </cell>
          <cell r="G1854">
            <v>0</v>
          </cell>
          <cell r="H1854" t="str">
            <v>416-979-9982</v>
          </cell>
        </row>
        <row r="1854">
          <cell r="J1854" t="str">
            <v>P</v>
          </cell>
        </row>
        <row r="1854">
          <cell r="L1854" t="str">
            <v>ATT VIR</v>
          </cell>
          <cell r="M1854">
            <v>0.05</v>
          </cell>
          <cell r="N1854">
            <v>0</v>
          </cell>
          <cell r="O1854" t="str">
            <v>BEAU</v>
          </cell>
          <cell r="P1854">
            <v>0</v>
          </cell>
          <cell r="Q1854">
            <v>0</v>
          </cell>
          <cell r="R1854">
            <v>5</v>
          </cell>
        </row>
        <row r="1854">
          <cell r="T1854">
            <v>0</v>
          </cell>
          <cell r="U1854" t="str">
            <v>jayneyu@yahoo.ca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 t="str">
            <v>2016/05/03</v>
          </cell>
          <cell r="AB1854">
            <v>0</v>
          </cell>
          <cell r="AC1854">
            <v>0</v>
          </cell>
          <cell r="AD1854" t="str">
            <v>jayneyu@yahoo.ca</v>
          </cell>
          <cell r="AE1854">
            <v>0</v>
          </cell>
        </row>
        <row r="1854">
          <cell r="AG1854">
            <v>0</v>
          </cell>
          <cell r="AH1854">
            <v>0</v>
          </cell>
          <cell r="AI1854" t="str">
            <v/>
          </cell>
          <cell r="AJ1854">
            <v>0</v>
          </cell>
          <cell r="AK1854" t="str">
            <v>5000001191</v>
          </cell>
          <cell r="AL1854" t="str">
            <v>5000001191       </v>
          </cell>
          <cell r="AM1854" t="str">
            <v>5000001191 </v>
          </cell>
          <cell r="AN1854" t="str">
            <v>5000001191</v>
          </cell>
          <cell r="AO1854">
            <v>0</v>
          </cell>
          <cell r="AP1854">
            <v>0</v>
          </cell>
          <cell r="AQ1854" t="str">
            <v>M5T 2E2</v>
          </cell>
          <cell r="AR1854">
            <v>0</v>
          </cell>
          <cell r="AS1854">
            <v>0</v>
          </cell>
          <cell r="AT1854" t="str">
            <v>EN</v>
          </cell>
        </row>
        <row r="1854">
          <cell r="AV1854">
            <v>1</v>
          </cell>
          <cell r="AW1854" t="b">
            <v>1</v>
          </cell>
        </row>
        <row r="1854">
          <cell r="AY1854" t="str">
            <v>GTA</v>
          </cell>
          <cell r="AZ1854" t="b">
            <v>0</v>
          </cell>
        </row>
        <row r="1854">
          <cell r="BB1854" t="str">
            <v>INACTIF</v>
          </cell>
          <cell r="BC1854" t="str">
            <v/>
          </cell>
          <cell r="BD1854">
            <v>0</v>
          </cell>
        </row>
        <row r="1855">
          <cell r="A1855" t="str">
            <v>1000001008</v>
          </cell>
          <cell r="B1855" t="str">
            <v>ACHETEUSES RESP</v>
          </cell>
          <cell r="C1855" t="str">
            <v>9354 de Brome</v>
          </cell>
          <cell r="D1855" t="str">
            <v>Lasalle</v>
          </cell>
          <cell r="E1855" t="str">
            <v>QC</v>
          </cell>
          <cell r="F1855" t="str">
            <v>MONTRÉAL</v>
          </cell>
          <cell r="G1855">
            <v>0</v>
          </cell>
          <cell r="H1855">
            <v>0</v>
          </cell>
        </row>
        <row r="1855">
          <cell r="J1855" t="str">
            <v>P</v>
          </cell>
        </row>
        <row r="1855">
          <cell r="L1855" t="str">
            <v>ATT VIR</v>
          </cell>
          <cell r="M1855">
            <v>0.05</v>
          </cell>
          <cell r="N1855">
            <v>0</v>
          </cell>
          <cell r="O1855" t="str">
            <v>CLEF</v>
          </cell>
          <cell r="P1855">
            <v>0</v>
          </cell>
          <cell r="Q1855">
            <v>0</v>
          </cell>
          <cell r="R1855">
            <v>5</v>
          </cell>
        </row>
        <row r="1855"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</row>
        <row r="1855">
          <cell r="AG1855">
            <v>0</v>
          </cell>
          <cell r="AH1855">
            <v>0</v>
          </cell>
          <cell r="AI1855" t="str">
            <v/>
          </cell>
          <cell r="AJ1855" t="str">
            <v>13309HO</v>
          </cell>
          <cell r="AK1855" t="str">
            <v>1000001008</v>
          </cell>
          <cell r="AL1855" t="str">
            <v>1000001008       </v>
          </cell>
          <cell r="AM1855" t="str">
            <v>1000001008 </v>
          </cell>
          <cell r="AN1855" t="str">
            <v>1000001008</v>
          </cell>
          <cell r="AO1855" t="str">
            <v>13309HO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 t="str">
            <v>EN</v>
          </cell>
        </row>
        <row r="1855">
          <cell r="AV1855">
            <v>1</v>
          </cell>
          <cell r="AW1855" t="b">
            <v>1</v>
          </cell>
        </row>
        <row r="1855">
          <cell r="AY1855" t="str">
            <v>Q06</v>
          </cell>
          <cell r="AZ1855" t="b">
            <v>0</v>
          </cell>
        </row>
        <row r="1855">
          <cell r="BB1855" t="str">
            <v>INACTIF</v>
          </cell>
          <cell r="BC1855" t="str">
            <v/>
          </cell>
          <cell r="BD1855">
            <v>0</v>
          </cell>
        </row>
        <row r="1856">
          <cell r="A1856" t="str">
            <v>1000001009</v>
          </cell>
          <cell r="B1856" t="str">
            <v>ACHTMAN, RHONA</v>
          </cell>
          <cell r="C1856" t="str">
            <v>5870 av McLynn</v>
          </cell>
          <cell r="D1856" t="str">
            <v>Montréal</v>
          </cell>
          <cell r="E1856" t="str">
            <v>QC</v>
          </cell>
          <cell r="F1856" t="str">
            <v>MONTRÉAL</v>
          </cell>
          <cell r="G1856">
            <v>0</v>
          </cell>
          <cell r="H1856" t="str">
            <v>514-481-7019</v>
          </cell>
        </row>
        <row r="1856">
          <cell r="J1856" t="str">
            <v>P</v>
          </cell>
        </row>
        <row r="1856">
          <cell r="L1856" t="str">
            <v>ATT VIR</v>
          </cell>
          <cell r="M1856">
            <v>0.05</v>
          </cell>
          <cell r="N1856">
            <v>0</v>
          </cell>
          <cell r="O1856" t="str">
            <v>CLEF</v>
          </cell>
          <cell r="P1856">
            <v>0</v>
          </cell>
          <cell r="Q1856">
            <v>0</v>
          </cell>
          <cell r="R1856">
            <v>5</v>
          </cell>
        </row>
        <row r="1856">
          <cell r="T1856" t="str">
            <v>Rhona Achtman</v>
          </cell>
          <cell r="U1856">
            <v>0</v>
          </cell>
          <cell r="V1856">
            <v>0</v>
          </cell>
          <cell r="W1856" t="str">
            <v>2010/12/14</v>
          </cell>
          <cell r="X1856">
            <v>0</v>
          </cell>
          <cell r="Y1856">
            <v>0</v>
          </cell>
          <cell r="Z1856">
            <v>6225.77</v>
          </cell>
          <cell r="AA1856" t="str">
            <v>2002/06/06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</row>
        <row r="1856">
          <cell r="AG1856">
            <v>0</v>
          </cell>
          <cell r="AH1856">
            <v>0</v>
          </cell>
          <cell r="AI1856" t="str">
            <v/>
          </cell>
          <cell r="AJ1856">
            <v>0</v>
          </cell>
          <cell r="AK1856" t="str">
            <v>1000001009</v>
          </cell>
          <cell r="AL1856" t="str">
            <v>1000001009       </v>
          </cell>
          <cell r="AM1856" t="str">
            <v>1000001009 </v>
          </cell>
          <cell r="AN1856" t="str">
            <v>1000001009</v>
          </cell>
          <cell r="AO1856">
            <v>0</v>
          </cell>
          <cell r="AP1856">
            <v>0</v>
          </cell>
          <cell r="AQ1856" t="str">
            <v>H3X 2R2</v>
          </cell>
          <cell r="AR1856">
            <v>0</v>
          </cell>
          <cell r="AS1856">
            <v>0</v>
          </cell>
          <cell r="AT1856" t="str">
            <v>EN</v>
          </cell>
        </row>
        <row r="1856">
          <cell r="AV1856">
            <v>1</v>
          </cell>
          <cell r="AW1856" t="b">
            <v>1</v>
          </cell>
        </row>
        <row r="1856">
          <cell r="AY1856" t="str">
            <v>Q06</v>
          </cell>
          <cell r="AZ1856" t="b">
            <v>0</v>
          </cell>
        </row>
        <row r="1856">
          <cell r="BB1856" t="str">
            <v>INACTIF</v>
          </cell>
          <cell r="BC1856" t="str">
            <v/>
          </cell>
          <cell r="BD1856">
            <v>0</v>
          </cell>
        </row>
        <row r="1857">
          <cell r="A1857" t="str">
            <v>1000001010</v>
          </cell>
          <cell r="B1857" t="str">
            <v>ACPNN</v>
          </cell>
          <cell r="C1857" t="str">
            <v>30-6400 av Auteuil</v>
          </cell>
          <cell r="D1857" t="str">
            <v>Brossard</v>
          </cell>
          <cell r="E1857" t="str">
            <v>QC</v>
          </cell>
          <cell r="F1857" t="str">
            <v>RIVE SUD</v>
          </cell>
          <cell r="G1857">
            <v>0</v>
          </cell>
          <cell r="H1857" t="str">
            <v>514-916-3664</v>
          </cell>
        </row>
        <row r="1857">
          <cell r="J1857" t="str">
            <v>P</v>
          </cell>
        </row>
        <row r="1857">
          <cell r="L1857" t="str">
            <v>ATT VIR</v>
          </cell>
          <cell r="M1857">
            <v>0.05</v>
          </cell>
          <cell r="N1857">
            <v>0</v>
          </cell>
          <cell r="O1857" t="str">
            <v>CLEF</v>
          </cell>
          <cell r="P1857">
            <v>0</v>
          </cell>
          <cell r="Q1857">
            <v>0</v>
          </cell>
          <cell r="R1857">
            <v>5</v>
          </cell>
        </row>
        <row r="1857">
          <cell r="T1857" t="str">
            <v>Didier ARCAMONE</v>
          </cell>
          <cell r="U1857" t="str">
            <v>didierarcamone@hotmail.com</v>
          </cell>
          <cell r="V1857">
            <v>0</v>
          </cell>
          <cell r="W1857" t="str">
            <v>2019/11/28</v>
          </cell>
          <cell r="X1857">
            <v>0</v>
          </cell>
          <cell r="Y1857">
            <v>0</v>
          </cell>
          <cell r="Z1857">
            <v>3192.77</v>
          </cell>
          <cell r="AA1857" t="str">
            <v>2009/02/18</v>
          </cell>
          <cell r="AB1857">
            <v>0</v>
          </cell>
          <cell r="AC1857" t="str">
            <v>Didier ARCAMONE</v>
          </cell>
          <cell r="AD1857" t="str">
            <v>info@apnn.ca</v>
          </cell>
          <cell r="AE1857" t="str">
            <v>Didier ARCAMONE</v>
          </cell>
        </row>
        <row r="1857">
          <cell r="AG1857">
            <v>0</v>
          </cell>
          <cell r="AH1857">
            <v>0</v>
          </cell>
          <cell r="AI1857" t="str">
            <v/>
          </cell>
          <cell r="AJ1857">
            <v>0</v>
          </cell>
          <cell r="AK1857" t="str">
            <v>1000001010</v>
          </cell>
          <cell r="AL1857" t="str">
            <v>1000001010       </v>
          </cell>
          <cell r="AM1857" t="str">
            <v>1000001010 </v>
          </cell>
          <cell r="AN1857" t="str">
            <v>1000001010</v>
          </cell>
          <cell r="AO1857">
            <v>0</v>
          </cell>
          <cell r="AP1857">
            <v>0</v>
          </cell>
          <cell r="AQ1857" t="str">
            <v>J4Z 3P5</v>
          </cell>
          <cell r="AR1857">
            <v>0</v>
          </cell>
          <cell r="AS1857">
            <v>0</v>
          </cell>
          <cell r="AT1857" t="str">
            <v>FR</v>
          </cell>
        </row>
        <row r="1857">
          <cell r="AV1857">
            <v>1</v>
          </cell>
          <cell r="AW1857" t="b">
            <v>1</v>
          </cell>
        </row>
        <row r="1857">
          <cell r="AY1857" t="str">
            <v>Q16</v>
          </cell>
          <cell r="AZ1857" t="b">
            <v>1</v>
          </cell>
        </row>
        <row r="1857">
          <cell r="BB1857" t="str">
            <v>INACTIF</v>
          </cell>
          <cell r="BC1857" t="str">
            <v/>
          </cell>
          <cell r="BD1857" t="str">
            <v>didierarcamone@hotmail.com</v>
          </cell>
        </row>
        <row r="1858">
          <cell r="A1858" t="str">
            <v>1000001817</v>
          </cell>
          <cell r="B1858" t="str">
            <v>ACTION ZONE</v>
          </cell>
          <cell r="C1858" t="str">
            <v>99 boul des Hauts-Bois</v>
          </cell>
          <cell r="D1858" t="str">
            <v>Ste-Julie</v>
          </cell>
          <cell r="E1858" t="str">
            <v>QC</v>
          </cell>
          <cell r="F1858" t="str">
            <v>RIVE SUD</v>
          </cell>
          <cell r="G1858">
            <v>0</v>
          </cell>
          <cell r="H1858" t="str">
            <v>450-338-6266</v>
          </cell>
        </row>
        <row r="1858">
          <cell r="J1858" t="str">
            <v>P</v>
          </cell>
        </row>
        <row r="1858">
          <cell r="L1858" t="str">
            <v>ATT VIR</v>
          </cell>
          <cell r="M1858">
            <v>0.05</v>
          </cell>
          <cell r="N1858">
            <v>0</v>
          </cell>
          <cell r="O1858" t="str">
            <v>MAN</v>
          </cell>
          <cell r="P1858">
            <v>0</v>
          </cell>
          <cell r="Q1858">
            <v>0</v>
          </cell>
          <cell r="R1858">
            <v>5</v>
          </cell>
        </row>
        <row r="1858">
          <cell r="T1858" t="str">
            <v>Julie Patoine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 t="str">
            <v>2017/06/07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</row>
        <row r="1858">
          <cell r="AG1858">
            <v>0</v>
          </cell>
          <cell r="AH1858">
            <v>0</v>
          </cell>
          <cell r="AI1858" t="str">
            <v/>
          </cell>
          <cell r="AJ1858">
            <v>0</v>
          </cell>
          <cell r="AK1858" t="str">
            <v>1000001817</v>
          </cell>
          <cell r="AL1858" t="str">
            <v>1000001817       </v>
          </cell>
          <cell r="AM1858" t="str">
            <v>1000001817 </v>
          </cell>
          <cell r="AN1858" t="str">
            <v>1000001817</v>
          </cell>
          <cell r="AO1858">
            <v>0</v>
          </cell>
          <cell r="AP1858">
            <v>0</v>
          </cell>
          <cell r="AQ1858" t="str">
            <v>J3E 3J9</v>
          </cell>
          <cell r="AR1858">
            <v>0</v>
          </cell>
          <cell r="AS1858">
            <v>0</v>
          </cell>
          <cell r="AT1858" t="str">
            <v>FR</v>
          </cell>
        </row>
        <row r="1858">
          <cell r="AV1858">
            <v>1</v>
          </cell>
          <cell r="AW1858" t="b">
            <v>1</v>
          </cell>
        </row>
        <row r="1858">
          <cell r="AY1858" t="str">
            <v>Q16</v>
          </cell>
          <cell r="AZ1858" t="b">
            <v>1</v>
          </cell>
        </row>
        <row r="1858">
          <cell r="BB1858" t="str">
            <v>INACTIF</v>
          </cell>
          <cell r="BC1858" t="str">
            <v/>
          </cell>
          <cell r="BD1858">
            <v>0</v>
          </cell>
        </row>
        <row r="1859">
          <cell r="A1859" t="str">
            <v>5000001192</v>
          </cell>
          <cell r="B1859" t="str">
            <v>ACTIVE LIFE</v>
          </cell>
          <cell r="C1859" t="str">
            <v>205-1790 W 11th ave</v>
          </cell>
          <cell r="D1859" t="str">
            <v>Vancouver</v>
          </cell>
          <cell r="E1859" t="str">
            <v>BC</v>
          </cell>
          <cell r="F1859" t="str">
            <v>VANCOUVER</v>
          </cell>
          <cell r="G1859">
            <v>0</v>
          </cell>
          <cell r="H1859" t="str">
            <v>604-783-2846</v>
          </cell>
        </row>
        <row r="1859">
          <cell r="J1859" t="str">
            <v>P</v>
          </cell>
        </row>
        <row r="1859">
          <cell r="L1859" t="str">
            <v>ATT VIR</v>
          </cell>
          <cell r="M1859">
            <v>0.05</v>
          </cell>
          <cell r="N1859">
            <v>0</v>
          </cell>
          <cell r="O1859" t="str">
            <v>BEAU</v>
          </cell>
          <cell r="P1859">
            <v>0</v>
          </cell>
          <cell r="Q1859">
            <v>0</v>
          </cell>
          <cell r="R1859">
            <v>5</v>
          </cell>
        </row>
        <row r="1859"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 t="str">
            <v>2016/04/21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</row>
        <row r="1859">
          <cell r="AG1859">
            <v>0</v>
          </cell>
          <cell r="AH1859">
            <v>0</v>
          </cell>
          <cell r="AI1859" t="str">
            <v/>
          </cell>
          <cell r="AJ1859">
            <v>0</v>
          </cell>
          <cell r="AK1859" t="str">
            <v>5000001192</v>
          </cell>
          <cell r="AL1859" t="str">
            <v>5000001192       </v>
          </cell>
          <cell r="AM1859" t="str">
            <v>5000001192 </v>
          </cell>
          <cell r="AN1859" t="str">
            <v>5000001192</v>
          </cell>
          <cell r="AO1859">
            <v>0</v>
          </cell>
          <cell r="AP1859">
            <v>0</v>
          </cell>
          <cell r="AQ1859" t="str">
            <v>V6L 2C3</v>
          </cell>
          <cell r="AR1859">
            <v>0</v>
          </cell>
          <cell r="AS1859">
            <v>0</v>
          </cell>
          <cell r="AT1859" t="str">
            <v>EN</v>
          </cell>
        </row>
        <row r="1859">
          <cell r="AV1859">
            <v>1</v>
          </cell>
          <cell r="AW1859" t="b">
            <v>1</v>
          </cell>
        </row>
        <row r="1859">
          <cell r="AY1859" t="str">
            <v>BC1</v>
          </cell>
          <cell r="AZ1859" t="b">
            <v>0</v>
          </cell>
        </row>
        <row r="1859">
          <cell r="BB1859" t="str">
            <v>INACTIF</v>
          </cell>
          <cell r="BC1859" t="str">
            <v/>
          </cell>
          <cell r="BD1859">
            <v>0</v>
          </cell>
        </row>
        <row r="1860">
          <cell r="A1860" t="str">
            <v>1000002059</v>
          </cell>
          <cell r="B1860" t="str">
            <v>ADAM, CELINE</v>
          </cell>
          <cell r="C1860">
            <v>0</v>
          </cell>
          <cell r="D1860" t="str">
            <v>Longueuil</v>
          </cell>
          <cell r="E1860" t="str">
            <v>QC</v>
          </cell>
          <cell r="F1860" t="str">
            <v>RIVE SUD</v>
          </cell>
          <cell r="G1860">
            <v>0</v>
          </cell>
          <cell r="H1860" t="str">
            <v>450-448-5515</v>
          </cell>
        </row>
        <row r="1860">
          <cell r="J1860" t="str">
            <v>P</v>
          </cell>
        </row>
        <row r="1860">
          <cell r="L1860">
            <v>30</v>
          </cell>
          <cell r="M1860">
            <v>0.05</v>
          </cell>
          <cell r="N1860" t="str">
            <v>ANAQ</v>
          </cell>
          <cell r="O1860" t="str">
            <v>CLEF</v>
          </cell>
          <cell r="P1860">
            <v>0</v>
          </cell>
          <cell r="Q1860">
            <v>0</v>
          </cell>
          <cell r="R1860">
            <v>5</v>
          </cell>
        </row>
        <row r="1860">
          <cell r="T1860" t="str">
            <v>Celine ADAM</v>
          </cell>
          <cell r="U1860" t="str">
            <v>celine.adam.nd@videotron.ca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 t="str">
            <v>2022/11/08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</row>
        <row r="1860">
          <cell r="AG1860" t="str">
            <v>Céline ADAM</v>
          </cell>
          <cell r="AH1860" t="str">
            <v>celine.adam.nd@videotron.ca</v>
          </cell>
          <cell r="AI1860" t="str">
            <v/>
          </cell>
          <cell r="AJ1860">
            <v>0</v>
          </cell>
          <cell r="AK1860" t="str">
            <v>1000002059</v>
          </cell>
          <cell r="AL1860" t="str">
            <v>1000002059       </v>
          </cell>
          <cell r="AM1860" t="str">
            <v>1000002059 </v>
          </cell>
          <cell r="AN1860" t="str">
            <v>1000002059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 t="str">
            <v>FR</v>
          </cell>
        </row>
        <row r="1860">
          <cell r="AV1860">
            <v>1</v>
          </cell>
          <cell r="AW1860" t="b">
            <v>1</v>
          </cell>
        </row>
        <row r="1860">
          <cell r="AY1860" t="str">
            <v>Q16</v>
          </cell>
          <cell r="AZ1860" t="b">
            <v>1</v>
          </cell>
        </row>
        <row r="1860">
          <cell r="BB1860" t="str">
            <v>INACTIF</v>
          </cell>
          <cell r="BC1860" t="str">
            <v/>
          </cell>
          <cell r="BD1860" t="str">
            <v>celine.adam.nd@videotron.ca</v>
          </cell>
        </row>
        <row r="1861">
          <cell r="A1861" t="str">
            <v>5000001193</v>
          </cell>
          <cell r="B1861" t="str">
            <v>ADVANCED FAMILY</v>
          </cell>
          <cell r="C1861" t="str">
            <v>445 Beechwood Place #201</v>
          </cell>
          <cell r="D1861" t="str">
            <v>Waterloo</v>
          </cell>
          <cell r="E1861" t="str">
            <v>ON</v>
          </cell>
          <cell r="F1861" t="str">
            <v>GTA</v>
          </cell>
          <cell r="G1861">
            <v>0</v>
          </cell>
          <cell r="H1861" t="str">
            <v>519-885-1231</v>
          </cell>
        </row>
        <row r="1861">
          <cell r="J1861" t="str">
            <v>P</v>
          </cell>
        </row>
        <row r="1861">
          <cell r="L1861">
            <v>30</v>
          </cell>
          <cell r="M1861">
            <v>0.05</v>
          </cell>
          <cell r="N1861">
            <v>0</v>
          </cell>
          <cell r="O1861" t="str">
            <v>BEAU</v>
          </cell>
          <cell r="P1861">
            <v>0</v>
          </cell>
          <cell r="Q1861">
            <v>0</v>
          </cell>
          <cell r="R1861">
            <v>5</v>
          </cell>
        </row>
        <row r="1861">
          <cell r="T1861">
            <v>0</v>
          </cell>
          <cell r="U1861" t="str">
            <v>drmargaretnd@gmail.com</v>
          </cell>
          <cell r="V1861">
            <v>0</v>
          </cell>
          <cell r="W1861" t="str">
            <v>2017/09/15</v>
          </cell>
          <cell r="X1861">
            <v>0</v>
          </cell>
          <cell r="Y1861">
            <v>0</v>
          </cell>
          <cell r="Z1861">
            <v>6273.8</v>
          </cell>
          <cell r="AA1861" t="str">
            <v>2009/04/02</v>
          </cell>
          <cell r="AB1861">
            <v>0</v>
          </cell>
          <cell r="AC1861" t="str">
            <v>Margaret PRANGE</v>
          </cell>
          <cell r="AD1861" t="str">
            <v>drmargaretnd@gmail.com</v>
          </cell>
          <cell r="AE1861" t="str">
            <v>Nicole</v>
          </cell>
        </row>
        <row r="1861">
          <cell r="AG1861">
            <v>0</v>
          </cell>
          <cell r="AH1861">
            <v>0</v>
          </cell>
          <cell r="AI1861" t="str">
            <v/>
          </cell>
          <cell r="AJ1861">
            <v>0</v>
          </cell>
          <cell r="AK1861" t="str">
            <v>5000001193</v>
          </cell>
          <cell r="AL1861" t="str">
            <v>5000001193       </v>
          </cell>
          <cell r="AM1861" t="str">
            <v>5000001193 </v>
          </cell>
          <cell r="AN1861" t="str">
            <v>5000001193</v>
          </cell>
          <cell r="AO1861">
            <v>0</v>
          </cell>
          <cell r="AP1861">
            <v>0</v>
          </cell>
          <cell r="AQ1861" t="str">
            <v>N2T 1Z2</v>
          </cell>
          <cell r="AR1861" t="str">
            <v>519-885-3540</v>
          </cell>
          <cell r="AS1861">
            <v>0</v>
          </cell>
          <cell r="AT1861" t="str">
            <v>EN</v>
          </cell>
        </row>
        <row r="1861">
          <cell r="AV1861">
            <v>1</v>
          </cell>
          <cell r="AW1861" t="b">
            <v>1</v>
          </cell>
        </row>
        <row r="1861">
          <cell r="AY1861" t="str">
            <v>GTA</v>
          </cell>
          <cell r="AZ1861" t="b">
            <v>0</v>
          </cell>
        </row>
        <row r="1861">
          <cell r="BB1861" t="str">
            <v>INACTIF</v>
          </cell>
          <cell r="BC1861" t="str">
            <v/>
          </cell>
          <cell r="BD1861">
            <v>0</v>
          </cell>
        </row>
        <row r="1862">
          <cell r="A1862" t="str">
            <v>5000001196</v>
          </cell>
          <cell r="B1862" t="str">
            <v>AESTHETICS LASER CLINIC</v>
          </cell>
          <cell r="C1862" t="str">
            <v>10 Strada dr #11</v>
          </cell>
          <cell r="D1862" t="str">
            <v>Woodbridge</v>
          </cell>
          <cell r="E1862" t="str">
            <v>ON</v>
          </cell>
          <cell r="F1862" t="str">
            <v>GTA</v>
          </cell>
          <cell r="G1862">
            <v>0</v>
          </cell>
          <cell r="H1862" t="str">
            <v>905-851-8364</v>
          </cell>
        </row>
        <row r="1862">
          <cell r="J1862" t="str">
            <v>P</v>
          </cell>
        </row>
        <row r="1862">
          <cell r="L1862" t="str">
            <v>ATT VIR</v>
          </cell>
          <cell r="M1862">
            <v>0.05</v>
          </cell>
          <cell r="N1862">
            <v>0</v>
          </cell>
          <cell r="O1862" t="str">
            <v>BEAU</v>
          </cell>
          <cell r="P1862">
            <v>0</v>
          </cell>
          <cell r="Q1862">
            <v>0</v>
          </cell>
          <cell r="R1862">
            <v>5</v>
          </cell>
        </row>
        <row r="1862">
          <cell r="T1862">
            <v>0</v>
          </cell>
          <cell r="U1862" t="str">
            <v>pgomez@rogers.com</v>
          </cell>
          <cell r="V1862">
            <v>0</v>
          </cell>
          <cell r="W1862" t="str">
            <v>2015/01/01</v>
          </cell>
          <cell r="X1862">
            <v>0</v>
          </cell>
          <cell r="Y1862">
            <v>0</v>
          </cell>
          <cell r="Z1862">
            <v>0</v>
          </cell>
          <cell r="AA1862" t="str">
            <v>2015/01/01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</row>
        <row r="1862">
          <cell r="AG1862">
            <v>0</v>
          </cell>
          <cell r="AH1862">
            <v>0</v>
          </cell>
          <cell r="AI1862" t="str">
            <v/>
          </cell>
          <cell r="AJ1862">
            <v>0</v>
          </cell>
          <cell r="AK1862" t="str">
            <v>5000001196</v>
          </cell>
          <cell r="AL1862" t="str">
            <v>5000001196       </v>
          </cell>
          <cell r="AM1862" t="str">
            <v>5000001196 </v>
          </cell>
          <cell r="AN1862" t="str">
            <v>5000001196</v>
          </cell>
          <cell r="AO1862">
            <v>0</v>
          </cell>
          <cell r="AP1862">
            <v>0</v>
          </cell>
          <cell r="AQ1862" t="str">
            <v>L4L 5W2</v>
          </cell>
          <cell r="AR1862">
            <v>0</v>
          </cell>
          <cell r="AS1862">
            <v>0</v>
          </cell>
          <cell r="AT1862" t="str">
            <v>EN</v>
          </cell>
        </row>
        <row r="1862">
          <cell r="AV1862">
            <v>1</v>
          </cell>
          <cell r="AW1862" t="b">
            <v>1</v>
          </cell>
        </row>
        <row r="1862">
          <cell r="AY1862" t="str">
            <v>GTA</v>
          </cell>
          <cell r="AZ1862" t="b">
            <v>0</v>
          </cell>
        </row>
        <row r="1862">
          <cell r="BB1862" t="str">
            <v>INACTIF</v>
          </cell>
          <cell r="BC1862" t="str">
            <v/>
          </cell>
          <cell r="BD1862">
            <v>0</v>
          </cell>
        </row>
        <row r="1863">
          <cell r="A1863" t="str">
            <v>9005236349</v>
          </cell>
          <cell r="B1863" t="str">
            <v>ALARY, SOLANGE</v>
          </cell>
          <cell r="C1863" t="str">
            <v>2375 rue Joliette</v>
          </cell>
          <cell r="D1863" t="str">
            <v>Montréal</v>
          </cell>
          <cell r="E1863" t="str">
            <v>QC</v>
          </cell>
          <cell r="F1863" t="str">
            <v>MONTRÉAL</v>
          </cell>
          <cell r="G1863">
            <v>0</v>
          </cell>
          <cell r="H1863" t="str">
            <v>514-523-6349</v>
          </cell>
        </row>
        <row r="1863">
          <cell r="J1863" t="str">
            <v>P</v>
          </cell>
        </row>
        <row r="1863">
          <cell r="L1863" t="str">
            <v>ATT VIR</v>
          </cell>
          <cell r="M1863">
            <v>0.05</v>
          </cell>
          <cell r="N1863" t="str">
            <v>ANAQ</v>
          </cell>
          <cell r="O1863" t="str">
            <v>CLEF</v>
          </cell>
          <cell r="P1863">
            <v>0</v>
          </cell>
          <cell r="Q1863">
            <v>0</v>
          </cell>
          <cell r="R1863">
            <v>5</v>
          </cell>
        </row>
        <row r="1863">
          <cell r="T1863" t="str">
            <v>Solange ALARY</v>
          </cell>
          <cell r="U1863" t="str">
            <v>solangealary.nda@gmail.com</v>
          </cell>
          <cell r="V1863">
            <v>0</v>
          </cell>
          <cell r="W1863" t="str">
            <v>2017/02/16</v>
          </cell>
          <cell r="X1863">
            <v>0</v>
          </cell>
          <cell r="Y1863">
            <v>0</v>
          </cell>
          <cell r="Z1863">
            <v>1358.57</v>
          </cell>
          <cell r="AA1863" t="str">
            <v>2016/09/01</v>
          </cell>
          <cell r="AB1863">
            <v>0</v>
          </cell>
          <cell r="AC1863" t="str">
            <v>Solange ALARY</v>
          </cell>
          <cell r="AD1863">
            <v>0</v>
          </cell>
          <cell r="AE1863">
            <v>0</v>
          </cell>
        </row>
        <row r="1863">
          <cell r="AG1863">
            <v>0</v>
          </cell>
          <cell r="AH1863">
            <v>0</v>
          </cell>
          <cell r="AI1863" t="str">
            <v/>
          </cell>
          <cell r="AJ1863">
            <v>0</v>
          </cell>
          <cell r="AK1863" t="str">
            <v>9005236349</v>
          </cell>
          <cell r="AL1863" t="str">
            <v>9005236349       </v>
          </cell>
          <cell r="AM1863" t="str">
            <v>9005236349 </v>
          </cell>
          <cell r="AN1863" t="str">
            <v>9005236349</v>
          </cell>
          <cell r="AO1863">
            <v>0</v>
          </cell>
          <cell r="AP1863">
            <v>0</v>
          </cell>
          <cell r="AQ1863" t="str">
            <v>H1W 3G7</v>
          </cell>
          <cell r="AR1863">
            <v>0</v>
          </cell>
          <cell r="AS1863" t="str">
            <v>POSTE TJRS</v>
          </cell>
          <cell r="AT1863" t="str">
            <v>FR</v>
          </cell>
        </row>
        <row r="1863">
          <cell r="AV1863">
            <v>1</v>
          </cell>
          <cell r="AW1863" t="b">
            <v>1</v>
          </cell>
        </row>
        <row r="1863">
          <cell r="AY1863" t="str">
            <v>Q06</v>
          </cell>
          <cell r="AZ1863" t="b">
            <v>1</v>
          </cell>
        </row>
        <row r="1863">
          <cell r="BB1863" t="str">
            <v>INACTIF</v>
          </cell>
          <cell r="BC1863" t="str">
            <v/>
          </cell>
          <cell r="BD1863" t="str">
            <v>solange.alary@videotron.ca</v>
          </cell>
        </row>
        <row r="1864">
          <cell r="A1864" t="str">
            <v>9008562984</v>
          </cell>
          <cell r="B1864" t="str">
            <v>ALDER NATURAL FOOD</v>
          </cell>
          <cell r="C1864" t="str">
            <v>27252 Fraser hwy</v>
          </cell>
          <cell r="D1864" t="str">
            <v>Aldergrove</v>
          </cell>
          <cell r="E1864" t="str">
            <v>BC</v>
          </cell>
          <cell r="F1864" t="str">
            <v>VANCOUVER</v>
          </cell>
          <cell r="G1864">
            <v>0</v>
          </cell>
          <cell r="H1864" t="str">
            <v>604-856-2984</v>
          </cell>
        </row>
        <row r="1864">
          <cell r="J1864">
            <v>0</v>
          </cell>
        </row>
        <row r="1864">
          <cell r="L1864" t="str">
            <v>ATT VIR</v>
          </cell>
          <cell r="M1864">
            <v>0.05</v>
          </cell>
          <cell r="N1864">
            <v>0</v>
          </cell>
          <cell r="O1864" t="str">
            <v>ZZZZ</v>
          </cell>
          <cell r="P1864">
            <v>0</v>
          </cell>
          <cell r="Q1864">
            <v>0</v>
          </cell>
          <cell r="R1864">
            <v>5</v>
          </cell>
        </row>
        <row r="1864">
          <cell r="T1864" t="str">
            <v>Ben Simen-Falvy</v>
          </cell>
          <cell r="U1864" t="str">
            <v>ben@uniserve.com</v>
          </cell>
          <cell r="V1864">
            <v>0</v>
          </cell>
          <cell r="W1864" t="str">
            <v>2009/02/01</v>
          </cell>
          <cell r="X1864">
            <v>0</v>
          </cell>
          <cell r="Y1864">
            <v>0</v>
          </cell>
          <cell r="Z1864">
            <v>253.61</v>
          </cell>
          <cell r="AA1864" t="str">
            <v>2009/02/11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</row>
        <row r="1864">
          <cell r="AG1864">
            <v>0</v>
          </cell>
          <cell r="AH1864">
            <v>0</v>
          </cell>
          <cell r="AI1864" t="str">
            <v/>
          </cell>
          <cell r="AJ1864">
            <v>0</v>
          </cell>
          <cell r="AK1864" t="str">
            <v>9008562984</v>
          </cell>
          <cell r="AL1864" t="str">
            <v>9008562984       </v>
          </cell>
          <cell r="AM1864" t="str">
            <v>9008562984 </v>
          </cell>
          <cell r="AN1864" t="str">
            <v>9008562984</v>
          </cell>
          <cell r="AO1864">
            <v>0</v>
          </cell>
          <cell r="AP1864">
            <v>0</v>
          </cell>
          <cell r="AQ1864" t="str">
            <v>V4W 3P8</v>
          </cell>
          <cell r="AR1864" t="str">
            <v>604-856-0171</v>
          </cell>
          <cell r="AS1864">
            <v>0</v>
          </cell>
          <cell r="AT1864" t="str">
            <v>EN</v>
          </cell>
        </row>
        <row r="1864">
          <cell r="AV1864">
            <v>1</v>
          </cell>
          <cell r="AW1864" t="b">
            <v>1</v>
          </cell>
        </row>
        <row r="1864">
          <cell r="AY1864" t="str">
            <v>BC1</v>
          </cell>
          <cell r="AZ1864" t="b">
            <v>0</v>
          </cell>
        </row>
        <row r="1864">
          <cell r="BB1864" t="str">
            <v>INACTIF</v>
          </cell>
          <cell r="BC1864" t="str">
            <v/>
          </cell>
          <cell r="BD1864">
            <v>0</v>
          </cell>
        </row>
        <row r="1865">
          <cell r="A1865" t="str">
            <v>5000001199</v>
          </cell>
          <cell r="B1865" t="str">
            <v>ALETA RE MASSAGE</v>
          </cell>
          <cell r="C1865" t="str">
            <v>1446 Black Hole rd</v>
          </cell>
          <cell r="D1865" t="str">
            <v>Canning</v>
          </cell>
          <cell r="E1865" t="str">
            <v>NS</v>
          </cell>
          <cell r="F1865" t="str">
            <v>MARITIMES</v>
          </cell>
          <cell r="G1865">
            <v>0</v>
          </cell>
          <cell r="H1865" t="str">
            <v>902-582-1958</v>
          </cell>
        </row>
        <row r="1865">
          <cell r="J1865" t="str">
            <v>P</v>
          </cell>
        </row>
        <row r="1865">
          <cell r="L1865" t="str">
            <v>ATT VIR</v>
          </cell>
          <cell r="M1865">
            <v>0.05</v>
          </cell>
          <cell r="N1865">
            <v>0</v>
          </cell>
          <cell r="O1865" t="str">
            <v>BEAU</v>
          </cell>
          <cell r="P1865">
            <v>0</v>
          </cell>
          <cell r="Q1865">
            <v>0</v>
          </cell>
          <cell r="R1865">
            <v>5</v>
          </cell>
        </row>
        <row r="1865">
          <cell r="T1865">
            <v>0</v>
          </cell>
          <cell r="U1865" t="str">
            <v>ladyontheledge@gmail.com</v>
          </cell>
          <cell r="V1865">
            <v>0</v>
          </cell>
          <cell r="W1865" t="str">
            <v>2022/01/31</v>
          </cell>
          <cell r="X1865">
            <v>0</v>
          </cell>
          <cell r="Y1865">
            <v>0</v>
          </cell>
          <cell r="Z1865">
            <v>0</v>
          </cell>
          <cell r="AA1865" t="str">
            <v>2015/01/01</v>
          </cell>
          <cell r="AB1865">
            <v>0</v>
          </cell>
          <cell r="AC1865" t="str">
            <v>Altera RE</v>
          </cell>
          <cell r="AD1865" t="str">
            <v>ladyontheledge@gmail.com</v>
          </cell>
          <cell r="AE1865">
            <v>0</v>
          </cell>
        </row>
        <row r="1865">
          <cell r="AG1865">
            <v>0</v>
          </cell>
          <cell r="AH1865">
            <v>0</v>
          </cell>
          <cell r="AI1865" t="str">
            <v/>
          </cell>
          <cell r="AJ1865">
            <v>0</v>
          </cell>
          <cell r="AK1865" t="str">
            <v>5000001199</v>
          </cell>
          <cell r="AL1865" t="str">
            <v>5000001199       </v>
          </cell>
          <cell r="AM1865" t="str">
            <v>5000001199 </v>
          </cell>
          <cell r="AN1865" t="str">
            <v>5000001199</v>
          </cell>
          <cell r="AO1865">
            <v>0</v>
          </cell>
          <cell r="AP1865">
            <v>0</v>
          </cell>
          <cell r="AQ1865" t="str">
            <v>B0P 1H0</v>
          </cell>
          <cell r="AR1865">
            <v>0</v>
          </cell>
          <cell r="AS1865">
            <v>0</v>
          </cell>
          <cell r="AT1865" t="str">
            <v>EN</v>
          </cell>
        </row>
        <row r="1865">
          <cell r="AV1865">
            <v>1</v>
          </cell>
          <cell r="AW1865" t="b">
            <v>1</v>
          </cell>
        </row>
        <row r="1865">
          <cell r="AY1865" t="str">
            <v>MR</v>
          </cell>
          <cell r="AZ1865" t="b">
            <v>0</v>
          </cell>
        </row>
        <row r="1865">
          <cell r="BB1865" t="str">
            <v>INACTIF</v>
          </cell>
          <cell r="BC1865" t="str">
            <v/>
          </cell>
          <cell r="BD1865">
            <v>0</v>
          </cell>
        </row>
        <row r="1866">
          <cell r="A1866" t="str">
            <v>9003851316</v>
          </cell>
          <cell r="B1866" t="str">
            <v>ALEXINA EPICERIE FINE</v>
          </cell>
          <cell r="C1866" t="str">
            <v>172 Grande Allée Est</v>
          </cell>
          <cell r="D1866" t="str">
            <v>Grande-Riviève</v>
          </cell>
          <cell r="E1866" t="str">
            <v>QC</v>
          </cell>
          <cell r="F1866" t="str">
            <v>GASPÉSIE-ILES</v>
          </cell>
          <cell r="G1866">
            <v>0</v>
          </cell>
          <cell r="H1866" t="str">
            <v>418-385-1316</v>
          </cell>
        </row>
        <row r="1866">
          <cell r="J1866" t="str">
            <v>E</v>
          </cell>
        </row>
        <row r="1866">
          <cell r="L1866" t="str">
            <v>ATT VIR</v>
          </cell>
          <cell r="M1866">
            <v>0.05</v>
          </cell>
          <cell r="N1866">
            <v>0</v>
          </cell>
          <cell r="O1866" t="str">
            <v>ZZZZ</v>
          </cell>
          <cell r="P1866">
            <v>0</v>
          </cell>
          <cell r="Q1866">
            <v>0</v>
          </cell>
          <cell r="R1866">
            <v>5</v>
          </cell>
        </row>
        <row r="1866">
          <cell r="T1866" t="str">
            <v>Marie-Lyne BERTHELIT</v>
          </cell>
          <cell r="U1866" t="str">
            <v>alexina@cgocable.ca</v>
          </cell>
          <cell r="V1866">
            <v>0</v>
          </cell>
          <cell r="W1866" t="str">
            <v>2017/11/30</v>
          </cell>
          <cell r="X1866">
            <v>0</v>
          </cell>
          <cell r="Y1866">
            <v>0</v>
          </cell>
          <cell r="Z1866">
            <v>1608.55</v>
          </cell>
          <cell r="AA1866" t="str">
            <v>2013/05/27</v>
          </cell>
          <cell r="AB1866">
            <v>0</v>
          </cell>
          <cell r="AC1866" t="str">
            <v>Marie-Lyne BERTHELIT</v>
          </cell>
          <cell r="AD1866">
            <v>0</v>
          </cell>
          <cell r="AE1866">
            <v>0</v>
          </cell>
        </row>
        <row r="1866">
          <cell r="AG1866">
            <v>0</v>
          </cell>
          <cell r="AH1866" t="str">
            <v>alexina@cgocable.ca</v>
          </cell>
          <cell r="AI1866" t="str">
            <v/>
          </cell>
          <cell r="AJ1866">
            <v>0</v>
          </cell>
          <cell r="AK1866" t="str">
            <v>9003851316</v>
          </cell>
          <cell r="AL1866" t="str">
            <v>9003851316       </v>
          </cell>
          <cell r="AM1866" t="str">
            <v>9003851316 </v>
          </cell>
          <cell r="AN1866" t="str">
            <v>9003851316</v>
          </cell>
          <cell r="AO1866">
            <v>0</v>
          </cell>
          <cell r="AP1866">
            <v>0</v>
          </cell>
          <cell r="AQ1866" t="str">
            <v>G0C 1V0</v>
          </cell>
          <cell r="AR1866" t="str">
            <v>418-385-5097</v>
          </cell>
          <cell r="AS1866">
            <v>0</v>
          </cell>
          <cell r="AT1866" t="str">
            <v>FR</v>
          </cell>
        </row>
        <row r="1866">
          <cell r="AV1866">
            <v>1</v>
          </cell>
          <cell r="AW1866" t="b">
            <v>1</v>
          </cell>
        </row>
        <row r="1866">
          <cell r="AY1866" t="str">
            <v>Q11</v>
          </cell>
          <cell r="AZ1866" t="b">
            <v>1</v>
          </cell>
        </row>
        <row r="1866">
          <cell r="BB1866" t="str">
            <v>INACTIF</v>
          </cell>
          <cell r="BC1866" t="str">
            <v/>
          </cell>
          <cell r="BD1866" t="str">
            <v>comptabiliteld.etatdecompte@hotmail.com</v>
          </cell>
        </row>
        <row r="1867">
          <cell r="A1867" t="str">
            <v>9007277902</v>
          </cell>
          <cell r="B1867" t="str">
            <v>ALIMENT DE SANTE P. RICHER</v>
          </cell>
          <cell r="C1867" t="str">
            <v>4331 Bélanger E</v>
          </cell>
          <cell r="D1867" t="str">
            <v>Montréal</v>
          </cell>
          <cell r="E1867" t="str">
            <v>QC</v>
          </cell>
          <cell r="F1867" t="str">
            <v>MONTRÉAL</v>
          </cell>
          <cell r="G1867">
            <v>0</v>
          </cell>
          <cell r="H1867" t="str">
            <v>514-727-7902</v>
          </cell>
        </row>
        <row r="1867">
          <cell r="J1867" t="str">
            <v>E</v>
          </cell>
        </row>
        <row r="1867">
          <cell r="L1867" t="str">
            <v>ATT VIR</v>
          </cell>
          <cell r="M1867">
            <v>0.05</v>
          </cell>
          <cell r="N1867">
            <v>0</v>
          </cell>
          <cell r="O1867" t="str">
            <v>ZZZZ</v>
          </cell>
          <cell r="P1867">
            <v>0</v>
          </cell>
          <cell r="Q1867">
            <v>0</v>
          </cell>
          <cell r="R1867">
            <v>5</v>
          </cell>
        </row>
        <row r="1867">
          <cell r="T1867" t="str">
            <v>Gisèle Therrien</v>
          </cell>
          <cell r="U1867">
            <v>0</v>
          </cell>
          <cell r="V1867">
            <v>0</v>
          </cell>
          <cell r="W1867" t="str">
            <v>2015/01/01</v>
          </cell>
          <cell r="X1867">
            <v>0</v>
          </cell>
          <cell r="Y1867">
            <v>0</v>
          </cell>
          <cell r="Z1867">
            <v>2657.59</v>
          </cell>
          <cell r="AA1867" t="str">
            <v>2015/01/01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</row>
        <row r="1867">
          <cell r="AG1867">
            <v>0</v>
          </cell>
          <cell r="AH1867">
            <v>0</v>
          </cell>
          <cell r="AI1867" t="str">
            <v/>
          </cell>
          <cell r="AJ1867">
            <v>0</v>
          </cell>
          <cell r="AK1867" t="str">
            <v>9007277902</v>
          </cell>
          <cell r="AL1867" t="str">
            <v>9007277902       </v>
          </cell>
          <cell r="AM1867" t="str">
            <v>9007277902 </v>
          </cell>
          <cell r="AN1867" t="str">
            <v>9007277902</v>
          </cell>
          <cell r="AO1867">
            <v>0</v>
          </cell>
          <cell r="AP1867">
            <v>0</v>
          </cell>
          <cell r="AQ1867" t="str">
            <v>H1T 1A8</v>
          </cell>
          <cell r="AR1867">
            <v>0</v>
          </cell>
          <cell r="AS1867">
            <v>0</v>
          </cell>
          <cell r="AT1867" t="str">
            <v>FR</v>
          </cell>
        </row>
        <row r="1867">
          <cell r="AV1867">
            <v>1</v>
          </cell>
          <cell r="AW1867" t="b">
            <v>1</v>
          </cell>
        </row>
        <row r="1867">
          <cell r="AY1867" t="str">
            <v>Q06</v>
          </cell>
          <cell r="AZ1867" t="b">
            <v>1</v>
          </cell>
        </row>
        <row r="1867">
          <cell r="BB1867" t="str">
            <v>INACTIF</v>
          </cell>
          <cell r="BC1867" t="str">
            <v/>
          </cell>
          <cell r="BD1867">
            <v>0</v>
          </cell>
        </row>
        <row r="1868">
          <cell r="A1868" t="str">
            <v>9008422264</v>
          </cell>
          <cell r="B1868" t="str">
            <v>ALIMENTS MASSAWIPPI</v>
          </cell>
          <cell r="C1868" t="str">
            <v>4530 ch Capelton</v>
          </cell>
          <cell r="D1868" t="str">
            <v>Canton-de-Hatley</v>
          </cell>
          <cell r="E1868" t="str">
            <v>QC</v>
          </cell>
          <cell r="F1868" t="str">
            <v>ESTRIE</v>
          </cell>
          <cell r="G1868">
            <v>0</v>
          </cell>
          <cell r="H1868" t="str">
            <v>819-842-2264</v>
          </cell>
        </row>
        <row r="1868">
          <cell r="J1868" t="str">
            <v>E</v>
          </cell>
        </row>
        <row r="1868">
          <cell r="L1868" t="str">
            <v>ATT VIR</v>
          </cell>
          <cell r="M1868">
            <v>0.05</v>
          </cell>
          <cell r="N1868">
            <v>0</v>
          </cell>
          <cell r="O1868" t="str">
            <v>ZZZZ</v>
          </cell>
          <cell r="P1868">
            <v>0</v>
          </cell>
          <cell r="Q1868">
            <v>0</v>
          </cell>
          <cell r="R1868">
            <v>5</v>
          </cell>
        </row>
        <row r="1868">
          <cell r="T1868" t="str">
            <v>Suzanne Dionne</v>
          </cell>
          <cell r="U1868" t="str">
            <v>alimas@sympatico.ca</v>
          </cell>
          <cell r="V1868">
            <v>0</v>
          </cell>
          <cell r="W1868" t="str">
            <v>2014/05/09</v>
          </cell>
          <cell r="X1868">
            <v>0</v>
          </cell>
          <cell r="Y1868">
            <v>0</v>
          </cell>
          <cell r="Z1868">
            <v>8320.13</v>
          </cell>
          <cell r="AA1868" t="str">
            <v>2005/03/29</v>
          </cell>
          <cell r="AB1868">
            <v>0</v>
          </cell>
          <cell r="AC1868">
            <v>0</v>
          </cell>
          <cell r="AD1868">
            <v>0</v>
          </cell>
          <cell r="AE1868" t="str">
            <v>Suzanne Dionne</v>
          </cell>
        </row>
        <row r="1868">
          <cell r="AG1868">
            <v>0</v>
          </cell>
          <cell r="AH1868">
            <v>0</v>
          </cell>
          <cell r="AI1868" t="str">
            <v/>
          </cell>
          <cell r="AJ1868">
            <v>0</v>
          </cell>
          <cell r="AK1868" t="str">
            <v>9008422264</v>
          </cell>
          <cell r="AL1868" t="str">
            <v>9008422264       </v>
          </cell>
          <cell r="AM1868" t="str">
            <v>9008422264 </v>
          </cell>
          <cell r="AN1868" t="str">
            <v>9008422264</v>
          </cell>
          <cell r="AO1868">
            <v>0</v>
          </cell>
          <cell r="AP1868">
            <v>0</v>
          </cell>
          <cell r="AQ1868" t="str">
            <v>J0B 2C0</v>
          </cell>
          <cell r="AR1868" t="str">
            <v>819-842-2264</v>
          </cell>
          <cell r="AS1868">
            <v>0</v>
          </cell>
          <cell r="AT1868" t="str">
            <v>FR</v>
          </cell>
        </row>
        <row r="1868">
          <cell r="AV1868">
            <v>1</v>
          </cell>
          <cell r="AW1868" t="b">
            <v>1</v>
          </cell>
        </row>
        <row r="1868">
          <cell r="AY1868" t="str">
            <v>Q05</v>
          </cell>
          <cell r="AZ1868" t="b">
            <v>1</v>
          </cell>
        </row>
        <row r="1868">
          <cell r="BB1868" t="str">
            <v>INACTIF</v>
          </cell>
          <cell r="BC1868" t="str">
            <v/>
          </cell>
          <cell r="BD1868">
            <v>0</v>
          </cell>
        </row>
        <row r="1869">
          <cell r="A1869" t="str">
            <v>1000001017</v>
          </cell>
          <cell r="B1869" t="str">
            <v>ALIMENTS MERCI JEAN-TALON</v>
          </cell>
          <cell r="C1869" t="str">
            <v>282 pl Marché du Nord</v>
          </cell>
          <cell r="D1869" t="str">
            <v>Montréal</v>
          </cell>
          <cell r="E1869" t="str">
            <v>QC</v>
          </cell>
          <cell r="F1869" t="str">
            <v>MONTRÉAL</v>
          </cell>
          <cell r="G1869" t="str">
            <v>NATUREL</v>
          </cell>
          <cell r="H1869" t="str">
            <v>514-274-3962</v>
          </cell>
        </row>
        <row r="1869">
          <cell r="J1869" t="str">
            <v>E</v>
          </cell>
        </row>
        <row r="1869">
          <cell r="L1869">
            <v>30</v>
          </cell>
          <cell r="M1869">
            <v>0.05</v>
          </cell>
          <cell r="N1869" t="str">
            <v>MERC</v>
          </cell>
          <cell r="O1869" t="str">
            <v>CLEF</v>
          </cell>
          <cell r="P1869">
            <v>0</v>
          </cell>
          <cell r="Q1869">
            <v>0</v>
          </cell>
          <cell r="R1869">
            <v>5</v>
          </cell>
        </row>
        <row r="1869">
          <cell r="T1869" t="str">
            <v>Kevin</v>
          </cell>
          <cell r="U1869" t="str">
            <v>achatstalon@alimentsmerci.com</v>
          </cell>
          <cell r="V1869">
            <v>0</v>
          </cell>
          <cell r="W1869" t="str">
            <v>2017/04/13</v>
          </cell>
          <cell r="X1869">
            <v>0</v>
          </cell>
          <cell r="Y1869">
            <v>0</v>
          </cell>
          <cell r="Z1869">
            <v>75472.79</v>
          </cell>
          <cell r="AA1869" t="str">
            <v>2007/02/27</v>
          </cell>
          <cell r="AB1869">
            <v>0</v>
          </cell>
          <cell r="AC1869" t="str">
            <v>Vincent</v>
          </cell>
          <cell r="AD1869">
            <v>0</v>
          </cell>
          <cell r="AE1869" t="str">
            <v>Peck KI LAOU</v>
          </cell>
        </row>
        <row r="1869">
          <cell r="AG1869" t="str">
            <v>Nicloas PAQUET</v>
          </cell>
          <cell r="AH1869" t="str">
            <v>nicolaspaquet@alimetsmerci.com</v>
          </cell>
          <cell r="AI1869" t="str">
            <v/>
          </cell>
          <cell r="AJ1869">
            <v>0</v>
          </cell>
          <cell r="AK1869" t="str">
            <v>1000001017</v>
          </cell>
          <cell r="AL1869" t="str">
            <v>1000001017       </v>
          </cell>
          <cell r="AM1869" t="str">
            <v>1000001017 </v>
          </cell>
          <cell r="AN1869" t="str">
            <v>1000001017</v>
          </cell>
          <cell r="AO1869">
            <v>0</v>
          </cell>
          <cell r="AP1869">
            <v>0</v>
          </cell>
          <cell r="AQ1869" t="str">
            <v>H2S 1A1</v>
          </cell>
          <cell r="AR1869" t="str">
            <v>514-274-3851</v>
          </cell>
          <cell r="AS1869">
            <v>0</v>
          </cell>
          <cell r="AT1869" t="str">
            <v>FR</v>
          </cell>
        </row>
        <row r="1869">
          <cell r="AV1869">
            <v>1</v>
          </cell>
          <cell r="AW1869" t="b">
            <v>1</v>
          </cell>
        </row>
        <row r="1869">
          <cell r="AY1869" t="str">
            <v>Q06</v>
          </cell>
          <cell r="AZ1869" t="b">
            <v>1</v>
          </cell>
        </row>
        <row r="1869">
          <cell r="BB1869" t="str">
            <v>INACTIF</v>
          </cell>
          <cell r="BC1869" t="str">
            <v/>
          </cell>
          <cell r="BD1869" t="str">
            <v>pklaou@alimentsmerci.com/pierregagnon@alimentsmerci.com</v>
          </cell>
        </row>
        <row r="1870">
          <cell r="A1870" t="str">
            <v>1000001019</v>
          </cell>
          <cell r="B1870" t="str">
            <v>ALIMENTS MERCI MASSON</v>
          </cell>
          <cell r="C1870" t="str">
            <v>2815 rue Masson</v>
          </cell>
          <cell r="D1870" t="str">
            <v>Montréal</v>
          </cell>
          <cell r="E1870" t="str">
            <v>QC</v>
          </cell>
          <cell r="F1870" t="str">
            <v>MONTRÉAL</v>
          </cell>
          <cell r="G1870" t="str">
            <v>NATUREL</v>
          </cell>
          <cell r="H1870" t="str">
            <v>438-380-2424</v>
          </cell>
        </row>
        <row r="1870">
          <cell r="J1870" t="str">
            <v>E</v>
          </cell>
        </row>
        <row r="1870">
          <cell r="L1870">
            <v>30</v>
          </cell>
          <cell r="M1870">
            <v>0.05</v>
          </cell>
          <cell r="N1870" t="str">
            <v>MERC</v>
          </cell>
          <cell r="O1870" t="str">
            <v>CLEF</v>
          </cell>
          <cell r="P1870">
            <v>0</v>
          </cell>
          <cell r="Q1870">
            <v>0</v>
          </cell>
          <cell r="R1870">
            <v>5</v>
          </cell>
        </row>
        <row r="1870">
          <cell r="T1870" t="str">
            <v>Johnny Daou</v>
          </cell>
          <cell r="U1870" t="str">
            <v>kevinblanchette@alimentsmerci.com</v>
          </cell>
          <cell r="V1870">
            <v>0</v>
          </cell>
          <cell r="W1870" t="str">
            <v>2021/03/08</v>
          </cell>
          <cell r="X1870">
            <v>0</v>
          </cell>
          <cell r="Y1870">
            <v>0</v>
          </cell>
          <cell r="Z1870">
            <v>16490.47</v>
          </cell>
          <cell r="AA1870" t="str">
            <v>2011/04/21</v>
          </cell>
          <cell r="AB1870">
            <v>0</v>
          </cell>
          <cell r="AC1870" t="str">
            <v>Pablo ESCALERA</v>
          </cell>
          <cell r="AD1870" t="str">
            <v>escalerapablo@alimentsmerci.com</v>
          </cell>
          <cell r="AE1870" t="str">
            <v>Peck KI LAOU</v>
          </cell>
        </row>
        <row r="1870">
          <cell r="AG1870">
            <v>0</v>
          </cell>
          <cell r="AH1870">
            <v>0</v>
          </cell>
          <cell r="AI1870" t="str">
            <v/>
          </cell>
          <cell r="AJ1870">
            <v>0</v>
          </cell>
          <cell r="AK1870" t="str">
            <v>1000001019</v>
          </cell>
          <cell r="AL1870" t="str">
            <v>1000001019       </v>
          </cell>
          <cell r="AM1870" t="str">
            <v>1000001019 </v>
          </cell>
          <cell r="AN1870" t="str">
            <v>1000001019</v>
          </cell>
          <cell r="AO1870">
            <v>0</v>
          </cell>
          <cell r="AP1870">
            <v>0</v>
          </cell>
          <cell r="AQ1870" t="str">
            <v>H1Y 1W8</v>
          </cell>
          <cell r="AR1870" t="str">
            <v>438-380-2404</v>
          </cell>
          <cell r="AS1870">
            <v>0</v>
          </cell>
          <cell r="AT1870" t="str">
            <v>FR</v>
          </cell>
        </row>
        <row r="1870">
          <cell r="AV1870">
            <v>1</v>
          </cell>
          <cell r="AW1870" t="b">
            <v>1</v>
          </cell>
        </row>
        <row r="1870">
          <cell r="AY1870" t="str">
            <v>Q06</v>
          </cell>
          <cell r="AZ1870" t="b">
            <v>1</v>
          </cell>
        </row>
        <row r="1870">
          <cell r="BB1870" t="str">
            <v>INACTIF</v>
          </cell>
          <cell r="BC1870" t="str">
            <v/>
          </cell>
          <cell r="BD1870" t="str">
            <v>pklaou@alimentsmerci.com/pierregagnon@alimentsmerci.com</v>
          </cell>
        </row>
        <row r="1871">
          <cell r="A1871" t="str">
            <v>1000001020</v>
          </cell>
          <cell r="B1871" t="str">
            <v>ALIMENTS MERCI MTL NORD</v>
          </cell>
          <cell r="C1871" t="str">
            <v>12020 Albert-Hudon</v>
          </cell>
          <cell r="D1871" t="str">
            <v>Montréal</v>
          </cell>
          <cell r="E1871" t="str">
            <v>QC</v>
          </cell>
          <cell r="F1871" t="str">
            <v>MONTRÉAL</v>
          </cell>
          <cell r="G1871">
            <v>0</v>
          </cell>
          <cell r="H1871" t="str">
            <v>514-955-7295</v>
          </cell>
        </row>
        <row r="1871">
          <cell r="J1871" t="str">
            <v>P</v>
          </cell>
        </row>
        <row r="1871">
          <cell r="L1871">
            <v>30</v>
          </cell>
          <cell r="M1871">
            <v>0.05</v>
          </cell>
          <cell r="N1871" t="str">
            <v>MERC</v>
          </cell>
          <cell r="O1871" t="str">
            <v>CLEF</v>
          </cell>
          <cell r="P1871">
            <v>0</v>
          </cell>
          <cell r="Q1871">
            <v>0</v>
          </cell>
          <cell r="R1871">
            <v>5</v>
          </cell>
        </row>
        <row r="1871">
          <cell r="T1871" t="str">
            <v>Nicolas PAQUETTE</v>
          </cell>
          <cell r="U1871" t="str">
            <v>nicolaspaquette@alimentsmerci.com</v>
          </cell>
          <cell r="V1871">
            <v>0</v>
          </cell>
          <cell r="W1871" t="str">
            <v>2020/07/31</v>
          </cell>
          <cell r="X1871">
            <v>0</v>
          </cell>
          <cell r="Y1871">
            <v>0</v>
          </cell>
          <cell r="Z1871">
            <v>8959.84</v>
          </cell>
          <cell r="AA1871" t="str">
            <v>2007/02/27</v>
          </cell>
          <cell r="AB1871">
            <v>0</v>
          </cell>
          <cell r="AC1871" t="str">
            <v>Edith TARDIF</v>
          </cell>
          <cell r="AD1871" t="str">
            <v>edithtardifpaulin@alimentsmerci.com</v>
          </cell>
          <cell r="AE1871" t="str">
            <v>Peck KI LAOU</v>
          </cell>
        </row>
        <row r="1871">
          <cell r="AG1871">
            <v>0</v>
          </cell>
          <cell r="AH1871">
            <v>0</v>
          </cell>
          <cell r="AI1871" t="str">
            <v/>
          </cell>
          <cell r="AJ1871">
            <v>0</v>
          </cell>
          <cell r="AK1871" t="str">
            <v>1000001020</v>
          </cell>
          <cell r="AL1871" t="str">
            <v>1000001020       </v>
          </cell>
          <cell r="AM1871" t="str">
            <v>1000001020 </v>
          </cell>
          <cell r="AN1871" t="str">
            <v>1000001020</v>
          </cell>
          <cell r="AO1871">
            <v>0</v>
          </cell>
          <cell r="AP1871">
            <v>0</v>
          </cell>
          <cell r="AQ1871" t="str">
            <v>H1G 3K7</v>
          </cell>
          <cell r="AR1871">
            <v>0</v>
          </cell>
          <cell r="AS1871">
            <v>0</v>
          </cell>
          <cell r="AT1871" t="str">
            <v>FR</v>
          </cell>
        </row>
        <row r="1871">
          <cell r="AV1871">
            <v>1</v>
          </cell>
          <cell r="AW1871" t="b">
            <v>1</v>
          </cell>
        </row>
        <row r="1871">
          <cell r="AY1871" t="str">
            <v>Q06</v>
          </cell>
          <cell r="AZ1871" t="b">
            <v>1</v>
          </cell>
        </row>
        <row r="1871">
          <cell r="BB1871" t="str">
            <v>INACTIF</v>
          </cell>
          <cell r="BC1871" t="str">
            <v/>
          </cell>
          <cell r="BD1871" t="str">
            <v>pklaou@alimentsmerci.com/pierregagnon@alimentsmerci.com</v>
          </cell>
        </row>
        <row r="1872">
          <cell r="A1872" t="str">
            <v>1000001021</v>
          </cell>
          <cell r="B1872" t="str">
            <v>ALIMENTS MERCI ONTARIO</v>
          </cell>
          <cell r="C1872" t="str">
            <v>3623 rue Ontario E</v>
          </cell>
          <cell r="D1872" t="str">
            <v>Montréal</v>
          </cell>
          <cell r="E1872" t="str">
            <v>QC</v>
          </cell>
          <cell r="F1872" t="str">
            <v>MONTRÉAL</v>
          </cell>
          <cell r="G1872" t="str">
            <v>NATUREL</v>
          </cell>
          <cell r="H1872" t="str">
            <v>514-528-7295</v>
          </cell>
        </row>
        <row r="1872">
          <cell r="J1872" t="str">
            <v>E</v>
          </cell>
        </row>
        <row r="1872">
          <cell r="L1872">
            <v>30</v>
          </cell>
          <cell r="M1872">
            <v>0.05</v>
          </cell>
          <cell r="N1872" t="str">
            <v>MERC</v>
          </cell>
          <cell r="O1872" t="str">
            <v>NAT</v>
          </cell>
          <cell r="P1872">
            <v>0</v>
          </cell>
          <cell r="Q1872">
            <v>0</v>
          </cell>
          <cell r="R1872">
            <v>5</v>
          </cell>
        </row>
        <row r="1872">
          <cell r="T1872" t="str">
            <v>William Douglas NICHOL</v>
          </cell>
          <cell r="U1872" t="str">
            <v>williamdouglasnichol@alimentsmerci.com</v>
          </cell>
          <cell r="V1872">
            <v>0</v>
          </cell>
          <cell r="W1872" t="str">
            <v>2021/02/10</v>
          </cell>
          <cell r="X1872">
            <v>0</v>
          </cell>
          <cell r="Y1872">
            <v>0</v>
          </cell>
          <cell r="Z1872">
            <v>2786.65</v>
          </cell>
          <cell r="AA1872" t="str">
            <v>2011/04/21</v>
          </cell>
          <cell r="AB1872">
            <v>0</v>
          </cell>
          <cell r="AC1872" t="str">
            <v>Nicolas PAQUETTE</v>
          </cell>
          <cell r="AD1872" t="str">
            <v>nicolaspaquette@alimentsmerci.com</v>
          </cell>
          <cell r="AE1872" t="str">
            <v>Peck KI LAOU</v>
          </cell>
        </row>
        <row r="1872">
          <cell r="AG1872">
            <v>0</v>
          </cell>
          <cell r="AH1872">
            <v>0</v>
          </cell>
          <cell r="AI1872" t="str">
            <v/>
          </cell>
          <cell r="AJ1872">
            <v>0</v>
          </cell>
          <cell r="AK1872" t="str">
            <v>1000001021</v>
          </cell>
          <cell r="AL1872" t="str">
            <v>1000001021       </v>
          </cell>
          <cell r="AM1872" t="str">
            <v>1000001021 </v>
          </cell>
          <cell r="AN1872" t="str">
            <v>1000001021</v>
          </cell>
          <cell r="AO1872">
            <v>0</v>
          </cell>
          <cell r="AP1872">
            <v>0</v>
          </cell>
          <cell r="AQ1872" t="str">
            <v>H1W 1R8</v>
          </cell>
          <cell r="AR1872" t="str">
            <v>514-528-0290</v>
          </cell>
          <cell r="AS1872">
            <v>0</v>
          </cell>
          <cell r="AT1872" t="str">
            <v>FR</v>
          </cell>
        </row>
        <row r="1872">
          <cell r="AV1872">
            <v>1</v>
          </cell>
          <cell r="AW1872" t="b">
            <v>1</v>
          </cell>
        </row>
        <row r="1872">
          <cell r="AY1872" t="str">
            <v>Q06</v>
          </cell>
          <cell r="AZ1872" t="b">
            <v>1</v>
          </cell>
        </row>
        <row r="1872">
          <cell r="BB1872" t="str">
            <v>INACTIF</v>
          </cell>
          <cell r="BC1872" t="str">
            <v/>
          </cell>
          <cell r="BD1872" t="str">
            <v>pklaou@alimentsmerci.com/pierregagnon@alimentsmerci.com</v>
          </cell>
        </row>
        <row r="1873">
          <cell r="A1873" t="str">
            <v>1000001022</v>
          </cell>
          <cell r="B1873" t="str">
            <v>ALIMENTS NAT LA FORET</v>
          </cell>
          <cell r="C1873" t="str">
            <v>757 ch Riverside #3</v>
          </cell>
          <cell r="D1873" t="str">
            <v>Wakefield</v>
          </cell>
          <cell r="E1873" t="str">
            <v>QC</v>
          </cell>
          <cell r="F1873" t="str">
            <v>OUTAOUAIS</v>
          </cell>
          <cell r="G1873" t="str">
            <v>NATUREL</v>
          </cell>
          <cell r="H1873" t="str">
            <v>819-459-3555</v>
          </cell>
        </row>
        <row r="1873">
          <cell r="J1873" t="str">
            <v>E</v>
          </cell>
        </row>
        <row r="1873">
          <cell r="L1873" t="str">
            <v>ATT VIR</v>
          </cell>
          <cell r="M1873">
            <v>0.05</v>
          </cell>
          <cell r="N1873">
            <v>0</v>
          </cell>
          <cell r="O1873" t="str">
            <v>CLEF</v>
          </cell>
          <cell r="P1873">
            <v>0</v>
          </cell>
          <cell r="Q1873">
            <v>0</v>
          </cell>
          <cell r="R1873">
            <v>5</v>
          </cell>
        </row>
        <row r="1873">
          <cell r="T1873" t="str">
            <v>Michel-André VALLIERES</v>
          </cell>
          <cell r="U1873" t="str">
            <v>michelandrevallieres@hotmail.com</v>
          </cell>
          <cell r="V1873">
            <v>0</v>
          </cell>
          <cell r="W1873" t="str">
            <v>2009/11/18</v>
          </cell>
          <cell r="X1873">
            <v>0</v>
          </cell>
          <cell r="Y1873">
            <v>0</v>
          </cell>
          <cell r="Z1873">
            <v>362.78</v>
          </cell>
          <cell r="AA1873" t="str">
            <v>2009/03/11</v>
          </cell>
          <cell r="AB1873">
            <v>0</v>
          </cell>
          <cell r="AC1873">
            <v>0</v>
          </cell>
          <cell r="AD1873" t="str">
            <v>michelandrevallieres@hotmail.com</v>
          </cell>
          <cell r="AE1873">
            <v>0</v>
          </cell>
        </row>
        <row r="1873">
          <cell r="AG1873">
            <v>0</v>
          </cell>
          <cell r="AH1873">
            <v>0</v>
          </cell>
          <cell r="AI1873" t="str">
            <v/>
          </cell>
          <cell r="AJ1873">
            <v>0</v>
          </cell>
          <cell r="AK1873" t="str">
            <v>1000001022</v>
          </cell>
          <cell r="AL1873" t="str">
            <v>1000001022       </v>
          </cell>
          <cell r="AM1873" t="str">
            <v>1000001022 </v>
          </cell>
          <cell r="AN1873" t="str">
            <v>1000001022</v>
          </cell>
          <cell r="AO1873">
            <v>0</v>
          </cell>
          <cell r="AP1873">
            <v>0</v>
          </cell>
          <cell r="AQ1873" t="str">
            <v>J0X 3G0</v>
          </cell>
          <cell r="AR1873">
            <v>0</v>
          </cell>
          <cell r="AS1873">
            <v>0</v>
          </cell>
          <cell r="AT1873" t="str">
            <v>FR</v>
          </cell>
        </row>
        <row r="1873">
          <cell r="AV1873">
            <v>1</v>
          </cell>
          <cell r="AW1873" t="b">
            <v>1</v>
          </cell>
        </row>
        <row r="1873">
          <cell r="AY1873" t="str">
            <v>Q07</v>
          </cell>
          <cell r="AZ1873" t="b">
            <v>1</v>
          </cell>
        </row>
        <row r="1873">
          <cell r="BB1873" t="str">
            <v>INACTIF</v>
          </cell>
          <cell r="BC1873" t="str">
            <v/>
          </cell>
          <cell r="BD1873">
            <v>0</v>
          </cell>
        </row>
        <row r="1874">
          <cell r="A1874" t="str">
            <v>1000001023</v>
          </cell>
          <cell r="B1874" t="str">
            <v>ALIMENTS NATURELS JADE</v>
          </cell>
          <cell r="C1874" t="str">
            <v>505 Ste-Catherine E #726</v>
          </cell>
          <cell r="D1874" t="str">
            <v>Montréal</v>
          </cell>
          <cell r="E1874" t="str">
            <v>QC</v>
          </cell>
          <cell r="F1874" t="str">
            <v>MONTRÉAL</v>
          </cell>
          <cell r="G1874">
            <v>0</v>
          </cell>
          <cell r="H1874" t="str">
            <v>514-845-6004</v>
          </cell>
        </row>
        <row r="1874">
          <cell r="J1874" t="str">
            <v>P</v>
          </cell>
        </row>
        <row r="1874">
          <cell r="L1874" t="str">
            <v>ATT VIR</v>
          </cell>
          <cell r="M1874">
            <v>0.05</v>
          </cell>
          <cell r="N1874">
            <v>0</v>
          </cell>
          <cell r="O1874" t="str">
            <v>CLEF</v>
          </cell>
          <cell r="P1874">
            <v>0</v>
          </cell>
          <cell r="Q1874">
            <v>0</v>
          </cell>
          <cell r="R1874">
            <v>5</v>
          </cell>
        </row>
        <row r="1874">
          <cell r="T1874" t="str">
            <v>Xiao QING LAI</v>
          </cell>
          <cell r="U1874" t="str">
            <v>natureljade@hotmail.com</v>
          </cell>
          <cell r="V1874">
            <v>0</v>
          </cell>
          <cell r="W1874" t="str">
            <v>2018/03/09</v>
          </cell>
          <cell r="X1874">
            <v>0</v>
          </cell>
          <cell r="Y1874">
            <v>0</v>
          </cell>
          <cell r="Z1874">
            <v>23533.07</v>
          </cell>
          <cell r="AA1874" t="str">
            <v>2015/01/01</v>
          </cell>
          <cell r="AB1874">
            <v>0</v>
          </cell>
          <cell r="AC1874">
            <v>0</v>
          </cell>
          <cell r="AD1874" t="str">
            <v>natureljade@hotmail.com</v>
          </cell>
          <cell r="AE1874" t="str">
            <v>Xiao QING LAI</v>
          </cell>
        </row>
        <row r="1874">
          <cell r="AG1874" t="str">
            <v>Xiao QING LAI</v>
          </cell>
          <cell r="AH1874" t="str">
            <v>natureljade@hotmail.com</v>
          </cell>
          <cell r="AI1874" t="str">
            <v/>
          </cell>
          <cell r="AJ1874">
            <v>0</v>
          </cell>
          <cell r="AK1874" t="str">
            <v>1000001023</v>
          </cell>
          <cell r="AL1874" t="str">
            <v>1000001023       </v>
          </cell>
          <cell r="AM1874" t="str">
            <v>1000001023 </v>
          </cell>
          <cell r="AN1874" t="str">
            <v>1000001023</v>
          </cell>
          <cell r="AO1874">
            <v>0</v>
          </cell>
          <cell r="AP1874">
            <v>0</v>
          </cell>
          <cell r="AQ1874" t="str">
            <v>H2L 2C9</v>
          </cell>
          <cell r="AR1874">
            <v>0</v>
          </cell>
          <cell r="AS1874">
            <v>0</v>
          </cell>
          <cell r="AT1874" t="str">
            <v>FR</v>
          </cell>
        </row>
        <row r="1874">
          <cell r="AV1874">
            <v>1</v>
          </cell>
          <cell r="AW1874" t="b">
            <v>1</v>
          </cell>
        </row>
        <row r="1874">
          <cell r="AY1874" t="str">
            <v>Q06</v>
          </cell>
          <cell r="AZ1874" t="b">
            <v>1</v>
          </cell>
        </row>
        <row r="1874">
          <cell r="BB1874" t="str">
            <v>INACTIF</v>
          </cell>
          <cell r="BC1874" t="str">
            <v/>
          </cell>
          <cell r="BD1874">
            <v>0</v>
          </cell>
        </row>
        <row r="1875">
          <cell r="A1875" t="str">
            <v>1000002104</v>
          </cell>
          <cell r="B1875" t="str">
            <v>ALIMENTS SANTE CHAUMIERE</v>
          </cell>
          <cell r="C1875" t="str">
            <v>475, 57e rue Nord</v>
          </cell>
          <cell r="D1875" t="str">
            <v>St-Georges</v>
          </cell>
          <cell r="E1875" t="str">
            <v>QC</v>
          </cell>
          <cell r="F1875" t="str">
            <v>CENTRE DU QC</v>
          </cell>
          <cell r="G1875">
            <v>0</v>
          </cell>
          <cell r="H1875">
            <v>0</v>
          </cell>
        </row>
        <row r="1875">
          <cell r="J1875" t="str">
            <v>P</v>
          </cell>
        </row>
        <row r="1875">
          <cell r="L1875" t="str">
            <v>ATT VIR</v>
          </cell>
          <cell r="M1875">
            <v>0.05</v>
          </cell>
          <cell r="N1875">
            <v>0</v>
          </cell>
          <cell r="O1875" t="str">
            <v>MAN</v>
          </cell>
          <cell r="P1875">
            <v>0</v>
          </cell>
          <cell r="Q1875">
            <v>0</v>
          </cell>
          <cell r="R1875">
            <v>5</v>
          </cell>
        </row>
        <row r="1875">
          <cell r="T1875" t="str">
            <v>Gaston CHAMPAGNE</v>
          </cell>
          <cell r="U1875" t="str">
            <v>gastonchamp475@gmail.com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</row>
        <row r="1875">
          <cell r="AG1875" t="str">
            <v>Gaston CHAMPAGNE</v>
          </cell>
          <cell r="AH1875" t="str">
            <v>gastonchamp475@gmail.com</v>
          </cell>
          <cell r="AI1875" t="str">
            <v/>
          </cell>
          <cell r="AJ1875">
            <v>0</v>
          </cell>
          <cell r="AK1875" t="str">
            <v>1000002104</v>
          </cell>
          <cell r="AL1875" t="str">
            <v>1000002104       </v>
          </cell>
          <cell r="AM1875" t="str">
            <v>1000002104 </v>
          </cell>
          <cell r="AN1875" t="str">
            <v>1000002104</v>
          </cell>
          <cell r="AO1875">
            <v>0</v>
          </cell>
          <cell r="AP1875">
            <v>0</v>
          </cell>
          <cell r="AQ1875" t="str">
            <v>G5Y 8H3</v>
          </cell>
          <cell r="AR1875">
            <v>0</v>
          </cell>
          <cell r="AS1875">
            <v>0</v>
          </cell>
          <cell r="AT1875" t="str">
            <v>FR</v>
          </cell>
        </row>
        <row r="1875">
          <cell r="AV1875">
            <v>1</v>
          </cell>
          <cell r="AW1875" t="b">
            <v>1</v>
          </cell>
        </row>
        <row r="1875">
          <cell r="AY1875" t="str">
            <v>Q17</v>
          </cell>
          <cell r="AZ1875" t="b">
            <v>1</v>
          </cell>
        </row>
        <row r="1875">
          <cell r="BB1875" t="str">
            <v>INACTIF</v>
          </cell>
          <cell r="BC1875" t="str">
            <v/>
          </cell>
          <cell r="BD1875">
            <v>0</v>
          </cell>
        </row>
        <row r="1876">
          <cell r="A1876" t="str">
            <v>1000001969</v>
          </cell>
          <cell r="B1876" t="str">
            <v>ALIMENTS SOIO</v>
          </cell>
          <cell r="C1876" t="str">
            <v>1120 rue des bouleaux</v>
          </cell>
          <cell r="D1876" t="str">
            <v>St-Thédore d'Acton</v>
          </cell>
          <cell r="E1876" t="str">
            <v>QC</v>
          </cell>
          <cell r="F1876" t="str">
            <v>RIVE SUD</v>
          </cell>
          <cell r="G1876">
            <v>0</v>
          </cell>
          <cell r="H1876" t="str">
            <v>819-479-4115</v>
          </cell>
        </row>
        <row r="1876">
          <cell r="J1876" t="str">
            <v>P</v>
          </cell>
        </row>
        <row r="1876">
          <cell r="L1876" t="str">
            <v>ATT VIR</v>
          </cell>
          <cell r="M1876">
            <v>0.05</v>
          </cell>
          <cell r="N1876">
            <v>0</v>
          </cell>
          <cell r="O1876" t="str">
            <v>CLEF</v>
          </cell>
          <cell r="P1876">
            <v>0</v>
          </cell>
          <cell r="Q1876">
            <v>0</v>
          </cell>
          <cell r="R1876">
            <v>5</v>
          </cell>
        </row>
        <row r="1876">
          <cell r="T1876" t="str">
            <v>Jean-Philippe Dumaine</v>
          </cell>
          <cell r="U1876" t="str">
            <v>jpdumaine99@gmail.com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</row>
        <row r="1876">
          <cell r="AG1876">
            <v>0</v>
          </cell>
          <cell r="AH1876" t="str">
            <v>jpdumaine99@gmail.com</v>
          </cell>
          <cell r="AI1876" t="str">
            <v/>
          </cell>
          <cell r="AJ1876">
            <v>0</v>
          </cell>
          <cell r="AK1876" t="str">
            <v>1000001969</v>
          </cell>
          <cell r="AL1876" t="str">
            <v>1000001969       </v>
          </cell>
          <cell r="AM1876" t="str">
            <v>1000001969 </v>
          </cell>
          <cell r="AN1876" t="str">
            <v>1000001969</v>
          </cell>
          <cell r="AO1876">
            <v>0</v>
          </cell>
          <cell r="AP1876">
            <v>0</v>
          </cell>
          <cell r="AQ1876" t="str">
            <v>J0H 1Z0</v>
          </cell>
          <cell r="AR1876">
            <v>0</v>
          </cell>
          <cell r="AS1876">
            <v>0</v>
          </cell>
          <cell r="AT1876" t="str">
            <v>FR</v>
          </cell>
        </row>
        <row r="1876">
          <cell r="AV1876">
            <v>1</v>
          </cell>
          <cell r="AW1876" t="b">
            <v>1</v>
          </cell>
        </row>
        <row r="1876">
          <cell r="AY1876" t="str">
            <v>Q16</v>
          </cell>
          <cell r="AZ1876" t="b">
            <v>1</v>
          </cell>
        </row>
        <row r="1876">
          <cell r="BB1876" t="str">
            <v>INACTIF</v>
          </cell>
          <cell r="BC1876" t="str">
            <v/>
          </cell>
          <cell r="BD1876" t="str">
            <v>jpdumaine99@gmail.com</v>
          </cell>
        </row>
        <row r="1877">
          <cell r="A1877" t="str">
            <v>5000001201</v>
          </cell>
          <cell r="B1877" t="str">
            <v>ALIVE HEALTH CENTRE</v>
          </cell>
          <cell r="C1877" t="str">
            <v>595 Burrard st</v>
          </cell>
          <cell r="D1877" t="str">
            <v>Vancouver</v>
          </cell>
          <cell r="E1877" t="str">
            <v>BC</v>
          </cell>
          <cell r="F1877" t="str">
            <v>VANCOUVER</v>
          </cell>
          <cell r="G1877">
            <v>0</v>
          </cell>
          <cell r="H1877" t="str">
            <v>604-263-3235</v>
          </cell>
        </row>
        <row r="1877">
          <cell r="J1877" t="str">
            <v>P</v>
          </cell>
        </row>
        <row r="1877">
          <cell r="L1877" t="str">
            <v>ATT VIR</v>
          </cell>
          <cell r="M1877">
            <v>0.05</v>
          </cell>
          <cell r="N1877">
            <v>0</v>
          </cell>
          <cell r="O1877" t="str">
            <v>BEAU</v>
          </cell>
          <cell r="P1877">
            <v>0</v>
          </cell>
          <cell r="Q1877">
            <v>0</v>
          </cell>
          <cell r="R1877">
            <v>5</v>
          </cell>
        </row>
        <row r="1877">
          <cell r="T1877">
            <v>0</v>
          </cell>
          <cell r="U1877" t="str">
            <v>aliveaccounting@shaw.ca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 t="str">
            <v>2015/06/02</v>
          </cell>
          <cell r="AB1877">
            <v>0</v>
          </cell>
          <cell r="AC1877">
            <v>0</v>
          </cell>
          <cell r="AD1877" t="str">
            <v>aliveaccounting@shaw.ca</v>
          </cell>
          <cell r="AE1877">
            <v>0</v>
          </cell>
        </row>
        <row r="1877">
          <cell r="AG1877">
            <v>0</v>
          </cell>
          <cell r="AH1877">
            <v>0</v>
          </cell>
          <cell r="AI1877" t="str">
            <v/>
          </cell>
          <cell r="AJ1877">
            <v>0</v>
          </cell>
          <cell r="AK1877" t="str">
            <v>5000001201</v>
          </cell>
          <cell r="AL1877" t="str">
            <v>5000001201       </v>
          </cell>
          <cell r="AM1877" t="str">
            <v>5000001201 </v>
          </cell>
          <cell r="AN1877" t="str">
            <v>5000001201</v>
          </cell>
          <cell r="AO1877">
            <v>0</v>
          </cell>
          <cell r="AP1877">
            <v>0</v>
          </cell>
          <cell r="AQ1877" t="str">
            <v>V7X 1L7</v>
          </cell>
          <cell r="AR1877">
            <v>0</v>
          </cell>
          <cell r="AS1877">
            <v>0</v>
          </cell>
          <cell r="AT1877" t="str">
            <v>EN</v>
          </cell>
        </row>
        <row r="1877">
          <cell r="AV1877">
            <v>1</v>
          </cell>
          <cell r="AW1877" t="b">
            <v>1</v>
          </cell>
        </row>
        <row r="1877">
          <cell r="AY1877" t="str">
            <v>BC1</v>
          </cell>
          <cell r="AZ1877" t="b">
            <v>0</v>
          </cell>
        </row>
        <row r="1877">
          <cell r="BB1877" t="str">
            <v>INACTIF</v>
          </cell>
          <cell r="BC1877" t="str">
            <v/>
          </cell>
          <cell r="BD1877" t="str">
            <v>aliveaccounting@shaw.ca</v>
          </cell>
        </row>
        <row r="1878">
          <cell r="A1878" t="str">
            <v>9004525645</v>
          </cell>
          <cell r="B1878" t="str">
            <v>ALL THINGS JILL</v>
          </cell>
          <cell r="C1878" t="str">
            <v>921 9 Ave SE</v>
          </cell>
          <cell r="D1878" t="str">
            <v>Calgary</v>
          </cell>
          <cell r="E1878" t="str">
            <v>AB</v>
          </cell>
          <cell r="F1878" t="str">
            <v>CALGARY</v>
          </cell>
          <cell r="G1878">
            <v>0</v>
          </cell>
          <cell r="H1878" t="str">
            <v>403-452-5645</v>
          </cell>
        </row>
        <row r="1878">
          <cell r="J1878">
            <v>0</v>
          </cell>
        </row>
        <row r="1878">
          <cell r="L1878" t="str">
            <v>ATT VIR</v>
          </cell>
          <cell r="M1878">
            <v>0.05</v>
          </cell>
          <cell r="N1878">
            <v>0</v>
          </cell>
          <cell r="O1878" t="str">
            <v>ZZZZ</v>
          </cell>
          <cell r="P1878">
            <v>0</v>
          </cell>
          <cell r="Q1878">
            <v>0</v>
          </cell>
          <cell r="R1878">
            <v>5</v>
          </cell>
        </row>
        <row r="1878"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 t="str">
            <v>2017/08/28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</row>
        <row r="1878">
          <cell r="AG1878">
            <v>0</v>
          </cell>
          <cell r="AH1878">
            <v>0</v>
          </cell>
          <cell r="AI1878" t="str">
            <v/>
          </cell>
          <cell r="AJ1878">
            <v>0</v>
          </cell>
          <cell r="AK1878" t="str">
            <v>9004525645</v>
          </cell>
          <cell r="AL1878" t="str">
            <v>9004525645       </v>
          </cell>
          <cell r="AM1878" t="str">
            <v>9004525645 </v>
          </cell>
          <cell r="AN1878" t="str">
            <v>9004525645</v>
          </cell>
          <cell r="AO1878">
            <v>0</v>
          </cell>
          <cell r="AP1878">
            <v>0</v>
          </cell>
          <cell r="AQ1878" t="str">
            <v>T2G 0S5</v>
          </cell>
          <cell r="AR1878">
            <v>0</v>
          </cell>
          <cell r="AS1878">
            <v>0</v>
          </cell>
          <cell r="AT1878" t="str">
            <v>EN</v>
          </cell>
        </row>
        <row r="1878">
          <cell r="AV1878">
            <v>1</v>
          </cell>
          <cell r="AW1878" t="b">
            <v>1</v>
          </cell>
        </row>
        <row r="1878">
          <cell r="AY1878" t="str">
            <v>AB1</v>
          </cell>
          <cell r="AZ1878" t="b">
            <v>0</v>
          </cell>
        </row>
        <row r="1878">
          <cell r="BB1878" t="str">
            <v>INACTIF</v>
          </cell>
          <cell r="BC1878" t="str">
            <v/>
          </cell>
          <cell r="BD1878">
            <v>0</v>
          </cell>
        </row>
        <row r="1879">
          <cell r="A1879" t="str">
            <v>1000001024</v>
          </cell>
          <cell r="B1879" t="str">
            <v>ALLIANCE SANTÉ</v>
          </cell>
          <cell r="C1879" t="str">
            <v>2900 ch St-Louis</v>
          </cell>
          <cell r="D1879" t="str">
            <v>Québec</v>
          </cell>
          <cell r="E1879" t="str">
            <v>QC</v>
          </cell>
          <cell r="F1879" t="str">
            <v>QUÉBEC</v>
          </cell>
          <cell r="G1879" t="str">
            <v>NATUREL</v>
          </cell>
          <cell r="H1879">
            <v>0</v>
          </cell>
        </row>
        <row r="1879">
          <cell r="J1879" t="str">
            <v>E</v>
          </cell>
        </row>
        <row r="1879">
          <cell r="L1879" t="str">
            <v>ATT VIR</v>
          </cell>
          <cell r="M1879">
            <v>0.05</v>
          </cell>
          <cell r="N1879">
            <v>0</v>
          </cell>
          <cell r="O1879" t="str">
            <v>MAN</v>
          </cell>
          <cell r="P1879">
            <v>0</v>
          </cell>
          <cell r="Q1879">
            <v>0</v>
          </cell>
          <cell r="R1879">
            <v>5</v>
          </cell>
        </row>
        <row r="1879"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</row>
        <row r="1879">
          <cell r="AG1879">
            <v>0</v>
          </cell>
          <cell r="AH1879">
            <v>0</v>
          </cell>
          <cell r="AI1879" t="str">
            <v/>
          </cell>
          <cell r="AJ1879">
            <v>0</v>
          </cell>
          <cell r="AK1879" t="str">
            <v>1000001024</v>
          </cell>
          <cell r="AL1879" t="str">
            <v>1000001024       </v>
          </cell>
          <cell r="AM1879" t="str">
            <v>1000001024 </v>
          </cell>
          <cell r="AN1879" t="str">
            <v>1000001024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 t="str">
            <v>FR</v>
          </cell>
        </row>
        <row r="1879">
          <cell r="AV1879">
            <v>1</v>
          </cell>
          <cell r="AW1879" t="b">
            <v>1</v>
          </cell>
        </row>
        <row r="1879">
          <cell r="AY1879" t="str">
            <v>Q03</v>
          </cell>
          <cell r="AZ1879" t="b">
            <v>1</v>
          </cell>
        </row>
        <row r="1879">
          <cell r="BB1879" t="str">
            <v>INACTIF</v>
          </cell>
          <cell r="BC1879" t="str">
            <v/>
          </cell>
          <cell r="BD1879">
            <v>0</v>
          </cell>
        </row>
        <row r="1880">
          <cell r="A1880" t="str">
            <v>1000001026</v>
          </cell>
          <cell r="B1880" t="str">
            <v>ALOHA YOGA</v>
          </cell>
          <cell r="C1880" t="str">
            <v>562 du Clos-Fourtet</v>
          </cell>
          <cell r="D1880" t="str">
            <v>Prévost</v>
          </cell>
          <cell r="E1880" t="str">
            <v>QC</v>
          </cell>
          <cell r="F1880" t="str">
            <v>LAURENTIDES</v>
          </cell>
          <cell r="G1880">
            <v>0</v>
          </cell>
          <cell r="H1880" t="str">
            <v>514-962-5642</v>
          </cell>
        </row>
        <row r="1880">
          <cell r="J1880" t="str">
            <v>P</v>
          </cell>
        </row>
        <row r="1880">
          <cell r="L1880" t="str">
            <v>ATT VIR</v>
          </cell>
          <cell r="M1880">
            <v>0.05</v>
          </cell>
          <cell r="N1880">
            <v>0</v>
          </cell>
          <cell r="O1880" t="str">
            <v>MAN</v>
          </cell>
          <cell r="P1880">
            <v>0</v>
          </cell>
          <cell r="Q1880">
            <v>0</v>
          </cell>
          <cell r="R1880">
            <v>5</v>
          </cell>
        </row>
        <row r="1880">
          <cell r="T1880" t="str">
            <v>Martine Bergeron</v>
          </cell>
          <cell r="U1880" t="str">
            <v>martine@alohayoga.ca</v>
          </cell>
          <cell r="V1880">
            <v>0</v>
          </cell>
          <cell r="W1880" t="str">
            <v>2015/01/01</v>
          </cell>
          <cell r="X1880">
            <v>0</v>
          </cell>
          <cell r="Y1880">
            <v>0</v>
          </cell>
          <cell r="Z1880">
            <v>231.29</v>
          </cell>
          <cell r="AA1880" t="str">
            <v>2015/01/01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</row>
        <row r="1880">
          <cell r="AG1880">
            <v>0</v>
          </cell>
          <cell r="AH1880">
            <v>0</v>
          </cell>
          <cell r="AI1880" t="str">
            <v/>
          </cell>
          <cell r="AJ1880">
            <v>0</v>
          </cell>
          <cell r="AK1880" t="str">
            <v>1000001026</v>
          </cell>
          <cell r="AL1880" t="str">
            <v>1000001026       </v>
          </cell>
          <cell r="AM1880" t="str">
            <v>1000001026 </v>
          </cell>
          <cell r="AN1880" t="str">
            <v>1000001026</v>
          </cell>
          <cell r="AO1880">
            <v>0</v>
          </cell>
          <cell r="AP1880">
            <v>0</v>
          </cell>
          <cell r="AQ1880" t="str">
            <v>J0R 1T0</v>
          </cell>
          <cell r="AR1880">
            <v>0</v>
          </cell>
          <cell r="AS1880" t="str">
            <v>PICK UP</v>
          </cell>
          <cell r="AT1880" t="str">
            <v>FR</v>
          </cell>
        </row>
        <row r="1880">
          <cell r="AV1880">
            <v>1</v>
          </cell>
          <cell r="AW1880" t="b">
            <v>1</v>
          </cell>
        </row>
        <row r="1880">
          <cell r="AY1880" t="str">
            <v>Q15</v>
          </cell>
          <cell r="AZ1880" t="b">
            <v>1</v>
          </cell>
        </row>
        <row r="1880">
          <cell r="BB1880" t="str">
            <v>INACTIF</v>
          </cell>
          <cell r="BC1880" t="str">
            <v/>
          </cell>
          <cell r="BD1880">
            <v>0</v>
          </cell>
        </row>
        <row r="1881">
          <cell r="A1881" t="str">
            <v>5000001206</v>
          </cell>
          <cell r="B1881" t="str">
            <v>ALPHA NAT CLINIC</v>
          </cell>
          <cell r="C1881" t="str">
            <v>2489 Bloor st W #107</v>
          </cell>
          <cell r="D1881" t="str">
            <v>Toronto</v>
          </cell>
          <cell r="E1881" t="str">
            <v>ON</v>
          </cell>
          <cell r="F1881" t="str">
            <v>GTA</v>
          </cell>
          <cell r="G1881">
            <v>0</v>
          </cell>
          <cell r="H1881" t="str">
            <v>416-604-9144</v>
          </cell>
        </row>
        <row r="1881">
          <cell r="J1881" t="str">
            <v>P</v>
          </cell>
        </row>
        <row r="1881">
          <cell r="L1881" t="str">
            <v>ATT VIR</v>
          </cell>
          <cell r="M1881">
            <v>0.05</v>
          </cell>
          <cell r="N1881">
            <v>0</v>
          </cell>
          <cell r="O1881" t="str">
            <v>BEAU</v>
          </cell>
          <cell r="P1881">
            <v>0</v>
          </cell>
          <cell r="Q1881">
            <v>0</v>
          </cell>
          <cell r="R1881">
            <v>5</v>
          </cell>
        </row>
        <row r="1881"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 t="str">
            <v>2015/09/02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</row>
        <row r="1881">
          <cell r="AG1881">
            <v>0</v>
          </cell>
          <cell r="AH1881">
            <v>0</v>
          </cell>
          <cell r="AI1881" t="str">
            <v/>
          </cell>
          <cell r="AJ1881">
            <v>0</v>
          </cell>
          <cell r="AK1881" t="str">
            <v>5000001206</v>
          </cell>
          <cell r="AL1881" t="str">
            <v>5000001206       </v>
          </cell>
          <cell r="AM1881" t="str">
            <v>5000001206 </v>
          </cell>
          <cell r="AN1881" t="str">
            <v>5000001206</v>
          </cell>
          <cell r="AO1881">
            <v>0</v>
          </cell>
          <cell r="AP1881">
            <v>0</v>
          </cell>
          <cell r="AQ1881" t="str">
            <v>M6S 1R6</v>
          </cell>
          <cell r="AR1881">
            <v>0</v>
          </cell>
          <cell r="AS1881">
            <v>0</v>
          </cell>
          <cell r="AT1881" t="str">
            <v>EN</v>
          </cell>
        </row>
        <row r="1881">
          <cell r="AV1881">
            <v>1</v>
          </cell>
          <cell r="AW1881" t="b">
            <v>1</v>
          </cell>
        </row>
        <row r="1881">
          <cell r="AY1881" t="str">
            <v>GTA</v>
          </cell>
          <cell r="AZ1881" t="b">
            <v>0</v>
          </cell>
        </row>
        <row r="1881">
          <cell r="BB1881" t="str">
            <v>INACTIF</v>
          </cell>
          <cell r="BC1881" t="str">
            <v/>
          </cell>
          <cell r="BD1881">
            <v>0</v>
          </cell>
        </row>
        <row r="1882">
          <cell r="A1882" t="str">
            <v>5000001207</v>
          </cell>
          <cell r="B1882" t="str">
            <v>ALTERNATIVE HEALTH SOL</v>
          </cell>
          <cell r="C1882" t="str">
            <v>3 Byng st</v>
          </cell>
          <cell r="D1882" t="str">
            <v>Kapuskasing</v>
          </cell>
          <cell r="E1882" t="str">
            <v>ON</v>
          </cell>
          <cell r="F1882" t="str">
            <v>ONTARIO</v>
          </cell>
          <cell r="G1882">
            <v>0</v>
          </cell>
          <cell r="H1882" t="str">
            <v>705-367-6386</v>
          </cell>
        </row>
        <row r="1882">
          <cell r="J1882" t="str">
            <v>P</v>
          </cell>
        </row>
        <row r="1882">
          <cell r="L1882" t="str">
            <v>ATT VIR</v>
          </cell>
          <cell r="M1882">
            <v>0.05</v>
          </cell>
          <cell r="N1882">
            <v>0</v>
          </cell>
          <cell r="O1882" t="str">
            <v>BEAU</v>
          </cell>
          <cell r="P1882">
            <v>0</v>
          </cell>
          <cell r="Q1882">
            <v>0</v>
          </cell>
          <cell r="R1882">
            <v>5</v>
          </cell>
        </row>
        <row r="1882">
          <cell r="T1882">
            <v>0</v>
          </cell>
          <cell r="U1882">
            <v>0</v>
          </cell>
          <cell r="V1882">
            <v>0</v>
          </cell>
          <cell r="W1882" t="str">
            <v>2015/01/01</v>
          </cell>
          <cell r="X1882">
            <v>0</v>
          </cell>
          <cell r="Y1882">
            <v>0</v>
          </cell>
          <cell r="Z1882">
            <v>0</v>
          </cell>
          <cell r="AA1882" t="str">
            <v>2015/01/01</v>
          </cell>
          <cell r="AB1882">
            <v>0</v>
          </cell>
          <cell r="AC1882" t="str">
            <v>Julie</v>
          </cell>
          <cell r="AD1882" t="str">
            <v>fortin-j@hotmail.com</v>
          </cell>
          <cell r="AE1882">
            <v>0</v>
          </cell>
        </row>
        <row r="1882">
          <cell r="AG1882">
            <v>0</v>
          </cell>
          <cell r="AH1882">
            <v>0</v>
          </cell>
          <cell r="AI1882" t="str">
            <v/>
          </cell>
          <cell r="AJ1882">
            <v>0</v>
          </cell>
          <cell r="AK1882" t="str">
            <v>5000001207</v>
          </cell>
          <cell r="AL1882" t="str">
            <v>5000001207       </v>
          </cell>
          <cell r="AM1882" t="str">
            <v>5000001207 </v>
          </cell>
          <cell r="AN1882" t="str">
            <v>5000001207</v>
          </cell>
          <cell r="AO1882">
            <v>0</v>
          </cell>
          <cell r="AP1882">
            <v>0</v>
          </cell>
          <cell r="AQ1882" t="str">
            <v>P5N 1W4</v>
          </cell>
          <cell r="AR1882">
            <v>0</v>
          </cell>
          <cell r="AS1882">
            <v>0</v>
          </cell>
          <cell r="AT1882" t="str">
            <v>EN</v>
          </cell>
        </row>
        <row r="1882">
          <cell r="AV1882">
            <v>1</v>
          </cell>
          <cell r="AW1882" t="b">
            <v>1</v>
          </cell>
        </row>
        <row r="1882">
          <cell r="AY1882" t="str">
            <v>ON1</v>
          </cell>
          <cell r="AZ1882" t="b">
            <v>0</v>
          </cell>
        </row>
        <row r="1882">
          <cell r="BB1882" t="str">
            <v>INACTIF</v>
          </cell>
          <cell r="BC1882" t="str">
            <v/>
          </cell>
          <cell r="BD1882">
            <v>0</v>
          </cell>
        </row>
        <row r="1883">
          <cell r="A1883" t="str">
            <v>9004785043</v>
          </cell>
          <cell r="B1883" t="str">
            <v>ALTERNATIVE HEALTHCARE</v>
          </cell>
          <cell r="C1883" t="str">
            <v>137 ave NW #11323</v>
          </cell>
          <cell r="D1883" t="str">
            <v>Edmonton</v>
          </cell>
          <cell r="E1883" t="str">
            <v>AB</v>
          </cell>
          <cell r="F1883" t="str">
            <v>EDMONTON</v>
          </cell>
          <cell r="G1883">
            <v>0</v>
          </cell>
          <cell r="H1883" t="str">
            <v>780-478-5043</v>
          </cell>
        </row>
        <row r="1883">
          <cell r="J1883">
            <v>0</v>
          </cell>
        </row>
        <row r="1883">
          <cell r="L1883">
            <v>30</v>
          </cell>
          <cell r="M1883">
            <v>0.05</v>
          </cell>
          <cell r="N1883">
            <v>0</v>
          </cell>
          <cell r="O1883" t="str">
            <v>ZZZZ</v>
          </cell>
          <cell r="P1883">
            <v>0</v>
          </cell>
          <cell r="Q1883">
            <v>0</v>
          </cell>
          <cell r="R1883">
            <v>5</v>
          </cell>
        </row>
        <row r="1883">
          <cell r="T1883" t="str">
            <v>Judy Lessard</v>
          </cell>
          <cell r="U1883" t="str">
            <v>alternativehealthcare@shaw.ca</v>
          </cell>
          <cell r="V1883">
            <v>0</v>
          </cell>
          <cell r="W1883" t="str">
            <v>2013/11/01</v>
          </cell>
          <cell r="X1883">
            <v>0</v>
          </cell>
          <cell r="Y1883">
            <v>0</v>
          </cell>
          <cell r="Z1883">
            <v>1862.64</v>
          </cell>
          <cell r="AA1883" t="str">
            <v>2012/07/23</v>
          </cell>
          <cell r="AB1883">
            <v>0</v>
          </cell>
          <cell r="AC1883">
            <v>0</v>
          </cell>
          <cell r="AD1883" t="str">
            <v>alternativehealthcare@shaw.ca</v>
          </cell>
          <cell r="AE1883" t="str">
            <v>Jennifer Loeder</v>
          </cell>
        </row>
        <row r="1883">
          <cell r="AG1883">
            <v>0</v>
          </cell>
          <cell r="AH1883">
            <v>0</v>
          </cell>
          <cell r="AI1883" t="str">
            <v/>
          </cell>
          <cell r="AJ1883">
            <v>0</v>
          </cell>
          <cell r="AK1883" t="str">
            <v>9004785043</v>
          </cell>
          <cell r="AL1883" t="str">
            <v>9004785043       </v>
          </cell>
          <cell r="AM1883" t="str">
            <v>9004785043 </v>
          </cell>
          <cell r="AN1883" t="str">
            <v>9004785043</v>
          </cell>
          <cell r="AO1883">
            <v>0</v>
          </cell>
          <cell r="AP1883">
            <v>0</v>
          </cell>
          <cell r="AQ1883" t="str">
            <v>T5E 1Z3</v>
          </cell>
          <cell r="AR1883" t="str">
            <v>780-456-6990</v>
          </cell>
          <cell r="AS1883">
            <v>0</v>
          </cell>
          <cell r="AT1883" t="str">
            <v>EN</v>
          </cell>
        </row>
        <row r="1883">
          <cell r="AV1883">
            <v>1</v>
          </cell>
          <cell r="AW1883" t="b">
            <v>1</v>
          </cell>
        </row>
        <row r="1883">
          <cell r="AY1883" t="str">
            <v>AB2</v>
          </cell>
          <cell r="AZ1883" t="b">
            <v>0</v>
          </cell>
        </row>
        <row r="1883">
          <cell r="BB1883" t="str">
            <v>INACTIF</v>
          </cell>
          <cell r="BC1883" t="str">
            <v/>
          </cell>
          <cell r="BD1883">
            <v>0</v>
          </cell>
        </row>
        <row r="1884">
          <cell r="A1884" t="str">
            <v>1000002115</v>
          </cell>
          <cell r="B1884" t="str">
            <v>ALTO NUTRITION</v>
          </cell>
          <cell r="C1884" t="str">
            <v>721 Rue St Francois Xavier</v>
          </cell>
          <cell r="D1884" t="str">
            <v>Terrebonne</v>
          </cell>
          <cell r="E1884" t="str">
            <v>QC</v>
          </cell>
          <cell r="F1884" t="str">
            <v>LANAUDIÈRE</v>
          </cell>
          <cell r="G1884">
            <v>0</v>
          </cell>
          <cell r="H1884" t="str">
            <v>514-891-6423</v>
          </cell>
        </row>
        <row r="1884">
          <cell r="J1884" t="str">
            <v>P</v>
          </cell>
        </row>
        <row r="1884">
          <cell r="L1884" t="str">
            <v>ATT VIR</v>
          </cell>
          <cell r="M1884">
            <v>0.05</v>
          </cell>
          <cell r="N1884">
            <v>0</v>
          </cell>
          <cell r="O1884" t="str">
            <v>CLEF</v>
          </cell>
          <cell r="P1884">
            <v>0</v>
          </cell>
          <cell r="Q1884">
            <v>0</v>
          </cell>
          <cell r="R1884">
            <v>5</v>
          </cell>
        </row>
        <row r="1884">
          <cell r="T1884" t="str">
            <v>Biagio ALLEVATO</v>
          </cell>
          <cell r="U1884" t="str">
            <v>info@herbasana.ca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 t="str">
            <v>2022/12/14</v>
          </cell>
          <cell r="AB1884">
            <v>0</v>
          </cell>
          <cell r="AC1884" t="str">
            <v>Biagio ALLEVATO</v>
          </cell>
          <cell r="AD1884" t="str">
            <v>info@herbasana.ca</v>
          </cell>
          <cell r="AE1884" t="str">
            <v>Biagio ALLEVATO</v>
          </cell>
        </row>
        <row r="1884">
          <cell r="AG1884">
            <v>0</v>
          </cell>
          <cell r="AH1884">
            <v>0</v>
          </cell>
          <cell r="AI1884" t="str">
            <v/>
          </cell>
          <cell r="AJ1884">
            <v>0</v>
          </cell>
          <cell r="AK1884" t="str">
            <v>1000002115</v>
          </cell>
          <cell r="AL1884" t="str">
            <v>1000002115       </v>
          </cell>
          <cell r="AM1884" t="str">
            <v>1000002115 </v>
          </cell>
          <cell r="AN1884" t="str">
            <v>1000002115</v>
          </cell>
          <cell r="AO1884">
            <v>0</v>
          </cell>
          <cell r="AP1884">
            <v>0</v>
          </cell>
          <cell r="AQ1884" t="str">
            <v>J6W 1G6</v>
          </cell>
          <cell r="AR1884">
            <v>0</v>
          </cell>
          <cell r="AS1884" t="str">
            <v>RESIDENTIEL</v>
          </cell>
          <cell r="AT1884" t="str">
            <v>FR</v>
          </cell>
        </row>
        <row r="1884">
          <cell r="AV1884">
            <v>1</v>
          </cell>
          <cell r="AW1884" t="b">
            <v>1</v>
          </cell>
        </row>
        <row r="1884">
          <cell r="AY1884" t="str">
            <v>Q14</v>
          </cell>
          <cell r="AZ1884" t="b">
            <v>1</v>
          </cell>
        </row>
        <row r="1884">
          <cell r="BB1884" t="str">
            <v>INACTIF</v>
          </cell>
          <cell r="BC1884" t="str">
            <v/>
          </cell>
          <cell r="BD1884" t="str">
            <v>info@herbasana.ca</v>
          </cell>
        </row>
        <row r="1885">
          <cell r="A1885" t="str">
            <v>1000001027</v>
          </cell>
          <cell r="B1885" t="str">
            <v>ALVEOL REPENTIGNY</v>
          </cell>
          <cell r="C1885" t="str">
            <v>407 rue Notre-Dame</v>
          </cell>
          <cell r="D1885" t="str">
            <v>Repentigny</v>
          </cell>
          <cell r="E1885" t="str">
            <v>QC</v>
          </cell>
          <cell r="F1885" t="str">
            <v>LANAUDIÈRE</v>
          </cell>
          <cell r="G1885" t="str">
            <v>NATUREL</v>
          </cell>
          <cell r="H1885" t="str">
            <v>450-657-2032</v>
          </cell>
        </row>
        <row r="1885">
          <cell r="J1885" t="str">
            <v>E</v>
          </cell>
        </row>
        <row r="1885">
          <cell r="L1885" t="str">
            <v>ATT VIR</v>
          </cell>
          <cell r="M1885">
            <v>0.05</v>
          </cell>
          <cell r="N1885" t="str">
            <v>ESBS</v>
          </cell>
          <cell r="O1885" t="str">
            <v>CLEF</v>
          </cell>
          <cell r="P1885">
            <v>0</v>
          </cell>
          <cell r="Q1885">
            <v>0</v>
          </cell>
          <cell r="R1885">
            <v>5</v>
          </cell>
        </row>
        <row r="1885"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 t="str">
            <v>2016/07/11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</row>
        <row r="1885">
          <cell r="AG1885">
            <v>0</v>
          </cell>
          <cell r="AH1885">
            <v>0</v>
          </cell>
          <cell r="AI1885" t="str">
            <v/>
          </cell>
          <cell r="AJ1885">
            <v>0</v>
          </cell>
          <cell r="AK1885" t="str">
            <v>1000001027</v>
          </cell>
          <cell r="AL1885" t="str">
            <v>1000001027       </v>
          </cell>
          <cell r="AM1885" t="str">
            <v>1000001027 </v>
          </cell>
          <cell r="AN1885" t="str">
            <v>1000001027</v>
          </cell>
          <cell r="AO1885">
            <v>0</v>
          </cell>
          <cell r="AP1885">
            <v>0</v>
          </cell>
          <cell r="AQ1885" t="str">
            <v>J6A 2T2</v>
          </cell>
          <cell r="AR1885">
            <v>0</v>
          </cell>
          <cell r="AS1885">
            <v>0</v>
          </cell>
          <cell r="AT1885" t="str">
            <v>FR</v>
          </cell>
        </row>
        <row r="1885">
          <cell r="AV1885">
            <v>1</v>
          </cell>
          <cell r="AW1885" t="b">
            <v>1</v>
          </cell>
        </row>
        <row r="1885">
          <cell r="AY1885" t="str">
            <v>Q14</v>
          </cell>
          <cell r="AZ1885" t="b">
            <v>1</v>
          </cell>
        </row>
        <row r="1885">
          <cell r="BB1885" t="str">
            <v>INACTIF</v>
          </cell>
          <cell r="BC1885" t="str">
            <v/>
          </cell>
          <cell r="BD1885">
            <v>0</v>
          </cell>
        </row>
        <row r="1886">
          <cell r="A1886" t="str">
            <v>5000001021</v>
          </cell>
          <cell r="B1886" t="str">
            <v>ALYSHA SOMJI CLINIC</v>
          </cell>
          <cell r="C1886" t="str">
            <v>95 Juneau</v>
          </cell>
          <cell r="D1886" t="str">
            <v>St-Albert</v>
          </cell>
          <cell r="E1886" t="str">
            <v>AB</v>
          </cell>
          <cell r="F1886" t="str">
            <v>EDMONTON</v>
          </cell>
          <cell r="G1886">
            <v>0</v>
          </cell>
          <cell r="H1886">
            <v>0</v>
          </cell>
        </row>
        <row r="1886">
          <cell r="J1886" t="str">
            <v>P</v>
          </cell>
        </row>
        <row r="1886">
          <cell r="L1886" t="str">
            <v>ATT VIR</v>
          </cell>
          <cell r="M1886">
            <v>0.05</v>
          </cell>
          <cell r="N1886">
            <v>0</v>
          </cell>
          <cell r="O1886" t="str">
            <v>BEAU</v>
          </cell>
          <cell r="P1886">
            <v>0</v>
          </cell>
          <cell r="Q1886">
            <v>0</v>
          </cell>
          <cell r="R1886">
            <v>5</v>
          </cell>
        </row>
        <row r="1886"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</row>
        <row r="1886">
          <cell r="AG1886">
            <v>0</v>
          </cell>
          <cell r="AH1886">
            <v>0</v>
          </cell>
          <cell r="AI1886" t="str">
            <v/>
          </cell>
          <cell r="AJ1886">
            <v>0</v>
          </cell>
          <cell r="AK1886" t="str">
            <v>5000001021</v>
          </cell>
          <cell r="AL1886" t="str">
            <v>5000001021       </v>
          </cell>
          <cell r="AM1886" t="str">
            <v>5000001021 </v>
          </cell>
          <cell r="AN1886" t="str">
            <v>5000001021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 t="str">
            <v>EN</v>
          </cell>
        </row>
        <row r="1886">
          <cell r="AV1886">
            <v>1</v>
          </cell>
          <cell r="AW1886" t="b">
            <v>1</v>
          </cell>
        </row>
        <row r="1886">
          <cell r="AY1886" t="str">
            <v>AB2</v>
          </cell>
          <cell r="AZ1886" t="b">
            <v>0</v>
          </cell>
        </row>
        <row r="1886">
          <cell r="BB1886" t="str">
            <v>INACTIF</v>
          </cell>
          <cell r="BC1886" t="str">
            <v/>
          </cell>
          <cell r="BD1886">
            <v>0</v>
          </cell>
        </row>
        <row r="1887">
          <cell r="A1887" t="str">
            <v>9005476333</v>
          </cell>
          <cell r="B1887" t="str">
            <v>AMARANTH WHOLE FOODS</v>
          </cell>
          <cell r="C1887" t="str">
            <v>7 Arbour Lake dr NW</v>
          </cell>
          <cell r="D1887" t="str">
            <v>Calgary</v>
          </cell>
          <cell r="E1887" t="str">
            <v>AB</v>
          </cell>
          <cell r="F1887" t="str">
            <v>CALGARY</v>
          </cell>
          <cell r="G1887">
            <v>0</v>
          </cell>
          <cell r="H1887" t="str">
            <v>403-547-6333</v>
          </cell>
        </row>
        <row r="1887">
          <cell r="J1887">
            <v>0</v>
          </cell>
        </row>
        <row r="1887">
          <cell r="L1887" t="str">
            <v>ATT VIR</v>
          </cell>
          <cell r="M1887">
            <v>0.05</v>
          </cell>
          <cell r="N1887">
            <v>0</v>
          </cell>
          <cell r="O1887" t="str">
            <v>ZZZZ</v>
          </cell>
          <cell r="P1887">
            <v>0</v>
          </cell>
          <cell r="Q1887">
            <v>0</v>
          </cell>
          <cell r="R1887">
            <v>5</v>
          </cell>
        </row>
        <row r="1887"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 t="str">
            <v>2017/08/28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</row>
        <row r="1887">
          <cell r="AG1887">
            <v>0</v>
          </cell>
          <cell r="AH1887">
            <v>0</v>
          </cell>
          <cell r="AI1887" t="str">
            <v/>
          </cell>
          <cell r="AJ1887">
            <v>0</v>
          </cell>
          <cell r="AK1887" t="str">
            <v>9005476333</v>
          </cell>
          <cell r="AL1887" t="str">
            <v>9005476333       </v>
          </cell>
          <cell r="AM1887" t="str">
            <v>9005476333 </v>
          </cell>
          <cell r="AN1887" t="str">
            <v>9005476333</v>
          </cell>
          <cell r="AO1887">
            <v>0</v>
          </cell>
          <cell r="AP1887">
            <v>0</v>
          </cell>
          <cell r="AQ1887" t="str">
            <v>T3G 4A3</v>
          </cell>
          <cell r="AR1887">
            <v>0</v>
          </cell>
          <cell r="AS1887">
            <v>0</v>
          </cell>
          <cell r="AT1887" t="str">
            <v>EN</v>
          </cell>
        </row>
        <row r="1887">
          <cell r="AV1887">
            <v>1</v>
          </cell>
          <cell r="AW1887" t="b">
            <v>1</v>
          </cell>
        </row>
        <row r="1887">
          <cell r="AY1887" t="str">
            <v>AB1</v>
          </cell>
          <cell r="AZ1887" t="b">
            <v>0</v>
          </cell>
        </row>
        <row r="1887">
          <cell r="BB1887" t="str">
            <v>INACTIF</v>
          </cell>
          <cell r="BC1887" t="str">
            <v/>
          </cell>
          <cell r="BD1887">
            <v>0</v>
          </cell>
        </row>
        <row r="1888">
          <cell r="A1888" t="str">
            <v>9007972323</v>
          </cell>
          <cell r="B1888" t="str">
            <v>AMARRE CAFE</v>
          </cell>
          <cell r="C1888" t="str">
            <v>40 7ième rue E</v>
          </cell>
          <cell r="D1888" t="str">
            <v>Mont-Louis</v>
          </cell>
          <cell r="E1888" t="str">
            <v>QC</v>
          </cell>
          <cell r="F1888" t="str">
            <v>GASPÉSIE-ILES</v>
          </cell>
          <cell r="G1888">
            <v>0</v>
          </cell>
          <cell r="H1888" t="str">
            <v>418-797-2323</v>
          </cell>
        </row>
        <row r="1888">
          <cell r="J1888" t="str">
            <v>E</v>
          </cell>
        </row>
        <row r="1888">
          <cell r="L1888" t="str">
            <v>ATT VIR</v>
          </cell>
          <cell r="M1888">
            <v>0.05</v>
          </cell>
          <cell r="N1888">
            <v>0</v>
          </cell>
          <cell r="O1888" t="str">
            <v>ZZZZ</v>
          </cell>
          <cell r="P1888">
            <v>0</v>
          </cell>
          <cell r="Q1888">
            <v>0</v>
          </cell>
          <cell r="R1888">
            <v>5</v>
          </cell>
        </row>
        <row r="1888">
          <cell r="T1888" t="str">
            <v>Chloé Baron</v>
          </cell>
          <cell r="U1888" t="str">
            <v>cafelamarre@gmail.com</v>
          </cell>
          <cell r="V1888">
            <v>0</v>
          </cell>
          <cell r="W1888" t="str">
            <v>2013/10/03</v>
          </cell>
          <cell r="X1888">
            <v>0</v>
          </cell>
          <cell r="Y1888">
            <v>0</v>
          </cell>
          <cell r="Z1888">
            <v>580.9</v>
          </cell>
          <cell r="AA1888" t="str">
            <v>2013/10/02</v>
          </cell>
          <cell r="AB1888">
            <v>0</v>
          </cell>
          <cell r="AC1888">
            <v>0</v>
          </cell>
          <cell r="AD1888">
            <v>0</v>
          </cell>
          <cell r="AE1888" t="str">
            <v>Chloé Baron</v>
          </cell>
        </row>
        <row r="1888">
          <cell r="AG1888">
            <v>0</v>
          </cell>
          <cell r="AH1888">
            <v>0</v>
          </cell>
          <cell r="AI1888" t="str">
            <v/>
          </cell>
          <cell r="AJ1888">
            <v>0</v>
          </cell>
          <cell r="AK1888" t="str">
            <v>9007972323</v>
          </cell>
          <cell r="AL1888" t="str">
            <v>9007972323       </v>
          </cell>
          <cell r="AM1888" t="str">
            <v>9007972323 </v>
          </cell>
          <cell r="AN1888" t="str">
            <v>9007972323</v>
          </cell>
          <cell r="AO1888">
            <v>0</v>
          </cell>
          <cell r="AP1888">
            <v>0</v>
          </cell>
          <cell r="AQ1888" t="str">
            <v>G0E 1T0</v>
          </cell>
          <cell r="AR1888">
            <v>0</v>
          </cell>
          <cell r="AS1888">
            <v>0</v>
          </cell>
          <cell r="AT1888" t="str">
            <v>FR</v>
          </cell>
        </row>
        <row r="1888">
          <cell r="AV1888">
            <v>1</v>
          </cell>
          <cell r="AW1888" t="b">
            <v>1</v>
          </cell>
        </row>
        <row r="1888">
          <cell r="AY1888" t="str">
            <v>Q11</v>
          </cell>
          <cell r="AZ1888" t="b">
            <v>1</v>
          </cell>
        </row>
        <row r="1888">
          <cell r="BB1888" t="str">
            <v>INACTIF</v>
          </cell>
          <cell r="BC1888" t="str">
            <v/>
          </cell>
          <cell r="BD1888" t="str">
            <v>cafelamarre@gmail.com</v>
          </cell>
        </row>
        <row r="1889">
          <cell r="A1889" t="str">
            <v>9005660121</v>
          </cell>
          <cell r="B1889" t="str">
            <v>AMENZONE</v>
          </cell>
          <cell r="C1889" t="str">
            <v>19 Rue Magnolia</v>
          </cell>
          <cell r="D1889" t="str">
            <v>Baie-d'Urfé</v>
          </cell>
          <cell r="E1889" t="str">
            <v>QC</v>
          </cell>
          <cell r="F1889" t="str">
            <v>MONTRÉAL</v>
          </cell>
          <cell r="G1889">
            <v>0</v>
          </cell>
          <cell r="H1889" t="str">
            <v>514-566-0121</v>
          </cell>
        </row>
        <row r="1889">
          <cell r="J1889" t="str">
            <v>E</v>
          </cell>
        </row>
        <row r="1889">
          <cell r="L1889" t="str">
            <v>ATT VIR</v>
          </cell>
          <cell r="M1889">
            <v>0.05</v>
          </cell>
          <cell r="N1889">
            <v>0</v>
          </cell>
          <cell r="O1889" t="str">
            <v>ZZZZ</v>
          </cell>
          <cell r="P1889">
            <v>0</v>
          </cell>
          <cell r="Q1889">
            <v>0</v>
          </cell>
          <cell r="R1889">
            <v>5</v>
          </cell>
        </row>
        <row r="1889">
          <cell r="T1889" t="str">
            <v>Amen</v>
          </cell>
          <cell r="U1889">
            <v>0</v>
          </cell>
          <cell r="V1889">
            <v>0</v>
          </cell>
          <cell r="W1889" t="str">
            <v>2015/03/10</v>
          </cell>
          <cell r="X1889">
            <v>0</v>
          </cell>
          <cell r="Y1889">
            <v>0</v>
          </cell>
          <cell r="Z1889">
            <v>176.28</v>
          </cell>
          <cell r="AA1889" t="str">
            <v>2015/03/10</v>
          </cell>
          <cell r="AB1889">
            <v>0</v>
          </cell>
          <cell r="AC1889" t="str">
            <v>Marikim Hervieux</v>
          </cell>
          <cell r="AD1889" t="str">
            <v>marikymhervieux@gmail.com</v>
          </cell>
          <cell r="AE1889" t="str">
            <v>Valerie hervieux</v>
          </cell>
        </row>
        <row r="1889">
          <cell r="AG1889">
            <v>0</v>
          </cell>
          <cell r="AH1889">
            <v>0</v>
          </cell>
          <cell r="AI1889" t="str">
            <v/>
          </cell>
          <cell r="AJ1889">
            <v>0</v>
          </cell>
          <cell r="AK1889" t="str">
            <v>9005660121</v>
          </cell>
          <cell r="AL1889" t="str">
            <v>9005660121       </v>
          </cell>
          <cell r="AM1889" t="str">
            <v>9005660121 </v>
          </cell>
          <cell r="AN1889" t="str">
            <v>9005660121</v>
          </cell>
          <cell r="AO1889">
            <v>0</v>
          </cell>
          <cell r="AP1889">
            <v>0</v>
          </cell>
          <cell r="AQ1889" t="str">
            <v>H9X 3K7</v>
          </cell>
          <cell r="AR1889">
            <v>0</v>
          </cell>
          <cell r="AS1889">
            <v>0</v>
          </cell>
          <cell r="AT1889" t="str">
            <v>FR</v>
          </cell>
        </row>
        <row r="1889">
          <cell r="AV1889">
            <v>1</v>
          </cell>
          <cell r="AW1889" t="b">
            <v>1</v>
          </cell>
        </row>
        <row r="1889">
          <cell r="AY1889" t="str">
            <v>Q06</v>
          </cell>
          <cell r="AZ1889" t="b">
            <v>1</v>
          </cell>
        </row>
        <row r="1889">
          <cell r="BB1889" t="str">
            <v>INACTIF</v>
          </cell>
          <cell r="BC1889" t="str">
            <v/>
          </cell>
          <cell r="BD1889" t="str">
            <v>valerie.ocean@gmail.com</v>
          </cell>
        </row>
        <row r="1890">
          <cell r="A1890" t="str">
            <v>9007128108</v>
          </cell>
          <cell r="B1890" t="str">
            <v>AMES FLEURS</v>
          </cell>
          <cell r="C1890" t="str">
            <v>19 de l'Eglise</v>
          </cell>
          <cell r="D1890" t="str">
            <v>St-Sauveur</v>
          </cell>
          <cell r="E1890" t="str">
            <v>QC</v>
          </cell>
          <cell r="F1890" t="str">
            <v>LAURENTIDES</v>
          </cell>
          <cell r="G1890">
            <v>0</v>
          </cell>
          <cell r="H1890" t="str">
            <v>514-712-8108</v>
          </cell>
        </row>
        <row r="1890">
          <cell r="J1890" t="str">
            <v>P</v>
          </cell>
        </row>
        <row r="1890">
          <cell r="L1890">
            <v>30</v>
          </cell>
          <cell r="M1890">
            <v>0.05</v>
          </cell>
          <cell r="N1890" t="str">
            <v>HTA</v>
          </cell>
          <cell r="O1890" t="str">
            <v>CLEF</v>
          </cell>
          <cell r="P1890">
            <v>0</v>
          </cell>
          <cell r="Q1890">
            <v>0</v>
          </cell>
          <cell r="R1890">
            <v>5</v>
          </cell>
        </row>
        <row r="1890">
          <cell r="T1890" t="str">
            <v>Marie-Christine VALLIERES</v>
          </cell>
          <cell r="U1890" t="str">
            <v>lesamesfleurs@gmail.com</v>
          </cell>
          <cell r="V1890">
            <v>0</v>
          </cell>
          <cell r="W1890" t="str">
            <v>2023/09/29</v>
          </cell>
          <cell r="X1890">
            <v>0</v>
          </cell>
          <cell r="Y1890">
            <v>0</v>
          </cell>
          <cell r="Z1890">
            <v>598.08</v>
          </cell>
          <cell r="AA1890" t="str">
            <v>2015/02/09</v>
          </cell>
          <cell r="AB1890">
            <v>0</v>
          </cell>
          <cell r="AC1890" t="str">
            <v>Myriam LEDUC</v>
          </cell>
          <cell r="AD1890" t="str">
            <v>lesamesfleurscommandes@gmail.com</v>
          </cell>
          <cell r="AE1890" t="str">
            <v>Marie-Christine VALLIERES</v>
          </cell>
        </row>
        <row r="1890">
          <cell r="AG1890">
            <v>0</v>
          </cell>
          <cell r="AH1890">
            <v>0</v>
          </cell>
          <cell r="AI1890" t="str">
            <v/>
          </cell>
          <cell r="AJ1890">
            <v>0</v>
          </cell>
          <cell r="AK1890" t="str">
            <v>9007128108</v>
          </cell>
          <cell r="AL1890" t="str">
            <v>9007128108       </v>
          </cell>
          <cell r="AM1890" t="str">
            <v>9007128108 </v>
          </cell>
          <cell r="AN1890" t="str">
            <v>9007128108</v>
          </cell>
          <cell r="AO1890">
            <v>0</v>
          </cell>
          <cell r="AP1890">
            <v>0</v>
          </cell>
          <cell r="AQ1890" t="str">
            <v>J0R 1R0</v>
          </cell>
          <cell r="AR1890">
            <v>0</v>
          </cell>
          <cell r="AS1890">
            <v>0</v>
          </cell>
          <cell r="AT1890" t="str">
            <v>FR</v>
          </cell>
        </row>
        <row r="1890">
          <cell r="AV1890">
            <v>1</v>
          </cell>
          <cell r="AW1890" t="b">
            <v>1</v>
          </cell>
        </row>
        <row r="1890">
          <cell r="AY1890" t="str">
            <v>Q15</v>
          </cell>
          <cell r="AZ1890" t="b">
            <v>1</v>
          </cell>
        </row>
        <row r="1890">
          <cell r="BB1890" t="str">
            <v>INACTIF</v>
          </cell>
          <cell r="BC1890" t="str">
            <v/>
          </cell>
          <cell r="BD1890" t="str">
            <v>lesamesfleurs@gmail.com</v>
          </cell>
        </row>
        <row r="1891">
          <cell r="A1891" t="str">
            <v>5000002124</v>
          </cell>
          <cell r="B1891" t="str">
            <v>AMPED ON NUTRITION</v>
          </cell>
          <cell r="C1891" t="str">
            <v>741 West rd</v>
          </cell>
          <cell r="D1891" t="str">
            <v>Quathiaski Cove</v>
          </cell>
          <cell r="E1891" t="str">
            <v>BC</v>
          </cell>
          <cell r="F1891" t="str">
            <v>BC ISLANDS</v>
          </cell>
          <cell r="G1891">
            <v>0</v>
          </cell>
          <cell r="H1891">
            <v>0</v>
          </cell>
        </row>
        <row r="1891">
          <cell r="J1891" t="str">
            <v>P</v>
          </cell>
        </row>
        <row r="1891">
          <cell r="L1891" t="str">
            <v>ATT VIR</v>
          </cell>
          <cell r="M1891">
            <v>0.05</v>
          </cell>
          <cell r="N1891">
            <v>0</v>
          </cell>
          <cell r="O1891" t="str">
            <v>BEAU</v>
          </cell>
          <cell r="P1891">
            <v>0</v>
          </cell>
          <cell r="Q1891">
            <v>0</v>
          </cell>
          <cell r="R1891">
            <v>5</v>
          </cell>
        </row>
        <row r="1891"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</row>
        <row r="1891">
          <cell r="AG1891">
            <v>0</v>
          </cell>
          <cell r="AH1891">
            <v>0</v>
          </cell>
          <cell r="AI1891" t="str">
            <v/>
          </cell>
          <cell r="AJ1891">
            <v>0</v>
          </cell>
          <cell r="AK1891" t="str">
            <v>5000002124</v>
          </cell>
          <cell r="AL1891" t="str">
            <v>5000002124       </v>
          </cell>
          <cell r="AM1891" t="str">
            <v>5000002124 </v>
          </cell>
          <cell r="AN1891" t="str">
            <v>5000002124</v>
          </cell>
          <cell r="AO1891">
            <v>0</v>
          </cell>
          <cell r="AP1891">
            <v>0</v>
          </cell>
          <cell r="AQ1891" t="str">
            <v>V0P 1N0</v>
          </cell>
          <cell r="AR1891">
            <v>0</v>
          </cell>
          <cell r="AS1891">
            <v>0</v>
          </cell>
          <cell r="AT1891" t="str">
            <v>EN</v>
          </cell>
        </row>
        <row r="1891">
          <cell r="AV1891">
            <v>1</v>
          </cell>
          <cell r="AW1891" t="b">
            <v>1</v>
          </cell>
        </row>
        <row r="1891">
          <cell r="AY1891" t="str">
            <v>BC2</v>
          </cell>
          <cell r="AZ1891" t="b">
            <v>0</v>
          </cell>
        </row>
        <row r="1891">
          <cell r="BB1891" t="str">
            <v>INACTIF</v>
          </cell>
          <cell r="BC1891" t="str">
            <v/>
          </cell>
          <cell r="BD1891">
            <v>0</v>
          </cell>
        </row>
        <row r="1892">
          <cell r="A1892" t="str">
            <v>5000001213</v>
          </cell>
          <cell r="B1892" t="str">
            <v>ANANTA HEALTH</v>
          </cell>
          <cell r="C1892" t="str">
            <v>80 Coachway garden SW</v>
          </cell>
          <cell r="D1892" t="str">
            <v>Calgary</v>
          </cell>
          <cell r="E1892" t="str">
            <v>AB</v>
          </cell>
          <cell r="F1892" t="str">
            <v>CALGARY</v>
          </cell>
          <cell r="G1892">
            <v>0</v>
          </cell>
          <cell r="H1892" t="str">
            <v>403-668-1174</v>
          </cell>
        </row>
        <row r="1892">
          <cell r="J1892" t="str">
            <v>P</v>
          </cell>
        </row>
        <row r="1892">
          <cell r="L1892" t="str">
            <v>ATT VIR</v>
          </cell>
          <cell r="M1892">
            <v>0.05</v>
          </cell>
          <cell r="N1892">
            <v>0</v>
          </cell>
          <cell r="O1892" t="str">
            <v>BEAU</v>
          </cell>
          <cell r="P1892">
            <v>0</v>
          </cell>
          <cell r="Q1892">
            <v>0</v>
          </cell>
          <cell r="R1892">
            <v>5</v>
          </cell>
        </row>
        <row r="1892"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 t="str">
            <v>2016/05/03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</row>
        <row r="1892">
          <cell r="AG1892">
            <v>0</v>
          </cell>
          <cell r="AH1892">
            <v>0</v>
          </cell>
          <cell r="AI1892" t="str">
            <v/>
          </cell>
          <cell r="AJ1892">
            <v>0</v>
          </cell>
          <cell r="AK1892" t="str">
            <v>5000001213</v>
          </cell>
          <cell r="AL1892" t="str">
            <v>5000001213       </v>
          </cell>
          <cell r="AM1892" t="str">
            <v>5000001213 </v>
          </cell>
          <cell r="AN1892" t="str">
            <v>5000001213</v>
          </cell>
          <cell r="AO1892">
            <v>0</v>
          </cell>
          <cell r="AP1892">
            <v>0</v>
          </cell>
          <cell r="AQ1892" t="str">
            <v>T3H 2V9</v>
          </cell>
          <cell r="AR1892">
            <v>0</v>
          </cell>
          <cell r="AS1892">
            <v>0</v>
          </cell>
          <cell r="AT1892" t="str">
            <v>EN</v>
          </cell>
        </row>
        <row r="1892">
          <cell r="AV1892">
            <v>1</v>
          </cell>
          <cell r="AW1892" t="b">
            <v>1</v>
          </cell>
        </row>
        <row r="1892">
          <cell r="AY1892" t="str">
            <v>AB1</v>
          </cell>
          <cell r="AZ1892" t="b">
            <v>0</v>
          </cell>
        </row>
        <row r="1892">
          <cell r="BB1892" t="str">
            <v>INACTIF</v>
          </cell>
          <cell r="BC1892" t="str">
            <v/>
          </cell>
          <cell r="BD1892">
            <v>0</v>
          </cell>
        </row>
        <row r="1893">
          <cell r="A1893" t="str">
            <v>1000001028</v>
          </cell>
          <cell r="B1893" t="str">
            <v>ANCESTRALE AROMA</v>
          </cell>
          <cell r="C1893" t="str">
            <v>253 St-Joseph</v>
          </cell>
          <cell r="D1893" t="str">
            <v>Joliette</v>
          </cell>
          <cell r="E1893" t="str">
            <v>QC</v>
          </cell>
          <cell r="F1893" t="str">
            <v>LANAUDIÈRE</v>
          </cell>
          <cell r="G1893">
            <v>0</v>
          </cell>
          <cell r="H1893">
            <v>0</v>
          </cell>
        </row>
        <row r="1893">
          <cell r="J1893" t="str">
            <v>E</v>
          </cell>
        </row>
        <row r="1893">
          <cell r="L1893" t="str">
            <v>ATT VIR</v>
          </cell>
          <cell r="M1893">
            <v>0.05</v>
          </cell>
          <cell r="N1893">
            <v>0</v>
          </cell>
          <cell r="O1893" t="str">
            <v>CLEF</v>
          </cell>
          <cell r="P1893">
            <v>0</v>
          </cell>
          <cell r="Q1893">
            <v>0</v>
          </cell>
          <cell r="R1893">
            <v>5</v>
          </cell>
        </row>
        <row r="1893"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</row>
        <row r="1893">
          <cell r="AG1893">
            <v>0</v>
          </cell>
          <cell r="AH1893">
            <v>0</v>
          </cell>
          <cell r="AI1893" t="str">
            <v/>
          </cell>
          <cell r="AJ1893">
            <v>0</v>
          </cell>
          <cell r="AK1893" t="str">
            <v>1000001028</v>
          </cell>
          <cell r="AL1893" t="str">
            <v>1000001028       </v>
          </cell>
          <cell r="AM1893" t="str">
            <v>1000001028 </v>
          </cell>
          <cell r="AN1893" t="str">
            <v>1000001028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 t="str">
            <v>EN</v>
          </cell>
        </row>
        <row r="1893">
          <cell r="AV1893">
            <v>1</v>
          </cell>
          <cell r="AW1893" t="b">
            <v>1</v>
          </cell>
        </row>
        <row r="1893">
          <cell r="AY1893" t="str">
            <v>Q14</v>
          </cell>
          <cell r="AZ1893" t="b">
            <v>0</v>
          </cell>
        </row>
        <row r="1893">
          <cell r="BB1893" t="str">
            <v>INACTIF</v>
          </cell>
          <cell r="BC1893" t="str">
            <v/>
          </cell>
          <cell r="BD1893">
            <v>0</v>
          </cell>
        </row>
        <row r="1894">
          <cell r="A1894" t="str">
            <v>1000002196</v>
          </cell>
          <cell r="B1894" t="str">
            <v>ANCTIL, EMILIE</v>
          </cell>
          <cell r="C1894" t="str">
            <v>1139 rang saint-pierre sud</v>
          </cell>
          <cell r="D1894" t="str">
            <v>Saint-Gilles</v>
          </cell>
          <cell r="E1894" t="str">
            <v>QC</v>
          </cell>
          <cell r="F1894" t="str">
            <v>QUÉBEC</v>
          </cell>
          <cell r="G1894" t="str">
            <v>PROFESSIONNEL</v>
          </cell>
          <cell r="H1894" t="str">
            <v>418-933-3011</v>
          </cell>
        </row>
        <row r="1894">
          <cell r="J1894" t="str">
            <v>P</v>
          </cell>
        </row>
        <row r="1894">
          <cell r="L1894" t="str">
            <v>ATT VIR</v>
          </cell>
          <cell r="M1894">
            <v>0.05</v>
          </cell>
          <cell r="N1894">
            <v>0</v>
          </cell>
          <cell r="O1894" t="str">
            <v>WEB</v>
          </cell>
          <cell r="P1894">
            <v>0</v>
          </cell>
          <cell r="Q1894">
            <v>0</v>
          </cell>
          <cell r="R1894">
            <v>5</v>
          </cell>
        </row>
        <row r="1894">
          <cell r="T1894" t="str">
            <v>Emilie ANCTIL</v>
          </cell>
          <cell r="U1894" t="str">
            <v>info@lespetitssorciers.com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 t="str">
            <v>2024/02/16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</row>
        <row r="1894">
          <cell r="AG1894" t="str">
            <v>Emilie ANCTIL</v>
          </cell>
          <cell r="AH1894" t="str">
            <v>info@lespetitssorciers.com</v>
          </cell>
          <cell r="AI1894" t="str">
            <v/>
          </cell>
          <cell r="AJ1894">
            <v>0</v>
          </cell>
          <cell r="AK1894" t="str">
            <v>1000002196</v>
          </cell>
          <cell r="AL1894" t="str">
            <v>1000002196       </v>
          </cell>
          <cell r="AM1894" t="str">
            <v>1000002196 </v>
          </cell>
          <cell r="AN1894" t="str">
            <v>1000002196</v>
          </cell>
          <cell r="AO1894">
            <v>0</v>
          </cell>
          <cell r="AP1894">
            <v>0</v>
          </cell>
          <cell r="AQ1894" t="str">
            <v>G0S 2P0</v>
          </cell>
          <cell r="AR1894">
            <v>0</v>
          </cell>
          <cell r="AS1894">
            <v>0</v>
          </cell>
          <cell r="AT1894" t="str">
            <v>FR</v>
          </cell>
        </row>
        <row r="1894">
          <cell r="AV1894">
            <v>1</v>
          </cell>
          <cell r="AW1894" t="b">
            <v>1</v>
          </cell>
        </row>
        <row r="1894">
          <cell r="AY1894" t="str">
            <v>Q03</v>
          </cell>
          <cell r="AZ1894" t="b">
            <v>1</v>
          </cell>
        </row>
        <row r="1894">
          <cell r="BB1894" t="str">
            <v>INACTIF</v>
          </cell>
          <cell r="BC1894" t="str">
            <v/>
          </cell>
          <cell r="BD1894">
            <v>0</v>
          </cell>
        </row>
        <row r="1895">
          <cell r="A1895" t="str">
            <v>1000001029</v>
          </cell>
          <cell r="B1895" t="str">
            <v>ANCTIL, MARIE-EVE</v>
          </cell>
          <cell r="C1895">
            <v>0</v>
          </cell>
          <cell r="D1895" t="str">
            <v>Montréal</v>
          </cell>
          <cell r="E1895" t="str">
            <v>QC</v>
          </cell>
          <cell r="F1895">
            <v>0</v>
          </cell>
          <cell r="G1895">
            <v>0</v>
          </cell>
          <cell r="H1895" t="str">
            <v>450-751-2242</v>
          </cell>
        </row>
        <row r="1895">
          <cell r="J1895" t="str">
            <v>P</v>
          </cell>
        </row>
        <row r="1895">
          <cell r="L1895" t="str">
            <v>ATT VIR</v>
          </cell>
          <cell r="M1895">
            <v>0.05</v>
          </cell>
          <cell r="N1895" t="str">
            <v>ANAQ</v>
          </cell>
          <cell r="O1895" t="str">
            <v>CLEF</v>
          </cell>
          <cell r="P1895">
            <v>0</v>
          </cell>
          <cell r="Q1895">
            <v>0</v>
          </cell>
          <cell r="R1895">
            <v>5</v>
          </cell>
        </row>
        <row r="1895">
          <cell r="T1895" t="str">
            <v>Marie-Eve Anctil</v>
          </cell>
          <cell r="U1895" t="str">
            <v>meveanctilnda@gmail.com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 t="str">
            <v>2015/06/01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</row>
        <row r="1895">
          <cell r="AG1895" t="str">
            <v>Marie-Eve ANCTIL</v>
          </cell>
          <cell r="AH1895" t="str">
            <v>meveanctilnda@gmail.com</v>
          </cell>
          <cell r="AI1895" t="str">
            <v/>
          </cell>
          <cell r="AJ1895">
            <v>0</v>
          </cell>
          <cell r="AK1895" t="str">
            <v>1000001029</v>
          </cell>
          <cell r="AL1895" t="str">
            <v>1000001029       </v>
          </cell>
          <cell r="AM1895" t="str">
            <v>1000001029 </v>
          </cell>
          <cell r="AN1895" t="str">
            <v>1000001029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 t="str">
            <v>FR</v>
          </cell>
        </row>
        <row r="1895">
          <cell r="AV1895">
            <v>1</v>
          </cell>
          <cell r="AW1895" t="b">
            <v>1</v>
          </cell>
        </row>
        <row r="1895">
          <cell r="AY1895">
            <v>0</v>
          </cell>
          <cell r="AZ1895" t="b">
            <v>1</v>
          </cell>
        </row>
        <row r="1895">
          <cell r="BB1895" t="str">
            <v>INACTIF</v>
          </cell>
          <cell r="BC1895" t="str">
            <v/>
          </cell>
          <cell r="BD1895" t="str">
            <v>meveanctilnda@gmail.com</v>
          </cell>
        </row>
        <row r="1896">
          <cell r="A1896" t="str">
            <v>5000002232</v>
          </cell>
          <cell r="B1896" t="str">
            <v>ANDREA STACH CLINIC</v>
          </cell>
          <cell r="C1896" t="str">
            <v>939 Douglas st</v>
          </cell>
          <cell r="D1896" t="str">
            <v>Brandon</v>
          </cell>
          <cell r="E1896" t="str">
            <v>MB</v>
          </cell>
          <cell r="F1896" t="str">
            <v>MANIT</v>
          </cell>
          <cell r="G1896">
            <v>0</v>
          </cell>
          <cell r="H1896" t="str">
            <v>204-763-4567</v>
          </cell>
        </row>
        <row r="1896">
          <cell r="J1896" t="str">
            <v>P</v>
          </cell>
        </row>
        <row r="1896">
          <cell r="L1896" t="str">
            <v>ATT VIR</v>
          </cell>
          <cell r="M1896">
            <v>0.05</v>
          </cell>
          <cell r="N1896">
            <v>0</v>
          </cell>
          <cell r="O1896" t="str">
            <v>BEAU</v>
          </cell>
          <cell r="P1896">
            <v>0</v>
          </cell>
          <cell r="Q1896">
            <v>0</v>
          </cell>
          <cell r="R1896">
            <v>5</v>
          </cell>
        </row>
        <row r="1896"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 t="str">
            <v>2020/07/31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</row>
        <row r="1896">
          <cell r="AG1896">
            <v>0</v>
          </cell>
          <cell r="AH1896">
            <v>0</v>
          </cell>
          <cell r="AI1896" t="str">
            <v/>
          </cell>
          <cell r="AJ1896">
            <v>0</v>
          </cell>
          <cell r="AK1896" t="str">
            <v>5000002232</v>
          </cell>
          <cell r="AL1896" t="str">
            <v>5000002232       </v>
          </cell>
          <cell r="AM1896" t="str">
            <v>5000002232 </v>
          </cell>
          <cell r="AN1896" t="str">
            <v>5000002232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 t="str">
            <v>EN</v>
          </cell>
        </row>
        <row r="1896">
          <cell r="AV1896">
            <v>1</v>
          </cell>
          <cell r="AW1896" t="b">
            <v>1</v>
          </cell>
        </row>
        <row r="1896">
          <cell r="AY1896" t="str">
            <v>MB</v>
          </cell>
          <cell r="AZ1896" t="b">
            <v>0</v>
          </cell>
        </row>
        <row r="1896">
          <cell r="BB1896" t="str">
            <v>INACTIF</v>
          </cell>
          <cell r="BC1896" t="str">
            <v/>
          </cell>
          <cell r="BD1896">
            <v>0</v>
          </cell>
        </row>
        <row r="1897">
          <cell r="A1897" t="str">
            <v>1000002060</v>
          </cell>
          <cell r="B1897" t="str">
            <v>ANGELARD, CHRISTINE</v>
          </cell>
          <cell r="C1897">
            <v>0</v>
          </cell>
          <cell r="D1897" t="str">
            <v>Montréal</v>
          </cell>
          <cell r="E1897" t="str">
            <v>QC</v>
          </cell>
          <cell r="F1897" t="str">
            <v>MONTRÉAL</v>
          </cell>
          <cell r="G1897">
            <v>0</v>
          </cell>
          <cell r="H1897" t="str">
            <v>514-276-3697</v>
          </cell>
        </row>
        <row r="1897">
          <cell r="J1897" t="str">
            <v>P</v>
          </cell>
        </row>
        <row r="1897">
          <cell r="L1897">
            <v>30</v>
          </cell>
          <cell r="M1897">
            <v>0.05</v>
          </cell>
          <cell r="N1897" t="str">
            <v>ANAQ</v>
          </cell>
          <cell r="O1897" t="str">
            <v>CLEF</v>
          </cell>
          <cell r="P1897">
            <v>0</v>
          </cell>
          <cell r="Q1897">
            <v>0</v>
          </cell>
          <cell r="R1897">
            <v>5</v>
          </cell>
        </row>
        <row r="1897">
          <cell r="T1897" t="str">
            <v>Christine ANGELARD</v>
          </cell>
          <cell r="U1897" t="str">
            <v>christine.angelard@gmail.com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 t="str">
            <v>2022/11/08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</row>
        <row r="1897">
          <cell r="AG1897" t="str">
            <v>Christine ANGELARD</v>
          </cell>
          <cell r="AH1897" t="str">
            <v>christine.angelard@gmail.com</v>
          </cell>
          <cell r="AI1897" t="str">
            <v/>
          </cell>
          <cell r="AJ1897">
            <v>0</v>
          </cell>
          <cell r="AK1897" t="str">
            <v>1000002060</v>
          </cell>
          <cell r="AL1897" t="str">
            <v>1000002060       </v>
          </cell>
          <cell r="AM1897" t="str">
            <v>1000002060 </v>
          </cell>
          <cell r="AN1897" t="str">
            <v>1000002060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 t="str">
            <v>FR</v>
          </cell>
        </row>
        <row r="1897">
          <cell r="AV1897">
            <v>1</v>
          </cell>
          <cell r="AW1897" t="b">
            <v>1</v>
          </cell>
        </row>
        <row r="1897">
          <cell r="AY1897" t="str">
            <v>Q06</v>
          </cell>
          <cell r="AZ1897" t="b">
            <v>1</v>
          </cell>
        </row>
        <row r="1897">
          <cell r="BB1897" t="str">
            <v>INACTIF</v>
          </cell>
          <cell r="BC1897" t="str">
            <v/>
          </cell>
          <cell r="BD1897" t="str">
            <v>celine.adam.nd@videotron.ca</v>
          </cell>
        </row>
        <row r="1898">
          <cell r="A1898" t="str">
            <v>9002960222</v>
          </cell>
          <cell r="B1898" t="str">
            <v>ANTIPASTO EPICERIE</v>
          </cell>
          <cell r="C1898" t="str">
            <v>1 Place LaSalle</v>
          </cell>
          <cell r="D1898" t="str">
            <v>Baie Comeau</v>
          </cell>
          <cell r="E1898" t="str">
            <v>QC</v>
          </cell>
          <cell r="F1898" t="str">
            <v>CÔTE-NORD</v>
          </cell>
          <cell r="G1898">
            <v>0</v>
          </cell>
          <cell r="H1898" t="str">
            <v>418-296-0222</v>
          </cell>
        </row>
        <row r="1898">
          <cell r="J1898" t="str">
            <v>E</v>
          </cell>
        </row>
        <row r="1898">
          <cell r="L1898" t="str">
            <v>ATT VIR</v>
          </cell>
          <cell r="M1898">
            <v>0.05</v>
          </cell>
          <cell r="N1898">
            <v>0</v>
          </cell>
          <cell r="O1898" t="str">
            <v>ZZZZ</v>
          </cell>
          <cell r="P1898">
            <v>0</v>
          </cell>
          <cell r="Q1898">
            <v>0</v>
          </cell>
          <cell r="R1898">
            <v>5</v>
          </cell>
        </row>
        <row r="1898">
          <cell r="T1898" t="str">
            <v>Lise Thibault</v>
          </cell>
          <cell r="U1898" t="str">
            <v>lantipasto@globetrotter.net</v>
          </cell>
          <cell r="V1898">
            <v>0</v>
          </cell>
          <cell r="W1898" t="str">
            <v>2013/07/31</v>
          </cell>
          <cell r="X1898">
            <v>0</v>
          </cell>
          <cell r="Y1898">
            <v>0</v>
          </cell>
          <cell r="Z1898">
            <v>6929.79</v>
          </cell>
          <cell r="AA1898" t="str">
            <v>2006/09/19</v>
          </cell>
          <cell r="AB1898">
            <v>0</v>
          </cell>
          <cell r="AC1898" t="str">
            <v>Nicole Landry</v>
          </cell>
          <cell r="AD1898">
            <v>0</v>
          </cell>
          <cell r="AE1898">
            <v>0</v>
          </cell>
        </row>
        <row r="1898">
          <cell r="AG1898">
            <v>0</v>
          </cell>
          <cell r="AH1898">
            <v>0</v>
          </cell>
          <cell r="AI1898" t="str">
            <v/>
          </cell>
          <cell r="AJ1898">
            <v>0</v>
          </cell>
          <cell r="AK1898" t="str">
            <v>9002960222</v>
          </cell>
          <cell r="AL1898" t="str">
            <v>9002960222       </v>
          </cell>
          <cell r="AM1898" t="str">
            <v>9002960222 </v>
          </cell>
          <cell r="AN1898" t="str">
            <v>9002960222</v>
          </cell>
          <cell r="AO1898">
            <v>0</v>
          </cell>
          <cell r="AP1898">
            <v>0</v>
          </cell>
          <cell r="AQ1898" t="str">
            <v>G4Z 1J8</v>
          </cell>
          <cell r="AR1898" t="str">
            <v>418-296-6984</v>
          </cell>
          <cell r="AS1898">
            <v>0</v>
          </cell>
          <cell r="AT1898" t="str">
            <v>FR</v>
          </cell>
        </row>
        <row r="1898">
          <cell r="AV1898">
            <v>1</v>
          </cell>
          <cell r="AW1898" t="b">
            <v>1</v>
          </cell>
        </row>
        <row r="1898">
          <cell r="AY1898" t="str">
            <v>Q09</v>
          </cell>
          <cell r="AZ1898" t="b">
            <v>1</v>
          </cell>
        </row>
        <row r="1898">
          <cell r="BB1898" t="str">
            <v>INACTIF</v>
          </cell>
          <cell r="BC1898" t="str">
            <v/>
          </cell>
          <cell r="BD1898">
            <v>0</v>
          </cell>
        </row>
        <row r="1899">
          <cell r="A1899" t="str">
            <v>1000001031</v>
          </cell>
          <cell r="B1899" t="str">
            <v>APICULTURE H-LAURENTIDES</v>
          </cell>
          <cell r="C1899" t="str">
            <v>111 rang 2 Gravel</v>
          </cell>
          <cell r="D1899" t="str">
            <v>Ferme-Neuve</v>
          </cell>
          <cell r="E1899" t="str">
            <v>QC</v>
          </cell>
          <cell r="F1899" t="str">
            <v>LAURENTIDES</v>
          </cell>
          <cell r="G1899" t="str">
            <v>FABRICANT</v>
          </cell>
          <cell r="H1899" t="str">
            <v>819-587-4825</v>
          </cell>
        </row>
        <row r="1899">
          <cell r="J1899" t="str">
            <v>E</v>
          </cell>
        </row>
        <row r="1899">
          <cell r="L1899">
            <v>30</v>
          </cell>
          <cell r="M1899">
            <v>0.05</v>
          </cell>
          <cell r="N1899">
            <v>0</v>
          </cell>
          <cell r="O1899" t="str">
            <v>CLEF</v>
          </cell>
          <cell r="P1899">
            <v>0</v>
          </cell>
          <cell r="Q1899">
            <v>0</v>
          </cell>
          <cell r="R1899">
            <v>5</v>
          </cell>
        </row>
        <row r="1899">
          <cell r="T1899" t="str">
            <v>Anne-Virginie SCHMITT</v>
          </cell>
          <cell r="U1899" t="str">
            <v>miels@api-culture.com</v>
          </cell>
          <cell r="V1899">
            <v>0</v>
          </cell>
          <cell r="W1899" t="str">
            <v>2019/09/04</v>
          </cell>
          <cell r="X1899">
            <v>0</v>
          </cell>
          <cell r="Y1899">
            <v>0</v>
          </cell>
          <cell r="Z1899">
            <v>9458.86</v>
          </cell>
          <cell r="AA1899" t="str">
            <v>2008/05/08</v>
          </cell>
          <cell r="AB1899">
            <v>0</v>
          </cell>
          <cell r="AC1899" t="str">
            <v>Rosalie PARENT</v>
          </cell>
          <cell r="AD1899" t="str">
            <v>rosalie@api-culture.com</v>
          </cell>
          <cell r="AE1899" t="str">
            <v>Anicet Desrochers</v>
          </cell>
        </row>
        <row r="1899">
          <cell r="AG1899">
            <v>0</v>
          </cell>
          <cell r="AH1899">
            <v>0</v>
          </cell>
          <cell r="AI1899" t="str">
            <v/>
          </cell>
          <cell r="AJ1899">
            <v>0</v>
          </cell>
          <cell r="AK1899" t="str">
            <v>1000001031</v>
          </cell>
          <cell r="AL1899" t="str">
            <v>1000001031       </v>
          </cell>
          <cell r="AM1899" t="str">
            <v>1000001031 </v>
          </cell>
          <cell r="AN1899" t="str">
            <v>1000001031</v>
          </cell>
          <cell r="AO1899">
            <v>0</v>
          </cell>
          <cell r="AP1899">
            <v>0</v>
          </cell>
          <cell r="AQ1899" t="str">
            <v>J0W 1C0</v>
          </cell>
          <cell r="AR1899" t="str">
            <v>819-587-4826</v>
          </cell>
          <cell r="AS1899">
            <v>0</v>
          </cell>
          <cell r="AT1899" t="str">
            <v>FR</v>
          </cell>
        </row>
        <row r="1899">
          <cell r="AV1899">
            <v>1</v>
          </cell>
          <cell r="AW1899" t="b">
            <v>1</v>
          </cell>
        </row>
        <row r="1899">
          <cell r="AY1899" t="str">
            <v>Q15</v>
          </cell>
          <cell r="AZ1899" t="b">
            <v>1</v>
          </cell>
        </row>
        <row r="1899">
          <cell r="BB1899" t="str">
            <v>INACTIF</v>
          </cell>
          <cell r="BC1899" t="str">
            <v>BLOQUÉ</v>
          </cell>
          <cell r="BD1899">
            <v>0</v>
          </cell>
        </row>
        <row r="1900">
          <cell r="A1900" t="str">
            <v>9004357070</v>
          </cell>
          <cell r="B1900" t="str">
            <v>APOLLON ET APOLLINAIRE</v>
          </cell>
          <cell r="C1900" t="str">
            <v>1950 ch du Village</v>
          </cell>
          <cell r="D1900" t="str">
            <v>St-Adolphe-d'Howard</v>
          </cell>
          <cell r="E1900" t="str">
            <v>QC</v>
          </cell>
          <cell r="F1900" t="str">
            <v>LAURENTIDES</v>
          </cell>
          <cell r="G1900">
            <v>0</v>
          </cell>
          <cell r="H1900" t="str">
            <v>514-435-7070</v>
          </cell>
        </row>
        <row r="1900">
          <cell r="J1900">
            <v>0</v>
          </cell>
        </row>
        <row r="1900">
          <cell r="L1900" t="str">
            <v>ATT VIR</v>
          </cell>
          <cell r="M1900">
            <v>0.05</v>
          </cell>
          <cell r="N1900">
            <v>0</v>
          </cell>
          <cell r="O1900" t="str">
            <v>ZZZZ</v>
          </cell>
          <cell r="P1900">
            <v>0</v>
          </cell>
          <cell r="Q1900">
            <v>0</v>
          </cell>
          <cell r="R1900">
            <v>5</v>
          </cell>
        </row>
        <row r="1900">
          <cell r="T1900" t="str">
            <v>Geneviève Laroche</v>
          </cell>
          <cell r="U1900" t="str">
            <v>info@apollonetapollinaire.com</v>
          </cell>
          <cell r="V1900">
            <v>0</v>
          </cell>
          <cell r="W1900" t="str">
            <v>2015/02/26</v>
          </cell>
          <cell r="X1900">
            <v>0</v>
          </cell>
          <cell r="Y1900">
            <v>0</v>
          </cell>
          <cell r="Z1900">
            <v>669.78</v>
          </cell>
          <cell r="AA1900" t="str">
            <v>2015/01/29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</row>
        <row r="1900">
          <cell r="AG1900">
            <v>0</v>
          </cell>
          <cell r="AH1900">
            <v>0</v>
          </cell>
          <cell r="AI1900" t="str">
            <v/>
          </cell>
          <cell r="AJ1900">
            <v>0</v>
          </cell>
          <cell r="AK1900" t="str">
            <v>9004357070</v>
          </cell>
          <cell r="AL1900" t="str">
            <v>9004357070       </v>
          </cell>
          <cell r="AM1900" t="str">
            <v>9004357070 </v>
          </cell>
          <cell r="AN1900" t="str">
            <v>9004357070</v>
          </cell>
          <cell r="AO1900">
            <v>0</v>
          </cell>
          <cell r="AP1900">
            <v>0</v>
          </cell>
          <cell r="AQ1900" t="str">
            <v>J0T 2B0</v>
          </cell>
          <cell r="AR1900">
            <v>0</v>
          </cell>
          <cell r="AS1900">
            <v>0</v>
          </cell>
          <cell r="AT1900" t="str">
            <v>FR</v>
          </cell>
        </row>
        <row r="1900">
          <cell r="AV1900">
            <v>1</v>
          </cell>
          <cell r="AW1900" t="b">
            <v>1</v>
          </cell>
        </row>
        <row r="1900">
          <cell r="AY1900" t="str">
            <v>Q15</v>
          </cell>
          <cell r="AZ1900" t="b">
            <v>1</v>
          </cell>
        </row>
        <row r="1900">
          <cell r="BB1900" t="str">
            <v>INACTIF</v>
          </cell>
          <cell r="BC1900" t="str">
            <v/>
          </cell>
          <cell r="BD1900">
            <v>0</v>
          </cell>
        </row>
        <row r="1901">
          <cell r="A1901" t="str">
            <v>5000002104</v>
          </cell>
          <cell r="B1901" t="str">
            <v>APOTHECA COMPOUNDING</v>
          </cell>
          <cell r="C1901" t="str">
            <v>417 Spadina</v>
          </cell>
          <cell r="D1901" t="str">
            <v>Toronto</v>
          </cell>
          <cell r="E1901" t="str">
            <v>ON</v>
          </cell>
          <cell r="F1901" t="str">
            <v>GTA</v>
          </cell>
          <cell r="G1901">
            <v>0</v>
          </cell>
          <cell r="H1901">
            <v>0</v>
          </cell>
        </row>
        <row r="1901">
          <cell r="J1901" t="str">
            <v>P</v>
          </cell>
        </row>
        <row r="1901">
          <cell r="L1901" t="str">
            <v>ATT VIR</v>
          </cell>
          <cell r="M1901">
            <v>0.05</v>
          </cell>
          <cell r="N1901">
            <v>0</v>
          </cell>
          <cell r="O1901" t="str">
            <v>BEAU</v>
          </cell>
          <cell r="P1901">
            <v>0</v>
          </cell>
          <cell r="Q1901">
            <v>0</v>
          </cell>
          <cell r="R1901">
            <v>5</v>
          </cell>
        </row>
        <row r="1901"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 t="str">
            <v>2020/02/01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</row>
        <row r="1901">
          <cell r="AG1901">
            <v>0</v>
          </cell>
          <cell r="AH1901">
            <v>0</v>
          </cell>
          <cell r="AI1901" t="str">
            <v/>
          </cell>
          <cell r="AJ1901">
            <v>0</v>
          </cell>
          <cell r="AK1901" t="str">
            <v>5000002104</v>
          </cell>
          <cell r="AL1901" t="str">
            <v>5000002104       </v>
          </cell>
          <cell r="AM1901" t="str">
            <v>5000002104 </v>
          </cell>
          <cell r="AN1901" t="str">
            <v>5000002104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 t="str">
            <v>EN</v>
          </cell>
        </row>
        <row r="1901">
          <cell r="AV1901">
            <v>1</v>
          </cell>
          <cell r="AW1901" t="b">
            <v>1</v>
          </cell>
        </row>
        <row r="1901">
          <cell r="AY1901" t="str">
            <v>GTA</v>
          </cell>
          <cell r="AZ1901" t="b">
            <v>0</v>
          </cell>
        </row>
        <row r="1901">
          <cell r="BB1901" t="str">
            <v>INACTIF</v>
          </cell>
          <cell r="BC1901" t="str">
            <v/>
          </cell>
          <cell r="BD1901">
            <v>0</v>
          </cell>
        </row>
        <row r="1902">
          <cell r="A1902" t="str">
            <v>1000002061</v>
          </cell>
          <cell r="B1902" t="str">
            <v>ARCAND, ANNIE</v>
          </cell>
          <cell r="C1902">
            <v>0</v>
          </cell>
          <cell r="D1902" t="str">
            <v>Dunham</v>
          </cell>
          <cell r="E1902" t="str">
            <v>QC</v>
          </cell>
          <cell r="F1902" t="str">
            <v>ESTRIE</v>
          </cell>
          <cell r="G1902">
            <v>0</v>
          </cell>
          <cell r="H1902" t="str">
            <v>514-729-6477</v>
          </cell>
        </row>
        <row r="1902">
          <cell r="J1902" t="str">
            <v>P</v>
          </cell>
        </row>
        <row r="1902">
          <cell r="L1902">
            <v>30</v>
          </cell>
          <cell r="M1902">
            <v>0.05</v>
          </cell>
          <cell r="N1902" t="str">
            <v>ANAQ</v>
          </cell>
          <cell r="O1902" t="str">
            <v>CLEF</v>
          </cell>
          <cell r="P1902">
            <v>0</v>
          </cell>
          <cell r="Q1902">
            <v>0</v>
          </cell>
          <cell r="R1902">
            <v>5</v>
          </cell>
        </row>
        <row r="1902">
          <cell r="T1902" t="str">
            <v>Annie ARCAND</v>
          </cell>
          <cell r="U1902" t="str">
            <v>anniearcandnd.a@gmail.com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 t="str">
            <v>2022/11/08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</row>
        <row r="1902">
          <cell r="AG1902" t="str">
            <v>Annie ARCAND</v>
          </cell>
          <cell r="AH1902" t="str">
            <v>anniearcandnd.a@gmail.com</v>
          </cell>
          <cell r="AI1902" t="str">
            <v/>
          </cell>
          <cell r="AJ1902">
            <v>0</v>
          </cell>
          <cell r="AK1902" t="str">
            <v>1000002061</v>
          </cell>
          <cell r="AL1902" t="str">
            <v>1000002061       </v>
          </cell>
          <cell r="AM1902" t="str">
            <v>1000002061 </v>
          </cell>
          <cell r="AN1902" t="str">
            <v>1000002061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 t="str">
            <v>FR</v>
          </cell>
        </row>
        <row r="1902">
          <cell r="AV1902">
            <v>1</v>
          </cell>
          <cell r="AW1902" t="b">
            <v>1</v>
          </cell>
        </row>
        <row r="1902">
          <cell r="AY1902" t="str">
            <v>Q05</v>
          </cell>
          <cell r="AZ1902" t="b">
            <v>1</v>
          </cell>
        </row>
        <row r="1902">
          <cell r="BB1902" t="str">
            <v>INACTIF</v>
          </cell>
          <cell r="BC1902" t="str">
            <v/>
          </cell>
          <cell r="BD1902" t="str">
            <v>celine.adam.nd@videotron.ca</v>
          </cell>
        </row>
        <row r="1903">
          <cell r="A1903" t="str">
            <v>1000001034</v>
          </cell>
          <cell r="B1903" t="str">
            <v>ARC-EN-CIEL SANTE</v>
          </cell>
          <cell r="C1903" t="str">
            <v>1534 rte 277</v>
          </cell>
          <cell r="D1903" t="str">
            <v>Lac Etchemin</v>
          </cell>
          <cell r="E1903" t="str">
            <v>QC</v>
          </cell>
          <cell r="F1903" t="str">
            <v>CHAUD-APPA</v>
          </cell>
          <cell r="G1903" t="str">
            <v>NATUREL</v>
          </cell>
          <cell r="H1903" t="str">
            <v>418-625-5225</v>
          </cell>
        </row>
        <row r="1903">
          <cell r="J1903" t="str">
            <v>E</v>
          </cell>
        </row>
        <row r="1903">
          <cell r="L1903" t="str">
            <v>ATT VIR</v>
          </cell>
          <cell r="M1903">
            <v>0.05</v>
          </cell>
          <cell r="N1903">
            <v>0</v>
          </cell>
          <cell r="O1903" t="str">
            <v>MAN</v>
          </cell>
          <cell r="P1903">
            <v>0</v>
          </cell>
          <cell r="Q1903">
            <v>0</v>
          </cell>
          <cell r="R1903">
            <v>5</v>
          </cell>
        </row>
        <row r="1903">
          <cell r="T1903" t="str">
            <v>Lynda LAROUCHE</v>
          </cell>
          <cell r="U1903" t="str">
            <v>arcencielsante@sogetel.net</v>
          </cell>
          <cell r="V1903">
            <v>0</v>
          </cell>
          <cell r="W1903" t="str">
            <v>2015/01/01</v>
          </cell>
          <cell r="X1903">
            <v>0</v>
          </cell>
          <cell r="Y1903">
            <v>0</v>
          </cell>
          <cell r="Z1903">
            <v>1659.94</v>
          </cell>
          <cell r="AA1903" t="str">
            <v>2015/01/01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</row>
        <row r="1903">
          <cell r="AG1903" t="str">
            <v>Lynda LAROUCHE</v>
          </cell>
          <cell r="AH1903" t="str">
            <v>arcencielsante@sogetel.net</v>
          </cell>
          <cell r="AI1903" t="str">
            <v/>
          </cell>
          <cell r="AJ1903">
            <v>0</v>
          </cell>
          <cell r="AK1903" t="str">
            <v>1000001034</v>
          </cell>
          <cell r="AL1903" t="str">
            <v>1000001034       </v>
          </cell>
          <cell r="AM1903" t="str">
            <v>1000001034 </v>
          </cell>
          <cell r="AN1903" t="str">
            <v>1000001034</v>
          </cell>
          <cell r="AO1903">
            <v>0</v>
          </cell>
          <cell r="AP1903">
            <v>0</v>
          </cell>
          <cell r="AQ1903" t="str">
            <v>G0R 1S0</v>
          </cell>
          <cell r="AR1903">
            <v>0</v>
          </cell>
          <cell r="AS1903">
            <v>0</v>
          </cell>
          <cell r="AT1903" t="str">
            <v>FR</v>
          </cell>
        </row>
        <row r="1903">
          <cell r="AV1903">
            <v>1</v>
          </cell>
          <cell r="AW1903" t="b">
            <v>1</v>
          </cell>
        </row>
        <row r="1903">
          <cell r="AY1903" t="str">
            <v>Q12</v>
          </cell>
          <cell r="AZ1903" t="b">
            <v>1</v>
          </cell>
        </row>
        <row r="1903">
          <cell r="BB1903" t="str">
            <v>INACTIF</v>
          </cell>
          <cell r="BC1903" t="str">
            <v/>
          </cell>
          <cell r="BD1903">
            <v>0</v>
          </cell>
        </row>
        <row r="1904">
          <cell r="A1904" t="str">
            <v>1000001035</v>
          </cell>
          <cell r="B1904" t="str">
            <v>ARCHAMBAULT LINDA</v>
          </cell>
          <cell r="C1904" t="str">
            <v>17523 ch Ste-Marie</v>
          </cell>
          <cell r="D1904" t="str">
            <v>Kirkland</v>
          </cell>
          <cell r="E1904" t="str">
            <v>QC</v>
          </cell>
          <cell r="F1904" t="str">
            <v>MONTRÉAL</v>
          </cell>
          <cell r="G1904">
            <v>0</v>
          </cell>
          <cell r="H1904" t="str">
            <v>514-531-1995</v>
          </cell>
        </row>
        <row r="1904">
          <cell r="J1904" t="str">
            <v>P</v>
          </cell>
        </row>
        <row r="1904">
          <cell r="L1904" t="str">
            <v>ATT VIR</v>
          </cell>
          <cell r="M1904">
            <v>0.05</v>
          </cell>
          <cell r="N1904">
            <v>0</v>
          </cell>
          <cell r="O1904" t="str">
            <v>MAN</v>
          </cell>
          <cell r="P1904">
            <v>0</v>
          </cell>
          <cell r="Q1904">
            <v>0</v>
          </cell>
          <cell r="R1904">
            <v>5</v>
          </cell>
        </row>
        <row r="1904">
          <cell r="T1904" t="str">
            <v>Linda Archambault</v>
          </cell>
          <cell r="U1904" t="str">
            <v>santeplus@hotmail.ca</v>
          </cell>
          <cell r="V1904">
            <v>0</v>
          </cell>
          <cell r="W1904" t="str">
            <v>2015/01/01</v>
          </cell>
          <cell r="X1904">
            <v>0</v>
          </cell>
          <cell r="Y1904">
            <v>0</v>
          </cell>
          <cell r="Z1904">
            <v>0</v>
          </cell>
          <cell r="AA1904" t="str">
            <v>2015/01/01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</row>
        <row r="1904">
          <cell r="AG1904">
            <v>0</v>
          </cell>
          <cell r="AH1904">
            <v>0</v>
          </cell>
          <cell r="AI1904" t="str">
            <v/>
          </cell>
          <cell r="AJ1904">
            <v>0</v>
          </cell>
          <cell r="AK1904" t="str">
            <v>1000001035</v>
          </cell>
          <cell r="AL1904" t="str">
            <v>1000001035       </v>
          </cell>
          <cell r="AM1904" t="str">
            <v>1000001035 </v>
          </cell>
          <cell r="AN1904" t="str">
            <v>1000001035</v>
          </cell>
          <cell r="AO1904">
            <v>0</v>
          </cell>
          <cell r="AP1904">
            <v>0</v>
          </cell>
          <cell r="AQ1904" t="str">
            <v>H9J 2L3</v>
          </cell>
          <cell r="AR1904" t="str">
            <v>514-630-5711</v>
          </cell>
          <cell r="AS1904">
            <v>0</v>
          </cell>
          <cell r="AT1904" t="str">
            <v>FR</v>
          </cell>
        </row>
        <row r="1904">
          <cell r="AV1904">
            <v>1</v>
          </cell>
          <cell r="AW1904" t="b">
            <v>1</v>
          </cell>
        </row>
        <row r="1904">
          <cell r="AY1904" t="str">
            <v>Q06</v>
          </cell>
          <cell r="AZ1904" t="b">
            <v>1</v>
          </cell>
        </row>
        <row r="1904">
          <cell r="BB1904" t="str">
            <v>INACTIF</v>
          </cell>
          <cell r="BC1904" t="str">
            <v/>
          </cell>
          <cell r="BD1904">
            <v>0</v>
          </cell>
        </row>
        <row r="1905">
          <cell r="A1905" t="str">
            <v>5000001218</v>
          </cell>
          <cell r="B1905" t="str">
            <v>ARGANIC NATURAL HEALTH</v>
          </cell>
          <cell r="C1905" t="str">
            <v>245 George st N</v>
          </cell>
          <cell r="D1905" t="str">
            <v>Peterborough</v>
          </cell>
          <cell r="E1905" t="str">
            <v>ON</v>
          </cell>
          <cell r="F1905" t="str">
            <v>GTA</v>
          </cell>
          <cell r="G1905">
            <v>0</v>
          </cell>
          <cell r="H1905" t="str">
            <v>705-304-2567</v>
          </cell>
        </row>
        <row r="1905">
          <cell r="J1905" t="str">
            <v>P</v>
          </cell>
        </row>
        <row r="1905">
          <cell r="L1905" t="str">
            <v>ATT VIR</v>
          </cell>
          <cell r="M1905">
            <v>0.05</v>
          </cell>
          <cell r="N1905">
            <v>0</v>
          </cell>
          <cell r="O1905" t="str">
            <v>BEAU</v>
          </cell>
          <cell r="P1905">
            <v>0</v>
          </cell>
          <cell r="Q1905">
            <v>0</v>
          </cell>
          <cell r="R1905">
            <v>5</v>
          </cell>
        </row>
        <row r="1905">
          <cell r="T1905">
            <v>0</v>
          </cell>
          <cell r="U1905" t="str">
            <v>midrissind@icloud.com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 t="str">
            <v>2018/01/10</v>
          </cell>
          <cell r="AB1905">
            <v>0</v>
          </cell>
          <cell r="AC1905">
            <v>0</v>
          </cell>
          <cell r="AD1905" t="str">
            <v>midrissind@icloud.com</v>
          </cell>
          <cell r="AE1905">
            <v>0</v>
          </cell>
        </row>
        <row r="1905">
          <cell r="AG1905">
            <v>0</v>
          </cell>
          <cell r="AH1905">
            <v>0</v>
          </cell>
          <cell r="AI1905" t="str">
            <v/>
          </cell>
          <cell r="AJ1905">
            <v>0</v>
          </cell>
          <cell r="AK1905" t="str">
            <v>5000001218</v>
          </cell>
          <cell r="AL1905" t="str">
            <v>5000001218       </v>
          </cell>
          <cell r="AM1905" t="str">
            <v>5000001218 </v>
          </cell>
          <cell r="AN1905" t="str">
            <v>5000001218</v>
          </cell>
          <cell r="AO1905">
            <v>0</v>
          </cell>
          <cell r="AP1905">
            <v>0</v>
          </cell>
          <cell r="AQ1905" t="str">
            <v>K9K 2L9</v>
          </cell>
          <cell r="AR1905">
            <v>0</v>
          </cell>
          <cell r="AS1905">
            <v>0</v>
          </cell>
          <cell r="AT1905" t="str">
            <v>EN</v>
          </cell>
        </row>
        <row r="1905">
          <cell r="AV1905">
            <v>1</v>
          </cell>
          <cell r="AW1905" t="b">
            <v>1</v>
          </cell>
        </row>
        <row r="1905">
          <cell r="AY1905" t="str">
            <v>GTA</v>
          </cell>
          <cell r="AZ1905" t="b">
            <v>0</v>
          </cell>
        </row>
        <row r="1905">
          <cell r="BB1905" t="str">
            <v>INACTIF</v>
          </cell>
          <cell r="BC1905" t="str">
            <v/>
          </cell>
          <cell r="BD1905">
            <v>0</v>
          </cell>
        </row>
        <row r="1906">
          <cell r="A1906" t="str">
            <v>1000001036</v>
          </cell>
          <cell r="B1906" t="str">
            <v>ARMOIRE A VRAC</v>
          </cell>
          <cell r="C1906" t="str">
            <v>46 boul Ste-Anne O</v>
          </cell>
          <cell r="D1906" t="str">
            <v>Ste-Anne-des-Monts</v>
          </cell>
          <cell r="E1906" t="str">
            <v>QC</v>
          </cell>
          <cell r="F1906">
            <v>0</v>
          </cell>
          <cell r="G1906" t="str">
            <v>NATUREL</v>
          </cell>
          <cell r="H1906" t="str">
            <v>581-338-2828</v>
          </cell>
        </row>
        <row r="1906">
          <cell r="J1906" t="str">
            <v>E</v>
          </cell>
        </row>
        <row r="1906">
          <cell r="L1906">
            <v>30</v>
          </cell>
          <cell r="M1906">
            <v>0.05</v>
          </cell>
          <cell r="N1906">
            <v>0</v>
          </cell>
          <cell r="O1906" t="str">
            <v>MAN</v>
          </cell>
          <cell r="P1906">
            <v>0</v>
          </cell>
          <cell r="Q1906">
            <v>0</v>
          </cell>
          <cell r="R1906">
            <v>5</v>
          </cell>
        </row>
        <row r="1906">
          <cell r="T1906" t="str">
            <v>Nataly Ferland</v>
          </cell>
          <cell r="U1906" t="str">
            <v>info@larmoireavrac.com</v>
          </cell>
          <cell r="V1906">
            <v>0</v>
          </cell>
          <cell r="W1906" t="str">
            <v>2023/07/31</v>
          </cell>
          <cell r="X1906">
            <v>0</v>
          </cell>
          <cell r="Y1906">
            <v>0</v>
          </cell>
          <cell r="Z1906">
            <v>6842.06</v>
          </cell>
          <cell r="AA1906" t="str">
            <v>2016/05/31</v>
          </cell>
          <cell r="AB1906">
            <v>0</v>
          </cell>
          <cell r="AC1906">
            <v>0</v>
          </cell>
          <cell r="AD1906" t="str">
            <v>rene@larmoireavrac.com</v>
          </cell>
          <cell r="AE1906" t="str">
            <v>Nataly Ferland</v>
          </cell>
        </row>
        <row r="1906">
          <cell r="AG1906" t="str">
            <v>Nataly Ferland</v>
          </cell>
          <cell r="AH1906" t="str">
            <v>nataly@larmoireavrac.com</v>
          </cell>
          <cell r="AI1906" t="str">
            <v/>
          </cell>
          <cell r="AJ1906">
            <v>0</v>
          </cell>
          <cell r="AK1906" t="str">
            <v>1000001036</v>
          </cell>
          <cell r="AL1906" t="str">
            <v>1000001036       </v>
          </cell>
          <cell r="AM1906" t="str">
            <v>1000001036 </v>
          </cell>
          <cell r="AN1906" t="str">
            <v>1000001036</v>
          </cell>
          <cell r="AO1906">
            <v>0</v>
          </cell>
          <cell r="AP1906">
            <v>0</v>
          </cell>
          <cell r="AQ1906" t="str">
            <v>G4V 1R3</v>
          </cell>
          <cell r="AR1906">
            <v>0</v>
          </cell>
          <cell r="AS1906">
            <v>0</v>
          </cell>
          <cell r="AT1906" t="str">
            <v>FR</v>
          </cell>
        </row>
        <row r="1906">
          <cell r="AV1906">
            <v>1</v>
          </cell>
          <cell r="AW1906" t="b">
            <v>1</v>
          </cell>
        </row>
        <row r="1906">
          <cell r="AY1906">
            <v>0</v>
          </cell>
          <cell r="AZ1906" t="b">
            <v>1</v>
          </cell>
        </row>
        <row r="1906">
          <cell r="BB1906" t="str">
            <v>INACTIF</v>
          </cell>
          <cell r="BC1906" t="str">
            <v/>
          </cell>
          <cell r="BD1906" t="str">
            <v>nataly@larmoireavrac.com</v>
          </cell>
        </row>
        <row r="1907">
          <cell r="A1907" t="str">
            <v>1000001037</v>
          </cell>
          <cell r="B1907" t="str">
            <v>ARNESON, ABRAH</v>
          </cell>
          <cell r="C1907">
            <v>0</v>
          </cell>
          <cell r="D1907">
            <v>0</v>
          </cell>
          <cell r="E1907" t="str">
            <v>QC</v>
          </cell>
          <cell r="F1907">
            <v>0</v>
          </cell>
          <cell r="G1907">
            <v>0</v>
          </cell>
          <cell r="H1907" t="str">
            <v>613-286-5691</v>
          </cell>
        </row>
        <row r="1907">
          <cell r="J1907" t="str">
            <v>P</v>
          </cell>
        </row>
        <row r="1907">
          <cell r="L1907" t="str">
            <v>ATT VIR</v>
          </cell>
          <cell r="M1907">
            <v>0.05</v>
          </cell>
          <cell r="N1907">
            <v>0</v>
          </cell>
          <cell r="O1907" t="str">
            <v>MAN</v>
          </cell>
          <cell r="P1907">
            <v>0</v>
          </cell>
          <cell r="Q1907">
            <v>0</v>
          </cell>
          <cell r="R1907">
            <v>5</v>
          </cell>
        </row>
        <row r="1907">
          <cell r="T1907" t="str">
            <v>Abrah ARNESON</v>
          </cell>
          <cell r="U1907" t="str">
            <v>abrah.arneson@hotmail.com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 t="str">
            <v>2018/01/23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</row>
        <row r="1907">
          <cell r="AG1907">
            <v>0</v>
          </cell>
          <cell r="AH1907">
            <v>0</v>
          </cell>
          <cell r="AI1907" t="str">
            <v/>
          </cell>
          <cell r="AJ1907">
            <v>0</v>
          </cell>
          <cell r="AK1907" t="str">
            <v>1000001037</v>
          </cell>
          <cell r="AL1907" t="str">
            <v>1000001037       </v>
          </cell>
          <cell r="AM1907" t="str">
            <v>1000001037 </v>
          </cell>
          <cell r="AN1907" t="str">
            <v>1000001037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 t="str">
            <v>FR</v>
          </cell>
        </row>
        <row r="1907">
          <cell r="AV1907">
            <v>1</v>
          </cell>
          <cell r="AW1907" t="b">
            <v>1</v>
          </cell>
        </row>
        <row r="1907">
          <cell r="AY1907">
            <v>0</v>
          </cell>
          <cell r="AZ1907" t="b">
            <v>1</v>
          </cell>
        </row>
        <row r="1907">
          <cell r="BB1907" t="str">
            <v>INACTIF</v>
          </cell>
          <cell r="BC1907" t="str">
            <v/>
          </cell>
          <cell r="BD1907">
            <v>0</v>
          </cell>
        </row>
        <row r="1908">
          <cell r="A1908" t="str">
            <v>1000002186</v>
          </cell>
          <cell r="B1908" t="str">
            <v>AROHA CAFE</v>
          </cell>
          <cell r="C1908" t="str">
            <v>2591 rue Olivine-Dusseault</v>
          </cell>
          <cell r="D1908" t="str">
            <v>Val-David</v>
          </cell>
          <cell r="E1908" t="str">
            <v>QC</v>
          </cell>
          <cell r="F1908" t="str">
            <v>LAURENTIDES</v>
          </cell>
          <cell r="G1908" t="str">
            <v>PROFESSIONNEL</v>
          </cell>
          <cell r="H1908" t="str">
            <v>514-246-7576</v>
          </cell>
        </row>
        <row r="1908">
          <cell r="J1908" t="str">
            <v>P</v>
          </cell>
        </row>
        <row r="1908">
          <cell r="L1908" t="str">
            <v>ATT VIR</v>
          </cell>
          <cell r="M1908">
            <v>0.05</v>
          </cell>
          <cell r="N1908">
            <v>0</v>
          </cell>
          <cell r="O1908" t="str">
            <v>WEB</v>
          </cell>
          <cell r="P1908">
            <v>0</v>
          </cell>
          <cell r="Q1908">
            <v>0</v>
          </cell>
          <cell r="R1908">
            <v>5</v>
          </cell>
        </row>
        <row r="1908">
          <cell r="T1908" t="str">
            <v>Stephanie GAGNE</v>
          </cell>
          <cell r="U1908" t="str">
            <v>arohacafe@gmail.com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 t="str">
            <v>2024/02/16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</row>
        <row r="1908">
          <cell r="AG1908" t="str">
            <v>Stephanie GAGNE</v>
          </cell>
          <cell r="AH1908" t="str">
            <v>arohacafe@gmail.com</v>
          </cell>
          <cell r="AI1908" t="str">
            <v/>
          </cell>
          <cell r="AJ1908">
            <v>0</v>
          </cell>
          <cell r="AK1908" t="str">
            <v>1000002186</v>
          </cell>
          <cell r="AL1908" t="str">
            <v>1000002186       </v>
          </cell>
          <cell r="AM1908" t="str">
            <v>1000002186 </v>
          </cell>
          <cell r="AN1908" t="str">
            <v>1000002186</v>
          </cell>
          <cell r="AO1908">
            <v>0</v>
          </cell>
          <cell r="AP1908">
            <v>0</v>
          </cell>
          <cell r="AQ1908" t="str">
            <v>J0T 2N0</v>
          </cell>
          <cell r="AR1908">
            <v>0</v>
          </cell>
          <cell r="AS1908" t="str">
            <v>TRIMESTRE</v>
          </cell>
          <cell r="AT1908" t="str">
            <v>EN</v>
          </cell>
        </row>
        <row r="1908">
          <cell r="AV1908">
            <v>1</v>
          </cell>
          <cell r="AW1908" t="b">
            <v>1</v>
          </cell>
        </row>
        <row r="1908">
          <cell r="AY1908" t="str">
            <v>Q15</v>
          </cell>
          <cell r="AZ1908" t="b">
            <v>0</v>
          </cell>
        </row>
        <row r="1908">
          <cell r="BB1908" t="str">
            <v>INACTIF</v>
          </cell>
          <cell r="BC1908" t="str">
            <v/>
          </cell>
          <cell r="BD1908">
            <v>0</v>
          </cell>
        </row>
        <row r="1909">
          <cell r="A1909" t="str">
            <v>9006211949</v>
          </cell>
          <cell r="B1909" t="str">
            <v>AROMESSENCE</v>
          </cell>
          <cell r="C1909">
            <v>0</v>
          </cell>
          <cell r="D1909">
            <v>0</v>
          </cell>
          <cell r="E1909" t="str">
            <v>QC</v>
          </cell>
          <cell r="F1909">
            <v>0</v>
          </cell>
          <cell r="G1909">
            <v>0</v>
          </cell>
          <cell r="H1909" t="str">
            <v>450-621-1949</v>
          </cell>
        </row>
        <row r="1909">
          <cell r="J1909" t="str">
            <v>E</v>
          </cell>
        </row>
        <row r="1909">
          <cell r="L1909" t="str">
            <v>ATT VIR</v>
          </cell>
          <cell r="M1909">
            <v>0.05</v>
          </cell>
          <cell r="N1909">
            <v>0</v>
          </cell>
          <cell r="O1909" t="str">
            <v>ZZZZ</v>
          </cell>
          <cell r="P1909">
            <v>0</v>
          </cell>
          <cell r="Q1909">
            <v>0</v>
          </cell>
          <cell r="R1909">
            <v>5</v>
          </cell>
        </row>
        <row r="1909"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 t="str">
            <v>2018/01/23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</row>
        <row r="1909">
          <cell r="AG1909">
            <v>0</v>
          </cell>
          <cell r="AH1909">
            <v>0</v>
          </cell>
          <cell r="AI1909" t="str">
            <v/>
          </cell>
          <cell r="AJ1909">
            <v>0</v>
          </cell>
          <cell r="AK1909" t="str">
            <v>9006211949</v>
          </cell>
          <cell r="AL1909" t="str">
            <v>9006211949       </v>
          </cell>
          <cell r="AM1909" t="str">
            <v>9006211949 </v>
          </cell>
          <cell r="AN1909" t="str">
            <v>9006211949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 t="str">
            <v>FR</v>
          </cell>
        </row>
        <row r="1909">
          <cell r="AV1909">
            <v>1</v>
          </cell>
          <cell r="AW1909" t="b">
            <v>1</v>
          </cell>
        </row>
        <row r="1909">
          <cell r="AY1909">
            <v>0</v>
          </cell>
          <cell r="AZ1909" t="b">
            <v>1</v>
          </cell>
        </row>
        <row r="1909">
          <cell r="BB1909" t="str">
            <v>INACTIF</v>
          </cell>
          <cell r="BC1909" t="str">
            <v/>
          </cell>
          <cell r="BD1909">
            <v>0</v>
          </cell>
        </row>
        <row r="1910">
          <cell r="A1910" t="str">
            <v>9004672140</v>
          </cell>
          <cell r="B1910" t="str">
            <v>ARPENTS VERTS</v>
          </cell>
          <cell r="C1910" t="str">
            <v>245 rue Duvernay</v>
          </cell>
          <cell r="D1910" t="str">
            <v>Beloeil</v>
          </cell>
          <cell r="E1910" t="str">
            <v>QC</v>
          </cell>
          <cell r="F1910" t="str">
            <v>RIVE SUD</v>
          </cell>
          <cell r="G1910">
            <v>0</v>
          </cell>
          <cell r="H1910" t="str">
            <v>450-467-2140</v>
          </cell>
        </row>
        <row r="1910">
          <cell r="J1910">
            <v>0</v>
          </cell>
        </row>
        <row r="1910">
          <cell r="L1910" t="str">
            <v>ATT VIR</v>
          </cell>
          <cell r="M1910">
            <v>0.05</v>
          </cell>
          <cell r="N1910">
            <v>0</v>
          </cell>
          <cell r="O1910" t="str">
            <v>ZZZZ</v>
          </cell>
          <cell r="P1910">
            <v>0</v>
          </cell>
          <cell r="Q1910">
            <v>0</v>
          </cell>
          <cell r="R1910">
            <v>5</v>
          </cell>
        </row>
        <row r="1910">
          <cell r="T1910" t="str">
            <v>Alain GUILETTE</v>
          </cell>
          <cell r="U1910" t="str">
            <v>info@lesarpentsverts.com</v>
          </cell>
          <cell r="V1910">
            <v>0</v>
          </cell>
          <cell r="W1910" t="str">
            <v>2017/10/23</v>
          </cell>
          <cell r="X1910">
            <v>0</v>
          </cell>
          <cell r="Y1910">
            <v>0</v>
          </cell>
          <cell r="Z1910">
            <v>1185.82</v>
          </cell>
          <cell r="AA1910" t="str">
            <v>2017/09/27</v>
          </cell>
          <cell r="AB1910">
            <v>0</v>
          </cell>
          <cell r="AC1910" t="str">
            <v>Sylvianne AUCLAIR</v>
          </cell>
          <cell r="AD1910" t="str">
            <v>sylvianne.auclair@lesarpentsverts.com</v>
          </cell>
          <cell r="AE1910" t="str">
            <v>Isabelle LÉONARD</v>
          </cell>
        </row>
        <row r="1910">
          <cell r="AG1910">
            <v>0</v>
          </cell>
          <cell r="AH1910">
            <v>0</v>
          </cell>
          <cell r="AI1910" t="str">
            <v/>
          </cell>
          <cell r="AJ1910">
            <v>0</v>
          </cell>
          <cell r="AK1910" t="str">
            <v>9004672140</v>
          </cell>
          <cell r="AL1910" t="str">
            <v>9004672140       </v>
          </cell>
          <cell r="AM1910" t="str">
            <v>9004672140 </v>
          </cell>
          <cell r="AN1910" t="str">
            <v>9004672140</v>
          </cell>
          <cell r="AO1910">
            <v>0</v>
          </cell>
          <cell r="AP1910">
            <v>0</v>
          </cell>
          <cell r="AQ1910" t="str">
            <v>J3G 2M3</v>
          </cell>
          <cell r="AR1910" t="str">
            <v>450-464-4120</v>
          </cell>
          <cell r="AS1910">
            <v>0</v>
          </cell>
          <cell r="AT1910" t="str">
            <v>FR</v>
          </cell>
        </row>
        <row r="1910">
          <cell r="AV1910">
            <v>1</v>
          </cell>
          <cell r="AW1910" t="b">
            <v>1</v>
          </cell>
        </row>
        <row r="1910">
          <cell r="AY1910" t="str">
            <v>Q16</v>
          </cell>
          <cell r="AZ1910" t="b">
            <v>1</v>
          </cell>
        </row>
        <row r="1910">
          <cell r="BB1910" t="str">
            <v>INACTIF</v>
          </cell>
          <cell r="BC1910" t="str">
            <v/>
          </cell>
          <cell r="BD1910" t="str">
            <v>isabelle.leonard@lesarpentsverts.com</v>
          </cell>
        </row>
        <row r="1911">
          <cell r="A1911" t="str">
            <v>1000002199</v>
          </cell>
          <cell r="B1911" t="str">
            <v>ARROYAVE, SANDRA</v>
          </cell>
          <cell r="C1911" t="str">
            <v>192 gédéon Ouimet</v>
          </cell>
          <cell r="D1911" t="str">
            <v>Mont- Saint-Hilaire</v>
          </cell>
          <cell r="E1911" t="str">
            <v>QC</v>
          </cell>
          <cell r="F1911" t="str">
            <v>RIVE SUD</v>
          </cell>
          <cell r="G1911" t="str">
            <v>PROFESSIONNEL</v>
          </cell>
          <cell r="H1911" t="str">
            <v>514-929-6610</v>
          </cell>
        </row>
        <row r="1911">
          <cell r="J1911" t="str">
            <v>P</v>
          </cell>
        </row>
        <row r="1911">
          <cell r="L1911" t="str">
            <v>ATT VIR</v>
          </cell>
          <cell r="M1911">
            <v>0.05</v>
          </cell>
          <cell r="N1911">
            <v>0</v>
          </cell>
          <cell r="O1911" t="str">
            <v>WEB</v>
          </cell>
          <cell r="P1911">
            <v>0</v>
          </cell>
          <cell r="Q1911">
            <v>0</v>
          </cell>
          <cell r="R1911">
            <v>5</v>
          </cell>
        </row>
        <row r="1911">
          <cell r="T1911" t="str">
            <v>Sandra ARROYAVE</v>
          </cell>
          <cell r="U1911" t="str">
            <v>sandra@yogilab.ca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 t="str">
            <v>2024/02/16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</row>
        <row r="1911">
          <cell r="AG1911" t="str">
            <v>Sandra ARROYAVE</v>
          </cell>
          <cell r="AH1911" t="str">
            <v>sandra@yogilab.ca</v>
          </cell>
          <cell r="AI1911" t="str">
            <v/>
          </cell>
          <cell r="AJ1911">
            <v>0</v>
          </cell>
          <cell r="AK1911" t="str">
            <v>1000002199</v>
          </cell>
          <cell r="AL1911" t="str">
            <v>1000002199       </v>
          </cell>
          <cell r="AM1911" t="str">
            <v>1000002199 </v>
          </cell>
          <cell r="AN1911" t="str">
            <v>1000002199</v>
          </cell>
          <cell r="AO1911">
            <v>0</v>
          </cell>
          <cell r="AP1911">
            <v>0</v>
          </cell>
          <cell r="AQ1911" t="str">
            <v>J3H 0A3</v>
          </cell>
          <cell r="AR1911">
            <v>0</v>
          </cell>
          <cell r="AS1911">
            <v>0</v>
          </cell>
          <cell r="AT1911" t="str">
            <v>FR</v>
          </cell>
        </row>
        <row r="1911">
          <cell r="AV1911">
            <v>1</v>
          </cell>
          <cell r="AW1911" t="b">
            <v>1</v>
          </cell>
        </row>
        <row r="1911">
          <cell r="AY1911" t="str">
            <v>Q16</v>
          </cell>
          <cell r="AZ1911" t="b">
            <v>1</v>
          </cell>
        </row>
        <row r="1911">
          <cell r="BB1911" t="str">
            <v>INACTIF</v>
          </cell>
          <cell r="BC1911" t="str">
            <v/>
          </cell>
          <cell r="BD1911">
            <v>0</v>
          </cell>
        </row>
        <row r="1912">
          <cell r="A1912" t="str">
            <v>1000001038</v>
          </cell>
          <cell r="B1912" t="str">
            <v>ARSENAULT, DAVID</v>
          </cell>
          <cell r="C1912" t="str">
            <v>96 mtée Airoldi</v>
          </cell>
          <cell r="D1912" t="str">
            <v>Magog</v>
          </cell>
          <cell r="E1912" t="str">
            <v>QC</v>
          </cell>
          <cell r="F1912" t="str">
            <v>ESTRIE</v>
          </cell>
          <cell r="G1912">
            <v>0</v>
          </cell>
          <cell r="H1912" t="str">
            <v>514-770-7304</v>
          </cell>
        </row>
        <row r="1912">
          <cell r="J1912" t="str">
            <v>P</v>
          </cell>
        </row>
        <row r="1912">
          <cell r="L1912">
            <v>30</v>
          </cell>
          <cell r="M1912">
            <v>0.05</v>
          </cell>
          <cell r="N1912">
            <v>0</v>
          </cell>
          <cell r="O1912" t="str">
            <v>CLEF</v>
          </cell>
          <cell r="P1912">
            <v>0</v>
          </cell>
          <cell r="Q1912">
            <v>0</v>
          </cell>
          <cell r="R1912">
            <v>5</v>
          </cell>
        </row>
        <row r="1912">
          <cell r="T1912" t="str">
            <v>David ARSENAULT</v>
          </cell>
          <cell r="U1912" t="str">
            <v>ddarseno@gmail.com</v>
          </cell>
          <cell r="V1912">
            <v>0</v>
          </cell>
          <cell r="W1912" t="str">
            <v>2019/02/13</v>
          </cell>
          <cell r="X1912">
            <v>0</v>
          </cell>
          <cell r="Y1912">
            <v>0</v>
          </cell>
          <cell r="Z1912">
            <v>1622.49</v>
          </cell>
          <cell r="AA1912" t="str">
            <v>2003/09/04</v>
          </cell>
          <cell r="AB1912">
            <v>0</v>
          </cell>
          <cell r="AC1912" t="str">
            <v>David ARSENAULT</v>
          </cell>
          <cell r="AD1912">
            <v>0</v>
          </cell>
          <cell r="AE1912">
            <v>0</v>
          </cell>
        </row>
        <row r="1912">
          <cell r="AG1912">
            <v>0</v>
          </cell>
          <cell r="AH1912">
            <v>0</v>
          </cell>
          <cell r="AI1912" t="str">
            <v/>
          </cell>
          <cell r="AJ1912">
            <v>0</v>
          </cell>
          <cell r="AK1912" t="str">
            <v>1000001038</v>
          </cell>
          <cell r="AL1912" t="str">
            <v>1000001038       </v>
          </cell>
          <cell r="AM1912" t="str">
            <v>1000001038 </v>
          </cell>
          <cell r="AN1912" t="str">
            <v>1000001038</v>
          </cell>
          <cell r="AO1912">
            <v>0</v>
          </cell>
          <cell r="AP1912">
            <v>0</v>
          </cell>
          <cell r="AQ1912" t="str">
            <v>J1X 0N1</v>
          </cell>
          <cell r="AR1912">
            <v>0</v>
          </cell>
          <cell r="AS1912">
            <v>0</v>
          </cell>
          <cell r="AT1912" t="str">
            <v>FR</v>
          </cell>
        </row>
        <row r="1912">
          <cell r="AV1912">
            <v>1</v>
          </cell>
          <cell r="AW1912" t="b">
            <v>1</v>
          </cell>
        </row>
        <row r="1912">
          <cell r="AY1912" t="str">
            <v>Q05</v>
          </cell>
          <cell r="AZ1912" t="b">
            <v>1</v>
          </cell>
        </row>
        <row r="1912">
          <cell r="BB1912" t="str">
            <v>INACTIF</v>
          </cell>
          <cell r="BC1912" t="str">
            <v/>
          </cell>
          <cell r="BD1912">
            <v>0</v>
          </cell>
        </row>
        <row r="1913">
          <cell r="A1913" t="str">
            <v>9005534055</v>
          </cell>
          <cell r="B1913" t="str">
            <v>ARSENEAULT, MARIE-CAROLE</v>
          </cell>
          <cell r="C1913" t="str">
            <v>11874 av Savard #3</v>
          </cell>
          <cell r="D1913" t="str">
            <v>Montréal</v>
          </cell>
          <cell r="E1913" t="str">
            <v>QC</v>
          </cell>
          <cell r="F1913" t="str">
            <v>MONTRÉAL</v>
          </cell>
          <cell r="G1913">
            <v>0</v>
          </cell>
          <cell r="H1913" t="str">
            <v>514-553-4055</v>
          </cell>
        </row>
        <row r="1913">
          <cell r="J1913">
            <v>0</v>
          </cell>
        </row>
        <row r="1913">
          <cell r="L1913" t="str">
            <v>ATT VIR</v>
          </cell>
          <cell r="M1913">
            <v>0.05</v>
          </cell>
          <cell r="N1913">
            <v>0</v>
          </cell>
          <cell r="O1913" t="str">
            <v>ZZZZ</v>
          </cell>
          <cell r="P1913">
            <v>0</v>
          </cell>
          <cell r="Q1913">
            <v>0</v>
          </cell>
          <cell r="R1913">
            <v>5</v>
          </cell>
        </row>
        <row r="1913">
          <cell r="T1913" t="str">
            <v>Marie-Carole ARSENEAULT</v>
          </cell>
          <cell r="U1913" t="str">
            <v>marie.carole.arseneault@gmail.com</v>
          </cell>
          <cell r="V1913">
            <v>0</v>
          </cell>
          <cell r="W1913" t="str">
            <v>2017/12/19</v>
          </cell>
          <cell r="X1913">
            <v>0</v>
          </cell>
          <cell r="Y1913">
            <v>0</v>
          </cell>
          <cell r="Z1913">
            <v>444.37</v>
          </cell>
          <cell r="AA1913" t="str">
            <v>2017/12/19</v>
          </cell>
          <cell r="AB1913">
            <v>0</v>
          </cell>
          <cell r="AC1913" t="str">
            <v>Michel</v>
          </cell>
          <cell r="AD1913" t="str">
            <v>marie.carole.arseneault@gmail.com</v>
          </cell>
          <cell r="AE1913" t="str">
            <v>Marie-Carole ARSENAULT</v>
          </cell>
        </row>
        <row r="1913">
          <cell r="AG1913">
            <v>0</v>
          </cell>
          <cell r="AH1913">
            <v>0</v>
          </cell>
          <cell r="AI1913" t="str">
            <v/>
          </cell>
          <cell r="AJ1913">
            <v>0</v>
          </cell>
          <cell r="AK1913" t="str">
            <v>9005534055</v>
          </cell>
          <cell r="AL1913" t="str">
            <v>9005534055       </v>
          </cell>
          <cell r="AM1913" t="str">
            <v>9005534055 </v>
          </cell>
          <cell r="AN1913" t="str">
            <v>9005534055</v>
          </cell>
          <cell r="AO1913">
            <v>0</v>
          </cell>
          <cell r="AP1913">
            <v>0</v>
          </cell>
          <cell r="AQ1913" t="str">
            <v>H1H 3N2</v>
          </cell>
          <cell r="AR1913">
            <v>0</v>
          </cell>
          <cell r="AS1913">
            <v>0</v>
          </cell>
          <cell r="AT1913" t="str">
            <v>FR</v>
          </cell>
        </row>
        <row r="1913">
          <cell r="AV1913">
            <v>1</v>
          </cell>
          <cell r="AW1913" t="b">
            <v>1</v>
          </cell>
        </row>
        <row r="1913">
          <cell r="AY1913" t="str">
            <v>Q06</v>
          </cell>
          <cell r="AZ1913" t="b">
            <v>1</v>
          </cell>
        </row>
        <row r="1913">
          <cell r="BB1913" t="str">
            <v>INACTIF</v>
          </cell>
          <cell r="BC1913" t="str">
            <v/>
          </cell>
          <cell r="BD1913" t="str">
            <v>marie.carole.arseneault@gmail.com</v>
          </cell>
        </row>
        <row r="1914">
          <cell r="A1914" t="str">
            <v>1000002106</v>
          </cell>
          <cell r="B1914" t="str">
            <v>ARTISAMES</v>
          </cell>
          <cell r="C1914" t="str">
            <v>2, rue St-Louis</v>
          </cell>
          <cell r="D1914" t="str">
            <v>Ste-Brigitte-de-Laval, Québ</v>
          </cell>
          <cell r="E1914" t="str">
            <v>QC</v>
          </cell>
          <cell r="F1914" t="str">
            <v>QUÉBEC</v>
          </cell>
          <cell r="G1914">
            <v>0</v>
          </cell>
          <cell r="H1914" t="str">
            <v>418-649-1509</v>
          </cell>
        </row>
        <row r="1914">
          <cell r="J1914" t="str">
            <v>P</v>
          </cell>
        </row>
        <row r="1914">
          <cell r="L1914" t="str">
            <v>ATT VIR</v>
          </cell>
          <cell r="M1914">
            <v>0.05</v>
          </cell>
          <cell r="N1914">
            <v>0</v>
          </cell>
          <cell r="O1914" t="str">
            <v>CLEF</v>
          </cell>
          <cell r="P1914">
            <v>0</v>
          </cell>
          <cell r="Q1914">
            <v>0</v>
          </cell>
          <cell r="R1914">
            <v>5</v>
          </cell>
        </row>
        <row r="1914">
          <cell r="T1914" t="str">
            <v>Maude Langevin</v>
          </cell>
          <cell r="U1914" t="str">
            <v>maude_langevin@hotmail.com</v>
          </cell>
          <cell r="V1914">
            <v>0</v>
          </cell>
          <cell r="W1914" t="str">
            <v>2022/11/22</v>
          </cell>
          <cell r="X1914">
            <v>0</v>
          </cell>
          <cell r="Y1914">
            <v>0</v>
          </cell>
          <cell r="Z1914">
            <v>470.99</v>
          </cell>
          <cell r="AA1914" t="str">
            <v>2022/11/21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</row>
        <row r="1914">
          <cell r="AG1914">
            <v>0</v>
          </cell>
          <cell r="AH1914">
            <v>0</v>
          </cell>
          <cell r="AI1914" t="str">
            <v/>
          </cell>
          <cell r="AJ1914">
            <v>0</v>
          </cell>
          <cell r="AK1914" t="str">
            <v>1000002106</v>
          </cell>
          <cell r="AL1914" t="str">
            <v>1000002106       </v>
          </cell>
          <cell r="AM1914" t="str">
            <v>1000002106 </v>
          </cell>
          <cell r="AN1914" t="str">
            <v>1000002106</v>
          </cell>
          <cell r="AO1914">
            <v>0</v>
          </cell>
          <cell r="AP1914">
            <v>0</v>
          </cell>
          <cell r="AQ1914" t="str">
            <v>G0A 3K0</v>
          </cell>
          <cell r="AR1914">
            <v>0</v>
          </cell>
          <cell r="AS1914">
            <v>0</v>
          </cell>
          <cell r="AT1914" t="str">
            <v>FR</v>
          </cell>
        </row>
        <row r="1914">
          <cell r="AV1914">
            <v>1</v>
          </cell>
          <cell r="AW1914" t="b">
            <v>1</v>
          </cell>
        </row>
        <row r="1914">
          <cell r="AY1914" t="str">
            <v>Q03</v>
          </cell>
          <cell r="AZ1914" t="b">
            <v>1</v>
          </cell>
        </row>
        <row r="1914">
          <cell r="BB1914" t="str">
            <v>INACTIF</v>
          </cell>
          <cell r="BC1914" t="str">
            <v/>
          </cell>
          <cell r="BD1914" t="str">
            <v>maude_langevin@hotmail.com</v>
          </cell>
        </row>
        <row r="1915">
          <cell r="A1915" t="str">
            <v>9007943883</v>
          </cell>
          <cell r="B1915" t="str">
            <v>ARTISANS D ICI</v>
          </cell>
          <cell r="C1915" t="str">
            <v>56 Rivest</v>
          </cell>
          <cell r="D1915" t="str">
            <v>St-Esprit</v>
          </cell>
          <cell r="E1915" t="str">
            <v>QC</v>
          </cell>
          <cell r="F1915" t="str">
            <v>LANAUDIÈRE</v>
          </cell>
          <cell r="G1915">
            <v>0</v>
          </cell>
          <cell r="H1915" t="str">
            <v>514-794-3883</v>
          </cell>
        </row>
        <row r="1915">
          <cell r="J1915" t="str">
            <v>E</v>
          </cell>
        </row>
        <row r="1915">
          <cell r="L1915" t="str">
            <v>ATT VIR</v>
          </cell>
          <cell r="M1915">
            <v>0.05</v>
          </cell>
          <cell r="N1915">
            <v>0</v>
          </cell>
          <cell r="O1915" t="str">
            <v>ZZZZ</v>
          </cell>
          <cell r="P1915">
            <v>0</v>
          </cell>
          <cell r="Q1915">
            <v>0</v>
          </cell>
          <cell r="R1915">
            <v>5</v>
          </cell>
        </row>
        <row r="1915">
          <cell r="T1915" t="str">
            <v>Julie Hamein</v>
          </cell>
          <cell r="U1915" t="str">
            <v>artisansdici@hotmail.com</v>
          </cell>
          <cell r="V1915">
            <v>0</v>
          </cell>
          <cell r="W1915" t="str">
            <v>2015/12/09</v>
          </cell>
          <cell r="X1915">
            <v>0</v>
          </cell>
          <cell r="Y1915">
            <v>0</v>
          </cell>
          <cell r="Z1915">
            <v>312.41</v>
          </cell>
          <cell r="AA1915" t="str">
            <v>2015/09/23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</row>
        <row r="1915">
          <cell r="AG1915">
            <v>0</v>
          </cell>
          <cell r="AH1915">
            <v>0</v>
          </cell>
          <cell r="AI1915" t="str">
            <v/>
          </cell>
          <cell r="AJ1915">
            <v>0</v>
          </cell>
          <cell r="AK1915" t="str">
            <v>9007943883</v>
          </cell>
          <cell r="AL1915" t="str">
            <v>9007943883       </v>
          </cell>
          <cell r="AM1915" t="str">
            <v>9007943883 </v>
          </cell>
          <cell r="AN1915" t="str">
            <v>9007943883</v>
          </cell>
          <cell r="AO1915">
            <v>0</v>
          </cell>
          <cell r="AP1915">
            <v>0</v>
          </cell>
          <cell r="AQ1915" t="str">
            <v>J0K 2L0</v>
          </cell>
          <cell r="AR1915">
            <v>0</v>
          </cell>
          <cell r="AS1915">
            <v>0</v>
          </cell>
          <cell r="AT1915" t="str">
            <v>FR</v>
          </cell>
        </row>
        <row r="1915">
          <cell r="AV1915">
            <v>1</v>
          </cell>
          <cell r="AW1915" t="b">
            <v>1</v>
          </cell>
        </row>
        <row r="1915">
          <cell r="AY1915" t="str">
            <v>Q14</v>
          </cell>
          <cell r="AZ1915" t="b">
            <v>1</v>
          </cell>
        </row>
        <row r="1915">
          <cell r="BB1915" t="str">
            <v>INACTIF</v>
          </cell>
          <cell r="BC1915" t="str">
            <v/>
          </cell>
          <cell r="BD1915">
            <v>0</v>
          </cell>
        </row>
        <row r="1916">
          <cell r="A1916" t="str">
            <v>1000001040</v>
          </cell>
          <cell r="B1916" t="str">
            <v>ASHKAR, NATHALIE</v>
          </cell>
          <cell r="C1916" t="str">
            <v>4272 Stéphanie</v>
          </cell>
          <cell r="D1916" t="str">
            <v>Laval</v>
          </cell>
          <cell r="E1916" t="str">
            <v>QC</v>
          </cell>
          <cell r="F1916" t="str">
            <v>LAVAL</v>
          </cell>
          <cell r="G1916">
            <v>0</v>
          </cell>
          <cell r="H1916" t="str">
            <v>514-992-8535</v>
          </cell>
        </row>
        <row r="1916">
          <cell r="J1916" t="str">
            <v>P</v>
          </cell>
        </row>
        <row r="1916">
          <cell r="L1916" t="str">
            <v>ATT VIR</v>
          </cell>
          <cell r="M1916">
            <v>0.05</v>
          </cell>
          <cell r="N1916" t="str">
            <v>ANAQ</v>
          </cell>
          <cell r="O1916" t="str">
            <v>CLEF</v>
          </cell>
          <cell r="P1916">
            <v>0</v>
          </cell>
          <cell r="Q1916">
            <v>0</v>
          </cell>
          <cell r="R1916">
            <v>5</v>
          </cell>
        </row>
        <row r="1916">
          <cell r="T1916" t="str">
            <v>Nathalie ASHKAR</v>
          </cell>
          <cell r="U1916" t="str">
            <v>alimentationsaine@gmail.com</v>
          </cell>
          <cell r="V1916">
            <v>0</v>
          </cell>
          <cell r="W1916" t="str">
            <v>2016/11/09</v>
          </cell>
          <cell r="X1916">
            <v>0</v>
          </cell>
          <cell r="Y1916">
            <v>0</v>
          </cell>
          <cell r="Z1916">
            <v>2471.55</v>
          </cell>
          <cell r="AA1916" t="str">
            <v>2007/12/05</v>
          </cell>
          <cell r="AB1916">
            <v>0</v>
          </cell>
          <cell r="AC1916" t="str">
            <v>Nathalie ASHKAR</v>
          </cell>
          <cell r="AD1916" t="str">
            <v>alimentationsaine@gmail.com</v>
          </cell>
          <cell r="AE1916">
            <v>0</v>
          </cell>
        </row>
        <row r="1916">
          <cell r="AG1916">
            <v>0</v>
          </cell>
          <cell r="AH1916">
            <v>0</v>
          </cell>
          <cell r="AI1916" t="str">
            <v/>
          </cell>
          <cell r="AJ1916">
            <v>0</v>
          </cell>
          <cell r="AK1916" t="str">
            <v>1000001040</v>
          </cell>
          <cell r="AL1916" t="str">
            <v>1000001040       </v>
          </cell>
          <cell r="AM1916" t="str">
            <v>1000001040 </v>
          </cell>
          <cell r="AN1916" t="str">
            <v>1000001040</v>
          </cell>
          <cell r="AO1916">
            <v>0</v>
          </cell>
          <cell r="AP1916">
            <v>0</v>
          </cell>
          <cell r="AQ1916" t="str">
            <v>H7R 6J1</v>
          </cell>
          <cell r="AR1916">
            <v>0</v>
          </cell>
          <cell r="AS1916" t="str">
            <v>TRIMESTRE</v>
          </cell>
          <cell r="AT1916" t="str">
            <v>FR</v>
          </cell>
        </row>
        <row r="1916">
          <cell r="AV1916">
            <v>1</v>
          </cell>
          <cell r="AW1916" t="b">
            <v>1</v>
          </cell>
        </row>
        <row r="1916">
          <cell r="AY1916" t="str">
            <v>Q13</v>
          </cell>
          <cell r="AZ1916" t="b">
            <v>1</v>
          </cell>
        </row>
        <row r="1916">
          <cell r="BB1916" t="str">
            <v>INACTIF</v>
          </cell>
          <cell r="BC1916" t="str">
            <v/>
          </cell>
          <cell r="BD1916">
            <v>0</v>
          </cell>
        </row>
        <row r="1917">
          <cell r="A1917" t="str">
            <v>9003426600</v>
          </cell>
          <cell r="B1917" t="str">
            <v>ASHWAGANDHA NAGLICH FRANCIS</v>
          </cell>
          <cell r="C1917" t="str">
            <v>5062 Erin Third Line</v>
          </cell>
          <cell r="D1917" t="str">
            <v>Acton</v>
          </cell>
          <cell r="E1917" t="str">
            <v>ON</v>
          </cell>
          <cell r="F1917" t="str">
            <v>GTA</v>
          </cell>
          <cell r="G1917">
            <v>0</v>
          </cell>
          <cell r="H1917" t="str">
            <v>647-631-6154</v>
          </cell>
        </row>
        <row r="1917">
          <cell r="J1917">
            <v>0</v>
          </cell>
        </row>
        <row r="1917">
          <cell r="L1917" t="str">
            <v>ATT VIR</v>
          </cell>
          <cell r="M1917">
            <v>0.05</v>
          </cell>
          <cell r="N1917">
            <v>0</v>
          </cell>
          <cell r="O1917" t="str">
            <v>ZZZZ</v>
          </cell>
          <cell r="P1917">
            <v>0</v>
          </cell>
          <cell r="Q1917">
            <v>0</v>
          </cell>
          <cell r="R1917">
            <v>5</v>
          </cell>
        </row>
        <row r="1917">
          <cell r="T1917" t="str">
            <v>Francis Naglich Ashwagandha</v>
          </cell>
          <cell r="U1917" t="str">
            <v>amalaki123@gmail.com</v>
          </cell>
          <cell r="V1917">
            <v>0</v>
          </cell>
          <cell r="W1917" t="str">
            <v>2018/01/05</v>
          </cell>
          <cell r="X1917">
            <v>0</v>
          </cell>
          <cell r="Y1917">
            <v>0</v>
          </cell>
          <cell r="Z1917">
            <v>709.75</v>
          </cell>
          <cell r="AA1917" t="str">
            <v>2012/05/28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</row>
        <row r="1917">
          <cell r="AG1917">
            <v>0</v>
          </cell>
          <cell r="AH1917">
            <v>0</v>
          </cell>
          <cell r="AI1917" t="str">
            <v/>
          </cell>
          <cell r="AJ1917">
            <v>0</v>
          </cell>
          <cell r="AK1917" t="str">
            <v>9003426600</v>
          </cell>
          <cell r="AL1917" t="str">
            <v>9003426600       </v>
          </cell>
          <cell r="AM1917" t="str">
            <v>9003426600 </v>
          </cell>
          <cell r="AN1917" t="str">
            <v>9003426600</v>
          </cell>
          <cell r="AO1917">
            <v>0</v>
          </cell>
          <cell r="AP1917">
            <v>0</v>
          </cell>
          <cell r="AQ1917" t="str">
            <v>L7J 2L8</v>
          </cell>
          <cell r="AR1917">
            <v>0</v>
          </cell>
          <cell r="AS1917" t="str">
            <v>POSTE TJRS</v>
          </cell>
          <cell r="AT1917" t="str">
            <v>EN</v>
          </cell>
        </row>
        <row r="1917">
          <cell r="AV1917">
            <v>1</v>
          </cell>
          <cell r="AW1917" t="b">
            <v>1</v>
          </cell>
        </row>
        <row r="1917">
          <cell r="AY1917" t="str">
            <v>GTA</v>
          </cell>
          <cell r="AZ1917" t="b">
            <v>0</v>
          </cell>
        </row>
        <row r="1917">
          <cell r="BB1917" t="str">
            <v>INACTIF</v>
          </cell>
          <cell r="BC1917" t="str">
            <v/>
          </cell>
          <cell r="BD1917">
            <v>0</v>
          </cell>
        </row>
        <row r="1918">
          <cell r="A1918" t="str">
            <v>9005513395</v>
          </cell>
          <cell r="B1918" t="str">
            <v>ASPIRE HEALTH</v>
          </cell>
          <cell r="C1918" t="str">
            <v>2425 Bloor st W #205</v>
          </cell>
          <cell r="D1918" t="str">
            <v>Toronto</v>
          </cell>
          <cell r="E1918" t="str">
            <v>ON</v>
          </cell>
          <cell r="F1918" t="str">
            <v>GTA</v>
          </cell>
          <cell r="G1918">
            <v>0</v>
          </cell>
          <cell r="H1918" t="str">
            <v>416-551-3395</v>
          </cell>
        </row>
        <row r="1918">
          <cell r="J1918">
            <v>0</v>
          </cell>
        </row>
        <row r="1918">
          <cell r="L1918" t="str">
            <v>ATT VIR</v>
          </cell>
          <cell r="M1918">
            <v>0.05</v>
          </cell>
          <cell r="N1918">
            <v>0</v>
          </cell>
          <cell r="O1918" t="str">
            <v>ZZZZ</v>
          </cell>
          <cell r="P1918">
            <v>0</v>
          </cell>
          <cell r="Q1918">
            <v>0</v>
          </cell>
          <cell r="R1918">
            <v>5</v>
          </cell>
        </row>
        <row r="1918">
          <cell r="T1918">
            <v>0</v>
          </cell>
          <cell r="U1918">
            <v>0</v>
          </cell>
          <cell r="V1918">
            <v>0</v>
          </cell>
          <cell r="W1918" t="str">
            <v>2015/01/01</v>
          </cell>
          <cell r="X1918">
            <v>0</v>
          </cell>
          <cell r="Y1918">
            <v>0</v>
          </cell>
          <cell r="Z1918">
            <v>0</v>
          </cell>
          <cell r="AA1918" t="str">
            <v>2015/01/01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</row>
        <row r="1918">
          <cell r="AG1918">
            <v>0</v>
          </cell>
          <cell r="AH1918">
            <v>0</v>
          </cell>
          <cell r="AI1918" t="str">
            <v/>
          </cell>
          <cell r="AJ1918">
            <v>0</v>
          </cell>
          <cell r="AK1918" t="str">
            <v>9005513395</v>
          </cell>
          <cell r="AL1918" t="str">
            <v>9005513395       </v>
          </cell>
          <cell r="AM1918" t="str">
            <v>9005513395 </v>
          </cell>
          <cell r="AN1918" t="str">
            <v>9005513395</v>
          </cell>
          <cell r="AO1918">
            <v>0</v>
          </cell>
          <cell r="AP1918">
            <v>0</v>
          </cell>
          <cell r="AQ1918" t="str">
            <v>M6S 4W4</v>
          </cell>
          <cell r="AR1918">
            <v>0</v>
          </cell>
          <cell r="AS1918">
            <v>0</v>
          </cell>
          <cell r="AT1918" t="str">
            <v>EN</v>
          </cell>
        </row>
        <row r="1918">
          <cell r="AV1918">
            <v>1</v>
          </cell>
          <cell r="AW1918" t="b">
            <v>1</v>
          </cell>
        </row>
        <row r="1918">
          <cell r="AY1918" t="str">
            <v>GTA</v>
          </cell>
          <cell r="AZ1918" t="b">
            <v>0</v>
          </cell>
        </row>
        <row r="1918">
          <cell r="BB1918" t="str">
            <v>INACTIF</v>
          </cell>
          <cell r="BC1918" t="str">
            <v/>
          </cell>
          <cell r="BD1918">
            <v>0</v>
          </cell>
        </row>
        <row r="1919">
          <cell r="A1919" t="str">
            <v>1000002062</v>
          </cell>
          <cell r="B1919" t="str">
            <v>ASSARAF, ELISA</v>
          </cell>
          <cell r="C1919">
            <v>0</v>
          </cell>
          <cell r="D1919" t="str">
            <v>Montréal</v>
          </cell>
          <cell r="E1919" t="str">
            <v>QC</v>
          </cell>
          <cell r="F1919" t="str">
            <v>MONTRÉAL</v>
          </cell>
          <cell r="G1919">
            <v>0</v>
          </cell>
          <cell r="H1919" t="str">
            <v>514-892-4362</v>
          </cell>
        </row>
        <row r="1919">
          <cell r="J1919" t="str">
            <v>P</v>
          </cell>
        </row>
        <row r="1919">
          <cell r="L1919">
            <v>30</v>
          </cell>
          <cell r="M1919">
            <v>0.05</v>
          </cell>
          <cell r="N1919" t="str">
            <v>ANAQ</v>
          </cell>
          <cell r="O1919" t="str">
            <v>CLEF</v>
          </cell>
          <cell r="P1919">
            <v>0</v>
          </cell>
          <cell r="Q1919">
            <v>0</v>
          </cell>
          <cell r="R1919">
            <v>5</v>
          </cell>
        </row>
        <row r="1919">
          <cell r="T1919" t="str">
            <v>Elisa ASSARAF</v>
          </cell>
          <cell r="U1919" t="str">
            <v>nikitamtl@hotmail.com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 t="str">
            <v>2022/11/08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</row>
        <row r="1919">
          <cell r="AG1919" t="str">
            <v>Elisa ASSARAF</v>
          </cell>
          <cell r="AH1919" t="str">
            <v>nikitamtl@hotmail.com</v>
          </cell>
          <cell r="AI1919" t="str">
            <v/>
          </cell>
          <cell r="AJ1919">
            <v>0</v>
          </cell>
          <cell r="AK1919" t="str">
            <v>1000002062</v>
          </cell>
          <cell r="AL1919" t="str">
            <v>1000002062       </v>
          </cell>
          <cell r="AM1919" t="str">
            <v>1000002062 </v>
          </cell>
          <cell r="AN1919" t="str">
            <v>1000002062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 t="str">
            <v>FR</v>
          </cell>
        </row>
        <row r="1919">
          <cell r="AV1919">
            <v>1</v>
          </cell>
          <cell r="AW1919" t="b">
            <v>1</v>
          </cell>
        </row>
        <row r="1919">
          <cell r="AY1919" t="str">
            <v>Q06</v>
          </cell>
          <cell r="AZ1919" t="b">
            <v>1</v>
          </cell>
        </row>
        <row r="1919">
          <cell r="BB1919" t="str">
            <v>INACTIF</v>
          </cell>
          <cell r="BC1919" t="str">
            <v/>
          </cell>
          <cell r="BD1919" t="str">
            <v>celine.adam.nd@videotron.ca</v>
          </cell>
        </row>
        <row r="1920">
          <cell r="A1920" t="str">
            <v>9007280255</v>
          </cell>
          <cell r="B1920" t="str">
            <v>ATELIER IMMUNITERRE</v>
          </cell>
          <cell r="C1920" t="str">
            <v>5829 6ème av</v>
          </cell>
          <cell r="D1920" t="str">
            <v>Montréal</v>
          </cell>
          <cell r="E1920" t="str">
            <v>QC</v>
          </cell>
          <cell r="F1920" t="str">
            <v>MONTRÉAL</v>
          </cell>
          <cell r="G1920">
            <v>0</v>
          </cell>
          <cell r="H1920" t="str">
            <v>514-728-0255</v>
          </cell>
        </row>
        <row r="1920">
          <cell r="J1920" t="str">
            <v>E</v>
          </cell>
        </row>
        <row r="1920">
          <cell r="L1920">
            <v>30</v>
          </cell>
          <cell r="M1920">
            <v>0.05</v>
          </cell>
          <cell r="N1920">
            <v>0</v>
          </cell>
          <cell r="O1920" t="str">
            <v>ZZZZ</v>
          </cell>
          <cell r="P1920">
            <v>0</v>
          </cell>
          <cell r="Q1920">
            <v>0</v>
          </cell>
          <cell r="R1920">
            <v>5</v>
          </cell>
        </row>
        <row r="1920">
          <cell r="T1920" t="str">
            <v>Enya Gagnon-Tremblay</v>
          </cell>
          <cell r="U1920" t="str">
            <v>atelier.immuniterre@yahoo.ca</v>
          </cell>
          <cell r="V1920">
            <v>0</v>
          </cell>
          <cell r="W1920" t="str">
            <v>2015/12/11</v>
          </cell>
          <cell r="X1920">
            <v>0</v>
          </cell>
          <cell r="Y1920">
            <v>0</v>
          </cell>
          <cell r="Z1920">
            <v>672.61</v>
          </cell>
          <cell r="AA1920" t="str">
            <v>2015/03/10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</row>
        <row r="1920">
          <cell r="AG1920">
            <v>0</v>
          </cell>
          <cell r="AH1920">
            <v>0</v>
          </cell>
          <cell r="AI1920" t="str">
            <v/>
          </cell>
          <cell r="AJ1920">
            <v>0</v>
          </cell>
          <cell r="AK1920" t="str">
            <v>9007280255</v>
          </cell>
          <cell r="AL1920" t="str">
            <v>9007280255       </v>
          </cell>
          <cell r="AM1920" t="str">
            <v>9007280255 </v>
          </cell>
          <cell r="AN1920" t="str">
            <v>9007280255</v>
          </cell>
          <cell r="AO1920">
            <v>0</v>
          </cell>
          <cell r="AP1920">
            <v>0</v>
          </cell>
          <cell r="AQ1920" t="str">
            <v>H1Y 2R3</v>
          </cell>
          <cell r="AR1920">
            <v>0</v>
          </cell>
          <cell r="AS1920">
            <v>0</v>
          </cell>
          <cell r="AT1920" t="str">
            <v>FR</v>
          </cell>
        </row>
        <row r="1920">
          <cell r="AV1920">
            <v>1</v>
          </cell>
          <cell r="AW1920" t="b">
            <v>1</v>
          </cell>
        </row>
        <row r="1920">
          <cell r="AY1920" t="str">
            <v>Q06</v>
          </cell>
          <cell r="AZ1920" t="b">
            <v>1</v>
          </cell>
        </row>
        <row r="1920">
          <cell r="BB1920" t="str">
            <v>INACTIF</v>
          </cell>
          <cell r="BC1920" t="str">
            <v/>
          </cell>
          <cell r="BD1920">
            <v>0</v>
          </cell>
        </row>
        <row r="1921">
          <cell r="A1921" t="str">
            <v>1000001042</v>
          </cell>
          <cell r="B1921" t="str">
            <v>ATELIER POT-PIERRE</v>
          </cell>
          <cell r="C1921" t="str">
            <v>2256 des Aigles-Pêcheurs</v>
          </cell>
          <cell r="D1921" t="str">
            <v>Stoneham</v>
          </cell>
          <cell r="E1921" t="str">
            <v>QC</v>
          </cell>
          <cell r="F1921" t="str">
            <v>QUÉBEC</v>
          </cell>
          <cell r="G1921">
            <v>0</v>
          </cell>
          <cell r="H1921" t="str">
            <v>418-800-5861</v>
          </cell>
        </row>
        <row r="1921">
          <cell r="J1921" t="str">
            <v>P</v>
          </cell>
        </row>
        <row r="1921">
          <cell r="L1921">
            <v>30</v>
          </cell>
          <cell r="M1921">
            <v>0.05</v>
          </cell>
          <cell r="N1921">
            <v>0</v>
          </cell>
          <cell r="O1921" t="str">
            <v>CLEF</v>
          </cell>
          <cell r="P1921">
            <v>0</v>
          </cell>
          <cell r="Q1921">
            <v>0</v>
          </cell>
          <cell r="R1921">
            <v>5</v>
          </cell>
        </row>
        <row r="1921">
          <cell r="T1921" t="str">
            <v>Pierre BOLDUC</v>
          </cell>
          <cell r="U1921" t="str">
            <v>pbolduc@ccapcable.com</v>
          </cell>
          <cell r="V1921">
            <v>0</v>
          </cell>
          <cell r="W1921" t="str">
            <v>2023/10/26</v>
          </cell>
          <cell r="X1921">
            <v>0</v>
          </cell>
          <cell r="Y1921">
            <v>0</v>
          </cell>
          <cell r="Z1921">
            <v>9098.82</v>
          </cell>
          <cell r="AA1921" t="str">
            <v>2008/05/20</v>
          </cell>
          <cell r="AB1921">
            <v>0</v>
          </cell>
          <cell r="AC1921" t="str">
            <v>Pierre BOLDUC</v>
          </cell>
          <cell r="AD1921" t="str">
            <v>pbolduc@ccapcable.com</v>
          </cell>
          <cell r="AE1921" t="str">
            <v>Pierre Bolduc</v>
          </cell>
        </row>
        <row r="1921">
          <cell r="AG1921">
            <v>0</v>
          </cell>
          <cell r="AH1921">
            <v>0</v>
          </cell>
          <cell r="AI1921" t="str">
            <v/>
          </cell>
          <cell r="AJ1921">
            <v>0</v>
          </cell>
          <cell r="AK1921" t="str">
            <v>1000001042</v>
          </cell>
          <cell r="AL1921" t="str">
            <v>1000001042       </v>
          </cell>
          <cell r="AM1921" t="str">
            <v>1000001042 </v>
          </cell>
          <cell r="AN1921" t="str">
            <v>1000001042</v>
          </cell>
          <cell r="AO1921">
            <v>0</v>
          </cell>
          <cell r="AP1921">
            <v>0</v>
          </cell>
          <cell r="AQ1921" t="str">
            <v>G3C 2J4</v>
          </cell>
          <cell r="AR1921" t="str">
            <v>418-524-1235</v>
          </cell>
          <cell r="AS1921">
            <v>0</v>
          </cell>
          <cell r="AT1921" t="str">
            <v>FR</v>
          </cell>
        </row>
        <row r="1921">
          <cell r="AV1921">
            <v>1</v>
          </cell>
          <cell r="AW1921" t="b">
            <v>1</v>
          </cell>
        </row>
        <row r="1921">
          <cell r="AY1921" t="str">
            <v>Q03</v>
          </cell>
          <cell r="AZ1921" t="b">
            <v>1</v>
          </cell>
        </row>
        <row r="1921">
          <cell r="BB1921" t="str">
            <v>INACTIF</v>
          </cell>
          <cell r="BC1921" t="str">
            <v/>
          </cell>
          <cell r="BD1921">
            <v>0</v>
          </cell>
        </row>
        <row r="1922">
          <cell r="A1922" t="str">
            <v>1000001043</v>
          </cell>
          <cell r="B1922" t="str">
            <v>ATELIER QUEBECOIS</v>
          </cell>
          <cell r="C1922" t="str">
            <v>457 rue Lindsay</v>
          </cell>
          <cell r="D1922" t="str">
            <v>Drummondville</v>
          </cell>
          <cell r="E1922" t="str">
            <v>QC</v>
          </cell>
          <cell r="F1922" t="str">
            <v>CENTRE DU QC</v>
          </cell>
          <cell r="G1922" t="str">
            <v>ZERO</v>
          </cell>
          <cell r="H1922" t="str">
            <v>819-850-0991</v>
          </cell>
        </row>
        <row r="1922">
          <cell r="J1922" t="str">
            <v>E</v>
          </cell>
        </row>
        <row r="1922">
          <cell r="L1922" t="str">
            <v>ATT VIR</v>
          </cell>
          <cell r="M1922">
            <v>0.05</v>
          </cell>
          <cell r="N1922">
            <v>0</v>
          </cell>
          <cell r="O1922" t="str">
            <v>CLEF</v>
          </cell>
          <cell r="P1922">
            <v>0</v>
          </cell>
          <cell r="Q1922">
            <v>0</v>
          </cell>
          <cell r="R1922">
            <v>5</v>
          </cell>
        </row>
        <row r="1922">
          <cell r="T1922" t="str">
            <v>Sophie JALBERT</v>
          </cell>
          <cell r="U1922" t="str">
            <v>latelierquebecois@gmail.com</v>
          </cell>
          <cell r="V1922">
            <v>0</v>
          </cell>
          <cell r="W1922" t="str">
            <v>2019/04/01</v>
          </cell>
          <cell r="X1922">
            <v>0</v>
          </cell>
          <cell r="Y1922">
            <v>0</v>
          </cell>
          <cell r="Z1922">
            <v>2631.46</v>
          </cell>
          <cell r="AA1922" t="str">
            <v>2019/02/05</v>
          </cell>
          <cell r="AB1922">
            <v>0</v>
          </cell>
          <cell r="AC1922" t="str">
            <v>Sophie JALBERT</v>
          </cell>
          <cell r="AD1922" t="str">
            <v>latelierquebecois@gmail.com</v>
          </cell>
          <cell r="AE1922" t="str">
            <v>Emilie BLUTEAU</v>
          </cell>
        </row>
        <row r="1922">
          <cell r="AG1922">
            <v>0</v>
          </cell>
          <cell r="AH1922">
            <v>0</v>
          </cell>
          <cell r="AI1922" t="str">
            <v/>
          </cell>
          <cell r="AJ1922">
            <v>0</v>
          </cell>
          <cell r="AK1922" t="str">
            <v>1000001043</v>
          </cell>
          <cell r="AL1922" t="str">
            <v>1000001043       </v>
          </cell>
          <cell r="AM1922" t="str">
            <v>1000001043 </v>
          </cell>
          <cell r="AN1922" t="str">
            <v>1000001043</v>
          </cell>
          <cell r="AO1922">
            <v>0</v>
          </cell>
          <cell r="AP1922">
            <v>0</v>
          </cell>
          <cell r="AQ1922" t="str">
            <v>J2B 1G9</v>
          </cell>
          <cell r="AR1922">
            <v>0</v>
          </cell>
          <cell r="AS1922">
            <v>0</v>
          </cell>
          <cell r="AT1922" t="str">
            <v>FR</v>
          </cell>
        </row>
        <row r="1922">
          <cell r="AV1922">
            <v>1</v>
          </cell>
          <cell r="AW1922" t="b">
            <v>1</v>
          </cell>
        </row>
        <row r="1922">
          <cell r="AY1922" t="str">
            <v>Q17</v>
          </cell>
          <cell r="AZ1922" t="b">
            <v>1</v>
          </cell>
        </row>
        <row r="1922">
          <cell r="BB1922" t="str">
            <v>INACTIF</v>
          </cell>
          <cell r="BC1922" t="str">
            <v/>
          </cell>
          <cell r="BD1922" t="str">
            <v>latelierquebecois@gmail.com</v>
          </cell>
        </row>
        <row r="1923">
          <cell r="A1923" t="str">
            <v>9003700070</v>
          </cell>
          <cell r="B1923" t="str">
            <v>ATELIER SORCIERE</v>
          </cell>
          <cell r="C1923" t="str">
            <v>871 Rte 132</v>
          </cell>
          <cell r="D1923" t="str">
            <v>Ste-Barbe</v>
          </cell>
          <cell r="E1923" t="str">
            <v>QC</v>
          </cell>
          <cell r="F1923" t="str">
            <v>RIVE SUD</v>
          </cell>
          <cell r="G1923">
            <v>0</v>
          </cell>
          <cell r="H1923" t="str">
            <v>450-370-0070</v>
          </cell>
        </row>
        <row r="1923">
          <cell r="J1923">
            <v>0</v>
          </cell>
        </row>
        <row r="1923">
          <cell r="L1923" t="str">
            <v>ATT VIR</v>
          </cell>
          <cell r="M1923">
            <v>0.05</v>
          </cell>
          <cell r="N1923">
            <v>0</v>
          </cell>
          <cell r="O1923" t="str">
            <v>ZZZZ</v>
          </cell>
          <cell r="P1923">
            <v>0</v>
          </cell>
          <cell r="Q1923">
            <v>0</v>
          </cell>
          <cell r="R1923">
            <v>5</v>
          </cell>
        </row>
        <row r="1923">
          <cell r="T1923" t="str">
            <v>Sonyja Hart</v>
          </cell>
          <cell r="U1923" t="str">
            <v>atelier.de.la.sorciere@gmail.com</v>
          </cell>
          <cell r="V1923">
            <v>0</v>
          </cell>
          <cell r="W1923" t="str">
            <v>2015/05/01</v>
          </cell>
          <cell r="X1923">
            <v>0</v>
          </cell>
          <cell r="Y1923">
            <v>0</v>
          </cell>
          <cell r="Z1923">
            <v>716.35</v>
          </cell>
          <cell r="AA1923" t="str">
            <v>2015/01/28</v>
          </cell>
          <cell r="AB1923">
            <v>0</v>
          </cell>
          <cell r="AC1923">
            <v>0</v>
          </cell>
          <cell r="AD1923">
            <v>0</v>
          </cell>
          <cell r="AE1923" t="str">
            <v>Sonyja Hart</v>
          </cell>
        </row>
        <row r="1923">
          <cell r="AG1923">
            <v>0</v>
          </cell>
          <cell r="AH1923">
            <v>0</v>
          </cell>
          <cell r="AI1923" t="str">
            <v/>
          </cell>
          <cell r="AJ1923">
            <v>0</v>
          </cell>
          <cell r="AK1923" t="str">
            <v>9003700070</v>
          </cell>
          <cell r="AL1923" t="str">
            <v>9003700070       </v>
          </cell>
          <cell r="AM1923" t="str">
            <v>9003700070 </v>
          </cell>
          <cell r="AN1923" t="str">
            <v>9003700070</v>
          </cell>
          <cell r="AO1923">
            <v>0</v>
          </cell>
          <cell r="AP1923">
            <v>0</v>
          </cell>
          <cell r="AQ1923" t="str">
            <v>J0S 1P0</v>
          </cell>
          <cell r="AR1923">
            <v>0</v>
          </cell>
          <cell r="AS1923">
            <v>0</v>
          </cell>
          <cell r="AT1923" t="str">
            <v>FR</v>
          </cell>
        </row>
        <row r="1923">
          <cell r="AV1923">
            <v>1</v>
          </cell>
          <cell r="AW1923" t="b">
            <v>1</v>
          </cell>
        </row>
        <row r="1923">
          <cell r="AY1923" t="str">
            <v>Q16</v>
          </cell>
          <cell r="AZ1923" t="b">
            <v>1</v>
          </cell>
        </row>
        <row r="1923">
          <cell r="BB1923" t="str">
            <v>INACTIF</v>
          </cell>
          <cell r="BC1923" t="str">
            <v/>
          </cell>
          <cell r="BD1923" t="str">
            <v>atelier.de.la.sorciere@gmail.com</v>
          </cell>
        </row>
        <row r="1924">
          <cell r="A1924" t="str">
            <v>1000001045</v>
          </cell>
          <cell r="B1924" t="str">
            <v>AU COIN DU THE TERREBONNE</v>
          </cell>
          <cell r="C1924" t="str">
            <v>675 boul des Seigneurs</v>
          </cell>
          <cell r="D1924" t="str">
            <v>Terrebonne</v>
          </cell>
          <cell r="E1924" t="str">
            <v>QC</v>
          </cell>
          <cell r="F1924" t="str">
            <v>LANAUDIÈRE</v>
          </cell>
          <cell r="G1924">
            <v>0</v>
          </cell>
          <cell r="H1924" t="str">
            <v>514-839-8317</v>
          </cell>
        </row>
        <row r="1924">
          <cell r="J1924" t="str">
            <v>P</v>
          </cell>
        </row>
        <row r="1924">
          <cell r="L1924">
            <v>30</v>
          </cell>
          <cell r="M1924">
            <v>0.05</v>
          </cell>
          <cell r="N1924" t="str">
            <v>COIN</v>
          </cell>
          <cell r="O1924" t="str">
            <v>CLEF</v>
          </cell>
          <cell r="P1924">
            <v>0</v>
          </cell>
          <cell r="Q1924">
            <v>0</v>
          </cell>
          <cell r="R1924">
            <v>5</v>
          </cell>
        </row>
        <row r="1924">
          <cell r="T1924" t="str">
            <v>Francine GAGNE</v>
          </cell>
          <cell r="U1924" t="str">
            <v>f.gagne@live.com</v>
          </cell>
          <cell r="V1924">
            <v>0</v>
          </cell>
          <cell r="W1924" t="str">
            <v>2022/07/11</v>
          </cell>
          <cell r="X1924">
            <v>0</v>
          </cell>
          <cell r="Y1924">
            <v>0</v>
          </cell>
          <cell r="Z1924">
            <v>71401.41</v>
          </cell>
          <cell r="AA1924" t="str">
            <v>2008/12/04</v>
          </cell>
          <cell r="AB1924">
            <v>0</v>
          </cell>
          <cell r="AC1924" t="str">
            <v>Francine GAGNE</v>
          </cell>
          <cell r="AD1924" t="str">
            <v>f.gagne@live.com</v>
          </cell>
          <cell r="AE1924" t="str">
            <v>Francine GAGNE</v>
          </cell>
        </row>
        <row r="1924">
          <cell r="AG1924">
            <v>0</v>
          </cell>
          <cell r="AH1924">
            <v>0</v>
          </cell>
          <cell r="AI1924" t="str">
            <v/>
          </cell>
          <cell r="AJ1924">
            <v>0</v>
          </cell>
          <cell r="AK1924" t="str">
            <v>1000001045</v>
          </cell>
          <cell r="AL1924" t="str">
            <v>1000001045       </v>
          </cell>
          <cell r="AM1924" t="str">
            <v>1000001045 </v>
          </cell>
          <cell r="AN1924" t="str">
            <v>1000001045</v>
          </cell>
          <cell r="AO1924">
            <v>0</v>
          </cell>
          <cell r="AP1924" t="str">
            <v>9379-7637 QC Inc</v>
          </cell>
          <cell r="AQ1924" t="str">
            <v>J6W 1T5</v>
          </cell>
          <cell r="AR1924" t="str">
            <v>450-834-7720</v>
          </cell>
          <cell r="AS1924">
            <v>0</v>
          </cell>
          <cell r="AT1924" t="str">
            <v>FR</v>
          </cell>
        </row>
        <row r="1924">
          <cell r="AV1924">
            <v>1</v>
          </cell>
          <cell r="AW1924" t="b">
            <v>1</v>
          </cell>
        </row>
        <row r="1924">
          <cell r="AY1924" t="str">
            <v>Q14</v>
          </cell>
          <cell r="AZ1924" t="b">
            <v>1</v>
          </cell>
        </row>
        <row r="1924">
          <cell r="BB1924" t="str">
            <v>INACTIF</v>
          </cell>
          <cell r="BC1924" t="str">
            <v/>
          </cell>
          <cell r="BD1924" t="str">
            <v>f.gagne@live.com</v>
          </cell>
        </row>
        <row r="1925">
          <cell r="A1925" t="str">
            <v>9004160381</v>
          </cell>
          <cell r="B1925" t="str">
            <v>AU POIDS VERT</v>
          </cell>
          <cell r="C1925" t="str">
            <v>363 rue Principale</v>
          </cell>
          <cell r="D1925" t="str">
            <v>Eastman</v>
          </cell>
          <cell r="E1925" t="str">
            <v>QC</v>
          </cell>
          <cell r="F1925" t="str">
            <v>ESTRIE</v>
          </cell>
          <cell r="G1925">
            <v>0</v>
          </cell>
          <cell r="H1925" t="str">
            <v>819-416-0381</v>
          </cell>
        </row>
        <row r="1925">
          <cell r="J1925">
            <v>0</v>
          </cell>
        </row>
        <row r="1925">
          <cell r="L1925">
            <v>30</v>
          </cell>
          <cell r="M1925">
            <v>0.05</v>
          </cell>
          <cell r="N1925">
            <v>0</v>
          </cell>
          <cell r="O1925" t="str">
            <v>ZZZZ</v>
          </cell>
          <cell r="P1925">
            <v>0</v>
          </cell>
          <cell r="Q1925">
            <v>0</v>
          </cell>
          <cell r="R1925">
            <v>5</v>
          </cell>
        </row>
        <row r="1925">
          <cell r="T1925" t="str">
            <v>Sandra Leriche</v>
          </cell>
          <cell r="U1925" t="str">
            <v>info@aupoidsvert.com</v>
          </cell>
          <cell r="V1925">
            <v>0</v>
          </cell>
          <cell r="W1925" t="str">
            <v>2013/11/01</v>
          </cell>
          <cell r="X1925">
            <v>0</v>
          </cell>
          <cell r="Y1925">
            <v>0</v>
          </cell>
          <cell r="Z1925">
            <v>5931.23</v>
          </cell>
          <cell r="AA1925" t="str">
            <v>2010/05/31</v>
          </cell>
          <cell r="AB1925">
            <v>0</v>
          </cell>
          <cell r="AC1925" t="str">
            <v>Sandra Leriche</v>
          </cell>
          <cell r="AD1925">
            <v>0</v>
          </cell>
          <cell r="AE1925" t="str">
            <v>Sandra Leriche</v>
          </cell>
        </row>
        <row r="1925">
          <cell r="AG1925">
            <v>0</v>
          </cell>
          <cell r="AH1925">
            <v>0</v>
          </cell>
          <cell r="AI1925" t="str">
            <v/>
          </cell>
          <cell r="AJ1925">
            <v>0</v>
          </cell>
          <cell r="AK1925" t="str">
            <v>9004160381</v>
          </cell>
          <cell r="AL1925" t="str">
            <v>9004160381       </v>
          </cell>
          <cell r="AM1925" t="str">
            <v>9004160381 </v>
          </cell>
          <cell r="AN1925" t="str">
            <v>9004160381</v>
          </cell>
          <cell r="AO1925">
            <v>0</v>
          </cell>
          <cell r="AP1925">
            <v>0</v>
          </cell>
          <cell r="AQ1925" t="str">
            <v>J0E 1P0</v>
          </cell>
          <cell r="AR1925">
            <v>0</v>
          </cell>
          <cell r="AS1925">
            <v>0</v>
          </cell>
          <cell r="AT1925" t="str">
            <v>FR</v>
          </cell>
        </row>
        <row r="1925">
          <cell r="AV1925">
            <v>1</v>
          </cell>
          <cell r="AW1925" t="b">
            <v>1</v>
          </cell>
        </row>
        <row r="1925">
          <cell r="AY1925" t="str">
            <v>Q05</v>
          </cell>
          <cell r="AZ1925" t="b">
            <v>1</v>
          </cell>
        </row>
        <row r="1925">
          <cell r="BB1925" t="str">
            <v>INACTIF</v>
          </cell>
          <cell r="BC1925" t="str">
            <v/>
          </cell>
          <cell r="BD1925">
            <v>0</v>
          </cell>
        </row>
        <row r="1926">
          <cell r="A1926" t="str">
            <v>1000001956</v>
          </cell>
          <cell r="B1926" t="str">
            <v>AU VIRAGE VERT</v>
          </cell>
          <cell r="C1926" t="str">
            <v>9291 blv St-Canut</v>
          </cell>
          <cell r="D1926" t="str">
            <v>St-Canut</v>
          </cell>
          <cell r="E1926" t="str">
            <v>QC</v>
          </cell>
          <cell r="F1926" t="str">
            <v>LANAUDIÈRE</v>
          </cell>
          <cell r="G1926">
            <v>0</v>
          </cell>
          <cell r="H1926" t="str">
            <v>450-304-3345</v>
          </cell>
        </row>
        <row r="1926">
          <cell r="J1926" t="str">
            <v>P</v>
          </cell>
        </row>
        <row r="1926">
          <cell r="L1926" t="str">
            <v>ATT VIR</v>
          </cell>
          <cell r="M1926">
            <v>0.05</v>
          </cell>
          <cell r="N1926">
            <v>0</v>
          </cell>
          <cell r="O1926" t="str">
            <v>CLEF</v>
          </cell>
          <cell r="P1926">
            <v>0</v>
          </cell>
          <cell r="Q1926">
            <v>0</v>
          </cell>
          <cell r="R1926">
            <v>5</v>
          </cell>
        </row>
        <row r="1926">
          <cell r="T1926" t="str">
            <v>Brigitte CYR</v>
          </cell>
          <cell r="U1926" t="str">
            <v>auviragevert@outlook.com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</row>
        <row r="1926">
          <cell r="AG1926" t="str">
            <v>Brigitte CYR</v>
          </cell>
          <cell r="AH1926" t="str">
            <v>auviragevert@outlook.com</v>
          </cell>
          <cell r="AI1926" t="str">
            <v/>
          </cell>
          <cell r="AJ1926">
            <v>0</v>
          </cell>
          <cell r="AK1926" t="str">
            <v>1000001956</v>
          </cell>
          <cell r="AL1926" t="str">
            <v>1000001956       </v>
          </cell>
          <cell r="AM1926" t="str">
            <v>1000001956 </v>
          </cell>
          <cell r="AN1926" t="str">
            <v>1000001956</v>
          </cell>
          <cell r="AO1926">
            <v>0</v>
          </cell>
          <cell r="AP1926">
            <v>0</v>
          </cell>
          <cell r="AQ1926" t="str">
            <v>J7N 1N4</v>
          </cell>
          <cell r="AR1926">
            <v>0</v>
          </cell>
          <cell r="AS1926">
            <v>0</v>
          </cell>
          <cell r="AT1926" t="str">
            <v>FR</v>
          </cell>
        </row>
        <row r="1926">
          <cell r="AV1926">
            <v>1</v>
          </cell>
          <cell r="AW1926" t="b">
            <v>1</v>
          </cell>
        </row>
        <row r="1926">
          <cell r="AY1926" t="str">
            <v>Q14</v>
          </cell>
          <cell r="AZ1926" t="b">
            <v>1</v>
          </cell>
        </row>
        <row r="1926">
          <cell r="BB1926" t="str">
            <v>INACTIF</v>
          </cell>
          <cell r="BC1926" t="str">
            <v/>
          </cell>
          <cell r="BD1926">
            <v>0</v>
          </cell>
        </row>
        <row r="1927">
          <cell r="A1927" t="str">
            <v>1000001851</v>
          </cell>
          <cell r="B1927" t="str">
            <v>AUBE PRODUITS NATURELS</v>
          </cell>
          <cell r="C1927" t="str">
            <v>841 rue Cherrier</v>
          </cell>
          <cell r="D1927" t="str">
            <v>Montréal</v>
          </cell>
          <cell r="E1927" t="str">
            <v>QC</v>
          </cell>
          <cell r="F1927" t="str">
            <v>MONTRÉAL</v>
          </cell>
          <cell r="G1927">
            <v>0</v>
          </cell>
          <cell r="H1927" t="str">
            <v>514-389-3026</v>
          </cell>
        </row>
        <row r="1927">
          <cell r="J1927" t="str">
            <v>P</v>
          </cell>
        </row>
        <row r="1927">
          <cell r="L1927">
            <v>30</v>
          </cell>
          <cell r="M1927">
            <v>0.05</v>
          </cell>
          <cell r="N1927">
            <v>0</v>
          </cell>
          <cell r="O1927" t="str">
            <v>CLEF</v>
          </cell>
          <cell r="P1927">
            <v>0</v>
          </cell>
          <cell r="Q1927">
            <v>0</v>
          </cell>
          <cell r="R1927">
            <v>5</v>
          </cell>
        </row>
        <row r="1927">
          <cell r="T1927" t="str">
            <v>Christian LIMOGES</v>
          </cell>
          <cell r="U1927" t="str">
            <v>info@laube.ca</v>
          </cell>
          <cell r="V1927">
            <v>0</v>
          </cell>
          <cell r="W1927" t="str">
            <v>2021/03/02</v>
          </cell>
          <cell r="X1927">
            <v>0</v>
          </cell>
          <cell r="Y1927">
            <v>0</v>
          </cell>
          <cell r="Z1927">
            <v>30526.8</v>
          </cell>
          <cell r="AA1927" t="str">
            <v>2006/05/25</v>
          </cell>
          <cell r="AB1927">
            <v>0</v>
          </cell>
          <cell r="AC1927" t="str">
            <v>Luc LIMOGES</v>
          </cell>
          <cell r="AD1927" t="str">
            <v>luc.limoges@laube.ca</v>
          </cell>
          <cell r="AE1927" t="str">
            <v>Lyette</v>
          </cell>
        </row>
        <row r="1927">
          <cell r="AG1927">
            <v>0</v>
          </cell>
          <cell r="AH1927">
            <v>0</v>
          </cell>
          <cell r="AI1927" t="str">
            <v/>
          </cell>
          <cell r="AJ1927">
            <v>0</v>
          </cell>
          <cell r="AK1927" t="str">
            <v>1000001851</v>
          </cell>
          <cell r="AL1927" t="str">
            <v>1000001851       </v>
          </cell>
          <cell r="AM1927" t="str">
            <v>1000001851 </v>
          </cell>
          <cell r="AN1927" t="str">
            <v>1000001851</v>
          </cell>
          <cell r="AO1927">
            <v>0</v>
          </cell>
          <cell r="AP1927">
            <v>0</v>
          </cell>
          <cell r="AQ1927" t="str">
            <v>H2L 1H6</v>
          </cell>
          <cell r="AR1927" t="str">
            <v>514-385-3222</v>
          </cell>
          <cell r="AS1927">
            <v>0</v>
          </cell>
          <cell r="AT1927" t="str">
            <v>FR</v>
          </cell>
        </row>
        <row r="1927">
          <cell r="AV1927">
            <v>1</v>
          </cell>
          <cell r="AW1927" t="b">
            <v>1</v>
          </cell>
        </row>
        <row r="1927">
          <cell r="AY1927" t="str">
            <v>Q06</v>
          </cell>
          <cell r="AZ1927" t="b">
            <v>1</v>
          </cell>
        </row>
        <row r="1927">
          <cell r="BB1927" t="str">
            <v>INACTIF</v>
          </cell>
          <cell r="BC1927" t="str">
            <v/>
          </cell>
          <cell r="BD1927" t="str">
            <v>info@laube.ca</v>
          </cell>
        </row>
        <row r="1928">
          <cell r="A1928" t="str">
            <v>9008585711</v>
          </cell>
          <cell r="B1928" t="str">
            <v>AUBERGE DU DRAGON ROUGE</v>
          </cell>
          <cell r="C1928" t="str">
            <v>8870 Lajeunesse</v>
          </cell>
          <cell r="D1928" t="str">
            <v>Montréal</v>
          </cell>
          <cell r="E1928" t="str">
            <v>QC</v>
          </cell>
          <cell r="F1928" t="str">
            <v>MONTRÉAL</v>
          </cell>
          <cell r="G1928">
            <v>0</v>
          </cell>
          <cell r="H1928" t="str">
            <v>514-858-5711</v>
          </cell>
        </row>
        <row r="1928">
          <cell r="J1928">
            <v>0</v>
          </cell>
        </row>
        <row r="1928">
          <cell r="L1928" t="str">
            <v>ATT VIR</v>
          </cell>
          <cell r="M1928">
            <v>0.05</v>
          </cell>
          <cell r="N1928">
            <v>0</v>
          </cell>
          <cell r="O1928" t="str">
            <v>ZZZZ</v>
          </cell>
          <cell r="P1928">
            <v>0</v>
          </cell>
          <cell r="Q1928">
            <v>0</v>
          </cell>
          <cell r="R1928">
            <v>5</v>
          </cell>
        </row>
        <row r="1928">
          <cell r="T1928" t="str">
            <v>Martin Grenier</v>
          </cell>
          <cell r="U1928" t="str">
            <v>martin@oyez.ca</v>
          </cell>
          <cell r="V1928">
            <v>0</v>
          </cell>
          <cell r="W1928" t="str">
            <v>2015/03/25</v>
          </cell>
          <cell r="X1928">
            <v>0</v>
          </cell>
          <cell r="Y1928">
            <v>0</v>
          </cell>
          <cell r="Z1928">
            <v>469.51</v>
          </cell>
          <cell r="AA1928" t="str">
            <v>2014/04/08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</row>
        <row r="1928">
          <cell r="AG1928">
            <v>0</v>
          </cell>
          <cell r="AH1928">
            <v>0</v>
          </cell>
          <cell r="AI1928" t="str">
            <v/>
          </cell>
          <cell r="AJ1928">
            <v>0</v>
          </cell>
          <cell r="AK1928" t="str">
            <v>9008585711</v>
          </cell>
          <cell r="AL1928" t="str">
            <v>9008585711       </v>
          </cell>
          <cell r="AM1928" t="str">
            <v>9008585711 </v>
          </cell>
          <cell r="AN1928" t="str">
            <v>9008585711</v>
          </cell>
          <cell r="AO1928">
            <v>0</v>
          </cell>
          <cell r="AP1928">
            <v>0</v>
          </cell>
          <cell r="AQ1928" t="str">
            <v>H2M 1R6</v>
          </cell>
          <cell r="AR1928" t="str">
            <v>514-858-6888</v>
          </cell>
          <cell r="AS1928">
            <v>0</v>
          </cell>
          <cell r="AT1928" t="str">
            <v>FR</v>
          </cell>
        </row>
        <row r="1928">
          <cell r="AV1928">
            <v>1</v>
          </cell>
          <cell r="AW1928" t="b">
            <v>1</v>
          </cell>
        </row>
        <row r="1928">
          <cell r="AY1928" t="str">
            <v>Q06</v>
          </cell>
          <cell r="AZ1928" t="b">
            <v>1</v>
          </cell>
        </row>
        <row r="1928">
          <cell r="BB1928" t="str">
            <v>INACTIF</v>
          </cell>
          <cell r="BC1928" t="str">
            <v/>
          </cell>
          <cell r="BD1928">
            <v>0</v>
          </cell>
        </row>
        <row r="1929">
          <cell r="A1929" t="str">
            <v>1000001856</v>
          </cell>
          <cell r="B1929" t="str">
            <v>AUBERGE RENOUVEAU</v>
          </cell>
          <cell r="C1929" t="str">
            <v>2311 ch Scenic</v>
          </cell>
          <cell r="D1929" t="str">
            <v>Sutton</v>
          </cell>
          <cell r="E1929" t="str">
            <v>QC</v>
          </cell>
          <cell r="F1929" t="str">
            <v>RIVE SUD</v>
          </cell>
          <cell r="G1929">
            <v>0</v>
          </cell>
          <cell r="H1929" t="str">
            <v>450-538-8399</v>
          </cell>
        </row>
        <row r="1929">
          <cell r="J1929" t="str">
            <v>P</v>
          </cell>
        </row>
        <row r="1929">
          <cell r="L1929" t="str">
            <v>ATT VIR</v>
          </cell>
          <cell r="M1929">
            <v>0.05</v>
          </cell>
          <cell r="N1929">
            <v>0</v>
          </cell>
          <cell r="O1929" t="str">
            <v>CLEF</v>
          </cell>
          <cell r="P1929">
            <v>0</v>
          </cell>
          <cell r="Q1929">
            <v>0</v>
          </cell>
          <cell r="R1929">
            <v>5</v>
          </cell>
        </row>
        <row r="1929">
          <cell r="T1929" t="str">
            <v>Francine FERLAND</v>
          </cell>
          <cell r="U1929" t="str">
            <v>franciscamoca123@gmail.com</v>
          </cell>
          <cell r="V1929">
            <v>0</v>
          </cell>
          <cell r="W1929" t="str">
            <v>2021/06/14</v>
          </cell>
          <cell r="X1929">
            <v>0</v>
          </cell>
          <cell r="Y1929">
            <v>0</v>
          </cell>
          <cell r="Z1929">
            <v>3108.32</v>
          </cell>
          <cell r="AA1929" t="str">
            <v>2016/12/14</v>
          </cell>
          <cell r="AB1929">
            <v>0</v>
          </cell>
          <cell r="AC1929" t="str">
            <v>Francine FERLAND</v>
          </cell>
          <cell r="AD1929" t="str">
            <v>franciscamoca123@gmail.com</v>
          </cell>
          <cell r="AE1929">
            <v>0</v>
          </cell>
        </row>
        <row r="1929">
          <cell r="AG1929">
            <v>0</v>
          </cell>
          <cell r="AH1929">
            <v>0</v>
          </cell>
          <cell r="AI1929" t="str">
            <v/>
          </cell>
          <cell r="AJ1929">
            <v>0</v>
          </cell>
          <cell r="AK1929" t="str">
            <v>1000001856</v>
          </cell>
          <cell r="AL1929" t="str">
            <v>1000001856       </v>
          </cell>
          <cell r="AM1929" t="str">
            <v>1000001856 </v>
          </cell>
          <cell r="AN1929" t="str">
            <v>1000001856</v>
          </cell>
          <cell r="AO1929">
            <v>0</v>
          </cell>
          <cell r="AP1929">
            <v>0</v>
          </cell>
          <cell r="AQ1929" t="str">
            <v>J0E 2K0</v>
          </cell>
          <cell r="AR1929">
            <v>0</v>
          </cell>
          <cell r="AS1929">
            <v>0</v>
          </cell>
          <cell r="AT1929" t="str">
            <v>FR</v>
          </cell>
        </row>
        <row r="1929">
          <cell r="AV1929">
            <v>1</v>
          </cell>
          <cell r="AW1929" t="b">
            <v>1</v>
          </cell>
        </row>
        <row r="1929">
          <cell r="AY1929" t="str">
            <v>Q16</v>
          </cell>
          <cell r="AZ1929" t="b">
            <v>1</v>
          </cell>
        </row>
        <row r="1929">
          <cell r="BB1929" t="str">
            <v>INACTIF</v>
          </cell>
          <cell r="BC1929" t="str">
            <v/>
          </cell>
          <cell r="BD1929" t="str">
            <v>franciscamoca123@gmail.com</v>
          </cell>
        </row>
        <row r="1930">
          <cell r="A1930" t="str">
            <v>1000002063</v>
          </cell>
          <cell r="B1930" t="str">
            <v>AUGOT, INES</v>
          </cell>
          <cell r="C1930" t="str">
            <v>1735 100e Avenue</v>
          </cell>
          <cell r="D1930" t="str">
            <v>Laval</v>
          </cell>
          <cell r="E1930" t="str">
            <v>QC</v>
          </cell>
          <cell r="F1930" t="str">
            <v>LAVAL</v>
          </cell>
          <cell r="G1930">
            <v>0</v>
          </cell>
          <cell r="H1930" t="str">
            <v>514-892-4362</v>
          </cell>
        </row>
        <row r="1930">
          <cell r="J1930" t="str">
            <v>P</v>
          </cell>
        </row>
        <row r="1930">
          <cell r="L1930">
            <v>30</v>
          </cell>
          <cell r="M1930">
            <v>0.05</v>
          </cell>
          <cell r="N1930" t="str">
            <v>ANAQ</v>
          </cell>
          <cell r="O1930" t="str">
            <v>CLEF</v>
          </cell>
          <cell r="P1930">
            <v>0</v>
          </cell>
          <cell r="Q1930">
            <v>0</v>
          </cell>
          <cell r="R1930">
            <v>5</v>
          </cell>
        </row>
        <row r="1930">
          <cell r="T1930" t="str">
            <v>Ines AUGOT</v>
          </cell>
          <cell r="U1930" t="str">
            <v>inesaugot@hotmail.com</v>
          </cell>
          <cell r="V1930">
            <v>0</v>
          </cell>
          <cell r="W1930" t="str">
            <v>2024/04/09</v>
          </cell>
          <cell r="X1930">
            <v>0</v>
          </cell>
          <cell r="Y1930">
            <v>0</v>
          </cell>
          <cell r="Z1930">
            <v>0</v>
          </cell>
          <cell r="AA1930" t="str">
            <v>2022/11/08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</row>
        <row r="1930">
          <cell r="AG1930" t="str">
            <v>Ines AUGOT</v>
          </cell>
          <cell r="AH1930" t="str">
            <v>inesaugot@hotmail.com</v>
          </cell>
          <cell r="AI1930" t="str">
            <v/>
          </cell>
          <cell r="AJ1930">
            <v>0</v>
          </cell>
          <cell r="AK1930" t="str">
            <v>1000002063</v>
          </cell>
          <cell r="AL1930" t="str">
            <v>1000002063       </v>
          </cell>
          <cell r="AM1930" t="str">
            <v>1000002063 </v>
          </cell>
          <cell r="AN1930" t="str">
            <v>1000002063</v>
          </cell>
          <cell r="AO1930">
            <v>0</v>
          </cell>
          <cell r="AP1930">
            <v>0</v>
          </cell>
          <cell r="AQ1930" t="str">
            <v>H7W 0B3</v>
          </cell>
          <cell r="AR1930">
            <v>0</v>
          </cell>
          <cell r="AS1930" t="str">
            <v>TRIMESTRE</v>
          </cell>
          <cell r="AT1930" t="str">
            <v>FR</v>
          </cell>
        </row>
        <row r="1930">
          <cell r="AV1930">
            <v>1</v>
          </cell>
          <cell r="AW1930" t="b">
            <v>1</v>
          </cell>
        </row>
        <row r="1930">
          <cell r="AY1930" t="str">
            <v>Q13</v>
          </cell>
          <cell r="AZ1930" t="b">
            <v>1</v>
          </cell>
        </row>
        <row r="1930">
          <cell r="BB1930" t="str">
            <v>INACTIF</v>
          </cell>
          <cell r="BC1930" t="str">
            <v/>
          </cell>
          <cell r="BD1930" t="str">
            <v>celine.adam.nd@videotron.ca</v>
          </cell>
        </row>
        <row r="1931">
          <cell r="A1931" t="str">
            <v>1000001050</v>
          </cell>
          <cell r="B1931" t="str">
            <v>AURORA, NATHALIE</v>
          </cell>
          <cell r="C1931" t="str">
            <v>7 Rue Du Bosquet</v>
          </cell>
          <cell r="D1931" t="str">
            <v>Vaudreuil-sur-le-lac</v>
          </cell>
          <cell r="E1931" t="str">
            <v>QC</v>
          </cell>
          <cell r="F1931" t="str">
            <v>RIVE SUD</v>
          </cell>
          <cell r="G1931" t="str">
            <v>PROFESSIONNEL</v>
          </cell>
          <cell r="H1931" t="str">
            <v>514-806-4653</v>
          </cell>
        </row>
        <row r="1931">
          <cell r="J1931" t="str">
            <v>P</v>
          </cell>
        </row>
        <row r="1931">
          <cell r="L1931">
            <v>30</v>
          </cell>
          <cell r="M1931">
            <v>0.05</v>
          </cell>
          <cell r="N1931">
            <v>0</v>
          </cell>
          <cell r="O1931" t="str">
            <v>WEB</v>
          </cell>
          <cell r="P1931">
            <v>0</v>
          </cell>
          <cell r="Q1931">
            <v>0</v>
          </cell>
          <cell r="R1931">
            <v>5</v>
          </cell>
        </row>
        <row r="1931">
          <cell r="T1931" t="str">
            <v>Nathalie AURORA</v>
          </cell>
          <cell r="U1931" t="str">
            <v>nathalie@vamcorp.ca</v>
          </cell>
          <cell r="V1931">
            <v>0</v>
          </cell>
          <cell r="W1931" t="str">
            <v>2023/10/18</v>
          </cell>
          <cell r="X1931">
            <v>0</v>
          </cell>
          <cell r="Y1931">
            <v>0</v>
          </cell>
          <cell r="Z1931">
            <v>4446.09</v>
          </cell>
          <cell r="AA1931" t="str">
            <v>2007/07/16</v>
          </cell>
          <cell r="AB1931">
            <v>0</v>
          </cell>
          <cell r="AC1931" t="str">
            <v>Nathalie AURORA</v>
          </cell>
          <cell r="AD1931">
            <v>0</v>
          </cell>
          <cell r="AE1931" t="str">
            <v>Nathalie AURORA</v>
          </cell>
        </row>
        <row r="1931">
          <cell r="AG1931">
            <v>0</v>
          </cell>
          <cell r="AH1931">
            <v>0</v>
          </cell>
          <cell r="AI1931" t="str">
            <v/>
          </cell>
          <cell r="AJ1931">
            <v>0</v>
          </cell>
          <cell r="AK1931" t="str">
            <v>1000001050</v>
          </cell>
          <cell r="AL1931" t="str">
            <v>1000001050       </v>
          </cell>
          <cell r="AM1931" t="str">
            <v>1000001050 </v>
          </cell>
          <cell r="AN1931" t="str">
            <v>1000001050</v>
          </cell>
          <cell r="AO1931">
            <v>0</v>
          </cell>
          <cell r="AP1931">
            <v>0</v>
          </cell>
          <cell r="AQ1931" t="str">
            <v>J7V 8P3</v>
          </cell>
          <cell r="AR1931" t="str">
            <v>450-510-3354</v>
          </cell>
          <cell r="AS1931">
            <v>0</v>
          </cell>
          <cell r="AT1931" t="str">
            <v>FR</v>
          </cell>
        </row>
        <row r="1931">
          <cell r="AV1931">
            <v>1</v>
          </cell>
          <cell r="AW1931" t="b">
            <v>1</v>
          </cell>
        </row>
        <row r="1931">
          <cell r="AY1931" t="str">
            <v>Q16</v>
          </cell>
          <cell r="AZ1931" t="b">
            <v>1</v>
          </cell>
        </row>
        <row r="1931">
          <cell r="BB1931" t="str">
            <v>INACTIF</v>
          </cell>
          <cell r="BC1931" t="str">
            <v>BLOQUÉ</v>
          </cell>
          <cell r="BD1931" t="str">
            <v>nathalie@qusac.com</v>
          </cell>
        </row>
        <row r="1932">
          <cell r="A1932" t="str">
            <v>9000001051</v>
          </cell>
          <cell r="B1932" t="str">
            <v>AUTOUR DU MOULIN</v>
          </cell>
          <cell r="C1932" t="str">
            <v>859 Notre-Dame</v>
          </cell>
          <cell r="D1932" t="str">
            <v>Repentigny</v>
          </cell>
          <cell r="E1932" t="str">
            <v>QC</v>
          </cell>
          <cell r="F1932" t="str">
            <v>LANAUDIÈRE</v>
          </cell>
          <cell r="G1932">
            <v>0</v>
          </cell>
          <cell r="H1932" t="str">
            <v>450-654-1611</v>
          </cell>
        </row>
        <row r="1932">
          <cell r="J1932" t="str">
            <v>E</v>
          </cell>
        </row>
        <row r="1932">
          <cell r="L1932" t="str">
            <v>ATT VIR</v>
          </cell>
          <cell r="M1932">
            <v>0.05</v>
          </cell>
          <cell r="N1932">
            <v>0</v>
          </cell>
          <cell r="O1932" t="str">
            <v>MAN</v>
          </cell>
          <cell r="P1932">
            <v>0</v>
          </cell>
          <cell r="Q1932">
            <v>0</v>
          </cell>
          <cell r="R1932">
            <v>5</v>
          </cell>
        </row>
        <row r="1932">
          <cell r="T1932" t="str">
            <v>Lucille Lavoie</v>
          </cell>
          <cell r="U1932">
            <v>0</v>
          </cell>
          <cell r="V1932">
            <v>0</v>
          </cell>
          <cell r="W1932" t="str">
            <v>2015/01/01</v>
          </cell>
          <cell r="X1932">
            <v>0</v>
          </cell>
          <cell r="Y1932">
            <v>0</v>
          </cell>
          <cell r="Z1932">
            <v>0</v>
          </cell>
          <cell r="AA1932" t="str">
            <v>2015/01/01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</row>
        <row r="1932">
          <cell r="AG1932">
            <v>0</v>
          </cell>
          <cell r="AH1932">
            <v>0</v>
          </cell>
          <cell r="AI1932" t="str">
            <v/>
          </cell>
          <cell r="AJ1932">
            <v>0</v>
          </cell>
          <cell r="AK1932" t="str">
            <v>9000001051</v>
          </cell>
          <cell r="AL1932" t="str">
            <v>9000001051       </v>
          </cell>
          <cell r="AM1932" t="str">
            <v>9000001051 </v>
          </cell>
          <cell r="AN1932" t="str">
            <v>9000001051</v>
          </cell>
          <cell r="AO1932">
            <v>0</v>
          </cell>
          <cell r="AP1932">
            <v>0</v>
          </cell>
          <cell r="AQ1932" t="str">
            <v>J5Y 1C6</v>
          </cell>
          <cell r="AR1932">
            <v>0</v>
          </cell>
          <cell r="AS1932">
            <v>0</v>
          </cell>
          <cell r="AT1932" t="str">
            <v>FR</v>
          </cell>
        </row>
        <row r="1932">
          <cell r="AV1932">
            <v>1</v>
          </cell>
          <cell r="AW1932" t="b">
            <v>1</v>
          </cell>
        </row>
        <row r="1932">
          <cell r="AY1932" t="str">
            <v>Q14</v>
          </cell>
          <cell r="AZ1932" t="b">
            <v>1</v>
          </cell>
        </row>
        <row r="1932">
          <cell r="BB1932" t="str">
            <v>INACTIF</v>
          </cell>
          <cell r="BC1932" t="str">
            <v/>
          </cell>
          <cell r="BD1932">
            <v>0</v>
          </cell>
        </row>
        <row r="1933">
          <cell r="A1933" t="str">
            <v>9008423479</v>
          </cell>
          <cell r="B1933" t="str">
            <v>AUX VIVRES</v>
          </cell>
          <cell r="C1933" t="str">
            <v>4631 boul St-Laurent</v>
          </cell>
          <cell r="D1933" t="str">
            <v>Montréal</v>
          </cell>
          <cell r="E1933" t="str">
            <v>QC</v>
          </cell>
          <cell r="F1933" t="str">
            <v>MONTRÉAL</v>
          </cell>
          <cell r="G1933">
            <v>0</v>
          </cell>
          <cell r="H1933" t="str">
            <v>514-842-3479</v>
          </cell>
        </row>
        <row r="1933">
          <cell r="J1933" t="str">
            <v>E</v>
          </cell>
        </row>
        <row r="1933">
          <cell r="L1933">
            <v>30</v>
          </cell>
          <cell r="M1933">
            <v>0.05</v>
          </cell>
          <cell r="N1933">
            <v>0</v>
          </cell>
          <cell r="O1933" t="str">
            <v>ZZZZ</v>
          </cell>
          <cell r="P1933">
            <v>0</v>
          </cell>
          <cell r="Q1933">
            <v>0</v>
          </cell>
          <cell r="R1933">
            <v>5</v>
          </cell>
        </row>
        <row r="1933">
          <cell r="T1933" t="str">
            <v>Liam Makhan</v>
          </cell>
          <cell r="U1933" t="str">
            <v>auxvivres@gmail.com</v>
          </cell>
          <cell r="V1933">
            <v>0</v>
          </cell>
          <cell r="W1933" t="str">
            <v>2016/06/14</v>
          </cell>
          <cell r="X1933">
            <v>0</v>
          </cell>
          <cell r="Y1933">
            <v>0</v>
          </cell>
          <cell r="Z1933">
            <v>24688.22</v>
          </cell>
          <cell r="AA1933" t="str">
            <v>2009/03/04</v>
          </cell>
          <cell r="AB1933">
            <v>0</v>
          </cell>
          <cell r="AC1933" t="str">
            <v>Steffani</v>
          </cell>
          <cell r="AD1933" t="str">
            <v>steffani@auxvivres.com</v>
          </cell>
          <cell r="AE1933" t="str">
            <v>Michael Makhan</v>
          </cell>
        </row>
        <row r="1933">
          <cell r="AG1933">
            <v>0</v>
          </cell>
          <cell r="AH1933">
            <v>0</v>
          </cell>
          <cell r="AI1933" t="str">
            <v/>
          </cell>
          <cell r="AJ1933">
            <v>0</v>
          </cell>
          <cell r="AK1933" t="str">
            <v>9008423479</v>
          </cell>
          <cell r="AL1933" t="str">
            <v>9008423479       </v>
          </cell>
          <cell r="AM1933" t="str">
            <v>9008423479 </v>
          </cell>
          <cell r="AN1933" t="str">
            <v>9008423479</v>
          </cell>
          <cell r="AO1933">
            <v>0</v>
          </cell>
          <cell r="AP1933">
            <v>0</v>
          </cell>
          <cell r="AQ1933" t="str">
            <v>H2T 1R2</v>
          </cell>
          <cell r="AR1933" t="str">
            <v>514-842-7308</v>
          </cell>
          <cell r="AS1933">
            <v>0</v>
          </cell>
          <cell r="AT1933" t="str">
            <v>FR</v>
          </cell>
        </row>
        <row r="1933">
          <cell r="AV1933">
            <v>1</v>
          </cell>
          <cell r="AW1933" t="b">
            <v>1</v>
          </cell>
        </row>
        <row r="1933">
          <cell r="AY1933" t="str">
            <v>Q06</v>
          </cell>
          <cell r="AZ1933" t="b">
            <v>1</v>
          </cell>
        </row>
        <row r="1933">
          <cell r="BB1933" t="str">
            <v>INACTIF</v>
          </cell>
          <cell r="BC1933" t="str">
            <v/>
          </cell>
          <cell r="BD1933" t="str">
            <v>accounts@auxvivres.com.</v>
          </cell>
        </row>
        <row r="1934">
          <cell r="A1934" t="str">
            <v>1000001052</v>
          </cell>
          <cell r="B1934" t="str">
            <v>AVENUE SANTE OSTEO</v>
          </cell>
          <cell r="C1934" t="str">
            <v>434 rue de la Céramique</v>
          </cell>
          <cell r="D1934" t="str">
            <v>St-Colomban</v>
          </cell>
          <cell r="E1934" t="str">
            <v>QC</v>
          </cell>
          <cell r="F1934" t="str">
            <v>LAURENTIDES</v>
          </cell>
          <cell r="G1934">
            <v>0</v>
          </cell>
          <cell r="H1934" t="str">
            <v>450-431-1785</v>
          </cell>
        </row>
        <row r="1934">
          <cell r="J1934" t="str">
            <v>P</v>
          </cell>
        </row>
        <row r="1934">
          <cell r="L1934" t="str">
            <v>ATT VIR</v>
          </cell>
          <cell r="M1934">
            <v>0.05</v>
          </cell>
          <cell r="N1934">
            <v>0</v>
          </cell>
          <cell r="O1934" t="str">
            <v>CLEF</v>
          </cell>
          <cell r="P1934">
            <v>0</v>
          </cell>
          <cell r="Q1934">
            <v>0</v>
          </cell>
          <cell r="R1934">
            <v>5</v>
          </cell>
        </row>
        <row r="1934">
          <cell r="T1934" t="str">
            <v>Réjeanne LAROCHE</v>
          </cell>
          <cell r="U1934" t="str">
            <v>redgosteo@gmail.com</v>
          </cell>
          <cell r="V1934">
            <v>0</v>
          </cell>
          <cell r="W1934" t="str">
            <v>2021/10/05</v>
          </cell>
          <cell r="X1934">
            <v>0</v>
          </cell>
          <cell r="Y1934">
            <v>0</v>
          </cell>
          <cell r="Z1934">
            <v>3417.83</v>
          </cell>
          <cell r="AA1934" t="str">
            <v>2015/02/05</v>
          </cell>
          <cell r="AB1934">
            <v>0</v>
          </cell>
          <cell r="AC1934" t="str">
            <v>Isabelle DESJARDINS</v>
          </cell>
          <cell r="AD1934">
            <v>0</v>
          </cell>
          <cell r="AE1934">
            <v>0</v>
          </cell>
        </row>
        <row r="1934">
          <cell r="AG1934">
            <v>0</v>
          </cell>
          <cell r="AH1934">
            <v>0</v>
          </cell>
          <cell r="AI1934" t="str">
            <v/>
          </cell>
          <cell r="AJ1934">
            <v>0</v>
          </cell>
          <cell r="AK1934" t="str">
            <v>1000001052</v>
          </cell>
          <cell r="AL1934" t="str">
            <v>1000001052       </v>
          </cell>
          <cell r="AM1934" t="str">
            <v>1000001052 </v>
          </cell>
          <cell r="AN1934" t="str">
            <v>1000001052</v>
          </cell>
          <cell r="AO1934">
            <v>0</v>
          </cell>
          <cell r="AP1934">
            <v>0</v>
          </cell>
          <cell r="AQ1934" t="str">
            <v>J5K 1N7</v>
          </cell>
          <cell r="AR1934">
            <v>0</v>
          </cell>
          <cell r="AS1934" t="str">
            <v>PICK UP</v>
          </cell>
          <cell r="AT1934" t="str">
            <v>FR</v>
          </cell>
        </row>
        <row r="1934">
          <cell r="AV1934">
            <v>1</v>
          </cell>
          <cell r="AW1934" t="b">
            <v>1</v>
          </cell>
        </row>
        <row r="1934">
          <cell r="AY1934" t="str">
            <v>Q15</v>
          </cell>
          <cell r="AZ1934" t="b">
            <v>1</v>
          </cell>
        </row>
        <row r="1934">
          <cell r="BB1934" t="str">
            <v>INACTIF</v>
          </cell>
          <cell r="BC1934" t="str">
            <v/>
          </cell>
          <cell r="BD1934">
            <v>0</v>
          </cell>
        </row>
        <row r="1935">
          <cell r="A1935" t="str">
            <v>5000002062</v>
          </cell>
          <cell r="B1935" t="str">
            <v>B &amp; C MAGEE</v>
          </cell>
          <cell r="C1935" t="str">
            <v>3858 Mt Seymour Parkway</v>
          </cell>
          <cell r="D1935" t="str">
            <v>North Vancouver</v>
          </cell>
          <cell r="E1935" t="str">
            <v>BC</v>
          </cell>
          <cell r="F1935" t="str">
            <v>VANCOUVER</v>
          </cell>
          <cell r="G1935">
            <v>0</v>
          </cell>
          <cell r="H1935" t="str">
            <v>604-952-4554</v>
          </cell>
        </row>
        <row r="1935">
          <cell r="J1935" t="str">
            <v>P</v>
          </cell>
        </row>
        <row r="1935">
          <cell r="L1935" t="str">
            <v>ATT VIR</v>
          </cell>
          <cell r="M1935">
            <v>0.05</v>
          </cell>
          <cell r="N1935">
            <v>0</v>
          </cell>
          <cell r="O1935" t="str">
            <v>CLEF</v>
          </cell>
          <cell r="P1935">
            <v>0</v>
          </cell>
          <cell r="Q1935">
            <v>0</v>
          </cell>
          <cell r="R1935">
            <v>5</v>
          </cell>
        </row>
        <row r="1935">
          <cell r="T1935" t="str">
            <v>Blaine MAGEE</v>
          </cell>
          <cell r="U1935" t="str">
            <v>bvmagoo@shaw.ca</v>
          </cell>
          <cell r="V1935">
            <v>0</v>
          </cell>
          <cell r="W1935" t="str">
            <v>2019/01/14</v>
          </cell>
          <cell r="X1935">
            <v>0</v>
          </cell>
          <cell r="Y1935">
            <v>0</v>
          </cell>
          <cell r="Z1935">
            <v>6323.11</v>
          </cell>
          <cell r="AA1935" t="str">
            <v>2008/08/25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</row>
        <row r="1935">
          <cell r="AG1935">
            <v>0</v>
          </cell>
          <cell r="AH1935">
            <v>0</v>
          </cell>
          <cell r="AI1935" t="str">
            <v/>
          </cell>
          <cell r="AJ1935">
            <v>0</v>
          </cell>
          <cell r="AK1935" t="str">
            <v>5000002062</v>
          </cell>
          <cell r="AL1935" t="str">
            <v>5000002062       </v>
          </cell>
          <cell r="AM1935" t="str">
            <v>5000002062 </v>
          </cell>
          <cell r="AN1935" t="str">
            <v>5000002062</v>
          </cell>
          <cell r="AO1935">
            <v>0</v>
          </cell>
          <cell r="AP1935">
            <v>0</v>
          </cell>
          <cell r="AQ1935" t="str">
            <v>V7G 1C4</v>
          </cell>
          <cell r="AR1935" t="str">
            <v>604-952-4559</v>
          </cell>
          <cell r="AS1935">
            <v>0</v>
          </cell>
          <cell r="AT1935" t="str">
            <v>EN</v>
          </cell>
        </row>
        <row r="1935">
          <cell r="AV1935">
            <v>1</v>
          </cell>
          <cell r="AW1935" t="b">
            <v>1</v>
          </cell>
        </row>
        <row r="1935">
          <cell r="AY1935" t="str">
            <v>BC1</v>
          </cell>
          <cell r="AZ1935" t="b">
            <v>0</v>
          </cell>
        </row>
        <row r="1935">
          <cell r="BB1935" t="str">
            <v>INACTIF</v>
          </cell>
          <cell r="BC1935" t="str">
            <v/>
          </cell>
          <cell r="BD1935">
            <v>0</v>
          </cell>
        </row>
        <row r="1936">
          <cell r="A1936" t="str">
            <v>5000001224</v>
          </cell>
          <cell r="B1936" t="str">
            <v>B &amp; RS FEED STORE</v>
          </cell>
          <cell r="C1936" t="str">
            <v>229 Church st</v>
          </cell>
          <cell r="D1936" t="str">
            <v>Val Gagne</v>
          </cell>
          <cell r="E1936" t="str">
            <v>ON</v>
          </cell>
          <cell r="F1936" t="str">
            <v>ONTARIO</v>
          </cell>
          <cell r="G1936">
            <v>0</v>
          </cell>
          <cell r="H1936" t="str">
            <v>705-232-2372</v>
          </cell>
        </row>
        <row r="1936">
          <cell r="J1936" t="str">
            <v>P</v>
          </cell>
        </row>
        <row r="1936">
          <cell r="L1936" t="str">
            <v>ATT VIR</v>
          </cell>
          <cell r="M1936">
            <v>0.05</v>
          </cell>
          <cell r="N1936">
            <v>0</v>
          </cell>
          <cell r="O1936" t="str">
            <v>BEAU</v>
          </cell>
          <cell r="P1936">
            <v>0</v>
          </cell>
          <cell r="Q1936">
            <v>0</v>
          </cell>
          <cell r="R1936">
            <v>5</v>
          </cell>
        </row>
        <row r="1936"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 t="str">
            <v>2017/01/27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</row>
        <row r="1936">
          <cell r="AG1936">
            <v>0</v>
          </cell>
          <cell r="AH1936">
            <v>0</v>
          </cell>
          <cell r="AI1936" t="str">
            <v/>
          </cell>
          <cell r="AJ1936">
            <v>0</v>
          </cell>
          <cell r="AK1936" t="str">
            <v>5000001224</v>
          </cell>
          <cell r="AL1936" t="str">
            <v>5000001224       </v>
          </cell>
          <cell r="AM1936" t="str">
            <v>5000001224 </v>
          </cell>
          <cell r="AN1936" t="str">
            <v>5000001224</v>
          </cell>
          <cell r="AO1936">
            <v>0</v>
          </cell>
          <cell r="AP1936">
            <v>0</v>
          </cell>
          <cell r="AQ1936" t="str">
            <v>P0K 1W0</v>
          </cell>
          <cell r="AR1936">
            <v>0</v>
          </cell>
          <cell r="AS1936">
            <v>0</v>
          </cell>
          <cell r="AT1936" t="str">
            <v>EN</v>
          </cell>
        </row>
        <row r="1936">
          <cell r="AV1936">
            <v>1</v>
          </cell>
          <cell r="AW1936" t="b">
            <v>1</v>
          </cell>
        </row>
        <row r="1936">
          <cell r="AY1936" t="str">
            <v>ON1</v>
          </cell>
          <cell r="AZ1936" t="b">
            <v>0</v>
          </cell>
        </row>
        <row r="1936">
          <cell r="BB1936" t="str">
            <v>INACTIF</v>
          </cell>
          <cell r="BC1936" t="str">
            <v/>
          </cell>
          <cell r="BD1936">
            <v>0</v>
          </cell>
        </row>
        <row r="1937">
          <cell r="A1937" t="str">
            <v>1000001062</v>
          </cell>
          <cell r="B1937" t="str">
            <v>BABIN, DIANE</v>
          </cell>
          <cell r="C1937" t="str">
            <v>1675 Notre-Dame Centre</v>
          </cell>
          <cell r="D1937" t="str">
            <v>Trois-Rivières</v>
          </cell>
          <cell r="E1937" t="str">
            <v>QC</v>
          </cell>
          <cell r="F1937" t="str">
            <v>MAURICIE</v>
          </cell>
          <cell r="G1937">
            <v>0</v>
          </cell>
          <cell r="H1937" t="str">
            <v>819-371-2908</v>
          </cell>
        </row>
        <row r="1937">
          <cell r="J1937" t="str">
            <v>P</v>
          </cell>
        </row>
        <row r="1937">
          <cell r="L1937" t="str">
            <v>ATT VIR</v>
          </cell>
          <cell r="M1937">
            <v>0.05</v>
          </cell>
          <cell r="N1937">
            <v>0</v>
          </cell>
          <cell r="O1937" t="str">
            <v>MAN</v>
          </cell>
          <cell r="P1937">
            <v>0</v>
          </cell>
          <cell r="Q1937">
            <v>0</v>
          </cell>
          <cell r="R1937">
            <v>5</v>
          </cell>
        </row>
        <row r="1937">
          <cell r="T1937" t="str">
            <v>Diane BABIN</v>
          </cell>
          <cell r="U1937" t="str">
            <v>esthetiquedianebabin@hotmail.com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 t="str">
            <v>2015/06/01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</row>
        <row r="1937">
          <cell r="AG1937">
            <v>0</v>
          </cell>
          <cell r="AH1937">
            <v>0</v>
          </cell>
          <cell r="AI1937" t="str">
            <v/>
          </cell>
          <cell r="AJ1937">
            <v>0</v>
          </cell>
          <cell r="AK1937" t="str">
            <v>1000001062</v>
          </cell>
          <cell r="AL1937" t="str">
            <v>1000001062       </v>
          </cell>
          <cell r="AM1937" t="str">
            <v>1000001062 </v>
          </cell>
          <cell r="AN1937" t="str">
            <v>1000001062</v>
          </cell>
          <cell r="AO1937">
            <v>0</v>
          </cell>
          <cell r="AP1937">
            <v>0</v>
          </cell>
          <cell r="AQ1937" t="str">
            <v>G9A 6B2</v>
          </cell>
          <cell r="AR1937">
            <v>0</v>
          </cell>
          <cell r="AS1937">
            <v>0</v>
          </cell>
          <cell r="AT1937" t="str">
            <v>FR</v>
          </cell>
        </row>
        <row r="1937">
          <cell r="AV1937">
            <v>1</v>
          </cell>
          <cell r="AW1937" t="b">
            <v>1</v>
          </cell>
        </row>
        <row r="1937">
          <cell r="AY1937" t="str">
            <v>Q04</v>
          </cell>
          <cell r="AZ1937" t="b">
            <v>1</v>
          </cell>
        </row>
        <row r="1937">
          <cell r="BB1937" t="str">
            <v>INACTIF</v>
          </cell>
          <cell r="BC1937" t="str">
            <v/>
          </cell>
          <cell r="BD1937">
            <v>0</v>
          </cell>
        </row>
        <row r="1938">
          <cell r="A1938" t="str">
            <v>1000002233</v>
          </cell>
          <cell r="B1938" t="str">
            <v>BACHAND, JOSEE</v>
          </cell>
          <cell r="C1938" t="str">
            <v>3562, Ave Mont-Royal Est</v>
          </cell>
          <cell r="D1938" t="str">
            <v>Montreal</v>
          </cell>
          <cell r="E1938" t="str">
            <v>QC</v>
          </cell>
          <cell r="F1938" t="str">
            <v>MONTRÉAL</v>
          </cell>
          <cell r="G1938" t="str">
            <v>PROFESSIONNEL</v>
          </cell>
          <cell r="H1938" t="str">
            <v>514-659-0436</v>
          </cell>
        </row>
        <row r="1938">
          <cell r="J1938" t="str">
            <v>P</v>
          </cell>
        </row>
        <row r="1938">
          <cell r="L1938" t="str">
            <v>ATT VIR</v>
          </cell>
          <cell r="M1938">
            <v>0.05</v>
          </cell>
          <cell r="N1938">
            <v>0</v>
          </cell>
          <cell r="O1938" t="str">
            <v>WEB</v>
          </cell>
          <cell r="P1938">
            <v>0</v>
          </cell>
          <cell r="Q1938">
            <v>0</v>
          </cell>
          <cell r="R1938">
            <v>5</v>
          </cell>
        </row>
        <row r="1938">
          <cell r="T1938" t="str">
            <v>Josee BACHAND</v>
          </cell>
          <cell r="U1938" t="str">
            <v>joseebachandnaturo@outlook.com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 t="str">
            <v>2024/05/01</v>
          </cell>
          <cell r="AB1938">
            <v>0</v>
          </cell>
          <cell r="AC1938">
            <v>0</v>
          </cell>
          <cell r="AD1938" t="str">
            <v>marie.charles@live.be</v>
          </cell>
          <cell r="AE1938">
            <v>0</v>
          </cell>
        </row>
        <row r="1938">
          <cell r="AG1938" t="str">
            <v>Josee BACHAND</v>
          </cell>
          <cell r="AH1938" t="str">
            <v>joseebachandnaturo@outlook.com</v>
          </cell>
          <cell r="AI1938" t="str">
            <v/>
          </cell>
          <cell r="AJ1938">
            <v>0</v>
          </cell>
          <cell r="AK1938" t="str">
            <v>1000002233</v>
          </cell>
          <cell r="AL1938" t="str">
            <v>1000002233       </v>
          </cell>
          <cell r="AM1938" t="str">
            <v>1000002233 </v>
          </cell>
          <cell r="AN1938" t="str">
            <v>1000002233</v>
          </cell>
          <cell r="AO1938">
            <v>0</v>
          </cell>
          <cell r="AP1938">
            <v>0</v>
          </cell>
          <cell r="AQ1938" t="str">
            <v>H1X 3K8</v>
          </cell>
          <cell r="AR1938">
            <v>0</v>
          </cell>
          <cell r="AS1938">
            <v>0</v>
          </cell>
          <cell r="AT1938" t="str">
            <v>FR</v>
          </cell>
        </row>
        <row r="1938">
          <cell r="AV1938">
            <v>1</v>
          </cell>
          <cell r="AW1938" t="b">
            <v>1</v>
          </cell>
        </row>
        <row r="1938">
          <cell r="AY1938" t="str">
            <v>Q06</v>
          </cell>
          <cell r="AZ1938" t="b">
            <v>1</v>
          </cell>
        </row>
        <row r="1938">
          <cell r="BB1938" t="str">
            <v>INACTIF</v>
          </cell>
          <cell r="BC1938" t="str">
            <v/>
          </cell>
          <cell r="BD1938">
            <v>0</v>
          </cell>
        </row>
        <row r="1939">
          <cell r="A1939" t="str">
            <v>1000002125</v>
          </cell>
          <cell r="B1939" t="str">
            <v>BACHOFFNER, ELODY</v>
          </cell>
          <cell r="C1939" t="str">
            <v>813 De l'Émeraude</v>
          </cell>
          <cell r="D1939" t="str">
            <v>St-Denis-De-Brompton</v>
          </cell>
          <cell r="E1939" t="str">
            <v>QC</v>
          </cell>
          <cell r="F1939" t="str">
            <v>ESTRIE</v>
          </cell>
          <cell r="G1939">
            <v>0</v>
          </cell>
          <cell r="H1939" t="str">
            <v>514-436-6342</v>
          </cell>
        </row>
        <row r="1939">
          <cell r="J1939" t="str">
            <v>P</v>
          </cell>
        </row>
        <row r="1939">
          <cell r="L1939" t="str">
            <v>ATT VIR</v>
          </cell>
          <cell r="M1939">
            <v>0.05</v>
          </cell>
          <cell r="N1939">
            <v>0</v>
          </cell>
          <cell r="O1939" t="str">
            <v>MAN</v>
          </cell>
          <cell r="P1939">
            <v>0</v>
          </cell>
          <cell r="Q1939">
            <v>0</v>
          </cell>
          <cell r="R1939">
            <v>5</v>
          </cell>
        </row>
        <row r="1939">
          <cell r="T1939" t="str">
            <v>Elody Bachoffner</v>
          </cell>
          <cell r="U1939" t="str">
            <v>labachoff@gmail.com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 t="str">
            <v>2010/11/10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</row>
        <row r="1939">
          <cell r="AG1939" t="str">
            <v>Elody BACHOFFNER</v>
          </cell>
          <cell r="AH1939" t="str">
            <v>labachoff@gmail.com</v>
          </cell>
          <cell r="AI1939" t="str">
            <v/>
          </cell>
          <cell r="AJ1939">
            <v>0</v>
          </cell>
          <cell r="AK1939" t="str">
            <v>1000002125</v>
          </cell>
          <cell r="AL1939" t="str">
            <v>1000002125       </v>
          </cell>
          <cell r="AM1939" t="str">
            <v>1000002125 </v>
          </cell>
          <cell r="AN1939" t="str">
            <v>1000002125</v>
          </cell>
          <cell r="AO1939">
            <v>0</v>
          </cell>
          <cell r="AP1939">
            <v>0</v>
          </cell>
          <cell r="AQ1939" t="str">
            <v>J0B 2P0</v>
          </cell>
          <cell r="AR1939">
            <v>0</v>
          </cell>
          <cell r="AS1939">
            <v>0</v>
          </cell>
          <cell r="AT1939" t="str">
            <v>FR</v>
          </cell>
        </row>
        <row r="1939">
          <cell r="AV1939">
            <v>1</v>
          </cell>
          <cell r="AW1939" t="b">
            <v>1</v>
          </cell>
        </row>
        <row r="1939">
          <cell r="AY1939" t="str">
            <v>Q05</v>
          </cell>
          <cell r="AZ1939" t="b">
            <v>1</v>
          </cell>
        </row>
        <row r="1939">
          <cell r="BB1939" t="str">
            <v>INACTIF</v>
          </cell>
          <cell r="BC1939" t="str">
            <v/>
          </cell>
          <cell r="BD1939">
            <v>0</v>
          </cell>
        </row>
        <row r="1940">
          <cell r="A1940" t="str">
            <v>5000001225</v>
          </cell>
          <cell r="B1940" t="str">
            <v>BACK 2 HEALTH</v>
          </cell>
          <cell r="C1940" t="str">
            <v>5018-50 st</v>
          </cell>
          <cell r="D1940" t="str">
            <v>Vegreville</v>
          </cell>
          <cell r="E1940" t="str">
            <v>AB</v>
          </cell>
          <cell r="F1940" t="str">
            <v>EDMONTON</v>
          </cell>
          <cell r="G1940" t="str">
            <v>NATUREL</v>
          </cell>
          <cell r="H1940" t="str">
            <v>780-669-2666</v>
          </cell>
        </row>
        <row r="1940">
          <cell r="J1940" t="str">
            <v>E</v>
          </cell>
        </row>
        <row r="1940">
          <cell r="L1940" t="str">
            <v>ATT VIR</v>
          </cell>
          <cell r="M1940">
            <v>0.05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5</v>
          </cell>
        </row>
        <row r="1940">
          <cell r="T1940">
            <v>0</v>
          </cell>
          <cell r="U1940" t="str">
            <v>annie_froese@yahoo.com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 t="str">
            <v>2017/11/06</v>
          </cell>
          <cell r="AB1940">
            <v>0</v>
          </cell>
          <cell r="AC1940" t="str">
            <v>Annie FROESE</v>
          </cell>
          <cell r="AD1940" t="str">
            <v>annie_froese@yahoo.com</v>
          </cell>
          <cell r="AE1940">
            <v>0</v>
          </cell>
        </row>
        <row r="1940">
          <cell r="AG1940">
            <v>0</v>
          </cell>
          <cell r="AH1940">
            <v>0</v>
          </cell>
          <cell r="AI1940" t="str">
            <v/>
          </cell>
          <cell r="AJ1940">
            <v>0</v>
          </cell>
          <cell r="AK1940" t="str">
            <v>5000001225</v>
          </cell>
          <cell r="AL1940" t="str">
            <v>5000001225       </v>
          </cell>
          <cell r="AM1940" t="str">
            <v>5000001225 </v>
          </cell>
          <cell r="AN1940" t="str">
            <v>5000001225</v>
          </cell>
          <cell r="AO1940">
            <v>0</v>
          </cell>
          <cell r="AP1940">
            <v>0</v>
          </cell>
          <cell r="AQ1940" t="str">
            <v>T9C 1R1</v>
          </cell>
          <cell r="AR1940">
            <v>0</v>
          </cell>
          <cell r="AS1940">
            <v>0</v>
          </cell>
          <cell r="AT1940" t="str">
            <v>EN</v>
          </cell>
        </row>
        <row r="1940">
          <cell r="AV1940">
            <v>1</v>
          </cell>
          <cell r="AW1940" t="b">
            <v>1</v>
          </cell>
        </row>
        <row r="1940">
          <cell r="AY1940" t="str">
            <v>AB2</v>
          </cell>
          <cell r="AZ1940" t="b">
            <v>0</v>
          </cell>
        </row>
        <row r="1940">
          <cell r="BB1940" t="str">
            <v>INACTIF</v>
          </cell>
          <cell r="BC1940" t="str">
            <v/>
          </cell>
          <cell r="BD1940" t="str">
            <v>courriel@envoidesfactures.com</v>
          </cell>
        </row>
        <row r="1941">
          <cell r="A1941" t="str">
            <v>9006047770</v>
          </cell>
          <cell r="B1941" t="str">
            <v>BACK TO EDEN</v>
          </cell>
          <cell r="C1941" t="str">
            <v>4035 St Ambroise st  #415</v>
          </cell>
          <cell r="D1941" t="str">
            <v>Montréal</v>
          </cell>
          <cell r="E1941" t="str">
            <v>QC</v>
          </cell>
          <cell r="F1941" t="str">
            <v>MONTRÉAL</v>
          </cell>
          <cell r="G1941">
            <v>0</v>
          </cell>
          <cell r="H1941" t="str">
            <v>514-604-7770</v>
          </cell>
        </row>
        <row r="1941">
          <cell r="J1941" t="str">
            <v>E</v>
          </cell>
        </row>
        <row r="1941">
          <cell r="L1941" t="str">
            <v>ATT VIR</v>
          </cell>
          <cell r="M1941">
            <v>0.05</v>
          </cell>
          <cell r="N1941">
            <v>0</v>
          </cell>
          <cell r="O1941" t="str">
            <v>ZZZZ</v>
          </cell>
          <cell r="P1941">
            <v>0</v>
          </cell>
          <cell r="Q1941">
            <v>0</v>
          </cell>
          <cell r="R1941">
            <v>5</v>
          </cell>
        </row>
        <row r="1941">
          <cell r="T1941" t="str">
            <v>Shoshana FINN</v>
          </cell>
          <cell r="U1941" t="str">
            <v>info@backtoeden.ca</v>
          </cell>
          <cell r="V1941">
            <v>0</v>
          </cell>
          <cell r="W1941" t="str">
            <v>2017/05/30</v>
          </cell>
          <cell r="X1941">
            <v>0</v>
          </cell>
          <cell r="Y1941">
            <v>0</v>
          </cell>
          <cell r="Z1941">
            <v>517.56</v>
          </cell>
          <cell r="AA1941" t="str">
            <v>2015/11/25</v>
          </cell>
          <cell r="AB1941">
            <v>0</v>
          </cell>
          <cell r="AC1941" t="str">
            <v>Shoshana FINN</v>
          </cell>
          <cell r="AD1941" t="str">
            <v>info@backtoeden.ca</v>
          </cell>
          <cell r="AE1941">
            <v>0</v>
          </cell>
        </row>
        <row r="1941">
          <cell r="AG1941">
            <v>0</v>
          </cell>
          <cell r="AH1941">
            <v>0</v>
          </cell>
          <cell r="AI1941" t="str">
            <v/>
          </cell>
          <cell r="AJ1941">
            <v>0</v>
          </cell>
          <cell r="AK1941" t="str">
            <v>9006047770</v>
          </cell>
          <cell r="AL1941" t="str">
            <v>9006047770       </v>
          </cell>
          <cell r="AM1941" t="str">
            <v>9006047770 </v>
          </cell>
          <cell r="AN1941" t="str">
            <v>9006047770</v>
          </cell>
          <cell r="AO1941">
            <v>0</v>
          </cell>
          <cell r="AP1941">
            <v>0</v>
          </cell>
          <cell r="AQ1941" t="str">
            <v>H4C 2E1</v>
          </cell>
          <cell r="AR1941">
            <v>0</v>
          </cell>
          <cell r="AS1941">
            <v>0</v>
          </cell>
          <cell r="AT1941" t="str">
            <v>EN</v>
          </cell>
        </row>
        <row r="1941">
          <cell r="AV1941">
            <v>1</v>
          </cell>
          <cell r="AW1941" t="b">
            <v>1</v>
          </cell>
        </row>
        <row r="1941">
          <cell r="AY1941" t="str">
            <v>Q06</v>
          </cell>
          <cell r="AZ1941" t="b">
            <v>0</v>
          </cell>
        </row>
        <row r="1941">
          <cell r="BB1941" t="str">
            <v>INACTIF</v>
          </cell>
          <cell r="BC1941" t="str">
            <v/>
          </cell>
          <cell r="BD1941" t="str">
            <v>info@backtoeden.ca</v>
          </cell>
        </row>
        <row r="1942">
          <cell r="A1942" t="str">
            <v>1000001063</v>
          </cell>
          <cell r="B1942" t="str">
            <v>BAGNI SPA</v>
          </cell>
          <cell r="C1942" t="str">
            <v>1796 des Mélèzes</v>
          </cell>
          <cell r="D1942" t="str">
            <v>Ste-Adèle</v>
          </cell>
          <cell r="E1942" t="str">
            <v>QC</v>
          </cell>
          <cell r="F1942" t="str">
            <v>LAURENTIDES</v>
          </cell>
          <cell r="G1942">
            <v>0</v>
          </cell>
          <cell r="H1942" t="str">
            <v>450-229-4477</v>
          </cell>
        </row>
        <row r="1942">
          <cell r="J1942" t="str">
            <v>P</v>
          </cell>
        </row>
        <row r="1942">
          <cell r="L1942" t="str">
            <v>ATT VIR</v>
          </cell>
          <cell r="M1942">
            <v>0.05</v>
          </cell>
          <cell r="N1942">
            <v>0</v>
          </cell>
          <cell r="O1942" t="str">
            <v>MAN</v>
          </cell>
          <cell r="P1942">
            <v>0</v>
          </cell>
          <cell r="Q1942">
            <v>0</v>
          </cell>
          <cell r="R1942">
            <v>5</v>
          </cell>
        </row>
        <row r="1942">
          <cell r="T1942" t="str">
            <v>Amélie ST-HILAIRE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 t="str">
            <v>2018/01/23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</row>
        <row r="1942">
          <cell r="AG1942">
            <v>0</v>
          </cell>
          <cell r="AH1942">
            <v>0</v>
          </cell>
          <cell r="AI1942" t="str">
            <v/>
          </cell>
          <cell r="AJ1942">
            <v>0</v>
          </cell>
          <cell r="AK1942" t="str">
            <v>1000001063</v>
          </cell>
          <cell r="AL1942" t="str">
            <v>1000001063       </v>
          </cell>
          <cell r="AM1942" t="str">
            <v>1000001063 </v>
          </cell>
          <cell r="AN1942" t="str">
            <v>1000001063</v>
          </cell>
          <cell r="AO1942">
            <v>0</v>
          </cell>
          <cell r="AP1942">
            <v>0</v>
          </cell>
          <cell r="AQ1942" t="str">
            <v>J8B 2J6</v>
          </cell>
          <cell r="AR1942">
            <v>0</v>
          </cell>
          <cell r="AS1942">
            <v>0</v>
          </cell>
          <cell r="AT1942" t="str">
            <v>FR</v>
          </cell>
        </row>
        <row r="1942">
          <cell r="AV1942">
            <v>1</v>
          </cell>
          <cell r="AW1942" t="b">
            <v>1</v>
          </cell>
        </row>
        <row r="1942">
          <cell r="AY1942" t="str">
            <v>Q15</v>
          </cell>
          <cell r="AZ1942" t="b">
            <v>1</v>
          </cell>
        </row>
        <row r="1942">
          <cell r="BB1942" t="str">
            <v>INACTIF</v>
          </cell>
          <cell r="BC1942" t="str">
            <v/>
          </cell>
          <cell r="BD1942">
            <v>0</v>
          </cell>
        </row>
        <row r="1943">
          <cell r="A1943" t="str">
            <v>1000002064</v>
          </cell>
          <cell r="B1943" t="str">
            <v>BAILLE-ROY, AGNES</v>
          </cell>
          <cell r="C1943" t="str">
            <v>31- 5690 rue De la Roche</v>
          </cell>
          <cell r="D1943" t="str">
            <v>Montréal</v>
          </cell>
          <cell r="E1943" t="str">
            <v>QC</v>
          </cell>
          <cell r="F1943" t="str">
            <v>MONTRÉAL</v>
          </cell>
          <cell r="G1943">
            <v>0</v>
          </cell>
          <cell r="H1943">
            <v>0</v>
          </cell>
        </row>
        <row r="1943">
          <cell r="J1943" t="str">
            <v>P</v>
          </cell>
        </row>
        <row r="1943">
          <cell r="L1943">
            <v>30</v>
          </cell>
          <cell r="M1943">
            <v>0.05</v>
          </cell>
          <cell r="N1943" t="str">
            <v>ANAQ</v>
          </cell>
          <cell r="O1943" t="str">
            <v>CLEF</v>
          </cell>
          <cell r="P1943">
            <v>0</v>
          </cell>
          <cell r="Q1943">
            <v>0</v>
          </cell>
          <cell r="R1943">
            <v>5</v>
          </cell>
        </row>
        <row r="1943">
          <cell r="T1943" t="str">
            <v>Agnes BAILLE-ROY</v>
          </cell>
          <cell r="U1943" t="str">
            <v>naturo.agnes@gmail.com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 t="str">
            <v>2022/11/08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</row>
        <row r="1943">
          <cell r="AG1943" t="str">
            <v>Agnes BAILLE-ROY</v>
          </cell>
          <cell r="AH1943" t="str">
            <v>naturo.agnes@gmail.com</v>
          </cell>
          <cell r="AI1943" t="str">
            <v/>
          </cell>
          <cell r="AJ1943">
            <v>0</v>
          </cell>
          <cell r="AK1943" t="str">
            <v>1000002064</v>
          </cell>
          <cell r="AL1943" t="str">
            <v>1000002064       </v>
          </cell>
          <cell r="AM1943" t="str">
            <v>1000002064 </v>
          </cell>
          <cell r="AN1943" t="str">
            <v>1000002064</v>
          </cell>
          <cell r="AO1943">
            <v>0</v>
          </cell>
          <cell r="AP1943">
            <v>0</v>
          </cell>
          <cell r="AQ1943" t="str">
            <v>H2S 2C6</v>
          </cell>
          <cell r="AR1943">
            <v>0</v>
          </cell>
          <cell r="AS1943">
            <v>0</v>
          </cell>
          <cell r="AT1943" t="str">
            <v>FR</v>
          </cell>
        </row>
        <row r="1943">
          <cell r="AV1943">
            <v>1</v>
          </cell>
          <cell r="AW1943" t="b">
            <v>1</v>
          </cell>
        </row>
        <row r="1943">
          <cell r="AY1943" t="str">
            <v>Q06</v>
          </cell>
          <cell r="AZ1943" t="b">
            <v>1</v>
          </cell>
        </row>
        <row r="1943">
          <cell r="BB1943" t="str">
            <v>INACTIF</v>
          </cell>
          <cell r="BC1943" t="str">
            <v/>
          </cell>
          <cell r="BD1943" t="str">
            <v>celine.adam.nd@videotron.ca</v>
          </cell>
        </row>
        <row r="1944">
          <cell r="A1944" t="str">
            <v>9003158395</v>
          </cell>
          <cell r="B1944" t="str">
            <v>BALANSYS</v>
          </cell>
          <cell r="C1944" t="str">
            <v>2138 Mountain Grove ave</v>
          </cell>
          <cell r="D1944" t="str">
            <v>Burlington</v>
          </cell>
          <cell r="E1944" t="str">
            <v>ON</v>
          </cell>
          <cell r="F1944" t="str">
            <v>GTA</v>
          </cell>
          <cell r="G1944">
            <v>0</v>
          </cell>
          <cell r="H1944" t="str">
            <v>905-315-8395</v>
          </cell>
        </row>
        <row r="1944">
          <cell r="J1944">
            <v>0</v>
          </cell>
        </row>
        <row r="1944">
          <cell r="L1944" t="str">
            <v>ATT VIR</v>
          </cell>
          <cell r="M1944">
            <v>0.05</v>
          </cell>
          <cell r="N1944">
            <v>0</v>
          </cell>
          <cell r="O1944" t="str">
            <v>ZZZZ</v>
          </cell>
          <cell r="P1944">
            <v>0</v>
          </cell>
          <cell r="Q1944">
            <v>0</v>
          </cell>
          <cell r="R1944">
            <v>5</v>
          </cell>
        </row>
        <row r="1944"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 t="str">
            <v>2015/05/28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</row>
        <row r="1944">
          <cell r="AG1944">
            <v>0</v>
          </cell>
          <cell r="AH1944">
            <v>0</v>
          </cell>
          <cell r="AI1944" t="str">
            <v/>
          </cell>
          <cell r="AJ1944">
            <v>0</v>
          </cell>
          <cell r="AK1944" t="str">
            <v>9003158395</v>
          </cell>
          <cell r="AL1944" t="str">
            <v>9003158395       </v>
          </cell>
          <cell r="AM1944" t="str">
            <v>9003158395 </v>
          </cell>
          <cell r="AN1944" t="str">
            <v>9003158395</v>
          </cell>
          <cell r="AO1944">
            <v>0</v>
          </cell>
          <cell r="AP1944">
            <v>0</v>
          </cell>
          <cell r="AQ1944" t="str">
            <v>L7P 2J3</v>
          </cell>
          <cell r="AR1944">
            <v>0</v>
          </cell>
          <cell r="AS1944">
            <v>0</v>
          </cell>
          <cell r="AT1944" t="str">
            <v>EN</v>
          </cell>
        </row>
        <row r="1944">
          <cell r="AV1944">
            <v>1</v>
          </cell>
          <cell r="AW1944" t="b">
            <v>1</v>
          </cell>
        </row>
        <row r="1944">
          <cell r="AY1944" t="str">
            <v>GTA</v>
          </cell>
          <cell r="AZ1944" t="b">
            <v>0</v>
          </cell>
        </row>
        <row r="1944">
          <cell r="BB1944" t="str">
            <v>INACTIF</v>
          </cell>
          <cell r="BC1944" t="str">
            <v/>
          </cell>
          <cell r="BD1944">
            <v>0</v>
          </cell>
        </row>
        <row r="1945">
          <cell r="A1945" t="str">
            <v>1000002131</v>
          </cell>
          <cell r="B1945" t="str">
            <v>BALNEA</v>
          </cell>
          <cell r="C1945" t="str">
            <v>319 Ch du Lac Gale</v>
          </cell>
          <cell r="D1945" t="str">
            <v>Bromont</v>
          </cell>
          <cell r="E1945" t="str">
            <v>QC</v>
          </cell>
          <cell r="F1945" t="str">
            <v>RIVE SUD</v>
          </cell>
          <cell r="G1945">
            <v>0</v>
          </cell>
          <cell r="H1945" t="str">
            <v>450-534-0604</v>
          </cell>
        </row>
        <row r="1945">
          <cell r="J1945" t="str">
            <v>P</v>
          </cell>
        </row>
        <row r="1945">
          <cell r="L1945" t="str">
            <v>ATT VIR</v>
          </cell>
          <cell r="M1945">
            <v>0.05</v>
          </cell>
          <cell r="N1945">
            <v>0</v>
          </cell>
          <cell r="O1945" t="str">
            <v>CLEF</v>
          </cell>
          <cell r="P1945">
            <v>0</v>
          </cell>
          <cell r="Q1945">
            <v>0</v>
          </cell>
          <cell r="R1945">
            <v>5</v>
          </cell>
        </row>
        <row r="1945">
          <cell r="T1945" t="str">
            <v>Denis Laframboise</v>
          </cell>
          <cell r="U1945" t="str">
            <v>administration@balnea.ca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 t="str">
            <v>Claude Girard</v>
          </cell>
          <cell r="AD1945" t="str">
            <v>claude@balnea.ca</v>
          </cell>
          <cell r="AE1945" t="str">
            <v>Mylène Landry</v>
          </cell>
        </row>
        <row r="1945">
          <cell r="AG1945">
            <v>0</v>
          </cell>
          <cell r="AH1945">
            <v>0</v>
          </cell>
          <cell r="AI1945" t="str">
            <v/>
          </cell>
          <cell r="AJ1945">
            <v>0</v>
          </cell>
          <cell r="AK1945" t="str">
            <v>1000002131</v>
          </cell>
          <cell r="AL1945" t="str">
            <v>1000002131       </v>
          </cell>
          <cell r="AM1945" t="str">
            <v>1000002131 </v>
          </cell>
          <cell r="AN1945" t="str">
            <v>1000002131</v>
          </cell>
          <cell r="AO1945">
            <v>0</v>
          </cell>
          <cell r="AP1945">
            <v>0</v>
          </cell>
          <cell r="AQ1945" t="str">
            <v>J2L 2S5</v>
          </cell>
          <cell r="AR1945">
            <v>0</v>
          </cell>
          <cell r="AS1945">
            <v>0</v>
          </cell>
          <cell r="AT1945" t="str">
            <v>FR</v>
          </cell>
        </row>
        <row r="1945">
          <cell r="AV1945">
            <v>1</v>
          </cell>
          <cell r="AW1945" t="b">
            <v>1</v>
          </cell>
        </row>
        <row r="1945">
          <cell r="AY1945" t="str">
            <v>Q16</v>
          </cell>
          <cell r="AZ1945" t="b">
            <v>1</v>
          </cell>
        </row>
        <row r="1945">
          <cell r="BB1945" t="str">
            <v>INACTIF</v>
          </cell>
          <cell r="BC1945" t="str">
            <v/>
          </cell>
          <cell r="BD1945" t="str">
            <v>mail@facture</v>
          </cell>
        </row>
        <row r="1946">
          <cell r="A1946" t="str">
            <v>9003922261</v>
          </cell>
          <cell r="B1946" t="str">
            <v>BANNETON</v>
          </cell>
          <cell r="C1946" t="str">
            <v>706 ch. St-Hyacinthe, rte239 Sud</v>
          </cell>
          <cell r="D1946" t="str">
            <v>St-Eugène</v>
          </cell>
          <cell r="E1946" t="str">
            <v>QC</v>
          </cell>
          <cell r="F1946" t="str">
            <v>CENTRE DU QC</v>
          </cell>
          <cell r="G1946">
            <v>0</v>
          </cell>
          <cell r="H1946" t="str">
            <v>819-857-0141</v>
          </cell>
        </row>
        <row r="1946">
          <cell r="J1946" t="str">
            <v>E</v>
          </cell>
        </row>
        <row r="1946">
          <cell r="L1946" t="str">
            <v>ATT VIR</v>
          </cell>
          <cell r="M1946">
            <v>0.05</v>
          </cell>
          <cell r="N1946">
            <v>0</v>
          </cell>
          <cell r="O1946" t="str">
            <v>ZZZZ</v>
          </cell>
          <cell r="P1946">
            <v>0</v>
          </cell>
          <cell r="Q1946">
            <v>0</v>
          </cell>
          <cell r="R1946">
            <v>5</v>
          </cell>
        </row>
        <row r="1946">
          <cell r="T1946" t="str">
            <v>Daniel Auger</v>
          </cell>
          <cell r="U1946" t="str">
            <v>lebanneton@gmail.com</v>
          </cell>
          <cell r="V1946">
            <v>0</v>
          </cell>
          <cell r="W1946" t="str">
            <v>2015/12/14</v>
          </cell>
          <cell r="X1946">
            <v>0</v>
          </cell>
          <cell r="Y1946">
            <v>0</v>
          </cell>
          <cell r="Z1946">
            <v>3405.71</v>
          </cell>
          <cell r="AA1946" t="str">
            <v>2003/11/05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</row>
        <row r="1946">
          <cell r="AG1946">
            <v>0</v>
          </cell>
          <cell r="AH1946">
            <v>0</v>
          </cell>
          <cell r="AI1946" t="str">
            <v/>
          </cell>
          <cell r="AJ1946">
            <v>0</v>
          </cell>
          <cell r="AK1946" t="str">
            <v>9003922261</v>
          </cell>
          <cell r="AL1946" t="str">
            <v>9003922261       </v>
          </cell>
          <cell r="AM1946" t="str">
            <v>9003922261 </v>
          </cell>
          <cell r="AN1946" t="str">
            <v>9003922261</v>
          </cell>
          <cell r="AO1946">
            <v>0</v>
          </cell>
          <cell r="AP1946">
            <v>0</v>
          </cell>
          <cell r="AQ1946" t="str">
            <v>J0C 1J0</v>
          </cell>
          <cell r="AR1946">
            <v>0</v>
          </cell>
          <cell r="AS1946">
            <v>0</v>
          </cell>
          <cell r="AT1946" t="str">
            <v>FR</v>
          </cell>
        </row>
        <row r="1946">
          <cell r="AV1946">
            <v>1</v>
          </cell>
          <cell r="AW1946" t="b">
            <v>1</v>
          </cell>
        </row>
        <row r="1946">
          <cell r="AY1946" t="str">
            <v>Q17</v>
          </cell>
          <cell r="AZ1946" t="b">
            <v>1</v>
          </cell>
        </row>
        <row r="1946">
          <cell r="BB1946" t="str">
            <v>INACTIF</v>
          </cell>
          <cell r="BC1946" t="str">
            <v/>
          </cell>
          <cell r="BD1946">
            <v>0</v>
          </cell>
        </row>
        <row r="1947">
          <cell r="A1947" t="str">
            <v>9009953241</v>
          </cell>
          <cell r="B1947" t="str">
            <v>BARAKA</v>
          </cell>
          <cell r="C1947" t="str">
            <v>966 Champêtre</v>
          </cell>
          <cell r="D1947" t="str">
            <v>Val-David</v>
          </cell>
          <cell r="E1947" t="str">
            <v>QC</v>
          </cell>
          <cell r="F1947" t="str">
            <v>LAURENTIDES</v>
          </cell>
          <cell r="G1947">
            <v>0</v>
          </cell>
          <cell r="H1947" t="str">
            <v>514-995-3241</v>
          </cell>
        </row>
        <row r="1947">
          <cell r="J1947" t="str">
            <v>E</v>
          </cell>
        </row>
        <row r="1947">
          <cell r="L1947" t="str">
            <v>ATT VIR</v>
          </cell>
          <cell r="M1947">
            <v>0.05</v>
          </cell>
          <cell r="N1947">
            <v>0</v>
          </cell>
          <cell r="O1947" t="str">
            <v>ZZZZ</v>
          </cell>
          <cell r="P1947">
            <v>0</v>
          </cell>
          <cell r="Q1947">
            <v>0</v>
          </cell>
          <cell r="R1947">
            <v>5</v>
          </cell>
        </row>
        <row r="1947">
          <cell r="T1947" t="str">
            <v>Ingie Abdallah</v>
          </cell>
          <cell r="U1947" t="str">
            <v>ingie.abdallah@gmail.com</v>
          </cell>
          <cell r="V1947">
            <v>0</v>
          </cell>
          <cell r="W1947" t="str">
            <v>2016/11/22</v>
          </cell>
          <cell r="X1947">
            <v>0</v>
          </cell>
          <cell r="Y1947">
            <v>0</v>
          </cell>
          <cell r="Z1947">
            <v>319.72</v>
          </cell>
          <cell r="AA1947" t="str">
            <v>2016/11/15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</row>
        <row r="1947">
          <cell r="AG1947">
            <v>0</v>
          </cell>
          <cell r="AH1947">
            <v>0</v>
          </cell>
          <cell r="AI1947" t="str">
            <v/>
          </cell>
          <cell r="AJ1947">
            <v>0</v>
          </cell>
          <cell r="AK1947" t="str">
            <v>9009953241</v>
          </cell>
          <cell r="AL1947" t="str">
            <v>9009953241       </v>
          </cell>
          <cell r="AM1947" t="str">
            <v>9009953241 </v>
          </cell>
          <cell r="AN1947" t="str">
            <v>9009953241</v>
          </cell>
          <cell r="AO1947">
            <v>0</v>
          </cell>
          <cell r="AP1947">
            <v>0</v>
          </cell>
          <cell r="AQ1947" t="str">
            <v>J0T 2N0</v>
          </cell>
          <cell r="AR1947">
            <v>0</v>
          </cell>
          <cell r="AS1947">
            <v>0</v>
          </cell>
          <cell r="AT1947" t="str">
            <v>FR</v>
          </cell>
        </row>
        <row r="1947">
          <cell r="AV1947">
            <v>1</v>
          </cell>
          <cell r="AW1947" t="b">
            <v>1</v>
          </cell>
        </row>
        <row r="1947">
          <cell r="AY1947" t="str">
            <v>Q15</v>
          </cell>
          <cell r="AZ1947" t="b">
            <v>1</v>
          </cell>
        </row>
        <row r="1947">
          <cell r="BB1947" t="str">
            <v>INACTIF</v>
          </cell>
          <cell r="BC1947" t="str">
            <v/>
          </cell>
          <cell r="BD1947">
            <v>0</v>
          </cell>
        </row>
        <row r="1948">
          <cell r="A1948" t="str">
            <v>9009804900</v>
          </cell>
          <cell r="B1948" t="str">
            <v>BARBE ROUGE BRASSEUR</v>
          </cell>
          <cell r="C1948">
            <v>0</v>
          </cell>
          <cell r="D1948">
            <v>0</v>
          </cell>
          <cell r="E1948" t="str">
            <v>QC</v>
          </cell>
          <cell r="F1948">
            <v>0</v>
          </cell>
          <cell r="G1948">
            <v>0</v>
          </cell>
          <cell r="H1948" t="str">
            <v>418-980-4900</v>
          </cell>
        </row>
        <row r="1948">
          <cell r="J1948" t="str">
            <v>E</v>
          </cell>
        </row>
        <row r="1948">
          <cell r="L1948" t="str">
            <v>ATT VIR</v>
          </cell>
          <cell r="M1948">
            <v>0.05</v>
          </cell>
          <cell r="N1948">
            <v>0</v>
          </cell>
          <cell r="O1948" t="str">
            <v>ZZZZ</v>
          </cell>
          <cell r="P1948">
            <v>0</v>
          </cell>
          <cell r="Q1948">
            <v>0</v>
          </cell>
          <cell r="R1948">
            <v>5</v>
          </cell>
        </row>
        <row r="1948"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 t="str">
            <v>2018/05/02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</row>
        <row r="1948">
          <cell r="AG1948">
            <v>0</v>
          </cell>
          <cell r="AH1948">
            <v>0</v>
          </cell>
          <cell r="AI1948" t="str">
            <v/>
          </cell>
          <cell r="AJ1948">
            <v>0</v>
          </cell>
          <cell r="AK1948" t="str">
            <v>9009804900</v>
          </cell>
          <cell r="AL1948" t="str">
            <v>9009804900       </v>
          </cell>
          <cell r="AM1948" t="str">
            <v>9009804900 </v>
          </cell>
          <cell r="AN1948" t="str">
            <v>9009804900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 t="str">
            <v>FR</v>
          </cell>
        </row>
        <row r="1948">
          <cell r="AV1948">
            <v>1</v>
          </cell>
          <cell r="AW1948" t="b">
            <v>1</v>
          </cell>
        </row>
        <row r="1948">
          <cell r="AY1948">
            <v>0</v>
          </cell>
          <cell r="AZ1948" t="b">
            <v>1</v>
          </cell>
        </row>
        <row r="1948">
          <cell r="BB1948" t="str">
            <v>INACTIF</v>
          </cell>
          <cell r="BC1948" t="str">
            <v/>
          </cell>
          <cell r="BD1948">
            <v>0</v>
          </cell>
        </row>
        <row r="1949">
          <cell r="A1949" t="str">
            <v>1000002058</v>
          </cell>
          <cell r="B1949" t="str">
            <v>BARBEAU, NICOLE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</row>
        <row r="1949">
          <cell r="J1949" t="str">
            <v>P</v>
          </cell>
        </row>
        <row r="1949">
          <cell r="L1949" t="str">
            <v>ATT VIR</v>
          </cell>
          <cell r="M1949">
            <v>0.05</v>
          </cell>
          <cell r="N1949">
            <v>0</v>
          </cell>
          <cell r="O1949" t="str">
            <v>MAN</v>
          </cell>
          <cell r="P1949">
            <v>0</v>
          </cell>
          <cell r="Q1949">
            <v>0</v>
          </cell>
          <cell r="R1949">
            <v>5</v>
          </cell>
        </row>
        <row r="1949"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</row>
        <row r="1949">
          <cell r="AG1949" t="str">
            <v>Nicole BARBEAU</v>
          </cell>
          <cell r="AH1949">
            <v>0</v>
          </cell>
          <cell r="AI1949" t="str">
            <v/>
          </cell>
          <cell r="AJ1949">
            <v>0</v>
          </cell>
          <cell r="AK1949" t="str">
            <v>1000002058</v>
          </cell>
          <cell r="AL1949" t="str">
            <v>1000002058       </v>
          </cell>
          <cell r="AM1949" t="str">
            <v>1000002058 </v>
          </cell>
          <cell r="AN1949" t="str">
            <v>1000002058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 t="str">
            <v>FR</v>
          </cell>
        </row>
        <row r="1949">
          <cell r="AV1949">
            <v>1</v>
          </cell>
          <cell r="AW1949" t="b">
            <v>1</v>
          </cell>
        </row>
        <row r="1949">
          <cell r="AY1949" t="str">
            <v>REG</v>
          </cell>
          <cell r="AZ1949" t="b">
            <v>1</v>
          </cell>
        </row>
        <row r="1949">
          <cell r="BB1949" t="str">
            <v>INACTIF</v>
          </cell>
          <cell r="BC1949" t="str">
            <v/>
          </cell>
          <cell r="BD1949">
            <v>0</v>
          </cell>
        </row>
        <row r="1950">
          <cell r="A1950" t="str">
            <v>5000002240</v>
          </cell>
          <cell r="B1950" t="str">
            <v>BARE UR BEAUTY SPA</v>
          </cell>
          <cell r="C1950" t="str">
            <v>155 Brant Ave</v>
          </cell>
          <cell r="D1950" t="str">
            <v>Brantford</v>
          </cell>
          <cell r="E1950" t="str">
            <v>ON</v>
          </cell>
          <cell r="F1950" t="str">
            <v>ONTARIO</v>
          </cell>
          <cell r="G1950">
            <v>0</v>
          </cell>
          <cell r="H1950" t="str">
            <v>519-861-2273</v>
          </cell>
        </row>
        <row r="1950">
          <cell r="J1950" t="str">
            <v>P</v>
          </cell>
        </row>
        <row r="1950">
          <cell r="L1950">
            <v>15</v>
          </cell>
          <cell r="M1950">
            <v>0.05</v>
          </cell>
          <cell r="N1950">
            <v>0</v>
          </cell>
          <cell r="O1950" t="str">
            <v>CLEF</v>
          </cell>
          <cell r="P1950">
            <v>0</v>
          </cell>
          <cell r="Q1950">
            <v>0</v>
          </cell>
          <cell r="R1950">
            <v>5</v>
          </cell>
        </row>
        <row r="1950">
          <cell r="T1950" t="str">
            <v>Amy ALLISON</v>
          </cell>
          <cell r="U1950" t="str">
            <v>bareurbeauty@gmail.com</v>
          </cell>
          <cell r="V1950">
            <v>59.25</v>
          </cell>
          <cell r="W1950" t="str">
            <v>2023/04/11</v>
          </cell>
          <cell r="X1950">
            <v>0</v>
          </cell>
          <cell r="Y1950">
            <v>0</v>
          </cell>
          <cell r="Z1950">
            <v>1495.76</v>
          </cell>
          <cell r="AA1950">
            <v>0</v>
          </cell>
          <cell r="AB1950">
            <v>0</v>
          </cell>
          <cell r="AC1950" t="str">
            <v>Amy ALLISON</v>
          </cell>
          <cell r="AD1950" t="str">
            <v>bareurbeauty@gmail.com</v>
          </cell>
          <cell r="AE1950" t="str">
            <v>Amy ALLISON</v>
          </cell>
        </row>
        <row r="1950">
          <cell r="AG1950">
            <v>0</v>
          </cell>
          <cell r="AH1950">
            <v>0</v>
          </cell>
          <cell r="AI1950" t="str">
            <v/>
          </cell>
          <cell r="AJ1950">
            <v>0</v>
          </cell>
          <cell r="AK1950" t="str">
            <v>5000002240</v>
          </cell>
          <cell r="AL1950" t="str">
            <v>5000002240       </v>
          </cell>
          <cell r="AM1950" t="str">
            <v>5000002240 </v>
          </cell>
          <cell r="AN1950" t="str">
            <v>5000002240</v>
          </cell>
          <cell r="AO1950">
            <v>0</v>
          </cell>
          <cell r="AP1950">
            <v>0</v>
          </cell>
          <cell r="AQ1950" t="str">
            <v>N3T 3H6</v>
          </cell>
          <cell r="AR1950">
            <v>0</v>
          </cell>
          <cell r="AS1950">
            <v>0</v>
          </cell>
          <cell r="AT1950" t="str">
            <v>EN</v>
          </cell>
        </row>
        <row r="1950">
          <cell r="AV1950">
            <v>1</v>
          </cell>
          <cell r="AW1950" t="b">
            <v>1</v>
          </cell>
        </row>
        <row r="1950">
          <cell r="AY1950" t="str">
            <v>ON1</v>
          </cell>
          <cell r="AZ1950" t="b">
            <v>0</v>
          </cell>
        </row>
        <row r="1950">
          <cell r="BB1950" t="str">
            <v>INACTIF</v>
          </cell>
          <cell r="BC1950" t="str">
            <v/>
          </cell>
          <cell r="BD1950" t="str">
            <v>bareurbeauty@gmail.com</v>
          </cell>
        </row>
        <row r="1951">
          <cell r="A1951" t="str">
            <v>1000001049</v>
          </cell>
          <cell r="B1951" t="str">
            <v>BARIL ROULANT</v>
          </cell>
          <cell r="C1951" t="str">
            <v>1430 rue de l'Académie</v>
          </cell>
          <cell r="D1951" t="str">
            <v>Val-David</v>
          </cell>
          <cell r="E1951" t="str">
            <v>QC</v>
          </cell>
          <cell r="F1951" t="str">
            <v>LAURENTIDES</v>
          </cell>
          <cell r="G1951">
            <v>0</v>
          </cell>
          <cell r="H1951" t="str">
            <v>819-322-2280</v>
          </cell>
        </row>
        <row r="1951">
          <cell r="J1951" t="str">
            <v>P</v>
          </cell>
        </row>
        <row r="1951">
          <cell r="L1951" t="str">
            <v>ATT VIR</v>
          </cell>
          <cell r="M1951">
            <v>0.05</v>
          </cell>
          <cell r="N1951">
            <v>0</v>
          </cell>
          <cell r="O1951" t="str">
            <v>CLEF</v>
          </cell>
          <cell r="P1951">
            <v>0</v>
          </cell>
          <cell r="Q1951">
            <v>0</v>
          </cell>
          <cell r="R1951">
            <v>5</v>
          </cell>
        </row>
        <row r="1951">
          <cell r="T1951" t="str">
            <v>Patrick WATSON</v>
          </cell>
          <cell r="U1951" t="str">
            <v>auberge@barilroulant.com</v>
          </cell>
          <cell r="V1951">
            <v>0</v>
          </cell>
          <cell r="W1951" t="str">
            <v>2021/12/06</v>
          </cell>
          <cell r="X1951">
            <v>0</v>
          </cell>
          <cell r="Y1951">
            <v>0</v>
          </cell>
          <cell r="Z1951">
            <v>6758.31</v>
          </cell>
          <cell r="AA1951" t="str">
            <v>2015/07/02</v>
          </cell>
          <cell r="AB1951">
            <v>0</v>
          </cell>
          <cell r="AC1951" t="str">
            <v>Patrick WATSON</v>
          </cell>
          <cell r="AD1951" t="str">
            <v>auberge@barilroulant.com</v>
          </cell>
          <cell r="AE1951">
            <v>0</v>
          </cell>
        </row>
        <row r="1951">
          <cell r="AG1951">
            <v>0</v>
          </cell>
          <cell r="AH1951">
            <v>0</v>
          </cell>
          <cell r="AI1951" t="str">
            <v/>
          </cell>
          <cell r="AJ1951">
            <v>0</v>
          </cell>
          <cell r="AK1951" t="str">
            <v>1000001049</v>
          </cell>
          <cell r="AL1951" t="str">
            <v>1000001049       </v>
          </cell>
          <cell r="AM1951" t="str">
            <v>1000001049 </v>
          </cell>
          <cell r="AN1951" t="str">
            <v>1000001049</v>
          </cell>
          <cell r="AO1951">
            <v>0</v>
          </cell>
          <cell r="AP1951">
            <v>0</v>
          </cell>
          <cell r="AQ1951" t="str">
            <v>J0T 2N0</v>
          </cell>
          <cell r="AR1951">
            <v>0</v>
          </cell>
          <cell r="AS1951" t="str">
            <v>PICK UP TJRS</v>
          </cell>
          <cell r="AT1951" t="str">
            <v>FR</v>
          </cell>
        </row>
        <row r="1951">
          <cell r="AV1951">
            <v>1</v>
          </cell>
          <cell r="AW1951" t="b">
            <v>1</v>
          </cell>
        </row>
        <row r="1951">
          <cell r="AY1951" t="str">
            <v>Q15</v>
          </cell>
          <cell r="AZ1951" t="b">
            <v>1</v>
          </cell>
        </row>
        <row r="1951">
          <cell r="BB1951" t="str">
            <v>INACTIF</v>
          </cell>
          <cell r="BC1951" t="str">
            <v/>
          </cell>
          <cell r="BD1951" t="str">
            <v>comptabilite@barilroulant.com</v>
          </cell>
        </row>
        <row r="1952">
          <cell r="A1952" t="str">
            <v>1000001064</v>
          </cell>
          <cell r="B1952" t="str">
            <v>BARTHELEMY, MYRIAM</v>
          </cell>
          <cell r="C1952">
            <v>0</v>
          </cell>
          <cell r="D1952">
            <v>0</v>
          </cell>
          <cell r="E1952" t="str">
            <v>QC</v>
          </cell>
          <cell r="F1952">
            <v>0</v>
          </cell>
          <cell r="G1952">
            <v>0</v>
          </cell>
          <cell r="H1952">
            <v>0</v>
          </cell>
        </row>
        <row r="1952">
          <cell r="J1952" t="str">
            <v>P</v>
          </cell>
        </row>
        <row r="1952">
          <cell r="L1952" t="str">
            <v>ATT VIR</v>
          </cell>
          <cell r="M1952">
            <v>0.05</v>
          </cell>
          <cell r="N1952">
            <v>0</v>
          </cell>
          <cell r="O1952" t="str">
            <v>MAN</v>
          </cell>
          <cell r="P1952">
            <v>0</v>
          </cell>
          <cell r="Q1952">
            <v>0</v>
          </cell>
          <cell r="R1952">
            <v>5</v>
          </cell>
        </row>
        <row r="1952">
          <cell r="T1952">
            <v>0</v>
          </cell>
          <cell r="U1952">
            <v>0</v>
          </cell>
          <cell r="V1952">
            <v>0</v>
          </cell>
          <cell r="W1952" t="str">
            <v>2015/01/01</v>
          </cell>
          <cell r="X1952">
            <v>0</v>
          </cell>
          <cell r="Y1952">
            <v>0</v>
          </cell>
          <cell r="Z1952">
            <v>0</v>
          </cell>
          <cell r="AA1952" t="str">
            <v>2015/01/01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</row>
        <row r="1952">
          <cell r="AG1952">
            <v>0</v>
          </cell>
          <cell r="AH1952">
            <v>0</v>
          </cell>
          <cell r="AI1952" t="str">
            <v/>
          </cell>
          <cell r="AJ1952">
            <v>0</v>
          </cell>
          <cell r="AK1952" t="str">
            <v>1000001064</v>
          </cell>
          <cell r="AL1952" t="str">
            <v>1000001064       </v>
          </cell>
          <cell r="AM1952" t="str">
            <v>1000001064 </v>
          </cell>
          <cell r="AN1952" t="str">
            <v>1000001064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 t="str">
            <v>FR</v>
          </cell>
        </row>
        <row r="1952">
          <cell r="AV1952">
            <v>1</v>
          </cell>
          <cell r="AW1952" t="b">
            <v>1</v>
          </cell>
        </row>
        <row r="1952">
          <cell r="AY1952">
            <v>0</v>
          </cell>
          <cell r="AZ1952" t="b">
            <v>1</v>
          </cell>
        </row>
        <row r="1952">
          <cell r="BB1952" t="str">
            <v>INACTIF</v>
          </cell>
          <cell r="BC1952" t="str">
            <v/>
          </cell>
          <cell r="BD1952">
            <v>0</v>
          </cell>
        </row>
        <row r="1953">
          <cell r="A1953" t="str">
            <v>5000001227</v>
          </cell>
          <cell r="B1953" t="str">
            <v>BAYVIEW NATUR CLINIC</v>
          </cell>
          <cell r="C1953" t="str">
            <v>103 Adache Trail</v>
          </cell>
          <cell r="D1953" t="str">
            <v>Toronto</v>
          </cell>
          <cell r="E1953" t="str">
            <v>ON</v>
          </cell>
          <cell r="F1953" t="str">
            <v>GTA</v>
          </cell>
          <cell r="G1953">
            <v>0</v>
          </cell>
          <cell r="H1953" t="str">
            <v>416-544-1747</v>
          </cell>
        </row>
        <row r="1953">
          <cell r="J1953" t="str">
            <v>P</v>
          </cell>
        </row>
        <row r="1953">
          <cell r="L1953" t="str">
            <v>ATT VIR</v>
          </cell>
          <cell r="M1953">
            <v>0.05</v>
          </cell>
          <cell r="N1953">
            <v>0</v>
          </cell>
          <cell r="O1953" t="str">
            <v>BEAU</v>
          </cell>
          <cell r="P1953">
            <v>0</v>
          </cell>
          <cell r="Q1953">
            <v>0</v>
          </cell>
          <cell r="R1953">
            <v>5</v>
          </cell>
        </row>
        <row r="1953">
          <cell r="T1953">
            <v>0</v>
          </cell>
          <cell r="U1953">
            <v>0</v>
          </cell>
          <cell r="V1953">
            <v>0</v>
          </cell>
          <cell r="W1953" t="str">
            <v>2011/01/18</v>
          </cell>
          <cell r="X1953">
            <v>0</v>
          </cell>
          <cell r="Y1953">
            <v>0</v>
          </cell>
          <cell r="Z1953">
            <v>330.24</v>
          </cell>
          <cell r="AA1953" t="str">
            <v>2011/01/05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</row>
        <row r="1953">
          <cell r="AG1953">
            <v>0</v>
          </cell>
          <cell r="AH1953">
            <v>0</v>
          </cell>
          <cell r="AI1953" t="str">
            <v/>
          </cell>
          <cell r="AJ1953">
            <v>0</v>
          </cell>
          <cell r="AK1953" t="str">
            <v>5000001227</v>
          </cell>
          <cell r="AL1953" t="str">
            <v>5000001227       </v>
          </cell>
          <cell r="AM1953" t="str">
            <v>5000001227 </v>
          </cell>
          <cell r="AN1953" t="str">
            <v>5000001227</v>
          </cell>
          <cell r="AO1953">
            <v>0</v>
          </cell>
          <cell r="AP1953">
            <v>0</v>
          </cell>
          <cell r="AQ1953" t="str">
            <v>M2H 2J1</v>
          </cell>
          <cell r="AR1953" t="str">
            <v>416-544-0730</v>
          </cell>
          <cell r="AS1953">
            <v>0</v>
          </cell>
          <cell r="AT1953" t="str">
            <v>EN</v>
          </cell>
        </row>
        <row r="1953">
          <cell r="AV1953">
            <v>1</v>
          </cell>
          <cell r="AW1953" t="b">
            <v>1</v>
          </cell>
        </row>
        <row r="1953">
          <cell r="AY1953" t="str">
            <v>GTA</v>
          </cell>
          <cell r="AZ1953" t="b">
            <v>0</v>
          </cell>
        </row>
        <row r="1953">
          <cell r="BB1953" t="str">
            <v>INACTIF</v>
          </cell>
          <cell r="BC1953" t="str">
            <v/>
          </cell>
          <cell r="BD1953">
            <v>0</v>
          </cell>
        </row>
        <row r="1954">
          <cell r="A1954" t="str">
            <v>1000001065</v>
          </cell>
          <cell r="B1954" t="str">
            <v>BAZINET, ANNIE</v>
          </cell>
          <cell r="C1954" t="str">
            <v>1289 rue Beaubien</v>
          </cell>
          <cell r="D1954" t="str">
            <v>Montréal</v>
          </cell>
          <cell r="E1954" t="str">
            <v>QC</v>
          </cell>
          <cell r="F1954" t="str">
            <v>MONTRÉAL</v>
          </cell>
          <cell r="G1954">
            <v>0</v>
          </cell>
          <cell r="H1954" t="str">
            <v>514-926-2066</v>
          </cell>
        </row>
        <row r="1954">
          <cell r="J1954" t="str">
            <v>P</v>
          </cell>
        </row>
        <row r="1954">
          <cell r="L1954">
            <v>30</v>
          </cell>
          <cell r="M1954">
            <v>0.05</v>
          </cell>
          <cell r="N1954" t="str">
            <v>HTA</v>
          </cell>
          <cell r="O1954" t="str">
            <v>CLEF</v>
          </cell>
          <cell r="P1954">
            <v>0</v>
          </cell>
          <cell r="Q1954">
            <v>0</v>
          </cell>
          <cell r="R1954">
            <v>5</v>
          </cell>
        </row>
        <row r="1954">
          <cell r="T1954" t="str">
            <v>Annie BAZINET</v>
          </cell>
          <cell r="U1954" t="str">
            <v>a.bazinet.herboriste@gmail.com</v>
          </cell>
          <cell r="V1954">
            <v>0</v>
          </cell>
          <cell r="W1954" t="str">
            <v>2022/01/10</v>
          </cell>
          <cell r="X1954">
            <v>0</v>
          </cell>
          <cell r="Y1954">
            <v>0</v>
          </cell>
          <cell r="Z1954">
            <v>2070.46</v>
          </cell>
          <cell r="AA1954" t="str">
            <v>2016/04/19</v>
          </cell>
          <cell r="AB1954">
            <v>0</v>
          </cell>
          <cell r="AC1954" t="str">
            <v>Annie BAZINET</v>
          </cell>
          <cell r="AD1954">
            <v>0</v>
          </cell>
          <cell r="AE1954">
            <v>0</v>
          </cell>
        </row>
        <row r="1954">
          <cell r="AG1954" t="str">
            <v>Annie BAZINET</v>
          </cell>
          <cell r="AH1954" t="str">
            <v>a.bazinet.herboriste@gmail.com</v>
          </cell>
          <cell r="AI1954" t="str">
            <v/>
          </cell>
          <cell r="AJ1954">
            <v>0</v>
          </cell>
          <cell r="AK1954" t="str">
            <v>1000001065</v>
          </cell>
          <cell r="AL1954" t="str">
            <v>1000001065       </v>
          </cell>
          <cell r="AM1954" t="str">
            <v>1000001065 </v>
          </cell>
          <cell r="AN1954" t="str">
            <v>1000001065</v>
          </cell>
          <cell r="AO1954">
            <v>0</v>
          </cell>
          <cell r="AP1954">
            <v>0</v>
          </cell>
          <cell r="AQ1954" t="str">
            <v>H2S 1V1</v>
          </cell>
          <cell r="AR1954">
            <v>0</v>
          </cell>
          <cell r="AS1954">
            <v>0</v>
          </cell>
          <cell r="AT1954" t="str">
            <v>FR</v>
          </cell>
        </row>
        <row r="1954">
          <cell r="AV1954">
            <v>1</v>
          </cell>
          <cell r="AW1954" t="b">
            <v>1</v>
          </cell>
        </row>
        <row r="1954">
          <cell r="AY1954" t="str">
            <v>Q06</v>
          </cell>
          <cell r="AZ1954" t="b">
            <v>1</v>
          </cell>
        </row>
        <row r="1954">
          <cell r="BB1954" t="str">
            <v>INACTIF</v>
          </cell>
          <cell r="BC1954" t="str">
            <v/>
          </cell>
          <cell r="BD1954">
            <v>0</v>
          </cell>
        </row>
        <row r="1955">
          <cell r="A1955" t="str">
            <v>9006871154</v>
          </cell>
          <cell r="B1955" t="str">
            <v>BAZINET, VERONIQUE</v>
          </cell>
          <cell r="C1955" t="str">
            <v>15 Ch des Brumes</v>
          </cell>
          <cell r="D1955" t="str">
            <v>Les Éboulements</v>
          </cell>
          <cell r="E1955" t="str">
            <v>QC</v>
          </cell>
          <cell r="F1955" t="str">
            <v>QUÉBEC</v>
          </cell>
          <cell r="G1955">
            <v>0</v>
          </cell>
          <cell r="H1955" t="str">
            <v>418-635-1489</v>
          </cell>
        </row>
        <row r="1955">
          <cell r="J1955">
            <v>0</v>
          </cell>
        </row>
        <row r="1955">
          <cell r="L1955" t="str">
            <v>ATT VIR</v>
          </cell>
          <cell r="M1955">
            <v>0.05</v>
          </cell>
          <cell r="N1955">
            <v>0</v>
          </cell>
          <cell r="O1955" t="str">
            <v>ZZZZ</v>
          </cell>
          <cell r="P1955">
            <v>0</v>
          </cell>
          <cell r="Q1955">
            <v>0</v>
          </cell>
          <cell r="R1955">
            <v>5</v>
          </cell>
        </row>
        <row r="1955">
          <cell r="T1955" t="str">
            <v>Véronique Bazinet</v>
          </cell>
          <cell r="U1955" t="str">
            <v>herboristeriedesbrumes@yahoo.ca</v>
          </cell>
          <cell r="V1955">
            <v>0</v>
          </cell>
          <cell r="W1955" t="str">
            <v>2008/11/05</v>
          </cell>
          <cell r="X1955">
            <v>0</v>
          </cell>
          <cell r="Y1955">
            <v>0</v>
          </cell>
          <cell r="Z1955">
            <v>1797.41</v>
          </cell>
          <cell r="AA1955" t="str">
            <v>2006/01/10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</row>
        <row r="1955">
          <cell r="AG1955">
            <v>0</v>
          </cell>
          <cell r="AH1955">
            <v>0</v>
          </cell>
          <cell r="AI1955" t="str">
            <v/>
          </cell>
          <cell r="AJ1955">
            <v>0</v>
          </cell>
          <cell r="AK1955" t="str">
            <v>9006871154</v>
          </cell>
          <cell r="AL1955" t="str">
            <v>9006871154       </v>
          </cell>
          <cell r="AM1955" t="str">
            <v>9006871154 </v>
          </cell>
          <cell r="AN1955" t="str">
            <v>9006871154</v>
          </cell>
          <cell r="AO1955">
            <v>0</v>
          </cell>
          <cell r="AP1955">
            <v>0</v>
          </cell>
          <cell r="AQ1955" t="str">
            <v>G0A 2M0</v>
          </cell>
          <cell r="AR1955">
            <v>0</v>
          </cell>
          <cell r="AS1955">
            <v>0</v>
          </cell>
          <cell r="AT1955" t="str">
            <v>FR</v>
          </cell>
        </row>
        <row r="1955">
          <cell r="AV1955">
            <v>1</v>
          </cell>
          <cell r="AW1955" t="b">
            <v>1</v>
          </cell>
        </row>
        <row r="1955">
          <cell r="AY1955" t="str">
            <v>Q03</v>
          </cell>
          <cell r="AZ1955" t="b">
            <v>1</v>
          </cell>
        </row>
        <row r="1955">
          <cell r="BB1955" t="str">
            <v>INACTIF</v>
          </cell>
          <cell r="BC1955" t="str">
            <v/>
          </cell>
          <cell r="BD1955">
            <v>0</v>
          </cell>
        </row>
        <row r="1956">
          <cell r="A1956" t="str">
            <v>5000002033</v>
          </cell>
          <cell r="B1956" t="str">
            <v>BC COMPASSION CLUB</v>
          </cell>
          <cell r="C1956" t="str">
            <v>2995 Commercial dr</v>
          </cell>
          <cell r="D1956" t="str">
            <v>Vancouver</v>
          </cell>
          <cell r="E1956" t="str">
            <v>BC</v>
          </cell>
          <cell r="F1956" t="str">
            <v>VANCOUVER</v>
          </cell>
          <cell r="G1956">
            <v>0</v>
          </cell>
          <cell r="H1956" t="str">
            <v>604-709-0448</v>
          </cell>
        </row>
        <row r="1956">
          <cell r="J1956" t="str">
            <v>P</v>
          </cell>
        </row>
        <row r="1956">
          <cell r="L1956">
            <v>30</v>
          </cell>
          <cell r="M1956">
            <v>0.05</v>
          </cell>
          <cell r="N1956">
            <v>0</v>
          </cell>
          <cell r="O1956" t="str">
            <v>BEAU</v>
          </cell>
          <cell r="P1956">
            <v>0</v>
          </cell>
          <cell r="Q1956">
            <v>0</v>
          </cell>
          <cell r="R1956">
            <v>5</v>
          </cell>
        </row>
        <row r="1956">
          <cell r="T1956">
            <v>0</v>
          </cell>
          <cell r="U1956" t="str">
            <v>info@thecompassionclub.org</v>
          </cell>
          <cell r="V1956">
            <v>0</v>
          </cell>
          <cell r="W1956" t="str">
            <v>2019/01/04</v>
          </cell>
          <cell r="X1956">
            <v>0</v>
          </cell>
          <cell r="Y1956">
            <v>0</v>
          </cell>
          <cell r="Z1956">
            <v>15236.1</v>
          </cell>
          <cell r="AA1956" t="str">
            <v>2002/10/22</v>
          </cell>
          <cell r="AB1956">
            <v>0</v>
          </cell>
          <cell r="AC1956" t="str">
            <v>Nicky</v>
          </cell>
          <cell r="AD1956" t="str">
            <v>nicoladexter@hotmail.com</v>
          </cell>
          <cell r="AE1956">
            <v>0</v>
          </cell>
        </row>
        <row r="1956">
          <cell r="AG1956">
            <v>0</v>
          </cell>
          <cell r="AH1956">
            <v>0</v>
          </cell>
          <cell r="AI1956" t="str">
            <v/>
          </cell>
          <cell r="AJ1956">
            <v>0</v>
          </cell>
          <cell r="AK1956" t="str">
            <v>5000002033</v>
          </cell>
          <cell r="AL1956" t="str">
            <v>5000002033       </v>
          </cell>
          <cell r="AM1956" t="str">
            <v>5000002033 </v>
          </cell>
          <cell r="AN1956" t="str">
            <v>5000002033</v>
          </cell>
          <cell r="AO1956">
            <v>0</v>
          </cell>
          <cell r="AP1956">
            <v>0</v>
          </cell>
          <cell r="AQ1956" t="str">
            <v>V5N 4C8</v>
          </cell>
          <cell r="AR1956" t="str">
            <v>604-875-6083</v>
          </cell>
          <cell r="AS1956">
            <v>0</v>
          </cell>
          <cell r="AT1956" t="str">
            <v>EN</v>
          </cell>
        </row>
        <row r="1956">
          <cell r="AV1956">
            <v>1</v>
          </cell>
          <cell r="AW1956" t="b">
            <v>1</v>
          </cell>
        </row>
        <row r="1956">
          <cell r="AY1956" t="str">
            <v>BC1</v>
          </cell>
          <cell r="AZ1956" t="b">
            <v>0</v>
          </cell>
        </row>
        <row r="1956">
          <cell r="BB1956" t="str">
            <v>INACTIF</v>
          </cell>
          <cell r="BC1956" t="str">
            <v/>
          </cell>
          <cell r="BD1956">
            <v>0</v>
          </cell>
        </row>
        <row r="1957">
          <cell r="A1957" t="str">
            <v>9008948884</v>
          </cell>
          <cell r="B1957" t="str">
            <v>BE NATURAL HERBAL</v>
          </cell>
          <cell r="C1957" t="str">
            <v>108-7433 Frontier st</v>
          </cell>
          <cell r="D1957" t="str">
            <v>Pemperton</v>
          </cell>
          <cell r="E1957" t="str">
            <v>BC</v>
          </cell>
          <cell r="F1957" t="str">
            <v>BC INTER</v>
          </cell>
          <cell r="G1957">
            <v>0</v>
          </cell>
          <cell r="H1957" t="str">
            <v>604-894-8884</v>
          </cell>
        </row>
        <row r="1957">
          <cell r="J1957">
            <v>0</v>
          </cell>
        </row>
        <row r="1957">
          <cell r="L1957" t="str">
            <v>ATT VIR</v>
          </cell>
          <cell r="M1957">
            <v>0.05</v>
          </cell>
          <cell r="N1957">
            <v>0</v>
          </cell>
          <cell r="O1957" t="str">
            <v>ZZZZ</v>
          </cell>
          <cell r="P1957">
            <v>0</v>
          </cell>
          <cell r="Q1957">
            <v>0</v>
          </cell>
          <cell r="R1957">
            <v>5</v>
          </cell>
        </row>
        <row r="1957">
          <cell r="T1957">
            <v>0</v>
          </cell>
          <cell r="U1957">
            <v>0</v>
          </cell>
          <cell r="V1957">
            <v>0</v>
          </cell>
          <cell r="W1957" t="str">
            <v>2015/01/01</v>
          </cell>
          <cell r="X1957">
            <v>0</v>
          </cell>
          <cell r="Y1957">
            <v>0</v>
          </cell>
          <cell r="Z1957">
            <v>0</v>
          </cell>
          <cell r="AA1957" t="str">
            <v>2015/01/01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</row>
        <row r="1957">
          <cell r="AG1957">
            <v>0</v>
          </cell>
          <cell r="AH1957">
            <v>0</v>
          </cell>
          <cell r="AI1957" t="str">
            <v/>
          </cell>
          <cell r="AJ1957">
            <v>0</v>
          </cell>
          <cell r="AK1957" t="str">
            <v>9008948884</v>
          </cell>
          <cell r="AL1957" t="str">
            <v>9008948884       </v>
          </cell>
          <cell r="AM1957" t="str">
            <v>9008948884 </v>
          </cell>
          <cell r="AN1957" t="str">
            <v>9008948884</v>
          </cell>
          <cell r="AO1957">
            <v>0</v>
          </cell>
          <cell r="AP1957">
            <v>0</v>
          </cell>
          <cell r="AQ1957" t="str">
            <v>V0N 2L0</v>
          </cell>
          <cell r="AR1957">
            <v>0</v>
          </cell>
          <cell r="AS1957">
            <v>0</v>
          </cell>
          <cell r="AT1957" t="str">
            <v>EN</v>
          </cell>
        </row>
        <row r="1957">
          <cell r="AV1957">
            <v>1</v>
          </cell>
          <cell r="AW1957" t="b">
            <v>1</v>
          </cell>
        </row>
        <row r="1957">
          <cell r="AY1957" t="str">
            <v>BC3</v>
          </cell>
          <cell r="AZ1957" t="b">
            <v>0</v>
          </cell>
        </row>
        <row r="1957">
          <cell r="BB1957" t="str">
            <v>INACTIF</v>
          </cell>
          <cell r="BC1957" t="str">
            <v/>
          </cell>
          <cell r="BD1957">
            <v>0</v>
          </cell>
        </row>
        <row r="1958">
          <cell r="A1958" t="str">
            <v>5000001229</v>
          </cell>
          <cell r="B1958" t="str">
            <v>BE WELL</v>
          </cell>
          <cell r="C1958" t="str">
            <v>3200 Electricity dr</v>
          </cell>
          <cell r="D1958" t="str">
            <v>Windsor</v>
          </cell>
          <cell r="E1958" t="str">
            <v>ON</v>
          </cell>
          <cell r="F1958" t="str">
            <v>GTA</v>
          </cell>
          <cell r="G1958">
            <v>0</v>
          </cell>
          <cell r="H1958" t="str">
            <v>519-972-9355</v>
          </cell>
        </row>
        <row r="1958">
          <cell r="J1958" t="str">
            <v>P</v>
          </cell>
        </row>
        <row r="1958">
          <cell r="L1958" t="str">
            <v>ATT VIR</v>
          </cell>
          <cell r="M1958">
            <v>0.05</v>
          </cell>
          <cell r="N1958">
            <v>0</v>
          </cell>
          <cell r="O1958" t="str">
            <v>BEAU</v>
          </cell>
          <cell r="P1958">
            <v>0</v>
          </cell>
          <cell r="Q1958">
            <v>0</v>
          </cell>
          <cell r="R1958">
            <v>5</v>
          </cell>
        </row>
        <row r="1958">
          <cell r="T1958">
            <v>0</v>
          </cell>
          <cell r="U1958" t="str">
            <v>info@bewellwindsor.com</v>
          </cell>
          <cell r="V1958">
            <v>0</v>
          </cell>
          <cell r="W1958" t="str">
            <v>2017/06/12</v>
          </cell>
          <cell r="X1958">
            <v>0</v>
          </cell>
          <cell r="Y1958">
            <v>0</v>
          </cell>
          <cell r="Z1958">
            <v>1558.29</v>
          </cell>
          <cell r="AA1958" t="str">
            <v>2013/05/31</v>
          </cell>
          <cell r="AB1958">
            <v>0</v>
          </cell>
          <cell r="AC1958" t="str">
            <v>Milica VIZIRAFIS</v>
          </cell>
          <cell r="AD1958" t="str">
            <v>info@bewellwindsor.com</v>
          </cell>
          <cell r="AE1958">
            <v>0</v>
          </cell>
        </row>
        <row r="1958">
          <cell r="AG1958">
            <v>0</v>
          </cell>
          <cell r="AH1958">
            <v>0</v>
          </cell>
          <cell r="AI1958" t="str">
            <v/>
          </cell>
          <cell r="AJ1958">
            <v>0</v>
          </cell>
          <cell r="AK1958" t="str">
            <v>5000001229</v>
          </cell>
          <cell r="AL1958" t="str">
            <v>5000001229       </v>
          </cell>
          <cell r="AM1958" t="str">
            <v>5000001229 </v>
          </cell>
          <cell r="AN1958" t="str">
            <v>5000001229</v>
          </cell>
          <cell r="AO1958">
            <v>0</v>
          </cell>
          <cell r="AP1958">
            <v>0</v>
          </cell>
          <cell r="AQ1958" t="str">
            <v>N8W 5J1</v>
          </cell>
          <cell r="AR1958" t="str">
            <v>519-972-6355</v>
          </cell>
          <cell r="AS1958">
            <v>0</v>
          </cell>
          <cell r="AT1958" t="str">
            <v>EN</v>
          </cell>
        </row>
        <row r="1958">
          <cell r="AV1958">
            <v>1</v>
          </cell>
          <cell r="AW1958" t="b">
            <v>1</v>
          </cell>
        </row>
        <row r="1958">
          <cell r="AY1958" t="str">
            <v>GTA</v>
          </cell>
          <cell r="AZ1958" t="b">
            <v>0</v>
          </cell>
        </row>
        <row r="1958">
          <cell r="BB1958" t="str">
            <v>INACTIF</v>
          </cell>
          <cell r="BC1958" t="str">
            <v/>
          </cell>
          <cell r="BD1958">
            <v>0</v>
          </cell>
        </row>
        <row r="1959">
          <cell r="A1959" t="str">
            <v>9004204325</v>
          </cell>
          <cell r="B1959" t="str">
            <v>BEATTY NATUROPATHIC</v>
          </cell>
          <cell r="C1959" t="str">
            <v>126 Scott st</v>
          </cell>
          <cell r="D1959" t="str">
            <v>Whitby</v>
          </cell>
          <cell r="E1959" t="str">
            <v>ON</v>
          </cell>
          <cell r="F1959" t="str">
            <v>GTA</v>
          </cell>
          <cell r="G1959">
            <v>0</v>
          </cell>
          <cell r="H1959" t="str">
            <v>905-240-7361</v>
          </cell>
        </row>
        <row r="1959">
          <cell r="J1959">
            <v>0</v>
          </cell>
        </row>
        <row r="1959">
          <cell r="L1959" t="str">
            <v>ATT VIR</v>
          </cell>
          <cell r="M1959">
            <v>0.05</v>
          </cell>
          <cell r="N1959">
            <v>0</v>
          </cell>
          <cell r="O1959" t="str">
            <v>ZZZZ</v>
          </cell>
          <cell r="P1959">
            <v>0</v>
          </cell>
          <cell r="Q1959">
            <v>0</v>
          </cell>
          <cell r="R1959">
            <v>5</v>
          </cell>
        </row>
        <row r="1959">
          <cell r="T1959" t="str">
            <v>Jonathan BEATTY</v>
          </cell>
          <cell r="U1959" t="str">
            <v>beattynaturopathic@gmail.com</v>
          </cell>
          <cell r="V1959">
            <v>0</v>
          </cell>
          <cell r="W1959" t="str">
            <v>2012/02/01</v>
          </cell>
          <cell r="X1959">
            <v>0</v>
          </cell>
          <cell r="Y1959">
            <v>0</v>
          </cell>
          <cell r="Z1959">
            <v>6855.3</v>
          </cell>
          <cell r="AA1959" t="str">
            <v>2009/03/19</v>
          </cell>
          <cell r="AB1959">
            <v>0</v>
          </cell>
          <cell r="AC1959">
            <v>0</v>
          </cell>
          <cell r="AD1959">
            <v>0</v>
          </cell>
          <cell r="AE1959" t="str">
            <v>donna bruce</v>
          </cell>
        </row>
        <row r="1959">
          <cell r="AG1959">
            <v>0</v>
          </cell>
          <cell r="AH1959">
            <v>0</v>
          </cell>
          <cell r="AI1959" t="str">
            <v/>
          </cell>
          <cell r="AJ1959">
            <v>0</v>
          </cell>
          <cell r="AK1959" t="str">
            <v>9004204325</v>
          </cell>
          <cell r="AL1959" t="str">
            <v>9004204325       </v>
          </cell>
          <cell r="AM1959" t="str">
            <v>9004204325 </v>
          </cell>
          <cell r="AN1959" t="str">
            <v>9004204325</v>
          </cell>
          <cell r="AO1959">
            <v>0</v>
          </cell>
          <cell r="AP1959">
            <v>0</v>
          </cell>
          <cell r="AQ1959" t="str">
            <v>L1N 3L3</v>
          </cell>
          <cell r="AR1959" t="str">
            <v>905-420-4340</v>
          </cell>
          <cell r="AS1959">
            <v>0</v>
          </cell>
          <cell r="AT1959" t="str">
            <v>EN</v>
          </cell>
        </row>
        <row r="1959">
          <cell r="AV1959">
            <v>1</v>
          </cell>
          <cell r="AW1959" t="b">
            <v>1</v>
          </cell>
        </row>
        <row r="1959">
          <cell r="AY1959" t="str">
            <v>GTA</v>
          </cell>
          <cell r="AZ1959" t="b">
            <v>0</v>
          </cell>
        </row>
        <row r="1959">
          <cell r="BB1959" t="str">
            <v>INACTIF</v>
          </cell>
          <cell r="BC1959" t="str">
            <v/>
          </cell>
          <cell r="BD1959">
            <v>0</v>
          </cell>
        </row>
        <row r="1960">
          <cell r="A1960" t="str">
            <v>5000002043</v>
          </cell>
          <cell r="B1960" t="str">
            <v>BEAUCHAMP, ANDREE</v>
          </cell>
          <cell r="C1960" t="str">
            <v>53, McMichael st</v>
          </cell>
          <cell r="D1960" t="str">
            <v>Kingston</v>
          </cell>
          <cell r="E1960" t="str">
            <v>ON</v>
          </cell>
          <cell r="F1960" t="str">
            <v>GTA</v>
          </cell>
          <cell r="G1960" t="str">
            <v>PROFESSIONNEL</v>
          </cell>
          <cell r="H1960" t="str">
            <v>613-770-6878</v>
          </cell>
        </row>
        <row r="1960">
          <cell r="J1960" t="str">
            <v>P</v>
          </cell>
        </row>
        <row r="1960">
          <cell r="L1960">
            <v>30</v>
          </cell>
          <cell r="M1960">
            <v>0.05</v>
          </cell>
          <cell r="N1960" t="str">
            <v>HTA</v>
          </cell>
          <cell r="O1960" t="str">
            <v>WEB</v>
          </cell>
          <cell r="P1960">
            <v>0</v>
          </cell>
          <cell r="Q1960">
            <v>0</v>
          </cell>
          <cell r="R1960">
            <v>5</v>
          </cell>
        </row>
        <row r="1960">
          <cell r="T1960" t="str">
            <v>Andree BEAUCHAMP</v>
          </cell>
          <cell r="U1960" t="str">
            <v>dharanihealingarts@gmail.com</v>
          </cell>
          <cell r="V1960">
            <v>0</v>
          </cell>
          <cell r="W1960" t="str">
            <v>2023/07/31</v>
          </cell>
          <cell r="X1960">
            <v>0</v>
          </cell>
          <cell r="Y1960">
            <v>0</v>
          </cell>
          <cell r="Z1960">
            <v>25108.95</v>
          </cell>
          <cell r="AA1960" t="str">
            <v>2005/10/05</v>
          </cell>
          <cell r="AB1960" t="str">
            <v>CHECK</v>
          </cell>
          <cell r="AC1960" t="str">
            <v>Andree BEAUCHAMP</v>
          </cell>
          <cell r="AD1960" t="str">
            <v>dharanihealingarts@gmail.com</v>
          </cell>
          <cell r="AE1960">
            <v>0</v>
          </cell>
        </row>
        <row r="1960">
          <cell r="AG1960" t="str">
            <v>Andree BEAUCHAMP</v>
          </cell>
          <cell r="AH1960" t="str">
            <v>dharanihealingarts@gmail.com</v>
          </cell>
          <cell r="AI1960" t="str">
            <v/>
          </cell>
          <cell r="AJ1960">
            <v>0</v>
          </cell>
          <cell r="AK1960" t="str">
            <v>5000002043</v>
          </cell>
          <cell r="AL1960" t="str">
            <v>5000002043       </v>
          </cell>
          <cell r="AM1960" t="str">
            <v>5000002043 </v>
          </cell>
          <cell r="AN1960" t="str">
            <v>5000002043</v>
          </cell>
          <cell r="AO1960">
            <v>0</v>
          </cell>
          <cell r="AP1960" t="str">
            <v>DHARANI HEALING ARTS</v>
          </cell>
          <cell r="AQ1960" t="str">
            <v>K7M 1M8</v>
          </cell>
          <cell r="AR1960">
            <v>0</v>
          </cell>
          <cell r="AS1960">
            <v>0</v>
          </cell>
          <cell r="AT1960" t="str">
            <v>EN</v>
          </cell>
        </row>
        <row r="1960">
          <cell r="AV1960">
            <v>1</v>
          </cell>
          <cell r="AW1960" t="b">
            <v>1</v>
          </cell>
        </row>
        <row r="1960">
          <cell r="AY1960" t="str">
            <v>GTA</v>
          </cell>
          <cell r="AZ1960" t="b">
            <v>0</v>
          </cell>
        </row>
        <row r="1960">
          <cell r="BB1960" t="str">
            <v>INACTIF</v>
          </cell>
          <cell r="BC1960" t="str">
            <v/>
          </cell>
          <cell r="BD1960">
            <v>0</v>
          </cell>
        </row>
        <row r="1961">
          <cell r="A1961" t="str">
            <v>1000002065</v>
          </cell>
          <cell r="B1961" t="str">
            <v>BEAUCHAMP, DANIELLE</v>
          </cell>
          <cell r="C1961">
            <v>0</v>
          </cell>
          <cell r="D1961" t="str">
            <v>St-Hubert</v>
          </cell>
          <cell r="E1961" t="str">
            <v>QC</v>
          </cell>
          <cell r="F1961" t="str">
            <v>MONTRÉAL</v>
          </cell>
          <cell r="G1961">
            <v>0</v>
          </cell>
          <cell r="H1961" t="str">
            <v>514-463-3600</v>
          </cell>
        </row>
        <row r="1961">
          <cell r="J1961" t="str">
            <v>P</v>
          </cell>
        </row>
        <row r="1961">
          <cell r="L1961">
            <v>30</v>
          </cell>
          <cell r="M1961">
            <v>0.05</v>
          </cell>
          <cell r="N1961" t="str">
            <v>ANAQ</v>
          </cell>
          <cell r="O1961" t="str">
            <v>CLEF</v>
          </cell>
          <cell r="P1961">
            <v>0</v>
          </cell>
          <cell r="Q1961">
            <v>0</v>
          </cell>
          <cell r="R1961">
            <v>5</v>
          </cell>
        </row>
        <row r="1961">
          <cell r="T1961" t="str">
            <v>Danielle BEAUCHAMP</v>
          </cell>
          <cell r="U1961" t="str">
            <v>dbeauchamp2901@gmail.com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 t="str">
            <v>2022/11/08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</row>
        <row r="1961">
          <cell r="AG1961" t="str">
            <v>Danielle BEAUCHAMP</v>
          </cell>
          <cell r="AH1961" t="str">
            <v>dbeauchamp2901@gmail.com</v>
          </cell>
          <cell r="AI1961" t="str">
            <v/>
          </cell>
          <cell r="AJ1961">
            <v>0</v>
          </cell>
          <cell r="AK1961" t="str">
            <v>1000002065</v>
          </cell>
          <cell r="AL1961" t="str">
            <v>1000002065       </v>
          </cell>
          <cell r="AM1961" t="str">
            <v>1000002065 </v>
          </cell>
          <cell r="AN1961" t="str">
            <v>1000002065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 t="str">
            <v>FR</v>
          </cell>
        </row>
        <row r="1961">
          <cell r="AV1961">
            <v>1</v>
          </cell>
          <cell r="AW1961" t="b">
            <v>1</v>
          </cell>
        </row>
        <row r="1961">
          <cell r="AY1961" t="str">
            <v>Q06</v>
          </cell>
          <cell r="AZ1961" t="b">
            <v>1</v>
          </cell>
        </row>
        <row r="1961">
          <cell r="BB1961" t="str">
            <v>INACTIF</v>
          </cell>
          <cell r="BC1961" t="str">
            <v/>
          </cell>
          <cell r="BD1961" t="str">
            <v>celine.adam.nd@videotron.ca</v>
          </cell>
        </row>
        <row r="1962">
          <cell r="A1962" t="str">
            <v>1000001066</v>
          </cell>
          <cell r="B1962" t="str">
            <v>BEAUDET, CHANTAL</v>
          </cell>
          <cell r="C1962">
            <v>0</v>
          </cell>
          <cell r="D1962">
            <v>0</v>
          </cell>
          <cell r="E1962" t="str">
            <v>QC</v>
          </cell>
          <cell r="F1962">
            <v>0</v>
          </cell>
          <cell r="G1962">
            <v>0</v>
          </cell>
          <cell r="H1962">
            <v>0</v>
          </cell>
        </row>
        <row r="1962">
          <cell r="J1962" t="str">
            <v>P</v>
          </cell>
        </row>
        <row r="1962">
          <cell r="L1962" t="str">
            <v>ATT VIR</v>
          </cell>
          <cell r="M1962">
            <v>0.05</v>
          </cell>
          <cell r="N1962">
            <v>0</v>
          </cell>
          <cell r="O1962" t="str">
            <v>MAN</v>
          </cell>
          <cell r="P1962">
            <v>0</v>
          </cell>
          <cell r="Q1962">
            <v>0</v>
          </cell>
          <cell r="R1962">
            <v>5</v>
          </cell>
        </row>
        <row r="1962">
          <cell r="T1962" t="str">
            <v>Chantal BEAUDET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 t="str">
            <v>2015/06/01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</row>
        <row r="1962">
          <cell r="AG1962">
            <v>0</v>
          </cell>
          <cell r="AH1962">
            <v>0</v>
          </cell>
          <cell r="AI1962" t="str">
            <v/>
          </cell>
          <cell r="AJ1962">
            <v>0</v>
          </cell>
          <cell r="AK1962" t="str">
            <v>1000001066</v>
          </cell>
          <cell r="AL1962" t="str">
            <v>1000001066       </v>
          </cell>
          <cell r="AM1962" t="str">
            <v>1000001066 </v>
          </cell>
          <cell r="AN1962" t="str">
            <v>1000001066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 t="str">
            <v>FR</v>
          </cell>
        </row>
        <row r="1962">
          <cell r="AV1962">
            <v>1</v>
          </cell>
          <cell r="AW1962" t="b">
            <v>1</v>
          </cell>
        </row>
        <row r="1962">
          <cell r="AY1962">
            <v>0</v>
          </cell>
          <cell r="AZ1962" t="b">
            <v>1</v>
          </cell>
        </row>
        <row r="1962">
          <cell r="BB1962" t="str">
            <v>INACTIF</v>
          </cell>
          <cell r="BC1962" t="str">
            <v/>
          </cell>
          <cell r="BD1962">
            <v>0</v>
          </cell>
        </row>
        <row r="1963">
          <cell r="A1963" t="str">
            <v>1000001887</v>
          </cell>
          <cell r="B1963" t="str">
            <v>BEAUDOIN, KARINE</v>
          </cell>
          <cell r="C1963" t="str">
            <v>175 côte Taschereau</v>
          </cell>
          <cell r="D1963" t="str">
            <v>St-Joseph de Beauce</v>
          </cell>
          <cell r="E1963" t="str">
            <v>QC</v>
          </cell>
          <cell r="F1963" t="str">
            <v>CHAUD-APPA</v>
          </cell>
          <cell r="G1963">
            <v>0</v>
          </cell>
          <cell r="H1963" t="str">
            <v>418-389-4140</v>
          </cell>
        </row>
        <row r="1963">
          <cell r="J1963" t="str">
            <v>P</v>
          </cell>
        </row>
        <row r="1963">
          <cell r="L1963" t="str">
            <v>ATT VIR</v>
          </cell>
          <cell r="M1963">
            <v>0.05</v>
          </cell>
          <cell r="N1963">
            <v>0</v>
          </cell>
          <cell r="O1963" t="str">
            <v>CLEF</v>
          </cell>
          <cell r="P1963">
            <v>0</v>
          </cell>
          <cell r="Q1963">
            <v>0</v>
          </cell>
          <cell r="R1963">
            <v>5</v>
          </cell>
        </row>
        <row r="1963">
          <cell r="T1963" t="str">
            <v>Karine BEAUDOIN</v>
          </cell>
          <cell r="U1963" t="str">
            <v>karine_b04@hotmail.com</v>
          </cell>
          <cell r="V1963">
            <v>0</v>
          </cell>
          <cell r="W1963" t="str">
            <v>2022/04/19</v>
          </cell>
          <cell r="X1963">
            <v>0</v>
          </cell>
          <cell r="Y1963">
            <v>0</v>
          </cell>
          <cell r="Z1963">
            <v>968.19</v>
          </cell>
          <cell r="AA1963" t="str">
            <v>2017/10/12</v>
          </cell>
          <cell r="AB1963" t="str">
            <v>CHECK</v>
          </cell>
          <cell r="AC1963" t="str">
            <v>Karine BEAUDOIN</v>
          </cell>
          <cell r="AD1963">
            <v>0</v>
          </cell>
          <cell r="AE1963">
            <v>0</v>
          </cell>
        </row>
        <row r="1963">
          <cell r="AG1963">
            <v>0</v>
          </cell>
          <cell r="AH1963">
            <v>0</v>
          </cell>
          <cell r="AI1963" t="str">
            <v/>
          </cell>
          <cell r="AJ1963">
            <v>0</v>
          </cell>
          <cell r="AK1963" t="str">
            <v>1000001887</v>
          </cell>
          <cell r="AL1963" t="str">
            <v>1000001887       </v>
          </cell>
          <cell r="AM1963" t="str">
            <v>1000001887 </v>
          </cell>
          <cell r="AN1963" t="str">
            <v>1000001887</v>
          </cell>
          <cell r="AO1963">
            <v>0</v>
          </cell>
          <cell r="AP1963">
            <v>0</v>
          </cell>
          <cell r="AQ1963" t="str">
            <v>G0S 2V0</v>
          </cell>
          <cell r="AR1963">
            <v>0</v>
          </cell>
          <cell r="AS1963">
            <v>0</v>
          </cell>
          <cell r="AT1963" t="str">
            <v>FR</v>
          </cell>
        </row>
        <row r="1963">
          <cell r="AV1963">
            <v>1</v>
          </cell>
          <cell r="AW1963" t="b">
            <v>1</v>
          </cell>
        </row>
        <row r="1963">
          <cell r="AY1963" t="str">
            <v>Q12</v>
          </cell>
          <cell r="AZ1963" t="b">
            <v>1</v>
          </cell>
        </row>
        <row r="1963">
          <cell r="BB1963" t="str">
            <v>INACTIF</v>
          </cell>
          <cell r="BC1963" t="str">
            <v/>
          </cell>
          <cell r="BD1963" t="str">
            <v>karine_b04@hotmail.com</v>
          </cell>
        </row>
        <row r="1964">
          <cell r="A1964" t="str">
            <v>1000001067</v>
          </cell>
          <cell r="B1964" t="str">
            <v>BEAUDOIN, NATHALIE</v>
          </cell>
          <cell r="C1964" t="str">
            <v>460 Forestier</v>
          </cell>
          <cell r="D1964" t="str">
            <v>St-Jean-Richelieu</v>
          </cell>
          <cell r="E1964" t="str">
            <v>QC</v>
          </cell>
          <cell r="F1964" t="str">
            <v>RIVE SUD</v>
          </cell>
          <cell r="G1964">
            <v>0</v>
          </cell>
          <cell r="H1964" t="str">
            <v>450-347-3238</v>
          </cell>
        </row>
        <row r="1964">
          <cell r="J1964" t="str">
            <v>P</v>
          </cell>
        </row>
        <row r="1964">
          <cell r="L1964" t="str">
            <v>ATT VIR</v>
          </cell>
          <cell r="M1964">
            <v>0.05</v>
          </cell>
          <cell r="N1964" t="str">
            <v>HTA</v>
          </cell>
          <cell r="O1964" t="str">
            <v>CLEF</v>
          </cell>
          <cell r="P1964">
            <v>0</v>
          </cell>
          <cell r="Q1964">
            <v>0</v>
          </cell>
          <cell r="R1964">
            <v>5</v>
          </cell>
        </row>
        <row r="1964">
          <cell r="T1964" t="str">
            <v>Nathalie BEAUDOIN</v>
          </cell>
          <cell r="U1964" t="str">
            <v>nathalieenherbe@gmail.com</v>
          </cell>
          <cell r="V1964">
            <v>0</v>
          </cell>
          <cell r="W1964" t="str">
            <v>2019/07/03</v>
          </cell>
          <cell r="X1964">
            <v>0</v>
          </cell>
          <cell r="Y1964">
            <v>0</v>
          </cell>
          <cell r="Z1964">
            <v>462.64</v>
          </cell>
          <cell r="AA1964" t="str">
            <v>2016/04/19</v>
          </cell>
          <cell r="AB1964">
            <v>0</v>
          </cell>
          <cell r="AC1964" t="str">
            <v>Nathalie BEAUDOIN</v>
          </cell>
          <cell r="AD1964" t="str">
            <v>nathalieenherbe@gmail.com</v>
          </cell>
          <cell r="AE1964">
            <v>0</v>
          </cell>
        </row>
        <row r="1964">
          <cell r="AG1964">
            <v>0</v>
          </cell>
          <cell r="AH1964">
            <v>0</v>
          </cell>
          <cell r="AI1964" t="str">
            <v/>
          </cell>
          <cell r="AJ1964">
            <v>0</v>
          </cell>
          <cell r="AK1964" t="str">
            <v>1000001067</v>
          </cell>
          <cell r="AL1964" t="str">
            <v>1000001067       </v>
          </cell>
          <cell r="AM1964" t="str">
            <v>1000001067 </v>
          </cell>
          <cell r="AN1964" t="str">
            <v>1000001067</v>
          </cell>
          <cell r="AO1964">
            <v>0</v>
          </cell>
          <cell r="AP1964">
            <v>0</v>
          </cell>
          <cell r="AQ1964" t="str">
            <v>J3B 4P4</v>
          </cell>
          <cell r="AR1964">
            <v>0</v>
          </cell>
          <cell r="AS1964">
            <v>0</v>
          </cell>
          <cell r="AT1964" t="str">
            <v>FR</v>
          </cell>
        </row>
        <row r="1964">
          <cell r="AV1964">
            <v>1</v>
          </cell>
          <cell r="AW1964" t="b">
            <v>1</v>
          </cell>
        </row>
        <row r="1964">
          <cell r="AY1964" t="str">
            <v>Q16</v>
          </cell>
          <cell r="AZ1964" t="b">
            <v>1</v>
          </cell>
        </row>
        <row r="1964">
          <cell r="BB1964" t="str">
            <v>INACTIF</v>
          </cell>
          <cell r="BC1964" t="str">
            <v/>
          </cell>
          <cell r="BD1964">
            <v>0</v>
          </cell>
        </row>
        <row r="1965">
          <cell r="A1965" t="str">
            <v>9009781099</v>
          </cell>
          <cell r="B1965" t="str">
            <v>BEAUDOIN, NICHOLAS</v>
          </cell>
          <cell r="C1965" t="str">
            <v>1255 rue University #516</v>
          </cell>
          <cell r="D1965" t="str">
            <v>Montréal</v>
          </cell>
          <cell r="E1965" t="str">
            <v>QC</v>
          </cell>
          <cell r="F1965" t="str">
            <v>MONTRÉAL</v>
          </cell>
          <cell r="G1965">
            <v>0</v>
          </cell>
          <cell r="H1965" t="str">
            <v>514-712-4476</v>
          </cell>
        </row>
        <row r="1965">
          <cell r="J1965" t="str">
            <v>E</v>
          </cell>
        </row>
        <row r="1965">
          <cell r="L1965" t="str">
            <v>ATT VIR</v>
          </cell>
          <cell r="M1965">
            <v>0.05</v>
          </cell>
          <cell r="N1965">
            <v>0</v>
          </cell>
          <cell r="O1965" t="str">
            <v>ZZZZ</v>
          </cell>
          <cell r="P1965">
            <v>0</v>
          </cell>
          <cell r="Q1965">
            <v>0</v>
          </cell>
          <cell r="R1965">
            <v>5</v>
          </cell>
        </row>
        <row r="1965">
          <cell r="T1965" t="str">
            <v>Nicholas Beaudoin</v>
          </cell>
          <cell r="U1965" t="str">
            <v>nicholas.beaudoin@gmail.com</v>
          </cell>
          <cell r="V1965">
            <v>0</v>
          </cell>
          <cell r="W1965" t="str">
            <v>2014/07/23</v>
          </cell>
          <cell r="X1965">
            <v>0</v>
          </cell>
          <cell r="Y1965">
            <v>0</v>
          </cell>
          <cell r="Z1965">
            <v>949.12</v>
          </cell>
          <cell r="AA1965" t="str">
            <v>2011/12/22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</row>
        <row r="1965">
          <cell r="AG1965">
            <v>0</v>
          </cell>
          <cell r="AH1965">
            <v>0</v>
          </cell>
          <cell r="AI1965" t="str">
            <v/>
          </cell>
          <cell r="AJ1965">
            <v>0</v>
          </cell>
          <cell r="AK1965" t="str">
            <v>9009781099</v>
          </cell>
          <cell r="AL1965" t="str">
            <v>9009781099       </v>
          </cell>
          <cell r="AM1965" t="str">
            <v>9009781099 </v>
          </cell>
          <cell r="AN1965" t="str">
            <v>9009781099</v>
          </cell>
          <cell r="AO1965">
            <v>0</v>
          </cell>
          <cell r="AP1965">
            <v>0</v>
          </cell>
          <cell r="AQ1965" t="str">
            <v>H3B 3V8</v>
          </cell>
          <cell r="AR1965" t="str">
            <v>866-237-1203</v>
          </cell>
          <cell r="AS1965">
            <v>0</v>
          </cell>
          <cell r="AT1965" t="str">
            <v>FR</v>
          </cell>
        </row>
        <row r="1965">
          <cell r="AV1965">
            <v>1</v>
          </cell>
          <cell r="AW1965" t="b">
            <v>1</v>
          </cell>
        </row>
        <row r="1965">
          <cell r="AY1965" t="str">
            <v>Q06</v>
          </cell>
          <cell r="AZ1965" t="b">
            <v>1</v>
          </cell>
        </row>
        <row r="1965">
          <cell r="BB1965" t="str">
            <v>INACTIF</v>
          </cell>
          <cell r="BC1965" t="str">
            <v/>
          </cell>
          <cell r="BD1965">
            <v>0</v>
          </cell>
        </row>
        <row r="1966">
          <cell r="A1966" t="str">
            <v>1000001068</v>
          </cell>
          <cell r="B1966" t="str">
            <v>BEAULIEU, CHANTAL</v>
          </cell>
          <cell r="C1966" t="str">
            <v>160 Rue Saguenay</v>
          </cell>
          <cell r="D1966" t="str">
            <v>Bromont</v>
          </cell>
          <cell r="E1966" t="str">
            <v>QC</v>
          </cell>
          <cell r="F1966" t="str">
            <v>RIVE SUD</v>
          </cell>
          <cell r="G1966" t="str">
            <v>PROFESSIONNEL</v>
          </cell>
          <cell r="H1966" t="str">
            <v>450-441-7010</v>
          </cell>
        </row>
        <row r="1966">
          <cell r="J1966" t="str">
            <v>P</v>
          </cell>
        </row>
        <row r="1966">
          <cell r="L1966">
            <v>30</v>
          </cell>
          <cell r="M1966">
            <v>0.05</v>
          </cell>
          <cell r="N1966" t="str">
            <v>HTA</v>
          </cell>
          <cell r="O1966" t="str">
            <v>WEB</v>
          </cell>
          <cell r="P1966">
            <v>0</v>
          </cell>
          <cell r="Q1966">
            <v>0</v>
          </cell>
          <cell r="R1966">
            <v>5</v>
          </cell>
        </row>
        <row r="1966">
          <cell r="T1966" t="str">
            <v>Chantal BEAULIEU</v>
          </cell>
          <cell r="U1966" t="str">
            <v>chantalbeaulieu@videotron.ca</v>
          </cell>
          <cell r="V1966">
            <v>0</v>
          </cell>
          <cell r="W1966" t="str">
            <v>2022/12/13</v>
          </cell>
          <cell r="X1966">
            <v>0</v>
          </cell>
          <cell r="Y1966">
            <v>0</v>
          </cell>
          <cell r="Z1966">
            <v>11339.23</v>
          </cell>
          <cell r="AA1966" t="str">
            <v>2010/09/30</v>
          </cell>
          <cell r="AB1966">
            <v>0</v>
          </cell>
          <cell r="AC1966" t="str">
            <v>Chantal BEAULIEU</v>
          </cell>
          <cell r="AD1966" t="str">
            <v>info@cbeaulieuherboriste.com</v>
          </cell>
          <cell r="AE1966">
            <v>0</v>
          </cell>
        </row>
        <row r="1966">
          <cell r="AG1966">
            <v>0</v>
          </cell>
          <cell r="AH1966">
            <v>0</v>
          </cell>
          <cell r="AI1966" t="str">
            <v/>
          </cell>
          <cell r="AJ1966">
            <v>0</v>
          </cell>
          <cell r="AK1966" t="str">
            <v>1000001068</v>
          </cell>
          <cell r="AL1966" t="str">
            <v>1000001068       </v>
          </cell>
          <cell r="AM1966" t="str">
            <v>1000001068 </v>
          </cell>
          <cell r="AN1966" t="str">
            <v>1000001068</v>
          </cell>
          <cell r="AO1966">
            <v>0</v>
          </cell>
          <cell r="AP1966">
            <v>0</v>
          </cell>
          <cell r="AQ1966" t="str">
            <v>J2L 2H8</v>
          </cell>
          <cell r="AR1966">
            <v>0</v>
          </cell>
          <cell r="AS1966" t="str">
            <v>RESIDENTIEL</v>
          </cell>
          <cell r="AT1966" t="str">
            <v>FR</v>
          </cell>
        </row>
        <row r="1966">
          <cell r="AV1966">
            <v>1</v>
          </cell>
          <cell r="AW1966" t="b">
            <v>1</v>
          </cell>
        </row>
        <row r="1966">
          <cell r="AY1966" t="str">
            <v>Q16</v>
          </cell>
          <cell r="AZ1966" t="b">
            <v>1</v>
          </cell>
        </row>
        <row r="1966">
          <cell r="BB1966" t="str">
            <v>INACTIF</v>
          </cell>
          <cell r="BC1966" t="str">
            <v/>
          </cell>
          <cell r="BD1966" t="str">
            <v>info@cbeaulieuherboriste.com</v>
          </cell>
        </row>
        <row r="1967">
          <cell r="A1967" t="str">
            <v>1000001069</v>
          </cell>
          <cell r="B1967" t="str">
            <v>BEAUPRÉ, ANNICK</v>
          </cell>
          <cell r="C1967">
            <v>0</v>
          </cell>
          <cell r="D1967">
            <v>0</v>
          </cell>
          <cell r="E1967" t="str">
            <v>QC</v>
          </cell>
          <cell r="F1967">
            <v>0</v>
          </cell>
          <cell r="G1967">
            <v>0</v>
          </cell>
          <cell r="H1967" t="str">
            <v>514-249-5898</v>
          </cell>
        </row>
        <row r="1967">
          <cell r="J1967" t="str">
            <v>P</v>
          </cell>
        </row>
        <row r="1967">
          <cell r="L1967" t="str">
            <v>ATT VIR</v>
          </cell>
          <cell r="M1967">
            <v>0.05</v>
          </cell>
          <cell r="N1967">
            <v>0</v>
          </cell>
          <cell r="O1967" t="str">
            <v>MAN</v>
          </cell>
          <cell r="P1967">
            <v>0</v>
          </cell>
          <cell r="Q1967">
            <v>0</v>
          </cell>
          <cell r="R1967">
            <v>5</v>
          </cell>
        </row>
        <row r="1967">
          <cell r="T1967" t="str">
            <v>Annick BEAUPRÉ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 t="str">
            <v>2015/06/01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</row>
        <row r="1967">
          <cell r="AG1967">
            <v>0</v>
          </cell>
          <cell r="AH1967">
            <v>0</v>
          </cell>
          <cell r="AI1967" t="str">
            <v/>
          </cell>
          <cell r="AJ1967">
            <v>0</v>
          </cell>
          <cell r="AK1967" t="str">
            <v>1000001069</v>
          </cell>
          <cell r="AL1967" t="str">
            <v>1000001069       </v>
          </cell>
          <cell r="AM1967" t="str">
            <v>1000001069 </v>
          </cell>
          <cell r="AN1967" t="str">
            <v>1000001069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 t="str">
            <v>FR</v>
          </cell>
        </row>
        <row r="1967">
          <cell r="AV1967">
            <v>1</v>
          </cell>
          <cell r="AW1967" t="b">
            <v>1</v>
          </cell>
        </row>
        <row r="1967">
          <cell r="AY1967">
            <v>0</v>
          </cell>
          <cell r="AZ1967" t="b">
            <v>1</v>
          </cell>
        </row>
        <row r="1967">
          <cell r="BB1967" t="str">
            <v>INACTIF</v>
          </cell>
          <cell r="BC1967" t="str">
            <v/>
          </cell>
          <cell r="BD1967">
            <v>0</v>
          </cell>
        </row>
        <row r="1968">
          <cell r="A1968" t="str">
            <v>1000001070</v>
          </cell>
          <cell r="B1968" t="str">
            <v>BEAUTE EN TETE</v>
          </cell>
          <cell r="C1968" t="str">
            <v>42 Price O</v>
          </cell>
          <cell r="D1968" t="str">
            <v>Chicoutimi</v>
          </cell>
          <cell r="E1968" t="str">
            <v>QC</v>
          </cell>
          <cell r="F1968" t="str">
            <v>SAGUENAY</v>
          </cell>
          <cell r="G1968">
            <v>0</v>
          </cell>
          <cell r="H1968" t="str">
            <v>418-602-1776</v>
          </cell>
        </row>
        <row r="1968">
          <cell r="J1968" t="str">
            <v>P</v>
          </cell>
        </row>
        <row r="1968">
          <cell r="L1968" t="str">
            <v>ATT VIR</v>
          </cell>
          <cell r="M1968">
            <v>0.05</v>
          </cell>
          <cell r="N1968">
            <v>0</v>
          </cell>
          <cell r="O1968" t="str">
            <v>MAN</v>
          </cell>
          <cell r="P1968">
            <v>0</v>
          </cell>
          <cell r="Q1968">
            <v>0</v>
          </cell>
          <cell r="R1968">
            <v>5</v>
          </cell>
        </row>
        <row r="1968">
          <cell r="T1968" t="str">
            <v>Manon Vaillancourt</v>
          </cell>
          <cell r="U1968" t="str">
            <v>labeauteentete@gmail.com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 t="str">
            <v>2017/06/07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</row>
        <row r="1968">
          <cell r="AG1968">
            <v>0</v>
          </cell>
          <cell r="AH1968">
            <v>0</v>
          </cell>
          <cell r="AI1968" t="str">
            <v/>
          </cell>
          <cell r="AJ1968">
            <v>0</v>
          </cell>
          <cell r="AK1968" t="str">
            <v>1000001070</v>
          </cell>
          <cell r="AL1968" t="str">
            <v>1000001070       </v>
          </cell>
          <cell r="AM1968" t="str">
            <v>1000001070 </v>
          </cell>
          <cell r="AN1968" t="str">
            <v>1000001070</v>
          </cell>
          <cell r="AO1968">
            <v>0</v>
          </cell>
          <cell r="AP1968">
            <v>0</v>
          </cell>
          <cell r="AQ1968" t="str">
            <v>G7J 1J3</v>
          </cell>
          <cell r="AR1968">
            <v>0</v>
          </cell>
          <cell r="AS1968">
            <v>0</v>
          </cell>
          <cell r="AT1968" t="str">
            <v>FR</v>
          </cell>
        </row>
        <row r="1968">
          <cell r="AV1968">
            <v>1</v>
          </cell>
          <cell r="AW1968" t="b">
            <v>1</v>
          </cell>
        </row>
        <row r="1968">
          <cell r="AY1968" t="str">
            <v>Q02</v>
          </cell>
          <cell r="AZ1968" t="b">
            <v>1</v>
          </cell>
        </row>
        <row r="1968">
          <cell r="BB1968" t="str">
            <v>INACTIF</v>
          </cell>
          <cell r="BC1968" t="str">
            <v/>
          </cell>
          <cell r="BD1968">
            <v>0</v>
          </cell>
        </row>
        <row r="1969">
          <cell r="A1969" t="str">
            <v>1000001071</v>
          </cell>
          <cell r="B1969" t="str">
            <v>BEAUTE EVASION</v>
          </cell>
          <cell r="C1969" t="str">
            <v>902 ch de la Rivière</v>
          </cell>
          <cell r="D1969" t="str">
            <v>Val-David</v>
          </cell>
          <cell r="E1969" t="str">
            <v>QC</v>
          </cell>
          <cell r="F1969" t="str">
            <v>LAURENTIDES</v>
          </cell>
          <cell r="G1969">
            <v>0</v>
          </cell>
          <cell r="H1969" t="str">
            <v>450-512-2916</v>
          </cell>
        </row>
        <row r="1969">
          <cell r="J1969" t="str">
            <v>P</v>
          </cell>
        </row>
        <row r="1969">
          <cell r="L1969" t="str">
            <v>ATT VIR</v>
          </cell>
          <cell r="M1969">
            <v>0.05</v>
          </cell>
          <cell r="N1969">
            <v>0</v>
          </cell>
          <cell r="O1969" t="str">
            <v>MAN</v>
          </cell>
          <cell r="P1969">
            <v>0</v>
          </cell>
          <cell r="Q1969">
            <v>0</v>
          </cell>
          <cell r="R1969">
            <v>5</v>
          </cell>
        </row>
        <row r="1969">
          <cell r="T1969" t="str">
            <v>Stephanie VIENS-PROULX</v>
          </cell>
          <cell r="U1969" t="str">
            <v>latephanie@hotmail.com</v>
          </cell>
          <cell r="V1969">
            <v>0</v>
          </cell>
          <cell r="W1969" t="str">
            <v>2022/12/05</v>
          </cell>
          <cell r="X1969">
            <v>0</v>
          </cell>
          <cell r="Y1969">
            <v>0</v>
          </cell>
          <cell r="Z1969">
            <v>3378.46</v>
          </cell>
          <cell r="AA1969">
            <v>0</v>
          </cell>
          <cell r="AB1969">
            <v>0</v>
          </cell>
          <cell r="AC1969" t="str">
            <v>Stephanie VIENS-PROULX</v>
          </cell>
          <cell r="AD1969" t="str">
            <v>latephanie@hotmail.com</v>
          </cell>
          <cell r="AE1969">
            <v>0</v>
          </cell>
        </row>
        <row r="1969">
          <cell r="AG1969">
            <v>0</v>
          </cell>
          <cell r="AH1969">
            <v>0</v>
          </cell>
          <cell r="AI1969" t="str">
            <v/>
          </cell>
          <cell r="AJ1969">
            <v>0</v>
          </cell>
          <cell r="AK1969" t="str">
            <v>1000001071</v>
          </cell>
          <cell r="AL1969" t="str">
            <v>1000001071       </v>
          </cell>
          <cell r="AM1969" t="str">
            <v>1000001071 </v>
          </cell>
          <cell r="AN1969" t="str">
            <v>1000001071</v>
          </cell>
          <cell r="AO1969">
            <v>0</v>
          </cell>
          <cell r="AP1969">
            <v>0</v>
          </cell>
          <cell r="AQ1969" t="str">
            <v>J0T 2N0</v>
          </cell>
          <cell r="AR1969">
            <v>0</v>
          </cell>
          <cell r="AS1969">
            <v>0</v>
          </cell>
          <cell r="AT1969" t="str">
            <v>FR</v>
          </cell>
        </row>
        <row r="1969">
          <cell r="AV1969">
            <v>1</v>
          </cell>
          <cell r="AW1969" t="b">
            <v>1</v>
          </cell>
        </row>
        <row r="1969">
          <cell r="AY1969" t="str">
            <v>Q15</v>
          </cell>
          <cell r="AZ1969" t="b">
            <v>1</v>
          </cell>
        </row>
        <row r="1969">
          <cell r="BB1969" t="str">
            <v>INACTIF</v>
          </cell>
          <cell r="BC1969" t="str">
            <v/>
          </cell>
          <cell r="BD1969">
            <v>0</v>
          </cell>
        </row>
        <row r="1970">
          <cell r="A1970" t="str">
            <v>1000002178</v>
          </cell>
          <cell r="B1970" t="str">
            <v>BEDARD, FRANCINE</v>
          </cell>
          <cell r="C1970" t="str">
            <v>24 Vinoy</v>
          </cell>
          <cell r="D1970" t="str">
            <v>Cantley</v>
          </cell>
          <cell r="E1970" t="str">
            <v>QC</v>
          </cell>
          <cell r="F1970" t="str">
            <v>ESTRIE</v>
          </cell>
          <cell r="G1970" t="str">
            <v>PROFESSIONNEL</v>
          </cell>
          <cell r="H1970" t="str">
            <v>819-827-1790</v>
          </cell>
        </row>
        <row r="1970">
          <cell r="J1970" t="str">
            <v>P</v>
          </cell>
        </row>
        <row r="1970">
          <cell r="L1970" t="str">
            <v>ATT VIR</v>
          </cell>
          <cell r="M1970">
            <v>0.1</v>
          </cell>
          <cell r="N1970">
            <v>0</v>
          </cell>
          <cell r="O1970" t="str">
            <v>WEB</v>
          </cell>
          <cell r="P1970">
            <v>0</v>
          </cell>
          <cell r="Q1970">
            <v>0</v>
          </cell>
          <cell r="R1970">
            <v>10</v>
          </cell>
        </row>
        <row r="1970">
          <cell r="T1970" t="str">
            <v>Francine BEDARD</v>
          </cell>
          <cell r="U1970" t="str">
            <v>francinebedard@videotron.ca</v>
          </cell>
          <cell r="V1970">
            <v>0</v>
          </cell>
          <cell r="W1970" t="str">
            <v>2024/04/09</v>
          </cell>
          <cell r="X1970">
            <v>0</v>
          </cell>
          <cell r="Y1970">
            <v>0</v>
          </cell>
          <cell r="Z1970">
            <v>0</v>
          </cell>
          <cell r="AA1970" t="str">
            <v>2005/03/25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</row>
        <row r="1970">
          <cell r="AG1970" t="str">
            <v>Farncine BÉDARD</v>
          </cell>
          <cell r="AH1970" t="str">
            <v>francinebedard@videotron.ca</v>
          </cell>
          <cell r="AI1970" t="str">
            <v/>
          </cell>
          <cell r="AJ1970">
            <v>0</v>
          </cell>
          <cell r="AK1970" t="str">
            <v>1000002178</v>
          </cell>
          <cell r="AL1970" t="str">
            <v>1000002178       </v>
          </cell>
          <cell r="AM1970" t="str">
            <v>1000002178 </v>
          </cell>
          <cell r="AN1970" t="str">
            <v>1000002178</v>
          </cell>
          <cell r="AO1970">
            <v>0</v>
          </cell>
          <cell r="AP1970">
            <v>0</v>
          </cell>
          <cell r="AQ1970" t="str">
            <v>J8V 2V9</v>
          </cell>
          <cell r="AR1970">
            <v>0</v>
          </cell>
          <cell r="AS1970">
            <v>0</v>
          </cell>
          <cell r="AT1970" t="str">
            <v>FR</v>
          </cell>
        </row>
        <row r="1970">
          <cell r="AV1970">
            <v>1</v>
          </cell>
          <cell r="AW1970" t="b">
            <v>1</v>
          </cell>
        </row>
        <row r="1970">
          <cell r="AY1970" t="str">
            <v>Q05</v>
          </cell>
          <cell r="AZ1970" t="b">
            <v>1</v>
          </cell>
        </row>
        <row r="1970">
          <cell r="BB1970" t="str">
            <v>INACTIF</v>
          </cell>
          <cell r="BC1970" t="str">
            <v/>
          </cell>
          <cell r="BD1970">
            <v>0</v>
          </cell>
        </row>
        <row r="1971">
          <cell r="A1971" t="str">
            <v>1000001072</v>
          </cell>
          <cell r="B1971" t="str">
            <v>BEDARD, JACINTHE</v>
          </cell>
          <cell r="C1971">
            <v>0</v>
          </cell>
          <cell r="D1971">
            <v>0</v>
          </cell>
          <cell r="E1971" t="str">
            <v>QC</v>
          </cell>
          <cell r="F1971" t="str">
            <v>ESTRIE</v>
          </cell>
          <cell r="G1971">
            <v>0</v>
          </cell>
          <cell r="H1971" t="str">
            <v>819-644-0073</v>
          </cell>
        </row>
        <row r="1971">
          <cell r="J1971" t="str">
            <v>P</v>
          </cell>
        </row>
        <row r="1971">
          <cell r="L1971" t="str">
            <v>ATT VIR</v>
          </cell>
          <cell r="M1971">
            <v>0.05</v>
          </cell>
          <cell r="N1971">
            <v>0</v>
          </cell>
          <cell r="O1971" t="str">
            <v>MAN</v>
          </cell>
          <cell r="P1971">
            <v>0</v>
          </cell>
          <cell r="Q1971">
            <v>0</v>
          </cell>
          <cell r="R1971">
            <v>5</v>
          </cell>
        </row>
        <row r="1971">
          <cell r="T1971" t="str">
            <v>Jacinthe BEDARD</v>
          </cell>
          <cell r="U1971" t="str">
            <v>jacinthemarleau@hotmail.com</v>
          </cell>
          <cell r="V1971">
            <v>0</v>
          </cell>
          <cell r="W1971" t="str">
            <v>2015/01/01</v>
          </cell>
          <cell r="X1971">
            <v>0</v>
          </cell>
          <cell r="Y1971">
            <v>0</v>
          </cell>
          <cell r="Z1971">
            <v>0</v>
          </cell>
          <cell r="AA1971" t="str">
            <v>2015/01/01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</row>
        <row r="1971">
          <cell r="AG1971" t="str">
            <v>Jacinthe BEDARD</v>
          </cell>
          <cell r="AH1971" t="str">
            <v>jacinthemarleau@hotmail.com</v>
          </cell>
          <cell r="AI1971" t="str">
            <v/>
          </cell>
          <cell r="AJ1971">
            <v>0</v>
          </cell>
          <cell r="AK1971" t="str">
            <v>1000001072</v>
          </cell>
          <cell r="AL1971" t="str">
            <v>1000001072       </v>
          </cell>
          <cell r="AM1971" t="str">
            <v>1000001072 </v>
          </cell>
          <cell r="AN1971" t="str">
            <v>1000001072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 t="str">
            <v>FR</v>
          </cell>
        </row>
        <row r="1971">
          <cell r="AV1971">
            <v>1</v>
          </cell>
          <cell r="AW1971" t="b">
            <v>1</v>
          </cell>
        </row>
        <row r="1971">
          <cell r="AY1971" t="str">
            <v>Q05</v>
          </cell>
          <cell r="AZ1971" t="b">
            <v>1</v>
          </cell>
        </row>
        <row r="1971">
          <cell r="BB1971" t="str">
            <v>INACTIF</v>
          </cell>
          <cell r="BC1971" t="str">
            <v/>
          </cell>
          <cell r="BD1971">
            <v>0</v>
          </cell>
        </row>
        <row r="1972">
          <cell r="A1972" t="str">
            <v>5000001230</v>
          </cell>
          <cell r="B1972" t="str">
            <v>BEING IN BALANCE</v>
          </cell>
          <cell r="C1972" t="str">
            <v>132, Susan st</v>
          </cell>
          <cell r="D1972" t="str">
            <v>Shelburne</v>
          </cell>
          <cell r="E1972" t="str">
            <v>ON</v>
          </cell>
          <cell r="F1972" t="str">
            <v>GTA</v>
          </cell>
          <cell r="G1972">
            <v>0</v>
          </cell>
          <cell r="H1972" t="str">
            <v>519-925-1999</v>
          </cell>
        </row>
        <row r="1972">
          <cell r="J1972" t="str">
            <v>P</v>
          </cell>
        </row>
        <row r="1972">
          <cell r="L1972" t="str">
            <v>ATT VIR</v>
          </cell>
          <cell r="M1972">
            <v>0.05</v>
          </cell>
          <cell r="N1972">
            <v>0</v>
          </cell>
          <cell r="O1972" t="str">
            <v>BEAU</v>
          </cell>
          <cell r="P1972">
            <v>0</v>
          </cell>
          <cell r="Q1972">
            <v>0</v>
          </cell>
          <cell r="R1972">
            <v>5</v>
          </cell>
        </row>
        <row r="1972">
          <cell r="T1972">
            <v>0</v>
          </cell>
          <cell r="U1972" t="str">
            <v>info@beinginbalance.ca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 t="str">
            <v>2016/01/18</v>
          </cell>
          <cell r="AB1972">
            <v>0</v>
          </cell>
          <cell r="AC1972">
            <v>0</v>
          </cell>
          <cell r="AD1972" t="str">
            <v>info@beinginbalance.ca</v>
          </cell>
          <cell r="AE1972">
            <v>0</v>
          </cell>
        </row>
        <row r="1972">
          <cell r="AG1972">
            <v>0</v>
          </cell>
          <cell r="AH1972">
            <v>0</v>
          </cell>
          <cell r="AI1972" t="str">
            <v/>
          </cell>
          <cell r="AJ1972">
            <v>0</v>
          </cell>
          <cell r="AK1972" t="str">
            <v>5000001230</v>
          </cell>
          <cell r="AL1972" t="str">
            <v>5000001230       </v>
          </cell>
          <cell r="AM1972" t="str">
            <v>5000001230 </v>
          </cell>
          <cell r="AN1972" t="str">
            <v>5000001230</v>
          </cell>
          <cell r="AO1972">
            <v>0</v>
          </cell>
          <cell r="AP1972">
            <v>0</v>
          </cell>
          <cell r="AQ1972" t="str">
            <v>L9V 2W4</v>
          </cell>
          <cell r="AR1972">
            <v>0</v>
          </cell>
          <cell r="AS1972">
            <v>0</v>
          </cell>
          <cell r="AT1972" t="str">
            <v>EN</v>
          </cell>
        </row>
        <row r="1972">
          <cell r="AV1972">
            <v>1</v>
          </cell>
          <cell r="AW1972" t="b">
            <v>1</v>
          </cell>
        </row>
        <row r="1972">
          <cell r="AY1972" t="str">
            <v>GTA</v>
          </cell>
          <cell r="AZ1972" t="b">
            <v>0</v>
          </cell>
        </row>
        <row r="1972">
          <cell r="BB1972" t="str">
            <v>INACTIF</v>
          </cell>
          <cell r="BC1972" t="str">
            <v/>
          </cell>
          <cell r="BD1972">
            <v>0</v>
          </cell>
        </row>
        <row r="1973">
          <cell r="A1973" t="str">
            <v>1000002212</v>
          </cell>
          <cell r="B1973" t="str">
            <v>BELLAVANCE, JULIE</v>
          </cell>
          <cell r="C1973" t="str">
            <v>55 Landry</v>
          </cell>
          <cell r="D1973" t="str">
            <v>Quebec</v>
          </cell>
          <cell r="E1973" t="str">
            <v>QC</v>
          </cell>
          <cell r="F1973" t="str">
            <v>QUÉBEC</v>
          </cell>
          <cell r="G1973" t="str">
            <v>PROFESSIONNEL</v>
          </cell>
          <cell r="H1973" t="str">
            <v>819-740-7440</v>
          </cell>
        </row>
        <row r="1973">
          <cell r="J1973" t="str">
            <v>P</v>
          </cell>
        </row>
        <row r="1973">
          <cell r="L1973" t="str">
            <v>ATT VIR</v>
          </cell>
          <cell r="M1973">
            <v>0.05</v>
          </cell>
          <cell r="N1973">
            <v>0</v>
          </cell>
          <cell r="O1973" t="str">
            <v>WEB</v>
          </cell>
          <cell r="P1973">
            <v>0</v>
          </cell>
          <cell r="Q1973">
            <v>0</v>
          </cell>
          <cell r="R1973">
            <v>5</v>
          </cell>
        </row>
        <row r="1973">
          <cell r="T1973" t="str">
            <v>Julie BELLAVANCE</v>
          </cell>
          <cell r="U1973" t="str">
            <v>julie_bellavance76@hotmail.com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 t="str">
            <v>2024/05/01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</row>
        <row r="1973">
          <cell r="AG1973" t="str">
            <v>Julie BELLAVANCE</v>
          </cell>
          <cell r="AH1973" t="str">
            <v>julie_bellavance76@hotmail.com</v>
          </cell>
          <cell r="AI1973" t="str">
            <v/>
          </cell>
          <cell r="AJ1973">
            <v>0</v>
          </cell>
          <cell r="AK1973" t="str">
            <v>1000002212</v>
          </cell>
          <cell r="AL1973" t="str">
            <v>1000002212       </v>
          </cell>
          <cell r="AM1973" t="str">
            <v>1000002212 </v>
          </cell>
          <cell r="AN1973" t="str">
            <v>1000002212</v>
          </cell>
          <cell r="AO1973">
            <v>0</v>
          </cell>
          <cell r="AP1973">
            <v>0</v>
          </cell>
          <cell r="AQ1973" t="str">
            <v>G0P 1B0</v>
          </cell>
          <cell r="AR1973">
            <v>0</v>
          </cell>
          <cell r="AS1973">
            <v>0</v>
          </cell>
          <cell r="AT1973" t="str">
            <v>FR</v>
          </cell>
        </row>
        <row r="1973">
          <cell r="AV1973">
            <v>1</v>
          </cell>
          <cell r="AW1973" t="b">
            <v>1</v>
          </cell>
        </row>
        <row r="1973">
          <cell r="AY1973" t="str">
            <v>Q03</v>
          </cell>
          <cell r="AZ1973" t="b">
            <v>1</v>
          </cell>
        </row>
        <row r="1973">
          <cell r="BB1973" t="str">
            <v>INACTIF</v>
          </cell>
          <cell r="BC1973" t="str">
            <v/>
          </cell>
          <cell r="BD1973">
            <v>0</v>
          </cell>
        </row>
        <row r="1974">
          <cell r="A1974" t="str">
            <v>1000001074</v>
          </cell>
          <cell r="B1974" t="str">
            <v>BELLE VERTE</v>
          </cell>
          <cell r="C1974" t="str">
            <v>146 boul Louis-Fréchette</v>
          </cell>
          <cell r="D1974" t="str">
            <v>Nicolet</v>
          </cell>
          <cell r="E1974" t="str">
            <v>QC</v>
          </cell>
          <cell r="F1974">
            <v>0</v>
          </cell>
          <cell r="G1974" t="str">
            <v>NATUREL</v>
          </cell>
          <cell r="H1974" t="str">
            <v>819-293-5056</v>
          </cell>
        </row>
        <row r="1974">
          <cell r="J1974" t="str">
            <v>E</v>
          </cell>
        </row>
        <row r="1974">
          <cell r="L1974" t="str">
            <v>ATT VIR</v>
          </cell>
          <cell r="M1974">
            <v>0.05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5</v>
          </cell>
        </row>
        <row r="1974">
          <cell r="T1974" t="str">
            <v>Jean-Marc OOGHE</v>
          </cell>
          <cell r="U1974" t="str">
            <v>labelleverte@sogetel.net</v>
          </cell>
          <cell r="V1974">
            <v>0</v>
          </cell>
          <cell r="W1974" t="str">
            <v>2024/03/07</v>
          </cell>
          <cell r="X1974">
            <v>0</v>
          </cell>
          <cell r="Y1974">
            <v>1040.21</v>
          </cell>
          <cell r="Z1974">
            <v>98089.33</v>
          </cell>
          <cell r="AA1974" t="str">
            <v>2005/03/24</v>
          </cell>
          <cell r="AB1974">
            <v>0</v>
          </cell>
          <cell r="AC1974" t="str">
            <v>Jean-Marc OOGHE</v>
          </cell>
          <cell r="AD1974" t="str">
            <v>labelleverte@sogetel.net</v>
          </cell>
          <cell r="AE1974">
            <v>0</v>
          </cell>
        </row>
        <row r="1974">
          <cell r="AG1974">
            <v>0</v>
          </cell>
          <cell r="AH1974">
            <v>0</v>
          </cell>
          <cell r="AI1974" t="str">
            <v/>
          </cell>
          <cell r="AJ1974">
            <v>0</v>
          </cell>
          <cell r="AK1974" t="str">
            <v>1000001074</v>
          </cell>
          <cell r="AL1974" t="str">
            <v>1000001074       </v>
          </cell>
          <cell r="AM1974" t="str">
            <v>1000001074 </v>
          </cell>
          <cell r="AN1974" t="str">
            <v>1000001074</v>
          </cell>
          <cell r="AO1974">
            <v>0</v>
          </cell>
          <cell r="AP1974">
            <v>0</v>
          </cell>
          <cell r="AQ1974" t="str">
            <v>J3T 1C4</v>
          </cell>
          <cell r="AR1974" t="str">
            <v>819-293-2857</v>
          </cell>
          <cell r="AS1974" t="str">
            <v>PUROLATOR OUVRE A 9H30</v>
          </cell>
          <cell r="AT1974" t="str">
            <v>FR</v>
          </cell>
        </row>
        <row r="1974">
          <cell r="AV1974">
            <v>1</v>
          </cell>
          <cell r="AW1974" t="b">
            <v>1</v>
          </cell>
        </row>
        <row r="1974">
          <cell r="AY1974">
            <v>0</v>
          </cell>
          <cell r="AZ1974" t="b">
            <v>1</v>
          </cell>
        </row>
        <row r="1974">
          <cell r="BB1974" t="str">
            <v>INACTIF</v>
          </cell>
          <cell r="BC1974" t="str">
            <v/>
          </cell>
          <cell r="BD1974">
            <v>0</v>
          </cell>
        </row>
        <row r="1975">
          <cell r="A1975" t="str">
            <v>1000001075</v>
          </cell>
          <cell r="B1975" t="str">
            <v>BELOIN, MELISSA</v>
          </cell>
          <cell r="C1975">
            <v>0</v>
          </cell>
          <cell r="D1975">
            <v>0</v>
          </cell>
          <cell r="E1975" t="str">
            <v>QC</v>
          </cell>
          <cell r="F1975">
            <v>0</v>
          </cell>
          <cell r="G1975">
            <v>0</v>
          </cell>
          <cell r="H1975">
            <v>0</v>
          </cell>
        </row>
        <row r="1975">
          <cell r="J1975" t="str">
            <v>P</v>
          </cell>
        </row>
        <row r="1975">
          <cell r="L1975" t="str">
            <v>ATT VIR</v>
          </cell>
          <cell r="M1975">
            <v>0.05</v>
          </cell>
          <cell r="N1975">
            <v>0</v>
          </cell>
          <cell r="O1975" t="str">
            <v>MAN</v>
          </cell>
          <cell r="P1975">
            <v>0</v>
          </cell>
          <cell r="Q1975">
            <v>0</v>
          </cell>
          <cell r="R1975">
            <v>5</v>
          </cell>
        </row>
        <row r="1975">
          <cell r="T1975">
            <v>0</v>
          </cell>
          <cell r="U1975">
            <v>0</v>
          </cell>
          <cell r="V1975">
            <v>0</v>
          </cell>
          <cell r="W1975" t="str">
            <v>2015/01/01</v>
          </cell>
          <cell r="X1975">
            <v>0</v>
          </cell>
          <cell r="Y1975">
            <v>0</v>
          </cell>
          <cell r="Z1975">
            <v>0</v>
          </cell>
          <cell r="AA1975" t="str">
            <v>2015/01/01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</row>
        <row r="1975">
          <cell r="AG1975">
            <v>0</v>
          </cell>
          <cell r="AH1975">
            <v>0</v>
          </cell>
          <cell r="AI1975" t="str">
            <v/>
          </cell>
          <cell r="AJ1975">
            <v>0</v>
          </cell>
          <cell r="AK1975" t="str">
            <v>1000001075</v>
          </cell>
          <cell r="AL1975" t="str">
            <v>1000001075       </v>
          </cell>
          <cell r="AM1975" t="str">
            <v>1000001075 </v>
          </cell>
          <cell r="AN1975" t="str">
            <v>1000001075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 t="str">
            <v>FR</v>
          </cell>
        </row>
        <row r="1975">
          <cell r="AV1975">
            <v>1</v>
          </cell>
          <cell r="AW1975" t="b">
            <v>1</v>
          </cell>
        </row>
        <row r="1975">
          <cell r="AY1975">
            <v>0</v>
          </cell>
          <cell r="AZ1975" t="b">
            <v>1</v>
          </cell>
        </row>
        <row r="1975">
          <cell r="BB1975" t="str">
            <v>INACTIF</v>
          </cell>
          <cell r="BC1975" t="str">
            <v/>
          </cell>
          <cell r="BD1975">
            <v>0</v>
          </cell>
        </row>
        <row r="1976">
          <cell r="A1976" t="str">
            <v>1000002022</v>
          </cell>
          <cell r="B1976" t="str">
            <v>BEN BAGEL</v>
          </cell>
          <cell r="C1976" t="str">
            <v>516 Rue Du Pont</v>
          </cell>
          <cell r="D1976" t="str">
            <v>Mont-Laurier</v>
          </cell>
          <cell r="E1976" t="str">
            <v>QC</v>
          </cell>
          <cell r="F1976" t="str">
            <v>LAURENTIDES</v>
          </cell>
          <cell r="G1976">
            <v>0</v>
          </cell>
          <cell r="H1976" t="str">
            <v>819-660-4357</v>
          </cell>
        </row>
        <row r="1976">
          <cell r="J1976" t="str">
            <v>P</v>
          </cell>
        </row>
        <row r="1976">
          <cell r="L1976" t="str">
            <v>ATT VIR</v>
          </cell>
          <cell r="M1976">
            <v>0.05</v>
          </cell>
          <cell r="N1976">
            <v>0</v>
          </cell>
          <cell r="O1976" t="str">
            <v>CLEF</v>
          </cell>
          <cell r="P1976">
            <v>0</v>
          </cell>
          <cell r="Q1976">
            <v>0</v>
          </cell>
          <cell r="R1976">
            <v>5</v>
          </cell>
        </row>
        <row r="1976">
          <cell r="T1976" t="str">
            <v>Benoit Desjardins</v>
          </cell>
          <cell r="U1976" t="str">
            <v>benbagelcommande@hotmail.com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 t="str">
            <v>2022/05/09</v>
          </cell>
          <cell r="AB1976">
            <v>0</v>
          </cell>
          <cell r="AC1976" t="str">
            <v>Huho MEILLEUR</v>
          </cell>
          <cell r="AD1976" t="str">
            <v>benbagelcommande@hotmail.com</v>
          </cell>
          <cell r="AE1976" t="str">
            <v>Siliene BEAUREGARD</v>
          </cell>
        </row>
        <row r="1976">
          <cell r="AG1976" t="str">
            <v>Siliene BEAUREGARD</v>
          </cell>
          <cell r="AH1976" t="str">
            <v>benbagel@hotmail.com</v>
          </cell>
          <cell r="AI1976" t="str">
            <v/>
          </cell>
          <cell r="AJ1976">
            <v>0</v>
          </cell>
          <cell r="AK1976" t="str">
            <v>1000002022</v>
          </cell>
          <cell r="AL1976" t="str">
            <v>1000002022       </v>
          </cell>
          <cell r="AM1976" t="str">
            <v>1000002022 </v>
          </cell>
          <cell r="AN1976" t="str">
            <v>1000002022</v>
          </cell>
          <cell r="AO1976">
            <v>0</v>
          </cell>
          <cell r="AP1976">
            <v>0</v>
          </cell>
          <cell r="AQ1976" t="str">
            <v>J9L 2S1</v>
          </cell>
          <cell r="AR1976">
            <v>0</v>
          </cell>
          <cell r="AS1976">
            <v>0</v>
          </cell>
          <cell r="AT1976" t="str">
            <v>FR</v>
          </cell>
        </row>
        <row r="1976">
          <cell r="AV1976">
            <v>1</v>
          </cell>
          <cell r="AW1976" t="b">
            <v>1</v>
          </cell>
        </row>
        <row r="1976">
          <cell r="AY1976" t="str">
            <v>Q15</v>
          </cell>
          <cell r="AZ1976" t="b">
            <v>1</v>
          </cell>
        </row>
        <row r="1976">
          <cell r="BB1976" t="str">
            <v>INACTIF</v>
          </cell>
          <cell r="BC1976" t="str">
            <v/>
          </cell>
          <cell r="BD1976" t="str">
            <v>benbagel@hotmail.com</v>
          </cell>
        </row>
        <row r="1977">
          <cell r="A1977" t="str">
            <v>1000002183</v>
          </cell>
          <cell r="B1977" t="str">
            <v>BENARD, MARYSE</v>
          </cell>
          <cell r="C1977" t="str">
            <v>87 ch. Valentin-Cummings</v>
          </cell>
          <cell r="D1977" t="str">
            <v>Fatima</v>
          </cell>
          <cell r="E1977" t="str">
            <v>QC</v>
          </cell>
          <cell r="F1977" t="str">
            <v>MONTRÉAL</v>
          </cell>
          <cell r="G1977" t="str">
            <v>PROFESSIONNEL</v>
          </cell>
          <cell r="H1977" t="str">
            <v>418-937-8934</v>
          </cell>
        </row>
        <row r="1977">
          <cell r="J1977" t="str">
            <v>P</v>
          </cell>
        </row>
        <row r="1977">
          <cell r="L1977" t="str">
            <v>ATT VIR</v>
          </cell>
          <cell r="M1977">
            <v>0.1</v>
          </cell>
          <cell r="N1977">
            <v>0</v>
          </cell>
          <cell r="O1977" t="str">
            <v>WEB</v>
          </cell>
          <cell r="P1977">
            <v>0</v>
          </cell>
          <cell r="Q1977">
            <v>0</v>
          </cell>
          <cell r="R1977">
            <v>10</v>
          </cell>
        </row>
        <row r="1977">
          <cell r="T1977" t="str">
            <v>Maryse BENARD</v>
          </cell>
          <cell r="U1977" t="str">
            <v>marysebenard@hotmail.ca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 t="str">
            <v>2024/02/16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</row>
        <row r="1977">
          <cell r="AG1977" t="str">
            <v>Maryse BENARD</v>
          </cell>
          <cell r="AH1977" t="str">
            <v>marysebenard@hotmail.ca</v>
          </cell>
          <cell r="AI1977" t="str">
            <v/>
          </cell>
          <cell r="AJ1977">
            <v>0</v>
          </cell>
          <cell r="AK1977" t="str">
            <v>1000002183</v>
          </cell>
          <cell r="AL1977" t="str">
            <v>1000002183       </v>
          </cell>
          <cell r="AM1977" t="str">
            <v>1000002183 </v>
          </cell>
          <cell r="AN1977" t="str">
            <v>1000002183</v>
          </cell>
          <cell r="AO1977">
            <v>0</v>
          </cell>
          <cell r="AP1977">
            <v>0</v>
          </cell>
          <cell r="AQ1977" t="str">
            <v>G4T 2E3</v>
          </cell>
          <cell r="AR1977">
            <v>0</v>
          </cell>
          <cell r="AS1977">
            <v>0</v>
          </cell>
          <cell r="AT1977" t="str">
            <v>FR</v>
          </cell>
        </row>
        <row r="1977">
          <cell r="AV1977">
            <v>1</v>
          </cell>
          <cell r="AW1977" t="b">
            <v>1</v>
          </cell>
        </row>
        <row r="1977">
          <cell r="AY1977" t="str">
            <v>Q06</v>
          </cell>
          <cell r="AZ1977" t="b">
            <v>1</v>
          </cell>
        </row>
        <row r="1977">
          <cell r="BB1977" t="str">
            <v>INACTIF</v>
          </cell>
          <cell r="BC1977" t="str">
            <v/>
          </cell>
          <cell r="BD1977">
            <v>0</v>
          </cell>
        </row>
        <row r="1978">
          <cell r="A1978" t="str">
            <v>9007761701</v>
          </cell>
          <cell r="B1978" t="str">
            <v>BENOIT, CHANTAL</v>
          </cell>
          <cell r="C1978" t="str">
            <v>64 Rue de Beauce</v>
          </cell>
          <cell r="D1978" t="str">
            <v>Bromont</v>
          </cell>
          <cell r="E1978" t="str">
            <v>QC</v>
          </cell>
          <cell r="F1978" t="str">
            <v>RIVE SUD</v>
          </cell>
          <cell r="G1978">
            <v>0</v>
          </cell>
          <cell r="H1978" t="str">
            <v>450-776-1701</v>
          </cell>
        </row>
        <row r="1978">
          <cell r="J1978">
            <v>0</v>
          </cell>
        </row>
        <row r="1978">
          <cell r="L1978" t="str">
            <v>ATT VIR</v>
          </cell>
          <cell r="M1978">
            <v>0.05</v>
          </cell>
          <cell r="N1978">
            <v>0</v>
          </cell>
          <cell r="O1978" t="str">
            <v>ZZZZ</v>
          </cell>
          <cell r="P1978">
            <v>0</v>
          </cell>
          <cell r="Q1978">
            <v>0</v>
          </cell>
          <cell r="R1978">
            <v>5</v>
          </cell>
        </row>
        <row r="1978">
          <cell r="T1978" t="str">
            <v>Chantal Benoit</v>
          </cell>
          <cell r="U1978" t="str">
            <v>chantalbenoit88@hotmail.com</v>
          </cell>
          <cell r="V1978">
            <v>0</v>
          </cell>
          <cell r="W1978" t="str">
            <v>2015/04/15</v>
          </cell>
          <cell r="X1978">
            <v>0</v>
          </cell>
          <cell r="Y1978">
            <v>0</v>
          </cell>
          <cell r="Z1978">
            <v>1040.85</v>
          </cell>
          <cell r="AA1978" t="str">
            <v>2015/04/14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</row>
        <row r="1978">
          <cell r="AG1978">
            <v>0</v>
          </cell>
          <cell r="AH1978">
            <v>0</v>
          </cell>
          <cell r="AI1978" t="str">
            <v/>
          </cell>
          <cell r="AJ1978">
            <v>0</v>
          </cell>
          <cell r="AK1978" t="str">
            <v>9007761701</v>
          </cell>
          <cell r="AL1978" t="str">
            <v>9007761701       </v>
          </cell>
          <cell r="AM1978" t="str">
            <v>9007761701 </v>
          </cell>
          <cell r="AN1978" t="str">
            <v>9007761701</v>
          </cell>
          <cell r="AO1978">
            <v>0</v>
          </cell>
          <cell r="AP1978">
            <v>0</v>
          </cell>
          <cell r="AQ1978" t="str">
            <v>J2L 1L7</v>
          </cell>
          <cell r="AR1978">
            <v>0</v>
          </cell>
          <cell r="AS1978">
            <v>0</v>
          </cell>
          <cell r="AT1978" t="str">
            <v>FR</v>
          </cell>
        </row>
        <row r="1978">
          <cell r="AV1978">
            <v>1</v>
          </cell>
          <cell r="AW1978" t="b">
            <v>1</v>
          </cell>
        </row>
        <row r="1978">
          <cell r="AY1978" t="str">
            <v>Q16</v>
          </cell>
          <cell r="AZ1978" t="b">
            <v>1</v>
          </cell>
        </row>
        <row r="1978">
          <cell r="BB1978" t="str">
            <v>INACTIF</v>
          </cell>
          <cell r="BC1978" t="str">
            <v/>
          </cell>
          <cell r="BD1978">
            <v>0</v>
          </cell>
        </row>
        <row r="1979">
          <cell r="A1979" t="str">
            <v>1000001076</v>
          </cell>
          <cell r="B1979" t="str">
            <v>BENOIT, SYLVIE</v>
          </cell>
          <cell r="C1979" t="str">
            <v>4690 Boisclair</v>
          </cell>
          <cell r="D1979" t="str">
            <v>Drummondville</v>
          </cell>
          <cell r="E1979" t="str">
            <v>QC</v>
          </cell>
          <cell r="F1979" t="str">
            <v>CENTRE DU QC</v>
          </cell>
          <cell r="G1979">
            <v>0</v>
          </cell>
          <cell r="H1979">
            <v>0</v>
          </cell>
        </row>
        <row r="1979">
          <cell r="J1979" t="str">
            <v>P</v>
          </cell>
        </row>
        <row r="1979">
          <cell r="L1979" t="str">
            <v>ATT VIR</v>
          </cell>
          <cell r="M1979">
            <v>0.05</v>
          </cell>
          <cell r="N1979">
            <v>0</v>
          </cell>
          <cell r="O1979" t="str">
            <v>CLEF</v>
          </cell>
          <cell r="P1979">
            <v>0</v>
          </cell>
          <cell r="Q1979">
            <v>0</v>
          </cell>
          <cell r="R1979">
            <v>5</v>
          </cell>
        </row>
        <row r="1979"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</row>
        <row r="1979">
          <cell r="AG1979">
            <v>0</v>
          </cell>
          <cell r="AH1979">
            <v>0</v>
          </cell>
          <cell r="AI1979" t="str">
            <v/>
          </cell>
          <cell r="AJ1979">
            <v>0</v>
          </cell>
          <cell r="AK1979" t="str">
            <v>1000001076</v>
          </cell>
          <cell r="AL1979" t="str">
            <v>1000001076       </v>
          </cell>
          <cell r="AM1979" t="str">
            <v>1000001076 </v>
          </cell>
          <cell r="AN1979" t="str">
            <v>1000001076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 t="str">
            <v>EN</v>
          </cell>
        </row>
        <row r="1979">
          <cell r="AV1979">
            <v>1</v>
          </cell>
          <cell r="AW1979" t="b">
            <v>1</v>
          </cell>
        </row>
        <row r="1979">
          <cell r="AY1979" t="str">
            <v>Q17</v>
          </cell>
          <cell r="AZ1979" t="b">
            <v>0</v>
          </cell>
        </row>
        <row r="1979">
          <cell r="BB1979" t="str">
            <v>INACTIF</v>
          </cell>
          <cell r="BC1979" t="str">
            <v/>
          </cell>
          <cell r="BD1979">
            <v>0</v>
          </cell>
        </row>
        <row r="1980">
          <cell r="A1980" t="str">
            <v>1000002044</v>
          </cell>
          <cell r="B1980" t="str">
            <v>BERINGHS, NATHALIE</v>
          </cell>
          <cell r="C1980" t="str">
            <v>7936 St-Denis</v>
          </cell>
          <cell r="D1980" t="str">
            <v>Montréal</v>
          </cell>
          <cell r="E1980" t="str">
            <v>QC</v>
          </cell>
          <cell r="F1980" t="str">
            <v>MONTRÉAL</v>
          </cell>
          <cell r="G1980">
            <v>0</v>
          </cell>
          <cell r="H1980" t="str">
            <v>438-408-3293</v>
          </cell>
        </row>
        <row r="1980">
          <cell r="J1980" t="str">
            <v>P</v>
          </cell>
        </row>
        <row r="1980">
          <cell r="L1980">
            <v>30</v>
          </cell>
          <cell r="M1980">
            <v>0.05</v>
          </cell>
          <cell r="N1980" t="str">
            <v>ANAQ</v>
          </cell>
          <cell r="O1980" t="str">
            <v>CLEF</v>
          </cell>
          <cell r="P1980">
            <v>0</v>
          </cell>
          <cell r="Q1980">
            <v>0</v>
          </cell>
          <cell r="R1980">
            <v>5</v>
          </cell>
        </row>
        <row r="1980">
          <cell r="T1980" t="str">
            <v>Nathalie BERINGHS</v>
          </cell>
          <cell r="U1980" t="str">
            <v>nathalieberinghs@yahoo.ca</v>
          </cell>
          <cell r="V1980">
            <v>0</v>
          </cell>
          <cell r="W1980" t="str">
            <v>2023/06/20</v>
          </cell>
          <cell r="X1980">
            <v>0</v>
          </cell>
          <cell r="Y1980">
            <v>0</v>
          </cell>
          <cell r="Z1980">
            <v>678.45</v>
          </cell>
          <cell r="AA1980" t="str">
            <v>2022/09/22</v>
          </cell>
          <cell r="AB1980">
            <v>0</v>
          </cell>
          <cell r="AC1980" t="str">
            <v>Nathalie BERINGHS</v>
          </cell>
          <cell r="AD1980" t="str">
            <v>nathalieberinghs@yahoo.ca</v>
          </cell>
          <cell r="AE1980" t="str">
            <v>Nathalie BERINGHS</v>
          </cell>
        </row>
        <row r="1980">
          <cell r="AG1980" t="str">
            <v>Nathalie BERINGHS</v>
          </cell>
          <cell r="AH1980" t="str">
            <v>nathalieberinghs@yahoo.ca</v>
          </cell>
          <cell r="AI1980" t="str">
            <v/>
          </cell>
          <cell r="AJ1980">
            <v>0</v>
          </cell>
          <cell r="AK1980" t="str">
            <v>1000002044</v>
          </cell>
          <cell r="AL1980" t="str">
            <v>1000002044       </v>
          </cell>
          <cell r="AM1980" t="str">
            <v>1000002044 </v>
          </cell>
          <cell r="AN1980" t="str">
            <v>1000002044</v>
          </cell>
          <cell r="AO1980">
            <v>0</v>
          </cell>
          <cell r="AP1980">
            <v>0</v>
          </cell>
          <cell r="AQ1980" t="str">
            <v>H2R 2G1</v>
          </cell>
          <cell r="AR1980">
            <v>0</v>
          </cell>
          <cell r="AS1980">
            <v>0</v>
          </cell>
          <cell r="AT1980" t="str">
            <v>FR</v>
          </cell>
        </row>
        <row r="1980">
          <cell r="AV1980">
            <v>1</v>
          </cell>
          <cell r="AW1980" t="b">
            <v>1</v>
          </cell>
        </row>
        <row r="1980">
          <cell r="AY1980" t="str">
            <v>Q06</v>
          </cell>
          <cell r="AZ1980" t="b">
            <v>1</v>
          </cell>
        </row>
        <row r="1980">
          <cell r="BB1980" t="str">
            <v>INACTIF</v>
          </cell>
          <cell r="BC1980" t="str">
            <v/>
          </cell>
          <cell r="BD1980" t="str">
            <v>nathalieberinghs@yahoo.ca</v>
          </cell>
        </row>
        <row r="1981">
          <cell r="A1981" t="str">
            <v>1000001077</v>
          </cell>
          <cell r="B1981" t="str">
            <v>BERNIER, CATHERINE</v>
          </cell>
          <cell r="C1981" t="str">
            <v>102-15 Waterman</v>
          </cell>
          <cell r="D1981" t="str">
            <v>St-Lambert</v>
          </cell>
          <cell r="E1981" t="str">
            <v>QC</v>
          </cell>
          <cell r="F1981" t="str">
            <v>RIVE SUD</v>
          </cell>
          <cell r="G1981">
            <v>0</v>
          </cell>
          <cell r="H1981" t="str">
            <v>514-816-1256</v>
          </cell>
        </row>
        <row r="1981">
          <cell r="J1981" t="str">
            <v>P</v>
          </cell>
        </row>
        <row r="1981">
          <cell r="L1981" t="str">
            <v>ATT VIR</v>
          </cell>
          <cell r="M1981">
            <v>0.05</v>
          </cell>
          <cell r="N1981">
            <v>0</v>
          </cell>
          <cell r="O1981" t="str">
            <v>MAN</v>
          </cell>
          <cell r="P1981">
            <v>0</v>
          </cell>
          <cell r="Q1981">
            <v>0</v>
          </cell>
          <cell r="R1981">
            <v>5</v>
          </cell>
        </row>
        <row r="1981">
          <cell r="T1981" t="str">
            <v>Catherine BERNIER</v>
          </cell>
          <cell r="U1981" t="str">
            <v>info@catherinebernier.com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 t="str">
            <v>2015/06/01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</row>
        <row r="1981">
          <cell r="AG1981">
            <v>0</v>
          </cell>
          <cell r="AH1981">
            <v>0</v>
          </cell>
          <cell r="AI1981" t="str">
            <v/>
          </cell>
          <cell r="AJ1981">
            <v>0</v>
          </cell>
          <cell r="AK1981" t="str">
            <v>1000001077</v>
          </cell>
          <cell r="AL1981" t="str">
            <v>1000001077       </v>
          </cell>
          <cell r="AM1981" t="str">
            <v>1000001077 </v>
          </cell>
          <cell r="AN1981" t="str">
            <v>1000001077</v>
          </cell>
          <cell r="AO1981">
            <v>0</v>
          </cell>
          <cell r="AP1981">
            <v>0</v>
          </cell>
          <cell r="AQ1981" t="str">
            <v>J4P 1R7</v>
          </cell>
          <cell r="AR1981">
            <v>0</v>
          </cell>
          <cell r="AS1981">
            <v>0</v>
          </cell>
          <cell r="AT1981" t="str">
            <v>FR</v>
          </cell>
        </row>
        <row r="1981">
          <cell r="AV1981">
            <v>1</v>
          </cell>
          <cell r="AW1981" t="b">
            <v>1</v>
          </cell>
        </row>
        <row r="1981">
          <cell r="AY1981" t="str">
            <v>Q16</v>
          </cell>
          <cell r="AZ1981" t="b">
            <v>1</v>
          </cell>
        </row>
        <row r="1981">
          <cell r="BB1981" t="str">
            <v>INACTIF</v>
          </cell>
          <cell r="BC1981" t="str">
            <v/>
          </cell>
          <cell r="BD1981">
            <v>0</v>
          </cell>
        </row>
        <row r="1982">
          <cell r="A1982" t="str">
            <v>1000002111</v>
          </cell>
          <cell r="B1982" t="str">
            <v>BERUBE, SAGETTE</v>
          </cell>
          <cell r="C1982" t="str">
            <v>91, 18e Rue</v>
          </cell>
          <cell r="D1982" t="str">
            <v>Crabtree</v>
          </cell>
          <cell r="E1982">
            <v>0</v>
          </cell>
          <cell r="F1982" t="str">
            <v>LANAUDIÈRE</v>
          </cell>
          <cell r="G1982">
            <v>0</v>
          </cell>
          <cell r="H1982" t="str">
            <v>450-754-4188</v>
          </cell>
        </row>
        <row r="1982">
          <cell r="J1982" t="str">
            <v>P</v>
          </cell>
        </row>
        <row r="1982">
          <cell r="L1982" t="str">
            <v>ATT VIR</v>
          </cell>
          <cell r="M1982">
            <v>0.05</v>
          </cell>
          <cell r="N1982">
            <v>0</v>
          </cell>
          <cell r="O1982" t="str">
            <v>MAN</v>
          </cell>
          <cell r="P1982">
            <v>0</v>
          </cell>
          <cell r="Q1982">
            <v>0</v>
          </cell>
          <cell r="R1982">
            <v>5</v>
          </cell>
        </row>
        <row r="1982">
          <cell r="T1982" t="str">
            <v>SAGETTE BERUBE</v>
          </cell>
          <cell r="U1982" t="str">
            <v>sagette.b@hotmail.com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 t="str">
            <v>SAGETTE BERUBE</v>
          </cell>
          <cell r="AD1982" t="str">
            <v>sagette.b@hotmail.com</v>
          </cell>
          <cell r="AE1982" t="str">
            <v>SAGETTE BERUBE</v>
          </cell>
        </row>
        <row r="1982">
          <cell r="AG1982" t="str">
            <v>Sagette BÉRUBÉ</v>
          </cell>
          <cell r="AH1982" t="str">
            <v>sagette.b@hotmail.com</v>
          </cell>
          <cell r="AI1982" t="str">
            <v/>
          </cell>
          <cell r="AJ1982">
            <v>0</v>
          </cell>
          <cell r="AK1982" t="str">
            <v>1000002111</v>
          </cell>
          <cell r="AL1982" t="str">
            <v>1000002111       </v>
          </cell>
          <cell r="AM1982" t="str">
            <v>1000002111 </v>
          </cell>
          <cell r="AN1982" t="str">
            <v>1000002111</v>
          </cell>
          <cell r="AO1982">
            <v>0</v>
          </cell>
          <cell r="AP1982">
            <v>0</v>
          </cell>
          <cell r="AQ1982" t="str">
            <v>J0K 1B0</v>
          </cell>
          <cell r="AR1982">
            <v>0</v>
          </cell>
          <cell r="AS1982">
            <v>0</v>
          </cell>
          <cell r="AT1982" t="str">
            <v>FR</v>
          </cell>
        </row>
        <row r="1982">
          <cell r="AV1982">
            <v>1</v>
          </cell>
          <cell r="AW1982" t="b">
            <v>1</v>
          </cell>
        </row>
        <row r="1982">
          <cell r="AY1982" t="str">
            <v>Q14</v>
          </cell>
          <cell r="AZ1982" t="b">
            <v>1</v>
          </cell>
        </row>
        <row r="1982">
          <cell r="BB1982" t="str">
            <v>INACTIF</v>
          </cell>
          <cell r="BC1982" t="str">
            <v/>
          </cell>
          <cell r="BD1982" t="str">
            <v>sagette.b@hotmail.com</v>
          </cell>
        </row>
        <row r="1983">
          <cell r="A1983" t="str">
            <v>1000001078</v>
          </cell>
          <cell r="B1983" t="str">
            <v>BESSE, CATHERINE</v>
          </cell>
          <cell r="C1983" t="str">
            <v>848 Hillside</v>
          </cell>
          <cell r="D1983" t="str">
            <v>Val-David</v>
          </cell>
          <cell r="E1983" t="str">
            <v>QC</v>
          </cell>
          <cell r="F1983" t="str">
            <v>LAURENTIDES</v>
          </cell>
          <cell r="G1983">
            <v>0</v>
          </cell>
          <cell r="H1983" t="str">
            <v>514-678-7108</v>
          </cell>
        </row>
        <row r="1983">
          <cell r="J1983" t="str">
            <v>P</v>
          </cell>
        </row>
        <row r="1983">
          <cell r="L1983">
            <v>30</v>
          </cell>
          <cell r="M1983">
            <v>0.05</v>
          </cell>
          <cell r="N1983">
            <v>0</v>
          </cell>
          <cell r="O1983" t="str">
            <v>MAN</v>
          </cell>
          <cell r="P1983">
            <v>0</v>
          </cell>
          <cell r="Q1983">
            <v>0</v>
          </cell>
          <cell r="R1983">
            <v>5</v>
          </cell>
        </row>
        <row r="1983">
          <cell r="T1983" t="str">
            <v>Catherine BESSE</v>
          </cell>
          <cell r="U1983" t="str">
            <v>catbesse268@gmail.com</v>
          </cell>
          <cell r="V1983">
            <v>0</v>
          </cell>
          <cell r="W1983" t="str">
            <v>2021/09/24</v>
          </cell>
          <cell r="X1983">
            <v>0</v>
          </cell>
          <cell r="Y1983">
            <v>0</v>
          </cell>
          <cell r="Z1983">
            <v>7878.65</v>
          </cell>
          <cell r="AA1983" t="str">
            <v>2015/01/01</v>
          </cell>
          <cell r="AB1983">
            <v>0</v>
          </cell>
          <cell r="AC1983">
            <v>0</v>
          </cell>
          <cell r="AD1983" t="str">
            <v>catbesse268@gmail.com</v>
          </cell>
          <cell r="AE1983">
            <v>0</v>
          </cell>
        </row>
        <row r="1983">
          <cell r="AG1983" t="str">
            <v>Catherine BESSE</v>
          </cell>
          <cell r="AH1983" t="str">
            <v>catbesse268@gmail.com</v>
          </cell>
          <cell r="AI1983" t="str">
            <v/>
          </cell>
          <cell r="AJ1983">
            <v>0</v>
          </cell>
          <cell r="AK1983" t="str">
            <v>1000001078</v>
          </cell>
          <cell r="AL1983" t="str">
            <v>1000001078       </v>
          </cell>
          <cell r="AM1983" t="str">
            <v>1000001078 </v>
          </cell>
          <cell r="AN1983" t="str">
            <v>1000001078</v>
          </cell>
          <cell r="AO1983">
            <v>0</v>
          </cell>
          <cell r="AP1983">
            <v>0</v>
          </cell>
          <cell r="AQ1983" t="str">
            <v>J0T 2N0</v>
          </cell>
          <cell r="AR1983">
            <v>0</v>
          </cell>
          <cell r="AS1983">
            <v>0</v>
          </cell>
          <cell r="AT1983" t="str">
            <v>FR</v>
          </cell>
        </row>
        <row r="1983">
          <cell r="AV1983">
            <v>1</v>
          </cell>
          <cell r="AW1983" t="b">
            <v>1</v>
          </cell>
        </row>
        <row r="1983">
          <cell r="AY1983" t="str">
            <v>Q15</v>
          </cell>
          <cell r="AZ1983" t="b">
            <v>1</v>
          </cell>
        </row>
        <row r="1983">
          <cell r="BB1983" t="str">
            <v>INACTIF</v>
          </cell>
          <cell r="BC1983" t="str">
            <v/>
          </cell>
          <cell r="BD1983" t="str">
            <v>catbesse268@gmail.com</v>
          </cell>
        </row>
        <row r="1984">
          <cell r="A1984" t="str">
            <v>1000001079</v>
          </cell>
          <cell r="B1984" t="str">
            <v>BIDON REMPLI</v>
          </cell>
          <cell r="C1984" t="str">
            <v>5731 rue St-Louis local 100</v>
          </cell>
          <cell r="D1984" t="str">
            <v>Lévis</v>
          </cell>
          <cell r="E1984" t="str">
            <v>QC</v>
          </cell>
          <cell r="F1984" t="str">
            <v>CHAUD-APPA</v>
          </cell>
          <cell r="G1984" t="str">
            <v>PROFESSIONNEL</v>
          </cell>
          <cell r="H1984" t="str">
            <v>418-476-2445</v>
          </cell>
        </row>
        <row r="1984">
          <cell r="J1984" t="str">
            <v>P</v>
          </cell>
        </row>
        <row r="1984">
          <cell r="L1984">
            <v>30</v>
          </cell>
          <cell r="M1984">
            <v>0.05</v>
          </cell>
          <cell r="N1984">
            <v>0</v>
          </cell>
          <cell r="O1984" t="str">
            <v>WEB</v>
          </cell>
          <cell r="P1984">
            <v>0</v>
          </cell>
          <cell r="Q1984">
            <v>0</v>
          </cell>
          <cell r="R1984">
            <v>5</v>
          </cell>
        </row>
        <row r="1984">
          <cell r="T1984" t="str">
            <v>Ann-Sophie LEMIEUX</v>
          </cell>
          <cell r="U1984" t="str">
            <v>annsophielemieux@gmail.com</v>
          </cell>
          <cell r="V1984">
            <v>0</v>
          </cell>
          <cell r="W1984" t="str">
            <v>2024/02/26</v>
          </cell>
          <cell r="X1984">
            <v>0</v>
          </cell>
          <cell r="Y1984">
            <v>510.91</v>
          </cell>
          <cell r="Z1984">
            <v>9529.57</v>
          </cell>
          <cell r="AA1984" t="str">
            <v>2018/09/18</v>
          </cell>
          <cell r="AB1984">
            <v>0</v>
          </cell>
          <cell r="AC1984" t="str">
            <v>Ann-Sophie LEMIEUX</v>
          </cell>
          <cell r="AD1984" t="str">
            <v>annsophielemieux@gmail.com</v>
          </cell>
          <cell r="AE1984">
            <v>0</v>
          </cell>
        </row>
        <row r="1984">
          <cell r="AG1984" t="str">
            <v>Ann-Sophie LEMIEUX</v>
          </cell>
          <cell r="AH1984" t="str">
            <v>info@aubidonrempli.com</v>
          </cell>
          <cell r="AI1984" t="str">
            <v/>
          </cell>
          <cell r="AJ1984">
            <v>0</v>
          </cell>
          <cell r="AK1984" t="str">
            <v>1000001079</v>
          </cell>
          <cell r="AL1984" t="str">
            <v>1000001079       </v>
          </cell>
          <cell r="AM1984" t="str">
            <v>1000001079 </v>
          </cell>
          <cell r="AN1984" t="str">
            <v>1000001079</v>
          </cell>
          <cell r="AO1984">
            <v>0</v>
          </cell>
          <cell r="AP1984">
            <v>0</v>
          </cell>
          <cell r="AQ1984" t="str">
            <v>G6V 4E2</v>
          </cell>
          <cell r="AR1984">
            <v>0</v>
          </cell>
          <cell r="AS1984">
            <v>0</v>
          </cell>
          <cell r="AT1984" t="str">
            <v>FR</v>
          </cell>
        </row>
        <row r="1984">
          <cell r="AV1984">
            <v>1</v>
          </cell>
          <cell r="AW1984" t="b">
            <v>1</v>
          </cell>
        </row>
        <row r="1984">
          <cell r="AY1984" t="str">
            <v>Q12</v>
          </cell>
          <cell r="AZ1984" t="b">
            <v>1</v>
          </cell>
        </row>
        <row r="1984">
          <cell r="BB1984" t="str">
            <v>INACTIF</v>
          </cell>
          <cell r="BC1984" t="str">
            <v/>
          </cell>
          <cell r="BD1984">
            <v>0</v>
          </cell>
        </row>
        <row r="1985">
          <cell r="A1985" t="str">
            <v>1000001978</v>
          </cell>
          <cell r="B1985" t="str">
            <v>BIERES PHILOSOPHALES</v>
          </cell>
          <cell r="C1985" t="str">
            <v>18134 rue J A Bombardier</v>
          </cell>
          <cell r="D1985" t="str">
            <v>Mirabel</v>
          </cell>
          <cell r="E1985" t="str">
            <v>QC</v>
          </cell>
          <cell r="F1985" t="str">
            <v>LAURENTIDES</v>
          </cell>
          <cell r="G1985">
            <v>0</v>
          </cell>
          <cell r="H1985" t="str">
            <v>514-588-5431</v>
          </cell>
        </row>
        <row r="1985">
          <cell r="J1985" t="str">
            <v>P</v>
          </cell>
        </row>
        <row r="1985">
          <cell r="L1985" t="str">
            <v>ATT VIR</v>
          </cell>
          <cell r="M1985">
            <v>0.05</v>
          </cell>
          <cell r="N1985">
            <v>0</v>
          </cell>
          <cell r="O1985" t="str">
            <v>CLEF</v>
          </cell>
          <cell r="P1985">
            <v>0</v>
          </cell>
          <cell r="Q1985">
            <v>0</v>
          </cell>
          <cell r="R1985">
            <v>5</v>
          </cell>
        </row>
        <row r="1985">
          <cell r="T1985" t="str">
            <v>Maxime DUCHARME</v>
          </cell>
          <cell r="U1985" t="str">
            <v>max@lesbieresphilosophales.com</v>
          </cell>
          <cell r="V1985">
            <v>0</v>
          </cell>
          <cell r="W1985" t="str">
            <v>2022/02/16</v>
          </cell>
          <cell r="X1985">
            <v>0</v>
          </cell>
          <cell r="Y1985">
            <v>0</v>
          </cell>
          <cell r="Z1985">
            <v>430.74</v>
          </cell>
          <cell r="AA1985">
            <v>0</v>
          </cell>
          <cell r="AB1985">
            <v>0</v>
          </cell>
          <cell r="AC1985">
            <v>0</v>
          </cell>
          <cell r="AD1985" t="str">
            <v>max@lesbieresphilosophales.com</v>
          </cell>
          <cell r="AE1985" t="str">
            <v>Maxime DUCHARME</v>
          </cell>
        </row>
        <row r="1985">
          <cell r="AG1985">
            <v>0</v>
          </cell>
          <cell r="AH1985">
            <v>0</v>
          </cell>
          <cell r="AI1985" t="str">
            <v/>
          </cell>
          <cell r="AJ1985">
            <v>0</v>
          </cell>
          <cell r="AK1985" t="str">
            <v>1000001978</v>
          </cell>
          <cell r="AL1985" t="str">
            <v>1000001978       </v>
          </cell>
          <cell r="AM1985" t="str">
            <v>1000001978 </v>
          </cell>
          <cell r="AN1985" t="str">
            <v>1000001978</v>
          </cell>
          <cell r="AO1985">
            <v>0</v>
          </cell>
          <cell r="AP1985">
            <v>0</v>
          </cell>
          <cell r="AQ1985" t="str">
            <v>J7J 0H5</v>
          </cell>
          <cell r="AR1985">
            <v>0</v>
          </cell>
          <cell r="AS1985">
            <v>0</v>
          </cell>
          <cell r="AT1985" t="str">
            <v>FR</v>
          </cell>
        </row>
        <row r="1985">
          <cell r="AV1985">
            <v>1</v>
          </cell>
          <cell r="AW1985" t="b">
            <v>1</v>
          </cell>
        </row>
        <row r="1985">
          <cell r="AY1985" t="str">
            <v>Q15</v>
          </cell>
          <cell r="AZ1985" t="b">
            <v>1</v>
          </cell>
        </row>
        <row r="1985">
          <cell r="BB1985" t="str">
            <v>INACTIF</v>
          </cell>
          <cell r="BC1985" t="str">
            <v/>
          </cell>
          <cell r="BD1985" t="str">
            <v>max@lesbieresphilosophales.com</v>
          </cell>
        </row>
        <row r="1986">
          <cell r="A1986" t="str">
            <v>9006890862</v>
          </cell>
          <cell r="B1986" t="str">
            <v>BIGELOW HEALTH</v>
          </cell>
          <cell r="C1986" t="str">
            <v>551 Commercial st Unit 57</v>
          </cell>
          <cell r="D1986" t="str">
            <v>Milton</v>
          </cell>
          <cell r="E1986" t="str">
            <v>ON</v>
          </cell>
          <cell r="F1986" t="str">
            <v>GTA</v>
          </cell>
          <cell r="G1986">
            <v>0</v>
          </cell>
          <cell r="H1986" t="str">
            <v>289-689-0862</v>
          </cell>
        </row>
        <row r="1986">
          <cell r="J1986">
            <v>0</v>
          </cell>
        </row>
        <row r="1986">
          <cell r="L1986" t="str">
            <v>ATT VIR</v>
          </cell>
          <cell r="M1986">
            <v>0.05</v>
          </cell>
          <cell r="N1986">
            <v>0</v>
          </cell>
          <cell r="O1986" t="str">
            <v>ZZZZ</v>
          </cell>
          <cell r="P1986">
            <v>0</v>
          </cell>
          <cell r="Q1986">
            <v>0</v>
          </cell>
          <cell r="R1986">
            <v>5</v>
          </cell>
        </row>
        <row r="1986">
          <cell r="T1986">
            <v>0</v>
          </cell>
          <cell r="U1986">
            <v>0</v>
          </cell>
          <cell r="V1986">
            <v>0</v>
          </cell>
          <cell r="W1986" t="str">
            <v>2015/01/01</v>
          </cell>
          <cell r="X1986">
            <v>0</v>
          </cell>
          <cell r="Y1986">
            <v>0</v>
          </cell>
          <cell r="Z1986">
            <v>0</v>
          </cell>
          <cell r="AA1986" t="str">
            <v>2015/01/01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</row>
        <row r="1986">
          <cell r="AG1986">
            <v>0</v>
          </cell>
          <cell r="AH1986">
            <v>0</v>
          </cell>
          <cell r="AI1986" t="str">
            <v/>
          </cell>
          <cell r="AJ1986">
            <v>0</v>
          </cell>
          <cell r="AK1986" t="str">
            <v>9006890862</v>
          </cell>
          <cell r="AL1986" t="str">
            <v>9006890862       </v>
          </cell>
          <cell r="AM1986" t="str">
            <v>9006890862 </v>
          </cell>
          <cell r="AN1986" t="str">
            <v>9006890862</v>
          </cell>
          <cell r="AO1986">
            <v>0</v>
          </cell>
          <cell r="AP1986">
            <v>0</v>
          </cell>
          <cell r="AQ1986" t="str">
            <v>L9T 4R9</v>
          </cell>
          <cell r="AR1986">
            <v>0</v>
          </cell>
          <cell r="AS1986">
            <v>0</v>
          </cell>
          <cell r="AT1986" t="str">
            <v>EN</v>
          </cell>
        </row>
        <row r="1986">
          <cell r="AV1986">
            <v>1</v>
          </cell>
          <cell r="AW1986" t="b">
            <v>1</v>
          </cell>
        </row>
        <row r="1986">
          <cell r="AY1986" t="str">
            <v>GTA</v>
          </cell>
          <cell r="AZ1986" t="b">
            <v>0</v>
          </cell>
        </row>
        <row r="1986">
          <cell r="BB1986" t="str">
            <v>INACTIF</v>
          </cell>
          <cell r="BC1986" t="str">
            <v/>
          </cell>
          <cell r="BD1986">
            <v>0</v>
          </cell>
        </row>
        <row r="1987">
          <cell r="A1987" t="str">
            <v>1000001080</v>
          </cell>
          <cell r="B1987" t="str">
            <v>BIGRAS, ROXANNE</v>
          </cell>
          <cell r="C1987" t="str">
            <v>3630 boul St-Jean</v>
          </cell>
          <cell r="D1987" t="str">
            <v>Trois-Rivières</v>
          </cell>
          <cell r="E1987" t="str">
            <v>QC</v>
          </cell>
          <cell r="F1987" t="str">
            <v>MAURICIE</v>
          </cell>
          <cell r="G1987">
            <v>0</v>
          </cell>
          <cell r="H1987" t="str">
            <v>819-801-2458</v>
          </cell>
        </row>
        <row r="1987">
          <cell r="J1987" t="str">
            <v>P</v>
          </cell>
        </row>
        <row r="1987">
          <cell r="L1987" t="str">
            <v>ATT VIR</v>
          </cell>
          <cell r="M1987">
            <v>0.05</v>
          </cell>
          <cell r="N1987">
            <v>0</v>
          </cell>
          <cell r="O1987" t="str">
            <v>MAN</v>
          </cell>
          <cell r="P1987">
            <v>0</v>
          </cell>
          <cell r="Q1987">
            <v>0</v>
          </cell>
          <cell r="R1987">
            <v>5</v>
          </cell>
        </row>
        <row r="1987">
          <cell r="T1987" t="str">
            <v>Roxanne Bigras, Homéopathes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 t="str">
            <v>2015/06/01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</row>
        <row r="1987">
          <cell r="AG1987">
            <v>0</v>
          </cell>
          <cell r="AH1987">
            <v>0</v>
          </cell>
          <cell r="AI1987" t="str">
            <v/>
          </cell>
          <cell r="AJ1987">
            <v>0</v>
          </cell>
          <cell r="AK1987" t="str">
            <v>1000001080</v>
          </cell>
          <cell r="AL1987" t="str">
            <v>1000001080       </v>
          </cell>
          <cell r="AM1987" t="str">
            <v>1000001080 </v>
          </cell>
          <cell r="AN1987" t="str">
            <v>1000001080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 t="str">
            <v>FR</v>
          </cell>
        </row>
        <row r="1987">
          <cell r="AV1987">
            <v>1</v>
          </cell>
          <cell r="AW1987" t="b">
            <v>1</v>
          </cell>
        </row>
        <row r="1987">
          <cell r="AY1987" t="str">
            <v>Q04</v>
          </cell>
          <cell r="AZ1987" t="b">
            <v>1</v>
          </cell>
        </row>
        <row r="1987">
          <cell r="BB1987" t="str">
            <v>INACTIF</v>
          </cell>
          <cell r="BC1987" t="str">
            <v/>
          </cell>
          <cell r="BD1987">
            <v>0</v>
          </cell>
        </row>
        <row r="1988">
          <cell r="A1988" t="str">
            <v>1000002066</v>
          </cell>
          <cell r="B1988" t="str">
            <v>BILODEAU, SYLVIE</v>
          </cell>
          <cell r="C1988">
            <v>0</v>
          </cell>
          <cell r="D1988" t="str">
            <v>Bonsecours</v>
          </cell>
          <cell r="E1988" t="str">
            <v>QC</v>
          </cell>
          <cell r="F1988" t="str">
            <v>ESTRIE</v>
          </cell>
          <cell r="G1988">
            <v>0</v>
          </cell>
          <cell r="H1988" t="str">
            <v>450-535-6845</v>
          </cell>
        </row>
        <row r="1988">
          <cell r="J1988" t="str">
            <v>P</v>
          </cell>
        </row>
        <row r="1988">
          <cell r="L1988">
            <v>30</v>
          </cell>
          <cell r="M1988">
            <v>0.05</v>
          </cell>
          <cell r="N1988" t="str">
            <v>ANAQ</v>
          </cell>
          <cell r="O1988" t="str">
            <v>CLEF</v>
          </cell>
          <cell r="P1988">
            <v>0</v>
          </cell>
          <cell r="Q1988">
            <v>0</v>
          </cell>
          <cell r="R1988">
            <v>5</v>
          </cell>
        </row>
        <row r="1988">
          <cell r="T1988" t="str">
            <v>Sylvie BILODEAU</v>
          </cell>
          <cell r="U1988" t="str">
            <v>naturopathesylvie@outlook.com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 t="str">
            <v>2022/11/08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</row>
        <row r="1988">
          <cell r="AG1988" t="str">
            <v>Sylvie BILODEAU</v>
          </cell>
          <cell r="AH1988" t="str">
            <v>naturopathesylvie@outlook.com</v>
          </cell>
          <cell r="AI1988" t="str">
            <v/>
          </cell>
          <cell r="AJ1988">
            <v>0</v>
          </cell>
          <cell r="AK1988" t="str">
            <v>1000002066</v>
          </cell>
          <cell r="AL1988" t="str">
            <v>1000002066       </v>
          </cell>
          <cell r="AM1988" t="str">
            <v>1000002066 </v>
          </cell>
          <cell r="AN1988" t="str">
            <v>1000002066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 t="str">
            <v>FR</v>
          </cell>
        </row>
        <row r="1988">
          <cell r="AV1988">
            <v>1</v>
          </cell>
          <cell r="AW1988" t="b">
            <v>1</v>
          </cell>
        </row>
        <row r="1988">
          <cell r="AY1988" t="str">
            <v>Q05</v>
          </cell>
          <cell r="AZ1988" t="b">
            <v>1</v>
          </cell>
        </row>
        <row r="1988">
          <cell r="BB1988" t="str">
            <v>INACTIF</v>
          </cell>
          <cell r="BC1988" t="str">
            <v/>
          </cell>
          <cell r="BD1988" t="str">
            <v>celine.adam.nd@videotron.ca</v>
          </cell>
        </row>
        <row r="1989">
          <cell r="A1989" t="str">
            <v>9005402873</v>
          </cell>
          <cell r="B1989" t="str">
            <v>BINM MEDICAL CLINIC</v>
          </cell>
          <cell r="C1989" t="str">
            <v>435 Columbia st  #200</v>
          </cell>
          <cell r="D1989" t="str">
            <v>New Westminster</v>
          </cell>
          <cell r="E1989" t="str">
            <v>BC</v>
          </cell>
          <cell r="F1989" t="str">
            <v>VANCOUVER</v>
          </cell>
          <cell r="G1989">
            <v>0</v>
          </cell>
          <cell r="H1989" t="str">
            <v>604-540-2873</v>
          </cell>
        </row>
        <row r="1989">
          <cell r="J1989">
            <v>0</v>
          </cell>
        </row>
        <row r="1989">
          <cell r="L1989" t="str">
            <v>ATT VIR</v>
          </cell>
          <cell r="M1989">
            <v>0.05</v>
          </cell>
          <cell r="N1989">
            <v>0</v>
          </cell>
          <cell r="O1989" t="str">
            <v>ZZZZ</v>
          </cell>
          <cell r="P1989">
            <v>0</v>
          </cell>
          <cell r="Q1989">
            <v>0</v>
          </cell>
          <cell r="R1989">
            <v>5</v>
          </cell>
        </row>
        <row r="1989">
          <cell r="T1989" t="str">
            <v>Hela Zurekova</v>
          </cell>
          <cell r="U1989" t="str">
            <v>hzurekova@binm.org</v>
          </cell>
          <cell r="V1989">
            <v>0</v>
          </cell>
          <cell r="W1989" t="str">
            <v>2017/02/02</v>
          </cell>
          <cell r="X1989">
            <v>0</v>
          </cell>
          <cell r="Y1989">
            <v>0</v>
          </cell>
          <cell r="Z1989">
            <v>945.96</v>
          </cell>
          <cell r="AA1989" t="str">
            <v>2011/01/05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</row>
        <row r="1989">
          <cell r="AG1989">
            <v>0</v>
          </cell>
          <cell r="AH1989">
            <v>0</v>
          </cell>
          <cell r="AI1989" t="str">
            <v/>
          </cell>
          <cell r="AJ1989">
            <v>0</v>
          </cell>
          <cell r="AK1989" t="str">
            <v>9005402873</v>
          </cell>
          <cell r="AL1989" t="str">
            <v>9005402873       </v>
          </cell>
          <cell r="AM1989" t="str">
            <v>9005402873 </v>
          </cell>
          <cell r="AN1989" t="str">
            <v>9005402873</v>
          </cell>
          <cell r="AO1989">
            <v>0</v>
          </cell>
          <cell r="AP1989">
            <v>0</v>
          </cell>
          <cell r="AQ1989" t="str">
            <v>V3L 5N8</v>
          </cell>
          <cell r="AR1989" t="str">
            <v>604-540-2879</v>
          </cell>
          <cell r="AS1989">
            <v>0</v>
          </cell>
          <cell r="AT1989" t="str">
            <v>EN</v>
          </cell>
        </row>
        <row r="1989">
          <cell r="AV1989">
            <v>1</v>
          </cell>
          <cell r="AW1989" t="b">
            <v>1</v>
          </cell>
        </row>
        <row r="1989">
          <cell r="AY1989" t="str">
            <v>BC1</v>
          </cell>
          <cell r="AZ1989" t="b">
            <v>0</v>
          </cell>
        </row>
        <row r="1989">
          <cell r="BB1989" t="str">
            <v>INACTIF</v>
          </cell>
          <cell r="BC1989" t="str">
            <v/>
          </cell>
          <cell r="BD1989">
            <v>0</v>
          </cell>
        </row>
        <row r="1990">
          <cell r="A1990" t="str">
            <v>9002278386</v>
          </cell>
          <cell r="B1990" t="str">
            <v>BIO GEO NATURE</v>
          </cell>
          <cell r="C1990" t="str">
            <v>75 Avede la Gare  suite C-7</v>
          </cell>
          <cell r="D1990" t="str">
            <v>St-Sauveur</v>
          </cell>
          <cell r="E1990" t="str">
            <v>QC</v>
          </cell>
          <cell r="F1990" t="str">
            <v>LAURENTIDES</v>
          </cell>
          <cell r="G1990">
            <v>0</v>
          </cell>
          <cell r="H1990" t="str">
            <v>450-227-8386</v>
          </cell>
        </row>
        <row r="1990">
          <cell r="J1990" t="str">
            <v>E</v>
          </cell>
        </row>
        <row r="1990">
          <cell r="L1990" t="str">
            <v>ATT VIR</v>
          </cell>
          <cell r="M1990">
            <v>0.05</v>
          </cell>
          <cell r="N1990">
            <v>0</v>
          </cell>
          <cell r="O1990" t="str">
            <v>ZZZZ</v>
          </cell>
          <cell r="P1990">
            <v>0</v>
          </cell>
          <cell r="Q1990">
            <v>0</v>
          </cell>
          <cell r="R1990">
            <v>5</v>
          </cell>
        </row>
        <row r="1990">
          <cell r="T1990" t="str">
            <v>Jerar Debs</v>
          </cell>
          <cell r="U1990">
            <v>0</v>
          </cell>
          <cell r="V1990">
            <v>0</v>
          </cell>
          <cell r="W1990" t="str">
            <v>2014/08/15</v>
          </cell>
          <cell r="X1990">
            <v>0</v>
          </cell>
          <cell r="Y1990">
            <v>0</v>
          </cell>
          <cell r="Z1990">
            <v>75.04</v>
          </cell>
          <cell r="AA1990" t="str">
            <v>2014/08/15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</row>
        <row r="1990">
          <cell r="AG1990">
            <v>0</v>
          </cell>
          <cell r="AH1990">
            <v>0</v>
          </cell>
          <cell r="AI1990" t="str">
            <v/>
          </cell>
          <cell r="AJ1990">
            <v>0</v>
          </cell>
          <cell r="AK1990" t="str">
            <v>9002278386</v>
          </cell>
          <cell r="AL1990" t="str">
            <v>9002278386       </v>
          </cell>
          <cell r="AM1990" t="str">
            <v>9002278386 </v>
          </cell>
          <cell r="AN1990" t="str">
            <v>9002278386</v>
          </cell>
          <cell r="AO1990">
            <v>0</v>
          </cell>
          <cell r="AP1990">
            <v>0</v>
          </cell>
          <cell r="AQ1990" t="str">
            <v>J0R 1R6</v>
          </cell>
          <cell r="AR1990">
            <v>0</v>
          </cell>
          <cell r="AS1990">
            <v>0</v>
          </cell>
          <cell r="AT1990" t="str">
            <v>FR</v>
          </cell>
        </row>
        <row r="1990">
          <cell r="AV1990">
            <v>1</v>
          </cell>
          <cell r="AW1990" t="b">
            <v>1</v>
          </cell>
        </row>
        <row r="1990">
          <cell r="AY1990" t="str">
            <v>Q15</v>
          </cell>
          <cell r="AZ1990" t="b">
            <v>1</v>
          </cell>
        </row>
        <row r="1990">
          <cell r="BB1990" t="str">
            <v>INACTIF</v>
          </cell>
          <cell r="BC1990" t="str">
            <v/>
          </cell>
          <cell r="BD1990">
            <v>0</v>
          </cell>
        </row>
        <row r="1991">
          <cell r="A1991" t="str">
            <v>9009892200</v>
          </cell>
          <cell r="B1991" t="str">
            <v>BIO SOURCE</v>
          </cell>
          <cell r="C1991" t="str">
            <v>1 Westmount Square  Suite 101</v>
          </cell>
          <cell r="D1991" t="str">
            <v>Montréal</v>
          </cell>
          <cell r="E1991" t="str">
            <v>QC</v>
          </cell>
          <cell r="F1991" t="str">
            <v>MONTRÉAL</v>
          </cell>
          <cell r="G1991">
            <v>0</v>
          </cell>
          <cell r="H1991" t="str">
            <v>514-989-2200</v>
          </cell>
        </row>
        <row r="1991">
          <cell r="J1991" t="str">
            <v>E</v>
          </cell>
        </row>
        <row r="1991">
          <cell r="L1991" t="str">
            <v>ATT VIR</v>
          </cell>
          <cell r="M1991">
            <v>0.05</v>
          </cell>
          <cell r="N1991">
            <v>0</v>
          </cell>
          <cell r="O1991" t="str">
            <v>ZZZZ</v>
          </cell>
          <cell r="P1991">
            <v>0</v>
          </cell>
          <cell r="Q1991">
            <v>0</v>
          </cell>
          <cell r="R1991">
            <v>5</v>
          </cell>
        </row>
        <row r="1991">
          <cell r="T1991" t="str">
            <v>Hassene Abed</v>
          </cell>
          <cell r="U1991" t="str">
            <v>biosource.westmount@gmail.com</v>
          </cell>
          <cell r="V1991">
            <v>0</v>
          </cell>
          <cell r="W1991" t="str">
            <v>2015/12/03</v>
          </cell>
          <cell r="X1991">
            <v>0</v>
          </cell>
          <cell r="Y1991">
            <v>0</v>
          </cell>
          <cell r="Z1991">
            <v>4124.67</v>
          </cell>
          <cell r="AA1991" t="str">
            <v>2014/04/28</v>
          </cell>
          <cell r="AB1991">
            <v>0</v>
          </cell>
          <cell r="AC1991" t="str">
            <v>Maya Abed</v>
          </cell>
          <cell r="AD1991">
            <v>0</v>
          </cell>
          <cell r="AE1991">
            <v>0</v>
          </cell>
        </row>
        <row r="1991">
          <cell r="AG1991">
            <v>0</v>
          </cell>
          <cell r="AH1991">
            <v>0</v>
          </cell>
          <cell r="AI1991" t="str">
            <v/>
          </cell>
          <cell r="AJ1991">
            <v>0</v>
          </cell>
          <cell r="AK1991" t="str">
            <v>9009892200</v>
          </cell>
          <cell r="AL1991" t="str">
            <v>9009892200       </v>
          </cell>
          <cell r="AM1991" t="str">
            <v>9009892200 </v>
          </cell>
          <cell r="AN1991" t="str">
            <v>9009892200</v>
          </cell>
          <cell r="AO1991">
            <v>0</v>
          </cell>
          <cell r="AP1991">
            <v>0</v>
          </cell>
          <cell r="AQ1991" t="str">
            <v>H3Z 2P9</v>
          </cell>
          <cell r="AR1991">
            <v>0</v>
          </cell>
          <cell r="AS1991">
            <v>0</v>
          </cell>
          <cell r="AT1991" t="str">
            <v>FR</v>
          </cell>
        </row>
        <row r="1991">
          <cell r="AV1991">
            <v>1</v>
          </cell>
          <cell r="AW1991" t="b">
            <v>1</v>
          </cell>
        </row>
        <row r="1991">
          <cell r="AY1991" t="str">
            <v>Q06</v>
          </cell>
          <cell r="AZ1991" t="b">
            <v>1</v>
          </cell>
        </row>
        <row r="1991">
          <cell r="BB1991" t="str">
            <v>INACTIF</v>
          </cell>
          <cell r="BC1991" t="str">
            <v/>
          </cell>
          <cell r="BD1991" t="str">
            <v>biosource.westmount@gmail.com</v>
          </cell>
        </row>
        <row r="1992">
          <cell r="A1992" t="str">
            <v>1000001084</v>
          </cell>
          <cell r="B1992" t="str">
            <v>BIO-BON</v>
          </cell>
          <cell r="C1992" t="str">
            <v>17 Roger Smith</v>
          </cell>
          <cell r="D1992" t="str">
            <v>Coaticook</v>
          </cell>
          <cell r="E1992" t="str">
            <v>QC</v>
          </cell>
          <cell r="F1992" t="str">
            <v>ESTRIE</v>
          </cell>
          <cell r="G1992">
            <v>0</v>
          </cell>
          <cell r="H1992" t="str">
            <v>819-804-4044</v>
          </cell>
        </row>
        <row r="1992">
          <cell r="J1992" t="str">
            <v>P</v>
          </cell>
        </row>
        <row r="1992">
          <cell r="L1992">
            <v>30</v>
          </cell>
          <cell r="M1992">
            <v>0.05</v>
          </cell>
          <cell r="N1992">
            <v>0</v>
          </cell>
          <cell r="O1992" t="str">
            <v>CLEF</v>
          </cell>
          <cell r="P1992">
            <v>0</v>
          </cell>
          <cell r="Q1992">
            <v>0</v>
          </cell>
          <cell r="R1992">
            <v>5</v>
          </cell>
        </row>
        <row r="1992">
          <cell r="T1992" t="str">
            <v>Pasquale BEAUVAIS</v>
          </cell>
          <cell r="U1992" t="str">
            <v>info@biobon.ca</v>
          </cell>
          <cell r="V1992">
            <v>0</v>
          </cell>
          <cell r="W1992" t="str">
            <v>2022/12/06</v>
          </cell>
          <cell r="X1992">
            <v>0</v>
          </cell>
          <cell r="Y1992">
            <v>0</v>
          </cell>
          <cell r="Z1992">
            <v>68591.1</v>
          </cell>
          <cell r="AA1992" t="str">
            <v>2005/06/21</v>
          </cell>
          <cell r="AB1992">
            <v>0</v>
          </cell>
          <cell r="AC1992" t="str">
            <v>Guylaine BOLDUC</v>
          </cell>
          <cell r="AD1992" t="str">
            <v>info@biobon.ca</v>
          </cell>
          <cell r="AE1992" t="str">
            <v>Guylaine Bolduc/Gaétane</v>
          </cell>
        </row>
        <row r="1992">
          <cell r="AG1992">
            <v>0</v>
          </cell>
          <cell r="AH1992">
            <v>0</v>
          </cell>
          <cell r="AI1992" t="str">
            <v/>
          </cell>
          <cell r="AJ1992">
            <v>0</v>
          </cell>
          <cell r="AK1992" t="str">
            <v>1000001084</v>
          </cell>
          <cell r="AL1992" t="str">
            <v>1000001084       </v>
          </cell>
          <cell r="AM1992" t="str">
            <v>1000001084 </v>
          </cell>
          <cell r="AN1992" t="str">
            <v>1000001084</v>
          </cell>
          <cell r="AO1992">
            <v>0</v>
          </cell>
          <cell r="AP1992">
            <v>0</v>
          </cell>
          <cell r="AQ1992" t="str">
            <v>J1A 0A8</v>
          </cell>
          <cell r="AR1992" t="str">
            <v>819-804-4044</v>
          </cell>
          <cell r="AS1992">
            <v>0</v>
          </cell>
          <cell r="AT1992" t="str">
            <v>FR</v>
          </cell>
        </row>
        <row r="1992">
          <cell r="AV1992">
            <v>1</v>
          </cell>
          <cell r="AW1992" t="b">
            <v>1</v>
          </cell>
        </row>
        <row r="1992">
          <cell r="AY1992" t="str">
            <v>Q05</v>
          </cell>
          <cell r="AZ1992" t="b">
            <v>1</v>
          </cell>
        </row>
        <row r="1992">
          <cell r="BB1992" t="str">
            <v>INACTIF</v>
          </cell>
          <cell r="BC1992" t="str">
            <v/>
          </cell>
          <cell r="BD1992" t="str">
            <v>comptabilite@biobon.ca</v>
          </cell>
        </row>
        <row r="1993">
          <cell r="A1993" t="str">
            <v>1000001085</v>
          </cell>
          <cell r="B1993" t="str">
            <v>BIOCOS CANADA</v>
          </cell>
          <cell r="C1993" t="str">
            <v>5130 rue Beaubien</v>
          </cell>
          <cell r="D1993" t="str">
            <v>Montréal</v>
          </cell>
          <cell r="E1993" t="str">
            <v>QC</v>
          </cell>
          <cell r="F1993" t="str">
            <v>MONTRÉAL</v>
          </cell>
          <cell r="G1993" t="str">
            <v>NATUREL</v>
          </cell>
          <cell r="H1993" t="str">
            <v>514-451-1454</v>
          </cell>
        </row>
        <row r="1993">
          <cell r="J1993" t="str">
            <v>E</v>
          </cell>
        </row>
        <row r="1993">
          <cell r="L1993" t="str">
            <v>ATT VIR</v>
          </cell>
          <cell r="M1993">
            <v>0.05</v>
          </cell>
          <cell r="N1993">
            <v>0</v>
          </cell>
          <cell r="O1993" t="str">
            <v>MAN</v>
          </cell>
          <cell r="P1993">
            <v>0</v>
          </cell>
          <cell r="Q1993">
            <v>0</v>
          </cell>
          <cell r="R1993">
            <v>5</v>
          </cell>
        </row>
        <row r="1993">
          <cell r="T1993" t="str">
            <v>Imed BOUROGAA</v>
          </cell>
          <cell r="U1993" t="str">
            <v>admin@biocos.ca</v>
          </cell>
          <cell r="V1993">
            <v>0</v>
          </cell>
          <cell r="W1993" t="str">
            <v>2018/04/27</v>
          </cell>
          <cell r="X1993">
            <v>0</v>
          </cell>
          <cell r="Y1993">
            <v>0</v>
          </cell>
          <cell r="Z1993">
            <v>1494.59</v>
          </cell>
          <cell r="AA1993" t="str">
            <v>2017/09/05</v>
          </cell>
          <cell r="AB1993">
            <v>0</v>
          </cell>
          <cell r="AC1993" t="str">
            <v>Imed BOUROGAA</v>
          </cell>
          <cell r="AD1993" t="str">
            <v>admin@biocos.ca</v>
          </cell>
          <cell r="AE1993">
            <v>0</v>
          </cell>
        </row>
        <row r="1993">
          <cell r="AG1993">
            <v>0</v>
          </cell>
          <cell r="AH1993" t="str">
            <v>admin@biocos.ca</v>
          </cell>
          <cell r="AI1993" t="str">
            <v/>
          </cell>
          <cell r="AJ1993">
            <v>0</v>
          </cell>
          <cell r="AK1993" t="str">
            <v>1000001085</v>
          </cell>
          <cell r="AL1993" t="str">
            <v>1000001085       </v>
          </cell>
          <cell r="AM1993" t="str">
            <v>1000001085 </v>
          </cell>
          <cell r="AN1993" t="str">
            <v>1000001085</v>
          </cell>
          <cell r="AO1993">
            <v>0</v>
          </cell>
          <cell r="AP1993">
            <v>0</v>
          </cell>
          <cell r="AQ1993" t="str">
            <v>H1T 1V7</v>
          </cell>
          <cell r="AR1993">
            <v>0</v>
          </cell>
          <cell r="AS1993">
            <v>0</v>
          </cell>
          <cell r="AT1993" t="str">
            <v>FR</v>
          </cell>
        </row>
        <row r="1993">
          <cell r="AV1993">
            <v>1</v>
          </cell>
          <cell r="AW1993" t="b">
            <v>1</v>
          </cell>
        </row>
        <row r="1993">
          <cell r="AY1993" t="str">
            <v>Q06</v>
          </cell>
          <cell r="AZ1993" t="b">
            <v>1</v>
          </cell>
        </row>
        <row r="1993">
          <cell r="BB1993" t="str">
            <v>INACTIF</v>
          </cell>
          <cell r="BC1993" t="str">
            <v/>
          </cell>
          <cell r="BD1993" t="str">
            <v>admin@biocos.ca</v>
          </cell>
        </row>
        <row r="1994">
          <cell r="A1994" t="str">
            <v>1000001086</v>
          </cell>
          <cell r="B1994" t="str">
            <v>BIOCOSMETIQUES ZORAH</v>
          </cell>
          <cell r="C1994" t="str">
            <v>304-6833 av de l'Épée</v>
          </cell>
          <cell r="D1994" t="str">
            <v>Montréal</v>
          </cell>
          <cell r="E1994" t="str">
            <v>QC</v>
          </cell>
          <cell r="F1994" t="str">
            <v>MONTRÉAL</v>
          </cell>
          <cell r="G1994">
            <v>0</v>
          </cell>
          <cell r="H1994" t="str">
            <v>514-277-5461</v>
          </cell>
        </row>
        <row r="1994">
          <cell r="J1994" t="str">
            <v>P</v>
          </cell>
        </row>
        <row r="1994">
          <cell r="L1994">
            <v>30</v>
          </cell>
          <cell r="M1994">
            <v>0.05</v>
          </cell>
          <cell r="N1994">
            <v>0</v>
          </cell>
          <cell r="O1994" t="str">
            <v>CLEF</v>
          </cell>
          <cell r="P1994">
            <v>0</v>
          </cell>
          <cell r="Q1994">
            <v>0</v>
          </cell>
          <cell r="R1994">
            <v>5</v>
          </cell>
        </row>
        <row r="1994">
          <cell r="T1994" t="str">
            <v>Melissa HARVEY</v>
          </cell>
          <cell r="U1994" t="str">
            <v>melissa.harvey@zorah.ca</v>
          </cell>
          <cell r="V1994">
            <v>0</v>
          </cell>
          <cell r="W1994" t="str">
            <v>2022/04/12</v>
          </cell>
          <cell r="X1994">
            <v>0</v>
          </cell>
          <cell r="Y1994">
            <v>0</v>
          </cell>
          <cell r="Z1994">
            <v>24635.8</v>
          </cell>
          <cell r="AA1994" t="str">
            <v>2008/07/16</v>
          </cell>
          <cell r="AB1994">
            <v>0</v>
          </cell>
          <cell r="AC1994" t="str">
            <v>Matt KEMPA</v>
          </cell>
          <cell r="AD1994" t="str">
            <v>Matt@zorah.ca</v>
          </cell>
          <cell r="AE1994" t="str">
            <v>Yuliya ZYRIANOVA</v>
          </cell>
        </row>
        <row r="1994">
          <cell r="AG1994">
            <v>0</v>
          </cell>
          <cell r="AH1994" t="str">
            <v>comptabilite@zorah.ca</v>
          </cell>
          <cell r="AI1994" t="str">
            <v/>
          </cell>
          <cell r="AJ1994">
            <v>0</v>
          </cell>
          <cell r="AK1994" t="str">
            <v>1000001086</v>
          </cell>
          <cell r="AL1994" t="str">
            <v>1000001086       </v>
          </cell>
          <cell r="AM1994" t="str">
            <v>1000001086 </v>
          </cell>
          <cell r="AN1994" t="str">
            <v>1000001086</v>
          </cell>
          <cell r="AO1994">
            <v>0</v>
          </cell>
          <cell r="AP1994">
            <v>0</v>
          </cell>
          <cell r="AQ1994" t="str">
            <v>H3N 2C7</v>
          </cell>
          <cell r="AR1994" t="str">
            <v>514-277-6804</v>
          </cell>
          <cell r="AS1994">
            <v>0</v>
          </cell>
          <cell r="AT1994" t="str">
            <v>FR</v>
          </cell>
        </row>
        <row r="1994">
          <cell r="AV1994">
            <v>1</v>
          </cell>
          <cell r="AW1994" t="b">
            <v>1</v>
          </cell>
        </row>
        <row r="1994">
          <cell r="AY1994" t="str">
            <v>Q06</v>
          </cell>
          <cell r="AZ1994" t="b">
            <v>1</v>
          </cell>
        </row>
        <row r="1994">
          <cell r="BB1994" t="str">
            <v>INACTIF</v>
          </cell>
          <cell r="BC1994" t="str">
            <v/>
          </cell>
          <cell r="BD1994" t="str">
            <v>yuliya@zorah.ca</v>
          </cell>
        </row>
        <row r="1995">
          <cell r="A1995" t="str">
            <v>1000001087</v>
          </cell>
          <cell r="B1995" t="str">
            <v>BIODOR</v>
          </cell>
          <cell r="C1995" t="str">
            <v>977 rue Ste-Catherine O #101</v>
          </cell>
          <cell r="D1995" t="str">
            <v>Montréal</v>
          </cell>
          <cell r="E1995" t="str">
            <v>QC</v>
          </cell>
          <cell r="F1995" t="str">
            <v>MONTRÉAL</v>
          </cell>
          <cell r="G1995" t="str">
            <v>NATUREL</v>
          </cell>
          <cell r="H1995" t="str">
            <v>514-842-9662</v>
          </cell>
        </row>
        <row r="1995">
          <cell r="J1995" t="str">
            <v>E</v>
          </cell>
        </row>
        <row r="1995">
          <cell r="L1995">
            <v>30</v>
          </cell>
          <cell r="M1995">
            <v>0.05</v>
          </cell>
          <cell r="N1995">
            <v>0</v>
          </cell>
          <cell r="O1995" t="str">
            <v>MAN</v>
          </cell>
          <cell r="P1995">
            <v>0</v>
          </cell>
          <cell r="Q1995">
            <v>0</v>
          </cell>
          <cell r="R1995">
            <v>5</v>
          </cell>
        </row>
        <row r="1995">
          <cell r="T1995" t="str">
            <v>Avi DOR</v>
          </cell>
          <cell r="U1995" t="str">
            <v>info@biodor.ca</v>
          </cell>
          <cell r="V1995">
            <v>0</v>
          </cell>
          <cell r="W1995" t="str">
            <v>2020/07/15</v>
          </cell>
          <cell r="X1995">
            <v>0</v>
          </cell>
          <cell r="Y1995">
            <v>0</v>
          </cell>
          <cell r="Z1995">
            <v>165723.2</v>
          </cell>
          <cell r="AA1995" t="str">
            <v>2001/03/27</v>
          </cell>
          <cell r="AB1995">
            <v>0</v>
          </cell>
          <cell r="AC1995" t="str">
            <v>Avi DOR</v>
          </cell>
          <cell r="AD1995" t="str">
            <v>bidornaturel@gmail.com</v>
          </cell>
          <cell r="AE1995" t="str">
            <v>Avi DOR</v>
          </cell>
        </row>
        <row r="1995">
          <cell r="AG1995" t="str">
            <v>Kyla MATTHEWS</v>
          </cell>
          <cell r="AH1995" t="str">
            <v>info@biodor.ca</v>
          </cell>
          <cell r="AI1995" t="str">
            <v/>
          </cell>
          <cell r="AJ1995">
            <v>0</v>
          </cell>
          <cell r="AK1995" t="str">
            <v>1000001087</v>
          </cell>
          <cell r="AL1995" t="str">
            <v>1000001087       </v>
          </cell>
          <cell r="AM1995" t="str">
            <v>1000001087 </v>
          </cell>
          <cell r="AN1995" t="str">
            <v>1000001087</v>
          </cell>
          <cell r="AO1995">
            <v>0</v>
          </cell>
          <cell r="AP1995">
            <v>0</v>
          </cell>
          <cell r="AQ1995" t="str">
            <v>H3B 4W3</v>
          </cell>
          <cell r="AR1995" t="str">
            <v>514-842-1689</v>
          </cell>
          <cell r="AS1995">
            <v>0</v>
          </cell>
          <cell r="AT1995" t="str">
            <v>EN</v>
          </cell>
        </row>
        <row r="1995">
          <cell r="AV1995">
            <v>1</v>
          </cell>
          <cell r="AW1995" t="b">
            <v>1</v>
          </cell>
        </row>
        <row r="1995">
          <cell r="AY1995" t="str">
            <v>Q06</v>
          </cell>
          <cell r="AZ1995" t="b">
            <v>0</v>
          </cell>
        </row>
        <row r="1995">
          <cell r="BB1995" t="str">
            <v>INACTIF</v>
          </cell>
          <cell r="BC1995" t="str">
            <v/>
          </cell>
          <cell r="BD1995" t="str">
            <v>info@biodor.ca</v>
          </cell>
        </row>
        <row r="1996">
          <cell r="A1996" t="str">
            <v>9008830712</v>
          </cell>
          <cell r="B1996" t="str">
            <v>BIOETERNEL</v>
          </cell>
          <cell r="C1996" t="str">
            <v>220 des Blés D'or</v>
          </cell>
          <cell r="D1996" t="str">
            <v>St-Jean-Richelieu</v>
          </cell>
          <cell r="E1996" t="str">
            <v>QC</v>
          </cell>
          <cell r="F1996" t="str">
            <v>RIVE SUD</v>
          </cell>
          <cell r="G1996">
            <v>0</v>
          </cell>
          <cell r="H1996" t="str">
            <v>514-883-0712</v>
          </cell>
        </row>
        <row r="1996">
          <cell r="J1996">
            <v>0</v>
          </cell>
        </row>
        <row r="1996">
          <cell r="L1996" t="str">
            <v>ATT VIR</v>
          </cell>
          <cell r="M1996">
            <v>0.05</v>
          </cell>
          <cell r="N1996">
            <v>0</v>
          </cell>
          <cell r="O1996" t="str">
            <v>ZZZZ</v>
          </cell>
          <cell r="P1996">
            <v>0</v>
          </cell>
          <cell r="Q1996">
            <v>0</v>
          </cell>
          <cell r="R1996">
            <v>5</v>
          </cell>
        </row>
        <row r="1996">
          <cell r="T1996" t="str">
            <v>Sophie Généreux</v>
          </cell>
          <cell r="U1996" t="str">
            <v>bioeternel@gmail.com</v>
          </cell>
          <cell r="V1996">
            <v>0</v>
          </cell>
          <cell r="W1996" t="str">
            <v>2014/10/02</v>
          </cell>
          <cell r="X1996">
            <v>0</v>
          </cell>
          <cell r="Y1996">
            <v>0</v>
          </cell>
          <cell r="Z1996">
            <v>0</v>
          </cell>
          <cell r="AA1996" t="str">
            <v>2014/08/13</v>
          </cell>
          <cell r="AB1996">
            <v>0</v>
          </cell>
          <cell r="AC1996">
            <v>0</v>
          </cell>
          <cell r="AD1996">
            <v>0</v>
          </cell>
          <cell r="AE1996" t="str">
            <v>Sophie Généreux</v>
          </cell>
        </row>
        <row r="1996">
          <cell r="AG1996">
            <v>0</v>
          </cell>
          <cell r="AH1996">
            <v>0</v>
          </cell>
          <cell r="AI1996" t="str">
            <v/>
          </cell>
          <cell r="AJ1996">
            <v>0</v>
          </cell>
          <cell r="AK1996" t="str">
            <v>9008830712</v>
          </cell>
          <cell r="AL1996" t="str">
            <v>9008830712       </v>
          </cell>
          <cell r="AM1996" t="str">
            <v>9008830712 </v>
          </cell>
          <cell r="AN1996" t="str">
            <v>9008830712</v>
          </cell>
          <cell r="AO1996">
            <v>0</v>
          </cell>
          <cell r="AP1996">
            <v>0</v>
          </cell>
          <cell r="AQ1996" t="str">
            <v>J2Y 1E2</v>
          </cell>
          <cell r="AR1996">
            <v>0</v>
          </cell>
          <cell r="AS1996">
            <v>0</v>
          </cell>
          <cell r="AT1996" t="str">
            <v>FR</v>
          </cell>
        </row>
        <row r="1996">
          <cell r="AV1996">
            <v>1</v>
          </cell>
          <cell r="AW1996" t="b">
            <v>1</v>
          </cell>
        </row>
        <row r="1996">
          <cell r="AY1996" t="str">
            <v>Q16</v>
          </cell>
          <cell r="AZ1996" t="b">
            <v>1</v>
          </cell>
        </row>
        <row r="1996">
          <cell r="BB1996" t="str">
            <v>INACTIF</v>
          </cell>
          <cell r="BC1996" t="str">
            <v/>
          </cell>
          <cell r="BD1996" t="str">
            <v>bioeternel@gmail.com</v>
          </cell>
        </row>
        <row r="1997">
          <cell r="A1997" t="str">
            <v>1000001874</v>
          </cell>
          <cell r="B1997" t="str">
            <v>BIOGENIQUE</v>
          </cell>
          <cell r="C1997" t="str">
            <v>5393 Park ave</v>
          </cell>
          <cell r="D1997" t="str">
            <v>Montréal</v>
          </cell>
          <cell r="E1997" t="str">
            <v>QC</v>
          </cell>
          <cell r="F1997" t="str">
            <v>MONTRÉAL</v>
          </cell>
          <cell r="G1997">
            <v>0</v>
          </cell>
          <cell r="H1997" t="str">
            <v>514-495-0549</v>
          </cell>
        </row>
        <row r="1997">
          <cell r="J1997" t="str">
            <v>P</v>
          </cell>
        </row>
        <row r="1997">
          <cell r="L1997" t="str">
            <v>ATT VIR</v>
          </cell>
          <cell r="M1997">
            <v>0.05</v>
          </cell>
          <cell r="N1997">
            <v>0</v>
          </cell>
          <cell r="O1997" t="str">
            <v>CLEF</v>
          </cell>
          <cell r="P1997">
            <v>0</v>
          </cell>
          <cell r="Q1997">
            <v>0</v>
          </cell>
          <cell r="R1997">
            <v>5</v>
          </cell>
        </row>
        <row r="1997">
          <cell r="T1997">
            <v>0</v>
          </cell>
          <cell r="U1997" t="str">
            <v>info@biogenique.com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 t="str">
            <v>2020/09/28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</row>
        <row r="1997">
          <cell r="AG1997">
            <v>0</v>
          </cell>
          <cell r="AH1997">
            <v>0</v>
          </cell>
          <cell r="AI1997" t="str">
            <v/>
          </cell>
          <cell r="AJ1997">
            <v>0</v>
          </cell>
          <cell r="AK1997" t="str">
            <v>1000001874</v>
          </cell>
          <cell r="AL1997" t="str">
            <v>1000001874       </v>
          </cell>
          <cell r="AM1997" t="str">
            <v>1000001874 </v>
          </cell>
          <cell r="AN1997" t="str">
            <v>1000001874</v>
          </cell>
          <cell r="AO1997">
            <v>0</v>
          </cell>
          <cell r="AP1997">
            <v>0</v>
          </cell>
          <cell r="AQ1997" t="str">
            <v>H2V 4G9</v>
          </cell>
          <cell r="AR1997">
            <v>0</v>
          </cell>
          <cell r="AS1997">
            <v>0</v>
          </cell>
          <cell r="AT1997" t="str">
            <v>FR</v>
          </cell>
        </row>
        <row r="1997">
          <cell r="AV1997">
            <v>1</v>
          </cell>
          <cell r="AW1997" t="b">
            <v>1</v>
          </cell>
        </row>
        <row r="1997">
          <cell r="AY1997" t="str">
            <v>Q06</v>
          </cell>
          <cell r="AZ1997" t="b">
            <v>1</v>
          </cell>
        </row>
        <row r="1997">
          <cell r="BB1997" t="str">
            <v>INACTIF</v>
          </cell>
          <cell r="BC1997" t="str">
            <v/>
          </cell>
          <cell r="BD1997">
            <v>0</v>
          </cell>
        </row>
        <row r="1998">
          <cell r="A1998" t="str">
            <v>1000001088</v>
          </cell>
          <cell r="B1998" t="str">
            <v>BIOSPHERE</v>
          </cell>
          <cell r="C1998" t="str">
            <v>90 rue St-Eustache</v>
          </cell>
          <cell r="D1998" t="str">
            <v>St-Eustache</v>
          </cell>
          <cell r="E1998" t="str">
            <v>QC</v>
          </cell>
          <cell r="F1998" t="str">
            <v>LAURENTIDES</v>
          </cell>
          <cell r="G1998">
            <v>0</v>
          </cell>
          <cell r="H1998" t="str">
            <v>450-598-3900</v>
          </cell>
        </row>
        <row r="1998">
          <cell r="J1998" t="str">
            <v>P</v>
          </cell>
        </row>
        <row r="1998">
          <cell r="L1998">
            <v>30</v>
          </cell>
          <cell r="M1998">
            <v>0.05</v>
          </cell>
          <cell r="N1998">
            <v>0</v>
          </cell>
          <cell r="O1998" t="str">
            <v>CLEF</v>
          </cell>
          <cell r="P1998">
            <v>0</v>
          </cell>
          <cell r="Q1998">
            <v>0</v>
          </cell>
          <cell r="R1998">
            <v>5</v>
          </cell>
        </row>
        <row r="1998">
          <cell r="T1998" t="str">
            <v>Isabelle BEAUREGARD</v>
          </cell>
          <cell r="U1998" t="str">
            <v>boutiquebiosphere@videotron.ca</v>
          </cell>
          <cell r="V1998">
            <v>0</v>
          </cell>
          <cell r="W1998" t="str">
            <v>2022/02/24</v>
          </cell>
          <cell r="X1998">
            <v>0</v>
          </cell>
          <cell r="Y1998">
            <v>0</v>
          </cell>
          <cell r="Z1998">
            <v>29238.88</v>
          </cell>
          <cell r="AA1998" t="str">
            <v>2012/12/12</v>
          </cell>
          <cell r="AB1998">
            <v>0</v>
          </cell>
          <cell r="AC1998" t="str">
            <v>Isabelle BEAUREGARD</v>
          </cell>
          <cell r="AD1998" t="str">
            <v>boutiquebiosphere@videotron.ca</v>
          </cell>
          <cell r="AE1998">
            <v>0</v>
          </cell>
        </row>
        <row r="1998">
          <cell r="AG1998" t="str">
            <v>Isabelle BEAUREGARD</v>
          </cell>
          <cell r="AH1998" t="str">
            <v>boutiquebiosphere@videotron.ca</v>
          </cell>
          <cell r="AI1998" t="str">
            <v/>
          </cell>
          <cell r="AJ1998">
            <v>0</v>
          </cell>
          <cell r="AK1998" t="str">
            <v>1000001088</v>
          </cell>
          <cell r="AL1998" t="str">
            <v>1000001088       </v>
          </cell>
          <cell r="AM1998" t="str">
            <v>1000001088 </v>
          </cell>
          <cell r="AN1998" t="str">
            <v>1000001088</v>
          </cell>
          <cell r="AO1998">
            <v>0</v>
          </cell>
          <cell r="AP1998">
            <v>0</v>
          </cell>
          <cell r="AQ1998" t="str">
            <v>J7R 2K9</v>
          </cell>
          <cell r="AR1998">
            <v>0</v>
          </cell>
          <cell r="AS1998">
            <v>0</v>
          </cell>
          <cell r="AT1998" t="str">
            <v>FR</v>
          </cell>
        </row>
        <row r="1998">
          <cell r="AV1998">
            <v>1</v>
          </cell>
          <cell r="AW1998" t="b">
            <v>1</v>
          </cell>
        </row>
        <row r="1998">
          <cell r="AY1998" t="str">
            <v>Q15</v>
          </cell>
          <cell r="AZ1998" t="b">
            <v>1</v>
          </cell>
        </row>
        <row r="1998">
          <cell r="BB1998" t="str">
            <v>INACTIF</v>
          </cell>
          <cell r="BC1998" t="str">
            <v/>
          </cell>
          <cell r="BD1998">
            <v>0</v>
          </cell>
        </row>
        <row r="1999">
          <cell r="A1999" t="str">
            <v>1000001090</v>
          </cell>
          <cell r="B1999" t="str">
            <v>BIO-TERRE ST-SAUVEUR</v>
          </cell>
          <cell r="C1999" t="str">
            <v>27 de l'Eglise</v>
          </cell>
          <cell r="D1999" t="str">
            <v>St-Sauveur</v>
          </cell>
          <cell r="E1999" t="str">
            <v>QC</v>
          </cell>
          <cell r="F1999" t="str">
            <v>LAURENTIDES</v>
          </cell>
          <cell r="G1999" t="str">
            <v>ZERO</v>
          </cell>
          <cell r="H1999" t="str">
            <v>450-227-3246</v>
          </cell>
        </row>
        <row r="1999">
          <cell r="J1999" t="str">
            <v>E</v>
          </cell>
        </row>
        <row r="1999">
          <cell r="L1999" t="str">
            <v>ATT VIR</v>
          </cell>
          <cell r="M1999">
            <v>0.05</v>
          </cell>
          <cell r="N1999">
            <v>0</v>
          </cell>
          <cell r="O1999" t="str">
            <v>CLEF</v>
          </cell>
          <cell r="P1999">
            <v>0</v>
          </cell>
          <cell r="Q1999">
            <v>0</v>
          </cell>
          <cell r="R1999">
            <v>5</v>
          </cell>
        </row>
        <row r="1999">
          <cell r="T1999" t="str">
            <v>Patricia REYNOLDS</v>
          </cell>
          <cell r="U1999" t="str">
            <v>pema@cgocable.ca</v>
          </cell>
          <cell r="V1999">
            <v>0</v>
          </cell>
          <cell r="W1999" t="str">
            <v>2015/01/01</v>
          </cell>
          <cell r="X1999">
            <v>0</v>
          </cell>
          <cell r="Y1999">
            <v>0</v>
          </cell>
          <cell r="Z1999">
            <v>0</v>
          </cell>
          <cell r="AA1999" t="str">
            <v>2015/01/01</v>
          </cell>
          <cell r="AB1999">
            <v>0</v>
          </cell>
          <cell r="AC1999">
            <v>0</v>
          </cell>
          <cell r="AD1999" t="str">
            <v>pema@cgocable.ca</v>
          </cell>
          <cell r="AE1999">
            <v>0</v>
          </cell>
        </row>
        <row r="1999">
          <cell r="AG1999">
            <v>0</v>
          </cell>
          <cell r="AH1999">
            <v>0</v>
          </cell>
          <cell r="AI1999" t="str">
            <v/>
          </cell>
          <cell r="AJ1999">
            <v>0</v>
          </cell>
          <cell r="AK1999" t="str">
            <v>1000001090</v>
          </cell>
          <cell r="AL1999" t="str">
            <v>1000001090       </v>
          </cell>
          <cell r="AM1999" t="str">
            <v>1000001090 </v>
          </cell>
          <cell r="AN1999" t="str">
            <v>1000001090</v>
          </cell>
          <cell r="AO1999">
            <v>0</v>
          </cell>
          <cell r="AP1999">
            <v>0</v>
          </cell>
          <cell r="AQ1999" t="str">
            <v>J0R 1R0</v>
          </cell>
          <cell r="AR1999">
            <v>0</v>
          </cell>
          <cell r="AS1999">
            <v>0</v>
          </cell>
          <cell r="AT1999" t="str">
            <v>EN</v>
          </cell>
        </row>
        <row r="1999">
          <cell r="AV1999">
            <v>1</v>
          </cell>
          <cell r="AW1999" t="b">
            <v>1</v>
          </cell>
        </row>
        <row r="1999">
          <cell r="AY1999" t="str">
            <v>Q15</v>
          </cell>
          <cell r="AZ1999" t="b">
            <v>0</v>
          </cell>
        </row>
        <row r="1999">
          <cell r="BB1999" t="str">
            <v>INACTIF</v>
          </cell>
          <cell r="BC1999" t="str">
            <v/>
          </cell>
          <cell r="BD1999">
            <v>0</v>
          </cell>
        </row>
        <row r="2000">
          <cell r="A2000" t="str">
            <v>1000001091</v>
          </cell>
          <cell r="B2000" t="str">
            <v>BIOTHENTIQUE</v>
          </cell>
          <cell r="C2000" t="str">
            <v>4563 Ste-Catherine E</v>
          </cell>
          <cell r="D2000" t="str">
            <v>Montréal</v>
          </cell>
          <cell r="E2000" t="str">
            <v>QC</v>
          </cell>
          <cell r="F2000" t="str">
            <v>MONTRÉAL</v>
          </cell>
          <cell r="G2000">
            <v>0</v>
          </cell>
          <cell r="H2000" t="str">
            <v>514-566-4563</v>
          </cell>
        </row>
        <row r="2000">
          <cell r="J2000" t="str">
            <v>P</v>
          </cell>
        </row>
        <row r="2000">
          <cell r="L2000" t="str">
            <v>ATT VIR</v>
          </cell>
          <cell r="M2000">
            <v>0.05</v>
          </cell>
          <cell r="N2000">
            <v>0</v>
          </cell>
          <cell r="O2000" t="str">
            <v>CLEF</v>
          </cell>
          <cell r="P2000">
            <v>0</v>
          </cell>
          <cell r="Q2000">
            <v>0</v>
          </cell>
          <cell r="R2000">
            <v>5</v>
          </cell>
        </row>
        <row r="2000">
          <cell r="T2000" t="str">
            <v>Olivier GARANT</v>
          </cell>
          <cell r="U2000" t="str">
            <v>contact@biothentique.ca</v>
          </cell>
          <cell r="V2000">
            <v>0</v>
          </cell>
          <cell r="W2000" t="str">
            <v>2021/05/31</v>
          </cell>
          <cell r="X2000">
            <v>0</v>
          </cell>
          <cell r="Y2000">
            <v>0</v>
          </cell>
          <cell r="Z2000">
            <v>4081.78</v>
          </cell>
          <cell r="AA2000" t="str">
            <v>2018/09/04</v>
          </cell>
          <cell r="AB2000">
            <v>0</v>
          </cell>
          <cell r="AC2000" t="str">
            <v>Fabrice PROTAT</v>
          </cell>
          <cell r="AD2000" t="str">
            <v>contact@biothentique.ca</v>
          </cell>
          <cell r="AE2000" t="str">
            <v>Olivier GARANT</v>
          </cell>
        </row>
        <row r="2000">
          <cell r="AG2000" t="str">
            <v>Olivier GARANT</v>
          </cell>
          <cell r="AH2000" t="str">
            <v>contact@biothentique.ca</v>
          </cell>
          <cell r="AI2000" t="str">
            <v/>
          </cell>
          <cell r="AJ2000">
            <v>0</v>
          </cell>
          <cell r="AK2000" t="str">
            <v>1000001091</v>
          </cell>
          <cell r="AL2000" t="str">
            <v>1000001091       </v>
          </cell>
          <cell r="AM2000" t="str">
            <v>1000001091 </v>
          </cell>
          <cell r="AN2000" t="str">
            <v>1000001091</v>
          </cell>
          <cell r="AO2000">
            <v>0</v>
          </cell>
          <cell r="AP2000">
            <v>0</v>
          </cell>
          <cell r="AQ2000" t="str">
            <v>H1V 1Y8</v>
          </cell>
          <cell r="AR2000">
            <v>0</v>
          </cell>
          <cell r="AS2000">
            <v>0</v>
          </cell>
          <cell r="AT2000" t="str">
            <v>FR</v>
          </cell>
        </row>
        <row r="2000">
          <cell r="AV2000">
            <v>1</v>
          </cell>
          <cell r="AW2000" t="b">
            <v>1</v>
          </cell>
        </row>
        <row r="2000">
          <cell r="AY2000" t="str">
            <v>Q06</v>
          </cell>
          <cell r="AZ2000" t="b">
            <v>1</v>
          </cell>
        </row>
        <row r="2000">
          <cell r="BB2000" t="str">
            <v>INACTIF</v>
          </cell>
          <cell r="BC2000" t="str">
            <v/>
          </cell>
          <cell r="BD2000" t="str">
            <v>contact@biothentique.ca</v>
          </cell>
        </row>
        <row r="2001">
          <cell r="A2001" t="str">
            <v>1000001093</v>
          </cell>
          <cell r="B2001" t="str">
            <v>BIOVRAC</v>
          </cell>
          <cell r="C2001" t="str">
            <v>103-2301 Versailles</v>
          </cell>
          <cell r="D2001" t="str">
            <v>Mascouche</v>
          </cell>
          <cell r="E2001" t="str">
            <v>QC</v>
          </cell>
          <cell r="F2001" t="str">
            <v>LANAUDIÈRE</v>
          </cell>
          <cell r="G2001">
            <v>0</v>
          </cell>
          <cell r="H2001" t="str">
            <v>514-664-1187</v>
          </cell>
        </row>
        <row r="2001">
          <cell r="J2001" t="str">
            <v>P</v>
          </cell>
        </row>
        <row r="2001">
          <cell r="L2001">
            <v>30</v>
          </cell>
          <cell r="M2001">
            <v>0.05</v>
          </cell>
          <cell r="N2001">
            <v>0</v>
          </cell>
          <cell r="O2001" t="str">
            <v>CLEF</v>
          </cell>
          <cell r="P2001">
            <v>0</v>
          </cell>
          <cell r="Q2001">
            <v>0</v>
          </cell>
          <cell r="R2001">
            <v>5</v>
          </cell>
        </row>
        <row r="2001">
          <cell r="T2001" t="str">
            <v>Maxime FAFARD</v>
          </cell>
          <cell r="U2001" t="str">
            <v>info@biovrac.ca</v>
          </cell>
          <cell r="V2001">
            <v>0</v>
          </cell>
          <cell r="W2001" t="str">
            <v>2021/04/19</v>
          </cell>
          <cell r="X2001">
            <v>0</v>
          </cell>
          <cell r="Y2001">
            <v>0</v>
          </cell>
          <cell r="Z2001">
            <v>2098.26</v>
          </cell>
          <cell r="AA2001" t="str">
            <v>2019/04/24</v>
          </cell>
          <cell r="AB2001">
            <v>0</v>
          </cell>
          <cell r="AC2001" t="str">
            <v>Mélissa BURBAUD</v>
          </cell>
          <cell r="AD2001">
            <v>0</v>
          </cell>
          <cell r="AE2001" t="str">
            <v>Maxime FAFARD</v>
          </cell>
        </row>
        <row r="2001">
          <cell r="AG2001" t="str">
            <v>Maxime FAFARD</v>
          </cell>
          <cell r="AH2001" t="str">
            <v>info@biovrac.ca</v>
          </cell>
          <cell r="AI2001" t="str">
            <v/>
          </cell>
          <cell r="AJ2001">
            <v>0</v>
          </cell>
          <cell r="AK2001" t="str">
            <v>1000001093</v>
          </cell>
          <cell r="AL2001" t="str">
            <v>1000001093       </v>
          </cell>
          <cell r="AM2001" t="str">
            <v>1000001093 </v>
          </cell>
          <cell r="AN2001" t="str">
            <v>1000001093</v>
          </cell>
          <cell r="AO2001">
            <v>0</v>
          </cell>
          <cell r="AP2001" t="str">
            <v>Biovrac inc.</v>
          </cell>
          <cell r="AQ2001" t="str">
            <v>J7K 0L3</v>
          </cell>
          <cell r="AR2001">
            <v>0</v>
          </cell>
          <cell r="AS2001">
            <v>0</v>
          </cell>
          <cell r="AT2001" t="str">
            <v>FR</v>
          </cell>
        </row>
        <row r="2001">
          <cell r="AV2001">
            <v>1</v>
          </cell>
          <cell r="AW2001" t="b">
            <v>1</v>
          </cell>
        </row>
        <row r="2001">
          <cell r="AY2001" t="str">
            <v>Q14</v>
          </cell>
          <cell r="AZ2001" t="b">
            <v>1</v>
          </cell>
        </row>
        <row r="2001">
          <cell r="BB2001" t="str">
            <v>INACTIF</v>
          </cell>
          <cell r="BC2001" t="str">
            <v/>
          </cell>
          <cell r="BD2001" t="str">
            <v>info@biovrac.ca</v>
          </cell>
        </row>
        <row r="2002">
          <cell r="A2002" t="str">
            <v>9009794644</v>
          </cell>
          <cell r="B2002" t="str">
            <v>BISSON, ERIC</v>
          </cell>
          <cell r="C2002" t="str">
            <v>826 Upper Kenilworth ave</v>
          </cell>
          <cell r="D2002" t="str">
            <v>Hamilton</v>
          </cell>
          <cell r="E2002" t="str">
            <v>ON</v>
          </cell>
          <cell r="F2002" t="str">
            <v>GTA</v>
          </cell>
          <cell r="G2002">
            <v>0</v>
          </cell>
          <cell r="H2002" t="str">
            <v>226-979-4644</v>
          </cell>
        </row>
        <row r="2002">
          <cell r="J2002">
            <v>0</v>
          </cell>
        </row>
        <row r="2002">
          <cell r="L2002" t="str">
            <v>ATT VIR</v>
          </cell>
          <cell r="M2002">
            <v>0.05</v>
          </cell>
          <cell r="N2002">
            <v>0</v>
          </cell>
          <cell r="O2002" t="str">
            <v>ZZZZ</v>
          </cell>
          <cell r="P2002">
            <v>0</v>
          </cell>
          <cell r="Q2002">
            <v>0</v>
          </cell>
          <cell r="R2002">
            <v>5</v>
          </cell>
        </row>
        <row r="2002">
          <cell r="T2002" t="str">
            <v>Eric Bisson</v>
          </cell>
          <cell r="U2002" t="str">
            <v>herbalistericbisson@gmail.com</v>
          </cell>
          <cell r="V2002">
            <v>0</v>
          </cell>
          <cell r="W2002" t="str">
            <v>2015/02/05</v>
          </cell>
          <cell r="X2002">
            <v>0</v>
          </cell>
          <cell r="Y2002">
            <v>0</v>
          </cell>
          <cell r="Z2002">
            <v>482.83</v>
          </cell>
          <cell r="AA2002" t="str">
            <v>2014/11/03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</row>
        <row r="2002">
          <cell r="AG2002">
            <v>0</v>
          </cell>
          <cell r="AH2002">
            <v>0</v>
          </cell>
          <cell r="AI2002" t="str">
            <v/>
          </cell>
          <cell r="AJ2002">
            <v>0</v>
          </cell>
          <cell r="AK2002" t="str">
            <v>9009794644</v>
          </cell>
          <cell r="AL2002" t="str">
            <v>9009794644       </v>
          </cell>
          <cell r="AM2002" t="str">
            <v>9009794644 </v>
          </cell>
          <cell r="AN2002" t="str">
            <v>9009794644</v>
          </cell>
          <cell r="AO2002">
            <v>0</v>
          </cell>
          <cell r="AP2002">
            <v>0</v>
          </cell>
          <cell r="AQ2002" t="str">
            <v>L2T 5A6</v>
          </cell>
          <cell r="AR2002">
            <v>0</v>
          </cell>
          <cell r="AS2002">
            <v>0</v>
          </cell>
          <cell r="AT2002" t="str">
            <v>EN</v>
          </cell>
        </row>
        <row r="2002">
          <cell r="AV2002">
            <v>1</v>
          </cell>
          <cell r="AW2002" t="b">
            <v>1</v>
          </cell>
        </row>
        <row r="2002">
          <cell r="AY2002" t="str">
            <v>GTA</v>
          </cell>
          <cell r="AZ2002" t="b">
            <v>0</v>
          </cell>
        </row>
        <row r="2002">
          <cell r="BB2002" t="str">
            <v>INACTIF</v>
          </cell>
          <cell r="BC2002" t="str">
            <v/>
          </cell>
          <cell r="BD2002">
            <v>0</v>
          </cell>
        </row>
        <row r="2003">
          <cell r="A2003" t="str">
            <v>9007417261</v>
          </cell>
          <cell r="B2003" t="str">
            <v>BISSONNETTE, MARTIN</v>
          </cell>
          <cell r="C2003" t="str">
            <v>510, 1ière Rue</v>
          </cell>
          <cell r="D2003" t="str">
            <v>St-Jean-Richelieu</v>
          </cell>
          <cell r="E2003" t="str">
            <v>QC</v>
          </cell>
          <cell r="F2003" t="str">
            <v>RIVE SUD</v>
          </cell>
          <cell r="G2003">
            <v>0</v>
          </cell>
          <cell r="H2003" t="str">
            <v>450-741-7261</v>
          </cell>
        </row>
        <row r="2003">
          <cell r="J2003">
            <v>0</v>
          </cell>
        </row>
        <row r="2003">
          <cell r="L2003" t="str">
            <v>ATT VIR</v>
          </cell>
          <cell r="M2003">
            <v>0.05</v>
          </cell>
          <cell r="N2003">
            <v>0</v>
          </cell>
          <cell r="O2003" t="str">
            <v>ZZZZ</v>
          </cell>
          <cell r="P2003">
            <v>0</v>
          </cell>
          <cell r="Q2003">
            <v>0</v>
          </cell>
          <cell r="R2003">
            <v>5</v>
          </cell>
        </row>
        <row r="2003">
          <cell r="T2003" t="str">
            <v>Martin Bissonnette</v>
          </cell>
          <cell r="U2003" t="str">
            <v>martin.bissonnette99@videotron.ca</v>
          </cell>
          <cell r="V2003">
            <v>0</v>
          </cell>
          <cell r="W2003" t="str">
            <v>2015/05/28</v>
          </cell>
          <cell r="X2003">
            <v>0</v>
          </cell>
          <cell r="Y2003">
            <v>0</v>
          </cell>
          <cell r="Z2003">
            <v>136.19</v>
          </cell>
          <cell r="AA2003" t="str">
            <v>2015/05/27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</row>
        <row r="2003">
          <cell r="AG2003">
            <v>0</v>
          </cell>
          <cell r="AH2003">
            <v>0</v>
          </cell>
          <cell r="AI2003" t="str">
            <v/>
          </cell>
          <cell r="AJ2003">
            <v>0</v>
          </cell>
          <cell r="AK2003" t="str">
            <v>9007417261</v>
          </cell>
          <cell r="AL2003" t="str">
            <v>9007417261       </v>
          </cell>
          <cell r="AM2003" t="str">
            <v>9007417261 </v>
          </cell>
          <cell r="AN2003" t="str">
            <v>9007417261</v>
          </cell>
          <cell r="AO2003">
            <v>0</v>
          </cell>
          <cell r="AP2003">
            <v>0</v>
          </cell>
          <cell r="AQ2003" t="str">
            <v>J2X 3B3</v>
          </cell>
          <cell r="AR2003">
            <v>0</v>
          </cell>
          <cell r="AS2003">
            <v>0</v>
          </cell>
          <cell r="AT2003" t="str">
            <v>FR</v>
          </cell>
        </row>
        <row r="2003">
          <cell r="AV2003">
            <v>1</v>
          </cell>
          <cell r="AW2003" t="b">
            <v>1</v>
          </cell>
        </row>
        <row r="2003">
          <cell r="AY2003" t="str">
            <v>Q16</v>
          </cell>
          <cell r="AZ2003" t="b">
            <v>1</v>
          </cell>
        </row>
        <row r="2003">
          <cell r="BB2003" t="str">
            <v>INACTIF</v>
          </cell>
          <cell r="BC2003" t="str">
            <v/>
          </cell>
          <cell r="BD2003">
            <v>0</v>
          </cell>
        </row>
        <row r="2004">
          <cell r="A2004" t="str">
            <v>1000001094</v>
          </cell>
          <cell r="B2004" t="str">
            <v>BISTRO MOUTON NOIR</v>
          </cell>
          <cell r="C2004" t="str">
            <v>2301 rue de L'Église</v>
          </cell>
          <cell r="D2004" t="str">
            <v>Val-David</v>
          </cell>
          <cell r="E2004" t="str">
            <v>QC</v>
          </cell>
          <cell r="F2004" t="str">
            <v>LAURENTIDES</v>
          </cell>
          <cell r="G2004">
            <v>0</v>
          </cell>
          <cell r="H2004" t="str">
            <v>819-322-1571</v>
          </cell>
        </row>
        <row r="2004">
          <cell r="J2004" t="str">
            <v>P</v>
          </cell>
        </row>
        <row r="2004">
          <cell r="L2004">
            <v>30</v>
          </cell>
          <cell r="M2004">
            <v>0.05</v>
          </cell>
          <cell r="N2004">
            <v>0</v>
          </cell>
          <cell r="O2004" t="str">
            <v>CLEF</v>
          </cell>
          <cell r="P2004">
            <v>0</v>
          </cell>
          <cell r="Q2004">
            <v>0</v>
          </cell>
          <cell r="R2004">
            <v>5</v>
          </cell>
        </row>
        <row r="2004">
          <cell r="T2004" t="str">
            <v>Annie RIENDEAU</v>
          </cell>
          <cell r="U2004" t="str">
            <v>info@bistromoutonnoir.com</v>
          </cell>
          <cell r="V2004">
            <v>0</v>
          </cell>
          <cell r="W2004" t="str">
            <v>2020/09/14</v>
          </cell>
          <cell r="X2004">
            <v>0</v>
          </cell>
          <cell r="Y2004">
            <v>0</v>
          </cell>
          <cell r="Z2004">
            <v>4742.72</v>
          </cell>
          <cell r="AA2004" t="str">
            <v>2013/06/03</v>
          </cell>
          <cell r="AB2004">
            <v>0</v>
          </cell>
          <cell r="AC2004" t="str">
            <v>Annie RIENDEAU</v>
          </cell>
          <cell r="AD2004" t="str">
            <v>info@bistromoutonnoir.com</v>
          </cell>
          <cell r="AE2004">
            <v>0</v>
          </cell>
        </row>
        <row r="2004">
          <cell r="AG2004">
            <v>0</v>
          </cell>
          <cell r="AH2004">
            <v>0</v>
          </cell>
          <cell r="AI2004" t="str">
            <v/>
          </cell>
          <cell r="AJ2004">
            <v>0</v>
          </cell>
          <cell r="AK2004" t="str">
            <v>1000001094</v>
          </cell>
          <cell r="AL2004" t="str">
            <v>1000001094       </v>
          </cell>
          <cell r="AM2004" t="str">
            <v>1000001094 </v>
          </cell>
          <cell r="AN2004" t="str">
            <v>1000001094</v>
          </cell>
          <cell r="AO2004">
            <v>0</v>
          </cell>
          <cell r="AP2004">
            <v>0</v>
          </cell>
          <cell r="AQ2004" t="str">
            <v>J0T 2N0</v>
          </cell>
          <cell r="AR2004">
            <v>0</v>
          </cell>
          <cell r="AS2004" t="str">
            <v>PICK UP</v>
          </cell>
          <cell r="AT2004" t="str">
            <v>FR</v>
          </cell>
        </row>
        <row r="2004">
          <cell r="AV2004">
            <v>1</v>
          </cell>
          <cell r="AW2004" t="b">
            <v>1</v>
          </cell>
        </row>
        <row r="2004">
          <cell r="AY2004" t="str">
            <v>Q15</v>
          </cell>
          <cell r="AZ2004" t="b">
            <v>1</v>
          </cell>
        </row>
        <row r="2004">
          <cell r="BB2004" t="str">
            <v>INACTIF</v>
          </cell>
          <cell r="BC2004" t="str">
            <v/>
          </cell>
          <cell r="BD2004" t="str">
            <v>info@bistromoutonnoir.com</v>
          </cell>
        </row>
        <row r="2005">
          <cell r="A2005" t="str">
            <v>5000001236</v>
          </cell>
          <cell r="B2005" t="str">
            <v>BK NATURAL COXWELL</v>
          </cell>
          <cell r="C2005" t="str">
            <v>272 Coxwell ave</v>
          </cell>
          <cell r="D2005" t="str">
            <v>Toronto</v>
          </cell>
          <cell r="E2005" t="str">
            <v>ON</v>
          </cell>
          <cell r="F2005">
            <v>0</v>
          </cell>
          <cell r="G2005" t="str">
            <v>FERMÉ</v>
          </cell>
          <cell r="H2005" t="str">
            <v>647-748-3663</v>
          </cell>
        </row>
        <row r="2005">
          <cell r="J2005" t="str">
            <v>E</v>
          </cell>
        </row>
        <row r="2005">
          <cell r="L2005" t="str">
            <v>ATT VIR</v>
          </cell>
          <cell r="M2005">
            <v>0.05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5</v>
          </cell>
        </row>
        <row r="2005">
          <cell r="T2005" t="str">
            <v>Abdulla RAZZAQUE</v>
          </cell>
          <cell r="U2005" t="str">
            <v>bknf@live.com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 t="str">
            <v>2017/09/08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</row>
        <row r="2005">
          <cell r="AG2005">
            <v>0</v>
          </cell>
          <cell r="AH2005">
            <v>0</v>
          </cell>
          <cell r="AI2005" t="str">
            <v/>
          </cell>
          <cell r="AJ2005">
            <v>0</v>
          </cell>
          <cell r="AK2005" t="str">
            <v>5000001236</v>
          </cell>
          <cell r="AL2005" t="str">
            <v>5000001236       </v>
          </cell>
          <cell r="AM2005" t="str">
            <v>5000001236 </v>
          </cell>
          <cell r="AN2005" t="str">
            <v>5000001236</v>
          </cell>
          <cell r="AO2005">
            <v>0</v>
          </cell>
          <cell r="AP2005">
            <v>0</v>
          </cell>
          <cell r="AQ2005" t="str">
            <v>M4L 3B6</v>
          </cell>
          <cell r="AR2005">
            <v>0</v>
          </cell>
          <cell r="AS2005">
            <v>0</v>
          </cell>
          <cell r="AT2005" t="str">
            <v>EN</v>
          </cell>
        </row>
        <row r="2005">
          <cell r="AV2005">
            <v>1</v>
          </cell>
          <cell r="AW2005" t="b">
            <v>1</v>
          </cell>
        </row>
        <row r="2005">
          <cell r="AY2005">
            <v>0</v>
          </cell>
          <cell r="AZ2005" t="b">
            <v>0</v>
          </cell>
        </row>
        <row r="2005">
          <cell r="BB2005" t="str">
            <v>INACTIF</v>
          </cell>
          <cell r="BC2005" t="str">
            <v/>
          </cell>
          <cell r="BD2005">
            <v>0</v>
          </cell>
        </row>
        <row r="2006">
          <cell r="A2006" t="str">
            <v>9007963677</v>
          </cell>
          <cell r="B2006" t="str">
            <v>BLACK SEA ORGANICS</v>
          </cell>
          <cell r="C2006" t="str">
            <v>7082 Pioneer Ave.  Box 489</v>
          </cell>
          <cell r="D2006" t="str">
            <v>Agassiz</v>
          </cell>
          <cell r="E2006" t="str">
            <v>BC</v>
          </cell>
          <cell r="F2006" t="str">
            <v>VANCOUVER</v>
          </cell>
          <cell r="G2006">
            <v>0</v>
          </cell>
          <cell r="H2006" t="str">
            <v>604-796-3677</v>
          </cell>
        </row>
        <row r="2006">
          <cell r="J2006">
            <v>0</v>
          </cell>
        </row>
        <row r="2006">
          <cell r="L2006">
            <v>30</v>
          </cell>
          <cell r="M2006">
            <v>0.05</v>
          </cell>
          <cell r="N2006">
            <v>0</v>
          </cell>
          <cell r="O2006" t="str">
            <v>ZZZZ</v>
          </cell>
          <cell r="P2006">
            <v>0</v>
          </cell>
          <cell r="Q2006">
            <v>0</v>
          </cell>
          <cell r="R2006">
            <v>5</v>
          </cell>
        </row>
        <row r="2006">
          <cell r="T2006" t="str">
            <v>David Ferguson</v>
          </cell>
          <cell r="U2006">
            <v>0</v>
          </cell>
          <cell r="V2006">
            <v>0</v>
          </cell>
          <cell r="W2006" t="str">
            <v>2009/07/30</v>
          </cell>
          <cell r="X2006">
            <v>0</v>
          </cell>
          <cell r="Y2006">
            <v>0</v>
          </cell>
          <cell r="Z2006">
            <v>2288.47</v>
          </cell>
          <cell r="AA2006" t="str">
            <v>2004/06/17</v>
          </cell>
          <cell r="AB2006">
            <v>0</v>
          </cell>
          <cell r="AC2006" t="str">
            <v>Bonnie</v>
          </cell>
          <cell r="AD2006">
            <v>0</v>
          </cell>
          <cell r="AE2006">
            <v>0</v>
          </cell>
        </row>
        <row r="2006">
          <cell r="AG2006">
            <v>0</v>
          </cell>
          <cell r="AH2006">
            <v>0</v>
          </cell>
          <cell r="AI2006" t="str">
            <v/>
          </cell>
          <cell r="AJ2006">
            <v>0</v>
          </cell>
          <cell r="AK2006" t="str">
            <v>9007963677</v>
          </cell>
          <cell r="AL2006" t="str">
            <v>9007963677       </v>
          </cell>
          <cell r="AM2006" t="str">
            <v>9007963677 </v>
          </cell>
          <cell r="AN2006" t="str">
            <v>9007963677</v>
          </cell>
          <cell r="AO2006">
            <v>0</v>
          </cell>
          <cell r="AP2006">
            <v>0</v>
          </cell>
          <cell r="AQ2006" t="str">
            <v>V0M 1A0</v>
          </cell>
          <cell r="AR2006" t="str">
            <v>604-796-3689</v>
          </cell>
          <cell r="AS2006">
            <v>0</v>
          </cell>
          <cell r="AT2006" t="str">
            <v>EN</v>
          </cell>
        </row>
        <row r="2006">
          <cell r="AV2006">
            <v>1</v>
          </cell>
          <cell r="AW2006" t="b">
            <v>1</v>
          </cell>
        </row>
        <row r="2006">
          <cell r="AY2006" t="str">
            <v>BC1</v>
          </cell>
          <cell r="AZ2006" t="b">
            <v>0</v>
          </cell>
        </row>
        <row r="2006">
          <cell r="BB2006" t="str">
            <v>INACTIF</v>
          </cell>
          <cell r="BC2006" t="str">
            <v/>
          </cell>
          <cell r="BD2006">
            <v>0</v>
          </cell>
        </row>
        <row r="2007">
          <cell r="A2007" t="str">
            <v>1000001096</v>
          </cell>
          <cell r="B2007" t="str">
            <v>BLAIS, MURIELLE</v>
          </cell>
          <cell r="C2007">
            <v>0</v>
          </cell>
          <cell r="D2007">
            <v>0</v>
          </cell>
          <cell r="E2007" t="str">
            <v>QC</v>
          </cell>
          <cell r="F2007">
            <v>0</v>
          </cell>
          <cell r="G2007">
            <v>0</v>
          </cell>
          <cell r="H2007">
            <v>0</v>
          </cell>
        </row>
        <row r="2007">
          <cell r="J2007" t="str">
            <v>P</v>
          </cell>
        </row>
        <row r="2007">
          <cell r="L2007" t="str">
            <v>ATT VIR</v>
          </cell>
          <cell r="M2007">
            <v>0.05</v>
          </cell>
          <cell r="N2007">
            <v>0</v>
          </cell>
          <cell r="O2007" t="str">
            <v>MAN</v>
          </cell>
          <cell r="P2007">
            <v>0</v>
          </cell>
          <cell r="Q2007">
            <v>0</v>
          </cell>
          <cell r="R2007">
            <v>5</v>
          </cell>
        </row>
        <row r="2007">
          <cell r="T2007" t="str">
            <v>Murielle BLAIS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 t="str">
            <v>2015/06/01</v>
          </cell>
          <cell r="AB2007">
            <v>0</v>
          </cell>
          <cell r="AC2007" t="str">
            <v>Murielle BLAIS</v>
          </cell>
          <cell r="AD2007">
            <v>0</v>
          </cell>
          <cell r="AE2007">
            <v>0</v>
          </cell>
        </row>
        <row r="2007">
          <cell r="AG2007">
            <v>0</v>
          </cell>
          <cell r="AH2007">
            <v>0</v>
          </cell>
          <cell r="AI2007" t="str">
            <v/>
          </cell>
          <cell r="AJ2007">
            <v>0</v>
          </cell>
          <cell r="AK2007" t="str">
            <v>1000001096</v>
          </cell>
          <cell r="AL2007" t="str">
            <v>1000001096       </v>
          </cell>
          <cell r="AM2007" t="str">
            <v>1000001096 </v>
          </cell>
          <cell r="AN2007" t="str">
            <v>1000001096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 t="str">
            <v>FR</v>
          </cell>
        </row>
        <row r="2007">
          <cell r="AV2007">
            <v>1</v>
          </cell>
          <cell r="AW2007" t="b">
            <v>1</v>
          </cell>
        </row>
        <row r="2007">
          <cell r="AY2007">
            <v>0</v>
          </cell>
          <cell r="AZ2007" t="b">
            <v>1</v>
          </cell>
        </row>
        <row r="2007">
          <cell r="BB2007" t="str">
            <v>INACTIF</v>
          </cell>
          <cell r="BC2007" t="str">
            <v/>
          </cell>
          <cell r="BD2007">
            <v>0</v>
          </cell>
        </row>
        <row r="2008">
          <cell r="A2008" t="str">
            <v>5000002035</v>
          </cell>
          <cell r="B2008" t="str">
            <v>BLOSSOM FOOT CARE</v>
          </cell>
          <cell r="C2008" t="str">
            <v>356 Greenwood dr</v>
          </cell>
          <cell r="D2008" t="str">
            <v>Summerside</v>
          </cell>
          <cell r="E2008" t="str">
            <v>PE</v>
          </cell>
          <cell r="F2008" t="str">
            <v>MARITIMES</v>
          </cell>
          <cell r="G2008">
            <v>0</v>
          </cell>
          <cell r="H2008" t="str">
            <v>902-432-8368</v>
          </cell>
        </row>
        <row r="2008">
          <cell r="J2008" t="str">
            <v>P</v>
          </cell>
        </row>
        <row r="2008">
          <cell r="L2008" t="str">
            <v>ATT VIR</v>
          </cell>
          <cell r="M2008">
            <v>0.05</v>
          </cell>
          <cell r="N2008">
            <v>0</v>
          </cell>
          <cell r="O2008" t="str">
            <v>MAN</v>
          </cell>
          <cell r="P2008">
            <v>0</v>
          </cell>
          <cell r="Q2008">
            <v>0</v>
          </cell>
          <cell r="R2008">
            <v>5</v>
          </cell>
        </row>
        <row r="2008">
          <cell r="T2008" t="str">
            <v>Stéphanie St-Onge Cornish</v>
          </cell>
          <cell r="U2008" t="str">
            <v>blossomfootcare@gmail.com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 t="str">
            <v>2018/01/23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</row>
        <row r="2008">
          <cell r="AG2008">
            <v>0</v>
          </cell>
          <cell r="AH2008">
            <v>0</v>
          </cell>
          <cell r="AI2008" t="str">
            <v/>
          </cell>
          <cell r="AJ2008">
            <v>0</v>
          </cell>
          <cell r="AK2008" t="str">
            <v>5000002035</v>
          </cell>
          <cell r="AL2008" t="str">
            <v>5000002035       </v>
          </cell>
          <cell r="AM2008" t="str">
            <v>5000002035 </v>
          </cell>
          <cell r="AN2008" t="str">
            <v>5000002035</v>
          </cell>
          <cell r="AO2008">
            <v>0</v>
          </cell>
          <cell r="AP2008">
            <v>0</v>
          </cell>
          <cell r="AQ2008" t="str">
            <v>C1N 6H9</v>
          </cell>
          <cell r="AR2008">
            <v>0</v>
          </cell>
          <cell r="AS2008">
            <v>0</v>
          </cell>
          <cell r="AT2008" t="str">
            <v>FR</v>
          </cell>
        </row>
        <row r="2008">
          <cell r="AV2008">
            <v>1</v>
          </cell>
          <cell r="AW2008" t="b">
            <v>1</v>
          </cell>
        </row>
        <row r="2008">
          <cell r="AY2008" t="str">
            <v>MR</v>
          </cell>
          <cell r="AZ2008" t="b">
            <v>1</v>
          </cell>
        </row>
        <row r="2008">
          <cell r="BB2008" t="str">
            <v>INACTIF</v>
          </cell>
          <cell r="BC2008" t="str">
            <v/>
          </cell>
          <cell r="BD2008">
            <v>0</v>
          </cell>
        </row>
        <row r="2009">
          <cell r="A2009" t="str">
            <v>1000001097</v>
          </cell>
          <cell r="B2009" t="str">
            <v>BLUSH CLINK URBAINE</v>
          </cell>
          <cell r="C2009" t="str">
            <v>28 ch du Golf E</v>
          </cell>
          <cell r="D2009" t="str">
            <v>St-Charles-Borromée</v>
          </cell>
          <cell r="E2009" t="str">
            <v>QC</v>
          </cell>
          <cell r="F2009" t="str">
            <v>LANAUDIÈRE</v>
          </cell>
          <cell r="G2009">
            <v>0</v>
          </cell>
          <cell r="H2009" t="str">
            <v>450-867-6868</v>
          </cell>
        </row>
        <row r="2009">
          <cell r="J2009" t="str">
            <v>P</v>
          </cell>
        </row>
        <row r="2009">
          <cell r="L2009" t="str">
            <v>ATT VIR</v>
          </cell>
          <cell r="M2009">
            <v>0.05</v>
          </cell>
          <cell r="N2009">
            <v>0</v>
          </cell>
          <cell r="O2009" t="str">
            <v>MAN</v>
          </cell>
          <cell r="P2009">
            <v>0</v>
          </cell>
          <cell r="Q2009">
            <v>0</v>
          </cell>
          <cell r="R2009">
            <v>5</v>
          </cell>
        </row>
        <row r="2009">
          <cell r="T2009" t="str">
            <v>Danièle MALO</v>
          </cell>
          <cell r="U2009">
            <v>0</v>
          </cell>
          <cell r="V2009">
            <v>0</v>
          </cell>
          <cell r="W2009" t="str">
            <v>2015/01/01</v>
          </cell>
          <cell r="X2009">
            <v>0</v>
          </cell>
          <cell r="Y2009">
            <v>0</v>
          </cell>
          <cell r="Z2009">
            <v>0</v>
          </cell>
          <cell r="AA2009" t="str">
            <v>2015/01/01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</row>
        <row r="2009">
          <cell r="AG2009">
            <v>0</v>
          </cell>
          <cell r="AH2009">
            <v>0</v>
          </cell>
          <cell r="AI2009" t="str">
            <v/>
          </cell>
          <cell r="AJ2009">
            <v>0</v>
          </cell>
          <cell r="AK2009" t="str">
            <v>1000001097</v>
          </cell>
          <cell r="AL2009" t="str">
            <v>1000001097       </v>
          </cell>
          <cell r="AM2009" t="str">
            <v>1000001097 </v>
          </cell>
          <cell r="AN2009" t="str">
            <v>1000001097</v>
          </cell>
          <cell r="AO2009">
            <v>0</v>
          </cell>
          <cell r="AP2009">
            <v>0</v>
          </cell>
          <cell r="AQ2009" t="str">
            <v>J6E 2B5</v>
          </cell>
          <cell r="AR2009">
            <v>0</v>
          </cell>
          <cell r="AS2009">
            <v>0</v>
          </cell>
          <cell r="AT2009" t="str">
            <v>FR</v>
          </cell>
        </row>
        <row r="2009">
          <cell r="AV2009">
            <v>1</v>
          </cell>
          <cell r="AW2009" t="b">
            <v>1</v>
          </cell>
        </row>
        <row r="2009">
          <cell r="AY2009" t="str">
            <v>Q14</v>
          </cell>
          <cell r="AZ2009" t="b">
            <v>1</v>
          </cell>
        </row>
        <row r="2009">
          <cell r="BB2009" t="str">
            <v>INACTIF</v>
          </cell>
          <cell r="BC2009" t="str">
            <v/>
          </cell>
          <cell r="BD2009">
            <v>0</v>
          </cell>
        </row>
        <row r="2010">
          <cell r="A2010" t="str">
            <v>5000001238</v>
          </cell>
          <cell r="B2010" t="str">
            <v>BNATURAL HEALTH</v>
          </cell>
          <cell r="C2010" t="str">
            <v>3188 Eden Oak Crescent</v>
          </cell>
          <cell r="D2010" t="str">
            <v>Mississauga</v>
          </cell>
          <cell r="E2010" t="str">
            <v>ON</v>
          </cell>
          <cell r="F2010" t="str">
            <v>GTA</v>
          </cell>
          <cell r="G2010">
            <v>0</v>
          </cell>
          <cell r="H2010" t="str">
            <v>905-569-6995</v>
          </cell>
        </row>
        <row r="2010">
          <cell r="J2010" t="str">
            <v>P</v>
          </cell>
        </row>
        <row r="2010">
          <cell r="L2010" t="str">
            <v>ATT VIR</v>
          </cell>
          <cell r="M2010">
            <v>0.05</v>
          </cell>
          <cell r="N2010">
            <v>0</v>
          </cell>
          <cell r="O2010" t="str">
            <v>BEAU</v>
          </cell>
          <cell r="P2010">
            <v>0</v>
          </cell>
          <cell r="Q2010">
            <v>0</v>
          </cell>
          <cell r="R2010">
            <v>5</v>
          </cell>
        </row>
        <row r="2010">
          <cell r="T2010">
            <v>0</v>
          </cell>
          <cell r="U2010" t="str">
            <v>info@bnaturalhealth.ca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 t="str">
            <v>2015/09/02</v>
          </cell>
          <cell r="AB2010">
            <v>0</v>
          </cell>
          <cell r="AC2010" t="str">
            <v>Dina EINO</v>
          </cell>
          <cell r="AD2010" t="str">
            <v>info@bnaturalhealth.ca</v>
          </cell>
          <cell r="AE2010" t="str">
            <v>Dina EINO</v>
          </cell>
        </row>
        <row r="2010">
          <cell r="AG2010">
            <v>0</v>
          </cell>
          <cell r="AH2010" t="str">
            <v>info@bnaturalhealth.ca</v>
          </cell>
          <cell r="AI2010" t="str">
            <v/>
          </cell>
          <cell r="AJ2010">
            <v>0</v>
          </cell>
          <cell r="AK2010" t="str">
            <v>5000001238</v>
          </cell>
          <cell r="AL2010" t="str">
            <v>5000001238       </v>
          </cell>
          <cell r="AM2010" t="str">
            <v>5000001238 </v>
          </cell>
          <cell r="AN2010" t="str">
            <v>5000001238</v>
          </cell>
          <cell r="AO2010">
            <v>0</v>
          </cell>
          <cell r="AP2010">
            <v>0</v>
          </cell>
          <cell r="AQ2010" t="str">
            <v>L5L 5V1</v>
          </cell>
          <cell r="AR2010">
            <v>0</v>
          </cell>
          <cell r="AS2010">
            <v>0</v>
          </cell>
          <cell r="AT2010" t="str">
            <v>EN</v>
          </cell>
        </row>
        <row r="2010">
          <cell r="AV2010">
            <v>1</v>
          </cell>
          <cell r="AW2010" t="b">
            <v>1</v>
          </cell>
        </row>
        <row r="2010">
          <cell r="AY2010" t="str">
            <v>GTA</v>
          </cell>
          <cell r="AZ2010" t="b">
            <v>0</v>
          </cell>
        </row>
        <row r="2010">
          <cell r="BB2010" t="str">
            <v>INACTIF</v>
          </cell>
          <cell r="BC2010" t="str">
            <v/>
          </cell>
          <cell r="BD2010" t="str">
            <v>info@bnaturalhealth.ca</v>
          </cell>
        </row>
        <row r="2011">
          <cell r="A2011" t="str">
            <v>5000001240</v>
          </cell>
          <cell r="B2011" t="str">
            <v>BODY ENERGY CLUB</v>
          </cell>
          <cell r="C2011" t="str">
            <v>10 E 3Rd Avenue</v>
          </cell>
          <cell r="D2011" t="str">
            <v>Vancouver</v>
          </cell>
          <cell r="E2011" t="str">
            <v>BC</v>
          </cell>
          <cell r="F2011" t="str">
            <v>VANCOUVER</v>
          </cell>
          <cell r="G2011">
            <v>0</v>
          </cell>
          <cell r="H2011" t="str">
            <v>604-697-0466</v>
          </cell>
        </row>
        <row r="2011">
          <cell r="J2011" t="str">
            <v>P</v>
          </cell>
        </row>
        <row r="2011">
          <cell r="L2011" t="str">
            <v>ATT VIR</v>
          </cell>
          <cell r="M2011">
            <v>0.05</v>
          </cell>
          <cell r="N2011">
            <v>0</v>
          </cell>
          <cell r="O2011" t="str">
            <v>BEAU</v>
          </cell>
          <cell r="P2011">
            <v>0</v>
          </cell>
          <cell r="Q2011">
            <v>0</v>
          </cell>
          <cell r="R2011">
            <v>5</v>
          </cell>
        </row>
        <row r="2011"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 t="str">
            <v>2018/03/12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</row>
        <row r="2011">
          <cell r="AG2011">
            <v>0</v>
          </cell>
          <cell r="AH2011">
            <v>0</v>
          </cell>
          <cell r="AI2011" t="str">
            <v/>
          </cell>
          <cell r="AJ2011">
            <v>0</v>
          </cell>
          <cell r="AK2011" t="str">
            <v>5000001240</v>
          </cell>
          <cell r="AL2011" t="str">
            <v>5000001240       </v>
          </cell>
          <cell r="AM2011" t="str">
            <v>5000001240 </v>
          </cell>
          <cell r="AN2011" t="str">
            <v>5000001240</v>
          </cell>
          <cell r="AO2011">
            <v>0</v>
          </cell>
          <cell r="AP2011">
            <v>0</v>
          </cell>
          <cell r="AQ2011" t="str">
            <v>V5T 1C3</v>
          </cell>
          <cell r="AR2011">
            <v>0</v>
          </cell>
          <cell r="AS2011">
            <v>0</v>
          </cell>
          <cell r="AT2011" t="str">
            <v>EN</v>
          </cell>
        </row>
        <row r="2011">
          <cell r="AV2011">
            <v>1</v>
          </cell>
          <cell r="AW2011" t="b">
            <v>1</v>
          </cell>
        </row>
        <row r="2011">
          <cell r="AY2011" t="str">
            <v>BC1</v>
          </cell>
          <cell r="AZ2011" t="b">
            <v>0</v>
          </cell>
        </row>
        <row r="2011">
          <cell r="BB2011" t="str">
            <v>INACTIF</v>
          </cell>
          <cell r="BC2011" t="str">
            <v/>
          </cell>
          <cell r="BD2011" t="str">
            <v>accounts@bodyenergyclub.com</v>
          </cell>
        </row>
        <row r="2012">
          <cell r="A2012" t="str">
            <v>5000001241</v>
          </cell>
          <cell r="B2012" t="str">
            <v>BODY OF HEALTH</v>
          </cell>
          <cell r="C2012" t="str">
            <v>183 Silver Creek pkwy N #119D</v>
          </cell>
          <cell r="D2012" t="str">
            <v>Guelph</v>
          </cell>
          <cell r="E2012" t="str">
            <v>ON</v>
          </cell>
          <cell r="F2012" t="str">
            <v>GTA</v>
          </cell>
          <cell r="G2012">
            <v>0</v>
          </cell>
          <cell r="H2012">
            <v>0</v>
          </cell>
        </row>
        <row r="2012">
          <cell r="J2012" t="str">
            <v>P</v>
          </cell>
        </row>
        <row r="2012">
          <cell r="L2012" t="str">
            <v>ATT VIR</v>
          </cell>
          <cell r="M2012">
            <v>0.05</v>
          </cell>
          <cell r="N2012">
            <v>0</v>
          </cell>
          <cell r="O2012" t="str">
            <v>BEAU</v>
          </cell>
          <cell r="P2012">
            <v>0</v>
          </cell>
          <cell r="Q2012">
            <v>0</v>
          </cell>
          <cell r="R2012">
            <v>5</v>
          </cell>
        </row>
        <row r="2012">
          <cell r="T2012">
            <v>0</v>
          </cell>
          <cell r="U2012" t="str">
            <v>bohguelph@gmail.com</v>
          </cell>
          <cell r="V2012">
            <v>0</v>
          </cell>
          <cell r="W2012" t="str">
            <v>2008/09/03</v>
          </cell>
          <cell r="X2012">
            <v>0</v>
          </cell>
          <cell r="Y2012">
            <v>0</v>
          </cell>
          <cell r="Z2012">
            <v>1830.04</v>
          </cell>
          <cell r="AA2012" t="str">
            <v>2007/09/05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</row>
        <row r="2012">
          <cell r="AG2012">
            <v>0</v>
          </cell>
          <cell r="AH2012">
            <v>0</v>
          </cell>
          <cell r="AI2012" t="str">
            <v/>
          </cell>
          <cell r="AJ2012">
            <v>0</v>
          </cell>
          <cell r="AK2012" t="str">
            <v>5000001241</v>
          </cell>
          <cell r="AL2012" t="str">
            <v>5000001241       </v>
          </cell>
          <cell r="AM2012" t="str">
            <v>5000001241 </v>
          </cell>
          <cell r="AN2012" t="str">
            <v>5000001241</v>
          </cell>
          <cell r="AO2012">
            <v>0</v>
          </cell>
          <cell r="AP2012">
            <v>0</v>
          </cell>
          <cell r="AQ2012" t="str">
            <v>N1H 3T2</v>
          </cell>
          <cell r="AR2012">
            <v>0</v>
          </cell>
          <cell r="AS2012">
            <v>0</v>
          </cell>
          <cell r="AT2012" t="str">
            <v>EN</v>
          </cell>
        </row>
        <row r="2012">
          <cell r="AV2012">
            <v>1</v>
          </cell>
          <cell r="AW2012" t="b">
            <v>1</v>
          </cell>
        </row>
        <row r="2012">
          <cell r="AY2012" t="str">
            <v>GTA</v>
          </cell>
          <cell r="AZ2012" t="b">
            <v>0</v>
          </cell>
        </row>
        <row r="2012">
          <cell r="BB2012" t="str">
            <v>INACTIF</v>
          </cell>
          <cell r="BC2012" t="str">
            <v/>
          </cell>
          <cell r="BD2012">
            <v>0</v>
          </cell>
        </row>
        <row r="2013">
          <cell r="A2013" t="str">
            <v>5000001242</v>
          </cell>
          <cell r="B2013" t="str">
            <v>BODY READING</v>
          </cell>
          <cell r="C2013" t="str">
            <v>RR8 SITE 8 COMP37</v>
          </cell>
          <cell r="D2013" t="str">
            <v>Lethbridge</v>
          </cell>
          <cell r="E2013" t="str">
            <v>AB</v>
          </cell>
          <cell r="F2013" t="str">
            <v>CALGARY</v>
          </cell>
          <cell r="G2013">
            <v>0</v>
          </cell>
          <cell r="H2013" t="str">
            <v>403-327-6731</v>
          </cell>
        </row>
        <row r="2013">
          <cell r="J2013" t="str">
            <v>P</v>
          </cell>
        </row>
        <row r="2013">
          <cell r="L2013" t="str">
            <v>ATT VIR</v>
          </cell>
          <cell r="M2013">
            <v>0.05</v>
          </cell>
          <cell r="N2013">
            <v>0</v>
          </cell>
          <cell r="O2013" t="str">
            <v>BEAU</v>
          </cell>
          <cell r="P2013">
            <v>0</v>
          </cell>
          <cell r="Q2013">
            <v>0</v>
          </cell>
          <cell r="R2013">
            <v>5</v>
          </cell>
        </row>
        <row r="2013"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 t="str">
            <v>2015/09/02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</row>
        <row r="2013">
          <cell r="AG2013">
            <v>0</v>
          </cell>
          <cell r="AH2013">
            <v>0</v>
          </cell>
          <cell r="AI2013" t="str">
            <v/>
          </cell>
          <cell r="AJ2013">
            <v>0</v>
          </cell>
          <cell r="AK2013" t="str">
            <v>5000001242</v>
          </cell>
          <cell r="AL2013" t="str">
            <v>5000001242       </v>
          </cell>
          <cell r="AM2013" t="str">
            <v>5000001242 </v>
          </cell>
          <cell r="AN2013" t="str">
            <v>5000001242</v>
          </cell>
          <cell r="AO2013">
            <v>0</v>
          </cell>
          <cell r="AP2013">
            <v>0</v>
          </cell>
          <cell r="AQ2013" t="str">
            <v>T1J 4P4</v>
          </cell>
          <cell r="AR2013">
            <v>0</v>
          </cell>
          <cell r="AS2013">
            <v>0</v>
          </cell>
          <cell r="AT2013" t="str">
            <v>EN</v>
          </cell>
        </row>
        <row r="2013">
          <cell r="AV2013">
            <v>1</v>
          </cell>
          <cell r="AW2013" t="b">
            <v>1</v>
          </cell>
        </row>
        <row r="2013">
          <cell r="AY2013" t="str">
            <v>AB1</v>
          </cell>
          <cell r="AZ2013" t="b">
            <v>0</v>
          </cell>
        </row>
        <row r="2013">
          <cell r="BB2013" t="str">
            <v>INACTIF</v>
          </cell>
          <cell r="BC2013" t="str">
            <v/>
          </cell>
          <cell r="BD2013">
            <v>0</v>
          </cell>
        </row>
        <row r="2014">
          <cell r="A2014" t="str">
            <v>1000001098</v>
          </cell>
          <cell r="B2014" t="str">
            <v>BODYBUILDING QC</v>
          </cell>
          <cell r="C2014" t="str">
            <v>4070 Lesage</v>
          </cell>
          <cell r="D2014" t="str">
            <v>Sherbrooke</v>
          </cell>
          <cell r="E2014" t="str">
            <v>QC</v>
          </cell>
          <cell r="F2014" t="str">
            <v>ESTRIE</v>
          </cell>
          <cell r="G2014">
            <v>0</v>
          </cell>
          <cell r="H2014">
            <v>0</v>
          </cell>
        </row>
        <row r="2014">
          <cell r="J2014" t="str">
            <v>E</v>
          </cell>
        </row>
        <row r="2014">
          <cell r="L2014" t="str">
            <v>ATT VIR</v>
          </cell>
          <cell r="M2014">
            <v>0.05</v>
          </cell>
          <cell r="N2014">
            <v>0</v>
          </cell>
          <cell r="O2014" t="str">
            <v>CLEF</v>
          </cell>
          <cell r="P2014">
            <v>0</v>
          </cell>
          <cell r="Q2014">
            <v>0</v>
          </cell>
          <cell r="R2014">
            <v>5</v>
          </cell>
        </row>
        <row r="2014"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</row>
        <row r="2014">
          <cell r="AG2014">
            <v>0</v>
          </cell>
          <cell r="AH2014">
            <v>0</v>
          </cell>
          <cell r="AI2014" t="str">
            <v/>
          </cell>
          <cell r="AJ2014">
            <v>0</v>
          </cell>
          <cell r="AK2014" t="str">
            <v>1000001098</v>
          </cell>
          <cell r="AL2014" t="str">
            <v>1000001098       </v>
          </cell>
          <cell r="AM2014" t="str">
            <v>1000001098 </v>
          </cell>
          <cell r="AN2014" t="str">
            <v>1000001098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 t="str">
            <v>EN</v>
          </cell>
        </row>
        <row r="2014">
          <cell r="AV2014">
            <v>1</v>
          </cell>
          <cell r="AW2014" t="b">
            <v>1</v>
          </cell>
        </row>
        <row r="2014">
          <cell r="AY2014" t="str">
            <v>Q05</v>
          </cell>
          <cell r="AZ2014" t="b">
            <v>0</v>
          </cell>
        </row>
        <row r="2014">
          <cell r="BB2014" t="str">
            <v>INACTIF</v>
          </cell>
          <cell r="BC2014" t="str">
            <v/>
          </cell>
          <cell r="BD2014">
            <v>0</v>
          </cell>
        </row>
        <row r="2015">
          <cell r="A2015" t="str">
            <v>1000001099</v>
          </cell>
          <cell r="B2015" t="str">
            <v>BOHEMIENNE ST BONIFACE</v>
          </cell>
          <cell r="C2015" t="str">
            <v>1145 Trudel E</v>
          </cell>
          <cell r="D2015" t="str">
            <v>St-Boniface</v>
          </cell>
          <cell r="E2015" t="str">
            <v>QC</v>
          </cell>
          <cell r="F2015" t="str">
            <v>MAURICIE</v>
          </cell>
          <cell r="G2015" t="str">
            <v>FABRICANT</v>
          </cell>
          <cell r="H2015" t="str">
            <v>819-247-4943</v>
          </cell>
        </row>
        <row r="2015">
          <cell r="J2015" t="str">
            <v>E</v>
          </cell>
        </row>
        <row r="2015">
          <cell r="L2015" t="str">
            <v>ATT VIR</v>
          </cell>
          <cell r="M2015">
            <v>0.05</v>
          </cell>
          <cell r="N2015">
            <v>0</v>
          </cell>
          <cell r="O2015" t="str">
            <v>MAN</v>
          </cell>
          <cell r="P2015">
            <v>0</v>
          </cell>
          <cell r="Q2015">
            <v>0</v>
          </cell>
          <cell r="R2015">
            <v>5</v>
          </cell>
        </row>
        <row r="2015">
          <cell r="T2015" t="str">
            <v>Stéphanie Ratté</v>
          </cell>
          <cell r="U2015" t="str">
            <v>stephanie@bohemienne.ca</v>
          </cell>
          <cell r="V2015">
            <v>0</v>
          </cell>
          <cell r="W2015" t="str">
            <v>2016/02/08</v>
          </cell>
          <cell r="X2015">
            <v>0</v>
          </cell>
          <cell r="Y2015">
            <v>0</v>
          </cell>
          <cell r="Z2015">
            <v>3114.71</v>
          </cell>
          <cell r="AA2015" t="str">
            <v>2013/10/02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</row>
        <row r="2015">
          <cell r="AG2015">
            <v>0</v>
          </cell>
          <cell r="AH2015">
            <v>0</v>
          </cell>
          <cell r="AI2015" t="str">
            <v/>
          </cell>
          <cell r="AJ2015">
            <v>0</v>
          </cell>
          <cell r="AK2015" t="str">
            <v>1000001099</v>
          </cell>
          <cell r="AL2015" t="str">
            <v>1000001099       </v>
          </cell>
          <cell r="AM2015" t="str">
            <v>1000001099 </v>
          </cell>
          <cell r="AN2015" t="str">
            <v>1000001099</v>
          </cell>
          <cell r="AO2015">
            <v>0</v>
          </cell>
          <cell r="AP2015">
            <v>0</v>
          </cell>
          <cell r="AQ2015" t="str">
            <v>G0X 2L0</v>
          </cell>
          <cell r="AR2015">
            <v>0</v>
          </cell>
          <cell r="AS2015">
            <v>0</v>
          </cell>
          <cell r="AT2015" t="str">
            <v>FR</v>
          </cell>
        </row>
        <row r="2015">
          <cell r="AV2015">
            <v>1</v>
          </cell>
          <cell r="AW2015" t="b">
            <v>1</v>
          </cell>
        </row>
        <row r="2015">
          <cell r="AY2015" t="str">
            <v>Q04</v>
          </cell>
          <cell r="AZ2015" t="b">
            <v>1</v>
          </cell>
        </row>
        <row r="2015">
          <cell r="BB2015" t="str">
            <v>INACTIF</v>
          </cell>
          <cell r="BC2015" t="str">
            <v/>
          </cell>
          <cell r="BD2015">
            <v>0</v>
          </cell>
        </row>
        <row r="2016">
          <cell r="A2016" t="str">
            <v>1000001100</v>
          </cell>
          <cell r="B2016" t="str">
            <v>BOISSONNEAULT, MAY</v>
          </cell>
          <cell r="C2016" t="str">
            <v>76 du Quartz</v>
          </cell>
          <cell r="D2016" t="str">
            <v>Val-d'Or</v>
          </cell>
          <cell r="E2016" t="str">
            <v>QC</v>
          </cell>
          <cell r="F2016" t="str">
            <v>ABITIBI</v>
          </cell>
          <cell r="G2016">
            <v>0</v>
          </cell>
          <cell r="H2016" t="str">
            <v>819-738-4524</v>
          </cell>
        </row>
        <row r="2016">
          <cell r="J2016" t="str">
            <v>P</v>
          </cell>
        </row>
        <row r="2016">
          <cell r="L2016" t="str">
            <v>ATT VIR</v>
          </cell>
          <cell r="M2016">
            <v>0.05</v>
          </cell>
          <cell r="N2016">
            <v>0</v>
          </cell>
          <cell r="O2016" t="str">
            <v>MAN</v>
          </cell>
          <cell r="P2016">
            <v>0</v>
          </cell>
          <cell r="Q2016">
            <v>0</v>
          </cell>
          <cell r="R2016">
            <v>5</v>
          </cell>
        </row>
        <row r="2016">
          <cell r="T2016" t="str">
            <v>May Boissonneault.</v>
          </cell>
          <cell r="U2016">
            <v>0</v>
          </cell>
          <cell r="V2016">
            <v>0</v>
          </cell>
          <cell r="W2016" t="str">
            <v>2015/01/01</v>
          </cell>
          <cell r="X2016">
            <v>0</v>
          </cell>
          <cell r="Y2016">
            <v>0</v>
          </cell>
          <cell r="Z2016">
            <v>0</v>
          </cell>
          <cell r="AA2016" t="str">
            <v>2015/01/01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</row>
        <row r="2016">
          <cell r="AG2016">
            <v>0</v>
          </cell>
          <cell r="AH2016">
            <v>0</v>
          </cell>
          <cell r="AI2016" t="str">
            <v/>
          </cell>
          <cell r="AJ2016">
            <v>0</v>
          </cell>
          <cell r="AK2016" t="str">
            <v>1000001100</v>
          </cell>
          <cell r="AL2016" t="str">
            <v>1000001100       </v>
          </cell>
          <cell r="AM2016" t="str">
            <v>1000001100 </v>
          </cell>
          <cell r="AN2016" t="str">
            <v>1000001100</v>
          </cell>
          <cell r="AO2016">
            <v>0</v>
          </cell>
          <cell r="AP2016">
            <v>0</v>
          </cell>
          <cell r="AQ2016" t="str">
            <v>J9P 4N7</v>
          </cell>
          <cell r="AR2016">
            <v>0</v>
          </cell>
          <cell r="AS2016">
            <v>0</v>
          </cell>
          <cell r="AT2016" t="str">
            <v>FR</v>
          </cell>
        </row>
        <row r="2016">
          <cell r="AV2016">
            <v>1</v>
          </cell>
          <cell r="AW2016" t="b">
            <v>1</v>
          </cell>
        </row>
        <row r="2016">
          <cell r="AY2016" t="str">
            <v>Q08</v>
          </cell>
          <cell r="AZ2016" t="b">
            <v>1</v>
          </cell>
        </row>
        <row r="2016">
          <cell r="BB2016" t="str">
            <v>INACTIF</v>
          </cell>
          <cell r="BC2016" t="str">
            <v/>
          </cell>
          <cell r="BD2016">
            <v>0</v>
          </cell>
        </row>
        <row r="2017">
          <cell r="A2017" t="str">
            <v>1000001101</v>
          </cell>
          <cell r="B2017" t="str">
            <v>BOISVERT, MARYSE</v>
          </cell>
          <cell r="C2017" t="str">
            <v>211 ch Pinacle</v>
          </cell>
          <cell r="D2017" t="str">
            <v>Frelighsburg</v>
          </cell>
          <cell r="E2017" t="str">
            <v>QC</v>
          </cell>
          <cell r="F2017" t="str">
            <v>RIVE SUD</v>
          </cell>
          <cell r="G2017">
            <v>0</v>
          </cell>
          <cell r="H2017" t="str">
            <v>450-538-0599</v>
          </cell>
        </row>
        <row r="2017">
          <cell r="J2017" t="str">
            <v>P</v>
          </cell>
        </row>
        <row r="2017">
          <cell r="L2017" t="str">
            <v>ATT VIR</v>
          </cell>
          <cell r="M2017">
            <v>0.05</v>
          </cell>
          <cell r="N2017" t="str">
            <v>HTA</v>
          </cell>
          <cell r="O2017" t="str">
            <v>CLEF</v>
          </cell>
          <cell r="P2017">
            <v>0</v>
          </cell>
          <cell r="Q2017">
            <v>0</v>
          </cell>
          <cell r="R2017">
            <v>5</v>
          </cell>
        </row>
        <row r="2017">
          <cell r="T2017" t="str">
            <v>Maryse Boisvert</v>
          </cell>
          <cell r="U2017" t="str">
            <v>maryseboisvert@hotmail.com</v>
          </cell>
          <cell r="V2017">
            <v>0</v>
          </cell>
          <cell r="W2017" t="str">
            <v>2015/03/02</v>
          </cell>
          <cell r="X2017">
            <v>0</v>
          </cell>
          <cell r="Y2017">
            <v>0</v>
          </cell>
          <cell r="Z2017">
            <v>0</v>
          </cell>
          <cell r="AA2017" t="str">
            <v>2015/01/06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</row>
        <row r="2017">
          <cell r="AG2017">
            <v>0</v>
          </cell>
          <cell r="AH2017">
            <v>0</v>
          </cell>
          <cell r="AI2017" t="str">
            <v/>
          </cell>
          <cell r="AJ2017">
            <v>0</v>
          </cell>
          <cell r="AK2017" t="str">
            <v>1000001101</v>
          </cell>
          <cell r="AL2017" t="str">
            <v>1000001101       </v>
          </cell>
          <cell r="AM2017" t="str">
            <v>1000001101 </v>
          </cell>
          <cell r="AN2017" t="str">
            <v>1000001101</v>
          </cell>
          <cell r="AO2017">
            <v>0</v>
          </cell>
          <cell r="AP2017">
            <v>0</v>
          </cell>
          <cell r="AQ2017" t="str">
            <v>J0J 1C0</v>
          </cell>
          <cell r="AR2017">
            <v>0</v>
          </cell>
          <cell r="AS2017">
            <v>0</v>
          </cell>
          <cell r="AT2017" t="str">
            <v>FR</v>
          </cell>
        </row>
        <row r="2017">
          <cell r="AV2017">
            <v>1</v>
          </cell>
          <cell r="AW2017" t="b">
            <v>1</v>
          </cell>
        </row>
        <row r="2017">
          <cell r="AY2017" t="str">
            <v>Q16</v>
          </cell>
          <cell r="AZ2017" t="b">
            <v>1</v>
          </cell>
        </row>
        <row r="2017">
          <cell r="BB2017" t="str">
            <v>INACTIF</v>
          </cell>
          <cell r="BC2017" t="str">
            <v/>
          </cell>
          <cell r="BD2017">
            <v>0</v>
          </cell>
        </row>
        <row r="2018">
          <cell r="A2018" t="str">
            <v>9005836538</v>
          </cell>
          <cell r="B2018" t="str">
            <v>BOITE VERTE</v>
          </cell>
          <cell r="C2018" t="str">
            <v>4797 rue Laval</v>
          </cell>
          <cell r="D2018" t="str">
            <v>Lac-Mégantic</v>
          </cell>
          <cell r="E2018" t="str">
            <v>QC</v>
          </cell>
          <cell r="F2018" t="str">
            <v>ESTRIE</v>
          </cell>
          <cell r="G2018">
            <v>0</v>
          </cell>
          <cell r="H2018" t="str">
            <v>819-583-9998</v>
          </cell>
        </row>
        <row r="2018">
          <cell r="J2018">
            <v>0</v>
          </cell>
        </row>
        <row r="2018">
          <cell r="L2018" t="str">
            <v>ATT VIR</v>
          </cell>
          <cell r="M2018">
            <v>0.05</v>
          </cell>
          <cell r="N2018">
            <v>0</v>
          </cell>
          <cell r="O2018" t="str">
            <v>ZZZZ</v>
          </cell>
          <cell r="P2018">
            <v>0</v>
          </cell>
          <cell r="Q2018">
            <v>0</v>
          </cell>
          <cell r="R2018">
            <v>5</v>
          </cell>
        </row>
        <row r="2018">
          <cell r="T2018" t="str">
            <v>Madeleine CHALIFOUR</v>
          </cell>
          <cell r="U2018" t="str">
            <v>laboiteverte@outlook.com</v>
          </cell>
          <cell r="V2018">
            <v>0</v>
          </cell>
          <cell r="W2018" t="str">
            <v>2016/08/16</v>
          </cell>
          <cell r="X2018">
            <v>0</v>
          </cell>
          <cell r="Y2018">
            <v>0</v>
          </cell>
          <cell r="Z2018">
            <v>37638.06</v>
          </cell>
          <cell r="AA2018" t="str">
            <v>2010/04/26</v>
          </cell>
          <cell r="AB2018">
            <v>0</v>
          </cell>
          <cell r="AC2018" t="str">
            <v>Madeleine CHALIFOUR</v>
          </cell>
          <cell r="AD2018" t="str">
            <v>boiteverte.johanne@outlook.com</v>
          </cell>
          <cell r="AE2018" t="str">
            <v>Johanne GUAY</v>
          </cell>
        </row>
        <row r="2018">
          <cell r="AG2018">
            <v>0</v>
          </cell>
          <cell r="AH2018">
            <v>0</v>
          </cell>
          <cell r="AI2018" t="str">
            <v/>
          </cell>
          <cell r="AJ2018">
            <v>0</v>
          </cell>
          <cell r="AK2018" t="str">
            <v>9005836538</v>
          </cell>
          <cell r="AL2018" t="str">
            <v>9005836538       </v>
          </cell>
          <cell r="AM2018" t="str">
            <v>9005836538 </v>
          </cell>
          <cell r="AN2018" t="str">
            <v>9005836538</v>
          </cell>
          <cell r="AO2018">
            <v>0</v>
          </cell>
          <cell r="AP2018">
            <v>0</v>
          </cell>
          <cell r="AQ2018" t="str">
            <v>G6B 1C9</v>
          </cell>
          <cell r="AR2018">
            <v>0</v>
          </cell>
          <cell r="AS2018">
            <v>0</v>
          </cell>
          <cell r="AT2018" t="str">
            <v>FR</v>
          </cell>
        </row>
        <row r="2018">
          <cell r="AV2018">
            <v>1</v>
          </cell>
          <cell r="AW2018" t="b">
            <v>1</v>
          </cell>
        </row>
        <row r="2018">
          <cell r="AY2018" t="str">
            <v>Q05</v>
          </cell>
          <cell r="AZ2018" t="b">
            <v>1</v>
          </cell>
        </row>
        <row r="2018">
          <cell r="BB2018" t="str">
            <v>INACTIF</v>
          </cell>
          <cell r="BC2018" t="str">
            <v/>
          </cell>
          <cell r="BD2018" t="str">
            <v>boiteverte.johanne@outlook.com</v>
          </cell>
        </row>
        <row r="2019">
          <cell r="A2019" t="str">
            <v>1000001962</v>
          </cell>
          <cell r="B2019" t="str">
            <v>BONHEUR D'ENDORPHINE</v>
          </cell>
          <cell r="C2019" t="str">
            <v>135-B rue Hériot</v>
          </cell>
          <cell r="D2019" t="str">
            <v>Drummondville</v>
          </cell>
          <cell r="E2019" t="str">
            <v>QC</v>
          </cell>
          <cell r="F2019" t="str">
            <v>CENTRE DU QC</v>
          </cell>
          <cell r="G2019">
            <v>0</v>
          </cell>
          <cell r="H2019" t="str">
            <v>819-314-1228</v>
          </cell>
        </row>
        <row r="2019">
          <cell r="J2019" t="str">
            <v>P</v>
          </cell>
        </row>
        <row r="2019">
          <cell r="L2019" t="str">
            <v>ATT VIR</v>
          </cell>
          <cell r="M2019">
            <v>0.05</v>
          </cell>
          <cell r="N2019">
            <v>0</v>
          </cell>
          <cell r="O2019" t="str">
            <v>CLEF</v>
          </cell>
          <cell r="P2019">
            <v>0</v>
          </cell>
          <cell r="Q2019">
            <v>0</v>
          </cell>
          <cell r="R2019">
            <v>5</v>
          </cell>
        </row>
        <row r="2019">
          <cell r="T2019" t="str">
            <v>Mélyssa WASYLYSHYN</v>
          </cell>
          <cell r="U2019" t="str">
            <v>aubonheurdendorphine@hotmail.com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 t="str">
            <v>Mélyssa WASYLYSHYN</v>
          </cell>
          <cell r="AD2019" t="str">
            <v>aubonheurdendorphine@hotmail.com</v>
          </cell>
          <cell r="AE2019" t="str">
            <v>Mélyssa WASYLYSHYN</v>
          </cell>
        </row>
        <row r="2019">
          <cell r="AG2019">
            <v>0</v>
          </cell>
          <cell r="AH2019">
            <v>0</v>
          </cell>
          <cell r="AI2019" t="str">
            <v/>
          </cell>
          <cell r="AJ2019">
            <v>0</v>
          </cell>
          <cell r="AK2019" t="str">
            <v>1000001962</v>
          </cell>
          <cell r="AL2019" t="str">
            <v>1000001962       </v>
          </cell>
          <cell r="AM2019" t="str">
            <v>1000001962 </v>
          </cell>
          <cell r="AN2019" t="str">
            <v>1000001962</v>
          </cell>
          <cell r="AO2019">
            <v>0</v>
          </cell>
          <cell r="AP2019">
            <v>0</v>
          </cell>
          <cell r="AQ2019" t="str">
            <v>J2C 1L7</v>
          </cell>
          <cell r="AR2019">
            <v>0</v>
          </cell>
          <cell r="AS2019">
            <v>0</v>
          </cell>
          <cell r="AT2019" t="str">
            <v>FR</v>
          </cell>
        </row>
        <row r="2019">
          <cell r="AV2019">
            <v>1</v>
          </cell>
          <cell r="AW2019" t="b">
            <v>1</v>
          </cell>
        </row>
        <row r="2019">
          <cell r="AY2019" t="str">
            <v>Q17</v>
          </cell>
          <cell r="AZ2019" t="b">
            <v>1</v>
          </cell>
        </row>
        <row r="2019">
          <cell r="BB2019" t="str">
            <v>INACTIF</v>
          </cell>
          <cell r="BC2019" t="str">
            <v/>
          </cell>
          <cell r="BD2019" t="str">
            <v>aubonheurdendorphine@hotmail.com</v>
          </cell>
        </row>
        <row r="2020">
          <cell r="A2020" t="str">
            <v>1000001106</v>
          </cell>
          <cell r="B2020" t="str">
            <v>BONHOMME, LOUISE</v>
          </cell>
          <cell r="C2020">
            <v>0</v>
          </cell>
          <cell r="D2020">
            <v>0</v>
          </cell>
          <cell r="E2020" t="str">
            <v>QC</v>
          </cell>
          <cell r="F2020">
            <v>0</v>
          </cell>
          <cell r="G2020">
            <v>0</v>
          </cell>
          <cell r="H2020">
            <v>0</v>
          </cell>
        </row>
        <row r="2020">
          <cell r="J2020" t="str">
            <v>P</v>
          </cell>
        </row>
        <row r="2020">
          <cell r="L2020" t="str">
            <v>ATT VIR</v>
          </cell>
          <cell r="M2020">
            <v>0.05</v>
          </cell>
          <cell r="N2020">
            <v>0</v>
          </cell>
          <cell r="O2020" t="str">
            <v>MAN</v>
          </cell>
          <cell r="P2020">
            <v>0</v>
          </cell>
          <cell r="Q2020">
            <v>0</v>
          </cell>
          <cell r="R2020">
            <v>5</v>
          </cell>
        </row>
        <row r="2020">
          <cell r="T2020">
            <v>0</v>
          </cell>
          <cell r="U2020">
            <v>0</v>
          </cell>
          <cell r="V2020">
            <v>0</v>
          </cell>
          <cell r="W2020" t="str">
            <v>2015/01/01</v>
          </cell>
          <cell r="X2020">
            <v>0</v>
          </cell>
          <cell r="Y2020">
            <v>0</v>
          </cell>
          <cell r="Z2020">
            <v>0</v>
          </cell>
          <cell r="AA2020" t="str">
            <v>2015/01/01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</row>
        <row r="2020">
          <cell r="AG2020">
            <v>0</v>
          </cell>
          <cell r="AH2020">
            <v>0</v>
          </cell>
          <cell r="AI2020" t="str">
            <v/>
          </cell>
          <cell r="AJ2020">
            <v>0</v>
          </cell>
          <cell r="AK2020" t="str">
            <v>1000001106</v>
          </cell>
          <cell r="AL2020" t="str">
            <v>1000001106       </v>
          </cell>
          <cell r="AM2020" t="str">
            <v>1000001106 </v>
          </cell>
          <cell r="AN2020" t="str">
            <v>1000001106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 t="str">
            <v>FR</v>
          </cell>
        </row>
        <row r="2020">
          <cell r="AV2020">
            <v>1</v>
          </cell>
          <cell r="AW2020" t="b">
            <v>1</v>
          </cell>
        </row>
        <row r="2020">
          <cell r="AY2020">
            <v>0</v>
          </cell>
          <cell r="AZ2020" t="b">
            <v>1</v>
          </cell>
        </row>
        <row r="2020">
          <cell r="BB2020" t="str">
            <v>INACTIF</v>
          </cell>
          <cell r="BC2020" t="str">
            <v/>
          </cell>
          <cell r="BD2020">
            <v>0</v>
          </cell>
        </row>
        <row r="2021">
          <cell r="A2021" t="str">
            <v>5000002037</v>
          </cell>
          <cell r="B2021" t="str">
            <v>BOREAL FOREST TEAS</v>
          </cell>
          <cell r="C2021" t="str">
            <v>426 Norah st S</v>
          </cell>
          <cell r="D2021" t="str">
            <v>Thunder Bay</v>
          </cell>
          <cell r="E2021" t="str">
            <v>ON</v>
          </cell>
          <cell r="F2021" t="str">
            <v>ONTARIO</v>
          </cell>
          <cell r="G2021">
            <v>0</v>
          </cell>
          <cell r="H2021" t="str">
            <v>807-285-2772</v>
          </cell>
        </row>
        <row r="2021">
          <cell r="J2021" t="str">
            <v>P</v>
          </cell>
        </row>
        <row r="2021">
          <cell r="L2021">
            <v>30</v>
          </cell>
          <cell r="M2021">
            <v>0.05</v>
          </cell>
          <cell r="N2021">
            <v>0</v>
          </cell>
          <cell r="O2021" t="str">
            <v>CLEF</v>
          </cell>
          <cell r="P2021">
            <v>0</v>
          </cell>
          <cell r="Q2021">
            <v>0</v>
          </cell>
          <cell r="R2021">
            <v>5</v>
          </cell>
        </row>
        <row r="2021">
          <cell r="T2021" t="str">
            <v>Lee-Ann Chevrette</v>
          </cell>
          <cell r="U2021" t="str">
            <v>kenogamissi@yahoo.com</v>
          </cell>
          <cell r="V2021">
            <v>0</v>
          </cell>
          <cell r="W2021" t="str">
            <v>2023/12/21</v>
          </cell>
          <cell r="X2021">
            <v>0</v>
          </cell>
          <cell r="Y2021">
            <v>0</v>
          </cell>
          <cell r="Z2021">
            <v>23491.33</v>
          </cell>
          <cell r="AA2021" t="str">
            <v>2009/09/25</v>
          </cell>
          <cell r="AB2021">
            <v>0</v>
          </cell>
          <cell r="AC2021" t="str">
            <v>Lee-Ann Chevrette</v>
          </cell>
          <cell r="AD2021" t="str">
            <v>kenogamissi@yahoo.com</v>
          </cell>
          <cell r="AE2021" t="str">
            <v>Lee-Ann Chevrette</v>
          </cell>
        </row>
        <row r="2021">
          <cell r="AG2021">
            <v>0</v>
          </cell>
          <cell r="AH2021" t="str">
            <v>kenogamissi@yahoo.com</v>
          </cell>
          <cell r="AI2021" t="str">
            <v/>
          </cell>
          <cell r="AJ2021">
            <v>0</v>
          </cell>
          <cell r="AK2021" t="str">
            <v>5000002037</v>
          </cell>
          <cell r="AL2021" t="str">
            <v>5000002037       </v>
          </cell>
          <cell r="AM2021" t="str">
            <v>5000002037 </v>
          </cell>
          <cell r="AN2021" t="str">
            <v>5000002037</v>
          </cell>
          <cell r="AO2021">
            <v>0</v>
          </cell>
          <cell r="AP2021">
            <v>0</v>
          </cell>
          <cell r="AQ2021" t="str">
            <v>P7E 1N9</v>
          </cell>
          <cell r="AR2021">
            <v>0</v>
          </cell>
          <cell r="AS2021">
            <v>0</v>
          </cell>
          <cell r="AT2021" t="str">
            <v>EN</v>
          </cell>
        </row>
        <row r="2021">
          <cell r="AV2021">
            <v>1</v>
          </cell>
          <cell r="AW2021" t="b">
            <v>1</v>
          </cell>
        </row>
        <row r="2021">
          <cell r="AY2021" t="str">
            <v>ON1</v>
          </cell>
          <cell r="AZ2021" t="b">
            <v>0</v>
          </cell>
        </row>
        <row r="2021">
          <cell r="BB2021" t="str">
            <v>INACTIF</v>
          </cell>
          <cell r="BC2021" t="str">
            <v/>
          </cell>
          <cell r="BD2021" t="str">
            <v>kenogamissi@yahoo.com</v>
          </cell>
        </row>
        <row r="2022">
          <cell r="A2022" t="str">
            <v>1000001108</v>
          </cell>
          <cell r="B2022" t="str">
            <v>BOTTINE AUX HERBES</v>
          </cell>
          <cell r="C2022" t="str">
            <v>3778-A rue St-Denis</v>
          </cell>
          <cell r="D2022" t="str">
            <v>Montréal</v>
          </cell>
          <cell r="E2022" t="str">
            <v>QC</v>
          </cell>
          <cell r="F2022">
            <v>0</v>
          </cell>
          <cell r="G2022" t="str">
            <v>FERMÉ</v>
          </cell>
          <cell r="H2022" t="str">
            <v>514-845-1225</v>
          </cell>
        </row>
        <row r="2022">
          <cell r="J2022" t="str">
            <v>E</v>
          </cell>
        </row>
        <row r="2022">
          <cell r="L2022" t="str">
            <v>ATT VIR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</row>
        <row r="2022">
          <cell r="T2022" t="str">
            <v>Daniel BALACEAN</v>
          </cell>
          <cell r="U2022" t="str">
            <v>labottineauxherbes@gmail.com</v>
          </cell>
          <cell r="V2022">
            <v>0</v>
          </cell>
          <cell r="W2022" t="str">
            <v>2023/01/24</v>
          </cell>
          <cell r="X2022">
            <v>0</v>
          </cell>
          <cell r="Y2022">
            <v>0</v>
          </cell>
          <cell r="Z2022">
            <v>929475.3</v>
          </cell>
          <cell r="AA2022" t="str">
            <v>1996/03/14</v>
          </cell>
          <cell r="AB2022">
            <v>0</v>
          </cell>
          <cell r="AC2022" t="str">
            <v>Kim DUGUAY</v>
          </cell>
          <cell r="AD2022" t="str">
            <v>labottineauxherbes@gmail.com</v>
          </cell>
          <cell r="AE2022" t="str">
            <v>Maria BALACEAN</v>
          </cell>
        </row>
        <row r="2022">
          <cell r="AG2022" t="str">
            <v>Kim DUGUAY</v>
          </cell>
          <cell r="AH2022" t="str">
            <v>labottineauxherbes@gmail.com</v>
          </cell>
          <cell r="AI2022" t="str">
            <v/>
          </cell>
          <cell r="AJ2022">
            <v>0</v>
          </cell>
          <cell r="AK2022" t="str">
            <v>1000001108</v>
          </cell>
          <cell r="AL2022" t="str">
            <v>1000001108       </v>
          </cell>
          <cell r="AM2022" t="str">
            <v>1000001108 </v>
          </cell>
          <cell r="AN2022" t="str">
            <v>1000001108</v>
          </cell>
          <cell r="AO2022">
            <v>0</v>
          </cell>
          <cell r="AP2022">
            <v>0</v>
          </cell>
          <cell r="AQ2022" t="str">
            <v>H2W 2M1</v>
          </cell>
          <cell r="AR2022" t="str">
            <v>514-845-1223</v>
          </cell>
          <cell r="AS2022">
            <v>0</v>
          </cell>
          <cell r="AT2022" t="str">
            <v>FR</v>
          </cell>
        </row>
        <row r="2022">
          <cell r="AV2022">
            <v>1</v>
          </cell>
          <cell r="AW2022" t="b">
            <v>1</v>
          </cell>
        </row>
        <row r="2022">
          <cell r="AY2022">
            <v>0</v>
          </cell>
          <cell r="AZ2022" t="b">
            <v>1</v>
          </cell>
        </row>
        <row r="2022">
          <cell r="BB2022" t="str">
            <v>INACTIF</v>
          </cell>
          <cell r="BC2022" t="str">
            <v/>
          </cell>
          <cell r="BD2022" t="str">
            <v>labottineauxherbes@gmail.com</v>
          </cell>
        </row>
        <row r="2023">
          <cell r="A2023" t="str">
            <v>1000001109</v>
          </cell>
          <cell r="B2023" t="str">
            <v>BOUCHARD SUZANNE</v>
          </cell>
          <cell r="C2023" t="str">
            <v>322 ch des Castors</v>
          </cell>
          <cell r="D2023" t="str">
            <v>Rouyn-Noranda</v>
          </cell>
          <cell r="E2023" t="str">
            <v>QC</v>
          </cell>
          <cell r="F2023" t="str">
            <v>ABITIBI</v>
          </cell>
          <cell r="G2023">
            <v>0</v>
          </cell>
          <cell r="H2023" t="str">
            <v>819-797-9794</v>
          </cell>
        </row>
        <row r="2023">
          <cell r="J2023" t="str">
            <v>P</v>
          </cell>
        </row>
        <row r="2023">
          <cell r="L2023" t="str">
            <v>ATT VIR</v>
          </cell>
          <cell r="M2023">
            <v>0.05</v>
          </cell>
          <cell r="N2023">
            <v>0</v>
          </cell>
          <cell r="O2023" t="str">
            <v>MAN</v>
          </cell>
          <cell r="P2023">
            <v>0</v>
          </cell>
          <cell r="Q2023">
            <v>0</v>
          </cell>
          <cell r="R2023">
            <v>5</v>
          </cell>
        </row>
        <row r="2023">
          <cell r="T2023" t="str">
            <v>Suzanne Bouchard</v>
          </cell>
          <cell r="U2023">
            <v>0</v>
          </cell>
          <cell r="V2023">
            <v>0</v>
          </cell>
          <cell r="W2023" t="str">
            <v>2015/01/01</v>
          </cell>
          <cell r="X2023">
            <v>0</v>
          </cell>
          <cell r="Y2023">
            <v>0</v>
          </cell>
          <cell r="Z2023">
            <v>203.43</v>
          </cell>
          <cell r="AA2023" t="str">
            <v>2015/01/01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</row>
        <row r="2023">
          <cell r="AG2023">
            <v>0</v>
          </cell>
          <cell r="AH2023">
            <v>0</v>
          </cell>
          <cell r="AI2023" t="str">
            <v/>
          </cell>
          <cell r="AJ2023">
            <v>0</v>
          </cell>
          <cell r="AK2023" t="str">
            <v>1000001109</v>
          </cell>
          <cell r="AL2023" t="str">
            <v>1000001109       </v>
          </cell>
          <cell r="AM2023" t="str">
            <v>1000001109 </v>
          </cell>
          <cell r="AN2023" t="str">
            <v>1000001109</v>
          </cell>
          <cell r="AO2023">
            <v>0</v>
          </cell>
          <cell r="AP2023">
            <v>0</v>
          </cell>
          <cell r="AQ2023" t="str">
            <v>J9Y 0E7</v>
          </cell>
          <cell r="AR2023">
            <v>0</v>
          </cell>
          <cell r="AS2023">
            <v>0</v>
          </cell>
          <cell r="AT2023" t="str">
            <v>FR</v>
          </cell>
        </row>
        <row r="2023">
          <cell r="AV2023">
            <v>1</v>
          </cell>
          <cell r="AW2023" t="b">
            <v>1</v>
          </cell>
        </row>
        <row r="2023">
          <cell r="AY2023" t="str">
            <v>Q08</v>
          </cell>
          <cell r="AZ2023" t="b">
            <v>1</v>
          </cell>
        </row>
        <row r="2023">
          <cell r="BB2023" t="str">
            <v>INACTIF</v>
          </cell>
          <cell r="BC2023" t="str">
            <v/>
          </cell>
          <cell r="BD2023">
            <v>0</v>
          </cell>
        </row>
        <row r="2024">
          <cell r="A2024" t="str">
            <v>1000001110</v>
          </cell>
          <cell r="B2024" t="str">
            <v>BOUCHARD, ELIANNE</v>
          </cell>
          <cell r="C2024" t="str">
            <v>50 Donald</v>
          </cell>
          <cell r="D2024" t="str">
            <v>Valleyfield</v>
          </cell>
          <cell r="E2024" t="str">
            <v>QC</v>
          </cell>
          <cell r="F2024" t="str">
            <v>RIVE SUD</v>
          </cell>
          <cell r="G2024">
            <v>0</v>
          </cell>
          <cell r="H2024" t="str">
            <v>450-288-2590</v>
          </cell>
        </row>
        <row r="2024">
          <cell r="J2024" t="str">
            <v>P</v>
          </cell>
        </row>
        <row r="2024">
          <cell r="L2024" t="str">
            <v>ATT VIR</v>
          </cell>
          <cell r="M2024">
            <v>0.05</v>
          </cell>
          <cell r="N2024">
            <v>0</v>
          </cell>
          <cell r="O2024" t="str">
            <v>CLEF</v>
          </cell>
          <cell r="P2024">
            <v>0</v>
          </cell>
          <cell r="Q2024">
            <v>0</v>
          </cell>
          <cell r="R2024">
            <v>5</v>
          </cell>
        </row>
        <row r="2024">
          <cell r="T2024" t="str">
            <v>Elianne BOUCHARD</v>
          </cell>
          <cell r="U2024" t="str">
            <v>denisplante@cgocable.ca</v>
          </cell>
          <cell r="V2024">
            <v>0</v>
          </cell>
          <cell r="W2024" t="str">
            <v>2020/12/22</v>
          </cell>
          <cell r="X2024">
            <v>0</v>
          </cell>
          <cell r="Y2024">
            <v>0</v>
          </cell>
          <cell r="Z2024">
            <v>3931.85</v>
          </cell>
          <cell r="AA2024" t="str">
            <v>2017/04/07</v>
          </cell>
          <cell r="AB2024">
            <v>0</v>
          </cell>
          <cell r="AC2024" t="str">
            <v>Elianne BOUCHARD</v>
          </cell>
          <cell r="AD2024" t="str">
            <v>bouchard.elianne@gmail.com; denisplante@cgocable.ca</v>
          </cell>
          <cell r="AE2024">
            <v>0</v>
          </cell>
        </row>
        <row r="2024">
          <cell r="AG2024">
            <v>0</v>
          </cell>
          <cell r="AH2024">
            <v>0</v>
          </cell>
          <cell r="AI2024" t="str">
            <v/>
          </cell>
          <cell r="AJ2024">
            <v>0</v>
          </cell>
          <cell r="AK2024" t="str">
            <v>1000001110</v>
          </cell>
          <cell r="AL2024" t="str">
            <v>1000001110       </v>
          </cell>
          <cell r="AM2024" t="str">
            <v>1000001110 </v>
          </cell>
          <cell r="AN2024" t="str">
            <v>1000001110</v>
          </cell>
          <cell r="AO2024">
            <v>0</v>
          </cell>
          <cell r="AP2024">
            <v>0</v>
          </cell>
          <cell r="AQ2024" t="str">
            <v>J6S 2Z3</v>
          </cell>
          <cell r="AR2024">
            <v>0</v>
          </cell>
          <cell r="AS2024">
            <v>0</v>
          </cell>
          <cell r="AT2024" t="str">
            <v>FR</v>
          </cell>
        </row>
        <row r="2024">
          <cell r="AV2024">
            <v>1</v>
          </cell>
          <cell r="AW2024" t="b">
            <v>1</v>
          </cell>
        </row>
        <row r="2024">
          <cell r="AY2024" t="str">
            <v>Q16</v>
          </cell>
          <cell r="AZ2024" t="b">
            <v>1</v>
          </cell>
        </row>
        <row r="2024">
          <cell r="BB2024" t="str">
            <v>INACTIF</v>
          </cell>
          <cell r="BC2024" t="str">
            <v/>
          </cell>
          <cell r="BD2024" t="str">
            <v>denisplante@cgocable.ca</v>
          </cell>
        </row>
        <row r="2025">
          <cell r="A2025" t="str">
            <v>1000002224</v>
          </cell>
          <cell r="B2025" t="str">
            <v>BOUCHARD, MARTINA</v>
          </cell>
          <cell r="C2025" t="str">
            <v>1602-1220 Av De La Croisée</v>
          </cell>
          <cell r="D2025" t="str">
            <v>Québec</v>
          </cell>
          <cell r="E2025" t="str">
            <v>QC</v>
          </cell>
          <cell r="F2025" t="str">
            <v>QUÉBEC</v>
          </cell>
          <cell r="G2025" t="str">
            <v>PROFESSIONNEL</v>
          </cell>
          <cell r="H2025" t="str">
            <v>438-462-0171</v>
          </cell>
        </row>
        <row r="2025">
          <cell r="J2025" t="str">
            <v>P</v>
          </cell>
        </row>
        <row r="2025">
          <cell r="L2025" t="str">
            <v>ATT VIR</v>
          </cell>
          <cell r="M2025">
            <v>0.05</v>
          </cell>
          <cell r="N2025">
            <v>0</v>
          </cell>
          <cell r="O2025" t="str">
            <v>WEB</v>
          </cell>
          <cell r="P2025">
            <v>0</v>
          </cell>
          <cell r="Q2025">
            <v>0</v>
          </cell>
          <cell r="R2025">
            <v>5</v>
          </cell>
        </row>
        <row r="2025">
          <cell r="T2025" t="str">
            <v>Martina BOUCHARD</v>
          </cell>
          <cell r="U2025" t="str">
            <v>mb.naturopathy@gmail.com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 t="str">
            <v>2024/05/01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</row>
        <row r="2025">
          <cell r="AG2025" t="str">
            <v>Martina BOUCHARD</v>
          </cell>
          <cell r="AH2025" t="str">
            <v>mb.naturopathy@gmail.com</v>
          </cell>
          <cell r="AI2025" t="str">
            <v/>
          </cell>
          <cell r="AJ2025">
            <v>0</v>
          </cell>
          <cell r="AK2025" t="str">
            <v>1000002224</v>
          </cell>
          <cell r="AL2025" t="str">
            <v>1000002224       </v>
          </cell>
          <cell r="AM2025" t="str">
            <v>1000002224 </v>
          </cell>
          <cell r="AN2025" t="str">
            <v>1000002224</v>
          </cell>
          <cell r="AO2025">
            <v>0</v>
          </cell>
          <cell r="AP2025">
            <v>0</v>
          </cell>
          <cell r="AQ2025" t="str">
            <v>J6V 0H6</v>
          </cell>
          <cell r="AR2025">
            <v>0</v>
          </cell>
          <cell r="AS2025">
            <v>0</v>
          </cell>
          <cell r="AT2025" t="str">
            <v>FR</v>
          </cell>
        </row>
        <row r="2025">
          <cell r="AV2025">
            <v>1</v>
          </cell>
          <cell r="AW2025" t="b">
            <v>1</v>
          </cell>
        </row>
        <row r="2025">
          <cell r="AY2025" t="str">
            <v>Q03</v>
          </cell>
          <cell r="AZ2025" t="b">
            <v>1</v>
          </cell>
        </row>
        <row r="2025">
          <cell r="BB2025" t="str">
            <v>INACTIF</v>
          </cell>
          <cell r="BC2025" t="str">
            <v/>
          </cell>
          <cell r="BD2025">
            <v>0</v>
          </cell>
        </row>
        <row r="2026">
          <cell r="A2026" t="str">
            <v>1000002201</v>
          </cell>
          <cell r="B2026" t="str">
            <v>BOUCHARD, MYRIAM</v>
          </cell>
          <cell r="C2026" t="str">
            <v>965, Route 275 Sud</v>
          </cell>
          <cell r="D2026" t="str">
            <v>Frampton</v>
          </cell>
          <cell r="E2026" t="str">
            <v>QC</v>
          </cell>
          <cell r="F2026" t="str">
            <v>RIVE SUD</v>
          </cell>
          <cell r="G2026" t="str">
            <v>PROFESSIONNEL</v>
          </cell>
          <cell r="H2026" t="str">
            <v>418-479-2887</v>
          </cell>
        </row>
        <row r="2026">
          <cell r="J2026" t="str">
            <v>P</v>
          </cell>
        </row>
        <row r="2026">
          <cell r="L2026" t="str">
            <v>ATT VIR</v>
          </cell>
          <cell r="M2026">
            <v>0.05</v>
          </cell>
          <cell r="N2026">
            <v>0</v>
          </cell>
          <cell r="O2026" t="str">
            <v>WEB</v>
          </cell>
          <cell r="P2026">
            <v>0</v>
          </cell>
          <cell r="Q2026">
            <v>0</v>
          </cell>
          <cell r="R2026">
            <v>5</v>
          </cell>
        </row>
        <row r="2026">
          <cell r="T2026" t="str">
            <v>Myriam BOUCHARD</v>
          </cell>
          <cell r="U2026" t="str">
            <v>myriambouchard7@gmail.com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 t="str">
            <v>2024/02/16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</row>
        <row r="2026">
          <cell r="AG2026" t="str">
            <v>Myriam BOUCHARD</v>
          </cell>
          <cell r="AH2026" t="str">
            <v>myriambouchard7@gmail.com</v>
          </cell>
          <cell r="AI2026" t="str">
            <v/>
          </cell>
          <cell r="AJ2026">
            <v>0</v>
          </cell>
          <cell r="AK2026" t="str">
            <v>1000002201</v>
          </cell>
          <cell r="AL2026" t="str">
            <v>1000002201       </v>
          </cell>
          <cell r="AM2026" t="str">
            <v>1000002201 </v>
          </cell>
          <cell r="AN2026" t="str">
            <v>1000002201</v>
          </cell>
          <cell r="AO2026">
            <v>0</v>
          </cell>
          <cell r="AP2026">
            <v>0</v>
          </cell>
          <cell r="AQ2026" t="str">
            <v>G0R 1M0</v>
          </cell>
          <cell r="AR2026">
            <v>0</v>
          </cell>
          <cell r="AS2026">
            <v>0</v>
          </cell>
          <cell r="AT2026" t="str">
            <v>FR</v>
          </cell>
        </row>
        <row r="2026">
          <cell r="AV2026">
            <v>1</v>
          </cell>
          <cell r="AW2026" t="b">
            <v>1</v>
          </cell>
        </row>
        <row r="2026">
          <cell r="AY2026" t="str">
            <v>Q16</v>
          </cell>
          <cell r="AZ2026" t="b">
            <v>1</v>
          </cell>
        </row>
        <row r="2026">
          <cell r="BB2026" t="str">
            <v>INACTIF</v>
          </cell>
          <cell r="BC2026" t="str">
            <v/>
          </cell>
          <cell r="BD2026">
            <v>0</v>
          </cell>
        </row>
        <row r="2027">
          <cell r="A2027" t="str">
            <v>1000001111</v>
          </cell>
          <cell r="B2027" t="str">
            <v>BOUCHER, MARIE-SOLEIL</v>
          </cell>
          <cell r="C2027" t="str">
            <v>203 Arthur Buies O</v>
          </cell>
          <cell r="D2027" t="str">
            <v>Rimouski</v>
          </cell>
          <cell r="E2027" t="str">
            <v>QC</v>
          </cell>
          <cell r="F2027" t="str">
            <v>BAS ST-LAURENT</v>
          </cell>
          <cell r="G2027" t="str">
            <v>PROFESSIONNEL</v>
          </cell>
          <cell r="H2027" t="str">
            <v>581-246-3042</v>
          </cell>
        </row>
        <row r="2027">
          <cell r="J2027" t="str">
            <v>CL</v>
          </cell>
        </row>
        <row r="2027">
          <cell r="L2027">
            <v>30</v>
          </cell>
          <cell r="M2027">
            <v>0.05</v>
          </cell>
          <cell r="N2027" t="str">
            <v>HTA</v>
          </cell>
          <cell r="O2027" t="str">
            <v>WEB</v>
          </cell>
          <cell r="P2027">
            <v>0</v>
          </cell>
          <cell r="Q2027">
            <v>0</v>
          </cell>
          <cell r="R2027">
            <v>5</v>
          </cell>
        </row>
        <row r="2027">
          <cell r="T2027" t="str">
            <v>Marie-Soleil BOUCHER</v>
          </cell>
          <cell r="U2027" t="str">
            <v>msoleilb@hotmail.com</v>
          </cell>
          <cell r="V2027">
            <v>0</v>
          </cell>
          <cell r="W2027" t="str">
            <v>2024/11/14</v>
          </cell>
          <cell r="X2027">
            <v>0</v>
          </cell>
          <cell r="Y2027">
            <v>1418.3</v>
          </cell>
          <cell r="Z2027">
            <v>14814.75</v>
          </cell>
          <cell r="AA2027" t="str">
            <v>2010/09/29</v>
          </cell>
          <cell r="AB2027">
            <v>0</v>
          </cell>
          <cell r="AC2027" t="str">
            <v>Marie-Soleil BOUCHER</v>
          </cell>
          <cell r="AD2027" t="str">
            <v>msoleilb@hotmail.com</v>
          </cell>
          <cell r="AE2027">
            <v>0</v>
          </cell>
        </row>
        <row r="2027">
          <cell r="AG2027">
            <v>0</v>
          </cell>
          <cell r="AH2027">
            <v>0</v>
          </cell>
          <cell r="AI2027" t="str">
            <v/>
          </cell>
          <cell r="AJ2027">
            <v>0</v>
          </cell>
          <cell r="AK2027" t="str">
            <v>1000001111</v>
          </cell>
          <cell r="AL2027" t="str">
            <v>1000001111       </v>
          </cell>
          <cell r="AM2027" t="str">
            <v>1000001111 </v>
          </cell>
          <cell r="AN2027" t="str">
            <v>1000001111</v>
          </cell>
          <cell r="AO2027">
            <v>0</v>
          </cell>
          <cell r="AP2027">
            <v>0</v>
          </cell>
          <cell r="AQ2027" t="str">
            <v>G5L 5C5</v>
          </cell>
          <cell r="AR2027">
            <v>0</v>
          </cell>
          <cell r="AS2027">
            <v>0</v>
          </cell>
          <cell r="AT2027" t="str">
            <v>FR</v>
          </cell>
        </row>
        <row r="2027">
          <cell r="AV2027">
            <v>1</v>
          </cell>
          <cell r="AW2027" t="b">
            <v>1</v>
          </cell>
        </row>
        <row r="2027">
          <cell r="AY2027" t="str">
            <v>Q01</v>
          </cell>
          <cell r="AZ2027" t="b">
            <v>1</v>
          </cell>
        </row>
        <row r="2027">
          <cell r="BB2027" t="str">
            <v>INACTIF</v>
          </cell>
          <cell r="BC2027" t="str">
            <v/>
          </cell>
          <cell r="BD2027">
            <v>0</v>
          </cell>
        </row>
        <row r="2028">
          <cell r="A2028" t="str">
            <v>9005270221</v>
          </cell>
          <cell r="B2028" t="str">
            <v>BOUCHERIE BEAU-BIEN</v>
          </cell>
          <cell r="C2028" t="str">
            <v>3748 Ontario</v>
          </cell>
          <cell r="D2028" t="str">
            <v>Montréal</v>
          </cell>
          <cell r="E2028" t="str">
            <v>QC</v>
          </cell>
          <cell r="F2028" t="str">
            <v>MONTRÉAL</v>
          </cell>
          <cell r="G2028">
            <v>0</v>
          </cell>
          <cell r="H2028" t="str">
            <v>514-527-0221</v>
          </cell>
        </row>
        <row r="2028">
          <cell r="J2028">
            <v>0</v>
          </cell>
        </row>
        <row r="2028">
          <cell r="L2028" t="str">
            <v>ATT VIR</v>
          </cell>
          <cell r="M2028">
            <v>0.05</v>
          </cell>
          <cell r="N2028">
            <v>0</v>
          </cell>
          <cell r="O2028" t="str">
            <v>ZZZZ</v>
          </cell>
          <cell r="P2028">
            <v>0</v>
          </cell>
          <cell r="Q2028">
            <v>0</v>
          </cell>
          <cell r="R2028">
            <v>5</v>
          </cell>
        </row>
        <row r="2028">
          <cell r="T2028" t="str">
            <v>Daniel Malo</v>
          </cell>
          <cell r="U2028" t="str">
            <v>daniel.malo@hotmail.ca</v>
          </cell>
          <cell r="V2028">
            <v>0</v>
          </cell>
          <cell r="W2028" t="str">
            <v>2014/04/15</v>
          </cell>
          <cell r="X2028">
            <v>0</v>
          </cell>
          <cell r="Y2028">
            <v>0</v>
          </cell>
          <cell r="Z2028">
            <v>1984.87</v>
          </cell>
          <cell r="AA2028" t="str">
            <v>2011/01/05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</row>
        <row r="2028">
          <cell r="AG2028">
            <v>0</v>
          </cell>
          <cell r="AH2028">
            <v>0</v>
          </cell>
          <cell r="AI2028" t="str">
            <v/>
          </cell>
          <cell r="AJ2028">
            <v>0</v>
          </cell>
          <cell r="AK2028" t="str">
            <v>9005270221</v>
          </cell>
          <cell r="AL2028" t="str">
            <v>9005270221       </v>
          </cell>
          <cell r="AM2028" t="str">
            <v>9005270221 </v>
          </cell>
          <cell r="AN2028" t="str">
            <v>9005270221</v>
          </cell>
          <cell r="AO2028">
            <v>0</v>
          </cell>
          <cell r="AP2028">
            <v>0</v>
          </cell>
          <cell r="AQ2028" t="str">
            <v>H1W 1S2</v>
          </cell>
          <cell r="AR2028" t="str">
            <v>514-527-5623</v>
          </cell>
          <cell r="AS2028">
            <v>0</v>
          </cell>
          <cell r="AT2028" t="str">
            <v>FR</v>
          </cell>
        </row>
        <row r="2028">
          <cell r="AV2028">
            <v>1</v>
          </cell>
          <cell r="AW2028" t="b">
            <v>1</v>
          </cell>
        </row>
        <row r="2028">
          <cell r="AY2028" t="str">
            <v>Q06</v>
          </cell>
          <cell r="AZ2028" t="b">
            <v>1</v>
          </cell>
        </row>
        <row r="2028">
          <cell r="BB2028" t="str">
            <v>INACTIF</v>
          </cell>
          <cell r="BC2028" t="str">
            <v/>
          </cell>
          <cell r="BD2028">
            <v>0</v>
          </cell>
        </row>
        <row r="2029">
          <cell r="A2029" t="str">
            <v>1000002067</v>
          </cell>
          <cell r="B2029" t="str">
            <v>BOUDREAULT, MARLENE</v>
          </cell>
          <cell r="C2029" t="str">
            <v>25, rue Gagné</v>
          </cell>
          <cell r="D2029" t="str">
            <v>Anse-St-Jean</v>
          </cell>
          <cell r="E2029" t="str">
            <v>QC</v>
          </cell>
          <cell r="F2029" t="str">
            <v>OUTAOUAIS</v>
          </cell>
          <cell r="G2029">
            <v>0</v>
          </cell>
          <cell r="H2029" t="str">
            <v>450-672-3568</v>
          </cell>
        </row>
        <row r="2029">
          <cell r="J2029" t="str">
            <v>P</v>
          </cell>
        </row>
        <row r="2029">
          <cell r="L2029">
            <v>30</v>
          </cell>
          <cell r="M2029">
            <v>0.05</v>
          </cell>
          <cell r="N2029" t="str">
            <v>ANAQ</v>
          </cell>
          <cell r="O2029" t="str">
            <v>CLEF</v>
          </cell>
          <cell r="P2029">
            <v>0</v>
          </cell>
          <cell r="Q2029">
            <v>0</v>
          </cell>
          <cell r="R2029">
            <v>5</v>
          </cell>
        </row>
        <row r="2029">
          <cell r="T2029" t="str">
            <v>Marlene BOUDREAULT</v>
          </cell>
          <cell r="U2029" t="str">
            <v>naturopathe@marleneboudreault.com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 t="str">
            <v>2022/11/08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</row>
        <row r="2029">
          <cell r="AG2029" t="str">
            <v>Marlène BOUDREAULT</v>
          </cell>
          <cell r="AH2029" t="str">
            <v>naturopathe@marleneboudreault.com</v>
          </cell>
          <cell r="AI2029" t="str">
            <v/>
          </cell>
          <cell r="AJ2029">
            <v>0</v>
          </cell>
          <cell r="AK2029" t="str">
            <v>1000002067</v>
          </cell>
          <cell r="AL2029" t="str">
            <v>1000002067       </v>
          </cell>
          <cell r="AM2029" t="str">
            <v>1000002067 </v>
          </cell>
          <cell r="AN2029" t="str">
            <v>1000002067</v>
          </cell>
          <cell r="AO2029">
            <v>0</v>
          </cell>
          <cell r="AP2029">
            <v>0</v>
          </cell>
          <cell r="AQ2029" t="str">
            <v>G0V 1J0</v>
          </cell>
          <cell r="AR2029">
            <v>0</v>
          </cell>
          <cell r="AS2029">
            <v>0</v>
          </cell>
          <cell r="AT2029" t="str">
            <v>FR</v>
          </cell>
        </row>
        <row r="2029">
          <cell r="AV2029">
            <v>1</v>
          </cell>
          <cell r="AW2029" t="b">
            <v>1</v>
          </cell>
        </row>
        <row r="2029">
          <cell r="AY2029" t="str">
            <v>q07</v>
          </cell>
          <cell r="AZ2029" t="b">
            <v>1</v>
          </cell>
        </row>
        <row r="2029">
          <cell r="BB2029" t="str">
            <v>INACTIF</v>
          </cell>
          <cell r="BC2029" t="str">
            <v/>
          </cell>
          <cell r="BD2029" t="str">
            <v>celine.adam.nd@videotron.ca</v>
          </cell>
        </row>
        <row r="2030">
          <cell r="A2030" t="str">
            <v>1000002068</v>
          </cell>
          <cell r="B2030" t="str">
            <v>BOULANGER, MARIE-HELENE</v>
          </cell>
          <cell r="C2030">
            <v>0</v>
          </cell>
          <cell r="D2030" t="str">
            <v>Ste-Anne-des-plaines</v>
          </cell>
          <cell r="E2030" t="str">
            <v>QC</v>
          </cell>
          <cell r="F2030" t="str">
            <v>LAURENTIDES</v>
          </cell>
          <cell r="G2030">
            <v>0</v>
          </cell>
          <cell r="H2030" t="str">
            <v>450-903-0284</v>
          </cell>
        </row>
        <row r="2030">
          <cell r="J2030" t="str">
            <v>P</v>
          </cell>
        </row>
        <row r="2030">
          <cell r="L2030">
            <v>30</v>
          </cell>
          <cell r="M2030">
            <v>0.05</v>
          </cell>
          <cell r="N2030" t="str">
            <v>ANAQ</v>
          </cell>
          <cell r="O2030" t="str">
            <v>CLEF</v>
          </cell>
          <cell r="P2030">
            <v>0</v>
          </cell>
          <cell r="Q2030">
            <v>0</v>
          </cell>
          <cell r="R2030">
            <v>5</v>
          </cell>
        </row>
        <row r="2030">
          <cell r="T2030" t="str">
            <v>Marie-Helene BOULANGER</v>
          </cell>
          <cell r="U2030" t="str">
            <v>mhbsante@hotmail.com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 t="str">
            <v>2022/11/08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</row>
        <row r="2030">
          <cell r="AG2030" t="str">
            <v>Marie-Hélène BOULANGER</v>
          </cell>
          <cell r="AH2030" t="str">
            <v>mhbsante@hotmail.com</v>
          </cell>
          <cell r="AI2030" t="str">
            <v/>
          </cell>
          <cell r="AJ2030">
            <v>0</v>
          </cell>
          <cell r="AK2030" t="str">
            <v>1000002068</v>
          </cell>
          <cell r="AL2030" t="str">
            <v>1000002068       </v>
          </cell>
          <cell r="AM2030" t="str">
            <v>1000002068 </v>
          </cell>
          <cell r="AN2030" t="str">
            <v>1000002068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 t="str">
            <v>FR</v>
          </cell>
        </row>
        <row r="2030">
          <cell r="AV2030">
            <v>1</v>
          </cell>
          <cell r="AW2030" t="b">
            <v>1</v>
          </cell>
        </row>
        <row r="2030">
          <cell r="AY2030" t="str">
            <v>Q15</v>
          </cell>
          <cell r="AZ2030" t="b">
            <v>1</v>
          </cell>
        </row>
        <row r="2030">
          <cell r="BB2030" t="str">
            <v>INACTIF</v>
          </cell>
          <cell r="BC2030" t="str">
            <v/>
          </cell>
          <cell r="BD2030" t="str">
            <v>celine.adam.nd@videotron.ca</v>
          </cell>
        </row>
        <row r="2031">
          <cell r="A2031" t="str">
            <v>9007268056</v>
          </cell>
          <cell r="B2031" t="str">
            <v>BOULANGERIE GRAINS DE FOLIE</v>
          </cell>
          <cell r="C2031" t="str">
            <v>171, boul. St-Pierre O</v>
          </cell>
          <cell r="D2031" t="str">
            <v>Caraquet</v>
          </cell>
          <cell r="E2031" t="str">
            <v>NB</v>
          </cell>
          <cell r="F2031" t="str">
            <v>MARITIMES</v>
          </cell>
          <cell r="G2031">
            <v>0</v>
          </cell>
          <cell r="H2031" t="str">
            <v>506-726-8056</v>
          </cell>
        </row>
        <row r="2031">
          <cell r="J2031">
            <v>0</v>
          </cell>
        </row>
        <row r="2031">
          <cell r="L2031">
            <v>30</v>
          </cell>
          <cell r="M2031">
            <v>0.05</v>
          </cell>
          <cell r="N2031">
            <v>0</v>
          </cell>
          <cell r="O2031" t="str">
            <v>ZZZZ</v>
          </cell>
          <cell r="P2031">
            <v>0</v>
          </cell>
          <cell r="Q2031">
            <v>0</v>
          </cell>
          <cell r="R2031">
            <v>5</v>
          </cell>
        </row>
        <row r="2031">
          <cell r="T2031" t="str">
            <v>Claude Bergeron</v>
          </cell>
          <cell r="U2031">
            <v>0</v>
          </cell>
          <cell r="V2031">
            <v>0</v>
          </cell>
          <cell r="W2031" t="str">
            <v>2008/11/21</v>
          </cell>
          <cell r="X2031">
            <v>0</v>
          </cell>
          <cell r="Y2031">
            <v>0</v>
          </cell>
          <cell r="Z2031">
            <v>2390.16</v>
          </cell>
          <cell r="AA2031" t="str">
            <v>2008/02/15</v>
          </cell>
          <cell r="AB2031">
            <v>0</v>
          </cell>
          <cell r="AC2031" t="str">
            <v>Lorraine Haché</v>
          </cell>
          <cell r="AD2031">
            <v>0</v>
          </cell>
          <cell r="AE2031" t="str">
            <v>Claude Bergeron</v>
          </cell>
        </row>
        <row r="2031">
          <cell r="AG2031">
            <v>0</v>
          </cell>
          <cell r="AH2031">
            <v>0</v>
          </cell>
          <cell r="AI2031" t="str">
            <v/>
          </cell>
          <cell r="AJ2031">
            <v>0</v>
          </cell>
          <cell r="AK2031" t="str">
            <v>9007268056</v>
          </cell>
          <cell r="AL2031" t="str">
            <v>9007268056       </v>
          </cell>
          <cell r="AM2031" t="str">
            <v>9007268056 </v>
          </cell>
          <cell r="AN2031" t="str">
            <v>9007268056</v>
          </cell>
          <cell r="AO2031">
            <v>0</v>
          </cell>
          <cell r="AP2031">
            <v>0</v>
          </cell>
          <cell r="AQ2031" t="str">
            <v>E1W 1A5</v>
          </cell>
          <cell r="AR2031" t="str">
            <v>506-726-8055</v>
          </cell>
          <cell r="AS2031">
            <v>0</v>
          </cell>
          <cell r="AT2031" t="str">
            <v>FR</v>
          </cell>
        </row>
        <row r="2031">
          <cell r="AV2031">
            <v>1</v>
          </cell>
          <cell r="AW2031" t="b">
            <v>1</v>
          </cell>
        </row>
        <row r="2031">
          <cell r="AY2031" t="str">
            <v>MR</v>
          </cell>
          <cell r="AZ2031" t="b">
            <v>1</v>
          </cell>
        </row>
        <row r="2031">
          <cell r="BB2031" t="str">
            <v>INACTIF</v>
          </cell>
          <cell r="BC2031" t="str">
            <v/>
          </cell>
          <cell r="BD2031">
            <v>0</v>
          </cell>
        </row>
        <row r="2032">
          <cell r="A2032" t="str">
            <v>9003223953</v>
          </cell>
          <cell r="B2032" t="str">
            <v>BOULANGERIE LA VAGABONDE</v>
          </cell>
          <cell r="C2032" t="str">
            <v>1262, ch. de la Rivière</v>
          </cell>
          <cell r="D2032" t="str">
            <v>Val-David</v>
          </cell>
          <cell r="E2032" t="str">
            <v>QC</v>
          </cell>
          <cell r="F2032" t="str">
            <v>LAURENTIDES</v>
          </cell>
          <cell r="G2032">
            <v>0</v>
          </cell>
          <cell r="H2032" t="str">
            <v>819-322-3953</v>
          </cell>
        </row>
        <row r="2032">
          <cell r="J2032" t="str">
            <v>E</v>
          </cell>
        </row>
        <row r="2032">
          <cell r="L2032" t="str">
            <v>ATT VIR</v>
          </cell>
          <cell r="M2032">
            <v>0.05</v>
          </cell>
          <cell r="N2032">
            <v>0</v>
          </cell>
          <cell r="O2032" t="str">
            <v>ZZZZ</v>
          </cell>
          <cell r="P2032">
            <v>0</v>
          </cell>
          <cell r="Q2032">
            <v>0</v>
          </cell>
          <cell r="R2032">
            <v>5</v>
          </cell>
        </row>
        <row r="2032">
          <cell r="T2032" t="str">
            <v>Geneviève Véna</v>
          </cell>
          <cell r="U2032" t="str">
            <v>genevieve@boulangerielavagabonde.com</v>
          </cell>
          <cell r="V2032">
            <v>0</v>
          </cell>
          <cell r="W2032" t="str">
            <v>2014/12/10</v>
          </cell>
          <cell r="X2032">
            <v>0</v>
          </cell>
          <cell r="Y2032">
            <v>0</v>
          </cell>
          <cell r="Z2032">
            <v>13917.27</v>
          </cell>
          <cell r="AA2032" t="str">
            <v>2003/04/02</v>
          </cell>
          <cell r="AB2032">
            <v>0</v>
          </cell>
          <cell r="AC2032" t="str">
            <v>Elisabeth Vena</v>
          </cell>
          <cell r="AD2032" t="str">
            <v>elizabeth@boulangerielavagabonde.com</v>
          </cell>
          <cell r="AE2032">
            <v>0</v>
          </cell>
        </row>
        <row r="2032">
          <cell r="AG2032">
            <v>0</v>
          </cell>
          <cell r="AH2032">
            <v>0</v>
          </cell>
          <cell r="AI2032" t="str">
            <v/>
          </cell>
          <cell r="AJ2032">
            <v>0</v>
          </cell>
          <cell r="AK2032" t="str">
            <v>9003223953</v>
          </cell>
          <cell r="AL2032" t="str">
            <v>9003223953       </v>
          </cell>
          <cell r="AM2032" t="str">
            <v>9003223953 </v>
          </cell>
          <cell r="AN2032" t="str">
            <v>9003223953</v>
          </cell>
          <cell r="AO2032">
            <v>0</v>
          </cell>
          <cell r="AP2032">
            <v>0</v>
          </cell>
          <cell r="AQ2032" t="str">
            <v>J0T 2N0</v>
          </cell>
          <cell r="AR2032" t="str">
            <v>819-322-3954</v>
          </cell>
          <cell r="AS2032">
            <v>0</v>
          </cell>
          <cell r="AT2032" t="str">
            <v>FR</v>
          </cell>
        </row>
        <row r="2032">
          <cell r="AV2032">
            <v>1</v>
          </cell>
          <cell r="AW2032" t="b">
            <v>1</v>
          </cell>
        </row>
        <row r="2032">
          <cell r="AY2032" t="str">
            <v>Q15</v>
          </cell>
          <cell r="AZ2032" t="b">
            <v>1</v>
          </cell>
        </row>
        <row r="2032">
          <cell r="BB2032" t="str">
            <v>INACTIF</v>
          </cell>
          <cell r="BC2032" t="str">
            <v/>
          </cell>
          <cell r="BD2032" t="str">
            <v>comptabilite@boulangerielavagabonde.com</v>
          </cell>
        </row>
        <row r="2033">
          <cell r="A2033" t="str">
            <v>9005662030</v>
          </cell>
          <cell r="B2033" t="str">
            <v>BOULANGERIE TJRS DIMANCHE</v>
          </cell>
          <cell r="C2033" t="str">
            <v>443, av. St-Jérôme</v>
          </cell>
          <cell r="D2033" t="str">
            <v>Matane</v>
          </cell>
          <cell r="E2033" t="str">
            <v>QC</v>
          </cell>
          <cell r="F2033" t="str">
            <v>GASPÉSIE-ILES</v>
          </cell>
          <cell r="G2033">
            <v>0</v>
          </cell>
          <cell r="H2033" t="str">
            <v>418-566-2030</v>
          </cell>
        </row>
        <row r="2033">
          <cell r="J2033" t="str">
            <v>E</v>
          </cell>
        </row>
        <row r="2033">
          <cell r="L2033" t="str">
            <v>ATT VIR</v>
          </cell>
          <cell r="M2033">
            <v>0.05</v>
          </cell>
          <cell r="N2033">
            <v>0</v>
          </cell>
          <cell r="O2033" t="str">
            <v>ZZZZ</v>
          </cell>
          <cell r="P2033">
            <v>0</v>
          </cell>
          <cell r="Q2033">
            <v>0</v>
          </cell>
          <cell r="R2033">
            <v>5</v>
          </cell>
        </row>
        <row r="2033">
          <cell r="T2033" t="str">
            <v>William Duclos</v>
          </cell>
          <cell r="U2033" t="str">
            <v>toujoursdimanche@gmail.com</v>
          </cell>
          <cell r="V2033">
            <v>0</v>
          </cell>
          <cell r="W2033" t="str">
            <v>2015/01/01</v>
          </cell>
          <cell r="X2033">
            <v>0</v>
          </cell>
          <cell r="Y2033">
            <v>0</v>
          </cell>
          <cell r="Z2033">
            <v>129.67</v>
          </cell>
          <cell r="AA2033" t="str">
            <v>2015/01/01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</row>
        <row r="2033">
          <cell r="AG2033">
            <v>0</v>
          </cell>
          <cell r="AH2033">
            <v>0</v>
          </cell>
          <cell r="AI2033" t="str">
            <v/>
          </cell>
          <cell r="AJ2033">
            <v>0</v>
          </cell>
          <cell r="AK2033" t="str">
            <v>9005662030</v>
          </cell>
          <cell r="AL2033" t="str">
            <v>9005662030       </v>
          </cell>
          <cell r="AM2033" t="str">
            <v>9005662030 </v>
          </cell>
          <cell r="AN2033" t="str">
            <v>9005662030</v>
          </cell>
          <cell r="AO2033">
            <v>0</v>
          </cell>
          <cell r="AP2033">
            <v>0</v>
          </cell>
          <cell r="AQ2033" t="str">
            <v>G4W 3B6</v>
          </cell>
          <cell r="AR2033">
            <v>0</v>
          </cell>
          <cell r="AS2033">
            <v>0</v>
          </cell>
          <cell r="AT2033" t="str">
            <v>FR</v>
          </cell>
        </row>
        <row r="2033">
          <cell r="AV2033">
            <v>1</v>
          </cell>
          <cell r="AW2033" t="b">
            <v>1</v>
          </cell>
        </row>
        <row r="2033">
          <cell r="AY2033" t="str">
            <v>Q11</v>
          </cell>
          <cell r="AZ2033" t="b">
            <v>1</v>
          </cell>
        </row>
        <row r="2033">
          <cell r="BB2033" t="str">
            <v>INACTIF</v>
          </cell>
          <cell r="BC2033" t="str">
            <v/>
          </cell>
          <cell r="BD2033">
            <v>0</v>
          </cell>
        </row>
        <row r="2034">
          <cell r="A2034" t="str">
            <v>1000002069</v>
          </cell>
          <cell r="B2034" t="str">
            <v>BOURBEAU, VERONIQUE</v>
          </cell>
          <cell r="C2034" t="str">
            <v>350 de Froment</v>
          </cell>
          <cell r="D2034" t="str">
            <v>St-Jean-Sur-Richelieu</v>
          </cell>
          <cell r="E2034" t="str">
            <v>QC</v>
          </cell>
          <cell r="F2034" t="str">
            <v>RIVE SUD</v>
          </cell>
          <cell r="G2034">
            <v>0</v>
          </cell>
          <cell r="H2034" t="str">
            <v>450-521-2144</v>
          </cell>
        </row>
        <row r="2034">
          <cell r="J2034" t="str">
            <v>P</v>
          </cell>
        </row>
        <row r="2034">
          <cell r="L2034">
            <v>30</v>
          </cell>
          <cell r="M2034">
            <v>0.05</v>
          </cell>
          <cell r="N2034" t="str">
            <v>ANAQ</v>
          </cell>
          <cell r="O2034" t="str">
            <v>CLEF</v>
          </cell>
          <cell r="P2034">
            <v>0</v>
          </cell>
          <cell r="Q2034">
            <v>0</v>
          </cell>
          <cell r="R2034">
            <v>5</v>
          </cell>
        </row>
        <row r="2034">
          <cell r="T2034" t="str">
            <v>Veronique BOURBEAU</v>
          </cell>
          <cell r="U2034" t="str">
            <v>veroniquebourbeau@yahoo.ca</v>
          </cell>
          <cell r="V2034">
            <v>0</v>
          </cell>
          <cell r="W2034" t="str">
            <v>2024/04/11</v>
          </cell>
          <cell r="X2034">
            <v>0</v>
          </cell>
          <cell r="Y2034">
            <v>0</v>
          </cell>
          <cell r="Z2034">
            <v>0</v>
          </cell>
          <cell r="AA2034" t="str">
            <v>2022/11/08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</row>
        <row r="2034">
          <cell r="AG2034" t="str">
            <v>Véronique BOURBEAU</v>
          </cell>
          <cell r="AH2034" t="str">
            <v>veroniquebourbeau@yahoo.ca</v>
          </cell>
          <cell r="AI2034" t="str">
            <v/>
          </cell>
          <cell r="AJ2034">
            <v>0</v>
          </cell>
          <cell r="AK2034" t="str">
            <v>1000002069</v>
          </cell>
          <cell r="AL2034" t="str">
            <v>1000002069       </v>
          </cell>
          <cell r="AM2034" t="str">
            <v>1000002069 </v>
          </cell>
          <cell r="AN2034" t="str">
            <v>1000002069</v>
          </cell>
          <cell r="AO2034">
            <v>0</v>
          </cell>
          <cell r="AP2034">
            <v>0</v>
          </cell>
          <cell r="AQ2034" t="str">
            <v>J2X 5W4</v>
          </cell>
          <cell r="AR2034">
            <v>0</v>
          </cell>
          <cell r="AS2034">
            <v>0</v>
          </cell>
          <cell r="AT2034" t="str">
            <v>FR</v>
          </cell>
        </row>
        <row r="2034">
          <cell r="AV2034">
            <v>1</v>
          </cell>
          <cell r="AW2034" t="b">
            <v>1</v>
          </cell>
        </row>
        <row r="2034">
          <cell r="AY2034" t="str">
            <v>Q16</v>
          </cell>
          <cell r="AZ2034" t="b">
            <v>1</v>
          </cell>
        </row>
        <row r="2034">
          <cell r="BB2034" t="str">
            <v>INACTIF</v>
          </cell>
          <cell r="BC2034" t="str">
            <v/>
          </cell>
          <cell r="BD2034" t="str">
            <v>celine.adam.nd@videotron.ca</v>
          </cell>
        </row>
        <row r="2035">
          <cell r="A2035" t="str">
            <v>9004712423</v>
          </cell>
          <cell r="B2035" t="str">
            <v>BOURGEOIS SONIA</v>
          </cell>
          <cell r="C2035" t="str">
            <v>653 Léon-Martel</v>
          </cell>
          <cell r="D2035" t="str">
            <v>Terrebonne</v>
          </cell>
          <cell r="E2035" t="str">
            <v>QC</v>
          </cell>
          <cell r="F2035" t="str">
            <v>LANAUDIÈRE</v>
          </cell>
          <cell r="G2035">
            <v>0</v>
          </cell>
          <cell r="H2035" t="str">
            <v>450-471-2423</v>
          </cell>
        </row>
        <row r="2035">
          <cell r="J2035">
            <v>0</v>
          </cell>
        </row>
        <row r="2035">
          <cell r="L2035" t="str">
            <v>ATT VIR</v>
          </cell>
          <cell r="M2035">
            <v>0.05</v>
          </cell>
          <cell r="N2035">
            <v>0</v>
          </cell>
          <cell r="O2035" t="str">
            <v>ZZZZ</v>
          </cell>
          <cell r="P2035">
            <v>0</v>
          </cell>
          <cell r="Q2035">
            <v>0</v>
          </cell>
          <cell r="R2035">
            <v>5</v>
          </cell>
        </row>
        <row r="2035">
          <cell r="T2035" t="str">
            <v>Sonia Bourgeois</v>
          </cell>
          <cell r="U2035">
            <v>0</v>
          </cell>
          <cell r="V2035">
            <v>0</v>
          </cell>
          <cell r="W2035" t="str">
            <v>2013/02/28</v>
          </cell>
          <cell r="X2035">
            <v>0</v>
          </cell>
          <cell r="Y2035">
            <v>0</v>
          </cell>
          <cell r="Z2035">
            <v>401.69</v>
          </cell>
          <cell r="AA2035" t="str">
            <v>2011/05/26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</row>
        <row r="2035">
          <cell r="AG2035">
            <v>0</v>
          </cell>
          <cell r="AH2035">
            <v>0</v>
          </cell>
          <cell r="AI2035" t="str">
            <v/>
          </cell>
          <cell r="AJ2035">
            <v>0</v>
          </cell>
          <cell r="AK2035" t="str">
            <v>9004712423</v>
          </cell>
          <cell r="AL2035" t="str">
            <v>9004712423       </v>
          </cell>
          <cell r="AM2035" t="str">
            <v>9004712423 </v>
          </cell>
          <cell r="AN2035" t="str">
            <v>9004712423</v>
          </cell>
          <cell r="AO2035">
            <v>0</v>
          </cell>
          <cell r="AP2035">
            <v>0</v>
          </cell>
          <cell r="AQ2035" t="str">
            <v>J6W 2K1</v>
          </cell>
          <cell r="AR2035">
            <v>0</v>
          </cell>
          <cell r="AS2035">
            <v>0</v>
          </cell>
          <cell r="AT2035" t="str">
            <v>FR</v>
          </cell>
        </row>
        <row r="2035">
          <cell r="AV2035">
            <v>1</v>
          </cell>
          <cell r="AW2035" t="b">
            <v>1</v>
          </cell>
        </row>
        <row r="2035">
          <cell r="AY2035" t="str">
            <v>Q14</v>
          </cell>
          <cell r="AZ2035" t="b">
            <v>1</v>
          </cell>
        </row>
        <row r="2035">
          <cell r="BB2035" t="str">
            <v>INACTIF</v>
          </cell>
          <cell r="BC2035" t="str">
            <v/>
          </cell>
          <cell r="BD2035">
            <v>0</v>
          </cell>
        </row>
        <row r="2036">
          <cell r="A2036" t="str">
            <v>1000001112</v>
          </cell>
          <cell r="B2036" t="str">
            <v>BOUSSOLE SANTE</v>
          </cell>
          <cell r="C2036" t="str">
            <v>7440 av de Gaspe</v>
          </cell>
          <cell r="D2036" t="str">
            <v>Montréal</v>
          </cell>
          <cell r="E2036" t="str">
            <v>QC</v>
          </cell>
          <cell r="F2036" t="str">
            <v>MONTRÉAL</v>
          </cell>
          <cell r="G2036" t="str">
            <v>NATUREL</v>
          </cell>
          <cell r="H2036" t="str">
            <v>514-318-0653</v>
          </cell>
        </row>
        <row r="2036">
          <cell r="J2036" t="str">
            <v>E</v>
          </cell>
        </row>
        <row r="2036">
          <cell r="L2036" t="str">
            <v>ATT VIR</v>
          </cell>
          <cell r="M2036">
            <v>0.05</v>
          </cell>
          <cell r="N2036">
            <v>0</v>
          </cell>
          <cell r="O2036" t="str">
            <v>CLEF</v>
          </cell>
          <cell r="P2036">
            <v>0</v>
          </cell>
          <cell r="Q2036">
            <v>0</v>
          </cell>
          <cell r="R2036">
            <v>5</v>
          </cell>
        </row>
        <row r="2036">
          <cell r="T2036" t="str">
            <v>Auretie VALOIS</v>
          </cell>
          <cell r="U2036" t="str">
            <v>aurelie@boussolesante.com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 t="str">
            <v>2018/11/29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</row>
        <row r="2036">
          <cell r="AG2036">
            <v>0</v>
          </cell>
          <cell r="AH2036">
            <v>0</v>
          </cell>
          <cell r="AI2036" t="str">
            <v/>
          </cell>
          <cell r="AJ2036">
            <v>0</v>
          </cell>
          <cell r="AK2036" t="str">
            <v>1000001112</v>
          </cell>
          <cell r="AL2036" t="str">
            <v>1000001112       </v>
          </cell>
          <cell r="AM2036" t="str">
            <v>1000001112 </v>
          </cell>
          <cell r="AN2036" t="str">
            <v>1000001112</v>
          </cell>
          <cell r="AO2036">
            <v>0</v>
          </cell>
          <cell r="AP2036">
            <v>0</v>
          </cell>
          <cell r="AQ2036" t="str">
            <v>H2R 2A1</v>
          </cell>
          <cell r="AR2036">
            <v>0</v>
          </cell>
          <cell r="AS2036">
            <v>0</v>
          </cell>
          <cell r="AT2036" t="str">
            <v>FR</v>
          </cell>
        </row>
        <row r="2036">
          <cell r="AV2036">
            <v>1</v>
          </cell>
          <cell r="AW2036" t="b">
            <v>1</v>
          </cell>
        </row>
        <row r="2036">
          <cell r="AY2036" t="str">
            <v>Q06</v>
          </cell>
          <cell r="AZ2036" t="b">
            <v>1</v>
          </cell>
        </row>
        <row r="2036">
          <cell r="BB2036" t="str">
            <v>INACTIF</v>
          </cell>
          <cell r="BC2036" t="str">
            <v/>
          </cell>
          <cell r="BD2036">
            <v>0</v>
          </cell>
        </row>
        <row r="2037">
          <cell r="A2037" t="str">
            <v>9005232750</v>
          </cell>
          <cell r="B2037" t="str">
            <v>BOUT GOURMANDEAMALTHEE</v>
          </cell>
          <cell r="C2037" t="str">
            <v>332, rue St-Joseph</v>
          </cell>
          <cell r="D2037" t="str">
            <v>La Tuque</v>
          </cell>
          <cell r="E2037" t="str">
            <v>QC</v>
          </cell>
          <cell r="F2037" t="str">
            <v>MAURICIE</v>
          </cell>
          <cell r="G2037">
            <v>0</v>
          </cell>
          <cell r="H2037" t="str">
            <v>819-523-2750</v>
          </cell>
        </row>
        <row r="2037">
          <cell r="J2037" t="str">
            <v>E</v>
          </cell>
        </row>
        <row r="2037">
          <cell r="L2037" t="str">
            <v>ATT VIR</v>
          </cell>
          <cell r="M2037">
            <v>0.05</v>
          </cell>
          <cell r="N2037">
            <v>0</v>
          </cell>
          <cell r="O2037" t="str">
            <v>ZZZZ</v>
          </cell>
          <cell r="P2037">
            <v>0</v>
          </cell>
          <cell r="Q2037">
            <v>0</v>
          </cell>
          <cell r="R2037">
            <v>5</v>
          </cell>
        </row>
        <row r="2037">
          <cell r="T2037" t="str">
            <v>Véronique Hallé</v>
          </cell>
          <cell r="U2037" t="str">
            <v>gizou18@hotmail.com</v>
          </cell>
          <cell r="V2037">
            <v>0</v>
          </cell>
          <cell r="W2037" t="str">
            <v>2013/05/28</v>
          </cell>
          <cell r="X2037">
            <v>0</v>
          </cell>
          <cell r="Y2037">
            <v>0</v>
          </cell>
          <cell r="Z2037">
            <v>12185.78</v>
          </cell>
          <cell r="AA2037" t="str">
            <v>2008/08/28</v>
          </cell>
          <cell r="AB2037">
            <v>0</v>
          </cell>
          <cell r="AC2037" t="str">
            <v>Gisèle</v>
          </cell>
          <cell r="AD2037">
            <v>0</v>
          </cell>
          <cell r="AE2037" t="str">
            <v>Gisèle</v>
          </cell>
        </row>
        <row r="2037">
          <cell r="AG2037">
            <v>0</v>
          </cell>
          <cell r="AH2037">
            <v>0</v>
          </cell>
          <cell r="AI2037" t="str">
            <v/>
          </cell>
          <cell r="AJ2037">
            <v>0</v>
          </cell>
          <cell r="AK2037" t="str">
            <v>9005232750</v>
          </cell>
          <cell r="AL2037" t="str">
            <v>9005232750       </v>
          </cell>
          <cell r="AM2037" t="str">
            <v>9005232750 </v>
          </cell>
          <cell r="AN2037" t="str">
            <v>9005232750</v>
          </cell>
          <cell r="AO2037">
            <v>0</v>
          </cell>
          <cell r="AP2037">
            <v>0</v>
          </cell>
          <cell r="AQ2037" t="str">
            <v>G9X 1L2</v>
          </cell>
          <cell r="AR2037" t="str">
            <v>819-523-5246</v>
          </cell>
          <cell r="AS2037">
            <v>0</v>
          </cell>
          <cell r="AT2037" t="str">
            <v>FR</v>
          </cell>
        </row>
        <row r="2037">
          <cell r="AV2037">
            <v>1</v>
          </cell>
          <cell r="AW2037" t="b">
            <v>1</v>
          </cell>
        </row>
        <row r="2037">
          <cell r="AY2037" t="str">
            <v>Q04</v>
          </cell>
          <cell r="AZ2037" t="b">
            <v>1</v>
          </cell>
        </row>
        <row r="2037">
          <cell r="BB2037" t="str">
            <v>INACTIF</v>
          </cell>
          <cell r="BC2037" t="str">
            <v/>
          </cell>
          <cell r="BD2037">
            <v>0</v>
          </cell>
        </row>
        <row r="2038">
          <cell r="A2038" t="str">
            <v>1000001113</v>
          </cell>
          <cell r="B2038" t="str">
            <v>BOUTIQUE MATHIEU LEVIS</v>
          </cell>
          <cell r="C2038" t="str">
            <v>104 Président-Kennedy</v>
          </cell>
          <cell r="D2038" t="str">
            <v>Lévis</v>
          </cell>
          <cell r="E2038" t="str">
            <v>QC</v>
          </cell>
          <cell r="F2038" t="str">
            <v>CHAUD-APPA</v>
          </cell>
          <cell r="G2038" t="str">
            <v>NATUREL</v>
          </cell>
          <cell r="H2038" t="str">
            <v>418-833-5933</v>
          </cell>
        </row>
        <row r="2038">
          <cell r="J2038" t="str">
            <v>E</v>
          </cell>
        </row>
        <row r="2038">
          <cell r="L2038" t="str">
            <v>ATT VIR</v>
          </cell>
          <cell r="M2038">
            <v>0.05</v>
          </cell>
          <cell r="N2038">
            <v>0</v>
          </cell>
          <cell r="O2038" t="str">
            <v>MAN</v>
          </cell>
          <cell r="P2038">
            <v>0</v>
          </cell>
          <cell r="Q2038">
            <v>0</v>
          </cell>
          <cell r="R2038">
            <v>5</v>
          </cell>
        </row>
        <row r="2038">
          <cell r="T2038" t="str">
            <v>Danielle BÉRUBÉ</v>
          </cell>
          <cell r="U2038">
            <v>0</v>
          </cell>
          <cell r="V2038">
            <v>0</v>
          </cell>
          <cell r="W2038" t="str">
            <v>2015/01/01</v>
          </cell>
          <cell r="X2038">
            <v>0</v>
          </cell>
          <cell r="Y2038">
            <v>0</v>
          </cell>
          <cell r="Z2038">
            <v>0</v>
          </cell>
          <cell r="AA2038" t="str">
            <v>2015/01/01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</row>
        <row r="2038">
          <cell r="AG2038">
            <v>0</v>
          </cell>
          <cell r="AH2038">
            <v>0</v>
          </cell>
          <cell r="AI2038" t="str">
            <v/>
          </cell>
          <cell r="AJ2038">
            <v>0</v>
          </cell>
          <cell r="AK2038" t="str">
            <v>1000001113</v>
          </cell>
          <cell r="AL2038" t="str">
            <v>1000001113       </v>
          </cell>
          <cell r="AM2038" t="str">
            <v>1000001113 </v>
          </cell>
          <cell r="AN2038" t="str">
            <v>1000001113</v>
          </cell>
          <cell r="AO2038">
            <v>0</v>
          </cell>
          <cell r="AP2038">
            <v>0</v>
          </cell>
          <cell r="AQ2038" t="str">
            <v>G6V 6C9</v>
          </cell>
          <cell r="AR2038">
            <v>0</v>
          </cell>
          <cell r="AS2038">
            <v>0</v>
          </cell>
          <cell r="AT2038" t="str">
            <v>FR</v>
          </cell>
        </row>
        <row r="2038">
          <cell r="AV2038">
            <v>1</v>
          </cell>
          <cell r="AW2038" t="b">
            <v>1</v>
          </cell>
        </row>
        <row r="2038">
          <cell r="AY2038" t="str">
            <v>Q12</v>
          </cell>
          <cell r="AZ2038" t="b">
            <v>1</v>
          </cell>
        </row>
        <row r="2038">
          <cell r="BB2038" t="str">
            <v>INACTIF</v>
          </cell>
          <cell r="BC2038" t="str">
            <v/>
          </cell>
          <cell r="BD2038">
            <v>0</v>
          </cell>
        </row>
        <row r="2039">
          <cell r="A2039" t="str">
            <v>9000001114</v>
          </cell>
          <cell r="B2039" t="str">
            <v>BOUTIQUE MATHIEU MAGOG</v>
          </cell>
          <cell r="C2039" t="str">
            <v>227 Principale O</v>
          </cell>
          <cell r="D2039" t="str">
            <v>Magog</v>
          </cell>
          <cell r="E2039" t="str">
            <v>QC</v>
          </cell>
          <cell r="F2039" t="str">
            <v>ESTRIE</v>
          </cell>
          <cell r="G2039">
            <v>0</v>
          </cell>
          <cell r="H2039" t="str">
            <v>819-868-3368</v>
          </cell>
        </row>
        <row r="2039">
          <cell r="J2039" t="str">
            <v>E</v>
          </cell>
        </row>
        <row r="2039">
          <cell r="L2039" t="str">
            <v>ATT VIR</v>
          </cell>
          <cell r="M2039">
            <v>0.05</v>
          </cell>
          <cell r="N2039">
            <v>0</v>
          </cell>
          <cell r="O2039" t="str">
            <v>MAN</v>
          </cell>
          <cell r="P2039">
            <v>0</v>
          </cell>
          <cell r="Q2039">
            <v>0</v>
          </cell>
          <cell r="R2039">
            <v>5</v>
          </cell>
        </row>
        <row r="2039">
          <cell r="T2039" t="str">
            <v>Marlène Gilbert</v>
          </cell>
          <cell r="U2039">
            <v>0</v>
          </cell>
          <cell r="V2039">
            <v>0</v>
          </cell>
          <cell r="W2039" t="str">
            <v>2015/01/01</v>
          </cell>
          <cell r="X2039">
            <v>0</v>
          </cell>
          <cell r="Y2039">
            <v>0</v>
          </cell>
          <cell r="Z2039">
            <v>0</v>
          </cell>
          <cell r="AA2039" t="str">
            <v>2015/01/01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</row>
        <row r="2039">
          <cell r="AG2039">
            <v>0</v>
          </cell>
          <cell r="AH2039">
            <v>0</v>
          </cell>
          <cell r="AI2039" t="str">
            <v/>
          </cell>
          <cell r="AJ2039">
            <v>0</v>
          </cell>
          <cell r="AK2039" t="str">
            <v>9000001114</v>
          </cell>
          <cell r="AL2039" t="str">
            <v>9000001114       </v>
          </cell>
          <cell r="AM2039" t="str">
            <v>9000001114 </v>
          </cell>
          <cell r="AN2039" t="str">
            <v>9000001114</v>
          </cell>
          <cell r="AO2039">
            <v>0</v>
          </cell>
          <cell r="AP2039">
            <v>0</v>
          </cell>
          <cell r="AQ2039" t="str">
            <v>J1X 2A8</v>
          </cell>
          <cell r="AR2039">
            <v>0</v>
          </cell>
          <cell r="AS2039">
            <v>0</v>
          </cell>
          <cell r="AT2039" t="str">
            <v>FR</v>
          </cell>
        </row>
        <row r="2039">
          <cell r="AV2039">
            <v>1</v>
          </cell>
          <cell r="AW2039" t="b">
            <v>1</v>
          </cell>
        </row>
        <row r="2039">
          <cell r="AY2039" t="str">
            <v>Q05</v>
          </cell>
          <cell r="AZ2039" t="b">
            <v>1</v>
          </cell>
        </row>
        <row r="2039">
          <cell r="BB2039" t="str">
            <v>INACTIF</v>
          </cell>
          <cell r="BC2039" t="str">
            <v/>
          </cell>
          <cell r="BD2039">
            <v>0</v>
          </cell>
        </row>
        <row r="2040">
          <cell r="A2040" t="str">
            <v>9008683038</v>
          </cell>
          <cell r="B2040" t="str">
            <v>BOUTIQUE MUSEUMS NATURE MTL</v>
          </cell>
          <cell r="C2040" t="str">
            <v>4101, rue Sherbrooke Est</v>
          </cell>
          <cell r="D2040" t="str">
            <v>Montréal</v>
          </cell>
          <cell r="E2040" t="str">
            <v>QC</v>
          </cell>
          <cell r="F2040" t="str">
            <v>MONTRÉAL</v>
          </cell>
          <cell r="G2040">
            <v>0</v>
          </cell>
          <cell r="H2040" t="str">
            <v>514-868-3038</v>
          </cell>
        </row>
        <row r="2040">
          <cell r="J2040">
            <v>0</v>
          </cell>
        </row>
        <row r="2040">
          <cell r="L2040" t="str">
            <v>ATT VIR</v>
          </cell>
          <cell r="M2040">
            <v>0.05</v>
          </cell>
          <cell r="N2040">
            <v>0</v>
          </cell>
          <cell r="O2040" t="str">
            <v>ZZZZ</v>
          </cell>
          <cell r="P2040">
            <v>0</v>
          </cell>
          <cell r="Q2040">
            <v>0</v>
          </cell>
          <cell r="R2040">
            <v>5</v>
          </cell>
        </row>
        <row r="2040">
          <cell r="T2040" t="str">
            <v>Anne Dubé</v>
          </cell>
          <cell r="U2040">
            <v>0</v>
          </cell>
          <cell r="V2040">
            <v>0</v>
          </cell>
          <cell r="W2040" t="str">
            <v>2011/03/22</v>
          </cell>
          <cell r="X2040">
            <v>0</v>
          </cell>
          <cell r="Y2040">
            <v>0</v>
          </cell>
          <cell r="Z2040">
            <v>5132.21</v>
          </cell>
          <cell r="AA2040" t="str">
            <v>2007/08/06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</row>
        <row r="2040">
          <cell r="AG2040">
            <v>0</v>
          </cell>
          <cell r="AH2040">
            <v>0</v>
          </cell>
          <cell r="AI2040" t="str">
            <v/>
          </cell>
          <cell r="AJ2040">
            <v>0</v>
          </cell>
          <cell r="AK2040" t="str">
            <v>9008683038</v>
          </cell>
          <cell r="AL2040" t="str">
            <v>9008683038       </v>
          </cell>
          <cell r="AM2040" t="str">
            <v>9008683038 </v>
          </cell>
          <cell r="AN2040" t="str">
            <v>9008683038</v>
          </cell>
          <cell r="AO2040">
            <v>0</v>
          </cell>
          <cell r="AP2040">
            <v>0</v>
          </cell>
          <cell r="AQ2040" t="str">
            <v>H1X 2B2</v>
          </cell>
          <cell r="AR2040">
            <v>0</v>
          </cell>
          <cell r="AS2040">
            <v>0</v>
          </cell>
          <cell r="AT2040" t="str">
            <v>FR</v>
          </cell>
        </row>
        <row r="2040">
          <cell r="AV2040">
            <v>9</v>
          </cell>
          <cell r="AW2040" t="b">
            <v>1</v>
          </cell>
        </row>
        <row r="2040">
          <cell r="AY2040" t="str">
            <v>Q06</v>
          </cell>
          <cell r="AZ2040" t="b">
            <v>1</v>
          </cell>
        </row>
        <row r="2040">
          <cell r="BB2040" t="str">
            <v>INACTIF</v>
          </cell>
          <cell r="BC2040" t="str">
            <v/>
          </cell>
          <cell r="BD2040">
            <v>0</v>
          </cell>
        </row>
        <row r="2041">
          <cell r="A2041" t="str">
            <v>1000001115</v>
          </cell>
          <cell r="B2041" t="str">
            <v>BOYER, JEAN-FRANCOIS</v>
          </cell>
          <cell r="C2041">
            <v>0</v>
          </cell>
          <cell r="D2041">
            <v>0</v>
          </cell>
          <cell r="E2041" t="str">
            <v>QC</v>
          </cell>
          <cell r="F2041">
            <v>0</v>
          </cell>
          <cell r="G2041">
            <v>0</v>
          </cell>
          <cell r="H2041" t="str">
            <v>450-375-7404</v>
          </cell>
        </row>
        <row r="2041">
          <cell r="J2041" t="str">
            <v>P</v>
          </cell>
        </row>
        <row r="2041">
          <cell r="L2041" t="str">
            <v>ATT VIR</v>
          </cell>
          <cell r="M2041">
            <v>0.05</v>
          </cell>
          <cell r="N2041">
            <v>0</v>
          </cell>
          <cell r="O2041" t="str">
            <v>MAN</v>
          </cell>
          <cell r="P2041">
            <v>0</v>
          </cell>
          <cell r="Q2041">
            <v>0</v>
          </cell>
          <cell r="R2041">
            <v>5</v>
          </cell>
        </row>
        <row r="2041"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 t="str">
            <v>2018/01/23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</row>
        <row r="2041">
          <cell r="AG2041">
            <v>0</v>
          </cell>
          <cell r="AH2041">
            <v>0</v>
          </cell>
          <cell r="AI2041" t="str">
            <v/>
          </cell>
          <cell r="AJ2041">
            <v>0</v>
          </cell>
          <cell r="AK2041" t="str">
            <v>1000001115</v>
          </cell>
          <cell r="AL2041" t="str">
            <v>1000001115       </v>
          </cell>
          <cell r="AM2041" t="str">
            <v>1000001115 </v>
          </cell>
          <cell r="AN2041" t="str">
            <v>1000001115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 t="str">
            <v>FR</v>
          </cell>
        </row>
        <row r="2041">
          <cell r="AV2041">
            <v>1</v>
          </cell>
          <cell r="AW2041" t="b">
            <v>1</v>
          </cell>
        </row>
        <row r="2041">
          <cell r="AY2041">
            <v>0</v>
          </cell>
          <cell r="AZ2041" t="b">
            <v>1</v>
          </cell>
        </row>
        <row r="2041">
          <cell r="BB2041" t="str">
            <v>INACTIF</v>
          </cell>
          <cell r="BC2041" t="str">
            <v/>
          </cell>
          <cell r="BD2041">
            <v>0</v>
          </cell>
        </row>
        <row r="2042">
          <cell r="A2042" t="str">
            <v>5000001249</v>
          </cell>
          <cell r="B2042" t="str">
            <v>BRADWELL, MELISSA</v>
          </cell>
          <cell r="C2042" t="str">
            <v>735 Victoria st</v>
          </cell>
          <cell r="D2042" t="str">
            <v>Kamloops</v>
          </cell>
          <cell r="E2042" t="str">
            <v>BC</v>
          </cell>
          <cell r="F2042" t="str">
            <v>BC INTER</v>
          </cell>
          <cell r="G2042">
            <v>0</v>
          </cell>
          <cell r="H2042" t="str">
            <v>250-374-9700</v>
          </cell>
        </row>
        <row r="2042">
          <cell r="J2042" t="str">
            <v>P</v>
          </cell>
        </row>
        <row r="2042">
          <cell r="L2042" t="str">
            <v>ATT VIR</v>
          </cell>
          <cell r="M2042">
            <v>0.05</v>
          </cell>
          <cell r="N2042">
            <v>0</v>
          </cell>
          <cell r="O2042" t="str">
            <v>BEAU</v>
          </cell>
          <cell r="P2042">
            <v>0</v>
          </cell>
          <cell r="Q2042">
            <v>0</v>
          </cell>
          <cell r="R2042">
            <v>5</v>
          </cell>
        </row>
        <row r="2042">
          <cell r="T2042">
            <v>0</v>
          </cell>
          <cell r="U2042" t="str">
            <v>m_bradwell@hotmail.com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 t="str">
            <v>2015/05/13</v>
          </cell>
          <cell r="AB2042">
            <v>0</v>
          </cell>
          <cell r="AC2042">
            <v>0</v>
          </cell>
          <cell r="AD2042" t="str">
            <v>m_bradwell@hotmail.com</v>
          </cell>
          <cell r="AE2042">
            <v>0</v>
          </cell>
        </row>
        <row r="2042">
          <cell r="AG2042">
            <v>0</v>
          </cell>
          <cell r="AH2042">
            <v>0</v>
          </cell>
          <cell r="AI2042" t="str">
            <v/>
          </cell>
          <cell r="AJ2042">
            <v>0</v>
          </cell>
          <cell r="AK2042" t="str">
            <v>5000001249</v>
          </cell>
          <cell r="AL2042" t="str">
            <v>5000001249       </v>
          </cell>
          <cell r="AM2042" t="str">
            <v>5000001249 </v>
          </cell>
          <cell r="AN2042" t="str">
            <v>5000001249</v>
          </cell>
          <cell r="AO2042">
            <v>0</v>
          </cell>
          <cell r="AP2042">
            <v>0</v>
          </cell>
          <cell r="AQ2042" t="str">
            <v>V2C 2B5</v>
          </cell>
          <cell r="AR2042">
            <v>0</v>
          </cell>
          <cell r="AS2042">
            <v>0</v>
          </cell>
          <cell r="AT2042" t="str">
            <v>EN</v>
          </cell>
        </row>
        <row r="2042">
          <cell r="AV2042">
            <v>1</v>
          </cell>
          <cell r="AW2042" t="b">
            <v>1</v>
          </cell>
        </row>
        <row r="2042">
          <cell r="AY2042" t="str">
            <v>BC3</v>
          </cell>
          <cell r="AZ2042" t="b">
            <v>0</v>
          </cell>
        </row>
        <row r="2042">
          <cell r="BB2042" t="str">
            <v>INACTIF</v>
          </cell>
          <cell r="BC2042" t="str">
            <v/>
          </cell>
          <cell r="BD2042">
            <v>0</v>
          </cell>
        </row>
        <row r="2043">
          <cell r="A2043" t="str">
            <v>1000001116</v>
          </cell>
          <cell r="B2043" t="str">
            <v>BRANCHE OLIVIER GRIFF</v>
          </cell>
          <cell r="C2043" t="str">
            <v>1340 Notre-Dame O</v>
          </cell>
          <cell r="D2043" t="str">
            <v>Montréal</v>
          </cell>
          <cell r="E2043" t="str">
            <v>QC</v>
          </cell>
          <cell r="F2043" t="str">
            <v>MONTRÉAL</v>
          </cell>
          <cell r="G2043">
            <v>0</v>
          </cell>
          <cell r="H2043" t="str">
            <v>514-303-0311</v>
          </cell>
        </row>
        <row r="2043">
          <cell r="J2043" t="str">
            <v>P</v>
          </cell>
        </row>
        <row r="2043">
          <cell r="L2043" t="str">
            <v>ATT VIR</v>
          </cell>
          <cell r="M2043">
            <v>0.05</v>
          </cell>
          <cell r="N2043" t="str">
            <v>BRO</v>
          </cell>
          <cell r="O2043" t="str">
            <v>CLEF</v>
          </cell>
          <cell r="P2043">
            <v>0</v>
          </cell>
          <cell r="Q2043">
            <v>0</v>
          </cell>
          <cell r="R2043">
            <v>5</v>
          </cell>
        </row>
        <row r="2043">
          <cell r="T2043">
            <v>0</v>
          </cell>
          <cell r="U2043">
            <v>0</v>
          </cell>
          <cell r="V2043">
            <v>0</v>
          </cell>
          <cell r="W2043" t="str">
            <v>2021/02/25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</row>
        <row r="2043">
          <cell r="AG2043" t="str">
            <v>Alex POULIN</v>
          </cell>
          <cell r="AH2043" t="str">
            <v>griffintown@branchedolivier.com</v>
          </cell>
          <cell r="AI2043" t="str">
            <v/>
          </cell>
          <cell r="AJ2043">
            <v>0</v>
          </cell>
          <cell r="AK2043" t="str">
            <v>1000001116</v>
          </cell>
          <cell r="AL2043" t="str">
            <v>1000001116       </v>
          </cell>
          <cell r="AM2043" t="str">
            <v>1000001116 </v>
          </cell>
          <cell r="AN2043" t="str">
            <v>1000001116</v>
          </cell>
          <cell r="AO2043">
            <v>0</v>
          </cell>
          <cell r="AP2043">
            <v>0</v>
          </cell>
          <cell r="AQ2043" t="str">
            <v>H3C 1K7</v>
          </cell>
          <cell r="AR2043">
            <v>0</v>
          </cell>
          <cell r="AS2043">
            <v>0</v>
          </cell>
          <cell r="AT2043" t="str">
            <v>EN</v>
          </cell>
        </row>
        <row r="2043">
          <cell r="AV2043">
            <v>1</v>
          </cell>
          <cell r="AW2043" t="b">
            <v>1</v>
          </cell>
        </row>
        <row r="2043">
          <cell r="AY2043" t="str">
            <v>Q06</v>
          </cell>
          <cell r="AZ2043" t="b">
            <v>0</v>
          </cell>
        </row>
        <row r="2043">
          <cell r="BB2043" t="str">
            <v>INACTIF</v>
          </cell>
          <cell r="BC2043" t="str">
            <v/>
          </cell>
          <cell r="BD2043">
            <v>0</v>
          </cell>
        </row>
        <row r="2044">
          <cell r="A2044" t="str">
            <v>1000001197</v>
          </cell>
          <cell r="B2044" t="str">
            <v>BRANCHE OLIVIER LAURIER</v>
          </cell>
          <cell r="C2044" t="str">
            <v>1584 ave Laurier E</v>
          </cell>
          <cell r="D2044" t="str">
            <v>Montréal</v>
          </cell>
          <cell r="E2044" t="str">
            <v>QC</v>
          </cell>
          <cell r="F2044" t="str">
            <v>MONTRÉAL</v>
          </cell>
          <cell r="G2044">
            <v>0</v>
          </cell>
          <cell r="H2044">
            <v>0</v>
          </cell>
        </row>
        <row r="2044">
          <cell r="J2044" t="str">
            <v>P</v>
          </cell>
        </row>
        <row r="2044">
          <cell r="L2044" t="str">
            <v>ATT VIR</v>
          </cell>
          <cell r="M2044">
            <v>0.05</v>
          </cell>
          <cell r="N2044" t="str">
            <v>BRO</v>
          </cell>
          <cell r="O2044" t="str">
            <v>CLEF</v>
          </cell>
          <cell r="P2044">
            <v>0</v>
          </cell>
          <cell r="Q2044">
            <v>0</v>
          </cell>
          <cell r="R2044">
            <v>5</v>
          </cell>
        </row>
        <row r="2044">
          <cell r="T2044">
            <v>0</v>
          </cell>
          <cell r="U2044" t="str">
            <v>munaf5757@yahoo.com</v>
          </cell>
          <cell r="V2044">
            <v>0</v>
          </cell>
          <cell r="W2044" t="str">
            <v>2019/09/23</v>
          </cell>
          <cell r="X2044">
            <v>0</v>
          </cell>
          <cell r="Y2044">
            <v>0</v>
          </cell>
          <cell r="Z2044">
            <v>271451.76</v>
          </cell>
          <cell r="AA2044" t="str">
            <v>1996/01/15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</row>
        <row r="2044">
          <cell r="AG2044">
            <v>0</v>
          </cell>
          <cell r="AH2044">
            <v>0</v>
          </cell>
          <cell r="AI2044" t="str">
            <v/>
          </cell>
          <cell r="AJ2044">
            <v>0</v>
          </cell>
          <cell r="AK2044" t="str">
            <v>1000001197</v>
          </cell>
          <cell r="AL2044" t="str">
            <v>1000001197       </v>
          </cell>
          <cell r="AM2044" t="str">
            <v>1000001197 </v>
          </cell>
          <cell r="AN2044" t="str">
            <v>1000001197</v>
          </cell>
          <cell r="AO2044">
            <v>0</v>
          </cell>
          <cell r="AP2044">
            <v>0</v>
          </cell>
          <cell r="AQ2044" t="str">
            <v>H2J 1H9</v>
          </cell>
          <cell r="AR2044">
            <v>0</v>
          </cell>
          <cell r="AS2044">
            <v>0</v>
          </cell>
          <cell r="AT2044" t="str">
            <v>FR</v>
          </cell>
        </row>
        <row r="2044">
          <cell r="AV2044">
            <v>1</v>
          </cell>
          <cell r="AW2044" t="b">
            <v>1</v>
          </cell>
        </row>
        <row r="2044">
          <cell r="AY2044" t="str">
            <v>Q06</v>
          </cell>
          <cell r="AZ2044" t="b">
            <v>1</v>
          </cell>
        </row>
        <row r="2044">
          <cell r="BB2044" t="str">
            <v>INACTIF</v>
          </cell>
          <cell r="BC2044" t="str">
            <v/>
          </cell>
          <cell r="BD2044">
            <v>0</v>
          </cell>
        </row>
        <row r="2045">
          <cell r="A2045" t="str">
            <v>1000001117</v>
          </cell>
          <cell r="B2045" t="str">
            <v>BRANCHE OLIVIER MT-ROYAL</v>
          </cell>
          <cell r="C2045" t="str">
            <v>1376 rue Mont-Royal E</v>
          </cell>
          <cell r="D2045" t="str">
            <v>Montréal</v>
          </cell>
          <cell r="E2045" t="str">
            <v>QC</v>
          </cell>
          <cell r="F2045" t="str">
            <v>MONTRÉAL</v>
          </cell>
          <cell r="G2045" t="str">
            <v>NATUREL</v>
          </cell>
          <cell r="H2045" t="str">
            <v>514-524-4440</v>
          </cell>
        </row>
        <row r="2045">
          <cell r="J2045" t="str">
            <v>E</v>
          </cell>
        </row>
        <row r="2045">
          <cell r="L2045" t="str">
            <v>ATT VIR</v>
          </cell>
          <cell r="M2045">
            <v>0.05</v>
          </cell>
          <cell r="N2045" t="str">
            <v>BRO</v>
          </cell>
          <cell r="O2045" t="str">
            <v>CLEF</v>
          </cell>
          <cell r="P2045">
            <v>0</v>
          </cell>
          <cell r="Q2045">
            <v>0</v>
          </cell>
          <cell r="R2045">
            <v>5</v>
          </cell>
        </row>
        <row r="2045">
          <cell r="T2045" t="str">
            <v>Ammar HAIDAR</v>
          </cell>
          <cell r="U2045" t="str">
            <v>karbala@yahoo.com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 t="str">
            <v>2016/12/08</v>
          </cell>
          <cell r="AB2045">
            <v>0</v>
          </cell>
          <cell r="AC2045">
            <v>0</v>
          </cell>
          <cell r="AD2045" t="str">
            <v>karbala@yahoo.com</v>
          </cell>
          <cell r="AE2045">
            <v>0</v>
          </cell>
        </row>
        <row r="2045">
          <cell r="AG2045" t="str">
            <v>Ammar HAIDAR</v>
          </cell>
          <cell r="AH2045" t="str">
            <v>karbala@yahoo.com</v>
          </cell>
          <cell r="AI2045" t="str">
            <v/>
          </cell>
          <cell r="AJ2045">
            <v>0</v>
          </cell>
          <cell r="AK2045" t="str">
            <v>1000001117</v>
          </cell>
          <cell r="AL2045" t="str">
            <v>1000001117       </v>
          </cell>
          <cell r="AM2045" t="str">
            <v>1000001117 </v>
          </cell>
          <cell r="AN2045" t="str">
            <v>1000001117</v>
          </cell>
          <cell r="AO2045">
            <v>0</v>
          </cell>
          <cell r="AP2045">
            <v>0</v>
          </cell>
          <cell r="AQ2045" t="str">
            <v>H2J 1Y7</v>
          </cell>
          <cell r="AR2045">
            <v>0</v>
          </cell>
          <cell r="AS2045">
            <v>0</v>
          </cell>
          <cell r="AT2045" t="str">
            <v>EN</v>
          </cell>
        </row>
        <row r="2045">
          <cell r="AV2045">
            <v>1</v>
          </cell>
          <cell r="AW2045" t="b">
            <v>1</v>
          </cell>
        </row>
        <row r="2045">
          <cell r="AY2045" t="str">
            <v>Q06</v>
          </cell>
          <cell r="AZ2045" t="b">
            <v>0</v>
          </cell>
        </row>
        <row r="2045">
          <cell r="BB2045" t="str">
            <v>INACTIF</v>
          </cell>
          <cell r="BC2045" t="str">
            <v/>
          </cell>
          <cell r="BD2045">
            <v>0</v>
          </cell>
        </row>
        <row r="2046">
          <cell r="A2046" t="str">
            <v>1000001118</v>
          </cell>
          <cell r="B2046" t="str">
            <v>BRANCHE OLIVIER NOTRE-DAME</v>
          </cell>
          <cell r="C2046" t="str">
            <v>3437 rue Notre-Dame O</v>
          </cell>
          <cell r="D2046" t="str">
            <v>Montréal</v>
          </cell>
          <cell r="E2046" t="str">
            <v>QC</v>
          </cell>
          <cell r="F2046" t="str">
            <v>MONTRÉAL</v>
          </cell>
          <cell r="G2046" t="str">
            <v>NATUREL</v>
          </cell>
          <cell r="H2046" t="str">
            <v>514-938-1818</v>
          </cell>
        </row>
        <row r="2046">
          <cell r="J2046" t="str">
            <v>E</v>
          </cell>
        </row>
        <row r="2046">
          <cell r="L2046" t="str">
            <v>ATT VIR</v>
          </cell>
          <cell r="M2046">
            <v>0.05</v>
          </cell>
          <cell r="N2046" t="str">
            <v>BRO</v>
          </cell>
          <cell r="O2046" t="str">
            <v>CLEF</v>
          </cell>
          <cell r="P2046">
            <v>0</v>
          </cell>
          <cell r="Q2046">
            <v>0</v>
          </cell>
          <cell r="R2046">
            <v>5</v>
          </cell>
        </row>
        <row r="2046">
          <cell r="T2046" t="str">
            <v>Ammar HAIDAR</v>
          </cell>
          <cell r="U2046" t="str">
            <v>karbala@yahoo.com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 t="str">
            <v>2016/12/08</v>
          </cell>
          <cell r="AB2046">
            <v>0</v>
          </cell>
          <cell r="AC2046">
            <v>0</v>
          </cell>
          <cell r="AD2046" t="str">
            <v>karbala@yahoo.com</v>
          </cell>
          <cell r="AE2046">
            <v>0</v>
          </cell>
        </row>
        <row r="2046">
          <cell r="AG2046" t="str">
            <v>Ammar HAIDAR</v>
          </cell>
          <cell r="AH2046" t="str">
            <v>karbala@yahoo.com</v>
          </cell>
          <cell r="AI2046" t="str">
            <v/>
          </cell>
          <cell r="AJ2046">
            <v>0</v>
          </cell>
          <cell r="AK2046" t="str">
            <v>1000001118</v>
          </cell>
          <cell r="AL2046" t="str">
            <v>1000001118       </v>
          </cell>
          <cell r="AM2046" t="str">
            <v>1000001118 </v>
          </cell>
          <cell r="AN2046" t="str">
            <v>1000001118</v>
          </cell>
          <cell r="AO2046">
            <v>0</v>
          </cell>
          <cell r="AP2046">
            <v>0</v>
          </cell>
          <cell r="AQ2046" t="str">
            <v>H4C 1P3</v>
          </cell>
          <cell r="AR2046">
            <v>0</v>
          </cell>
          <cell r="AS2046">
            <v>0</v>
          </cell>
          <cell r="AT2046" t="str">
            <v>EN</v>
          </cell>
        </row>
        <row r="2046">
          <cell r="AV2046">
            <v>1</v>
          </cell>
          <cell r="AW2046" t="b">
            <v>1</v>
          </cell>
        </row>
        <row r="2046">
          <cell r="AY2046" t="str">
            <v>Q06</v>
          </cell>
          <cell r="AZ2046" t="b">
            <v>0</v>
          </cell>
        </row>
        <row r="2046">
          <cell r="BB2046" t="str">
            <v>INACTIF</v>
          </cell>
          <cell r="BC2046" t="str">
            <v/>
          </cell>
          <cell r="BD2046">
            <v>0</v>
          </cell>
        </row>
        <row r="2047">
          <cell r="A2047" t="str">
            <v>1000001119</v>
          </cell>
          <cell r="B2047" t="str">
            <v>BRANCHE OLIVIER SHERB</v>
          </cell>
          <cell r="C2047" t="str">
            <v>5768 Sherbrooke O</v>
          </cell>
          <cell r="D2047" t="str">
            <v>Montréal</v>
          </cell>
          <cell r="E2047" t="str">
            <v>QC</v>
          </cell>
          <cell r="F2047" t="str">
            <v>MONTRÉAL</v>
          </cell>
          <cell r="G2047">
            <v>0</v>
          </cell>
          <cell r="H2047" t="str">
            <v>514-369-2999</v>
          </cell>
        </row>
        <row r="2047">
          <cell r="J2047" t="str">
            <v>P</v>
          </cell>
        </row>
        <row r="2047">
          <cell r="L2047" t="str">
            <v>ATT VIR</v>
          </cell>
          <cell r="M2047">
            <v>0.05</v>
          </cell>
          <cell r="N2047" t="str">
            <v>BRO</v>
          </cell>
          <cell r="O2047" t="str">
            <v>CLEF</v>
          </cell>
          <cell r="P2047">
            <v>0</v>
          </cell>
          <cell r="Q2047">
            <v>0</v>
          </cell>
          <cell r="R2047">
            <v>5</v>
          </cell>
        </row>
        <row r="2047">
          <cell r="T2047" t="str">
            <v>Ali HAIDAR</v>
          </cell>
          <cell r="U2047" t="str">
            <v>alihaidar0010@gmail.com</v>
          </cell>
          <cell r="V2047">
            <v>0</v>
          </cell>
          <cell r="W2047" t="str">
            <v>2018/08/10</v>
          </cell>
          <cell r="X2047">
            <v>0</v>
          </cell>
          <cell r="Y2047">
            <v>0</v>
          </cell>
          <cell r="Z2047">
            <v>2331.09</v>
          </cell>
          <cell r="AA2047" t="str">
            <v>2018/01/23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</row>
        <row r="2047">
          <cell r="AG2047" t="str">
            <v>Ali HAIDAR</v>
          </cell>
          <cell r="AH2047" t="str">
            <v>alihaidar0010@gmail.com</v>
          </cell>
          <cell r="AI2047" t="str">
            <v/>
          </cell>
          <cell r="AJ2047">
            <v>0</v>
          </cell>
          <cell r="AK2047" t="str">
            <v>1000001119</v>
          </cell>
          <cell r="AL2047" t="str">
            <v>1000001119       </v>
          </cell>
          <cell r="AM2047" t="str">
            <v>1000001119 </v>
          </cell>
          <cell r="AN2047" t="str">
            <v>1000001119</v>
          </cell>
          <cell r="AO2047">
            <v>0</v>
          </cell>
          <cell r="AP2047">
            <v>0</v>
          </cell>
          <cell r="AQ2047" t="str">
            <v>H4A 1X1</v>
          </cell>
          <cell r="AR2047">
            <v>0</v>
          </cell>
          <cell r="AS2047">
            <v>0</v>
          </cell>
          <cell r="AT2047" t="str">
            <v>FR</v>
          </cell>
        </row>
        <row r="2047">
          <cell r="AV2047">
            <v>1</v>
          </cell>
          <cell r="AW2047" t="b">
            <v>1</v>
          </cell>
        </row>
        <row r="2047">
          <cell r="AY2047" t="str">
            <v>Q06</v>
          </cell>
          <cell r="AZ2047" t="b">
            <v>1</v>
          </cell>
        </row>
        <row r="2047">
          <cell r="BB2047" t="str">
            <v>INACTIF</v>
          </cell>
          <cell r="BC2047" t="str">
            <v/>
          </cell>
          <cell r="BD2047" t="str">
            <v>alihaidar0010@gmail.com</v>
          </cell>
        </row>
        <row r="2048">
          <cell r="A2048" t="str">
            <v>5000001250</v>
          </cell>
          <cell r="B2048" t="str">
            <v>BRASS, LAURA</v>
          </cell>
          <cell r="C2048" t="str">
            <v>236 Ave Rd #200</v>
          </cell>
          <cell r="D2048" t="str">
            <v>Toronto</v>
          </cell>
          <cell r="E2048" t="str">
            <v>ON</v>
          </cell>
          <cell r="F2048" t="str">
            <v>GTA</v>
          </cell>
          <cell r="G2048">
            <v>0</v>
          </cell>
          <cell r="H2048" t="str">
            <v>647-707-2446</v>
          </cell>
        </row>
        <row r="2048">
          <cell r="J2048" t="str">
            <v>P</v>
          </cell>
        </row>
        <row r="2048">
          <cell r="L2048" t="str">
            <v>ATT VIR</v>
          </cell>
          <cell r="M2048">
            <v>0.05</v>
          </cell>
          <cell r="N2048">
            <v>0</v>
          </cell>
          <cell r="O2048" t="str">
            <v>BEAU</v>
          </cell>
          <cell r="P2048">
            <v>0</v>
          </cell>
          <cell r="Q2048">
            <v>0</v>
          </cell>
          <cell r="R2048">
            <v>5</v>
          </cell>
        </row>
        <row r="2048">
          <cell r="T2048">
            <v>0</v>
          </cell>
          <cell r="U2048" t="str">
            <v>laurabrassnd@gmail.com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 t="str">
            <v>2016/05/03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</row>
        <row r="2048">
          <cell r="AG2048">
            <v>0</v>
          </cell>
          <cell r="AH2048">
            <v>0</v>
          </cell>
          <cell r="AI2048" t="str">
            <v/>
          </cell>
          <cell r="AJ2048">
            <v>0</v>
          </cell>
          <cell r="AK2048" t="str">
            <v>5000001250</v>
          </cell>
          <cell r="AL2048" t="str">
            <v>5000001250       </v>
          </cell>
          <cell r="AM2048" t="str">
            <v>5000001250 </v>
          </cell>
          <cell r="AN2048" t="str">
            <v>5000001250</v>
          </cell>
          <cell r="AO2048">
            <v>0</v>
          </cell>
          <cell r="AP2048">
            <v>0</v>
          </cell>
          <cell r="AQ2048" t="str">
            <v>M5R 2J4</v>
          </cell>
          <cell r="AR2048">
            <v>0</v>
          </cell>
          <cell r="AS2048">
            <v>0</v>
          </cell>
          <cell r="AT2048" t="str">
            <v>EN</v>
          </cell>
        </row>
        <row r="2048">
          <cell r="AV2048">
            <v>1</v>
          </cell>
          <cell r="AW2048" t="b">
            <v>1</v>
          </cell>
        </row>
        <row r="2048">
          <cell r="AY2048" t="str">
            <v>GTA</v>
          </cell>
          <cell r="AZ2048" t="b">
            <v>0</v>
          </cell>
        </row>
        <row r="2048">
          <cell r="BB2048" t="str">
            <v>INACTIF</v>
          </cell>
          <cell r="BC2048" t="str">
            <v/>
          </cell>
          <cell r="BD2048">
            <v>0</v>
          </cell>
        </row>
        <row r="2049">
          <cell r="A2049" t="str">
            <v>9004909555</v>
          </cell>
          <cell r="B2049" t="str">
            <v>BRASSERIE DIEU DU CIEL</v>
          </cell>
          <cell r="C2049" t="str">
            <v>29 Laurier O</v>
          </cell>
          <cell r="D2049" t="str">
            <v>Montréal</v>
          </cell>
          <cell r="E2049" t="str">
            <v>QC</v>
          </cell>
          <cell r="F2049" t="str">
            <v>MONTRÉAL</v>
          </cell>
          <cell r="G2049">
            <v>0</v>
          </cell>
          <cell r="H2049" t="str">
            <v>514-490-9555</v>
          </cell>
        </row>
        <row r="2049">
          <cell r="J2049" t="str">
            <v>E</v>
          </cell>
        </row>
        <row r="2049">
          <cell r="L2049" t="str">
            <v>ATT VIR</v>
          </cell>
          <cell r="M2049">
            <v>0.05</v>
          </cell>
          <cell r="N2049">
            <v>0</v>
          </cell>
          <cell r="O2049" t="str">
            <v>ZZZZ</v>
          </cell>
          <cell r="P2049">
            <v>0</v>
          </cell>
          <cell r="Q2049">
            <v>0</v>
          </cell>
          <cell r="R2049">
            <v>5</v>
          </cell>
        </row>
        <row r="2049">
          <cell r="T2049" t="str">
            <v>Stéphane Ostiguy</v>
          </cell>
          <cell r="U2049" t="str">
            <v>info@dieuduciel.com</v>
          </cell>
          <cell r="V2049">
            <v>0</v>
          </cell>
          <cell r="W2049" t="str">
            <v>2014/04/01</v>
          </cell>
          <cell r="X2049">
            <v>0</v>
          </cell>
          <cell r="Y2049">
            <v>0</v>
          </cell>
          <cell r="Z2049">
            <v>173.96</v>
          </cell>
          <cell r="AA2049" t="str">
            <v>2014/03/31</v>
          </cell>
          <cell r="AB2049">
            <v>0</v>
          </cell>
          <cell r="AC2049" t="str">
            <v>Jean-François Gravel</v>
          </cell>
          <cell r="AD2049">
            <v>0</v>
          </cell>
          <cell r="AE2049" t="str">
            <v>Sofie Lincourt</v>
          </cell>
        </row>
        <row r="2049">
          <cell r="AG2049">
            <v>0</v>
          </cell>
          <cell r="AH2049">
            <v>0</v>
          </cell>
          <cell r="AI2049" t="str">
            <v/>
          </cell>
          <cell r="AJ2049">
            <v>0</v>
          </cell>
          <cell r="AK2049" t="str">
            <v>9004909555</v>
          </cell>
          <cell r="AL2049" t="str">
            <v>9004909555       </v>
          </cell>
          <cell r="AM2049" t="str">
            <v>9004909555 </v>
          </cell>
          <cell r="AN2049" t="str">
            <v>9004909555</v>
          </cell>
          <cell r="AO2049">
            <v>0</v>
          </cell>
          <cell r="AP2049">
            <v>0</v>
          </cell>
          <cell r="AQ2049" t="str">
            <v>H2T 2N2</v>
          </cell>
          <cell r="AR2049">
            <v>0</v>
          </cell>
          <cell r="AS2049">
            <v>0</v>
          </cell>
          <cell r="AT2049" t="str">
            <v>FR</v>
          </cell>
        </row>
        <row r="2049">
          <cell r="AV2049">
            <v>1</v>
          </cell>
          <cell r="AW2049" t="b">
            <v>1</v>
          </cell>
        </row>
        <row r="2049">
          <cell r="AY2049" t="str">
            <v>Q06</v>
          </cell>
          <cell r="AZ2049" t="b">
            <v>1</v>
          </cell>
        </row>
        <row r="2049">
          <cell r="BB2049" t="str">
            <v>INACTIF</v>
          </cell>
          <cell r="BC2049" t="str">
            <v/>
          </cell>
          <cell r="BD2049" t="str">
            <v>sophie_lincourt@dieuduciel.com</v>
          </cell>
        </row>
        <row r="2050">
          <cell r="A2050" t="str">
            <v>9003081144</v>
          </cell>
          <cell r="B2050" t="str">
            <v>BRASSERIE LA SOUCHE</v>
          </cell>
          <cell r="C2050" t="str">
            <v>801 Ch Canardiere</v>
          </cell>
          <cell r="D2050" t="str">
            <v>Québec</v>
          </cell>
          <cell r="E2050" t="str">
            <v>QC</v>
          </cell>
          <cell r="F2050" t="str">
            <v>QUÉBEC</v>
          </cell>
          <cell r="G2050">
            <v>0</v>
          </cell>
          <cell r="H2050" t="str">
            <v>581-308-1144</v>
          </cell>
        </row>
        <row r="2050">
          <cell r="J2050" t="str">
            <v>E</v>
          </cell>
        </row>
        <row r="2050">
          <cell r="L2050" t="str">
            <v>ATT VIR</v>
          </cell>
          <cell r="M2050">
            <v>0.05</v>
          </cell>
          <cell r="N2050">
            <v>0</v>
          </cell>
          <cell r="O2050" t="str">
            <v>ZZZZ</v>
          </cell>
          <cell r="P2050">
            <v>0</v>
          </cell>
          <cell r="Q2050">
            <v>0</v>
          </cell>
          <cell r="R2050">
            <v>5</v>
          </cell>
        </row>
        <row r="2050">
          <cell r="T2050" t="str">
            <v>Antoine  Bernatchez</v>
          </cell>
          <cell r="U2050" t="str">
            <v>toupy70@hotmail.com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 t="str">
            <v>2016/04/08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</row>
        <row r="2050">
          <cell r="AG2050">
            <v>0</v>
          </cell>
          <cell r="AH2050">
            <v>0</v>
          </cell>
          <cell r="AI2050" t="str">
            <v/>
          </cell>
          <cell r="AJ2050">
            <v>0</v>
          </cell>
          <cell r="AK2050" t="str">
            <v>9003081144</v>
          </cell>
          <cell r="AL2050" t="str">
            <v>9003081144       </v>
          </cell>
          <cell r="AM2050" t="str">
            <v>9003081144 </v>
          </cell>
          <cell r="AN2050" t="str">
            <v>9003081144</v>
          </cell>
          <cell r="AO2050">
            <v>0</v>
          </cell>
          <cell r="AP2050">
            <v>0</v>
          </cell>
          <cell r="AQ2050" t="str">
            <v>G1J 2B8</v>
          </cell>
          <cell r="AR2050">
            <v>0</v>
          </cell>
          <cell r="AS2050">
            <v>0</v>
          </cell>
          <cell r="AT2050" t="str">
            <v>FR</v>
          </cell>
        </row>
        <row r="2050">
          <cell r="AV2050">
            <v>1</v>
          </cell>
          <cell r="AW2050" t="b">
            <v>1</v>
          </cell>
        </row>
        <row r="2050">
          <cell r="AY2050" t="str">
            <v>Q03</v>
          </cell>
          <cell r="AZ2050" t="b">
            <v>1</v>
          </cell>
        </row>
        <row r="2050">
          <cell r="BB2050" t="str">
            <v>INACTIF</v>
          </cell>
          <cell r="BC2050" t="str">
            <v/>
          </cell>
          <cell r="BD2050">
            <v>0</v>
          </cell>
        </row>
        <row r="2051">
          <cell r="A2051" t="str">
            <v>9005566666</v>
          </cell>
          <cell r="B2051" t="str">
            <v>BRASSERIE TROU DU DIABLE</v>
          </cell>
          <cell r="C2051">
            <v>0</v>
          </cell>
          <cell r="D2051">
            <v>0</v>
          </cell>
          <cell r="E2051" t="str">
            <v>QC</v>
          </cell>
          <cell r="F2051">
            <v>0</v>
          </cell>
          <cell r="G2051">
            <v>0</v>
          </cell>
          <cell r="H2051">
            <v>0</v>
          </cell>
        </row>
        <row r="2051">
          <cell r="J2051" t="str">
            <v>E</v>
          </cell>
        </row>
        <row r="2051">
          <cell r="L2051" t="str">
            <v>ATT VIR</v>
          </cell>
          <cell r="M2051">
            <v>0.05</v>
          </cell>
          <cell r="N2051">
            <v>0</v>
          </cell>
          <cell r="O2051" t="str">
            <v>ZZZZ</v>
          </cell>
          <cell r="P2051">
            <v>0</v>
          </cell>
          <cell r="Q2051">
            <v>0</v>
          </cell>
          <cell r="R2051">
            <v>5</v>
          </cell>
        </row>
        <row r="2051"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 t="str">
            <v>2017/06/07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</row>
        <row r="2051">
          <cell r="AG2051">
            <v>0</v>
          </cell>
          <cell r="AH2051">
            <v>0</v>
          </cell>
          <cell r="AI2051" t="str">
            <v/>
          </cell>
          <cell r="AJ2051">
            <v>0</v>
          </cell>
          <cell r="AK2051" t="str">
            <v>9005566666</v>
          </cell>
          <cell r="AL2051" t="str">
            <v>9005566666       </v>
          </cell>
          <cell r="AM2051" t="str">
            <v>9005566666 </v>
          </cell>
          <cell r="AN2051" t="str">
            <v>9005566666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 t="str">
            <v>FR</v>
          </cell>
        </row>
        <row r="2051">
          <cell r="AV2051">
            <v>1</v>
          </cell>
          <cell r="AW2051" t="b">
            <v>1</v>
          </cell>
        </row>
        <row r="2051">
          <cell r="AY2051">
            <v>0</v>
          </cell>
          <cell r="AZ2051" t="b">
            <v>1</v>
          </cell>
        </row>
        <row r="2051">
          <cell r="BB2051" t="str">
            <v>INACTIF</v>
          </cell>
          <cell r="BC2051" t="str">
            <v/>
          </cell>
          <cell r="BD2051">
            <v>0</v>
          </cell>
        </row>
        <row r="2052">
          <cell r="A2052" t="str">
            <v>1000001121</v>
          </cell>
          <cell r="B2052" t="str">
            <v>BRASSEURS DU NORD</v>
          </cell>
          <cell r="C2052" t="str">
            <v>875 Michèle-Bohec</v>
          </cell>
          <cell r="D2052" t="str">
            <v>Blainville</v>
          </cell>
          <cell r="E2052" t="str">
            <v>QC</v>
          </cell>
          <cell r="F2052" t="str">
            <v>LAURENTIDES</v>
          </cell>
          <cell r="G2052" t="str">
            <v>FABRICANT</v>
          </cell>
          <cell r="H2052" t="str">
            <v>450-979-8400</v>
          </cell>
        </row>
        <row r="2052">
          <cell r="J2052" t="str">
            <v>E</v>
          </cell>
        </row>
        <row r="2052">
          <cell r="L2052">
            <v>30</v>
          </cell>
          <cell r="M2052">
            <v>0.05</v>
          </cell>
          <cell r="N2052">
            <v>0</v>
          </cell>
          <cell r="O2052" t="str">
            <v>CLEF</v>
          </cell>
          <cell r="P2052">
            <v>0</v>
          </cell>
          <cell r="Q2052">
            <v>0</v>
          </cell>
          <cell r="R2052">
            <v>5</v>
          </cell>
        </row>
        <row r="2052">
          <cell r="T2052" t="str">
            <v>Jacques SIROIS</v>
          </cell>
          <cell r="U2052" t="str">
            <v>info@boreale.com</v>
          </cell>
          <cell r="V2052">
            <v>0</v>
          </cell>
          <cell r="W2052" t="str">
            <v>2020/08/17</v>
          </cell>
          <cell r="X2052">
            <v>0</v>
          </cell>
          <cell r="Y2052">
            <v>0</v>
          </cell>
          <cell r="Z2052">
            <v>1991.3</v>
          </cell>
          <cell r="AA2052" t="str">
            <v>2014/02/24</v>
          </cell>
          <cell r="AB2052">
            <v>0</v>
          </cell>
          <cell r="AC2052" t="str">
            <v>Marie-Hélène TARDIF</v>
          </cell>
          <cell r="AD2052" t="str">
            <v>mhtardif@boreale.com</v>
          </cell>
          <cell r="AE2052" t="str">
            <v>Line Bélanger</v>
          </cell>
        </row>
        <row r="2052">
          <cell r="AG2052">
            <v>0</v>
          </cell>
          <cell r="AH2052">
            <v>0</v>
          </cell>
          <cell r="AI2052" t="str">
            <v/>
          </cell>
          <cell r="AJ2052">
            <v>0</v>
          </cell>
          <cell r="AK2052" t="str">
            <v>1000001121</v>
          </cell>
          <cell r="AL2052" t="str">
            <v>1000001121       </v>
          </cell>
          <cell r="AM2052" t="str">
            <v>1000001121 </v>
          </cell>
          <cell r="AN2052" t="str">
            <v>1000001121</v>
          </cell>
          <cell r="AO2052">
            <v>0</v>
          </cell>
          <cell r="AP2052">
            <v>0</v>
          </cell>
          <cell r="AQ2052" t="str">
            <v>J7C 5J6</v>
          </cell>
          <cell r="AR2052" t="str">
            <v>450-979-3733</v>
          </cell>
          <cell r="AS2052">
            <v>0</v>
          </cell>
          <cell r="AT2052" t="str">
            <v>FR</v>
          </cell>
        </row>
        <row r="2052">
          <cell r="AV2052">
            <v>1</v>
          </cell>
          <cell r="AW2052" t="b">
            <v>1</v>
          </cell>
        </row>
        <row r="2052">
          <cell r="AY2052" t="str">
            <v>Q15</v>
          </cell>
          <cell r="AZ2052" t="b">
            <v>1</v>
          </cell>
        </row>
        <row r="2052">
          <cell r="BB2052" t="str">
            <v>INACTIF</v>
          </cell>
          <cell r="BC2052" t="str">
            <v/>
          </cell>
          <cell r="BD2052" t="str">
            <v>linebelanger@boreale.com</v>
          </cell>
        </row>
        <row r="2053">
          <cell r="A2053" t="str">
            <v>9002315488</v>
          </cell>
          <cell r="B2053" t="str">
            <v>BRIDGEHEAD 2000</v>
          </cell>
          <cell r="C2053" t="str">
            <v>250 City Centre Ave Bay #142</v>
          </cell>
          <cell r="D2053" t="str">
            <v>Ottawa</v>
          </cell>
          <cell r="E2053" t="str">
            <v>ON</v>
          </cell>
          <cell r="F2053" t="str">
            <v>OTTAWA</v>
          </cell>
          <cell r="G2053">
            <v>0</v>
          </cell>
          <cell r="H2053" t="str">
            <v>613-232-1900</v>
          </cell>
        </row>
        <row r="2053">
          <cell r="J2053">
            <v>0</v>
          </cell>
        </row>
        <row r="2053">
          <cell r="L2053">
            <v>30</v>
          </cell>
          <cell r="M2053">
            <v>0.05</v>
          </cell>
          <cell r="N2053">
            <v>0</v>
          </cell>
          <cell r="O2053" t="str">
            <v>BEAU</v>
          </cell>
          <cell r="P2053">
            <v>0</v>
          </cell>
          <cell r="Q2053">
            <v>0</v>
          </cell>
          <cell r="R2053">
            <v>5</v>
          </cell>
        </row>
        <row r="2053">
          <cell r="T2053" t="str">
            <v>Linda Kruus</v>
          </cell>
          <cell r="U2053">
            <v>0</v>
          </cell>
          <cell r="V2053">
            <v>0</v>
          </cell>
          <cell r="W2053" t="str">
            <v>2011/02/18</v>
          </cell>
          <cell r="X2053">
            <v>0</v>
          </cell>
          <cell r="Y2053">
            <v>0</v>
          </cell>
          <cell r="Z2053">
            <v>28037.88</v>
          </cell>
          <cell r="AA2053" t="str">
            <v>2003/03/21</v>
          </cell>
          <cell r="AB2053">
            <v>0</v>
          </cell>
          <cell r="AC2053" t="str">
            <v>Linda + David</v>
          </cell>
          <cell r="AD2053">
            <v>0</v>
          </cell>
          <cell r="AE2053" t="str">
            <v>Patty</v>
          </cell>
        </row>
        <row r="2053">
          <cell r="AG2053">
            <v>0</v>
          </cell>
          <cell r="AH2053">
            <v>0</v>
          </cell>
          <cell r="AI2053" t="str">
            <v/>
          </cell>
          <cell r="AJ2053">
            <v>0</v>
          </cell>
          <cell r="AK2053" t="str">
            <v>9002315488</v>
          </cell>
          <cell r="AL2053" t="str">
            <v>9002315488       </v>
          </cell>
          <cell r="AM2053" t="str">
            <v>9002315488 </v>
          </cell>
          <cell r="AN2053" t="str">
            <v>9002315488</v>
          </cell>
          <cell r="AO2053">
            <v>0</v>
          </cell>
          <cell r="AP2053">
            <v>0</v>
          </cell>
          <cell r="AQ2053" t="str">
            <v>K1R 6K7</v>
          </cell>
          <cell r="AR2053" t="str">
            <v>800-474-3216</v>
          </cell>
          <cell r="AS2053">
            <v>0</v>
          </cell>
          <cell r="AT2053" t="str">
            <v>EN</v>
          </cell>
        </row>
        <row r="2053">
          <cell r="AV2053">
            <v>1</v>
          </cell>
          <cell r="AW2053" t="b">
            <v>1</v>
          </cell>
        </row>
        <row r="2053">
          <cell r="AY2053" t="str">
            <v>ON2</v>
          </cell>
          <cell r="AZ2053" t="b">
            <v>0</v>
          </cell>
        </row>
        <row r="2053">
          <cell r="BB2053" t="str">
            <v>INACTIF</v>
          </cell>
          <cell r="BC2053" t="str">
            <v/>
          </cell>
          <cell r="BD2053">
            <v>0</v>
          </cell>
        </row>
        <row r="2054">
          <cell r="A2054" t="str">
            <v>9003363430</v>
          </cell>
          <cell r="B2054" t="str">
            <v>BRISE DESCHAMPS</v>
          </cell>
          <cell r="C2054" t="str">
            <v>2060, rang Rivière</v>
          </cell>
          <cell r="D2054" t="str">
            <v>ND Bon-Conseil</v>
          </cell>
          <cell r="E2054" t="str">
            <v>QC</v>
          </cell>
          <cell r="F2054" t="str">
            <v>CENTRE DU QC</v>
          </cell>
          <cell r="G2054">
            <v>0</v>
          </cell>
          <cell r="H2054" t="str">
            <v>819-336-3430</v>
          </cell>
        </row>
        <row r="2054">
          <cell r="J2054" t="str">
            <v>E</v>
          </cell>
        </row>
        <row r="2054">
          <cell r="L2054" t="str">
            <v>ATT VIR</v>
          </cell>
          <cell r="M2054">
            <v>0.05</v>
          </cell>
          <cell r="N2054">
            <v>0</v>
          </cell>
          <cell r="O2054" t="str">
            <v>ZZZZ</v>
          </cell>
          <cell r="P2054">
            <v>0</v>
          </cell>
          <cell r="Q2054">
            <v>0</v>
          </cell>
          <cell r="R2054">
            <v>5</v>
          </cell>
        </row>
        <row r="2054">
          <cell r="T2054" t="str">
            <v>Linda Cloutier</v>
          </cell>
          <cell r="U2054" t="str">
            <v>clin_184@hotmail.com</v>
          </cell>
          <cell r="V2054">
            <v>0</v>
          </cell>
          <cell r="W2054" t="str">
            <v>2014/06/17</v>
          </cell>
          <cell r="X2054">
            <v>0</v>
          </cell>
          <cell r="Y2054">
            <v>0</v>
          </cell>
          <cell r="Z2054">
            <v>1676.93</v>
          </cell>
          <cell r="AA2054" t="str">
            <v>2010/09/21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</row>
        <row r="2054">
          <cell r="AG2054">
            <v>0</v>
          </cell>
          <cell r="AH2054">
            <v>0</v>
          </cell>
          <cell r="AI2054" t="str">
            <v/>
          </cell>
          <cell r="AJ2054">
            <v>0</v>
          </cell>
          <cell r="AK2054" t="str">
            <v>9003363430</v>
          </cell>
          <cell r="AL2054" t="str">
            <v>9003363430       </v>
          </cell>
          <cell r="AM2054" t="str">
            <v>9003363430 </v>
          </cell>
          <cell r="AN2054" t="str">
            <v>9003363430</v>
          </cell>
          <cell r="AO2054">
            <v>0</v>
          </cell>
          <cell r="AP2054">
            <v>0</v>
          </cell>
          <cell r="AQ2054" t="str">
            <v>J0C 1A0</v>
          </cell>
          <cell r="AR2054" t="str">
            <v>819-336-3530</v>
          </cell>
          <cell r="AS2054">
            <v>0</v>
          </cell>
          <cell r="AT2054" t="str">
            <v>FR</v>
          </cell>
        </row>
        <row r="2054">
          <cell r="AV2054">
            <v>1</v>
          </cell>
          <cell r="AW2054" t="b">
            <v>1</v>
          </cell>
        </row>
        <row r="2054">
          <cell r="AY2054" t="str">
            <v>Q17</v>
          </cell>
          <cell r="AZ2054" t="b">
            <v>1</v>
          </cell>
        </row>
        <row r="2054">
          <cell r="BB2054" t="str">
            <v>INACTIF</v>
          </cell>
          <cell r="BC2054" t="str">
            <v/>
          </cell>
          <cell r="BD2054">
            <v>0</v>
          </cell>
        </row>
        <row r="2055">
          <cell r="A2055" t="str">
            <v>1000001122</v>
          </cell>
          <cell r="B2055" t="str">
            <v>BRISE VERTE</v>
          </cell>
          <cell r="C2055" t="str">
            <v>130 boul Ste-Rose</v>
          </cell>
          <cell r="D2055" t="str">
            <v>Laval</v>
          </cell>
          <cell r="E2055" t="str">
            <v>QC</v>
          </cell>
          <cell r="F2055" t="str">
            <v>LAVAL</v>
          </cell>
          <cell r="G2055" t="str">
            <v>NATUREL</v>
          </cell>
          <cell r="H2055" t="str">
            <v>450-238-1601</v>
          </cell>
        </row>
        <row r="2055">
          <cell r="J2055" t="str">
            <v>E</v>
          </cell>
        </row>
        <row r="2055">
          <cell r="L2055" t="str">
            <v>ATT VIR</v>
          </cell>
          <cell r="M2055">
            <v>0.05</v>
          </cell>
          <cell r="N2055">
            <v>0</v>
          </cell>
          <cell r="O2055" t="str">
            <v>MAN</v>
          </cell>
          <cell r="P2055">
            <v>0</v>
          </cell>
          <cell r="Q2055">
            <v>0</v>
          </cell>
          <cell r="R2055">
            <v>5</v>
          </cell>
        </row>
        <row r="2055">
          <cell r="T2055" t="str">
            <v>Milene LAROCHELLE</v>
          </cell>
          <cell r="U2055" t="str">
            <v>info@labriseverte.ca</v>
          </cell>
          <cell r="V2055">
            <v>0</v>
          </cell>
          <cell r="W2055" t="str">
            <v>2020/09/30</v>
          </cell>
          <cell r="X2055">
            <v>0</v>
          </cell>
          <cell r="Y2055">
            <v>0</v>
          </cell>
          <cell r="Z2055">
            <v>4844.47</v>
          </cell>
          <cell r="AA2055" t="str">
            <v>2015/11/03</v>
          </cell>
          <cell r="AB2055">
            <v>0</v>
          </cell>
          <cell r="AC2055" t="str">
            <v>Milene LAROCHELLE</v>
          </cell>
          <cell r="AD2055" t="str">
            <v>info@labriseverte.ca</v>
          </cell>
          <cell r="AE2055">
            <v>0</v>
          </cell>
        </row>
        <row r="2055">
          <cell r="AG2055" t="str">
            <v>Milene LAROCHELLE</v>
          </cell>
          <cell r="AH2055" t="str">
            <v>info@labriseverte.ca</v>
          </cell>
          <cell r="AI2055" t="str">
            <v/>
          </cell>
          <cell r="AJ2055">
            <v>0</v>
          </cell>
          <cell r="AK2055" t="str">
            <v>1000001122</v>
          </cell>
          <cell r="AL2055" t="str">
            <v>1000001122       </v>
          </cell>
          <cell r="AM2055" t="str">
            <v>1000001122 </v>
          </cell>
          <cell r="AN2055" t="str">
            <v>1000001122</v>
          </cell>
          <cell r="AO2055">
            <v>0</v>
          </cell>
          <cell r="AP2055">
            <v>0</v>
          </cell>
          <cell r="AQ2055" t="str">
            <v>H7L 1K4</v>
          </cell>
          <cell r="AR2055">
            <v>0</v>
          </cell>
          <cell r="AS2055">
            <v>0</v>
          </cell>
          <cell r="AT2055" t="str">
            <v>FR</v>
          </cell>
        </row>
        <row r="2055">
          <cell r="AV2055">
            <v>1</v>
          </cell>
          <cell r="AW2055" t="b">
            <v>1</v>
          </cell>
        </row>
        <row r="2055">
          <cell r="AY2055" t="str">
            <v>Q13</v>
          </cell>
          <cell r="AZ2055" t="b">
            <v>1</v>
          </cell>
        </row>
        <row r="2055">
          <cell r="BB2055" t="str">
            <v>INACTIF</v>
          </cell>
          <cell r="BC2055" t="str">
            <v/>
          </cell>
          <cell r="BD2055" t="str">
            <v>info@labriseverte.ca</v>
          </cell>
        </row>
        <row r="2056">
          <cell r="A2056" t="str">
            <v>9005412007</v>
          </cell>
          <cell r="B2056" t="str">
            <v>BRISSETTE, ANNE</v>
          </cell>
          <cell r="C2056" t="str">
            <v>1079, rue St-Viateur</v>
          </cell>
          <cell r="D2056" t="str">
            <v>Joliette</v>
          </cell>
          <cell r="E2056" t="str">
            <v>QC</v>
          </cell>
          <cell r="F2056" t="str">
            <v>LANAUDIÈRE</v>
          </cell>
          <cell r="G2056">
            <v>0</v>
          </cell>
          <cell r="H2056" t="str">
            <v>450-541-2007</v>
          </cell>
        </row>
        <row r="2056">
          <cell r="J2056" t="str">
            <v>E</v>
          </cell>
        </row>
        <row r="2056">
          <cell r="L2056" t="str">
            <v>ATT VIR</v>
          </cell>
          <cell r="M2056">
            <v>0.05</v>
          </cell>
          <cell r="N2056">
            <v>0</v>
          </cell>
          <cell r="O2056" t="str">
            <v>ZZZZ</v>
          </cell>
          <cell r="P2056">
            <v>0</v>
          </cell>
          <cell r="Q2056">
            <v>0</v>
          </cell>
          <cell r="R2056">
            <v>5</v>
          </cell>
        </row>
        <row r="2056">
          <cell r="T2056" t="str">
            <v>Anne Brissette</v>
          </cell>
          <cell r="U2056" t="str">
            <v>annebrissette@gmail.com</v>
          </cell>
          <cell r="V2056">
            <v>0</v>
          </cell>
          <cell r="W2056" t="str">
            <v>2014/03/19</v>
          </cell>
          <cell r="X2056">
            <v>0</v>
          </cell>
          <cell r="Y2056">
            <v>0</v>
          </cell>
          <cell r="Z2056">
            <v>336.78</v>
          </cell>
          <cell r="AA2056" t="str">
            <v>2013/09/06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</row>
        <row r="2056">
          <cell r="AG2056">
            <v>0</v>
          </cell>
          <cell r="AH2056">
            <v>0</v>
          </cell>
          <cell r="AI2056" t="str">
            <v/>
          </cell>
          <cell r="AJ2056">
            <v>0</v>
          </cell>
          <cell r="AK2056" t="str">
            <v>9005412007</v>
          </cell>
          <cell r="AL2056" t="str">
            <v>9005412007       </v>
          </cell>
          <cell r="AM2056" t="str">
            <v>9005412007 </v>
          </cell>
          <cell r="AN2056" t="str">
            <v>9005412007</v>
          </cell>
          <cell r="AO2056">
            <v>0</v>
          </cell>
          <cell r="AP2056">
            <v>0</v>
          </cell>
          <cell r="AQ2056" t="str">
            <v>J6E 0K4</v>
          </cell>
          <cell r="AR2056">
            <v>0</v>
          </cell>
          <cell r="AS2056">
            <v>0</v>
          </cell>
          <cell r="AT2056" t="str">
            <v>FR</v>
          </cell>
        </row>
        <row r="2056">
          <cell r="AV2056">
            <v>1</v>
          </cell>
          <cell r="AW2056" t="b">
            <v>1</v>
          </cell>
        </row>
        <row r="2056">
          <cell r="AY2056" t="str">
            <v>Q14</v>
          </cell>
          <cell r="AZ2056" t="b">
            <v>1</v>
          </cell>
        </row>
        <row r="2056">
          <cell r="BB2056" t="str">
            <v>INACTIF</v>
          </cell>
          <cell r="BC2056" t="str">
            <v/>
          </cell>
          <cell r="BD2056">
            <v>0</v>
          </cell>
        </row>
        <row r="2057">
          <cell r="A2057" t="str">
            <v>1000001123</v>
          </cell>
          <cell r="B2057" t="str">
            <v>BRODEUR ANNIE</v>
          </cell>
          <cell r="C2057">
            <v>0</v>
          </cell>
          <cell r="D2057" t="str">
            <v>Ste-Adèle</v>
          </cell>
          <cell r="E2057" t="str">
            <v>QC</v>
          </cell>
          <cell r="F2057" t="str">
            <v>LAURENTIDES</v>
          </cell>
          <cell r="G2057">
            <v>0</v>
          </cell>
          <cell r="H2057">
            <v>0</v>
          </cell>
        </row>
        <row r="2057">
          <cell r="J2057" t="str">
            <v>P</v>
          </cell>
        </row>
        <row r="2057">
          <cell r="L2057" t="str">
            <v>ATT VIR</v>
          </cell>
          <cell r="M2057">
            <v>0.05</v>
          </cell>
          <cell r="N2057">
            <v>0</v>
          </cell>
          <cell r="O2057" t="str">
            <v>MAN</v>
          </cell>
          <cell r="P2057">
            <v>0</v>
          </cell>
          <cell r="Q2057">
            <v>0</v>
          </cell>
          <cell r="R2057">
            <v>5</v>
          </cell>
        </row>
        <row r="2057">
          <cell r="T2057">
            <v>0</v>
          </cell>
          <cell r="U2057">
            <v>0</v>
          </cell>
          <cell r="V2057">
            <v>0</v>
          </cell>
          <cell r="W2057" t="str">
            <v>2015/01/01</v>
          </cell>
          <cell r="X2057">
            <v>0</v>
          </cell>
          <cell r="Y2057">
            <v>0</v>
          </cell>
          <cell r="Z2057">
            <v>0</v>
          </cell>
          <cell r="AA2057" t="str">
            <v>2015/01/01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</row>
        <row r="2057">
          <cell r="AG2057">
            <v>0</v>
          </cell>
          <cell r="AH2057">
            <v>0</v>
          </cell>
          <cell r="AI2057" t="str">
            <v/>
          </cell>
          <cell r="AJ2057">
            <v>0</v>
          </cell>
          <cell r="AK2057" t="str">
            <v>1000001123</v>
          </cell>
          <cell r="AL2057" t="str">
            <v>1000001123       </v>
          </cell>
          <cell r="AM2057" t="str">
            <v>1000001123 </v>
          </cell>
          <cell r="AN2057" t="str">
            <v>1000001123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 t="str">
            <v>FR</v>
          </cell>
        </row>
        <row r="2057">
          <cell r="AV2057">
            <v>1</v>
          </cell>
          <cell r="AW2057" t="b">
            <v>1</v>
          </cell>
        </row>
        <row r="2057">
          <cell r="AY2057" t="str">
            <v>Q15</v>
          </cell>
          <cell r="AZ2057" t="b">
            <v>1</v>
          </cell>
        </row>
        <row r="2057">
          <cell r="BB2057" t="str">
            <v>INACTIF</v>
          </cell>
          <cell r="BC2057" t="str">
            <v/>
          </cell>
          <cell r="BD2057">
            <v>0</v>
          </cell>
        </row>
        <row r="2058">
          <cell r="A2058" t="str">
            <v>1000002070</v>
          </cell>
          <cell r="B2058" t="str">
            <v>BROUILLARD, ODILE</v>
          </cell>
          <cell r="C2058">
            <v>0</v>
          </cell>
          <cell r="D2058" t="str">
            <v>St-David</v>
          </cell>
          <cell r="E2058" t="str">
            <v>QC</v>
          </cell>
          <cell r="F2058" t="str">
            <v>RIVE SUD</v>
          </cell>
          <cell r="G2058">
            <v>0</v>
          </cell>
          <cell r="H2058" t="str">
            <v>514-793-8246</v>
          </cell>
        </row>
        <row r="2058">
          <cell r="J2058" t="str">
            <v>P</v>
          </cell>
        </row>
        <row r="2058">
          <cell r="L2058">
            <v>30</v>
          </cell>
          <cell r="M2058">
            <v>0.05</v>
          </cell>
          <cell r="N2058" t="str">
            <v>ANAQ</v>
          </cell>
          <cell r="O2058" t="str">
            <v>CLEF</v>
          </cell>
          <cell r="P2058">
            <v>0</v>
          </cell>
          <cell r="Q2058">
            <v>0</v>
          </cell>
          <cell r="R2058">
            <v>5</v>
          </cell>
        </row>
        <row r="2058">
          <cell r="T2058" t="str">
            <v>Odile BROUILLARD</v>
          </cell>
          <cell r="U2058" t="str">
            <v>odilend@hotmail.com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 t="str">
            <v>2022/11/08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</row>
        <row r="2058">
          <cell r="AG2058" t="str">
            <v>Odile BROUILLARD</v>
          </cell>
          <cell r="AH2058" t="str">
            <v>odilend@hotmail.com</v>
          </cell>
          <cell r="AI2058" t="str">
            <v/>
          </cell>
          <cell r="AJ2058">
            <v>0</v>
          </cell>
          <cell r="AK2058" t="str">
            <v>1000002070</v>
          </cell>
          <cell r="AL2058" t="str">
            <v>1000002070       </v>
          </cell>
          <cell r="AM2058" t="str">
            <v>1000002070 </v>
          </cell>
          <cell r="AN2058" t="str">
            <v>1000002070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 t="str">
            <v>FR</v>
          </cell>
        </row>
        <row r="2058">
          <cell r="AV2058">
            <v>1</v>
          </cell>
          <cell r="AW2058" t="b">
            <v>1</v>
          </cell>
        </row>
        <row r="2058">
          <cell r="AY2058" t="str">
            <v>Q16</v>
          </cell>
          <cell r="AZ2058" t="b">
            <v>1</v>
          </cell>
        </row>
        <row r="2058">
          <cell r="BB2058" t="str">
            <v>INACTIF</v>
          </cell>
          <cell r="BC2058" t="str">
            <v/>
          </cell>
          <cell r="BD2058" t="str">
            <v>celine.adam.nd@videotron.ca</v>
          </cell>
        </row>
        <row r="2059">
          <cell r="A2059" t="str">
            <v>5000001253</v>
          </cell>
          <cell r="B2059" t="str">
            <v>BROWN, FIONA</v>
          </cell>
          <cell r="C2059" t="str">
            <v>161 Popular ave</v>
          </cell>
          <cell r="D2059" t="str">
            <v>Acton</v>
          </cell>
          <cell r="E2059" t="str">
            <v>ON</v>
          </cell>
          <cell r="F2059" t="str">
            <v>GTA</v>
          </cell>
          <cell r="G2059">
            <v>0</v>
          </cell>
          <cell r="H2059" t="str">
            <v>519-853-2840</v>
          </cell>
        </row>
        <row r="2059">
          <cell r="J2059" t="str">
            <v>P</v>
          </cell>
        </row>
        <row r="2059">
          <cell r="L2059" t="str">
            <v>ATT VIR</v>
          </cell>
          <cell r="M2059">
            <v>0.05</v>
          </cell>
          <cell r="N2059">
            <v>0</v>
          </cell>
          <cell r="O2059" t="str">
            <v>BEAU</v>
          </cell>
          <cell r="P2059">
            <v>0</v>
          </cell>
          <cell r="Q2059">
            <v>0</v>
          </cell>
          <cell r="R2059">
            <v>5</v>
          </cell>
        </row>
        <row r="2059"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 t="str">
            <v>2018/01/17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</row>
        <row r="2059">
          <cell r="AG2059">
            <v>0</v>
          </cell>
          <cell r="AH2059">
            <v>0</v>
          </cell>
          <cell r="AI2059" t="str">
            <v/>
          </cell>
          <cell r="AJ2059">
            <v>0</v>
          </cell>
          <cell r="AK2059" t="str">
            <v>5000001253</v>
          </cell>
          <cell r="AL2059" t="str">
            <v>5000001253       </v>
          </cell>
          <cell r="AM2059" t="str">
            <v>5000001253 </v>
          </cell>
          <cell r="AN2059" t="str">
            <v>5000001253</v>
          </cell>
          <cell r="AO2059">
            <v>0</v>
          </cell>
          <cell r="AP2059">
            <v>0</v>
          </cell>
          <cell r="AQ2059" t="str">
            <v>L7J 2E3</v>
          </cell>
          <cell r="AR2059">
            <v>0</v>
          </cell>
          <cell r="AS2059">
            <v>0</v>
          </cell>
          <cell r="AT2059" t="str">
            <v>EN</v>
          </cell>
        </row>
        <row r="2059">
          <cell r="AV2059">
            <v>1</v>
          </cell>
          <cell r="AW2059" t="b">
            <v>1</v>
          </cell>
        </row>
        <row r="2059">
          <cell r="AY2059" t="str">
            <v>GTA</v>
          </cell>
          <cell r="AZ2059" t="b">
            <v>0</v>
          </cell>
        </row>
        <row r="2059">
          <cell r="BB2059" t="str">
            <v>INACTIF</v>
          </cell>
          <cell r="BC2059" t="str">
            <v/>
          </cell>
          <cell r="BD2059">
            <v>0</v>
          </cell>
        </row>
        <row r="2060">
          <cell r="A2060" t="str">
            <v>9005724240</v>
          </cell>
          <cell r="B2060" t="str">
            <v>BRULE, STEPHANIE</v>
          </cell>
          <cell r="C2060" t="str">
            <v>111a rue principale</v>
          </cell>
          <cell r="D2060" t="str">
            <v>St-Sauveur</v>
          </cell>
          <cell r="E2060" t="str">
            <v>QC</v>
          </cell>
          <cell r="F2060" t="str">
            <v>LAURENTIDES</v>
          </cell>
          <cell r="G2060">
            <v>0</v>
          </cell>
          <cell r="H2060" t="str">
            <v>514-572-4240</v>
          </cell>
        </row>
        <row r="2060">
          <cell r="J2060">
            <v>0</v>
          </cell>
        </row>
        <row r="2060">
          <cell r="L2060" t="str">
            <v>ATT VIR</v>
          </cell>
          <cell r="M2060">
            <v>0.05</v>
          </cell>
          <cell r="N2060">
            <v>0</v>
          </cell>
          <cell r="O2060" t="str">
            <v>ZZZZ</v>
          </cell>
          <cell r="P2060">
            <v>0</v>
          </cell>
          <cell r="Q2060">
            <v>0</v>
          </cell>
          <cell r="R2060">
            <v>5</v>
          </cell>
        </row>
        <row r="2060">
          <cell r="T2060" t="str">
            <v>Stéphanie BRULÉ</v>
          </cell>
          <cell r="U2060" t="str">
            <v>s_brule@hotmail.com</v>
          </cell>
          <cell r="V2060">
            <v>0</v>
          </cell>
          <cell r="W2060" t="str">
            <v>2017/10/05</v>
          </cell>
          <cell r="X2060">
            <v>0</v>
          </cell>
          <cell r="Y2060">
            <v>0</v>
          </cell>
          <cell r="Z2060">
            <v>1197.44</v>
          </cell>
          <cell r="AA2060" t="str">
            <v>2013/04/17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</row>
        <row r="2060">
          <cell r="AG2060">
            <v>0</v>
          </cell>
          <cell r="AH2060">
            <v>0</v>
          </cell>
          <cell r="AI2060" t="str">
            <v/>
          </cell>
          <cell r="AJ2060">
            <v>0</v>
          </cell>
          <cell r="AK2060" t="str">
            <v>9005724240</v>
          </cell>
          <cell r="AL2060" t="str">
            <v>9005724240       </v>
          </cell>
          <cell r="AM2060" t="str">
            <v>9005724240 </v>
          </cell>
          <cell r="AN2060" t="str">
            <v>9005724240</v>
          </cell>
          <cell r="AO2060">
            <v>0</v>
          </cell>
          <cell r="AP2060">
            <v>0</v>
          </cell>
          <cell r="AQ2060" t="str">
            <v>J0R 1R6</v>
          </cell>
          <cell r="AR2060" t="str">
            <v>450-419-7738</v>
          </cell>
          <cell r="AS2060">
            <v>0</v>
          </cell>
          <cell r="AT2060" t="str">
            <v>FR</v>
          </cell>
        </row>
        <row r="2060">
          <cell r="AV2060">
            <v>1</v>
          </cell>
          <cell r="AW2060" t="b">
            <v>1</v>
          </cell>
        </row>
        <row r="2060">
          <cell r="AY2060" t="str">
            <v>Q15</v>
          </cell>
          <cell r="AZ2060" t="b">
            <v>1</v>
          </cell>
        </row>
        <row r="2060">
          <cell r="BB2060" t="str">
            <v>INACTIF</v>
          </cell>
          <cell r="BC2060" t="str">
            <v/>
          </cell>
          <cell r="BD2060">
            <v>0</v>
          </cell>
        </row>
        <row r="2061">
          <cell r="A2061" t="str">
            <v>1000002167</v>
          </cell>
          <cell r="B2061" t="str">
            <v>BUJOLD, CHRISTINE</v>
          </cell>
          <cell r="C2061" t="str">
            <v>504 Boulevard de Côteau</v>
          </cell>
          <cell r="D2061" t="str">
            <v>Ste-Thérèse</v>
          </cell>
          <cell r="E2061" t="str">
            <v>QC</v>
          </cell>
          <cell r="F2061" t="str">
            <v>LAURENTIDES</v>
          </cell>
          <cell r="G2061">
            <v>0</v>
          </cell>
          <cell r="H2061" t="str">
            <v>450-820-7987</v>
          </cell>
        </row>
        <row r="2061">
          <cell r="J2061">
            <v>0</v>
          </cell>
        </row>
        <row r="2061">
          <cell r="L2061">
            <v>30</v>
          </cell>
          <cell r="M2061">
            <v>0.05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5</v>
          </cell>
        </row>
        <row r="2061">
          <cell r="T2061" t="str">
            <v>Christine BUJOLD</v>
          </cell>
          <cell r="U2061" t="str">
            <v>christinebujold1@hotmail.com</v>
          </cell>
          <cell r="V2061">
            <v>0</v>
          </cell>
          <cell r="W2061" t="str">
            <v>2023/11/20</v>
          </cell>
          <cell r="X2061">
            <v>0</v>
          </cell>
          <cell r="Y2061">
            <v>0</v>
          </cell>
          <cell r="Z2061">
            <v>405.57</v>
          </cell>
          <cell r="AA2061" t="str">
            <v>2023/10/26</v>
          </cell>
          <cell r="AB2061">
            <v>0</v>
          </cell>
          <cell r="AC2061" t="str">
            <v>Christine BUJOLD</v>
          </cell>
          <cell r="AD2061" t="str">
            <v>christinebujold1@hotmail.com</v>
          </cell>
          <cell r="AE2061">
            <v>0</v>
          </cell>
        </row>
        <row r="2061">
          <cell r="AG2061">
            <v>0</v>
          </cell>
          <cell r="AH2061">
            <v>0</v>
          </cell>
          <cell r="AI2061" t="str">
            <v/>
          </cell>
          <cell r="AJ2061">
            <v>0</v>
          </cell>
          <cell r="AK2061" t="str">
            <v>1000002167</v>
          </cell>
          <cell r="AL2061" t="str">
            <v>1000002167       </v>
          </cell>
          <cell r="AM2061" t="str">
            <v>1000002167 </v>
          </cell>
          <cell r="AN2061" t="str">
            <v>1000002167</v>
          </cell>
          <cell r="AO2061">
            <v>0</v>
          </cell>
          <cell r="AP2061">
            <v>0</v>
          </cell>
          <cell r="AQ2061" t="str">
            <v>J7E 2J8</v>
          </cell>
          <cell r="AR2061">
            <v>0</v>
          </cell>
          <cell r="AS2061">
            <v>0</v>
          </cell>
          <cell r="AT2061" t="str">
            <v>FR</v>
          </cell>
        </row>
        <row r="2061">
          <cell r="AV2061">
            <v>1</v>
          </cell>
          <cell r="AW2061" t="b">
            <v>1</v>
          </cell>
        </row>
        <row r="2061">
          <cell r="AY2061" t="str">
            <v>Q15</v>
          </cell>
          <cell r="AZ2061" t="b">
            <v>1</v>
          </cell>
        </row>
        <row r="2061">
          <cell r="BB2061" t="str">
            <v>INACTIF</v>
          </cell>
          <cell r="BC2061" t="str">
            <v/>
          </cell>
          <cell r="BD2061" t="str">
            <v>christinebujold1@hotmail.com</v>
          </cell>
        </row>
        <row r="2062">
          <cell r="A2062" t="str">
            <v>1000002040</v>
          </cell>
          <cell r="B2062" t="str">
            <v>BULLE CAFÉ BOUTIQUE</v>
          </cell>
          <cell r="C2062" t="str">
            <v>503-418 Ave. Ste-Brigitte</v>
          </cell>
          <cell r="D2062" t="str">
            <v>Ste-Brigitte-de-Laval</v>
          </cell>
          <cell r="E2062" t="str">
            <v>QC</v>
          </cell>
          <cell r="F2062" t="str">
            <v>LAVAL</v>
          </cell>
          <cell r="G2062">
            <v>0</v>
          </cell>
          <cell r="H2062" t="str">
            <v>418-825-3335</v>
          </cell>
        </row>
        <row r="2062">
          <cell r="J2062" t="str">
            <v>P</v>
          </cell>
        </row>
        <row r="2062">
          <cell r="L2062" t="str">
            <v>ATT VIR</v>
          </cell>
          <cell r="M2062">
            <v>0.05</v>
          </cell>
          <cell r="N2062">
            <v>0</v>
          </cell>
          <cell r="O2062" t="str">
            <v>CLEF</v>
          </cell>
          <cell r="P2062">
            <v>0</v>
          </cell>
          <cell r="Q2062">
            <v>0</v>
          </cell>
          <cell r="R2062">
            <v>5</v>
          </cell>
        </row>
        <row r="2062">
          <cell r="T2062" t="str">
            <v>Marie-Aude LEMAIRE</v>
          </cell>
          <cell r="U2062" t="str">
            <v>info@labulleboutique.com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 t="str">
            <v>2022/08/31</v>
          </cell>
          <cell r="AB2062">
            <v>0</v>
          </cell>
          <cell r="AC2062" t="str">
            <v>Marie-Eve THOMASSIN</v>
          </cell>
          <cell r="AD2062" t="str">
            <v>info@labulleboutique.com</v>
          </cell>
          <cell r="AE2062" t="str">
            <v>Marie-Aude LEMAIRE</v>
          </cell>
        </row>
        <row r="2062">
          <cell r="AG2062">
            <v>0</v>
          </cell>
          <cell r="AH2062">
            <v>0</v>
          </cell>
          <cell r="AI2062" t="str">
            <v/>
          </cell>
          <cell r="AJ2062">
            <v>0</v>
          </cell>
          <cell r="AK2062" t="str">
            <v>1000002040</v>
          </cell>
          <cell r="AL2062" t="str">
            <v>1000002040       </v>
          </cell>
          <cell r="AM2062" t="str">
            <v>1000002040 </v>
          </cell>
          <cell r="AN2062" t="str">
            <v>1000002040</v>
          </cell>
          <cell r="AO2062">
            <v>0</v>
          </cell>
          <cell r="AP2062">
            <v>0</v>
          </cell>
          <cell r="AQ2062" t="str">
            <v>G0A 3K0</v>
          </cell>
          <cell r="AR2062">
            <v>0</v>
          </cell>
          <cell r="AS2062">
            <v>0</v>
          </cell>
          <cell r="AT2062" t="str">
            <v>FR</v>
          </cell>
        </row>
        <row r="2062">
          <cell r="AV2062">
            <v>1</v>
          </cell>
          <cell r="AW2062" t="b">
            <v>1</v>
          </cell>
        </row>
        <row r="2062">
          <cell r="AY2062" t="str">
            <v>Q13</v>
          </cell>
          <cell r="AZ2062" t="b">
            <v>1</v>
          </cell>
        </row>
        <row r="2062">
          <cell r="BB2062" t="str">
            <v>INACTIF</v>
          </cell>
          <cell r="BC2062" t="str">
            <v/>
          </cell>
          <cell r="BD2062" t="str">
            <v>info@labulleboutique.com</v>
          </cell>
        </row>
        <row r="2063">
          <cell r="A2063" t="str">
            <v>1000001125</v>
          </cell>
          <cell r="B2063" t="str">
            <v>BULLE VERTE</v>
          </cell>
          <cell r="C2063" t="str">
            <v>240 boul Lachapelle</v>
          </cell>
          <cell r="D2063" t="str">
            <v>St-Jérôme</v>
          </cell>
          <cell r="E2063" t="str">
            <v>QC</v>
          </cell>
          <cell r="F2063" t="str">
            <v>LAURENTIDES</v>
          </cell>
          <cell r="G2063" t="str">
            <v>NATUREL</v>
          </cell>
          <cell r="H2063" t="str">
            <v>450-436-7333</v>
          </cell>
        </row>
        <row r="2063">
          <cell r="J2063" t="str">
            <v>E</v>
          </cell>
        </row>
        <row r="2063">
          <cell r="L2063">
            <v>30</v>
          </cell>
          <cell r="M2063">
            <v>0.05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5</v>
          </cell>
        </row>
        <row r="2063">
          <cell r="T2063" t="str">
            <v>Lyne PROVENCHER</v>
          </cell>
          <cell r="U2063" t="str">
            <v>labulleverte@videotron.ca</v>
          </cell>
          <cell r="V2063">
            <v>0</v>
          </cell>
          <cell r="W2063" t="str">
            <v>2022/03/24</v>
          </cell>
          <cell r="X2063">
            <v>0</v>
          </cell>
          <cell r="Y2063">
            <v>0</v>
          </cell>
          <cell r="Z2063">
            <v>30125.19</v>
          </cell>
          <cell r="AA2063" t="str">
            <v>2012/10/02</v>
          </cell>
          <cell r="AB2063">
            <v>0</v>
          </cell>
          <cell r="AC2063" t="str">
            <v>Lyne PROVENCHER</v>
          </cell>
          <cell r="AD2063" t="str">
            <v>info@labulleverte.ca</v>
          </cell>
          <cell r="AE2063">
            <v>0</v>
          </cell>
        </row>
        <row r="2063">
          <cell r="AG2063" t="str">
            <v>Lyne PROVENCHER</v>
          </cell>
          <cell r="AH2063" t="str">
            <v>info@labulleverte.ca</v>
          </cell>
          <cell r="AI2063" t="str">
            <v/>
          </cell>
          <cell r="AJ2063">
            <v>0</v>
          </cell>
          <cell r="AK2063" t="str">
            <v>1000001125</v>
          </cell>
          <cell r="AL2063" t="str">
            <v>1000001125       </v>
          </cell>
          <cell r="AM2063" t="str">
            <v>1000001125 </v>
          </cell>
          <cell r="AN2063" t="str">
            <v>1000001125</v>
          </cell>
          <cell r="AO2063">
            <v>0</v>
          </cell>
          <cell r="AP2063">
            <v>0</v>
          </cell>
          <cell r="AQ2063" t="str">
            <v>J7Z 7L2</v>
          </cell>
          <cell r="AR2063" t="str">
            <v>514-379-0242</v>
          </cell>
          <cell r="AS2063">
            <v>0</v>
          </cell>
          <cell r="AT2063" t="str">
            <v>FR</v>
          </cell>
        </row>
        <row r="2063">
          <cell r="AV2063">
            <v>1</v>
          </cell>
          <cell r="AW2063" t="b">
            <v>1</v>
          </cell>
        </row>
        <row r="2063">
          <cell r="AY2063" t="str">
            <v>Q15</v>
          </cell>
          <cell r="AZ2063" t="b">
            <v>1</v>
          </cell>
        </row>
        <row r="2063">
          <cell r="BB2063" t="str">
            <v>INACTIF</v>
          </cell>
          <cell r="BC2063" t="str">
            <v/>
          </cell>
          <cell r="BD2063">
            <v>0</v>
          </cell>
        </row>
        <row r="2064">
          <cell r="A2064" t="str">
            <v>1000002071</v>
          </cell>
          <cell r="B2064" t="str">
            <v>BURCHERI, HELENE</v>
          </cell>
          <cell r="C2064" t="str">
            <v>2901 chemin Lemire</v>
          </cell>
          <cell r="D2064" t="str">
            <v>Sherbrooke</v>
          </cell>
          <cell r="E2064" t="str">
            <v>QC</v>
          </cell>
          <cell r="F2064" t="str">
            <v>ESTRIE</v>
          </cell>
          <cell r="G2064">
            <v>0</v>
          </cell>
          <cell r="H2064" t="str">
            <v>514-816-9181</v>
          </cell>
        </row>
        <row r="2064">
          <cell r="J2064" t="str">
            <v>P</v>
          </cell>
        </row>
        <row r="2064">
          <cell r="L2064">
            <v>30</v>
          </cell>
          <cell r="M2064">
            <v>0.05</v>
          </cell>
          <cell r="N2064" t="str">
            <v>ANAQ</v>
          </cell>
          <cell r="O2064" t="str">
            <v>CLEF</v>
          </cell>
          <cell r="P2064">
            <v>0</v>
          </cell>
          <cell r="Q2064">
            <v>0</v>
          </cell>
          <cell r="R2064">
            <v>5</v>
          </cell>
        </row>
        <row r="2064">
          <cell r="T2064" t="str">
            <v>Helene Burcheri</v>
          </cell>
          <cell r="U2064" t="str">
            <v>helene@hbnaturopathie.com</v>
          </cell>
          <cell r="V2064">
            <v>0</v>
          </cell>
          <cell r="W2064" t="str">
            <v>2024/01/18</v>
          </cell>
          <cell r="X2064">
            <v>0</v>
          </cell>
          <cell r="Y2064">
            <v>0</v>
          </cell>
          <cell r="Z2064">
            <v>0</v>
          </cell>
          <cell r="AA2064" t="str">
            <v>2022/11/08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</row>
        <row r="2064">
          <cell r="AG2064" t="str">
            <v>Hélène BURCHERI</v>
          </cell>
          <cell r="AH2064" t="str">
            <v>helene@hbnaturopathie.com</v>
          </cell>
          <cell r="AI2064" t="str">
            <v/>
          </cell>
          <cell r="AJ2064">
            <v>0</v>
          </cell>
          <cell r="AK2064" t="str">
            <v>1000002071</v>
          </cell>
          <cell r="AL2064" t="str">
            <v>1000002071       </v>
          </cell>
          <cell r="AM2064" t="str">
            <v>1000002071 </v>
          </cell>
          <cell r="AN2064" t="str">
            <v>1000002071</v>
          </cell>
          <cell r="AO2064">
            <v>0</v>
          </cell>
          <cell r="AP2064">
            <v>0</v>
          </cell>
          <cell r="AQ2064" t="str">
            <v>J1H 0C5</v>
          </cell>
          <cell r="AR2064">
            <v>0</v>
          </cell>
          <cell r="AS2064">
            <v>0</v>
          </cell>
          <cell r="AT2064" t="str">
            <v>FR</v>
          </cell>
        </row>
        <row r="2064">
          <cell r="AV2064">
            <v>1</v>
          </cell>
          <cell r="AW2064" t="b">
            <v>1</v>
          </cell>
        </row>
        <row r="2064">
          <cell r="AY2064" t="str">
            <v>Q05</v>
          </cell>
          <cell r="AZ2064" t="b">
            <v>1</v>
          </cell>
        </row>
        <row r="2064">
          <cell r="BB2064" t="str">
            <v>INACTIF</v>
          </cell>
          <cell r="BC2064" t="str">
            <v/>
          </cell>
          <cell r="BD2064" t="str">
            <v>celine.adam.nd@videotron.ca</v>
          </cell>
        </row>
        <row r="2065">
          <cell r="A2065" t="str">
            <v>9009620236</v>
          </cell>
          <cell r="B2065" t="str">
            <v>BUSNARDO, ILEANA</v>
          </cell>
          <cell r="C2065" t="str">
            <v>6960 rue Monnier</v>
          </cell>
          <cell r="D2065" t="str">
            <v>Laval</v>
          </cell>
          <cell r="E2065" t="str">
            <v>QC</v>
          </cell>
          <cell r="F2065" t="str">
            <v>LAVAL</v>
          </cell>
          <cell r="G2065">
            <v>0</v>
          </cell>
          <cell r="H2065" t="str">
            <v>450-962-0236</v>
          </cell>
        </row>
        <row r="2065">
          <cell r="J2065">
            <v>0</v>
          </cell>
        </row>
        <row r="2065">
          <cell r="L2065" t="str">
            <v>ATT VIR</v>
          </cell>
          <cell r="M2065">
            <v>0.05</v>
          </cell>
          <cell r="N2065">
            <v>0</v>
          </cell>
          <cell r="O2065" t="str">
            <v>ZZZZ</v>
          </cell>
          <cell r="P2065">
            <v>0</v>
          </cell>
          <cell r="Q2065">
            <v>0</v>
          </cell>
          <cell r="R2065">
            <v>5</v>
          </cell>
        </row>
        <row r="2065">
          <cell r="T2065">
            <v>0</v>
          </cell>
          <cell r="U2065">
            <v>0</v>
          </cell>
          <cell r="V2065">
            <v>0</v>
          </cell>
          <cell r="W2065" t="str">
            <v>2015/01/01</v>
          </cell>
          <cell r="X2065">
            <v>0</v>
          </cell>
          <cell r="Y2065">
            <v>0</v>
          </cell>
          <cell r="Z2065">
            <v>0</v>
          </cell>
          <cell r="AA2065" t="str">
            <v>2015/01/01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</row>
        <row r="2065">
          <cell r="AG2065">
            <v>0</v>
          </cell>
          <cell r="AH2065">
            <v>0</v>
          </cell>
          <cell r="AI2065" t="str">
            <v/>
          </cell>
          <cell r="AJ2065">
            <v>0</v>
          </cell>
          <cell r="AK2065" t="str">
            <v>9009620236</v>
          </cell>
          <cell r="AL2065" t="str">
            <v>9009620236       </v>
          </cell>
          <cell r="AM2065" t="str">
            <v>9009620236 </v>
          </cell>
          <cell r="AN2065" t="str">
            <v>9009620236</v>
          </cell>
          <cell r="AO2065">
            <v>0</v>
          </cell>
          <cell r="AP2065">
            <v>0</v>
          </cell>
          <cell r="AQ2065" t="str">
            <v>H7R 5K6</v>
          </cell>
          <cell r="AR2065">
            <v>0</v>
          </cell>
          <cell r="AS2065">
            <v>0</v>
          </cell>
          <cell r="AT2065" t="str">
            <v>EN</v>
          </cell>
        </row>
        <row r="2065">
          <cell r="AV2065">
            <v>1</v>
          </cell>
          <cell r="AW2065" t="b">
            <v>1</v>
          </cell>
        </row>
        <row r="2065">
          <cell r="AY2065" t="str">
            <v>Q13</v>
          </cell>
          <cell r="AZ2065" t="b">
            <v>0</v>
          </cell>
        </row>
        <row r="2065">
          <cell r="BB2065" t="str">
            <v>INACTIF</v>
          </cell>
          <cell r="BC2065" t="str">
            <v/>
          </cell>
          <cell r="BD2065">
            <v>0</v>
          </cell>
        </row>
        <row r="2066">
          <cell r="A2066" t="str">
            <v>9009372317</v>
          </cell>
          <cell r="B2066" t="str">
            <v>C EST LA VIE PARC</v>
          </cell>
          <cell r="C2066" t="str">
            <v>5329 Ave Du Parc</v>
          </cell>
          <cell r="D2066" t="str">
            <v>Montréal</v>
          </cell>
          <cell r="E2066" t="str">
            <v>QC</v>
          </cell>
          <cell r="F2066" t="str">
            <v>MONTRÉAL</v>
          </cell>
          <cell r="G2066">
            <v>0</v>
          </cell>
          <cell r="H2066" t="str">
            <v>514-312-1345</v>
          </cell>
        </row>
        <row r="2066">
          <cell r="J2066" t="str">
            <v>Z</v>
          </cell>
        </row>
        <row r="2066">
          <cell r="L2066" t="str">
            <v>ATT VIR</v>
          </cell>
          <cell r="M2066">
            <v>0.05</v>
          </cell>
          <cell r="N2066">
            <v>0</v>
          </cell>
          <cell r="O2066" t="str">
            <v>ZZZZ</v>
          </cell>
          <cell r="P2066">
            <v>0</v>
          </cell>
          <cell r="Q2066">
            <v>0</v>
          </cell>
          <cell r="R2066">
            <v>5</v>
          </cell>
        </row>
        <row r="2066">
          <cell r="T2066" t="str">
            <v>Albertina Amos</v>
          </cell>
          <cell r="U2066" t="str">
            <v>nelloorsini@gmail.com</v>
          </cell>
          <cell r="V2066">
            <v>0</v>
          </cell>
          <cell r="W2066" t="str">
            <v>2014/06/04</v>
          </cell>
          <cell r="X2066">
            <v>0</v>
          </cell>
          <cell r="Y2066">
            <v>0</v>
          </cell>
          <cell r="Z2066">
            <v>-0.01</v>
          </cell>
          <cell r="AA2066" t="str">
            <v>2014/01/24</v>
          </cell>
          <cell r="AB2066">
            <v>0</v>
          </cell>
          <cell r="AC2066" t="str">
            <v>Albertina Ramos</v>
          </cell>
          <cell r="AD2066" t="str">
            <v>albertinamramos@gmail.com</v>
          </cell>
          <cell r="AE2066">
            <v>0</v>
          </cell>
        </row>
        <row r="2066">
          <cell r="AG2066">
            <v>0</v>
          </cell>
          <cell r="AH2066">
            <v>0</v>
          </cell>
          <cell r="AI2066" t="str">
            <v/>
          </cell>
          <cell r="AJ2066">
            <v>0</v>
          </cell>
          <cell r="AK2066" t="str">
            <v>9009372317</v>
          </cell>
          <cell r="AL2066" t="str">
            <v>9009372317       </v>
          </cell>
          <cell r="AM2066" t="str">
            <v>9009372317 </v>
          </cell>
          <cell r="AN2066" t="str">
            <v>9009372317</v>
          </cell>
          <cell r="AO2066">
            <v>0</v>
          </cell>
          <cell r="AP2066" t="str">
            <v>9285-6780 QC Inc</v>
          </cell>
          <cell r="AQ2066" t="str">
            <v>H2V 4G9</v>
          </cell>
          <cell r="AR2066" t="str">
            <v>514-933-0301</v>
          </cell>
          <cell r="AS2066">
            <v>0</v>
          </cell>
          <cell r="AT2066" t="str">
            <v>FR</v>
          </cell>
        </row>
        <row r="2066">
          <cell r="AV2066">
            <v>1</v>
          </cell>
          <cell r="AW2066" t="b">
            <v>1</v>
          </cell>
        </row>
        <row r="2066">
          <cell r="AY2066" t="str">
            <v>Q06</v>
          </cell>
          <cell r="AZ2066" t="b">
            <v>1</v>
          </cell>
        </row>
        <row r="2066">
          <cell r="BB2066" t="str">
            <v>INACTIF</v>
          </cell>
          <cell r="BC2066" t="str">
            <v/>
          </cell>
          <cell r="BD2066" t="str">
            <v>nelloorsini@gmail.com</v>
          </cell>
        </row>
        <row r="2067">
          <cell r="A2067" t="str">
            <v>1000001126</v>
          </cell>
          <cell r="B2067" t="str">
            <v>CABANE A TUQUE</v>
          </cell>
          <cell r="C2067" t="str">
            <v>370 mtée Fortier</v>
          </cell>
          <cell r="D2067" t="str">
            <v>Mont-Tremblant</v>
          </cell>
          <cell r="E2067" t="str">
            <v>QC</v>
          </cell>
          <cell r="F2067" t="str">
            <v>LAURENTIDES</v>
          </cell>
          <cell r="G2067" t="str">
            <v>FABRICANT</v>
          </cell>
          <cell r="H2067" t="str">
            <v>819-425-9129</v>
          </cell>
        </row>
        <row r="2067">
          <cell r="J2067" t="str">
            <v>E</v>
          </cell>
        </row>
        <row r="2067">
          <cell r="L2067" t="str">
            <v>ATT VIR</v>
          </cell>
          <cell r="M2067">
            <v>0.05</v>
          </cell>
          <cell r="N2067">
            <v>0</v>
          </cell>
          <cell r="O2067" t="str">
            <v>CLEF</v>
          </cell>
          <cell r="P2067">
            <v>0</v>
          </cell>
          <cell r="Q2067">
            <v>0</v>
          </cell>
          <cell r="R2067">
            <v>5</v>
          </cell>
        </row>
        <row r="2067">
          <cell r="T2067" t="str">
            <v>Simon MELOCHE GOULET</v>
          </cell>
          <cell r="U2067" t="str">
            <v>simon@lacabaneatuque.com</v>
          </cell>
          <cell r="V2067">
            <v>0</v>
          </cell>
          <cell r="W2067" t="str">
            <v>2019/12/04</v>
          </cell>
          <cell r="X2067">
            <v>0</v>
          </cell>
          <cell r="Y2067">
            <v>0</v>
          </cell>
          <cell r="Z2067">
            <v>866.87</v>
          </cell>
          <cell r="AA2067" t="str">
            <v>2017/11/06</v>
          </cell>
          <cell r="AB2067">
            <v>0</v>
          </cell>
          <cell r="AC2067" t="str">
            <v>Simon MELOCHE GOULET</v>
          </cell>
          <cell r="AD2067" t="str">
            <v>simon@lacabaneatuque.com</v>
          </cell>
          <cell r="AE2067" t="str">
            <v>Simon MELOCHE GOULET</v>
          </cell>
        </row>
        <row r="2067">
          <cell r="AG2067">
            <v>0</v>
          </cell>
          <cell r="AH2067" t="str">
            <v>education@client.com</v>
          </cell>
          <cell r="AI2067" t="str">
            <v/>
          </cell>
          <cell r="AJ2067">
            <v>0</v>
          </cell>
          <cell r="AK2067" t="str">
            <v>1000001126</v>
          </cell>
          <cell r="AL2067" t="str">
            <v>1000001126       </v>
          </cell>
          <cell r="AM2067" t="str">
            <v>1000001126 </v>
          </cell>
          <cell r="AN2067" t="str">
            <v>1000001126</v>
          </cell>
          <cell r="AO2067">
            <v>0</v>
          </cell>
          <cell r="AP2067">
            <v>0</v>
          </cell>
          <cell r="AQ2067" t="str">
            <v>J8E 2E5</v>
          </cell>
          <cell r="AR2067">
            <v>0</v>
          </cell>
          <cell r="AS2067" t="str">
            <v>PICKUP</v>
          </cell>
          <cell r="AT2067" t="str">
            <v>FR</v>
          </cell>
        </row>
        <row r="2067">
          <cell r="AV2067">
            <v>1</v>
          </cell>
          <cell r="AW2067" t="b">
            <v>1</v>
          </cell>
        </row>
        <row r="2067">
          <cell r="AY2067" t="str">
            <v>Q15</v>
          </cell>
          <cell r="AZ2067" t="b">
            <v>1</v>
          </cell>
        </row>
        <row r="2067">
          <cell r="BB2067" t="str">
            <v>INACTIF</v>
          </cell>
          <cell r="BC2067" t="str">
            <v/>
          </cell>
          <cell r="BD2067" t="str">
            <v>simon@lacabaneatuque.com</v>
          </cell>
        </row>
        <row r="2068">
          <cell r="A2068" t="str">
            <v>5000001259</v>
          </cell>
          <cell r="B2068" t="str">
            <v>CABOOSE BABY</v>
          </cell>
          <cell r="C2068" t="str">
            <v>11 Redwood Meadows Close</v>
          </cell>
          <cell r="D2068" t="str">
            <v>Readwood Meadows</v>
          </cell>
          <cell r="E2068" t="str">
            <v>AB</v>
          </cell>
          <cell r="F2068" t="str">
            <v>CALGARY</v>
          </cell>
          <cell r="G2068">
            <v>0</v>
          </cell>
          <cell r="H2068" t="str">
            <v>403-949-8414</v>
          </cell>
        </row>
        <row r="2068">
          <cell r="J2068" t="str">
            <v>P</v>
          </cell>
        </row>
        <row r="2068">
          <cell r="L2068" t="str">
            <v>ATT VIR</v>
          </cell>
          <cell r="M2068">
            <v>0.05</v>
          </cell>
          <cell r="N2068">
            <v>0</v>
          </cell>
          <cell r="O2068" t="str">
            <v>BEAU</v>
          </cell>
          <cell r="P2068">
            <v>0</v>
          </cell>
          <cell r="Q2068">
            <v>0</v>
          </cell>
          <cell r="R2068">
            <v>5</v>
          </cell>
        </row>
        <row r="2068">
          <cell r="T2068">
            <v>0</v>
          </cell>
          <cell r="U2068" t="str">
            <v>etmoritz@gmail.com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 t="str">
            <v>2016/04/21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</row>
        <row r="2068">
          <cell r="AG2068">
            <v>0</v>
          </cell>
          <cell r="AH2068">
            <v>0</v>
          </cell>
          <cell r="AI2068" t="str">
            <v/>
          </cell>
          <cell r="AJ2068">
            <v>0</v>
          </cell>
          <cell r="AK2068" t="str">
            <v>5000001259</v>
          </cell>
          <cell r="AL2068" t="str">
            <v>5000001259       </v>
          </cell>
          <cell r="AM2068" t="str">
            <v>5000001259 </v>
          </cell>
          <cell r="AN2068" t="str">
            <v>5000001259</v>
          </cell>
          <cell r="AO2068">
            <v>0</v>
          </cell>
          <cell r="AP2068">
            <v>0</v>
          </cell>
          <cell r="AQ2068" t="str">
            <v>T3Z 1A3</v>
          </cell>
          <cell r="AR2068">
            <v>0</v>
          </cell>
          <cell r="AS2068">
            <v>0</v>
          </cell>
          <cell r="AT2068" t="str">
            <v>EN</v>
          </cell>
        </row>
        <row r="2068">
          <cell r="AV2068">
            <v>1</v>
          </cell>
          <cell r="AW2068" t="b">
            <v>1</v>
          </cell>
        </row>
        <row r="2068">
          <cell r="AY2068" t="str">
            <v>AB1</v>
          </cell>
          <cell r="AZ2068" t="b">
            <v>0</v>
          </cell>
        </row>
        <row r="2068">
          <cell r="BB2068" t="str">
            <v>INACTIF</v>
          </cell>
          <cell r="BC2068" t="str">
            <v/>
          </cell>
          <cell r="BD2068">
            <v>0</v>
          </cell>
        </row>
        <row r="2069">
          <cell r="A2069" t="str">
            <v>1000001127</v>
          </cell>
          <cell r="B2069" t="str">
            <v>CAFE FRIDA</v>
          </cell>
          <cell r="C2069" t="str">
            <v>15 des Forges</v>
          </cell>
          <cell r="D2069" t="str">
            <v>Trois-Rivières</v>
          </cell>
          <cell r="E2069" t="str">
            <v>QC</v>
          </cell>
          <cell r="F2069" t="str">
            <v>MAURICIE</v>
          </cell>
          <cell r="G2069" t="str">
            <v>NATUREL</v>
          </cell>
          <cell r="H2069" t="str">
            <v>819-841-1334</v>
          </cell>
        </row>
        <row r="2069">
          <cell r="J2069" t="str">
            <v>E</v>
          </cell>
        </row>
        <row r="2069">
          <cell r="L2069" t="str">
            <v>ATT VIR</v>
          </cell>
          <cell r="M2069">
            <v>0.05</v>
          </cell>
          <cell r="N2069">
            <v>0</v>
          </cell>
          <cell r="O2069" t="str">
            <v>CLEF</v>
          </cell>
          <cell r="P2069">
            <v>0</v>
          </cell>
          <cell r="Q2069">
            <v>0</v>
          </cell>
          <cell r="R2069">
            <v>5</v>
          </cell>
        </row>
        <row r="2069">
          <cell r="T2069" t="str">
            <v>Gabrielle COSSETTE</v>
          </cell>
          <cell r="U2069" t="str">
            <v>g.cossette@cafefrida.ca</v>
          </cell>
          <cell r="V2069">
            <v>0</v>
          </cell>
          <cell r="W2069" t="str">
            <v>2019/01/09</v>
          </cell>
          <cell r="X2069">
            <v>0</v>
          </cell>
          <cell r="Y2069">
            <v>0</v>
          </cell>
          <cell r="Z2069">
            <v>315.09</v>
          </cell>
          <cell r="AA2069" t="str">
            <v>2015/07/03</v>
          </cell>
          <cell r="AB2069">
            <v>0</v>
          </cell>
          <cell r="AC2069" t="str">
            <v>Gabriel LEFEBVRE</v>
          </cell>
          <cell r="AD2069">
            <v>0</v>
          </cell>
          <cell r="AE2069" t="str">
            <v>Gabriel LEFEBVRE</v>
          </cell>
        </row>
        <row r="2069">
          <cell r="AG2069">
            <v>0</v>
          </cell>
          <cell r="AH2069">
            <v>0</v>
          </cell>
          <cell r="AI2069" t="str">
            <v/>
          </cell>
          <cell r="AJ2069">
            <v>0</v>
          </cell>
          <cell r="AK2069" t="str">
            <v>1000001127</v>
          </cell>
          <cell r="AL2069" t="str">
            <v>1000001127       </v>
          </cell>
          <cell r="AM2069" t="str">
            <v>1000001127 </v>
          </cell>
          <cell r="AN2069" t="str">
            <v>1000001127</v>
          </cell>
          <cell r="AO2069">
            <v>0</v>
          </cell>
          <cell r="AP2069">
            <v>0</v>
          </cell>
          <cell r="AQ2069" t="str">
            <v>G9A 6A8</v>
          </cell>
          <cell r="AR2069">
            <v>0</v>
          </cell>
          <cell r="AS2069">
            <v>0</v>
          </cell>
          <cell r="AT2069" t="str">
            <v>FR</v>
          </cell>
        </row>
        <row r="2069">
          <cell r="AV2069">
            <v>1</v>
          </cell>
          <cell r="AW2069" t="b">
            <v>1</v>
          </cell>
        </row>
        <row r="2069">
          <cell r="AY2069" t="str">
            <v>Q04</v>
          </cell>
          <cell r="AZ2069" t="b">
            <v>1</v>
          </cell>
        </row>
        <row r="2069">
          <cell r="BB2069" t="str">
            <v>INACTIF</v>
          </cell>
          <cell r="BC2069" t="str">
            <v/>
          </cell>
          <cell r="BD2069" t="str">
            <v>g.lefebvre@cafefrida.ca</v>
          </cell>
        </row>
        <row r="2070">
          <cell r="A2070" t="str">
            <v>1000001128</v>
          </cell>
          <cell r="B2070" t="str">
            <v>CAFE VIEILLE FRANCE</v>
          </cell>
          <cell r="C2070">
            <v>0</v>
          </cell>
          <cell r="D2070">
            <v>0</v>
          </cell>
          <cell r="E2070" t="str">
            <v>QC</v>
          </cell>
          <cell r="F2070" t="str">
            <v>MONTRÉAL</v>
          </cell>
          <cell r="G2070" t="str">
            <v>FABRICANT</v>
          </cell>
          <cell r="H2070">
            <v>0</v>
          </cell>
        </row>
        <row r="2070">
          <cell r="J2070" t="str">
            <v>E</v>
          </cell>
        </row>
        <row r="2070">
          <cell r="L2070" t="str">
            <v>ATT VIR</v>
          </cell>
          <cell r="M2070">
            <v>0.05</v>
          </cell>
          <cell r="N2070">
            <v>0</v>
          </cell>
          <cell r="O2070" t="str">
            <v>MAN</v>
          </cell>
          <cell r="P2070">
            <v>0</v>
          </cell>
          <cell r="Q2070">
            <v>0</v>
          </cell>
          <cell r="R2070">
            <v>5</v>
          </cell>
        </row>
        <row r="2070"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 t="str">
            <v>2017/06/07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</row>
        <row r="2070">
          <cell r="AG2070">
            <v>0</v>
          </cell>
          <cell r="AH2070">
            <v>0</v>
          </cell>
          <cell r="AI2070" t="str">
            <v/>
          </cell>
          <cell r="AJ2070">
            <v>0</v>
          </cell>
          <cell r="AK2070" t="str">
            <v>1000001128</v>
          </cell>
          <cell r="AL2070" t="str">
            <v>1000001128       </v>
          </cell>
          <cell r="AM2070" t="str">
            <v>1000001128 </v>
          </cell>
          <cell r="AN2070" t="str">
            <v>1000001128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 t="str">
            <v>FR</v>
          </cell>
        </row>
        <row r="2070">
          <cell r="AV2070">
            <v>1</v>
          </cell>
          <cell r="AW2070" t="b">
            <v>1</v>
          </cell>
        </row>
        <row r="2070">
          <cell r="AY2070" t="str">
            <v>Q06</v>
          </cell>
          <cell r="AZ2070" t="b">
            <v>1</v>
          </cell>
        </row>
        <row r="2070">
          <cell r="BB2070" t="str">
            <v>INACTIF</v>
          </cell>
          <cell r="BC2070" t="str">
            <v/>
          </cell>
          <cell r="BD2070">
            <v>0</v>
          </cell>
        </row>
        <row r="2071">
          <cell r="A2071" t="str">
            <v>1000001130</v>
          </cell>
          <cell r="B2071" t="str">
            <v>CALDWELL FERMENTATIONS</v>
          </cell>
          <cell r="C2071" t="str">
            <v>579 ch de la Rivière</v>
          </cell>
          <cell r="D2071" t="str">
            <v>Ste-Edwidge</v>
          </cell>
          <cell r="E2071" t="str">
            <v>QC</v>
          </cell>
          <cell r="F2071" t="str">
            <v>ESTRIE</v>
          </cell>
          <cell r="G2071" t="str">
            <v>FABRICANT</v>
          </cell>
          <cell r="H2071" t="str">
            <v>819-849-3478</v>
          </cell>
        </row>
        <row r="2071">
          <cell r="J2071" t="str">
            <v>E</v>
          </cell>
        </row>
        <row r="2071">
          <cell r="L2071">
            <v>30</v>
          </cell>
          <cell r="M2071">
            <v>0.05</v>
          </cell>
          <cell r="N2071">
            <v>0</v>
          </cell>
          <cell r="O2071" t="str">
            <v>CLEF</v>
          </cell>
          <cell r="P2071">
            <v>0</v>
          </cell>
          <cell r="Q2071">
            <v>0</v>
          </cell>
          <cell r="R2071">
            <v>5</v>
          </cell>
        </row>
        <row r="2071">
          <cell r="T2071" t="str">
            <v>Gary CALDWELL</v>
          </cell>
          <cell r="U2071" t="str">
            <v>caldwellbiofermentation@xittel.ca</v>
          </cell>
          <cell r="V2071">
            <v>0</v>
          </cell>
          <cell r="W2071" t="str">
            <v>2019/11/05</v>
          </cell>
          <cell r="X2071">
            <v>0</v>
          </cell>
          <cell r="Y2071">
            <v>0</v>
          </cell>
          <cell r="Z2071">
            <v>29469.97</v>
          </cell>
          <cell r="AA2071" t="str">
            <v>2005/09/19</v>
          </cell>
          <cell r="AB2071">
            <v>0</v>
          </cell>
          <cell r="AC2071" t="str">
            <v>Maria PSCHORN</v>
          </cell>
          <cell r="AD2071" t="str">
            <v>caldwellbiofermentation@xittel.ca</v>
          </cell>
          <cell r="AE2071">
            <v>0</v>
          </cell>
        </row>
        <row r="2071">
          <cell r="AG2071">
            <v>0</v>
          </cell>
          <cell r="AH2071">
            <v>0</v>
          </cell>
          <cell r="AI2071" t="str">
            <v/>
          </cell>
          <cell r="AJ2071">
            <v>0</v>
          </cell>
          <cell r="AK2071" t="str">
            <v>1000001130</v>
          </cell>
          <cell r="AL2071" t="str">
            <v>1000001130       </v>
          </cell>
          <cell r="AM2071" t="str">
            <v>1000001130 </v>
          </cell>
          <cell r="AN2071" t="str">
            <v>1000001130</v>
          </cell>
          <cell r="AO2071">
            <v>0</v>
          </cell>
          <cell r="AP2071">
            <v>0</v>
          </cell>
          <cell r="AQ2071" t="str">
            <v>J0B 2R0</v>
          </cell>
          <cell r="AR2071" t="str">
            <v>819-849-2000</v>
          </cell>
          <cell r="AS2071">
            <v>0</v>
          </cell>
          <cell r="AT2071" t="str">
            <v>FR</v>
          </cell>
        </row>
        <row r="2071">
          <cell r="AV2071">
            <v>1</v>
          </cell>
          <cell r="AW2071" t="b">
            <v>1</v>
          </cell>
        </row>
        <row r="2071">
          <cell r="AY2071" t="str">
            <v>Q05</v>
          </cell>
          <cell r="AZ2071" t="b">
            <v>1</v>
          </cell>
        </row>
        <row r="2071">
          <cell r="BB2071" t="str">
            <v>INACTIF</v>
          </cell>
          <cell r="BC2071" t="str">
            <v/>
          </cell>
          <cell r="BD2071">
            <v>0</v>
          </cell>
        </row>
        <row r="2072">
          <cell r="A2072" t="str">
            <v>9009666134</v>
          </cell>
          <cell r="B2072" t="str">
            <v>CAMOMILLE ET CIE</v>
          </cell>
          <cell r="C2072" t="str">
            <v>540 7e Rang</v>
          </cell>
          <cell r="D2072" t="str">
            <v>St-Côme</v>
          </cell>
          <cell r="E2072" t="str">
            <v>QC</v>
          </cell>
          <cell r="F2072" t="str">
            <v>LANAUDIÈRE</v>
          </cell>
          <cell r="G2072">
            <v>0</v>
          </cell>
          <cell r="H2072" t="str">
            <v>450-883-2157</v>
          </cell>
        </row>
        <row r="2072">
          <cell r="J2072">
            <v>0</v>
          </cell>
        </row>
        <row r="2072">
          <cell r="L2072" t="str">
            <v>ATT VIR</v>
          </cell>
          <cell r="M2072">
            <v>0</v>
          </cell>
          <cell r="N2072">
            <v>0</v>
          </cell>
          <cell r="O2072" t="str">
            <v>ZZZZ</v>
          </cell>
          <cell r="P2072">
            <v>0</v>
          </cell>
          <cell r="Q2072">
            <v>0</v>
          </cell>
          <cell r="R2072">
            <v>0</v>
          </cell>
        </row>
        <row r="2072">
          <cell r="T2072" t="str">
            <v>Mélanie Routhier</v>
          </cell>
          <cell r="U2072" t="str">
            <v>camomilleetcie@hotmail.com</v>
          </cell>
          <cell r="V2072">
            <v>0</v>
          </cell>
          <cell r="W2072" t="str">
            <v>2016/01/20</v>
          </cell>
          <cell r="X2072">
            <v>0</v>
          </cell>
          <cell r="Y2072">
            <v>0</v>
          </cell>
          <cell r="Z2072">
            <v>940.06</v>
          </cell>
          <cell r="AA2072" t="str">
            <v>2010/01/26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</row>
        <row r="2072">
          <cell r="AG2072">
            <v>0</v>
          </cell>
          <cell r="AH2072">
            <v>0</v>
          </cell>
          <cell r="AI2072" t="str">
            <v/>
          </cell>
          <cell r="AJ2072">
            <v>0</v>
          </cell>
          <cell r="AK2072" t="str">
            <v>9009666134</v>
          </cell>
          <cell r="AL2072" t="str">
            <v>9009666134       </v>
          </cell>
          <cell r="AM2072" t="str">
            <v>9009666134 </v>
          </cell>
          <cell r="AN2072" t="str">
            <v>9009666134</v>
          </cell>
          <cell r="AO2072">
            <v>0</v>
          </cell>
          <cell r="AP2072">
            <v>0</v>
          </cell>
          <cell r="AQ2072" t="str">
            <v>J0K 2B0</v>
          </cell>
          <cell r="AR2072">
            <v>0</v>
          </cell>
          <cell r="AS2072">
            <v>0</v>
          </cell>
          <cell r="AT2072" t="str">
            <v>FR</v>
          </cell>
        </row>
        <row r="2072">
          <cell r="AV2072">
            <v>1</v>
          </cell>
          <cell r="AW2072" t="b">
            <v>1</v>
          </cell>
        </row>
        <row r="2072">
          <cell r="AY2072" t="str">
            <v>Q14</v>
          </cell>
          <cell r="AZ2072" t="b">
            <v>1</v>
          </cell>
        </row>
        <row r="2072">
          <cell r="BB2072" t="str">
            <v>INACTIF</v>
          </cell>
          <cell r="BC2072" t="str">
            <v/>
          </cell>
          <cell r="BD2072">
            <v>0</v>
          </cell>
        </row>
        <row r="2073">
          <cell r="A2073" t="str">
            <v>9007704143</v>
          </cell>
          <cell r="B2073" t="str">
            <v>CAMPBELL, VANESSA</v>
          </cell>
          <cell r="C2073" t="str">
            <v>86 William St</v>
          </cell>
          <cell r="D2073" t="str">
            <v>Barrie</v>
          </cell>
          <cell r="E2073" t="str">
            <v>ON</v>
          </cell>
          <cell r="F2073" t="str">
            <v>GTA</v>
          </cell>
          <cell r="G2073">
            <v>0</v>
          </cell>
          <cell r="H2073" t="str">
            <v>705-770-4143</v>
          </cell>
        </row>
        <row r="2073">
          <cell r="J2073" t="str">
            <v>E</v>
          </cell>
        </row>
        <row r="2073">
          <cell r="L2073" t="str">
            <v>ATT VIR</v>
          </cell>
          <cell r="M2073">
            <v>0.05</v>
          </cell>
          <cell r="N2073">
            <v>0</v>
          </cell>
          <cell r="O2073" t="str">
            <v>ZZZZ</v>
          </cell>
          <cell r="P2073">
            <v>0</v>
          </cell>
          <cell r="Q2073">
            <v>0</v>
          </cell>
          <cell r="R2073">
            <v>5</v>
          </cell>
        </row>
        <row r="2073">
          <cell r="T2073" t="str">
            <v>Vanessa Campbell</v>
          </cell>
          <cell r="U2073">
            <v>0</v>
          </cell>
          <cell r="V2073">
            <v>0</v>
          </cell>
          <cell r="W2073" t="str">
            <v>2013/06/10</v>
          </cell>
          <cell r="X2073">
            <v>0</v>
          </cell>
          <cell r="Y2073">
            <v>0</v>
          </cell>
          <cell r="Z2073">
            <v>184.03</v>
          </cell>
          <cell r="AA2073" t="str">
            <v>2013/06/07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</row>
        <row r="2073">
          <cell r="AG2073">
            <v>0</v>
          </cell>
          <cell r="AH2073">
            <v>0</v>
          </cell>
          <cell r="AI2073" t="str">
            <v/>
          </cell>
          <cell r="AJ2073">
            <v>0</v>
          </cell>
          <cell r="AK2073" t="str">
            <v>9007704143</v>
          </cell>
          <cell r="AL2073" t="str">
            <v>9007704143       </v>
          </cell>
          <cell r="AM2073" t="str">
            <v>9007704143 </v>
          </cell>
          <cell r="AN2073" t="str">
            <v>9007704143</v>
          </cell>
          <cell r="AO2073">
            <v>0</v>
          </cell>
          <cell r="AP2073">
            <v>0</v>
          </cell>
          <cell r="AQ2073" t="str">
            <v>L4N 3J7</v>
          </cell>
          <cell r="AR2073">
            <v>0</v>
          </cell>
          <cell r="AS2073">
            <v>0</v>
          </cell>
          <cell r="AT2073" t="str">
            <v>EN</v>
          </cell>
        </row>
        <row r="2073">
          <cell r="AV2073">
            <v>1</v>
          </cell>
          <cell r="AW2073" t="b">
            <v>1</v>
          </cell>
        </row>
        <row r="2073">
          <cell r="AY2073" t="str">
            <v>GTA</v>
          </cell>
          <cell r="AZ2073" t="b">
            <v>0</v>
          </cell>
        </row>
        <row r="2073">
          <cell r="BB2073" t="str">
            <v>INACTIF</v>
          </cell>
          <cell r="BC2073" t="str">
            <v/>
          </cell>
          <cell r="BD2073">
            <v>0</v>
          </cell>
        </row>
        <row r="2074">
          <cell r="A2074" t="str">
            <v>1000002072</v>
          </cell>
          <cell r="B2074" t="str">
            <v>CAMPEAU, SANDRINE</v>
          </cell>
          <cell r="C2074">
            <v>0</v>
          </cell>
          <cell r="D2074" t="str">
            <v>Montréal</v>
          </cell>
          <cell r="E2074" t="str">
            <v>QC</v>
          </cell>
          <cell r="F2074" t="str">
            <v>MONTRÉAL</v>
          </cell>
          <cell r="G2074">
            <v>0</v>
          </cell>
          <cell r="H2074" t="str">
            <v>514-730-6627</v>
          </cell>
        </row>
        <row r="2074">
          <cell r="J2074" t="str">
            <v>P</v>
          </cell>
        </row>
        <row r="2074">
          <cell r="L2074">
            <v>30</v>
          </cell>
          <cell r="M2074">
            <v>0.05</v>
          </cell>
          <cell r="N2074" t="str">
            <v>ANAQ</v>
          </cell>
          <cell r="O2074" t="str">
            <v>CLEF</v>
          </cell>
          <cell r="P2074">
            <v>0</v>
          </cell>
          <cell r="Q2074">
            <v>0</v>
          </cell>
          <cell r="R2074">
            <v>5</v>
          </cell>
        </row>
        <row r="2074">
          <cell r="T2074" t="str">
            <v>Sandrine CAMPEAU</v>
          </cell>
          <cell r="U2074" t="str">
            <v>info@sandrinecampeau.com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 t="str">
            <v>2022/11/08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</row>
        <row r="2074">
          <cell r="AG2074" t="str">
            <v>Sandrine CAMPEAU</v>
          </cell>
          <cell r="AH2074" t="str">
            <v>info@sandrinecampeau.com</v>
          </cell>
          <cell r="AI2074" t="str">
            <v/>
          </cell>
          <cell r="AJ2074">
            <v>0</v>
          </cell>
          <cell r="AK2074" t="str">
            <v>1000002072</v>
          </cell>
          <cell r="AL2074" t="str">
            <v>1000002072       </v>
          </cell>
          <cell r="AM2074" t="str">
            <v>1000002072 </v>
          </cell>
          <cell r="AN2074" t="str">
            <v>1000002072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 t="str">
            <v>FR</v>
          </cell>
        </row>
        <row r="2074">
          <cell r="AV2074">
            <v>1</v>
          </cell>
          <cell r="AW2074" t="b">
            <v>1</v>
          </cell>
        </row>
        <row r="2074">
          <cell r="AY2074" t="str">
            <v>Q06</v>
          </cell>
          <cell r="AZ2074" t="b">
            <v>1</v>
          </cell>
        </row>
        <row r="2074">
          <cell r="BB2074" t="str">
            <v>INACTIF</v>
          </cell>
          <cell r="BC2074" t="str">
            <v/>
          </cell>
          <cell r="BD2074" t="str">
            <v>celine.adam.nd@videotron.ca</v>
          </cell>
        </row>
        <row r="2075">
          <cell r="A2075" t="str">
            <v>9003801900</v>
          </cell>
          <cell r="B2075" t="str">
            <v>CANEURO BIO3 LAB</v>
          </cell>
          <cell r="C2075" t="str">
            <v>2466 Bélanger</v>
          </cell>
          <cell r="D2075" t="str">
            <v>Montréal</v>
          </cell>
          <cell r="E2075" t="str">
            <v>QC</v>
          </cell>
          <cell r="F2075" t="str">
            <v>MONTRÉAL</v>
          </cell>
          <cell r="G2075">
            <v>0</v>
          </cell>
          <cell r="H2075" t="str">
            <v>438-380-1900</v>
          </cell>
        </row>
        <row r="2075">
          <cell r="J2075" t="str">
            <v>E</v>
          </cell>
        </row>
        <row r="2075">
          <cell r="L2075" t="str">
            <v>ATT VIR</v>
          </cell>
          <cell r="M2075">
            <v>0.05</v>
          </cell>
          <cell r="N2075">
            <v>0</v>
          </cell>
          <cell r="O2075" t="str">
            <v>ZZZZ</v>
          </cell>
          <cell r="P2075">
            <v>0</v>
          </cell>
          <cell r="Q2075">
            <v>0</v>
          </cell>
          <cell r="R2075">
            <v>5</v>
          </cell>
        </row>
        <row r="2075">
          <cell r="T2075" t="str">
            <v>Jean-Eric MARIE</v>
          </cell>
          <cell r="U2075" t="str">
            <v>jean-eric.marie@bio3lab.com</v>
          </cell>
          <cell r="V2075">
            <v>0</v>
          </cell>
          <cell r="W2075" t="str">
            <v>2016/11/21</v>
          </cell>
          <cell r="X2075">
            <v>0</v>
          </cell>
          <cell r="Y2075">
            <v>0</v>
          </cell>
          <cell r="Z2075">
            <v>510.84</v>
          </cell>
          <cell r="AA2075" t="str">
            <v>2012/04/16</v>
          </cell>
          <cell r="AB2075">
            <v>0</v>
          </cell>
          <cell r="AC2075" t="str">
            <v>Jean-Eric MARIE</v>
          </cell>
          <cell r="AD2075" t="str">
            <v>jean-eric.marie@bio3lab.com</v>
          </cell>
          <cell r="AE2075">
            <v>0</v>
          </cell>
        </row>
        <row r="2075">
          <cell r="AG2075">
            <v>0</v>
          </cell>
          <cell r="AH2075">
            <v>0</v>
          </cell>
          <cell r="AI2075" t="str">
            <v/>
          </cell>
          <cell r="AJ2075">
            <v>0</v>
          </cell>
          <cell r="AK2075" t="str">
            <v>9003801900</v>
          </cell>
          <cell r="AL2075" t="str">
            <v>9003801900       </v>
          </cell>
          <cell r="AM2075" t="str">
            <v>9003801900 </v>
          </cell>
          <cell r="AN2075" t="str">
            <v>9003801900</v>
          </cell>
          <cell r="AO2075">
            <v>0</v>
          </cell>
          <cell r="AP2075">
            <v>0</v>
          </cell>
          <cell r="AQ2075" t="str">
            <v>H2G 1E5</v>
          </cell>
          <cell r="AR2075" t="str">
            <v>438-380-1901</v>
          </cell>
          <cell r="AS2075">
            <v>0</v>
          </cell>
          <cell r="AT2075" t="str">
            <v>FR</v>
          </cell>
        </row>
        <row r="2075">
          <cell r="AV2075">
            <v>1</v>
          </cell>
          <cell r="AW2075" t="b">
            <v>1</v>
          </cell>
        </row>
        <row r="2075">
          <cell r="AY2075" t="str">
            <v>Q06</v>
          </cell>
          <cell r="AZ2075" t="b">
            <v>1</v>
          </cell>
        </row>
        <row r="2075">
          <cell r="BB2075" t="str">
            <v>INACTIF</v>
          </cell>
          <cell r="BC2075" t="str">
            <v/>
          </cell>
          <cell r="BD2075">
            <v>0</v>
          </cell>
        </row>
        <row r="2076">
          <cell r="A2076" t="str">
            <v>9009079479</v>
          </cell>
          <cell r="B2076" t="str">
            <v>CAPUCIN QUEBEC</v>
          </cell>
          <cell r="C2076" t="str">
            <v>3095 Boul Wilfrid Hamel #101</v>
          </cell>
          <cell r="D2076" t="str">
            <v>Québec</v>
          </cell>
          <cell r="E2076" t="str">
            <v>QC</v>
          </cell>
          <cell r="F2076" t="str">
            <v>QUÉBEC</v>
          </cell>
          <cell r="G2076">
            <v>0</v>
          </cell>
          <cell r="H2076" t="str">
            <v>418-907-9479</v>
          </cell>
        </row>
        <row r="2076">
          <cell r="J2076">
            <v>0</v>
          </cell>
        </row>
        <row r="2076">
          <cell r="L2076">
            <v>30</v>
          </cell>
          <cell r="M2076">
            <v>0.05</v>
          </cell>
          <cell r="N2076" t="str">
            <v>CAPU</v>
          </cell>
          <cell r="O2076" t="str">
            <v>ZZZZ</v>
          </cell>
          <cell r="P2076">
            <v>0</v>
          </cell>
          <cell r="Q2076">
            <v>0</v>
          </cell>
          <cell r="R2076">
            <v>5</v>
          </cell>
        </row>
        <row r="2076">
          <cell r="T2076" t="str">
            <v>Marilène Perreault</v>
          </cell>
          <cell r="U2076">
            <v>0</v>
          </cell>
          <cell r="V2076">
            <v>0</v>
          </cell>
          <cell r="W2076" t="str">
            <v>2015/11/23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 t="str">
            <v>achats@lecapucin.ca</v>
          </cell>
          <cell r="AE2076">
            <v>0</v>
          </cell>
        </row>
        <row r="2076">
          <cell r="AG2076">
            <v>0</v>
          </cell>
          <cell r="AH2076">
            <v>0</v>
          </cell>
          <cell r="AI2076" t="str">
            <v/>
          </cell>
          <cell r="AJ2076">
            <v>0</v>
          </cell>
          <cell r="AK2076" t="str">
            <v>9009079479</v>
          </cell>
          <cell r="AL2076" t="str">
            <v>9009079479       </v>
          </cell>
          <cell r="AM2076" t="str">
            <v>9009079479 </v>
          </cell>
          <cell r="AN2076" t="str">
            <v>9009079479</v>
          </cell>
          <cell r="AO2076">
            <v>0</v>
          </cell>
          <cell r="AP2076">
            <v>0</v>
          </cell>
          <cell r="AQ2076" t="str">
            <v>G6P 4S8</v>
          </cell>
          <cell r="AR2076">
            <v>0</v>
          </cell>
          <cell r="AS2076">
            <v>0</v>
          </cell>
          <cell r="AT2076" t="str">
            <v>FR</v>
          </cell>
        </row>
        <row r="2076">
          <cell r="AV2076">
            <v>1</v>
          </cell>
          <cell r="AW2076" t="b">
            <v>1</v>
          </cell>
        </row>
        <row r="2076">
          <cell r="AY2076" t="str">
            <v>Q03</v>
          </cell>
          <cell r="AZ2076" t="b">
            <v>1</v>
          </cell>
        </row>
        <row r="2076">
          <cell r="BB2076" t="str">
            <v>INACTIF</v>
          </cell>
          <cell r="BC2076" t="str">
            <v/>
          </cell>
          <cell r="BD2076" t="str">
            <v>comptabilite@lecapucin.ca</v>
          </cell>
        </row>
        <row r="2077">
          <cell r="A2077" t="str">
            <v>1000001133</v>
          </cell>
          <cell r="B2077" t="str">
            <v>CAPUCIN SHERBROOKE</v>
          </cell>
          <cell r="C2077" t="str">
            <v>2530 rue King O</v>
          </cell>
          <cell r="D2077" t="str">
            <v>Sherbrooke</v>
          </cell>
          <cell r="E2077" t="str">
            <v>QC</v>
          </cell>
          <cell r="F2077" t="str">
            <v>ESTRIE</v>
          </cell>
          <cell r="G2077">
            <v>0</v>
          </cell>
          <cell r="H2077" t="str">
            <v>819-565-4251</v>
          </cell>
        </row>
        <row r="2077">
          <cell r="J2077" t="str">
            <v>P</v>
          </cell>
        </row>
        <row r="2077">
          <cell r="L2077" t="str">
            <v>ATT VIR</v>
          </cell>
          <cell r="M2077">
            <v>0.05</v>
          </cell>
          <cell r="N2077">
            <v>0</v>
          </cell>
          <cell r="O2077" t="str">
            <v>LIN</v>
          </cell>
          <cell r="P2077" t="str">
            <v>PROCHAINE COMMANDE</v>
          </cell>
          <cell r="Q2077" t="str">
            <v>EDU-FR</v>
          </cell>
          <cell r="R2077">
            <v>5</v>
          </cell>
        </row>
        <row r="2077">
          <cell r="T2077" t="str">
            <v>Marilene PERREAULT</v>
          </cell>
          <cell r="U2077">
            <v>0</v>
          </cell>
          <cell r="V2077">
            <v>0</v>
          </cell>
          <cell r="W2077" t="str">
            <v>2024/04/09</v>
          </cell>
          <cell r="X2077">
            <v>0</v>
          </cell>
          <cell r="Y2077">
            <v>0</v>
          </cell>
          <cell r="Z2077">
            <v>2559.78</v>
          </cell>
          <cell r="AA2077" t="str">
            <v>2006/10/25</v>
          </cell>
          <cell r="AB2077">
            <v>0</v>
          </cell>
          <cell r="AC2077" t="str">
            <v>Genevieve THIFFEAULT</v>
          </cell>
          <cell r="AD2077" t="str">
            <v>achats@lecapucin.ca</v>
          </cell>
          <cell r="AE2077">
            <v>0</v>
          </cell>
        </row>
        <row r="2077">
          <cell r="AG2077" t="str">
            <v>Natalie TRUCHON</v>
          </cell>
          <cell r="AH2077" t="str">
            <v>natalie@lecapucin.ca</v>
          </cell>
          <cell r="AI2077" t="str">
            <v/>
          </cell>
          <cell r="AJ2077">
            <v>0</v>
          </cell>
          <cell r="AK2077" t="str">
            <v>PROCHAINE COMMANDE</v>
          </cell>
          <cell r="AL2077" t="str">
            <v>1000001133       </v>
          </cell>
          <cell r="AM2077" t="str">
            <v>1000001133 </v>
          </cell>
          <cell r="AN2077" t="str">
            <v>1000001133</v>
          </cell>
          <cell r="AO2077">
            <v>0</v>
          </cell>
          <cell r="AP2077">
            <v>0</v>
          </cell>
          <cell r="AQ2077" t="str">
            <v>J1J 2E8</v>
          </cell>
          <cell r="AR2077">
            <v>0</v>
          </cell>
          <cell r="AS2077">
            <v>0</v>
          </cell>
          <cell r="AT2077" t="str">
            <v>FR</v>
          </cell>
        </row>
        <row r="2077">
          <cell r="AV2077">
            <v>1</v>
          </cell>
          <cell r="AW2077" t="b">
            <v>1</v>
          </cell>
        </row>
        <row r="2077">
          <cell r="AY2077" t="str">
            <v>Q05</v>
          </cell>
          <cell r="AZ2077" t="b">
            <v>1</v>
          </cell>
        </row>
        <row r="2077">
          <cell r="BB2077" t="str">
            <v>INACTIF</v>
          </cell>
          <cell r="BC2077" t="str">
            <v/>
          </cell>
          <cell r="BD2077">
            <v>0</v>
          </cell>
        </row>
        <row r="2078">
          <cell r="A2078" t="str">
            <v>7000001360</v>
          </cell>
          <cell r="B2078" t="str">
            <v>CAROLYNE GERVAIS</v>
          </cell>
          <cell r="C2078">
            <v>0</v>
          </cell>
          <cell r="D2078">
            <v>0</v>
          </cell>
          <cell r="E2078" t="str">
            <v>QC</v>
          </cell>
          <cell r="F2078">
            <v>0</v>
          </cell>
          <cell r="G2078">
            <v>0</v>
          </cell>
          <cell r="H2078">
            <v>0</v>
          </cell>
        </row>
        <row r="2078">
          <cell r="J2078">
            <v>0</v>
          </cell>
        </row>
        <row r="2078">
          <cell r="L2078">
            <v>30</v>
          </cell>
          <cell r="M2078">
            <v>0.05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5</v>
          </cell>
        </row>
        <row r="2078">
          <cell r="T2078">
            <v>0</v>
          </cell>
          <cell r="U2078" t="str">
            <v>gervaiscarolyne@gmail.com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 t="str">
            <v>2019/09/03</v>
          </cell>
          <cell r="AB2078">
            <v>0</v>
          </cell>
          <cell r="AC2078">
            <v>0</v>
          </cell>
          <cell r="AD2078">
            <v>0</v>
          </cell>
          <cell r="AE2078" t="str">
            <v>Carolyne GERVAIS</v>
          </cell>
        </row>
        <row r="2078">
          <cell r="AG2078" t="str">
            <v>Carolyne GERVAIS</v>
          </cell>
          <cell r="AH2078" t="str">
            <v>gervaiscarolyne@gmail.com</v>
          </cell>
          <cell r="AI2078" t="str">
            <v/>
          </cell>
          <cell r="AJ2078">
            <v>0</v>
          </cell>
          <cell r="AK2078" t="str">
            <v>7000001360</v>
          </cell>
          <cell r="AL2078" t="str">
            <v>7000001360       </v>
          </cell>
          <cell r="AM2078" t="str">
            <v>7000001360 </v>
          </cell>
          <cell r="AN2078" t="str">
            <v>7000001360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 t="str">
            <v>FR</v>
          </cell>
        </row>
        <row r="2078">
          <cell r="AV2078">
            <v>1</v>
          </cell>
          <cell r="AW2078" t="b">
            <v>1</v>
          </cell>
        </row>
        <row r="2078">
          <cell r="AY2078">
            <v>0</v>
          </cell>
          <cell r="AZ2078" t="b">
            <v>1</v>
          </cell>
        </row>
        <row r="2078">
          <cell r="BB2078" t="str">
            <v>INACTIF</v>
          </cell>
          <cell r="BC2078" t="str">
            <v/>
          </cell>
          <cell r="BD2078" t="str">
            <v>gervaiscarolyne@gmail.com</v>
          </cell>
        </row>
        <row r="2079">
          <cell r="A2079" t="str">
            <v>1000001135</v>
          </cell>
          <cell r="B2079" t="str">
            <v>CARON, LOUISELLE</v>
          </cell>
          <cell r="C2079" t="str">
            <v>369 Principale</v>
          </cell>
          <cell r="D2079" t="str">
            <v>Ham-Nord</v>
          </cell>
          <cell r="E2079" t="str">
            <v>QC</v>
          </cell>
          <cell r="F2079" t="str">
            <v>CENTRE DU QC</v>
          </cell>
          <cell r="G2079">
            <v>0</v>
          </cell>
          <cell r="H2079" t="str">
            <v>819-344-5242</v>
          </cell>
        </row>
        <row r="2079">
          <cell r="J2079" t="str">
            <v>P</v>
          </cell>
        </row>
        <row r="2079">
          <cell r="L2079" t="str">
            <v>ATT VIR</v>
          </cell>
          <cell r="M2079">
            <v>0.05</v>
          </cell>
          <cell r="N2079">
            <v>0</v>
          </cell>
          <cell r="O2079" t="str">
            <v>MAN</v>
          </cell>
          <cell r="P2079">
            <v>0</v>
          </cell>
          <cell r="Q2079">
            <v>0</v>
          </cell>
          <cell r="R2079">
            <v>5</v>
          </cell>
        </row>
        <row r="2079">
          <cell r="T2079" t="str">
            <v>Louiselle Caron</v>
          </cell>
          <cell r="U2079" t="str">
            <v>info@louange.qc.ca</v>
          </cell>
          <cell r="V2079">
            <v>0</v>
          </cell>
          <cell r="W2079" t="str">
            <v>2012/10/15</v>
          </cell>
          <cell r="X2079">
            <v>0</v>
          </cell>
          <cell r="Y2079">
            <v>0</v>
          </cell>
          <cell r="Z2079">
            <v>2557.47</v>
          </cell>
          <cell r="AA2079" t="str">
            <v>2008/05/15</v>
          </cell>
          <cell r="AB2079">
            <v>0</v>
          </cell>
          <cell r="AC2079" t="str">
            <v>Louiselle</v>
          </cell>
          <cell r="AD2079">
            <v>0</v>
          </cell>
          <cell r="AE2079" t="str">
            <v>Louiselle Caron</v>
          </cell>
        </row>
        <row r="2079">
          <cell r="AG2079">
            <v>0</v>
          </cell>
          <cell r="AH2079">
            <v>0</v>
          </cell>
          <cell r="AI2079" t="str">
            <v/>
          </cell>
          <cell r="AJ2079">
            <v>0</v>
          </cell>
          <cell r="AK2079" t="str">
            <v>1000001135</v>
          </cell>
          <cell r="AL2079" t="str">
            <v>1000001135       </v>
          </cell>
          <cell r="AM2079" t="str">
            <v>1000001135 </v>
          </cell>
          <cell r="AN2079" t="str">
            <v>1000001135</v>
          </cell>
          <cell r="AO2079">
            <v>0</v>
          </cell>
          <cell r="AP2079">
            <v>0</v>
          </cell>
          <cell r="AQ2079" t="str">
            <v>G0P 1A0</v>
          </cell>
          <cell r="AR2079" t="str">
            <v>819-344-2512</v>
          </cell>
          <cell r="AS2079">
            <v>0</v>
          </cell>
          <cell r="AT2079" t="str">
            <v>FR</v>
          </cell>
        </row>
        <row r="2079">
          <cell r="AV2079">
            <v>1</v>
          </cell>
          <cell r="AW2079" t="b">
            <v>1</v>
          </cell>
        </row>
        <row r="2079">
          <cell r="AY2079" t="str">
            <v>Q17</v>
          </cell>
          <cell r="AZ2079" t="b">
            <v>1</v>
          </cell>
        </row>
        <row r="2079">
          <cell r="BB2079" t="str">
            <v>INACTIF</v>
          </cell>
          <cell r="BC2079" t="str">
            <v/>
          </cell>
          <cell r="BD2079">
            <v>0</v>
          </cell>
        </row>
        <row r="2080">
          <cell r="A2080" t="str">
            <v>1000002036</v>
          </cell>
          <cell r="B2080" t="str">
            <v>CARPENTIER, JULIE</v>
          </cell>
          <cell r="C2080" t="str">
            <v>1825 de Malapart</v>
          </cell>
          <cell r="D2080" t="str">
            <v>Trois-Rivières</v>
          </cell>
          <cell r="E2080" t="str">
            <v>QC</v>
          </cell>
          <cell r="F2080" t="str">
            <v>MAURICIE</v>
          </cell>
          <cell r="G2080">
            <v>0</v>
          </cell>
          <cell r="H2080" t="str">
            <v>819-719-0676</v>
          </cell>
        </row>
        <row r="2080">
          <cell r="J2080" t="str">
            <v>P</v>
          </cell>
        </row>
        <row r="2080">
          <cell r="L2080" t="str">
            <v>ATT VIR</v>
          </cell>
          <cell r="M2080">
            <v>0.05</v>
          </cell>
          <cell r="N2080">
            <v>0</v>
          </cell>
          <cell r="O2080" t="str">
            <v>CLEF</v>
          </cell>
          <cell r="P2080">
            <v>0</v>
          </cell>
          <cell r="Q2080">
            <v>0</v>
          </cell>
          <cell r="R2080">
            <v>5</v>
          </cell>
        </row>
        <row r="2080">
          <cell r="T2080" t="str">
            <v>Julie Carpentier</v>
          </cell>
          <cell r="U2080" t="str">
            <v>info@juliecarpentier.ca</v>
          </cell>
          <cell r="V2080">
            <v>0</v>
          </cell>
          <cell r="W2080" t="str">
            <v>2023/01/25</v>
          </cell>
          <cell r="X2080">
            <v>0</v>
          </cell>
          <cell r="Y2080">
            <v>0</v>
          </cell>
          <cell r="Z2080">
            <v>0</v>
          </cell>
          <cell r="AA2080" t="str">
            <v>2022/07/15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</row>
        <row r="2080">
          <cell r="AG2080" t="str">
            <v>Julie CARPENTIER</v>
          </cell>
          <cell r="AH2080" t="str">
            <v>info@juliecarpentier.ca</v>
          </cell>
          <cell r="AI2080" t="str">
            <v/>
          </cell>
          <cell r="AJ2080">
            <v>0</v>
          </cell>
          <cell r="AK2080" t="str">
            <v>1000002036</v>
          </cell>
          <cell r="AL2080" t="str">
            <v>1000002036       </v>
          </cell>
          <cell r="AM2080" t="str">
            <v>1000002036 </v>
          </cell>
          <cell r="AN2080" t="str">
            <v>1000002036</v>
          </cell>
          <cell r="AO2080">
            <v>0</v>
          </cell>
          <cell r="AP2080">
            <v>0</v>
          </cell>
          <cell r="AQ2080" t="str">
            <v>G8Y 2N4</v>
          </cell>
          <cell r="AR2080">
            <v>0</v>
          </cell>
          <cell r="AS2080">
            <v>0</v>
          </cell>
          <cell r="AT2080" t="str">
            <v>FR</v>
          </cell>
        </row>
        <row r="2080">
          <cell r="AV2080">
            <v>1</v>
          </cell>
          <cell r="AW2080" t="b">
            <v>1</v>
          </cell>
        </row>
        <row r="2080">
          <cell r="AY2080" t="str">
            <v>Q04</v>
          </cell>
          <cell r="AZ2080" t="b">
            <v>1</v>
          </cell>
        </row>
        <row r="2080">
          <cell r="BB2080" t="str">
            <v>INACTIF</v>
          </cell>
          <cell r="BC2080" t="str">
            <v/>
          </cell>
          <cell r="BD2080" t="str">
            <v>info@juliecarpentier.ca</v>
          </cell>
        </row>
        <row r="2081">
          <cell r="A2081" t="str">
            <v>9002277813</v>
          </cell>
          <cell r="B2081" t="str">
            <v>CARREFOUR BIOPRATIQUE</v>
          </cell>
          <cell r="C2081">
            <v>0</v>
          </cell>
          <cell r="D2081" t="str">
            <v>Montréal</v>
          </cell>
          <cell r="E2081" t="str">
            <v>QC</v>
          </cell>
          <cell r="F2081" t="str">
            <v>MONTRÉAL</v>
          </cell>
          <cell r="G2081">
            <v>0</v>
          </cell>
          <cell r="H2081" t="str">
            <v>514-387-8075</v>
          </cell>
        </row>
        <row r="2081">
          <cell r="J2081" t="str">
            <v>E</v>
          </cell>
        </row>
        <row r="2081">
          <cell r="L2081" t="str">
            <v>ATT VIR</v>
          </cell>
          <cell r="M2081">
            <v>0.05</v>
          </cell>
          <cell r="N2081">
            <v>0</v>
          </cell>
          <cell r="O2081" t="str">
            <v>ZZZZ</v>
          </cell>
          <cell r="P2081">
            <v>0</v>
          </cell>
          <cell r="Q2081">
            <v>0</v>
          </cell>
          <cell r="R2081">
            <v>5</v>
          </cell>
        </row>
        <row r="2081">
          <cell r="T2081">
            <v>0</v>
          </cell>
          <cell r="U2081">
            <v>0</v>
          </cell>
          <cell r="V2081">
            <v>0</v>
          </cell>
          <cell r="W2081" t="str">
            <v>2015/01/01</v>
          </cell>
          <cell r="X2081">
            <v>0</v>
          </cell>
          <cell r="Y2081">
            <v>0</v>
          </cell>
          <cell r="Z2081">
            <v>0</v>
          </cell>
          <cell r="AA2081" t="str">
            <v>2015/01/01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</row>
        <row r="2081">
          <cell r="AG2081">
            <v>0</v>
          </cell>
          <cell r="AH2081">
            <v>0</v>
          </cell>
          <cell r="AI2081" t="str">
            <v/>
          </cell>
          <cell r="AJ2081">
            <v>0</v>
          </cell>
          <cell r="AK2081" t="str">
            <v>9002277813</v>
          </cell>
          <cell r="AL2081" t="str">
            <v>9002277813       </v>
          </cell>
          <cell r="AM2081" t="str">
            <v>9002277813 </v>
          </cell>
          <cell r="AN2081" t="str">
            <v>9002277813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 t="str">
            <v>FR</v>
          </cell>
        </row>
        <row r="2081">
          <cell r="AV2081">
            <v>1</v>
          </cell>
          <cell r="AW2081" t="b">
            <v>1</v>
          </cell>
        </row>
        <row r="2081">
          <cell r="AY2081" t="str">
            <v>Q06</v>
          </cell>
          <cell r="AZ2081" t="b">
            <v>1</v>
          </cell>
        </row>
        <row r="2081">
          <cell r="BB2081" t="str">
            <v>INACTIF</v>
          </cell>
          <cell r="BC2081" t="str">
            <v/>
          </cell>
          <cell r="BD2081">
            <v>0</v>
          </cell>
        </row>
        <row r="2082">
          <cell r="A2082" t="str">
            <v>9005247222</v>
          </cell>
          <cell r="B2082" t="str">
            <v>CARREFOUR SANTE</v>
          </cell>
          <cell r="C2082" t="str">
            <v>767 rue Rachel E</v>
          </cell>
          <cell r="D2082" t="str">
            <v>Montréal</v>
          </cell>
          <cell r="E2082" t="str">
            <v>QC</v>
          </cell>
          <cell r="F2082" t="str">
            <v>MONTRÉAL</v>
          </cell>
          <cell r="G2082">
            <v>0</v>
          </cell>
          <cell r="H2082" t="str">
            <v>514-524-7222</v>
          </cell>
        </row>
        <row r="2082">
          <cell r="J2082" t="str">
            <v>E</v>
          </cell>
        </row>
        <row r="2082">
          <cell r="L2082">
            <v>30</v>
          </cell>
          <cell r="M2082">
            <v>0.05</v>
          </cell>
          <cell r="N2082">
            <v>0</v>
          </cell>
          <cell r="O2082" t="str">
            <v>ZZZZ</v>
          </cell>
          <cell r="P2082">
            <v>0</v>
          </cell>
          <cell r="Q2082">
            <v>0</v>
          </cell>
          <cell r="R2082">
            <v>5</v>
          </cell>
        </row>
        <row r="2082">
          <cell r="T2082" t="str">
            <v>Richard MORIN</v>
          </cell>
          <cell r="U2082" t="str">
            <v>carrefoursante.r.m@videotron.ca</v>
          </cell>
          <cell r="V2082">
            <v>0</v>
          </cell>
          <cell r="W2082" t="str">
            <v>2019/04/18</v>
          </cell>
          <cell r="X2082">
            <v>0</v>
          </cell>
          <cell r="Y2082">
            <v>0</v>
          </cell>
          <cell r="Z2082">
            <v>462914.82</v>
          </cell>
          <cell r="AA2082" t="str">
            <v>1996/01/05</v>
          </cell>
          <cell r="AB2082">
            <v>0</v>
          </cell>
          <cell r="AC2082" t="str">
            <v>Richard MORIN</v>
          </cell>
          <cell r="AD2082" t="str">
            <v>carrefoursante.r.m@videotron.ca</v>
          </cell>
          <cell r="AE2082">
            <v>0</v>
          </cell>
        </row>
        <row r="2082">
          <cell r="AG2082" t="str">
            <v>Annie TÉTREAULT</v>
          </cell>
          <cell r="AH2082" t="str">
            <v>carrefoursante.r.m@videotron.ca</v>
          </cell>
          <cell r="AI2082" t="str">
            <v/>
          </cell>
          <cell r="AJ2082">
            <v>0</v>
          </cell>
          <cell r="AK2082" t="str">
            <v>9005247222</v>
          </cell>
          <cell r="AL2082" t="str">
            <v>9005247222       </v>
          </cell>
          <cell r="AM2082" t="str">
            <v>9005247222 </v>
          </cell>
          <cell r="AN2082" t="str">
            <v>9005247222</v>
          </cell>
          <cell r="AO2082">
            <v>0</v>
          </cell>
          <cell r="AP2082">
            <v>0</v>
          </cell>
          <cell r="AQ2082" t="str">
            <v>H2J 2H4</v>
          </cell>
          <cell r="AR2082" t="str">
            <v>514-303-4536</v>
          </cell>
          <cell r="AS2082">
            <v>0</v>
          </cell>
          <cell r="AT2082" t="str">
            <v>FR</v>
          </cell>
        </row>
        <row r="2082">
          <cell r="AV2082">
            <v>1</v>
          </cell>
          <cell r="AW2082" t="b">
            <v>1</v>
          </cell>
        </row>
        <row r="2082">
          <cell r="AY2082" t="str">
            <v>Q06</v>
          </cell>
          <cell r="AZ2082" t="b">
            <v>1</v>
          </cell>
        </row>
        <row r="2082">
          <cell r="BB2082" t="str">
            <v>INACTIF</v>
          </cell>
          <cell r="BC2082" t="str">
            <v/>
          </cell>
          <cell r="BD2082" t="str">
            <v>carrefoursante.r.m@videotron.ca</v>
          </cell>
        </row>
        <row r="2083">
          <cell r="A2083" t="str">
            <v>1000002226</v>
          </cell>
          <cell r="B2083" t="str">
            <v>CARRIERE, PIERRE</v>
          </cell>
          <cell r="C2083" t="str">
            <v>18570 JL Blanchard</v>
          </cell>
          <cell r="D2083" t="str">
            <v>Mirabel</v>
          </cell>
          <cell r="E2083" t="str">
            <v>QC</v>
          </cell>
          <cell r="F2083" t="str">
            <v>LAURENTIDES</v>
          </cell>
          <cell r="G2083" t="str">
            <v>PROFESSIONNEL</v>
          </cell>
          <cell r="H2083" t="str">
            <v>514-823-9320</v>
          </cell>
        </row>
        <row r="2083">
          <cell r="J2083" t="str">
            <v>P</v>
          </cell>
        </row>
        <row r="2083">
          <cell r="L2083" t="str">
            <v>ATT VIR</v>
          </cell>
          <cell r="M2083">
            <v>0.05</v>
          </cell>
          <cell r="N2083">
            <v>0</v>
          </cell>
          <cell r="O2083" t="str">
            <v>WEB</v>
          </cell>
          <cell r="P2083">
            <v>0</v>
          </cell>
          <cell r="Q2083">
            <v>0</v>
          </cell>
          <cell r="R2083">
            <v>5</v>
          </cell>
        </row>
        <row r="2083">
          <cell r="T2083" t="str">
            <v>Pierre CARRIERE</v>
          </cell>
          <cell r="U2083" t="str">
            <v>carriere.pi@gmail.com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 t="str">
            <v>2024/05/01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</row>
        <row r="2083">
          <cell r="AG2083" t="str">
            <v>Pierre CARRIERE</v>
          </cell>
          <cell r="AH2083" t="str">
            <v>carriere.pi@gmail.com</v>
          </cell>
          <cell r="AI2083" t="str">
            <v/>
          </cell>
          <cell r="AJ2083">
            <v>0</v>
          </cell>
          <cell r="AK2083" t="str">
            <v>1000002226</v>
          </cell>
          <cell r="AL2083" t="str">
            <v>1000002226       </v>
          </cell>
          <cell r="AM2083" t="str">
            <v>1000002226 </v>
          </cell>
          <cell r="AN2083" t="str">
            <v>1000002226</v>
          </cell>
          <cell r="AO2083">
            <v>0</v>
          </cell>
          <cell r="AP2083">
            <v>0</v>
          </cell>
          <cell r="AQ2083" t="str">
            <v>J7J 1S4</v>
          </cell>
          <cell r="AR2083">
            <v>0</v>
          </cell>
          <cell r="AS2083">
            <v>0</v>
          </cell>
          <cell r="AT2083" t="str">
            <v>FR</v>
          </cell>
        </row>
        <row r="2083">
          <cell r="AV2083">
            <v>1</v>
          </cell>
          <cell r="AW2083" t="b">
            <v>1</v>
          </cell>
        </row>
        <row r="2083">
          <cell r="AY2083" t="str">
            <v>Q15</v>
          </cell>
          <cell r="AZ2083" t="b">
            <v>1</v>
          </cell>
        </row>
        <row r="2083">
          <cell r="BB2083" t="str">
            <v>INACTIF</v>
          </cell>
          <cell r="BC2083" t="str">
            <v/>
          </cell>
          <cell r="BD2083">
            <v>0</v>
          </cell>
        </row>
        <row r="2084">
          <cell r="A2084" t="str">
            <v>1000001882</v>
          </cell>
          <cell r="B2084" t="str">
            <v>CASA DES POSSIBLES</v>
          </cell>
          <cell r="C2084" t="str">
            <v>637 6e rue E</v>
          </cell>
          <cell r="D2084" t="str">
            <v>Dégelis</v>
          </cell>
          <cell r="E2084" t="str">
            <v>QC</v>
          </cell>
          <cell r="F2084" t="str">
            <v>BAS ST-LAURENT</v>
          </cell>
          <cell r="G2084">
            <v>0</v>
          </cell>
          <cell r="H2084" t="str">
            <v>418-899-6479</v>
          </cell>
        </row>
        <row r="2084">
          <cell r="J2084" t="str">
            <v>P</v>
          </cell>
        </row>
        <row r="2084">
          <cell r="L2084" t="str">
            <v>ATT VIR</v>
          </cell>
          <cell r="M2084">
            <v>0.05</v>
          </cell>
          <cell r="N2084">
            <v>0</v>
          </cell>
          <cell r="O2084" t="str">
            <v>CLEF</v>
          </cell>
          <cell r="P2084">
            <v>0</v>
          </cell>
          <cell r="Q2084">
            <v>0</v>
          </cell>
          <cell r="R2084">
            <v>5</v>
          </cell>
        </row>
        <row r="2084">
          <cell r="T2084" t="str">
            <v>Martine MORISSETTE</v>
          </cell>
          <cell r="U2084" t="str">
            <v>atelieralacasa@hotmail.com</v>
          </cell>
          <cell r="V2084">
            <v>0</v>
          </cell>
          <cell r="W2084" t="str">
            <v>2020/10/21</v>
          </cell>
          <cell r="X2084">
            <v>0</v>
          </cell>
          <cell r="Y2084">
            <v>0</v>
          </cell>
          <cell r="Z2084">
            <v>2114.47</v>
          </cell>
          <cell r="AA2084">
            <v>0</v>
          </cell>
          <cell r="AB2084">
            <v>0</v>
          </cell>
          <cell r="AC2084" t="str">
            <v>Martine MORISSETTE</v>
          </cell>
          <cell r="AD2084" t="str">
            <v>atelieralacasa@hotmail.com</v>
          </cell>
          <cell r="AE2084" t="str">
            <v>Martine MORISSETTE</v>
          </cell>
        </row>
        <row r="2084">
          <cell r="AG2084" t="str">
            <v>Martine MORISSETTE</v>
          </cell>
          <cell r="AH2084" t="str">
            <v>atelieralacasa@hotmail.com</v>
          </cell>
          <cell r="AI2084" t="str">
            <v/>
          </cell>
          <cell r="AJ2084">
            <v>0</v>
          </cell>
          <cell r="AK2084" t="str">
            <v>1000001882</v>
          </cell>
          <cell r="AL2084" t="str">
            <v>1000001882       </v>
          </cell>
          <cell r="AM2084" t="str">
            <v>1000001882 </v>
          </cell>
          <cell r="AN2084" t="str">
            <v>1000001882</v>
          </cell>
          <cell r="AO2084">
            <v>0</v>
          </cell>
          <cell r="AP2084">
            <v>0</v>
          </cell>
          <cell r="AQ2084" t="str">
            <v>G5T 2G2</v>
          </cell>
          <cell r="AR2084">
            <v>0</v>
          </cell>
          <cell r="AS2084">
            <v>0</v>
          </cell>
          <cell r="AT2084" t="str">
            <v>FR</v>
          </cell>
        </row>
        <row r="2084">
          <cell r="AV2084">
            <v>1</v>
          </cell>
          <cell r="AW2084" t="b">
            <v>1</v>
          </cell>
        </row>
        <row r="2084">
          <cell r="AY2084" t="str">
            <v>Q01</v>
          </cell>
          <cell r="AZ2084" t="b">
            <v>1</v>
          </cell>
        </row>
        <row r="2084">
          <cell r="BB2084" t="str">
            <v>INACTIF</v>
          </cell>
          <cell r="BC2084" t="str">
            <v/>
          </cell>
          <cell r="BD2084" t="str">
            <v>atelieralacasa@hotmail.com</v>
          </cell>
        </row>
        <row r="2085">
          <cell r="A2085" t="str">
            <v>9000000003</v>
          </cell>
          <cell r="B2085" t="str">
            <v>CASH-CATALOGUE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</row>
        <row r="2085">
          <cell r="J2085" t="str">
            <v>E</v>
          </cell>
        </row>
        <row r="2085">
          <cell r="L2085" t="str">
            <v>ATT VIR</v>
          </cell>
          <cell r="M2085">
            <v>0.05</v>
          </cell>
          <cell r="N2085">
            <v>0</v>
          </cell>
          <cell r="O2085" t="str">
            <v>ZZZZ</v>
          </cell>
          <cell r="P2085">
            <v>0</v>
          </cell>
          <cell r="Q2085">
            <v>0</v>
          </cell>
          <cell r="R2085">
            <v>5</v>
          </cell>
        </row>
        <row r="2085">
          <cell r="T2085">
            <v>0</v>
          </cell>
          <cell r="U2085">
            <v>0</v>
          </cell>
          <cell r="V2085">
            <v>0</v>
          </cell>
          <cell r="W2085" t="str">
            <v>2015/06/25</v>
          </cell>
          <cell r="X2085">
            <v>0</v>
          </cell>
          <cell r="Y2085">
            <v>0</v>
          </cell>
          <cell r="Z2085">
            <v>18215.98</v>
          </cell>
          <cell r="AA2085" t="str">
            <v>2005/10/25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</row>
        <row r="2085">
          <cell r="AG2085">
            <v>0</v>
          </cell>
          <cell r="AH2085">
            <v>0</v>
          </cell>
          <cell r="AI2085" t="str">
            <v/>
          </cell>
          <cell r="AJ2085">
            <v>0</v>
          </cell>
          <cell r="AK2085" t="str">
            <v>9000000003</v>
          </cell>
          <cell r="AL2085" t="str">
            <v>9000000003       </v>
          </cell>
          <cell r="AM2085" t="str">
            <v>9000000003 </v>
          </cell>
          <cell r="AN2085" t="str">
            <v>9000000003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 t="str">
            <v>EN</v>
          </cell>
        </row>
        <row r="2085">
          <cell r="AV2085">
            <v>1</v>
          </cell>
          <cell r="AW2085" t="b">
            <v>1</v>
          </cell>
        </row>
        <row r="2085">
          <cell r="AY2085">
            <v>0</v>
          </cell>
          <cell r="AZ2085" t="b">
            <v>0</v>
          </cell>
        </row>
        <row r="2085">
          <cell r="BB2085" t="str">
            <v>INACTIF</v>
          </cell>
          <cell r="BC2085" t="str">
            <v/>
          </cell>
          <cell r="BD2085">
            <v>0</v>
          </cell>
        </row>
        <row r="2086">
          <cell r="A2086" t="str">
            <v>9003262809</v>
          </cell>
          <cell r="B2086" t="str">
            <v>CAVEAU</v>
          </cell>
          <cell r="C2086" t="str">
            <v>4501, rte 117</v>
          </cell>
          <cell r="D2086" t="str">
            <v>Ste-Agathe</v>
          </cell>
          <cell r="E2086" t="str">
            <v>QC</v>
          </cell>
          <cell r="F2086" t="str">
            <v>LAURENTIDES</v>
          </cell>
          <cell r="G2086">
            <v>0</v>
          </cell>
          <cell r="H2086" t="str">
            <v>819-326-2809</v>
          </cell>
        </row>
        <row r="2086">
          <cell r="J2086">
            <v>0</v>
          </cell>
        </row>
        <row r="2086">
          <cell r="L2086" t="str">
            <v>ATT VIR</v>
          </cell>
          <cell r="M2086">
            <v>0.05</v>
          </cell>
          <cell r="N2086">
            <v>0</v>
          </cell>
          <cell r="O2086" t="str">
            <v>ZZZZ</v>
          </cell>
          <cell r="P2086">
            <v>0</v>
          </cell>
          <cell r="Q2086">
            <v>0</v>
          </cell>
          <cell r="R2086">
            <v>5</v>
          </cell>
        </row>
        <row r="2086">
          <cell r="T2086" t="str">
            <v>Robert Lamarre</v>
          </cell>
          <cell r="U2086">
            <v>0</v>
          </cell>
          <cell r="V2086">
            <v>0</v>
          </cell>
          <cell r="W2086" t="str">
            <v>2011/04/26</v>
          </cell>
          <cell r="X2086">
            <v>0</v>
          </cell>
          <cell r="Y2086">
            <v>0</v>
          </cell>
          <cell r="Z2086">
            <v>4909.19</v>
          </cell>
          <cell r="AA2086" t="str">
            <v>2005/07/12</v>
          </cell>
          <cell r="AB2086">
            <v>0</v>
          </cell>
          <cell r="AC2086" t="str">
            <v>Réjane Giroux</v>
          </cell>
          <cell r="AD2086">
            <v>0</v>
          </cell>
          <cell r="AE2086" t="str">
            <v>Carole Charron</v>
          </cell>
        </row>
        <row r="2086">
          <cell r="AG2086">
            <v>0</v>
          </cell>
          <cell r="AH2086">
            <v>0</v>
          </cell>
          <cell r="AI2086" t="str">
            <v/>
          </cell>
          <cell r="AJ2086">
            <v>0</v>
          </cell>
          <cell r="AK2086" t="str">
            <v>9003262809</v>
          </cell>
          <cell r="AL2086" t="str">
            <v>9003262809       </v>
          </cell>
          <cell r="AM2086" t="str">
            <v>9003262809 </v>
          </cell>
          <cell r="AN2086" t="str">
            <v>9003262809</v>
          </cell>
          <cell r="AO2086">
            <v>0</v>
          </cell>
          <cell r="AP2086">
            <v>0</v>
          </cell>
          <cell r="AQ2086" t="str">
            <v>J8C 2Z8</v>
          </cell>
          <cell r="AR2086" t="str">
            <v>819-326-2809</v>
          </cell>
          <cell r="AS2086">
            <v>0</v>
          </cell>
          <cell r="AT2086" t="str">
            <v>FR</v>
          </cell>
        </row>
        <row r="2086">
          <cell r="AV2086">
            <v>1</v>
          </cell>
          <cell r="AW2086" t="b">
            <v>1</v>
          </cell>
        </row>
        <row r="2086">
          <cell r="AY2086" t="str">
            <v>Q15</v>
          </cell>
          <cell r="AZ2086" t="b">
            <v>1</v>
          </cell>
        </row>
        <row r="2086">
          <cell r="BB2086" t="str">
            <v>INACTIF</v>
          </cell>
          <cell r="BC2086" t="str">
            <v/>
          </cell>
          <cell r="BD2086">
            <v>0</v>
          </cell>
        </row>
        <row r="2087">
          <cell r="A2087" t="str">
            <v>1000001138</v>
          </cell>
          <cell r="B2087" t="str">
            <v>CAZALS, SYLVE</v>
          </cell>
          <cell r="C2087">
            <v>0</v>
          </cell>
          <cell r="D2087">
            <v>0</v>
          </cell>
          <cell r="E2087" t="str">
            <v>QC</v>
          </cell>
          <cell r="F2087">
            <v>0</v>
          </cell>
          <cell r="G2087">
            <v>0</v>
          </cell>
          <cell r="H2087">
            <v>0</v>
          </cell>
        </row>
        <row r="2087">
          <cell r="J2087" t="str">
            <v>P</v>
          </cell>
        </row>
        <row r="2087">
          <cell r="L2087" t="str">
            <v>ATT VIR</v>
          </cell>
          <cell r="M2087">
            <v>0.05</v>
          </cell>
          <cell r="N2087">
            <v>0</v>
          </cell>
          <cell r="O2087" t="str">
            <v>MAN</v>
          </cell>
          <cell r="P2087">
            <v>0</v>
          </cell>
          <cell r="Q2087">
            <v>0</v>
          </cell>
          <cell r="R2087">
            <v>5</v>
          </cell>
        </row>
        <row r="2087"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 t="str">
            <v>2017/06/07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</row>
        <row r="2087">
          <cell r="AG2087">
            <v>0</v>
          </cell>
          <cell r="AH2087">
            <v>0</v>
          </cell>
          <cell r="AI2087" t="str">
            <v/>
          </cell>
          <cell r="AJ2087">
            <v>0</v>
          </cell>
          <cell r="AK2087" t="str">
            <v>1000001138</v>
          </cell>
          <cell r="AL2087" t="str">
            <v>1000001138       </v>
          </cell>
          <cell r="AM2087" t="str">
            <v>1000001138 </v>
          </cell>
          <cell r="AN2087" t="str">
            <v>1000001138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 t="str">
            <v>FR</v>
          </cell>
        </row>
        <row r="2087">
          <cell r="AV2087">
            <v>1</v>
          </cell>
          <cell r="AW2087" t="b">
            <v>1</v>
          </cell>
        </row>
        <row r="2087">
          <cell r="AY2087">
            <v>0</v>
          </cell>
          <cell r="AZ2087" t="b">
            <v>1</v>
          </cell>
        </row>
        <row r="2087">
          <cell r="BB2087" t="str">
            <v>INACTIF</v>
          </cell>
          <cell r="BC2087" t="str">
            <v/>
          </cell>
          <cell r="BD2087">
            <v>0</v>
          </cell>
        </row>
        <row r="2088">
          <cell r="A2088" t="str">
            <v>1000001139</v>
          </cell>
          <cell r="B2088" t="str">
            <v>CECILE BELZILE ESTHETIQUE</v>
          </cell>
          <cell r="C2088" t="str">
            <v>995 137e rue</v>
          </cell>
          <cell r="D2088" t="str">
            <v>St-Georges</v>
          </cell>
          <cell r="E2088" t="str">
            <v>QC</v>
          </cell>
          <cell r="F2088" t="str">
            <v>CHAUD-APPA</v>
          </cell>
          <cell r="G2088">
            <v>0</v>
          </cell>
          <cell r="H2088" t="str">
            <v>418-225-6964</v>
          </cell>
        </row>
        <row r="2088">
          <cell r="J2088" t="str">
            <v>P</v>
          </cell>
        </row>
        <row r="2088">
          <cell r="L2088" t="str">
            <v>ATT VIR</v>
          </cell>
          <cell r="M2088">
            <v>0.05</v>
          </cell>
          <cell r="N2088">
            <v>0</v>
          </cell>
          <cell r="O2088" t="str">
            <v>MAN</v>
          </cell>
          <cell r="P2088">
            <v>0</v>
          </cell>
          <cell r="Q2088">
            <v>0</v>
          </cell>
          <cell r="R2088">
            <v>5</v>
          </cell>
        </row>
        <row r="2088">
          <cell r="T2088" t="str">
            <v>Cecile BELZILE</v>
          </cell>
          <cell r="U2088" t="str">
            <v>cbelzile100@hotmail.com</v>
          </cell>
          <cell r="V2088">
            <v>0</v>
          </cell>
          <cell r="W2088" t="str">
            <v>2015/01/01</v>
          </cell>
          <cell r="X2088">
            <v>0</v>
          </cell>
          <cell r="Y2088">
            <v>0</v>
          </cell>
          <cell r="Z2088">
            <v>0</v>
          </cell>
          <cell r="AA2088" t="str">
            <v>2015/01/01</v>
          </cell>
          <cell r="AB2088">
            <v>0</v>
          </cell>
          <cell r="AC2088">
            <v>0</v>
          </cell>
          <cell r="AD2088">
            <v>0</v>
          </cell>
          <cell r="AE2088" t="str">
            <v>Cecile Belzile</v>
          </cell>
        </row>
        <row r="2088">
          <cell r="AG2088">
            <v>0</v>
          </cell>
          <cell r="AH2088">
            <v>0</v>
          </cell>
          <cell r="AI2088" t="str">
            <v/>
          </cell>
          <cell r="AJ2088">
            <v>0</v>
          </cell>
          <cell r="AK2088" t="str">
            <v>1000001139</v>
          </cell>
          <cell r="AL2088" t="str">
            <v>1000001139       </v>
          </cell>
          <cell r="AM2088" t="str">
            <v>1000001139 </v>
          </cell>
          <cell r="AN2088" t="str">
            <v>1000001139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 t="str">
            <v>FR</v>
          </cell>
        </row>
        <row r="2088">
          <cell r="AV2088">
            <v>1</v>
          </cell>
          <cell r="AW2088" t="b">
            <v>1</v>
          </cell>
        </row>
        <row r="2088">
          <cell r="AY2088" t="str">
            <v>Q12</v>
          </cell>
          <cell r="AZ2088" t="b">
            <v>1</v>
          </cell>
        </row>
        <row r="2088">
          <cell r="BB2088" t="str">
            <v>INACTIF</v>
          </cell>
          <cell r="BC2088" t="str">
            <v/>
          </cell>
          <cell r="BD2088" t="str">
            <v>cbelzile100@hotmail.com</v>
          </cell>
        </row>
        <row r="2089">
          <cell r="A2089" t="str">
            <v>1000001140</v>
          </cell>
          <cell r="B2089" t="str">
            <v>CENTRE AEKUUS</v>
          </cell>
          <cell r="C2089" t="str">
            <v>1955 ch de Fontarabie</v>
          </cell>
          <cell r="D2089" t="str">
            <v>La Prairie</v>
          </cell>
          <cell r="E2089" t="str">
            <v>QC</v>
          </cell>
          <cell r="F2089" t="str">
            <v>RIVE SUD</v>
          </cell>
          <cell r="G2089">
            <v>0</v>
          </cell>
          <cell r="H2089" t="str">
            <v>514-713-7114</v>
          </cell>
        </row>
        <row r="2089">
          <cell r="J2089" t="str">
            <v>P</v>
          </cell>
        </row>
        <row r="2089">
          <cell r="L2089" t="str">
            <v>ATT VIR</v>
          </cell>
          <cell r="M2089">
            <v>0.05</v>
          </cell>
          <cell r="N2089">
            <v>0</v>
          </cell>
          <cell r="O2089" t="str">
            <v>MAN</v>
          </cell>
          <cell r="P2089">
            <v>0</v>
          </cell>
          <cell r="Q2089">
            <v>0</v>
          </cell>
          <cell r="R2089">
            <v>5</v>
          </cell>
        </row>
        <row r="2089">
          <cell r="T2089" t="str">
            <v>Danielle DENICHAUD</v>
          </cell>
          <cell r="U2089" t="str">
            <v>danielle@aekuus.com</v>
          </cell>
          <cell r="V2089">
            <v>0</v>
          </cell>
          <cell r="W2089" t="str">
            <v>2014/03/05</v>
          </cell>
          <cell r="X2089">
            <v>0</v>
          </cell>
          <cell r="Y2089">
            <v>0</v>
          </cell>
          <cell r="Z2089">
            <v>264</v>
          </cell>
          <cell r="AA2089" t="str">
            <v>2014/03/04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</row>
        <row r="2089">
          <cell r="AG2089">
            <v>0</v>
          </cell>
          <cell r="AH2089">
            <v>0</v>
          </cell>
          <cell r="AI2089" t="str">
            <v/>
          </cell>
          <cell r="AJ2089">
            <v>0</v>
          </cell>
          <cell r="AK2089" t="str">
            <v>1000001140</v>
          </cell>
          <cell r="AL2089" t="str">
            <v>1000001140       </v>
          </cell>
          <cell r="AM2089" t="str">
            <v>1000001140 </v>
          </cell>
          <cell r="AN2089" t="str">
            <v>1000001140</v>
          </cell>
          <cell r="AO2089">
            <v>0</v>
          </cell>
          <cell r="AP2089">
            <v>0</v>
          </cell>
          <cell r="AQ2089" t="str">
            <v>J5R 0K3</v>
          </cell>
          <cell r="AR2089">
            <v>0</v>
          </cell>
          <cell r="AS2089">
            <v>0</v>
          </cell>
          <cell r="AT2089" t="str">
            <v>FR</v>
          </cell>
        </row>
        <row r="2089">
          <cell r="AV2089">
            <v>1</v>
          </cell>
          <cell r="AW2089" t="b">
            <v>1</v>
          </cell>
        </row>
        <row r="2089">
          <cell r="AY2089" t="str">
            <v>Q16</v>
          </cell>
          <cell r="AZ2089" t="b">
            <v>1</v>
          </cell>
        </row>
        <row r="2089">
          <cell r="BB2089" t="str">
            <v>INACTIF</v>
          </cell>
          <cell r="BC2089" t="str">
            <v/>
          </cell>
          <cell r="BD2089">
            <v>0</v>
          </cell>
        </row>
        <row r="2090">
          <cell r="A2090" t="str">
            <v>1000001141</v>
          </cell>
          <cell r="B2090" t="str">
            <v>CENTRE BIOZEN</v>
          </cell>
          <cell r="C2090">
            <v>0</v>
          </cell>
          <cell r="D2090" t="str">
            <v>Montréal</v>
          </cell>
          <cell r="E2090" t="str">
            <v>QC</v>
          </cell>
          <cell r="F2090" t="str">
            <v>MONTRÉAL</v>
          </cell>
          <cell r="G2090">
            <v>0</v>
          </cell>
          <cell r="H2090">
            <v>0</v>
          </cell>
        </row>
        <row r="2090">
          <cell r="J2090" t="str">
            <v>P</v>
          </cell>
        </row>
        <row r="2090">
          <cell r="L2090" t="str">
            <v>ATT VIR</v>
          </cell>
          <cell r="M2090">
            <v>0.05</v>
          </cell>
          <cell r="N2090">
            <v>0</v>
          </cell>
          <cell r="O2090" t="str">
            <v>MAN</v>
          </cell>
          <cell r="P2090">
            <v>0</v>
          </cell>
          <cell r="Q2090">
            <v>0</v>
          </cell>
          <cell r="R2090">
            <v>5</v>
          </cell>
        </row>
        <row r="2090">
          <cell r="T2090">
            <v>0</v>
          </cell>
          <cell r="U2090">
            <v>0</v>
          </cell>
          <cell r="V2090">
            <v>0</v>
          </cell>
          <cell r="W2090" t="str">
            <v>2015/01/01</v>
          </cell>
          <cell r="X2090">
            <v>0</v>
          </cell>
          <cell r="Y2090">
            <v>0</v>
          </cell>
          <cell r="Z2090">
            <v>0</v>
          </cell>
          <cell r="AA2090" t="str">
            <v>2015/01/01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</row>
        <row r="2090">
          <cell r="AG2090">
            <v>0</v>
          </cell>
          <cell r="AH2090">
            <v>0</v>
          </cell>
          <cell r="AI2090" t="str">
            <v/>
          </cell>
          <cell r="AJ2090">
            <v>0</v>
          </cell>
          <cell r="AK2090" t="str">
            <v>1000001141</v>
          </cell>
          <cell r="AL2090" t="str">
            <v>1000001141       </v>
          </cell>
          <cell r="AM2090" t="str">
            <v>1000001141 </v>
          </cell>
          <cell r="AN2090" t="str">
            <v>1000001141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 t="str">
            <v>FR</v>
          </cell>
        </row>
        <row r="2090">
          <cell r="AV2090">
            <v>1</v>
          </cell>
          <cell r="AW2090" t="b">
            <v>1</v>
          </cell>
        </row>
        <row r="2090">
          <cell r="AY2090" t="str">
            <v>Q06</v>
          </cell>
          <cell r="AZ2090" t="b">
            <v>1</v>
          </cell>
        </row>
        <row r="2090">
          <cell r="BB2090" t="str">
            <v>INACTIF</v>
          </cell>
          <cell r="BC2090" t="str">
            <v/>
          </cell>
          <cell r="BD2090">
            <v>0</v>
          </cell>
        </row>
        <row r="2091">
          <cell r="A2091" t="str">
            <v>1000001142</v>
          </cell>
          <cell r="B2091" t="str">
            <v>CENTRE COSMIQUE</v>
          </cell>
          <cell r="C2091" t="str">
            <v>147 Daudelin</v>
          </cell>
          <cell r="D2091" t="str">
            <v>Shefford</v>
          </cell>
          <cell r="E2091" t="str">
            <v>QC</v>
          </cell>
          <cell r="F2091" t="str">
            <v>RIVE SUD</v>
          </cell>
          <cell r="G2091">
            <v>0</v>
          </cell>
          <cell r="H2091" t="str">
            <v>450-378-1763</v>
          </cell>
        </row>
        <row r="2091">
          <cell r="J2091" t="str">
            <v>P</v>
          </cell>
        </row>
        <row r="2091">
          <cell r="L2091" t="str">
            <v>ATT VIR</v>
          </cell>
          <cell r="M2091">
            <v>0.05</v>
          </cell>
          <cell r="N2091">
            <v>0</v>
          </cell>
          <cell r="O2091" t="str">
            <v>MAN</v>
          </cell>
          <cell r="P2091">
            <v>0</v>
          </cell>
          <cell r="Q2091">
            <v>0</v>
          </cell>
          <cell r="R2091">
            <v>5</v>
          </cell>
        </row>
        <row r="2091">
          <cell r="T2091" t="str">
            <v>Lorraine BELAND</v>
          </cell>
          <cell r="U2091" t="str">
            <v>info@santeglobale.ca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 t="str">
            <v>2017/06/07</v>
          </cell>
          <cell r="AB2091">
            <v>0</v>
          </cell>
          <cell r="AC2091">
            <v>0</v>
          </cell>
          <cell r="AD2091">
            <v>0</v>
          </cell>
          <cell r="AE2091" t="str">
            <v>Lorraine Béland</v>
          </cell>
        </row>
        <row r="2091">
          <cell r="AG2091" t="str">
            <v>Lorraine BELAND</v>
          </cell>
          <cell r="AH2091" t="str">
            <v>info@santeglobale.ca</v>
          </cell>
          <cell r="AI2091" t="str">
            <v/>
          </cell>
          <cell r="AJ2091">
            <v>0</v>
          </cell>
          <cell r="AK2091" t="str">
            <v>1000001142</v>
          </cell>
          <cell r="AL2091" t="str">
            <v>1000001142       </v>
          </cell>
          <cell r="AM2091" t="str">
            <v>1000001142 </v>
          </cell>
          <cell r="AN2091" t="str">
            <v>1000001142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 t="str">
            <v>FR</v>
          </cell>
        </row>
        <row r="2091">
          <cell r="AV2091">
            <v>1</v>
          </cell>
          <cell r="AW2091" t="b">
            <v>1</v>
          </cell>
        </row>
        <row r="2091">
          <cell r="AY2091" t="str">
            <v>Q16</v>
          </cell>
          <cell r="AZ2091" t="b">
            <v>1</v>
          </cell>
        </row>
        <row r="2091">
          <cell r="BB2091" t="str">
            <v>INACTIF</v>
          </cell>
          <cell r="BC2091" t="str">
            <v/>
          </cell>
          <cell r="BD2091">
            <v>0</v>
          </cell>
        </row>
        <row r="2092">
          <cell r="A2092" t="str">
            <v>1000001143</v>
          </cell>
          <cell r="B2092" t="str">
            <v>CENTRE DE JADE</v>
          </cell>
          <cell r="C2092" t="str">
            <v>123 côte du Passage</v>
          </cell>
          <cell r="D2092" t="str">
            <v>Lévis</v>
          </cell>
          <cell r="E2092" t="str">
            <v>QC</v>
          </cell>
          <cell r="F2092" t="str">
            <v>CHAUD-APPA</v>
          </cell>
          <cell r="G2092">
            <v>0</v>
          </cell>
          <cell r="H2092">
            <v>0</v>
          </cell>
        </row>
        <row r="2092">
          <cell r="J2092" t="str">
            <v>P</v>
          </cell>
        </row>
        <row r="2092">
          <cell r="L2092" t="str">
            <v>ATT VIR</v>
          </cell>
          <cell r="M2092">
            <v>0.05</v>
          </cell>
          <cell r="N2092">
            <v>0</v>
          </cell>
          <cell r="O2092" t="str">
            <v>MAN</v>
          </cell>
          <cell r="P2092">
            <v>0</v>
          </cell>
          <cell r="Q2092">
            <v>0</v>
          </cell>
          <cell r="R2092">
            <v>5</v>
          </cell>
        </row>
        <row r="2092"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 t="str">
            <v>2017/06/07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</row>
        <row r="2092">
          <cell r="AG2092">
            <v>0</v>
          </cell>
          <cell r="AH2092">
            <v>0</v>
          </cell>
          <cell r="AI2092" t="str">
            <v/>
          </cell>
          <cell r="AJ2092">
            <v>0</v>
          </cell>
          <cell r="AK2092" t="str">
            <v>1000001143</v>
          </cell>
          <cell r="AL2092" t="str">
            <v>1000001143       </v>
          </cell>
          <cell r="AM2092" t="str">
            <v>1000001143 </v>
          </cell>
          <cell r="AN2092" t="str">
            <v>1000001143</v>
          </cell>
          <cell r="AO2092">
            <v>0</v>
          </cell>
          <cell r="AP2092">
            <v>0</v>
          </cell>
          <cell r="AQ2092" t="str">
            <v>G6V 5S8</v>
          </cell>
          <cell r="AR2092">
            <v>0</v>
          </cell>
          <cell r="AS2092">
            <v>0</v>
          </cell>
          <cell r="AT2092" t="str">
            <v>FR</v>
          </cell>
        </row>
        <row r="2092">
          <cell r="AV2092">
            <v>1</v>
          </cell>
          <cell r="AW2092" t="b">
            <v>1</v>
          </cell>
        </row>
        <row r="2092">
          <cell r="AY2092" t="str">
            <v>Q12</v>
          </cell>
          <cell r="AZ2092" t="b">
            <v>1</v>
          </cell>
        </row>
        <row r="2092">
          <cell r="BB2092" t="str">
            <v>INACTIF</v>
          </cell>
          <cell r="BC2092" t="str">
            <v/>
          </cell>
          <cell r="BD2092">
            <v>0</v>
          </cell>
        </row>
        <row r="2093">
          <cell r="A2093" t="str">
            <v>1000001144</v>
          </cell>
          <cell r="B2093" t="str">
            <v>CENTRE DE SANTE EASTMAN</v>
          </cell>
          <cell r="C2093" t="str">
            <v>895 ch des Diligences</v>
          </cell>
          <cell r="D2093" t="str">
            <v>Eastman</v>
          </cell>
          <cell r="E2093" t="str">
            <v>QC</v>
          </cell>
          <cell r="F2093" t="str">
            <v>ESTRIE</v>
          </cell>
          <cell r="G2093">
            <v>0</v>
          </cell>
          <cell r="H2093" t="str">
            <v>450-297-3009</v>
          </cell>
        </row>
        <row r="2093">
          <cell r="J2093" t="str">
            <v>P</v>
          </cell>
        </row>
        <row r="2093">
          <cell r="L2093">
            <v>30</v>
          </cell>
          <cell r="M2093">
            <v>0.05</v>
          </cell>
          <cell r="N2093">
            <v>0</v>
          </cell>
          <cell r="O2093" t="str">
            <v>CLEF</v>
          </cell>
          <cell r="P2093">
            <v>0</v>
          </cell>
          <cell r="Q2093">
            <v>0</v>
          </cell>
          <cell r="R2093">
            <v>5</v>
          </cell>
        </row>
        <row r="2093">
          <cell r="T2093" t="str">
            <v>Jean-Maurice LARAMEE</v>
          </cell>
          <cell r="U2093" t="str">
            <v>courrier@spa-eastman.com</v>
          </cell>
          <cell r="V2093">
            <v>0</v>
          </cell>
          <cell r="W2093" t="str">
            <v>2021/12/14</v>
          </cell>
          <cell r="X2093">
            <v>0</v>
          </cell>
          <cell r="Y2093">
            <v>0</v>
          </cell>
          <cell r="Z2093">
            <v>31949.69</v>
          </cell>
          <cell r="AA2093" t="str">
            <v>1998/07/07</v>
          </cell>
          <cell r="AB2093">
            <v>0</v>
          </cell>
          <cell r="AC2093" t="str">
            <v>Jean-Maurice LARAMEE</v>
          </cell>
          <cell r="AD2093" t="str">
            <v>courrier@spa-eastman.com</v>
          </cell>
          <cell r="AE2093" t="str">
            <v>Patricia Côté</v>
          </cell>
        </row>
        <row r="2093">
          <cell r="AG2093">
            <v>0</v>
          </cell>
          <cell r="AH2093">
            <v>0</v>
          </cell>
          <cell r="AI2093" t="str">
            <v/>
          </cell>
          <cell r="AJ2093">
            <v>0</v>
          </cell>
          <cell r="AK2093" t="str">
            <v>1000001144</v>
          </cell>
          <cell r="AL2093" t="str">
            <v>1000001144       </v>
          </cell>
          <cell r="AM2093" t="str">
            <v>1000001144 </v>
          </cell>
          <cell r="AN2093" t="str">
            <v>1000001144</v>
          </cell>
          <cell r="AO2093">
            <v>0</v>
          </cell>
          <cell r="AP2093">
            <v>0</v>
          </cell>
          <cell r="AQ2093" t="str">
            <v>J0E 1P0</v>
          </cell>
          <cell r="AR2093" t="str">
            <v>450-297-3370</v>
          </cell>
          <cell r="AS2093">
            <v>0</v>
          </cell>
          <cell r="AT2093" t="str">
            <v>FR</v>
          </cell>
        </row>
        <row r="2093">
          <cell r="AV2093">
            <v>1</v>
          </cell>
          <cell r="AW2093" t="b">
            <v>1</v>
          </cell>
        </row>
        <row r="2093">
          <cell r="AY2093" t="str">
            <v>Q05</v>
          </cell>
          <cell r="AZ2093" t="b">
            <v>1</v>
          </cell>
        </row>
        <row r="2093">
          <cell r="BB2093" t="str">
            <v>INACTIF</v>
          </cell>
          <cell r="BC2093" t="str">
            <v/>
          </cell>
          <cell r="BD2093" t="str">
            <v>comptespayables@spa-eastman.com</v>
          </cell>
        </row>
        <row r="2094">
          <cell r="A2094" t="str">
            <v>9002973733</v>
          </cell>
          <cell r="B2094" t="str">
            <v>CENTRE DE SANTE EQUILIBRE</v>
          </cell>
          <cell r="C2094" t="str">
            <v>144, 2e rang</v>
          </cell>
          <cell r="D2094" t="str">
            <v>Bolton</v>
          </cell>
          <cell r="E2094" t="str">
            <v>QC</v>
          </cell>
          <cell r="F2094" t="str">
            <v>ESTRIE</v>
          </cell>
          <cell r="G2094">
            <v>0</v>
          </cell>
          <cell r="H2094" t="str">
            <v>450-297-3733</v>
          </cell>
        </row>
        <row r="2094">
          <cell r="J2094" t="str">
            <v>E</v>
          </cell>
        </row>
        <row r="2094">
          <cell r="L2094" t="str">
            <v>ATT VIR</v>
          </cell>
          <cell r="M2094">
            <v>0.05</v>
          </cell>
          <cell r="N2094">
            <v>0</v>
          </cell>
          <cell r="O2094" t="str">
            <v>ZZZZ</v>
          </cell>
          <cell r="P2094">
            <v>0</v>
          </cell>
          <cell r="Q2094">
            <v>0</v>
          </cell>
          <cell r="R2094">
            <v>5</v>
          </cell>
        </row>
        <row r="2094">
          <cell r="T2094" t="str">
            <v>Nathalie Couderc</v>
          </cell>
          <cell r="U2094" t="str">
            <v>coupel@axion.ca</v>
          </cell>
          <cell r="V2094">
            <v>0</v>
          </cell>
          <cell r="W2094" t="str">
            <v>2014/09/10</v>
          </cell>
          <cell r="X2094">
            <v>0</v>
          </cell>
          <cell r="Y2094">
            <v>0</v>
          </cell>
          <cell r="Z2094">
            <v>1826.97</v>
          </cell>
          <cell r="AA2094" t="str">
            <v>2012/04/16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</row>
        <row r="2094">
          <cell r="AG2094">
            <v>0</v>
          </cell>
          <cell r="AH2094">
            <v>0</v>
          </cell>
          <cell r="AI2094" t="str">
            <v/>
          </cell>
          <cell r="AJ2094">
            <v>0</v>
          </cell>
          <cell r="AK2094" t="str">
            <v>9002973733</v>
          </cell>
          <cell r="AL2094" t="str">
            <v>9002973733       </v>
          </cell>
          <cell r="AM2094" t="str">
            <v>9002973733 </v>
          </cell>
          <cell r="AN2094" t="str">
            <v>9002973733</v>
          </cell>
          <cell r="AO2094">
            <v>0</v>
          </cell>
          <cell r="AP2094">
            <v>0</v>
          </cell>
          <cell r="AQ2094" t="str">
            <v>J0E 2E0</v>
          </cell>
          <cell r="AR2094">
            <v>0</v>
          </cell>
          <cell r="AS2094">
            <v>0</v>
          </cell>
          <cell r="AT2094" t="str">
            <v>FR</v>
          </cell>
        </row>
        <row r="2094">
          <cell r="AV2094">
            <v>1</v>
          </cell>
          <cell r="AW2094" t="b">
            <v>1</v>
          </cell>
        </row>
        <row r="2094">
          <cell r="AY2094" t="str">
            <v>Q05</v>
          </cell>
          <cell r="AZ2094" t="b">
            <v>1</v>
          </cell>
        </row>
        <row r="2094">
          <cell r="BB2094" t="str">
            <v>INACTIF</v>
          </cell>
          <cell r="BC2094" t="str">
            <v/>
          </cell>
          <cell r="BD2094">
            <v>0</v>
          </cell>
        </row>
        <row r="2095">
          <cell r="A2095" t="str">
            <v>1000001145</v>
          </cell>
          <cell r="B2095" t="str">
            <v>CENTRE DE SANTE LA MIE</v>
          </cell>
          <cell r="C2095" t="str">
            <v>53 du Marché</v>
          </cell>
          <cell r="D2095" t="str">
            <v>Valleyfield</v>
          </cell>
          <cell r="E2095" t="str">
            <v>QC</v>
          </cell>
          <cell r="F2095" t="str">
            <v>RIVE SUD</v>
          </cell>
          <cell r="G2095" t="str">
            <v>NATUREL</v>
          </cell>
          <cell r="H2095" t="str">
            <v>450-371-2828</v>
          </cell>
        </row>
        <row r="2095">
          <cell r="J2095" t="str">
            <v>E</v>
          </cell>
        </row>
        <row r="2095">
          <cell r="L2095" t="str">
            <v>ATT VIR</v>
          </cell>
          <cell r="M2095">
            <v>0.05</v>
          </cell>
          <cell r="N2095">
            <v>0</v>
          </cell>
          <cell r="O2095" t="str">
            <v>MAN</v>
          </cell>
          <cell r="P2095">
            <v>0</v>
          </cell>
          <cell r="Q2095">
            <v>0</v>
          </cell>
          <cell r="R2095">
            <v>5</v>
          </cell>
        </row>
        <row r="2095">
          <cell r="T2095" t="str">
            <v>Denis DAOUST</v>
          </cell>
          <cell r="U2095" t="str">
            <v>daoust_denis222@hotmail.com</v>
          </cell>
          <cell r="V2095">
            <v>0</v>
          </cell>
          <cell r="W2095" t="str">
            <v>2015/01/01</v>
          </cell>
          <cell r="X2095">
            <v>0</v>
          </cell>
          <cell r="Y2095">
            <v>0</v>
          </cell>
          <cell r="Z2095">
            <v>57471.64</v>
          </cell>
          <cell r="AA2095" t="str">
            <v>2015/01/01</v>
          </cell>
          <cell r="AB2095">
            <v>0</v>
          </cell>
          <cell r="AC2095" t="str">
            <v>Christine Bénard</v>
          </cell>
          <cell r="AD2095">
            <v>0</v>
          </cell>
          <cell r="AE2095">
            <v>0</v>
          </cell>
        </row>
        <row r="2095">
          <cell r="AG2095" t="str">
            <v>Denis DAOUST</v>
          </cell>
          <cell r="AH2095" t="str">
            <v>daoust_denis222@hotmail.com</v>
          </cell>
          <cell r="AI2095" t="str">
            <v/>
          </cell>
          <cell r="AJ2095">
            <v>0</v>
          </cell>
          <cell r="AK2095" t="str">
            <v>1000001145</v>
          </cell>
          <cell r="AL2095" t="str">
            <v>1000001145       </v>
          </cell>
          <cell r="AM2095" t="str">
            <v>1000001145 </v>
          </cell>
          <cell r="AN2095" t="str">
            <v>1000001145</v>
          </cell>
          <cell r="AO2095">
            <v>0</v>
          </cell>
          <cell r="AP2095">
            <v>0</v>
          </cell>
          <cell r="AQ2095" t="str">
            <v>J6T 1P3</v>
          </cell>
          <cell r="AR2095" t="str">
            <v>450-371-2828</v>
          </cell>
          <cell r="AS2095">
            <v>0</v>
          </cell>
          <cell r="AT2095" t="str">
            <v>FR</v>
          </cell>
        </row>
        <row r="2095">
          <cell r="AV2095">
            <v>1</v>
          </cell>
          <cell r="AW2095" t="b">
            <v>1</v>
          </cell>
        </row>
        <row r="2095">
          <cell r="AY2095" t="str">
            <v>Q16</v>
          </cell>
          <cell r="AZ2095" t="b">
            <v>1</v>
          </cell>
        </row>
        <row r="2095">
          <cell r="BB2095" t="str">
            <v>INACTIF</v>
          </cell>
          <cell r="BC2095" t="str">
            <v/>
          </cell>
          <cell r="BD2095">
            <v>0</v>
          </cell>
        </row>
        <row r="2096">
          <cell r="A2096" t="str">
            <v>1000001146</v>
          </cell>
          <cell r="B2096" t="str">
            <v>CENTRE DE SANTE L'ORACLE</v>
          </cell>
          <cell r="C2096" t="str">
            <v>360 rue principale</v>
          </cell>
          <cell r="D2096" t="str">
            <v>St-Narcisse</v>
          </cell>
          <cell r="E2096" t="str">
            <v>QC</v>
          </cell>
          <cell r="F2096" t="str">
            <v>MAURICIE</v>
          </cell>
          <cell r="G2096">
            <v>0</v>
          </cell>
          <cell r="H2096" t="str">
            <v>418-328-0341</v>
          </cell>
        </row>
        <row r="2096">
          <cell r="J2096" t="str">
            <v>P</v>
          </cell>
        </row>
        <row r="2096">
          <cell r="L2096" t="str">
            <v>ATT VIR</v>
          </cell>
          <cell r="M2096">
            <v>0.05</v>
          </cell>
          <cell r="N2096">
            <v>0</v>
          </cell>
          <cell r="O2096" t="str">
            <v>MAN</v>
          </cell>
          <cell r="P2096">
            <v>0</v>
          </cell>
          <cell r="Q2096">
            <v>0</v>
          </cell>
          <cell r="R2096">
            <v>5</v>
          </cell>
        </row>
        <row r="2096">
          <cell r="T2096">
            <v>0</v>
          </cell>
          <cell r="U2096">
            <v>0</v>
          </cell>
          <cell r="V2096">
            <v>0</v>
          </cell>
          <cell r="W2096" t="str">
            <v>2015/01/01</v>
          </cell>
          <cell r="X2096">
            <v>0</v>
          </cell>
          <cell r="Y2096">
            <v>0</v>
          </cell>
          <cell r="Z2096">
            <v>0</v>
          </cell>
          <cell r="AA2096" t="str">
            <v>2015/01/01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</row>
        <row r="2096">
          <cell r="AG2096">
            <v>0</v>
          </cell>
          <cell r="AH2096">
            <v>0</v>
          </cell>
          <cell r="AI2096" t="str">
            <v/>
          </cell>
          <cell r="AJ2096">
            <v>0</v>
          </cell>
          <cell r="AK2096" t="str">
            <v>1000001146</v>
          </cell>
          <cell r="AL2096" t="str">
            <v>1000001146       </v>
          </cell>
          <cell r="AM2096" t="str">
            <v>1000001146 </v>
          </cell>
          <cell r="AN2096" t="str">
            <v>1000001146</v>
          </cell>
          <cell r="AO2096">
            <v>0</v>
          </cell>
          <cell r="AP2096">
            <v>0</v>
          </cell>
          <cell r="AQ2096" t="str">
            <v>G0X 2Y0</v>
          </cell>
          <cell r="AR2096">
            <v>0</v>
          </cell>
          <cell r="AS2096">
            <v>0</v>
          </cell>
          <cell r="AT2096" t="str">
            <v>FR</v>
          </cell>
        </row>
        <row r="2096">
          <cell r="AV2096">
            <v>1</v>
          </cell>
          <cell r="AW2096" t="b">
            <v>1</v>
          </cell>
        </row>
        <row r="2096">
          <cell r="AY2096" t="str">
            <v>Q04</v>
          </cell>
          <cell r="AZ2096" t="b">
            <v>1</v>
          </cell>
        </row>
        <row r="2096">
          <cell r="BB2096" t="str">
            <v>INACTIF</v>
          </cell>
          <cell r="BC2096" t="str">
            <v/>
          </cell>
          <cell r="BD2096">
            <v>0</v>
          </cell>
        </row>
        <row r="2097">
          <cell r="A2097" t="str">
            <v>1000001147</v>
          </cell>
          <cell r="B2097" t="str">
            <v>CENTRE EMBRYON</v>
          </cell>
          <cell r="C2097">
            <v>0</v>
          </cell>
          <cell r="D2097">
            <v>0</v>
          </cell>
          <cell r="E2097" t="str">
            <v>QC</v>
          </cell>
          <cell r="F2097">
            <v>0</v>
          </cell>
          <cell r="G2097">
            <v>0</v>
          </cell>
          <cell r="H2097" t="str">
            <v>450-918-4644</v>
          </cell>
        </row>
        <row r="2097">
          <cell r="J2097" t="str">
            <v>P</v>
          </cell>
        </row>
        <row r="2097">
          <cell r="L2097" t="str">
            <v>ATT VIR</v>
          </cell>
          <cell r="M2097">
            <v>0.05</v>
          </cell>
          <cell r="N2097">
            <v>0</v>
          </cell>
          <cell r="O2097" t="str">
            <v>MAN</v>
          </cell>
          <cell r="P2097">
            <v>0</v>
          </cell>
          <cell r="Q2097">
            <v>0</v>
          </cell>
          <cell r="R2097">
            <v>5</v>
          </cell>
        </row>
        <row r="2097"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 t="str">
            <v>2016/07/11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</row>
        <row r="2097">
          <cell r="AG2097">
            <v>0</v>
          </cell>
          <cell r="AH2097">
            <v>0</v>
          </cell>
          <cell r="AI2097" t="str">
            <v/>
          </cell>
          <cell r="AJ2097">
            <v>0</v>
          </cell>
          <cell r="AK2097" t="str">
            <v>1000001147</v>
          </cell>
          <cell r="AL2097" t="str">
            <v>1000001147       </v>
          </cell>
          <cell r="AM2097" t="str">
            <v>1000001147 </v>
          </cell>
          <cell r="AN2097" t="str">
            <v>1000001147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 t="str">
            <v>FR</v>
          </cell>
        </row>
        <row r="2097">
          <cell r="AV2097">
            <v>1</v>
          </cell>
          <cell r="AW2097" t="b">
            <v>1</v>
          </cell>
        </row>
        <row r="2097">
          <cell r="AY2097">
            <v>0</v>
          </cell>
          <cell r="AZ2097" t="b">
            <v>1</v>
          </cell>
        </row>
        <row r="2097">
          <cell r="BB2097" t="str">
            <v>INACTIF</v>
          </cell>
          <cell r="BC2097" t="str">
            <v/>
          </cell>
          <cell r="BD2097">
            <v>0</v>
          </cell>
        </row>
        <row r="2098">
          <cell r="A2098" t="str">
            <v>1000001148</v>
          </cell>
          <cell r="B2098" t="str">
            <v>CENTRE ENERGIE-VIE</v>
          </cell>
          <cell r="C2098">
            <v>0</v>
          </cell>
          <cell r="D2098">
            <v>0</v>
          </cell>
          <cell r="E2098" t="str">
            <v>QC</v>
          </cell>
          <cell r="F2098">
            <v>0</v>
          </cell>
          <cell r="G2098">
            <v>0</v>
          </cell>
          <cell r="H2098" t="str">
            <v>514-722-0884</v>
          </cell>
        </row>
        <row r="2098">
          <cell r="J2098" t="str">
            <v>P</v>
          </cell>
        </row>
        <row r="2098">
          <cell r="L2098" t="str">
            <v>ATT VIR</v>
          </cell>
          <cell r="M2098">
            <v>0.05</v>
          </cell>
          <cell r="N2098">
            <v>0</v>
          </cell>
          <cell r="O2098" t="str">
            <v>MAN</v>
          </cell>
          <cell r="P2098">
            <v>0</v>
          </cell>
          <cell r="Q2098">
            <v>0</v>
          </cell>
          <cell r="R2098">
            <v>5</v>
          </cell>
        </row>
        <row r="2098"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 t="str">
            <v>2016/07/11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</row>
        <row r="2098">
          <cell r="AG2098">
            <v>0</v>
          </cell>
          <cell r="AH2098">
            <v>0</v>
          </cell>
          <cell r="AI2098" t="str">
            <v/>
          </cell>
          <cell r="AJ2098">
            <v>0</v>
          </cell>
          <cell r="AK2098" t="str">
            <v>1000001148</v>
          </cell>
          <cell r="AL2098" t="str">
            <v>1000001148       </v>
          </cell>
          <cell r="AM2098" t="str">
            <v>1000001148 </v>
          </cell>
          <cell r="AN2098" t="str">
            <v>1000001148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 t="str">
            <v>FR</v>
          </cell>
        </row>
        <row r="2098">
          <cell r="AV2098">
            <v>1</v>
          </cell>
          <cell r="AW2098" t="b">
            <v>1</v>
          </cell>
        </row>
        <row r="2098">
          <cell r="AY2098">
            <v>0</v>
          </cell>
          <cell r="AZ2098" t="b">
            <v>1</v>
          </cell>
        </row>
        <row r="2098">
          <cell r="BB2098" t="str">
            <v>INACTIF</v>
          </cell>
          <cell r="BC2098" t="str">
            <v/>
          </cell>
          <cell r="BD2098">
            <v>0</v>
          </cell>
        </row>
        <row r="2099">
          <cell r="A2099" t="str">
            <v>1000001870</v>
          </cell>
          <cell r="B2099" t="str">
            <v>CENTRE HOSP G-PORTAGE</v>
          </cell>
          <cell r="C2099" t="str">
            <v>75 St-Henri</v>
          </cell>
          <cell r="D2099" t="str">
            <v>Rivière-du-Loup</v>
          </cell>
          <cell r="E2099" t="str">
            <v>QC</v>
          </cell>
          <cell r="F2099" t="str">
            <v>BAS ST-LAURENT</v>
          </cell>
          <cell r="G2099">
            <v>0</v>
          </cell>
          <cell r="H2099" t="str">
            <v>418-775-3636</v>
          </cell>
        </row>
        <row r="2099">
          <cell r="J2099" t="str">
            <v>P</v>
          </cell>
        </row>
        <row r="2099">
          <cell r="L2099">
            <v>30</v>
          </cell>
          <cell r="M2099">
            <v>0.05</v>
          </cell>
          <cell r="N2099" t="str">
            <v>CISSS</v>
          </cell>
          <cell r="O2099" t="str">
            <v>CLEF</v>
          </cell>
          <cell r="P2099">
            <v>0</v>
          </cell>
          <cell r="Q2099">
            <v>0</v>
          </cell>
          <cell r="R2099">
            <v>5</v>
          </cell>
        </row>
        <row r="2099">
          <cell r="T2099" t="str">
            <v>Chantal LAVALLÉE</v>
          </cell>
          <cell r="U2099" t="str">
            <v>chantal.lavallee.cisssbsl@ssss.gouv.qc.ca</v>
          </cell>
          <cell r="V2099">
            <v>0</v>
          </cell>
          <cell r="W2099" t="str">
            <v>2020/07/21</v>
          </cell>
          <cell r="X2099">
            <v>0</v>
          </cell>
          <cell r="Y2099">
            <v>0</v>
          </cell>
          <cell r="Z2099">
            <v>413.8</v>
          </cell>
          <cell r="AA2099">
            <v>0</v>
          </cell>
          <cell r="AB2099">
            <v>0</v>
          </cell>
          <cell r="AC2099" t="str">
            <v>Anne MAILLOUX</v>
          </cell>
          <cell r="AD2099" t="str">
            <v>anne.mailloux.cisssbsl@ssss.gouv.qc.ca</v>
          </cell>
          <cell r="AE2099" t="str">
            <v>Marie-Pier BEAULIEU</v>
          </cell>
        </row>
        <row r="2099">
          <cell r="AG2099">
            <v>0</v>
          </cell>
          <cell r="AH2099">
            <v>0</v>
          </cell>
          <cell r="AI2099" t="str">
            <v/>
          </cell>
          <cell r="AJ2099">
            <v>0</v>
          </cell>
          <cell r="AK2099" t="str">
            <v>1000001870</v>
          </cell>
          <cell r="AL2099" t="str">
            <v>1000001870       </v>
          </cell>
          <cell r="AM2099" t="str">
            <v>1000001870 </v>
          </cell>
          <cell r="AN2099" t="str">
            <v>1000001870</v>
          </cell>
          <cell r="AO2099">
            <v>0</v>
          </cell>
          <cell r="AP2099">
            <v>0</v>
          </cell>
          <cell r="AQ2099" t="str">
            <v>G5R 2A4</v>
          </cell>
          <cell r="AR2099">
            <v>0</v>
          </cell>
          <cell r="AS2099">
            <v>0</v>
          </cell>
          <cell r="AT2099" t="str">
            <v>FR</v>
          </cell>
        </row>
        <row r="2099">
          <cell r="AV2099">
            <v>1</v>
          </cell>
          <cell r="AW2099" t="b">
            <v>1</v>
          </cell>
        </row>
        <row r="2099">
          <cell r="AY2099" t="str">
            <v>Q01</v>
          </cell>
          <cell r="AZ2099" t="b">
            <v>1</v>
          </cell>
        </row>
        <row r="2099">
          <cell r="BB2099" t="str">
            <v>INACTIF</v>
          </cell>
          <cell r="BC2099" t="str">
            <v/>
          </cell>
          <cell r="BD2099" t="str">
            <v>comptesapayer.cisssbsl@ssss.gouv.qc.ca</v>
          </cell>
        </row>
        <row r="2100">
          <cell r="A2100" t="str">
            <v>1000002119</v>
          </cell>
          <cell r="B2100" t="str">
            <v>CENTRE INSPIRE LAVALTRIE</v>
          </cell>
          <cell r="C2100" t="str">
            <v>871 rue Notre-Dame</v>
          </cell>
          <cell r="D2100" t="str">
            <v>Lavaltrie</v>
          </cell>
          <cell r="E2100" t="str">
            <v>QC</v>
          </cell>
          <cell r="F2100" t="str">
            <v>LANAUDIÈRE</v>
          </cell>
          <cell r="G2100">
            <v>0</v>
          </cell>
          <cell r="H2100" t="str">
            <v>450-935-0707</v>
          </cell>
        </row>
        <row r="2100">
          <cell r="J2100" t="str">
            <v>P</v>
          </cell>
        </row>
        <row r="2100">
          <cell r="L2100" t="str">
            <v>ATT VIR</v>
          </cell>
          <cell r="M2100">
            <v>0.05</v>
          </cell>
          <cell r="N2100">
            <v>0</v>
          </cell>
          <cell r="O2100" t="str">
            <v>MAN</v>
          </cell>
          <cell r="P2100">
            <v>0</v>
          </cell>
          <cell r="Q2100">
            <v>0</v>
          </cell>
          <cell r="R2100">
            <v>5</v>
          </cell>
        </row>
        <row r="2100"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</row>
        <row r="2100">
          <cell r="AG2100">
            <v>0</v>
          </cell>
          <cell r="AH2100" t="str">
            <v>centreinspire@outlook.com</v>
          </cell>
          <cell r="AI2100" t="str">
            <v/>
          </cell>
          <cell r="AJ2100">
            <v>0</v>
          </cell>
          <cell r="AK2100" t="str">
            <v>1000002119</v>
          </cell>
          <cell r="AL2100" t="str">
            <v>1000002119       </v>
          </cell>
          <cell r="AM2100" t="str">
            <v>1000002119 </v>
          </cell>
          <cell r="AN2100" t="str">
            <v>1000002119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 t="str">
            <v>FR</v>
          </cell>
        </row>
        <row r="2100">
          <cell r="AV2100">
            <v>1</v>
          </cell>
          <cell r="AW2100" t="b">
            <v>1</v>
          </cell>
        </row>
        <row r="2100">
          <cell r="AY2100" t="str">
            <v>Q14</v>
          </cell>
          <cell r="AZ2100" t="b">
            <v>1</v>
          </cell>
        </row>
        <row r="2100">
          <cell r="BB2100" t="str">
            <v>INACTIF</v>
          </cell>
          <cell r="BC2100" t="str">
            <v/>
          </cell>
          <cell r="BD2100">
            <v>0</v>
          </cell>
        </row>
        <row r="2101">
          <cell r="A2101" t="str">
            <v>1000002172</v>
          </cell>
          <cell r="B2101" t="str">
            <v>CENTRE KINERVIE</v>
          </cell>
          <cell r="C2101" t="str">
            <v>1434 rue du bourgeon</v>
          </cell>
          <cell r="D2101" t="str">
            <v>St-Nicolas</v>
          </cell>
          <cell r="E2101" t="str">
            <v>QC</v>
          </cell>
          <cell r="F2101" t="str">
            <v>QUÉBEC</v>
          </cell>
          <cell r="G2101" t="str">
            <v>PROFESSIONNEL</v>
          </cell>
          <cell r="H2101" t="str">
            <v>418-928-2229</v>
          </cell>
        </row>
        <row r="2101">
          <cell r="J2101" t="str">
            <v>P</v>
          </cell>
        </row>
        <row r="2101">
          <cell r="L2101" t="str">
            <v>ATT VIR</v>
          </cell>
          <cell r="M2101">
            <v>0.05</v>
          </cell>
          <cell r="N2101">
            <v>0</v>
          </cell>
          <cell r="O2101" t="str">
            <v>WEB</v>
          </cell>
          <cell r="P2101">
            <v>0</v>
          </cell>
          <cell r="Q2101">
            <v>0</v>
          </cell>
          <cell r="R2101">
            <v>5</v>
          </cell>
        </row>
        <row r="2101">
          <cell r="T2101" t="str">
            <v>François THIBAULT</v>
          </cell>
          <cell r="U2101" t="str">
            <v>francoismeditation@gmail.com</v>
          </cell>
          <cell r="V2101">
            <v>0</v>
          </cell>
          <cell r="W2101" t="str">
            <v>2024/04/09</v>
          </cell>
          <cell r="X2101">
            <v>0</v>
          </cell>
          <cell r="Y2101">
            <v>0</v>
          </cell>
          <cell r="Z2101">
            <v>0</v>
          </cell>
          <cell r="AA2101" t="str">
            <v>2024/01/16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</row>
        <row r="2101">
          <cell r="AG2101" t="str">
            <v>François THIBAULT</v>
          </cell>
          <cell r="AH2101" t="str">
            <v>francoismeditation@gmail.com</v>
          </cell>
          <cell r="AI2101" t="str">
            <v/>
          </cell>
          <cell r="AJ2101">
            <v>0</v>
          </cell>
          <cell r="AK2101" t="str">
            <v>1000002172</v>
          </cell>
          <cell r="AL2101" t="str">
            <v>1000002172       </v>
          </cell>
          <cell r="AM2101" t="str">
            <v>1000002172 </v>
          </cell>
          <cell r="AN2101" t="str">
            <v>1000002172</v>
          </cell>
          <cell r="AO2101">
            <v>0</v>
          </cell>
          <cell r="AP2101">
            <v>0</v>
          </cell>
          <cell r="AQ2101" t="str">
            <v>G7A 2K6</v>
          </cell>
          <cell r="AR2101">
            <v>0</v>
          </cell>
          <cell r="AS2101">
            <v>0</v>
          </cell>
          <cell r="AT2101" t="str">
            <v>FR</v>
          </cell>
        </row>
        <row r="2101">
          <cell r="AV2101">
            <v>1</v>
          </cell>
          <cell r="AW2101" t="b">
            <v>1</v>
          </cell>
        </row>
        <row r="2101">
          <cell r="AY2101" t="str">
            <v>Q03</v>
          </cell>
          <cell r="AZ2101" t="b">
            <v>1</v>
          </cell>
        </row>
        <row r="2101">
          <cell r="BB2101" t="str">
            <v>INACTIF</v>
          </cell>
          <cell r="BC2101" t="str">
            <v/>
          </cell>
          <cell r="BD2101">
            <v>0</v>
          </cell>
        </row>
        <row r="2102">
          <cell r="A2102" t="str">
            <v>1000001149</v>
          </cell>
          <cell r="B2102" t="str">
            <v>CENTRE KWANITA</v>
          </cell>
          <cell r="C2102" t="str">
            <v>1027 Côté</v>
          </cell>
          <cell r="D2102" t="str">
            <v>St-Jérôme</v>
          </cell>
          <cell r="E2102" t="str">
            <v>QC</v>
          </cell>
          <cell r="F2102" t="str">
            <v>LAURENTIDES</v>
          </cell>
          <cell r="G2102">
            <v>0</v>
          </cell>
          <cell r="H2102" t="str">
            <v>514-835-3503</v>
          </cell>
        </row>
        <row r="2102">
          <cell r="J2102" t="str">
            <v>P</v>
          </cell>
        </row>
        <row r="2102">
          <cell r="L2102" t="str">
            <v>ATT VIR</v>
          </cell>
          <cell r="M2102">
            <v>0.05</v>
          </cell>
          <cell r="N2102">
            <v>0</v>
          </cell>
          <cell r="O2102" t="str">
            <v>MAN</v>
          </cell>
          <cell r="P2102">
            <v>0</v>
          </cell>
          <cell r="Q2102">
            <v>0</v>
          </cell>
          <cell r="R2102">
            <v>5</v>
          </cell>
        </row>
        <row r="2102">
          <cell r="T2102" t="str">
            <v>Steve Robert</v>
          </cell>
          <cell r="U2102" t="str">
            <v>centrekwanita@live.ca</v>
          </cell>
          <cell r="V2102">
            <v>0</v>
          </cell>
          <cell r="W2102" t="str">
            <v>2013/03/07</v>
          </cell>
          <cell r="X2102">
            <v>0</v>
          </cell>
          <cell r="Y2102">
            <v>0</v>
          </cell>
          <cell r="Z2102">
            <v>2548.65</v>
          </cell>
          <cell r="AA2102" t="str">
            <v>2011/01/27</v>
          </cell>
          <cell r="AB2102">
            <v>0</v>
          </cell>
          <cell r="AC2102">
            <v>0</v>
          </cell>
          <cell r="AD2102">
            <v>0</v>
          </cell>
          <cell r="AE2102" t="str">
            <v>Steve Robert</v>
          </cell>
        </row>
        <row r="2102">
          <cell r="AG2102">
            <v>0</v>
          </cell>
          <cell r="AH2102">
            <v>0</v>
          </cell>
          <cell r="AI2102" t="str">
            <v/>
          </cell>
          <cell r="AJ2102">
            <v>0</v>
          </cell>
          <cell r="AK2102" t="str">
            <v>1000001149</v>
          </cell>
          <cell r="AL2102" t="str">
            <v>1000001149       </v>
          </cell>
          <cell r="AM2102" t="str">
            <v>1000001149 </v>
          </cell>
          <cell r="AN2102" t="str">
            <v>1000001149</v>
          </cell>
          <cell r="AO2102">
            <v>0</v>
          </cell>
          <cell r="AP2102">
            <v>0</v>
          </cell>
          <cell r="AQ2102" t="str">
            <v>J5L 1J8</v>
          </cell>
          <cell r="AR2102">
            <v>0</v>
          </cell>
          <cell r="AS2102" t="str">
            <v>PICK UP</v>
          </cell>
          <cell r="AT2102" t="str">
            <v>FR</v>
          </cell>
        </row>
        <row r="2102">
          <cell r="AV2102">
            <v>1</v>
          </cell>
          <cell r="AW2102" t="b">
            <v>1</v>
          </cell>
        </row>
        <row r="2102">
          <cell r="AY2102" t="str">
            <v>Q15</v>
          </cell>
          <cell r="AZ2102" t="b">
            <v>1</v>
          </cell>
        </row>
        <row r="2102">
          <cell r="BB2102" t="str">
            <v>INACTIF</v>
          </cell>
          <cell r="BC2102" t="str">
            <v/>
          </cell>
          <cell r="BD2102">
            <v>0</v>
          </cell>
        </row>
        <row r="2103">
          <cell r="A2103" t="str">
            <v>9006200606</v>
          </cell>
          <cell r="B2103" t="str">
            <v>CENTRE LINE DEZIEL</v>
          </cell>
          <cell r="C2103" t="str">
            <v>346 Rue Cherrier</v>
          </cell>
          <cell r="D2103" t="str">
            <v>Ile Bizard</v>
          </cell>
          <cell r="E2103" t="str">
            <v>QC</v>
          </cell>
          <cell r="F2103" t="str">
            <v>MONTRÉAL</v>
          </cell>
          <cell r="G2103">
            <v>0</v>
          </cell>
          <cell r="H2103" t="str">
            <v>514-620-0606</v>
          </cell>
        </row>
        <row r="2103">
          <cell r="J2103" t="str">
            <v>E</v>
          </cell>
        </row>
        <row r="2103">
          <cell r="L2103" t="str">
            <v>ATT VIR</v>
          </cell>
          <cell r="M2103">
            <v>0.05</v>
          </cell>
          <cell r="N2103">
            <v>0</v>
          </cell>
          <cell r="O2103" t="str">
            <v>ZZZZ</v>
          </cell>
          <cell r="P2103">
            <v>0</v>
          </cell>
          <cell r="Q2103">
            <v>0</v>
          </cell>
          <cell r="R2103">
            <v>5</v>
          </cell>
        </row>
        <row r="2103">
          <cell r="T2103" t="str">
            <v>Line Déziel</v>
          </cell>
          <cell r="U2103" t="str">
            <v>info@massotherapielinedeziel.com</v>
          </cell>
          <cell r="V2103">
            <v>0</v>
          </cell>
          <cell r="W2103" t="str">
            <v>2016/12/19</v>
          </cell>
          <cell r="X2103">
            <v>0</v>
          </cell>
          <cell r="Y2103">
            <v>0</v>
          </cell>
          <cell r="Z2103">
            <v>741.61</v>
          </cell>
          <cell r="AA2103" t="str">
            <v>2016/12/15</v>
          </cell>
          <cell r="AB2103">
            <v>0</v>
          </cell>
          <cell r="AC2103" t="str">
            <v>Christine</v>
          </cell>
          <cell r="AD2103">
            <v>0</v>
          </cell>
          <cell r="AE2103">
            <v>0</v>
          </cell>
        </row>
        <row r="2103">
          <cell r="AG2103">
            <v>0</v>
          </cell>
          <cell r="AH2103">
            <v>0</v>
          </cell>
          <cell r="AI2103" t="str">
            <v/>
          </cell>
          <cell r="AJ2103">
            <v>0</v>
          </cell>
          <cell r="AK2103" t="str">
            <v>9006200606</v>
          </cell>
          <cell r="AL2103" t="str">
            <v>9006200606       </v>
          </cell>
          <cell r="AM2103" t="str">
            <v>9006200606 </v>
          </cell>
          <cell r="AN2103" t="str">
            <v>9006200606</v>
          </cell>
          <cell r="AO2103">
            <v>0</v>
          </cell>
          <cell r="AP2103">
            <v>0</v>
          </cell>
          <cell r="AQ2103" t="str">
            <v>H9C 3A1</v>
          </cell>
          <cell r="AR2103">
            <v>0</v>
          </cell>
          <cell r="AS2103">
            <v>0</v>
          </cell>
          <cell r="AT2103" t="str">
            <v>FR</v>
          </cell>
        </row>
        <row r="2103">
          <cell r="AV2103">
            <v>1</v>
          </cell>
          <cell r="AW2103" t="b">
            <v>1</v>
          </cell>
        </row>
        <row r="2103">
          <cell r="AY2103" t="str">
            <v>Q06</v>
          </cell>
          <cell r="AZ2103" t="b">
            <v>1</v>
          </cell>
        </row>
        <row r="2103">
          <cell r="BB2103" t="str">
            <v>INACTIF</v>
          </cell>
          <cell r="BC2103" t="str">
            <v/>
          </cell>
          <cell r="BD2103" t="str">
            <v>info@massotherapielinedeziel.com</v>
          </cell>
        </row>
        <row r="2104">
          <cell r="A2104" t="str">
            <v>1000001150</v>
          </cell>
          <cell r="B2104" t="str">
            <v>CENTRE MEDSON</v>
          </cell>
          <cell r="C2104">
            <v>0</v>
          </cell>
          <cell r="D2104" t="str">
            <v>Valcourt</v>
          </cell>
          <cell r="E2104" t="str">
            <v>QC</v>
          </cell>
          <cell r="F2104" t="str">
            <v>ESTRIE</v>
          </cell>
          <cell r="G2104">
            <v>0</v>
          </cell>
          <cell r="H2104" t="str">
            <v>450-532-5765</v>
          </cell>
        </row>
        <row r="2104">
          <cell r="J2104" t="str">
            <v>P</v>
          </cell>
        </row>
        <row r="2104">
          <cell r="L2104" t="str">
            <v>ATT VIR</v>
          </cell>
          <cell r="M2104">
            <v>0.05</v>
          </cell>
          <cell r="N2104">
            <v>0</v>
          </cell>
          <cell r="O2104" t="str">
            <v>MAN</v>
          </cell>
          <cell r="P2104">
            <v>0</v>
          </cell>
          <cell r="Q2104">
            <v>0</v>
          </cell>
          <cell r="R2104">
            <v>5</v>
          </cell>
        </row>
        <row r="2104">
          <cell r="T2104">
            <v>0</v>
          </cell>
          <cell r="U2104" t="str">
            <v>sourilavi@gmail.com</v>
          </cell>
          <cell r="V2104">
            <v>0</v>
          </cell>
          <cell r="W2104" t="str">
            <v>2015/01/01</v>
          </cell>
          <cell r="X2104">
            <v>0</v>
          </cell>
          <cell r="Y2104">
            <v>0</v>
          </cell>
          <cell r="Z2104">
            <v>0</v>
          </cell>
          <cell r="AA2104" t="str">
            <v>2015/01/01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</row>
        <row r="2104">
          <cell r="AG2104" t="str">
            <v>Carole TANGUAY</v>
          </cell>
          <cell r="AH2104" t="str">
            <v>sourilavi@gmail.com</v>
          </cell>
          <cell r="AI2104" t="str">
            <v/>
          </cell>
          <cell r="AJ2104">
            <v>0</v>
          </cell>
          <cell r="AK2104" t="str">
            <v>1000001150</v>
          </cell>
          <cell r="AL2104" t="str">
            <v>1000001150       </v>
          </cell>
          <cell r="AM2104" t="str">
            <v>1000001150 </v>
          </cell>
          <cell r="AN2104" t="str">
            <v>1000001150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 t="str">
            <v>FR</v>
          </cell>
        </row>
        <row r="2104">
          <cell r="AV2104">
            <v>1</v>
          </cell>
          <cell r="AW2104" t="b">
            <v>1</v>
          </cell>
        </row>
        <row r="2104">
          <cell r="AY2104" t="str">
            <v>Q05</v>
          </cell>
          <cell r="AZ2104" t="b">
            <v>1</v>
          </cell>
        </row>
        <row r="2104">
          <cell r="BB2104" t="str">
            <v>INACTIF</v>
          </cell>
          <cell r="BC2104" t="str">
            <v/>
          </cell>
          <cell r="BD2104">
            <v>0</v>
          </cell>
        </row>
        <row r="2105">
          <cell r="A2105" t="str">
            <v>5000002125</v>
          </cell>
          <cell r="B2105" t="str">
            <v>CENTRE NATURAL MEDICINE</v>
          </cell>
          <cell r="C2105" t="str">
            <v>1025 1st ave NE</v>
          </cell>
          <cell r="D2105" t="str">
            <v>Calgary</v>
          </cell>
          <cell r="E2105" t="str">
            <v>AB</v>
          </cell>
          <cell r="F2105" t="str">
            <v>CALGARY</v>
          </cell>
          <cell r="G2105">
            <v>0</v>
          </cell>
          <cell r="H2105">
            <v>0</v>
          </cell>
        </row>
        <row r="2105">
          <cell r="J2105" t="str">
            <v>P</v>
          </cell>
        </row>
        <row r="2105">
          <cell r="L2105" t="str">
            <v>ATT VIR</v>
          </cell>
          <cell r="M2105">
            <v>0.05</v>
          </cell>
          <cell r="N2105">
            <v>0</v>
          </cell>
          <cell r="O2105" t="str">
            <v>BEAU</v>
          </cell>
          <cell r="P2105">
            <v>0</v>
          </cell>
          <cell r="Q2105">
            <v>0</v>
          </cell>
          <cell r="R2105">
            <v>5</v>
          </cell>
        </row>
        <row r="2105">
          <cell r="T2105">
            <v>0</v>
          </cell>
          <cell r="U2105" t="str">
            <v>bookings@naturally.ca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</row>
        <row r="2105">
          <cell r="AG2105">
            <v>0</v>
          </cell>
          <cell r="AH2105">
            <v>0</v>
          </cell>
          <cell r="AI2105" t="str">
            <v/>
          </cell>
          <cell r="AJ2105">
            <v>0</v>
          </cell>
          <cell r="AK2105" t="str">
            <v>5000002125</v>
          </cell>
          <cell r="AL2105" t="str">
            <v>5000002125       </v>
          </cell>
          <cell r="AM2105" t="str">
            <v>5000002125 </v>
          </cell>
          <cell r="AN2105" t="str">
            <v>5000002125</v>
          </cell>
          <cell r="AO2105">
            <v>0</v>
          </cell>
          <cell r="AP2105">
            <v>0</v>
          </cell>
          <cell r="AQ2105" t="str">
            <v>T2E 9C6</v>
          </cell>
          <cell r="AR2105">
            <v>0</v>
          </cell>
          <cell r="AS2105">
            <v>0</v>
          </cell>
          <cell r="AT2105" t="str">
            <v>EN</v>
          </cell>
        </row>
        <row r="2105">
          <cell r="AV2105">
            <v>1</v>
          </cell>
          <cell r="AW2105" t="b">
            <v>1</v>
          </cell>
        </row>
        <row r="2105">
          <cell r="AY2105" t="str">
            <v>AB1</v>
          </cell>
          <cell r="AZ2105" t="b">
            <v>0</v>
          </cell>
        </row>
        <row r="2105">
          <cell r="BB2105" t="str">
            <v>INACTIF</v>
          </cell>
          <cell r="BC2105" t="str">
            <v/>
          </cell>
          <cell r="BD2105">
            <v>0</v>
          </cell>
        </row>
        <row r="2106">
          <cell r="A2106" t="str">
            <v>1000001857</v>
          </cell>
          <cell r="B2106" t="str">
            <v>CENTRE PLEINE LUNE</v>
          </cell>
          <cell r="C2106" t="str">
            <v>52 ch des Terrasses</v>
          </cell>
          <cell r="D2106" t="str">
            <v>St-Sauveur</v>
          </cell>
          <cell r="E2106" t="str">
            <v>QC</v>
          </cell>
          <cell r="F2106" t="str">
            <v>LAURENTIDES</v>
          </cell>
          <cell r="G2106">
            <v>0</v>
          </cell>
          <cell r="H2106" t="str">
            <v>819-323-4440</v>
          </cell>
        </row>
        <row r="2106">
          <cell r="J2106" t="str">
            <v>P</v>
          </cell>
        </row>
        <row r="2106">
          <cell r="L2106" t="str">
            <v>ATT VIR</v>
          </cell>
          <cell r="M2106">
            <v>0.05</v>
          </cell>
          <cell r="N2106">
            <v>0</v>
          </cell>
          <cell r="O2106" t="str">
            <v>CLEF</v>
          </cell>
          <cell r="P2106">
            <v>0</v>
          </cell>
          <cell r="Q2106">
            <v>0</v>
          </cell>
          <cell r="R2106">
            <v>5</v>
          </cell>
        </row>
        <row r="2106">
          <cell r="T2106" t="str">
            <v>Isabelle CHALLUT</v>
          </cell>
          <cell r="U2106" t="str">
            <v>info@centrepleinelune.com</v>
          </cell>
          <cell r="V2106">
            <v>0</v>
          </cell>
          <cell r="W2106" t="str">
            <v>2020/04/02</v>
          </cell>
          <cell r="X2106">
            <v>0</v>
          </cell>
          <cell r="Y2106">
            <v>0</v>
          </cell>
          <cell r="Z2106">
            <v>6351.04</v>
          </cell>
          <cell r="AA2106" t="str">
            <v>2010/09/20</v>
          </cell>
          <cell r="AB2106">
            <v>0</v>
          </cell>
          <cell r="AC2106" t="str">
            <v>Isabelle CHALLUT</v>
          </cell>
          <cell r="AD2106">
            <v>0</v>
          </cell>
          <cell r="AE2106">
            <v>0</v>
          </cell>
        </row>
        <row r="2106">
          <cell r="AG2106">
            <v>0</v>
          </cell>
          <cell r="AH2106">
            <v>0</v>
          </cell>
          <cell r="AI2106" t="str">
            <v/>
          </cell>
          <cell r="AJ2106">
            <v>0</v>
          </cell>
          <cell r="AK2106" t="str">
            <v>1000001857</v>
          </cell>
          <cell r="AL2106" t="str">
            <v>1000001857       </v>
          </cell>
          <cell r="AM2106" t="str">
            <v>1000001857 </v>
          </cell>
          <cell r="AN2106" t="str">
            <v>1000001857</v>
          </cell>
          <cell r="AO2106">
            <v>0</v>
          </cell>
          <cell r="AP2106">
            <v>0</v>
          </cell>
          <cell r="AQ2106" t="str">
            <v>J0R 1R2</v>
          </cell>
          <cell r="AR2106">
            <v>0</v>
          </cell>
          <cell r="AS2106" t="str">
            <v>PICK UP</v>
          </cell>
          <cell r="AT2106" t="str">
            <v>FR</v>
          </cell>
        </row>
        <row r="2106">
          <cell r="AV2106">
            <v>1</v>
          </cell>
          <cell r="AW2106" t="b">
            <v>1</v>
          </cell>
        </row>
        <row r="2106">
          <cell r="AY2106" t="str">
            <v>Q15</v>
          </cell>
          <cell r="AZ2106" t="b">
            <v>1</v>
          </cell>
        </row>
        <row r="2106">
          <cell r="BB2106" t="str">
            <v>INACTIF</v>
          </cell>
          <cell r="BC2106" t="str">
            <v/>
          </cell>
          <cell r="BD2106">
            <v>0</v>
          </cell>
        </row>
        <row r="2107">
          <cell r="A2107" t="str">
            <v>9004741164</v>
          </cell>
          <cell r="B2107" t="str">
            <v>CENTRE RE-NAISSANCE</v>
          </cell>
          <cell r="C2107" t="str">
            <v>2954, Ste-Marie, local 4</v>
          </cell>
          <cell r="D2107" t="str">
            <v>Mascouche</v>
          </cell>
          <cell r="E2107" t="str">
            <v>QC</v>
          </cell>
          <cell r="F2107" t="str">
            <v>LANAUDIÈRE</v>
          </cell>
          <cell r="G2107">
            <v>0</v>
          </cell>
          <cell r="H2107" t="str">
            <v>450-474-1164</v>
          </cell>
        </row>
        <row r="2107">
          <cell r="J2107">
            <v>0</v>
          </cell>
        </row>
        <row r="2107">
          <cell r="L2107" t="str">
            <v>ATT VIR</v>
          </cell>
          <cell r="M2107">
            <v>0.05</v>
          </cell>
          <cell r="N2107">
            <v>0</v>
          </cell>
          <cell r="O2107" t="str">
            <v>ZZZZ</v>
          </cell>
          <cell r="P2107">
            <v>0</v>
          </cell>
          <cell r="Q2107">
            <v>0</v>
          </cell>
          <cell r="R2107">
            <v>5</v>
          </cell>
        </row>
        <row r="2107">
          <cell r="T2107" t="str">
            <v>Josette PLASTINA</v>
          </cell>
          <cell r="U2107" t="str">
            <v>re-naissance@videotron.ca</v>
          </cell>
          <cell r="V2107">
            <v>0</v>
          </cell>
          <cell r="W2107" t="str">
            <v>2017/11/02</v>
          </cell>
          <cell r="X2107">
            <v>0</v>
          </cell>
          <cell r="Y2107">
            <v>0</v>
          </cell>
          <cell r="Z2107">
            <v>2350</v>
          </cell>
          <cell r="AA2107" t="str">
            <v>2007/03/01</v>
          </cell>
          <cell r="AB2107">
            <v>0</v>
          </cell>
          <cell r="AC2107" t="str">
            <v>Josette PLASTINA</v>
          </cell>
          <cell r="AD2107" t="str">
            <v>re-naissance@videotron.ca</v>
          </cell>
          <cell r="AE2107">
            <v>0</v>
          </cell>
        </row>
        <row r="2107">
          <cell r="AG2107">
            <v>0</v>
          </cell>
          <cell r="AH2107">
            <v>0</v>
          </cell>
          <cell r="AI2107" t="str">
            <v/>
          </cell>
          <cell r="AJ2107">
            <v>0</v>
          </cell>
          <cell r="AK2107" t="str">
            <v>9004741164</v>
          </cell>
          <cell r="AL2107" t="str">
            <v>9004741164       </v>
          </cell>
          <cell r="AM2107" t="str">
            <v>9004741164 </v>
          </cell>
          <cell r="AN2107" t="str">
            <v>9004741164</v>
          </cell>
          <cell r="AO2107">
            <v>0</v>
          </cell>
          <cell r="AP2107">
            <v>0</v>
          </cell>
          <cell r="AQ2107" t="str">
            <v>J7K 1N7</v>
          </cell>
          <cell r="AR2107" t="str">
            <v>450-474-1164</v>
          </cell>
          <cell r="AS2107">
            <v>0</v>
          </cell>
          <cell r="AT2107" t="str">
            <v>FR</v>
          </cell>
        </row>
        <row r="2107">
          <cell r="AV2107">
            <v>1</v>
          </cell>
          <cell r="AW2107" t="b">
            <v>1</v>
          </cell>
        </row>
        <row r="2107">
          <cell r="AY2107" t="str">
            <v>Q14</v>
          </cell>
          <cell r="AZ2107" t="b">
            <v>1</v>
          </cell>
        </row>
        <row r="2107">
          <cell r="BB2107" t="str">
            <v>INACTIF</v>
          </cell>
          <cell r="BC2107" t="str">
            <v/>
          </cell>
          <cell r="BD2107">
            <v>0</v>
          </cell>
        </row>
        <row r="2108">
          <cell r="A2108" t="str">
            <v>9009642905</v>
          </cell>
          <cell r="B2108" t="str">
            <v>CENTRE SANTE TULATTAVIK</v>
          </cell>
          <cell r="C2108" t="str">
            <v>562 Kattingajiit Rd BOX 149</v>
          </cell>
          <cell r="D2108" t="str">
            <v>Kuujjuaq</v>
          </cell>
          <cell r="E2108" t="str">
            <v>QC</v>
          </cell>
          <cell r="F2108" t="str">
            <v>NORD DU QC</v>
          </cell>
          <cell r="G2108">
            <v>0</v>
          </cell>
          <cell r="H2108" t="str">
            <v>819-964-2905</v>
          </cell>
        </row>
        <row r="2108">
          <cell r="J2108">
            <v>0</v>
          </cell>
        </row>
        <row r="2108">
          <cell r="L2108" t="str">
            <v>ATT VIR</v>
          </cell>
          <cell r="M2108">
            <v>0.05</v>
          </cell>
          <cell r="N2108">
            <v>0</v>
          </cell>
          <cell r="O2108" t="str">
            <v>ZZZZ</v>
          </cell>
          <cell r="P2108">
            <v>0</v>
          </cell>
          <cell r="Q2108">
            <v>0</v>
          </cell>
          <cell r="R2108">
            <v>5</v>
          </cell>
        </row>
        <row r="2108">
          <cell r="T2108" t="str">
            <v>Johanne PEPIN</v>
          </cell>
          <cell r="U2108" t="str">
            <v>maternity.kuujjuaq@ssss.gouv.qc.ca</v>
          </cell>
          <cell r="V2108">
            <v>0</v>
          </cell>
          <cell r="W2108" t="str">
            <v>2017/12/06</v>
          </cell>
          <cell r="X2108">
            <v>0</v>
          </cell>
          <cell r="Y2108">
            <v>0</v>
          </cell>
          <cell r="Z2108">
            <v>2483.06</v>
          </cell>
          <cell r="AA2108" t="str">
            <v>2013/02/18</v>
          </cell>
          <cell r="AB2108">
            <v>0</v>
          </cell>
          <cell r="AC2108" t="str">
            <v>Marie-Josée GAGNON</v>
          </cell>
          <cell r="AD2108" t="str">
            <v>maternity.kuujjuaq@ssss.gouv.qc.ca</v>
          </cell>
          <cell r="AE2108">
            <v>0</v>
          </cell>
        </row>
        <row r="2108">
          <cell r="AG2108">
            <v>0</v>
          </cell>
          <cell r="AH2108">
            <v>0</v>
          </cell>
          <cell r="AI2108" t="str">
            <v/>
          </cell>
          <cell r="AJ2108">
            <v>0</v>
          </cell>
          <cell r="AK2108" t="str">
            <v>9009642905</v>
          </cell>
          <cell r="AL2108" t="str">
            <v>9009642905       </v>
          </cell>
          <cell r="AM2108" t="str">
            <v>9009642905 </v>
          </cell>
          <cell r="AN2108" t="str">
            <v>9009642905</v>
          </cell>
          <cell r="AO2108">
            <v>0</v>
          </cell>
          <cell r="AP2108">
            <v>0</v>
          </cell>
          <cell r="AQ2108" t="str">
            <v>J0M 1C0</v>
          </cell>
          <cell r="AR2108">
            <v>0</v>
          </cell>
          <cell r="AS2108">
            <v>0</v>
          </cell>
          <cell r="AT2108" t="str">
            <v>FR</v>
          </cell>
        </row>
        <row r="2108">
          <cell r="AV2108">
            <v>1</v>
          </cell>
          <cell r="AW2108" t="b">
            <v>1</v>
          </cell>
        </row>
        <row r="2108">
          <cell r="AY2108" t="str">
            <v>Q10</v>
          </cell>
          <cell r="AZ2108" t="b">
            <v>1</v>
          </cell>
        </row>
        <row r="2108">
          <cell r="BB2108" t="str">
            <v>INACTIF</v>
          </cell>
          <cell r="BC2108" t="str">
            <v/>
          </cell>
          <cell r="BD2108">
            <v>0</v>
          </cell>
        </row>
        <row r="2109">
          <cell r="A2109" t="str">
            <v>1000001152</v>
          </cell>
          <cell r="B2109" t="str">
            <v>CENTRE TAO SANTE</v>
          </cell>
          <cell r="C2109">
            <v>0</v>
          </cell>
          <cell r="D2109" t="str">
            <v>St-Jérôme</v>
          </cell>
          <cell r="E2109" t="str">
            <v>QC</v>
          </cell>
          <cell r="F2109" t="str">
            <v>LAURENTIDES</v>
          </cell>
          <cell r="G2109">
            <v>0</v>
          </cell>
          <cell r="H2109">
            <v>0</v>
          </cell>
        </row>
        <row r="2109">
          <cell r="J2109" t="str">
            <v>P</v>
          </cell>
        </row>
        <row r="2109">
          <cell r="L2109" t="str">
            <v>ATT VIR</v>
          </cell>
          <cell r="M2109">
            <v>0.05</v>
          </cell>
          <cell r="N2109">
            <v>0</v>
          </cell>
          <cell r="O2109" t="str">
            <v>MAN</v>
          </cell>
          <cell r="P2109">
            <v>0</v>
          </cell>
          <cell r="Q2109">
            <v>0</v>
          </cell>
          <cell r="R2109">
            <v>5</v>
          </cell>
        </row>
        <row r="2109">
          <cell r="T2109">
            <v>0</v>
          </cell>
          <cell r="U2109">
            <v>0</v>
          </cell>
          <cell r="V2109">
            <v>0</v>
          </cell>
          <cell r="W2109" t="str">
            <v>2015/01/01</v>
          </cell>
          <cell r="X2109">
            <v>0</v>
          </cell>
          <cell r="Y2109">
            <v>0</v>
          </cell>
          <cell r="Z2109">
            <v>0</v>
          </cell>
          <cell r="AA2109" t="str">
            <v>2015/01/01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</row>
        <row r="2109">
          <cell r="AG2109">
            <v>0</v>
          </cell>
          <cell r="AH2109">
            <v>0</v>
          </cell>
          <cell r="AI2109" t="str">
            <v/>
          </cell>
          <cell r="AJ2109">
            <v>0</v>
          </cell>
          <cell r="AK2109" t="str">
            <v>1000001152</v>
          </cell>
          <cell r="AL2109" t="str">
            <v>1000001152       </v>
          </cell>
          <cell r="AM2109" t="str">
            <v>1000001152 </v>
          </cell>
          <cell r="AN2109" t="str">
            <v>1000001152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 t="str">
            <v>FR</v>
          </cell>
        </row>
        <row r="2109">
          <cell r="AV2109">
            <v>1</v>
          </cell>
          <cell r="AW2109" t="b">
            <v>1</v>
          </cell>
        </row>
        <row r="2109">
          <cell r="AY2109" t="str">
            <v>Q15</v>
          </cell>
          <cell r="AZ2109" t="b">
            <v>1</v>
          </cell>
        </row>
        <row r="2109">
          <cell r="BB2109" t="str">
            <v>INACTIF</v>
          </cell>
          <cell r="BC2109" t="str">
            <v/>
          </cell>
          <cell r="BD2109">
            <v>0</v>
          </cell>
        </row>
        <row r="2110">
          <cell r="A2110" t="str">
            <v>1000001153</v>
          </cell>
          <cell r="B2110" t="str">
            <v>CENTRE YOGA SHAKTI</v>
          </cell>
          <cell r="C2110">
            <v>0</v>
          </cell>
          <cell r="D2110" t="str">
            <v>St-Jean-Richelieu</v>
          </cell>
          <cell r="E2110" t="str">
            <v>QC</v>
          </cell>
          <cell r="F2110" t="str">
            <v>RIVE SUD</v>
          </cell>
          <cell r="G2110">
            <v>0</v>
          </cell>
          <cell r="H2110" t="str">
            <v>514-616-0189</v>
          </cell>
        </row>
        <row r="2110">
          <cell r="J2110" t="str">
            <v>P</v>
          </cell>
        </row>
        <row r="2110">
          <cell r="L2110" t="str">
            <v>ATT VIR</v>
          </cell>
          <cell r="M2110">
            <v>0.05</v>
          </cell>
          <cell r="N2110">
            <v>0</v>
          </cell>
          <cell r="O2110" t="str">
            <v>MAN</v>
          </cell>
          <cell r="P2110">
            <v>0</v>
          </cell>
          <cell r="Q2110">
            <v>0</v>
          </cell>
          <cell r="R2110">
            <v>5</v>
          </cell>
        </row>
        <row r="2110"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 t="str">
            <v>2018/01/23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</row>
        <row r="2110">
          <cell r="AG2110">
            <v>0</v>
          </cell>
          <cell r="AH2110">
            <v>0</v>
          </cell>
          <cell r="AI2110" t="str">
            <v/>
          </cell>
          <cell r="AJ2110">
            <v>0</v>
          </cell>
          <cell r="AK2110" t="str">
            <v>1000001153</v>
          </cell>
          <cell r="AL2110" t="str">
            <v>1000001153       </v>
          </cell>
          <cell r="AM2110" t="str">
            <v>1000001153 </v>
          </cell>
          <cell r="AN2110" t="str">
            <v>1000001153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 t="str">
            <v>FR</v>
          </cell>
        </row>
        <row r="2110">
          <cell r="AV2110">
            <v>1</v>
          </cell>
          <cell r="AW2110" t="b">
            <v>1</v>
          </cell>
        </row>
        <row r="2110">
          <cell r="AY2110" t="str">
            <v>Q16</v>
          </cell>
          <cell r="AZ2110" t="b">
            <v>1</v>
          </cell>
        </row>
        <row r="2110">
          <cell r="BB2110" t="str">
            <v>INACTIF</v>
          </cell>
          <cell r="BC2110" t="str">
            <v/>
          </cell>
          <cell r="BD2110">
            <v>0</v>
          </cell>
        </row>
        <row r="2111">
          <cell r="A2111" t="str">
            <v>1000001154</v>
          </cell>
          <cell r="B2111" t="str">
            <v>CENTRONATURE LONGUEUIL</v>
          </cell>
          <cell r="C2111" t="str">
            <v>825 St-Laurent O</v>
          </cell>
          <cell r="D2111" t="str">
            <v>Longueuil</v>
          </cell>
          <cell r="E2111" t="str">
            <v>QC</v>
          </cell>
          <cell r="F2111" t="str">
            <v>RIVE SUD</v>
          </cell>
          <cell r="G2111" t="str">
            <v>NATUREL</v>
          </cell>
          <cell r="H2111" t="str">
            <v>450-674-1212</v>
          </cell>
        </row>
        <row r="2111">
          <cell r="J2111" t="str">
            <v>E</v>
          </cell>
        </row>
        <row r="2111">
          <cell r="L2111">
            <v>30</v>
          </cell>
          <cell r="M2111">
            <v>0.05</v>
          </cell>
          <cell r="N2111">
            <v>0</v>
          </cell>
          <cell r="O2111" t="str">
            <v>MAN</v>
          </cell>
          <cell r="P2111">
            <v>0</v>
          </cell>
          <cell r="Q2111">
            <v>0</v>
          </cell>
          <cell r="R2111">
            <v>5</v>
          </cell>
        </row>
        <row r="2111">
          <cell r="T2111" t="str">
            <v>Jianxin WANG</v>
          </cell>
          <cell r="U2111" t="str">
            <v>zgwjx@yahoo.fr</v>
          </cell>
          <cell r="V2111">
            <v>0</v>
          </cell>
          <cell r="W2111" t="str">
            <v>2016/09/26</v>
          </cell>
          <cell r="X2111">
            <v>0</v>
          </cell>
          <cell r="Y2111">
            <v>0</v>
          </cell>
          <cell r="Z2111">
            <v>47232.23</v>
          </cell>
          <cell r="AA2111" t="str">
            <v>1997/11/26</v>
          </cell>
          <cell r="AB2111">
            <v>0</v>
          </cell>
          <cell r="AC2111" t="str">
            <v>Jianxin WANG</v>
          </cell>
          <cell r="AD2111" t="str">
            <v>zgwjx@yahoo.fr</v>
          </cell>
          <cell r="AE2111" t="str">
            <v>Jianxin Wang</v>
          </cell>
        </row>
        <row r="2111">
          <cell r="AG2111">
            <v>0</v>
          </cell>
          <cell r="AH2111">
            <v>0</v>
          </cell>
          <cell r="AI2111" t="str">
            <v/>
          </cell>
          <cell r="AJ2111">
            <v>0</v>
          </cell>
          <cell r="AK2111" t="str">
            <v>1000001154</v>
          </cell>
          <cell r="AL2111" t="str">
            <v>1000001154       </v>
          </cell>
          <cell r="AM2111" t="str">
            <v>1000001154 </v>
          </cell>
          <cell r="AN2111" t="str">
            <v>1000001154</v>
          </cell>
          <cell r="AO2111">
            <v>0</v>
          </cell>
          <cell r="AP2111">
            <v>0</v>
          </cell>
          <cell r="AQ2111" t="str">
            <v>J4K 2V1</v>
          </cell>
          <cell r="AR2111">
            <v>0</v>
          </cell>
          <cell r="AS2111">
            <v>0</v>
          </cell>
          <cell r="AT2111" t="str">
            <v>FR</v>
          </cell>
        </row>
        <row r="2111">
          <cell r="AV2111">
            <v>1</v>
          </cell>
          <cell r="AW2111" t="b">
            <v>1</v>
          </cell>
        </row>
        <row r="2111">
          <cell r="AY2111" t="str">
            <v>Q16</v>
          </cell>
          <cell r="AZ2111" t="b">
            <v>1</v>
          </cell>
        </row>
        <row r="2111">
          <cell r="BB2111" t="str">
            <v>INACTIF</v>
          </cell>
          <cell r="BC2111" t="str">
            <v/>
          </cell>
          <cell r="BD2111">
            <v>0</v>
          </cell>
        </row>
        <row r="2112">
          <cell r="A2112" t="str">
            <v>9005289559</v>
          </cell>
          <cell r="B2112" t="str">
            <v>C'EST LA VIE LAURIER</v>
          </cell>
          <cell r="C2112" t="str">
            <v>1584, av. Laurier Est</v>
          </cell>
          <cell r="D2112" t="str">
            <v>Montréal</v>
          </cell>
          <cell r="E2112" t="str">
            <v>QC</v>
          </cell>
          <cell r="F2112" t="str">
            <v>MONTRÉAL</v>
          </cell>
          <cell r="G2112">
            <v>0</v>
          </cell>
          <cell r="H2112" t="str">
            <v>514-528-9559</v>
          </cell>
        </row>
        <row r="2112">
          <cell r="J2112">
            <v>0</v>
          </cell>
        </row>
        <row r="2112">
          <cell r="L2112" t="str">
            <v>ATT VIR</v>
          </cell>
          <cell r="M2112">
            <v>0.05</v>
          </cell>
          <cell r="N2112">
            <v>0</v>
          </cell>
          <cell r="O2112" t="str">
            <v>ZZZZ</v>
          </cell>
          <cell r="P2112">
            <v>0</v>
          </cell>
          <cell r="Q2112">
            <v>0</v>
          </cell>
          <cell r="R2112">
            <v>5</v>
          </cell>
        </row>
        <row r="2112">
          <cell r="T2112" t="str">
            <v>Albertina Ramos</v>
          </cell>
          <cell r="U2112">
            <v>0</v>
          </cell>
          <cell r="V2112">
            <v>0</v>
          </cell>
          <cell r="W2112" t="str">
            <v>2010/08/24</v>
          </cell>
          <cell r="X2112">
            <v>0</v>
          </cell>
          <cell r="Y2112">
            <v>0</v>
          </cell>
          <cell r="Z2112">
            <v>18350</v>
          </cell>
          <cell r="AA2112" t="str">
            <v>2008/04/24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</row>
        <row r="2112">
          <cell r="AG2112">
            <v>0</v>
          </cell>
          <cell r="AH2112">
            <v>0</v>
          </cell>
          <cell r="AI2112" t="str">
            <v/>
          </cell>
          <cell r="AJ2112">
            <v>0</v>
          </cell>
          <cell r="AK2112" t="str">
            <v>9005289559</v>
          </cell>
          <cell r="AL2112" t="str">
            <v>9005289559       </v>
          </cell>
          <cell r="AM2112" t="str">
            <v>9005289559 </v>
          </cell>
          <cell r="AN2112" t="str">
            <v>9005289559</v>
          </cell>
          <cell r="AO2112">
            <v>0</v>
          </cell>
          <cell r="AP2112">
            <v>0</v>
          </cell>
          <cell r="AQ2112" t="str">
            <v>H2J 1H9</v>
          </cell>
          <cell r="AR2112" t="str">
            <v>514-528-9198</v>
          </cell>
          <cell r="AS2112">
            <v>0</v>
          </cell>
          <cell r="AT2112" t="str">
            <v>FR</v>
          </cell>
        </row>
        <row r="2112">
          <cell r="AV2112">
            <v>1</v>
          </cell>
          <cell r="AW2112" t="b">
            <v>1</v>
          </cell>
        </row>
        <row r="2112">
          <cell r="AY2112" t="str">
            <v>Q06</v>
          </cell>
          <cell r="AZ2112" t="b">
            <v>1</v>
          </cell>
        </row>
        <row r="2112">
          <cell r="BB2112" t="str">
            <v>INACTIF</v>
          </cell>
          <cell r="BC2112" t="str">
            <v/>
          </cell>
          <cell r="BD2112">
            <v>0</v>
          </cell>
        </row>
        <row r="2113">
          <cell r="A2113" t="str">
            <v>1000001155</v>
          </cell>
          <cell r="B2113" t="str">
            <v>CHAGNON, CHRISTINE</v>
          </cell>
          <cell r="C2113" t="str">
            <v>4680 Drolet #1</v>
          </cell>
          <cell r="D2113" t="str">
            <v>Montréal</v>
          </cell>
          <cell r="E2113" t="str">
            <v>QC</v>
          </cell>
          <cell r="F2113" t="str">
            <v>MONTRÉAL</v>
          </cell>
          <cell r="G2113">
            <v>0</v>
          </cell>
          <cell r="H2113" t="str">
            <v>514-506-0732</v>
          </cell>
        </row>
        <row r="2113">
          <cell r="J2113" t="str">
            <v>P</v>
          </cell>
        </row>
        <row r="2113">
          <cell r="L2113" t="str">
            <v>ATT VIR</v>
          </cell>
          <cell r="M2113">
            <v>0.05</v>
          </cell>
          <cell r="N2113">
            <v>0</v>
          </cell>
          <cell r="O2113" t="str">
            <v>CLEF</v>
          </cell>
          <cell r="P2113">
            <v>0</v>
          </cell>
          <cell r="Q2113">
            <v>0</v>
          </cell>
          <cell r="R2113">
            <v>5</v>
          </cell>
        </row>
        <row r="2113">
          <cell r="T2113" t="str">
            <v>Alex LANGELIER</v>
          </cell>
          <cell r="U2113" t="str">
            <v>christinecartistepeintre@gmail.com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 t="str">
            <v>2017/04/28</v>
          </cell>
          <cell r="AB2113">
            <v>0</v>
          </cell>
          <cell r="AC2113">
            <v>0</v>
          </cell>
          <cell r="AD2113" t="str">
            <v>christinecartistepeintre@gmail.com</v>
          </cell>
          <cell r="AE2113">
            <v>0</v>
          </cell>
        </row>
        <row r="2113">
          <cell r="AG2113">
            <v>0</v>
          </cell>
          <cell r="AH2113">
            <v>0</v>
          </cell>
          <cell r="AI2113" t="str">
            <v/>
          </cell>
          <cell r="AJ2113">
            <v>0</v>
          </cell>
          <cell r="AK2113" t="str">
            <v>1000001155</v>
          </cell>
          <cell r="AL2113" t="str">
            <v>1000001155       </v>
          </cell>
          <cell r="AM2113" t="str">
            <v>1000001155 </v>
          </cell>
          <cell r="AN2113" t="str">
            <v>1000001155</v>
          </cell>
          <cell r="AO2113">
            <v>0</v>
          </cell>
          <cell r="AP2113">
            <v>0</v>
          </cell>
          <cell r="AQ2113" t="str">
            <v>H2T 2G5</v>
          </cell>
          <cell r="AR2113">
            <v>0</v>
          </cell>
          <cell r="AS2113">
            <v>0</v>
          </cell>
          <cell r="AT2113" t="str">
            <v>FR</v>
          </cell>
        </row>
        <row r="2113">
          <cell r="AV2113">
            <v>1</v>
          </cell>
          <cell r="AW2113" t="b">
            <v>1</v>
          </cell>
        </row>
        <row r="2113">
          <cell r="AY2113" t="str">
            <v>Q06</v>
          </cell>
          <cell r="AZ2113" t="b">
            <v>1</v>
          </cell>
        </row>
        <row r="2113">
          <cell r="BB2113" t="str">
            <v>INACTIF</v>
          </cell>
          <cell r="BC2113" t="str">
            <v/>
          </cell>
          <cell r="BD2113">
            <v>0</v>
          </cell>
        </row>
        <row r="2114">
          <cell r="A2114" t="str">
            <v>9008981934</v>
          </cell>
          <cell r="B2114" t="str">
            <v>CHALET MONTAGNE COUPEE</v>
          </cell>
          <cell r="C2114" t="str">
            <v>171 chemin de la Montagne-Coupée</v>
          </cell>
          <cell r="D2114" t="str">
            <v>St-Jean-de-Matha</v>
          </cell>
          <cell r="E2114" t="str">
            <v>QC</v>
          </cell>
          <cell r="F2114" t="str">
            <v>LANAUDIÈRE</v>
          </cell>
          <cell r="G2114">
            <v>0</v>
          </cell>
          <cell r="H2114">
            <v>0</v>
          </cell>
        </row>
        <row r="2114">
          <cell r="J2114" t="str">
            <v>E</v>
          </cell>
        </row>
        <row r="2114">
          <cell r="L2114" t="str">
            <v>ATT VIR</v>
          </cell>
          <cell r="M2114">
            <v>0.05</v>
          </cell>
          <cell r="N2114">
            <v>0</v>
          </cell>
          <cell r="O2114" t="str">
            <v>ZZZZ</v>
          </cell>
          <cell r="P2114">
            <v>0</v>
          </cell>
          <cell r="Q2114">
            <v>0</v>
          </cell>
          <cell r="R2114">
            <v>5</v>
          </cell>
        </row>
        <row r="2114">
          <cell r="T2114">
            <v>0</v>
          </cell>
          <cell r="U2114">
            <v>0</v>
          </cell>
          <cell r="V2114">
            <v>0</v>
          </cell>
          <cell r="W2114" t="str">
            <v>2015/01/01</v>
          </cell>
          <cell r="X2114">
            <v>0</v>
          </cell>
          <cell r="Y2114">
            <v>0</v>
          </cell>
          <cell r="Z2114">
            <v>0</v>
          </cell>
          <cell r="AA2114" t="str">
            <v>2015/01/01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</row>
        <row r="2114">
          <cell r="AG2114">
            <v>0</v>
          </cell>
          <cell r="AH2114">
            <v>0</v>
          </cell>
          <cell r="AI2114" t="str">
            <v/>
          </cell>
          <cell r="AJ2114">
            <v>0</v>
          </cell>
          <cell r="AK2114" t="str">
            <v>9008981934</v>
          </cell>
          <cell r="AL2114" t="str">
            <v>9008981934       </v>
          </cell>
          <cell r="AM2114" t="str">
            <v>9008981934 </v>
          </cell>
          <cell r="AN2114" t="str">
            <v>9008981934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 t="str">
            <v>FR</v>
          </cell>
        </row>
        <row r="2114">
          <cell r="AV2114">
            <v>1</v>
          </cell>
          <cell r="AW2114" t="b">
            <v>1</v>
          </cell>
        </row>
        <row r="2114">
          <cell r="AY2114" t="str">
            <v>Q14</v>
          </cell>
          <cell r="AZ2114" t="b">
            <v>1</v>
          </cell>
        </row>
        <row r="2114">
          <cell r="BB2114" t="str">
            <v>INACTIF</v>
          </cell>
          <cell r="BC2114" t="str">
            <v/>
          </cell>
          <cell r="BD2114">
            <v>0</v>
          </cell>
        </row>
        <row r="2115">
          <cell r="A2115" t="str">
            <v>1000001156</v>
          </cell>
          <cell r="B2115" t="str">
            <v>CHALIFOUX, MANON</v>
          </cell>
          <cell r="C2115" t="str">
            <v>4946 du Chalet</v>
          </cell>
          <cell r="D2115" t="str">
            <v>Val-Morin</v>
          </cell>
          <cell r="E2115" t="str">
            <v>QC</v>
          </cell>
          <cell r="F2115" t="str">
            <v>LAURENTIDES</v>
          </cell>
          <cell r="G2115">
            <v>0</v>
          </cell>
          <cell r="H2115" t="str">
            <v>819-322-5395</v>
          </cell>
        </row>
        <row r="2115">
          <cell r="J2115" t="str">
            <v>P</v>
          </cell>
        </row>
        <row r="2115">
          <cell r="L2115" t="str">
            <v>ATT VIR</v>
          </cell>
          <cell r="M2115">
            <v>0.05</v>
          </cell>
          <cell r="N2115">
            <v>0</v>
          </cell>
          <cell r="O2115" t="str">
            <v>MAN</v>
          </cell>
          <cell r="P2115">
            <v>0</v>
          </cell>
          <cell r="Q2115">
            <v>0</v>
          </cell>
          <cell r="R2115">
            <v>5</v>
          </cell>
        </row>
        <row r="2115">
          <cell r="T2115" t="str">
            <v>Manon CHALIFOUX</v>
          </cell>
          <cell r="U2115" t="str">
            <v>manon_chalifoux@yahoo.fr</v>
          </cell>
          <cell r="V2115">
            <v>0</v>
          </cell>
          <cell r="W2115" t="str">
            <v>2021/11/23</v>
          </cell>
          <cell r="X2115">
            <v>0</v>
          </cell>
          <cell r="Y2115">
            <v>0</v>
          </cell>
          <cell r="Z2115">
            <v>1404.92</v>
          </cell>
          <cell r="AA2115" t="str">
            <v>2015/06/01</v>
          </cell>
          <cell r="AB2115">
            <v>0</v>
          </cell>
          <cell r="AC2115" t="str">
            <v>Manon CHALIFOUX</v>
          </cell>
          <cell r="AD2115" t="str">
            <v>manon_chalifoux@yahoo.fr</v>
          </cell>
          <cell r="AE2115">
            <v>0</v>
          </cell>
        </row>
        <row r="2115">
          <cell r="AG2115" t="str">
            <v>Manon CHALIFOUX</v>
          </cell>
          <cell r="AH2115" t="str">
            <v>manon_chalifoux@yahoo.fr</v>
          </cell>
          <cell r="AI2115" t="str">
            <v/>
          </cell>
          <cell r="AJ2115">
            <v>0</v>
          </cell>
          <cell r="AK2115" t="str">
            <v>1000001156</v>
          </cell>
          <cell r="AL2115" t="str">
            <v>1000001156       </v>
          </cell>
          <cell r="AM2115" t="str">
            <v>1000001156 </v>
          </cell>
          <cell r="AN2115" t="str">
            <v>1000001156</v>
          </cell>
          <cell r="AO2115">
            <v>0</v>
          </cell>
          <cell r="AP2115">
            <v>0</v>
          </cell>
          <cell r="AQ2115" t="str">
            <v>J0T 2R0</v>
          </cell>
          <cell r="AR2115">
            <v>0</v>
          </cell>
          <cell r="AS2115">
            <v>0</v>
          </cell>
          <cell r="AT2115" t="str">
            <v>FR</v>
          </cell>
        </row>
        <row r="2115">
          <cell r="AV2115">
            <v>1</v>
          </cell>
          <cell r="AW2115" t="b">
            <v>1</v>
          </cell>
        </row>
        <row r="2115">
          <cell r="AY2115" t="str">
            <v>Q15</v>
          </cell>
          <cell r="AZ2115" t="b">
            <v>1</v>
          </cell>
        </row>
        <row r="2115">
          <cell r="BB2115" t="str">
            <v>INACTIF</v>
          </cell>
          <cell r="BC2115" t="str">
            <v/>
          </cell>
          <cell r="BD2115">
            <v>0</v>
          </cell>
        </row>
        <row r="2116">
          <cell r="A2116" t="str">
            <v>9005742896</v>
          </cell>
          <cell r="B2116" t="str">
            <v>CHAMAN</v>
          </cell>
          <cell r="C2116" t="str">
            <v>8631 Ave Belges</v>
          </cell>
          <cell r="D2116" t="str">
            <v>Montréal</v>
          </cell>
          <cell r="E2116" t="str">
            <v>QC</v>
          </cell>
          <cell r="F2116" t="str">
            <v>MONTRÉAL</v>
          </cell>
          <cell r="G2116">
            <v>0</v>
          </cell>
          <cell r="H2116" t="str">
            <v>514-574-2896</v>
          </cell>
        </row>
        <row r="2116">
          <cell r="J2116">
            <v>0</v>
          </cell>
        </row>
        <row r="2116">
          <cell r="L2116" t="str">
            <v>ATT VIR</v>
          </cell>
          <cell r="M2116">
            <v>0.05</v>
          </cell>
          <cell r="N2116">
            <v>0</v>
          </cell>
          <cell r="O2116" t="str">
            <v>ZZZZ</v>
          </cell>
          <cell r="P2116">
            <v>0</v>
          </cell>
          <cell r="Q2116">
            <v>0</v>
          </cell>
          <cell r="R2116">
            <v>5</v>
          </cell>
        </row>
        <row r="2116">
          <cell r="T2116" t="str">
            <v>Jean-Philippe FOURNIER</v>
          </cell>
          <cell r="U2116" t="str">
            <v>jp.fourn@gmail.com</v>
          </cell>
          <cell r="V2116">
            <v>0</v>
          </cell>
          <cell r="W2116" t="str">
            <v>2018/03/22</v>
          </cell>
          <cell r="X2116">
            <v>0</v>
          </cell>
          <cell r="Y2116">
            <v>0</v>
          </cell>
          <cell r="Z2116">
            <v>2460.96</v>
          </cell>
          <cell r="AA2116" t="str">
            <v>2016/12/05</v>
          </cell>
          <cell r="AB2116">
            <v>0</v>
          </cell>
          <cell r="AC2116" t="str">
            <v>Jean-Philippe FOURNIER</v>
          </cell>
          <cell r="AD2116" t="str">
            <v>jp.fourn@gmail.com</v>
          </cell>
          <cell r="AE2116">
            <v>0</v>
          </cell>
        </row>
        <row r="2116">
          <cell r="AG2116">
            <v>0</v>
          </cell>
          <cell r="AH2116">
            <v>0</v>
          </cell>
          <cell r="AI2116" t="str">
            <v/>
          </cell>
          <cell r="AJ2116">
            <v>0</v>
          </cell>
          <cell r="AK2116" t="str">
            <v>9005742896</v>
          </cell>
          <cell r="AL2116" t="str">
            <v>9005742896       </v>
          </cell>
          <cell r="AM2116" t="str">
            <v>9005742896 </v>
          </cell>
          <cell r="AN2116" t="str">
            <v>9005742896</v>
          </cell>
          <cell r="AO2116">
            <v>0</v>
          </cell>
          <cell r="AP2116">
            <v>0</v>
          </cell>
          <cell r="AQ2116" t="str">
            <v>H2P 2B5</v>
          </cell>
          <cell r="AR2116">
            <v>0</v>
          </cell>
          <cell r="AS2116">
            <v>0</v>
          </cell>
          <cell r="AT2116" t="str">
            <v>FR</v>
          </cell>
        </row>
        <row r="2116">
          <cell r="AV2116">
            <v>1</v>
          </cell>
          <cell r="AW2116" t="b">
            <v>1</v>
          </cell>
        </row>
        <row r="2116">
          <cell r="AY2116" t="str">
            <v>Q06</v>
          </cell>
          <cell r="AZ2116" t="b">
            <v>1</v>
          </cell>
        </row>
        <row r="2116">
          <cell r="BB2116" t="str">
            <v>INACTIF</v>
          </cell>
          <cell r="BC2116" t="str">
            <v/>
          </cell>
          <cell r="BD2116" t="str">
            <v>jp.fourn@gmail.com</v>
          </cell>
        </row>
        <row r="2117">
          <cell r="A2117" t="str">
            <v>1000001157</v>
          </cell>
          <cell r="B2117" t="str">
            <v>CHAMPAGNE, GABRIELLE</v>
          </cell>
          <cell r="C2117" t="str">
            <v>6-4827 pl Henri Valade</v>
          </cell>
          <cell r="D2117" t="str">
            <v>Montréal</v>
          </cell>
          <cell r="E2117" t="str">
            <v>QC</v>
          </cell>
          <cell r="F2117" t="str">
            <v>MONTRÉAL</v>
          </cell>
          <cell r="G2117">
            <v>0</v>
          </cell>
          <cell r="H2117" t="str">
            <v>514-764-0955</v>
          </cell>
        </row>
        <row r="2117">
          <cell r="J2117" t="str">
            <v>P</v>
          </cell>
        </row>
        <row r="2117">
          <cell r="L2117" t="str">
            <v>ATT VIR</v>
          </cell>
          <cell r="M2117">
            <v>0.05</v>
          </cell>
          <cell r="N2117">
            <v>0</v>
          </cell>
          <cell r="O2117" t="str">
            <v>CLEF</v>
          </cell>
          <cell r="P2117">
            <v>0</v>
          </cell>
          <cell r="Q2117">
            <v>0</v>
          </cell>
          <cell r="R2117">
            <v>5</v>
          </cell>
        </row>
        <row r="2117">
          <cell r="T2117" t="str">
            <v>Gabrielle CHAMPAGNE</v>
          </cell>
          <cell r="U2117" t="str">
            <v>g.champagne.herboriste@gmail.com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 t="str">
            <v>2016/04/19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</row>
        <row r="2117">
          <cell r="AG2117">
            <v>0</v>
          </cell>
          <cell r="AH2117">
            <v>0</v>
          </cell>
          <cell r="AI2117" t="str">
            <v/>
          </cell>
          <cell r="AJ2117">
            <v>0</v>
          </cell>
          <cell r="AK2117" t="str">
            <v>1000001157</v>
          </cell>
          <cell r="AL2117" t="str">
            <v>1000001157       </v>
          </cell>
          <cell r="AM2117" t="str">
            <v>1000001157 </v>
          </cell>
          <cell r="AN2117" t="str">
            <v>1000001157</v>
          </cell>
          <cell r="AO2117">
            <v>0</v>
          </cell>
          <cell r="AP2117">
            <v>0</v>
          </cell>
          <cell r="AQ2117" t="str">
            <v>H1Y 3G7</v>
          </cell>
          <cell r="AR2117">
            <v>0</v>
          </cell>
          <cell r="AS2117">
            <v>0</v>
          </cell>
          <cell r="AT2117" t="str">
            <v>FR</v>
          </cell>
        </row>
        <row r="2117">
          <cell r="AV2117">
            <v>1</v>
          </cell>
          <cell r="AW2117" t="b">
            <v>1</v>
          </cell>
        </row>
        <row r="2117">
          <cell r="AY2117" t="str">
            <v>Q06</v>
          </cell>
          <cell r="AZ2117" t="b">
            <v>1</v>
          </cell>
        </row>
        <row r="2117">
          <cell r="BB2117" t="str">
            <v>INACTIF</v>
          </cell>
          <cell r="BC2117" t="str">
            <v/>
          </cell>
          <cell r="BD2117">
            <v>0</v>
          </cell>
        </row>
        <row r="2118">
          <cell r="A2118" t="str">
            <v>1000001158</v>
          </cell>
          <cell r="B2118" t="str">
            <v>CHAMPS D'ALICE</v>
          </cell>
          <cell r="C2118" t="str">
            <v>115 ch de la Pension</v>
          </cell>
          <cell r="D2118" t="str">
            <v>Lantier</v>
          </cell>
          <cell r="E2118" t="str">
            <v>QC</v>
          </cell>
          <cell r="F2118" t="str">
            <v>LAURENTIDES</v>
          </cell>
          <cell r="G2118" t="str">
            <v>FABRICANT</v>
          </cell>
          <cell r="H2118">
            <v>0</v>
          </cell>
        </row>
        <row r="2118">
          <cell r="J2118" t="str">
            <v>E</v>
          </cell>
        </row>
        <row r="2118">
          <cell r="L2118" t="str">
            <v>ATT VIR</v>
          </cell>
          <cell r="M2118">
            <v>0.05</v>
          </cell>
          <cell r="N2118">
            <v>0</v>
          </cell>
          <cell r="O2118" t="str">
            <v>MAN</v>
          </cell>
          <cell r="P2118">
            <v>0</v>
          </cell>
          <cell r="Q2118">
            <v>0</v>
          </cell>
          <cell r="R2118">
            <v>5</v>
          </cell>
        </row>
        <row r="2118">
          <cell r="T2118" t="str">
            <v>Brigitte CLOUTIER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</row>
        <row r="2118">
          <cell r="AG2118">
            <v>0</v>
          </cell>
          <cell r="AH2118">
            <v>0</v>
          </cell>
          <cell r="AI2118" t="str">
            <v/>
          </cell>
          <cell r="AJ2118">
            <v>0</v>
          </cell>
          <cell r="AK2118" t="str">
            <v>1000001158</v>
          </cell>
          <cell r="AL2118" t="str">
            <v>1000001158       </v>
          </cell>
          <cell r="AM2118" t="str">
            <v>1000001158 </v>
          </cell>
          <cell r="AN2118" t="str">
            <v>1000001158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 t="str">
            <v>FR</v>
          </cell>
        </row>
        <row r="2118">
          <cell r="AV2118">
            <v>1</v>
          </cell>
          <cell r="AW2118" t="b">
            <v>1</v>
          </cell>
        </row>
        <row r="2118">
          <cell r="AY2118" t="str">
            <v>Q15</v>
          </cell>
          <cell r="AZ2118" t="b">
            <v>1</v>
          </cell>
        </row>
        <row r="2118">
          <cell r="BB2118" t="str">
            <v>INACTIF</v>
          </cell>
          <cell r="BC2118" t="str">
            <v/>
          </cell>
          <cell r="BD2118">
            <v>0</v>
          </cell>
        </row>
        <row r="2119">
          <cell r="A2119" t="str">
            <v>9005005078</v>
          </cell>
          <cell r="B2119" t="str">
            <v>CHANGING SPACES</v>
          </cell>
          <cell r="C2119" t="str">
            <v>67 Springmount Ave</v>
          </cell>
          <cell r="D2119" t="str">
            <v>Toronto</v>
          </cell>
          <cell r="E2119" t="str">
            <v>ON</v>
          </cell>
          <cell r="F2119" t="str">
            <v>GTA</v>
          </cell>
          <cell r="G2119">
            <v>0</v>
          </cell>
          <cell r="H2119" t="str">
            <v>647-500-5078</v>
          </cell>
        </row>
        <row r="2119">
          <cell r="J2119">
            <v>0</v>
          </cell>
        </row>
        <row r="2119">
          <cell r="L2119" t="str">
            <v>ATT VIR</v>
          </cell>
          <cell r="M2119">
            <v>0.05</v>
          </cell>
          <cell r="N2119">
            <v>0</v>
          </cell>
          <cell r="O2119" t="str">
            <v>ZZZZ</v>
          </cell>
          <cell r="P2119">
            <v>0</v>
          </cell>
          <cell r="Q2119">
            <v>0</v>
          </cell>
          <cell r="R2119">
            <v>5</v>
          </cell>
        </row>
        <row r="2119">
          <cell r="T2119" t="str">
            <v>Shannon Kolman</v>
          </cell>
          <cell r="U2119" t="str">
            <v>shannon@changingspaces.ca</v>
          </cell>
          <cell r="V2119">
            <v>0</v>
          </cell>
          <cell r="W2119" t="str">
            <v>2016/01/22</v>
          </cell>
          <cell r="X2119">
            <v>0</v>
          </cell>
          <cell r="Y2119">
            <v>0</v>
          </cell>
          <cell r="Z2119">
            <v>412.63</v>
          </cell>
          <cell r="AA2119" t="str">
            <v>2016/01/18</v>
          </cell>
          <cell r="AB2119">
            <v>0</v>
          </cell>
          <cell r="AC2119">
            <v>0</v>
          </cell>
          <cell r="AD2119">
            <v>0</v>
          </cell>
          <cell r="AE2119" t="str">
            <v>Shannon KOLMAN</v>
          </cell>
        </row>
        <row r="2119">
          <cell r="AG2119">
            <v>0</v>
          </cell>
          <cell r="AH2119">
            <v>0</v>
          </cell>
          <cell r="AI2119" t="str">
            <v/>
          </cell>
          <cell r="AJ2119">
            <v>0</v>
          </cell>
          <cell r="AK2119" t="str">
            <v>9005005078</v>
          </cell>
          <cell r="AL2119" t="str">
            <v>9005005078       </v>
          </cell>
          <cell r="AM2119" t="str">
            <v>9005005078 </v>
          </cell>
          <cell r="AN2119" t="str">
            <v>9005005078</v>
          </cell>
          <cell r="AO2119">
            <v>0</v>
          </cell>
          <cell r="AP2119">
            <v>0</v>
          </cell>
          <cell r="AQ2119" t="str">
            <v>M6H 2Y5</v>
          </cell>
          <cell r="AR2119">
            <v>0</v>
          </cell>
          <cell r="AS2119">
            <v>0</v>
          </cell>
          <cell r="AT2119" t="str">
            <v>EN</v>
          </cell>
        </row>
        <row r="2119">
          <cell r="AV2119">
            <v>1</v>
          </cell>
          <cell r="AW2119" t="b">
            <v>1</v>
          </cell>
        </row>
        <row r="2119">
          <cell r="AY2119" t="str">
            <v>GTA</v>
          </cell>
          <cell r="AZ2119" t="b">
            <v>0</v>
          </cell>
        </row>
        <row r="2119">
          <cell r="BB2119" t="str">
            <v>INACTIF</v>
          </cell>
          <cell r="BC2119" t="str">
            <v/>
          </cell>
          <cell r="BD2119" t="str">
            <v>shannon@changingspaces.ca</v>
          </cell>
        </row>
        <row r="2120">
          <cell r="A2120" t="str">
            <v>1000001159</v>
          </cell>
          <cell r="B2120" t="str">
            <v>CHARBONNEAU, SONIA</v>
          </cell>
          <cell r="C2120">
            <v>0</v>
          </cell>
          <cell r="D2120">
            <v>0</v>
          </cell>
          <cell r="E2120" t="str">
            <v>QC</v>
          </cell>
          <cell r="F2120">
            <v>0</v>
          </cell>
          <cell r="G2120">
            <v>0</v>
          </cell>
          <cell r="H2120" t="str">
            <v>514-608-6936</v>
          </cell>
        </row>
        <row r="2120">
          <cell r="J2120" t="str">
            <v>P</v>
          </cell>
        </row>
        <row r="2120">
          <cell r="L2120" t="str">
            <v>ATT VIR</v>
          </cell>
          <cell r="M2120">
            <v>0.05</v>
          </cell>
          <cell r="N2120">
            <v>0</v>
          </cell>
          <cell r="O2120" t="str">
            <v>MAN</v>
          </cell>
          <cell r="P2120">
            <v>0</v>
          </cell>
          <cell r="Q2120">
            <v>0</v>
          </cell>
          <cell r="R2120">
            <v>5</v>
          </cell>
        </row>
        <row r="2120"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 t="str">
            <v>2018/05/02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</row>
        <row r="2120">
          <cell r="AG2120">
            <v>0</v>
          </cell>
          <cell r="AH2120">
            <v>0</v>
          </cell>
          <cell r="AI2120" t="str">
            <v/>
          </cell>
          <cell r="AJ2120">
            <v>0</v>
          </cell>
          <cell r="AK2120" t="str">
            <v>1000001159</v>
          </cell>
          <cell r="AL2120" t="str">
            <v>1000001159       </v>
          </cell>
          <cell r="AM2120" t="str">
            <v>1000001159 </v>
          </cell>
          <cell r="AN2120" t="str">
            <v>1000001159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 t="str">
            <v>FR</v>
          </cell>
        </row>
        <row r="2120">
          <cell r="AV2120">
            <v>1</v>
          </cell>
          <cell r="AW2120" t="b">
            <v>1</v>
          </cell>
        </row>
        <row r="2120">
          <cell r="AY2120">
            <v>0</v>
          </cell>
          <cell r="AZ2120" t="b">
            <v>1</v>
          </cell>
        </row>
        <row r="2120">
          <cell r="BB2120" t="str">
            <v>INACTIF</v>
          </cell>
          <cell r="BC2120" t="str">
            <v/>
          </cell>
          <cell r="BD2120">
            <v>0</v>
          </cell>
        </row>
        <row r="2121">
          <cell r="A2121" t="str">
            <v>1000002219</v>
          </cell>
          <cell r="B2121" t="str">
            <v>CHARLEBOIS, VALERIE</v>
          </cell>
          <cell r="C2121" t="str">
            <v>6973 De la Ballade</v>
          </cell>
          <cell r="D2121" t="str">
            <v>Val-Morin</v>
          </cell>
          <cell r="E2121" t="str">
            <v>QC</v>
          </cell>
          <cell r="F2121" t="str">
            <v>LAURENTIDES</v>
          </cell>
          <cell r="G2121" t="str">
            <v>PROFESSIONNEL</v>
          </cell>
          <cell r="H2121" t="str">
            <v>873-648-1648</v>
          </cell>
        </row>
        <row r="2121">
          <cell r="J2121" t="str">
            <v>P</v>
          </cell>
        </row>
        <row r="2121">
          <cell r="L2121" t="str">
            <v>ATT VIR</v>
          </cell>
          <cell r="M2121">
            <v>0.05</v>
          </cell>
          <cell r="N2121">
            <v>0</v>
          </cell>
          <cell r="O2121" t="str">
            <v>WEB</v>
          </cell>
          <cell r="P2121">
            <v>0</v>
          </cell>
          <cell r="Q2121">
            <v>0</v>
          </cell>
          <cell r="R2121">
            <v>5</v>
          </cell>
        </row>
        <row r="2121">
          <cell r="T2121" t="str">
            <v>Valerie CHARLEBOIS</v>
          </cell>
          <cell r="U2121" t="str">
            <v>naturrebelle@gmail.com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 t="str">
            <v>2024/05/01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</row>
        <row r="2121">
          <cell r="AG2121" t="str">
            <v>Valerie CHARLEBOIS</v>
          </cell>
          <cell r="AH2121" t="str">
            <v>naturrebelle@gmail.com</v>
          </cell>
          <cell r="AI2121" t="str">
            <v/>
          </cell>
          <cell r="AJ2121">
            <v>0</v>
          </cell>
          <cell r="AK2121" t="str">
            <v>1000002219</v>
          </cell>
          <cell r="AL2121" t="str">
            <v>1000002219       </v>
          </cell>
          <cell r="AM2121" t="str">
            <v>1000002219 </v>
          </cell>
          <cell r="AN2121" t="str">
            <v>1000002219</v>
          </cell>
          <cell r="AO2121">
            <v>0</v>
          </cell>
          <cell r="AP2121">
            <v>0</v>
          </cell>
          <cell r="AQ2121" t="str">
            <v>J0T 2R0</v>
          </cell>
          <cell r="AR2121">
            <v>0</v>
          </cell>
          <cell r="AS2121">
            <v>0</v>
          </cell>
          <cell r="AT2121" t="str">
            <v>FR</v>
          </cell>
        </row>
        <row r="2121">
          <cell r="AV2121">
            <v>1</v>
          </cell>
          <cell r="AW2121" t="b">
            <v>1</v>
          </cell>
        </row>
        <row r="2121">
          <cell r="AY2121" t="str">
            <v>Q15</v>
          </cell>
          <cell r="AZ2121" t="b">
            <v>1</v>
          </cell>
        </row>
        <row r="2121">
          <cell r="BB2121" t="str">
            <v>INACTIF</v>
          </cell>
          <cell r="BC2121" t="str">
            <v/>
          </cell>
          <cell r="BD2121">
            <v>0</v>
          </cell>
        </row>
        <row r="2122">
          <cell r="A2122" t="str">
            <v>1000002228</v>
          </cell>
          <cell r="B2122" t="str">
            <v>CHARLES, MARIE</v>
          </cell>
          <cell r="C2122" t="str">
            <v>820, Rue Gagné</v>
          </cell>
          <cell r="D2122" t="str">
            <v>Ste-Adèle</v>
          </cell>
          <cell r="E2122" t="str">
            <v>QC</v>
          </cell>
          <cell r="F2122" t="str">
            <v>LAURENTIDES</v>
          </cell>
          <cell r="G2122" t="str">
            <v>PROFESSIONNEL</v>
          </cell>
          <cell r="H2122" t="str">
            <v>438-345-5349</v>
          </cell>
        </row>
        <row r="2122">
          <cell r="J2122" t="str">
            <v>P</v>
          </cell>
        </row>
        <row r="2122">
          <cell r="L2122" t="str">
            <v>ATT VIR</v>
          </cell>
          <cell r="M2122">
            <v>0.05</v>
          </cell>
          <cell r="N2122">
            <v>0</v>
          </cell>
          <cell r="O2122" t="str">
            <v>WEB</v>
          </cell>
          <cell r="P2122">
            <v>0</v>
          </cell>
          <cell r="Q2122">
            <v>0</v>
          </cell>
          <cell r="R2122">
            <v>5</v>
          </cell>
        </row>
        <row r="2122">
          <cell r="T2122" t="str">
            <v>Marie CHARLES</v>
          </cell>
          <cell r="U2122" t="str">
            <v>bonjour@linstantthe.ca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 t="str">
            <v>2024/05/01</v>
          </cell>
          <cell r="AB2122">
            <v>0</v>
          </cell>
          <cell r="AC2122">
            <v>0</v>
          </cell>
          <cell r="AD2122" t="str">
            <v>marie.charles@live.be</v>
          </cell>
          <cell r="AE2122">
            <v>0</v>
          </cell>
        </row>
        <row r="2122">
          <cell r="AG2122" t="str">
            <v>Marie CHARLES</v>
          </cell>
          <cell r="AH2122" t="str">
            <v>bonjour@linstantthe.ca</v>
          </cell>
          <cell r="AI2122" t="str">
            <v/>
          </cell>
          <cell r="AJ2122">
            <v>0</v>
          </cell>
          <cell r="AK2122" t="str">
            <v>1000002228</v>
          </cell>
          <cell r="AL2122" t="str">
            <v>1000002228       </v>
          </cell>
          <cell r="AM2122" t="str">
            <v>1000002228 </v>
          </cell>
          <cell r="AN2122" t="str">
            <v>1000002228</v>
          </cell>
          <cell r="AO2122">
            <v>0</v>
          </cell>
          <cell r="AP2122">
            <v>0</v>
          </cell>
          <cell r="AQ2122" t="str">
            <v>J8B 2N9</v>
          </cell>
          <cell r="AR2122">
            <v>0</v>
          </cell>
          <cell r="AS2122">
            <v>0</v>
          </cell>
          <cell r="AT2122" t="str">
            <v>FR</v>
          </cell>
        </row>
        <row r="2122">
          <cell r="AV2122">
            <v>1</v>
          </cell>
          <cell r="AW2122" t="b">
            <v>1</v>
          </cell>
        </row>
        <row r="2122">
          <cell r="AY2122" t="str">
            <v>Q15</v>
          </cell>
          <cell r="AZ2122" t="b">
            <v>1</v>
          </cell>
        </row>
        <row r="2122">
          <cell r="BB2122" t="str">
            <v>INACTIF</v>
          </cell>
          <cell r="BC2122" t="str">
            <v/>
          </cell>
          <cell r="BD2122">
            <v>0</v>
          </cell>
        </row>
        <row r="2123">
          <cell r="A2123" t="str">
            <v>1000001160</v>
          </cell>
          <cell r="B2123" t="str">
            <v>CHARTRAND, CAPUCINE</v>
          </cell>
          <cell r="C2123" t="str">
            <v>302, Strickland street</v>
          </cell>
          <cell r="D2123" t="str">
            <v>Whitehorse</v>
          </cell>
          <cell r="E2123" t="str">
            <v>YT</v>
          </cell>
          <cell r="F2123" t="str">
            <v>TERRITOIRES</v>
          </cell>
          <cell r="G2123" t="str">
            <v>PROFESSIONNEL</v>
          </cell>
          <cell r="H2123" t="str">
            <v>418-660-4628</v>
          </cell>
        </row>
        <row r="2123">
          <cell r="J2123" t="str">
            <v>P</v>
          </cell>
        </row>
        <row r="2123">
          <cell r="L2123">
            <v>30</v>
          </cell>
          <cell r="M2123">
            <v>0.05</v>
          </cell>
          <cell r="N2123" t="str">
            <v>HTA</v>
          </cell>
          <cell r="O2123" t="str">
            <v>WEB</v>
          </cell>
          <cell r="P2123">
            <v>0</v>
          </cell>
          <cell r="Q2123">
            <v>0</v>
          </cell>
          <cell r="R2123">
            <v>5</v>
          </cell>
        </row>
        <row r="2123">
          <cell r="T2123" t="str">
            <v>Capucine CHARTRAND</v>
          </cell>
          <cell r="U2123" t="str">
            <v>cchartrand_herboriste@yahoo.ca</v>
          </cell>
          <cell r="V2123">
            <v>0</v>
          </cell>
          <cell r="W2123" t="str">
            <v>2022/12/12</v>
          </cell>
          <cell r="X2123">
            <v>0</v>
          </cell>
          <cell r="Y2123">
            <v>0</v>
          </cell>
          <cell r="Z2123">
            <v>25075.38</v>
          </cell>
          <cell r="AA2123" t="str">
            <v>2005/12/08</v>
          </cell>
          <cell r="AB2123">
            <v>0</v>
          </cell>
          <cell r="AC2123" t="str">
            <v>Capucine CHARTRAND</v>
          </cell>
          <cell r="AD2123">
            <v>0</v>
          </cell>
          <cell r="AE2123">
            <v>0</v>
          </cell>
        </row>
        <row r="2123">
          <cell r="AG2123">
            <v>0</v>
          </cell>
          <cell r="AH2123">
            <v>0</v>
          </cell>
          <cell r="AI2123" t="str">
            <v/>
          </cell>
          <cell r="AJ2123">
            <v>0</v>
          </cell>
          <cell r="AK2123" t="str">
            <v>1000001160</v>
          </cell>
          <cell r="AL2123" t="str">
            <v>1000001160       </v>
          </cell>
          <cell r="AM2123" t="str">
            <v>1000001160 </v>
          </cell>
          <cell r="AN2123" t="str">
            <v>1000001160</v>
          </cell>
          <cell r="AO2123">
            <v>0</v>
          </cell>
          <cell r="AP2123">
            <v>0</v>
          </cell>
          <cell r="AQ2123" t="str">
            <v>Y1A 5B3</v>
          </cell>
          <cell r="AR2123">
            <v>0</v>
          </cell>
          <cell r="AS2123">
            <v>0</v>
          </cell>
          <cell r="AT2123" t="str">
            <v>FR</v>
          </cell>
        </row>
        <row r="2123">
          <cell r="AV2123">
            <v>1</v>
          </cell>
          <cell r="AW2123" t="b">
            <v>1</v>
          </cell>
        </row>
        <row r="2123">
          <cell r="AY2123" t="str">
            <v>TR</v>
          </cell>
          <cell r="AZ2123" t="b">
            <v>1</v>
          </cell>
        </row>
        <row r="2123">
          <cell r="BB2123" t="str">
            <v>INACTIF</v>
          </cell>
          <cell r="BC2123" t="str">
            <v/>
          </cell>
          <cell r="BD2123">
            <v>0</v>
          </cell>
        </row>
        <row r="2124">
          <cell r="A2124" t="str">
            <v>9007961768</v>
          </cell>
          <cell r="B2124" t="str">
            <v>CHENE, ALINE</v>
          </cell>
          <cell r="C2124" t="str">
            <v>1632 Ave D'Orléans</v>
          </cell>
          <cell r="D2124" t="str">
            <v>Montréal</v>
          </cell>
          <cell r="E2124" t="str">
            <v>QC</v>
          </cell>
          <cell r="F2124" t="str">
            <v>MONTRÉAL</v>
          </cell>
          <cell r="G2124">
            <v>0</v>
          </cell>
          <cell r="H2124" t="str">
            <v>514-796-1768</v>
          </cell>
        </row>
        <row r="2124">
          <cell r="J2124" t="str">
            <v>E</v>
          </cell>
        </row>
        <row r="2124">
          <cell r="L2124" t="str">
            <v>ATT VIR</v>
          </cell>
          <cell r="M2124">
            <v>0.05</v>
          </cell>
          <cell r="N2124">
            <v>0</v>
          </cell>
          <cell r="O2124" t="str">
            <v>ZZZZ</v>
          </cell>
          <cell r="P2124">
            <v>0</v>
          </cell>
          <cell r="Q2124">
            <v>0</v>
          </cell>
          <cell r="R2124">
            <v>5</v>
          </cell>
        </row>
        <row r="2124">
          <cell r="T2124" t="str">
            <v>Aline Chêne</v>
          </cell>
          <cell r="U2124" t="str">
            <v>alinenaturopathe@hotmail.com</v>
          </cell>
          <cell r="V2124">
            <v>0</v>
          </cell>
          <cell r="W2124" t="str">
            <v>2016/09/29</v>
          </cell>
          <cell r="X2124">
            <v>0</v>
          </cell>
          <cell r="Y2124">
            <v>0</v>
          </cell>
          <cell r="Z2124">
            <v>369.5</v>
          </cell>
          <cell r="AA2124" t="str">
            <v>2016/09/29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</row>
        <row r="2124">
          <cell r="AG2124">
            <v>0</v>
          </cell>
          <cell r="AH2124">
            <v>0</v>
          </cell>
          <cell r="AI2124" t="str">
            <v/>
          </cell>
          <cell r="AJ2124">
            <v>0</v>
          </cell>
          <cell r="AK2124" t="str">
            <v>9007961768</v>
          </cell>
          <cell r="AL2124" t="str">
            <v>9007961768       </v>
          </cell>
          <cell r="AM2124" t="str">
            <v>9007961768 </v>
          </cell>
          <cell r="AN2124" t="str">
            <v>9007961768</v>
          </cell>
          <cell r="AO2124">
            <v>0</v>
          </cell>
          <cell r="AP2124">
            <v>0</v>
          </cell>
          <cell r="AQ2124" t="str">
            <v>H1W 3R3</v>
          </cell>
          <cell r="AR2124">
            <v>0</v>
          </cell>
          <cell r="AS2124">
            <v>0</v>
          </cell>
          <cell r="AT2124" t="str">
            <v>FR</v>
          </cell>
        </row>
        <row r="2124">
          <cell r="AV2124">
            <v>1</v>
          </cell>
          <cell r="AW2124" t="b">
            <v>1</v>
          </cell>
        </row>
        <row r="2124">
          <cell r="AY2124" t="str">
            <v>Q06</v>
          </cell>
          <cell r="AZ2124" t="b">
            <v>1</v>
          </cell>
        </row>
        <row r="2124">
          <cell r="BB2124" t="str">
            <v>INACTIF</v>
          </cell>
          <cell r="BC2124" t="str">
            <v/>
          </cell>
          <cell r="BD2124" t="str">
            <v>alinechenenaturopathe@gmail.com</v>
          </cell>
        </row>
        <row r="2125">
          <cell r="A2125" t="str">
            <v>5000001273</v>
          </cell>
          <cell r="B2125" t="str">
            <v>CHENG KAI ON,  NATHALIE</v>
          </cell>
          <cell r="C2125" t="str">
            <v>43 Chayna Cr</v>
          </cell>
          <cell r="D2125" t="str">
            <v>Vaughan</v>
          </cell>
          <cell r="E2125" t="str">
            <v>ON</v>
          </cell>
          <cell r="F2125" t="str">
            <v>GTA</v>
          </cell>
          <cell r="G2125">
            <v>0</v>
          </cell>
          <cell r="H2125" t="str">
            <v>416-894-0621</v>
          </cell>
        </row>
        <row r="2125">
          <cell r="J2125" t="str">
            <v>P</v>
          </cell>
        </row>
        <row r="2125">
          <cell r="L2125" t="str">
            <v>ATT VIR</v>
          </cell>
          <cell r="M2125">
            <v>0.05</v>
          </cell>
          <cell r="N2125">
            <v>0</v>
          </cell>
          <cell r="O2125" t="str">
            <v>BEAU</v>
          </cell>
          <cell r="P2125">
            <v>0</v>
          </cell>
          <cell r="Q2125">
            <v>0</v>
          </cell>
          <cell r="R2125">
            <v>5</v>
          </cell>
        </row>
        <row r="2125">
          <cell r="T2125">
            <v>0</v>
          </cell>
          <cell r="U2125" t="str">
            <v>info@natdoctor.com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 t="str">
            <v>2016/01/01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</row>
        <row r="2125">
          <cell r="AG2125">
            <v>0</v>
          </cell>
          <cell r="AH2125">
            <v>0</v>
          </cell>
          <cell r="AI2125" t="str">
            <v/>
          </cell>
          <cell r="AJ2125">
            <v>0</v>
          </cell>
          <cell r="AK2125" t="str">
            <v>5000001273</v>
          </cell>
          <cell r="AL2125" t="str">
            <v>5000001273       </v>
          </cell>
          <cell r="AM2125" t="str">
            <v>5000001273 </v>
          </cell>
          <cell r="AN2125" t="str">
            <v>5000001273</v>
          </cell>
          <cell r="AO2125">
            <v>0</v>
          </cell>
          <cell r="AP2125">
            <v>0</v>
          </cell>
          <cell r="AQ2125" t="str">
            <v>L6A 0N1</v>
          </cell>
          <cell r="AR2125">
            <v>0</v>
          </cell>
          <cell r="AS2125">
            <v>0</v>
          </cell>
          <cell r="AT2125" t="str">
            <v>EN</v>
          </cell>
        </row>
        <row r="2125">
          <cell r="AV2125">
            <v>1</v>
          </cell>
          <cell r="AW2125" t="b">
            <v>1</v>
          </cell>
        </row>
        <row r="2125">
          <cell r="AY2125" t="str">
            <v>GTA</v>
          </cell>
          <cell r="AZ2125" t="b">
            <v>0</v>
          </cell>
        </row>
        <row r="2125">
          <cell r="BB2125" t="str">
            <v>INACTIF</v>
          </cell>
          <cell r="BC2125" t="str">
            <v/>
          </cell>
          <cell r="BD2125">
            <v>0</v>
          </cell>
        </row>
        <row r="2126">
          <cell r="A2126" t="str">
            <v>1000001161</v>
          </cell>
          <cell r="B2126" t="str">
            <v>CHEZ ANNA</v>
          </cell>
          <cell r="C2126" t="str">
            <v>5335 rue Sherbrooke</v>
          </cell>
          <cell r="D2126" t="str">
            <v>Montréal</v>
          </cell>
          <cell r="E2126" t="str">
            <v>QC</v>
          </cell>
          <cell r="F2126" t="str">
            <v>MONTRÉAL</v>
          </cell>
          <cell r="G2126" t="str">
            <v>NATUREL</v>
          </cell>
          <cell r="H2126" t="str">
            <v>514-717-6419</v>
          </cell>
        </row>
        <row r="2126">
          <cell r="J2126" t="str">
            <v>E</v>
          </cell>
        </row>
        <row r="2126">
          <cell r="L2126" t="str">
            <v>ATT VIR</v>
          </cell>
          <cell r="M2126">
            <v>0.05</v>
          </cell>
          <cell r="N2126">
            <v>0</v>
          </cell>
          <cell r="O2126" t="str">
            <v>CLEF</v>
          </cell>
          <cell r="P2126">
            <v>0</v>
          </cell>
          <cell r="Q2126">
            <v>0</v>
          </cell>
          <cell r="R2126">
            <v>5</v>
          </cell>
        </row>
        <row r="2126">
          <cell r="T2126" t="str">
            <v>Anna CHMIELOWSKI</v>
          </cell>
          <cell r="U2126" t="str">
            <v>info@chezannamontreal.com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 t="str">
            <v>2017/09/08</v>
          </cell>
          <cell r="AB2126">
            <v>0</v>
          </cell>
          <cell r="AC2126">
            <v>0</v>
          </cell>
          <cell r="AD2126" t="str">
            <v>info@chezannamontreal.com</v>
          </cell>
          <cell r="AE2126">
            <v>0</v>
          </cell>
        </row>
        <row r="2126">
          <cell r="AG2126">
            <v>0</v>
          </cell>
          <cell r="AH2126">
            <v>0</v>
          </cell>
          <cell r="AI2126" t="str">
            <v/>
          </cell>
          <cell r="AJ2126">
            <v>0</v>
          </cell>
          <cell r="AK2126" t="str">
            <v>1000001161</v>
          </cell>
          <cell r="AL2126" t="str">
            <v>1000001161       </v>
          </cell>
          <cell r="AM2126" t="str">
            <v>1000001161 </v>
          </cell>
          <cell r="AN2126" t="str">
            <v>1000001161</v>
          </cell>
          <cell r="AO2126">
            <v>0</v>
          </cell>
          <cell r="AP2126">
            <v>0</v>
          </cell>
          <cell r="AQ2126" t="str">
            <v>H4A 1V2</v>
          </cell>
          <cell r="AR2126">
            <v>0</v>
          </cell>
          <cell r="AS2126">
            <v>0</v>
          </cell>
          <cell r="AT2126" t="str">
            <v>FR</v>
          </cell>
        </row>
        <row r="2126">
          <cell r="AV2126">
            <v>1</v>
          </cell>
          <cell r="AW2126" t="b">
            <v>1</v>
          </cell>
        </row>
        <row r="2126">
          <cell r="AY2126" t="str">
            <v>Q06</v>
          </cell>
          <cell r="AZ2126" t="b">
            <v>1</v>
          </cell>
        </row>
        <row r="2126">
          <cell r="BB2126" t="str">
            <v>INACTIF</v>
          </cell>
          <cell r="BC2126" t="str">
            <v/>
          </cell>
          <cell r="BD2126">
            <v>0</v>
          </cell>
        </row>
        <row r="2127">
          <cell r="A2127" t="str">
            <v>1000001164</v>
          </cell>
          <cell r="B2127" t="str">
            <v>CHEZ ROBIN</v>
          </cell>
          <cell r="C2127" t="str">
            <v>102-3819 rue Wellington</v>
          </cell>
          <cell r="D2127" t="str">
            <v>Montréal</v>
          </cell>
          <cell r="E2127" t="str">
            <v>QC</v>
          </cell>
          <cell r="F2127" t="str">
            <v>MONTRÉAL</v>
          </cell>
          <cell r="G2127" t="str">
            <v>FABRICANT</v>
          </cell>
          <cell r="H2127" t="str">
            <v>438-387-7787</v>
          </cell>
        </row>
        <row r="2127">
          <cell r="J2127" t="str">
            <v>E</v>
          </cell>
        </row>
        <row r="2127">
          <cell r="L2127" t="str">
            <v>ATT VIR</v>
          </cell>
          <cell r="M2127">
            <v>0.05</v>
          </cell>
          <cell r="N2127">
            <v>0</v>
          </cell>
          <cell r="O2127" t="str">
            <v>MAN</v>
          </cell>
          <cell r="P2127">
            <v>0</v>
          </cell>
          <cell r="Q2127">
            <v>0</v>
          </cell>
          <cell r="R2127">
            <v>5</v>
          </cell>
        </row>
        <row r="2127">
          <cell r="T2127" t="str">
            <v>Robin SIMON</v>
          </cell>
          <cell r="U2127" t="str">
            <v>robin@chezrobin.com</v>
          </cell>
          <cell r="V2127">
            <v>0</v>
          </cell>
          <cell r="W2127" t="str">
            <v>2019/06/27</v>
          </cell>
          <cell r="X2127">
            <v>0</v>
          </cell>
          <cell r="Y2127">
            <v>0</v>
          </cell>
          <cell r="Z2127">
            <v>2178.45</v>
          </cell>
          <cell r="AA2127" t="str">
            <v>2017/05/23</v>
          </cell>
          <cell r="AB2127">
            <v>0</v>
          </cell>
          <cell r="AC2127" t="str">
            <v>Stéphanie ST-PIERRE</v>
          </cell>
          <cell r="AD2127" t="str">
            <v>stephanie@chezrobin.com</v>
          </cell>
          <cell r="AE2127">
            <v>0</v>
          </cell>
        </row>
        <row r="2127">
          <cell r="AG2127">
            <v>0</v>
          </cell>
          <cell r="AH2127">
            <v>0</v>
          </cell>
          <cell r="AI2127" t="str">
            <v/>
          </cell>
          <cell r="AJ2127">
            <v>0</v>
          </cell>
          <cell r="AK2127" t="str">
            <v>1000001164</v>
          </cell>
          <cell r="AL2127" t="str">
            <v>1000001164       </v>
          </cell>
          <cell r="AM2127" t="str">
            <v>1000001164 </v>
          </cell>
          <cell r="AN2127" t="str">
            <v>1000001164</v>
          </cell>
          <cell r="AO2127">
            <v>0</v>
          </cell>
          <cell r="AP2127">
            <v>0</v>
          </cell>
          <cell r="AQ2127" t="str">
            <v>H4G 1V1</v>
          </cell>
          <cell r="AR2127">
            <v>0</v>
          </cell>
          <cell r="AS2127">
            <v>0</v>
          </cell>
          <cell r="AT2127" t="str">
            <v>FR</v>
          </cell>
        </row>
        <row r="2127">
          <cell r="AV2127">
            <v>1</v>
          </cell>
          <cell r="AW2127" t="b">
            <v>1</v>
          </cell>
        </row>
        <row r="2127">
          <cell r="AY2127" t="str">
            <v>Q06</v>
          </cell>
          <cell r="AZ2127" t="b">
            <v>1</v>
          </cell>
        </row>
        <row r="2127">
          <cell r="BB2127" t="str">
            <v>INACTIF</v>
          </cell>
          <cell r="BC2127" t="str">
            <v/>
          </cell>
          <cell r="BD2127">
            <v>0</v>
          </cell>
        </row>
        <row r="2128">
          <cell r="A2128" t="str">
            <v>1000001165</v>
          </cell>
          <cell r="B2128" t="str">
            <v>CHIASSON, VICKY</v>
          </cell>
          <cell r="C2128">
            <v>0</v>
          </cell>
          <cell r="D2128">
            <v>0</v>
          </cell>
          <cell r="E2128" t="str">
            <v>QC</v>
          </cell>
          <cell r="F2128">
            <v>0</v>
          </cell>
          <cell r="G2128">
            <v>0</v>
          </cell>
          <cell r="H2128" t="str">
            <v>438-399-4929</v>
          </cell>
        </row>
        <row r="2128">
          <cell r="J2128" t="str">
            <v>P</v>
          </cell>
        </row>
        <row r="2128">
          <cell r="L2128" t="str">
            <v>ATT VIR</v>
          </cell>
          <cell r="M2128">
            <v>0.05</v>
          </cell>
          <cell r="N2128">
            <v>0</v>
          </cell>
          <cell r="O2128" t="str">
            <v>MAN</v>
          </cell>
          <cell r="P2128">
            <v>0</v>
          </cell>
          <cell r="Q2128">
            <v>0</v>
          </cell>
          <cell r="R2128">
            <v>5</v>
          </cell>
        </row>
        <row r="2128"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 t="str">
            <v>2016/07/11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</row>
        <row r="2128">
          <cell r="AG2128">
            <v>0</v>
          </cell>
          <cell r="AH2128">
            <v>0</v>
          </cell>
          <cell r="AI2128" t="str">
            <v/>
          </cell>
          <cell r="AJ2128">
            <v>0</v>
          </cell>
          <cell r="AK2128" t="str">
            <v>1000001165</v>
          </cell>
          <cell r="AL2128" t="str">
            <v>1000001165       </v>
          </cell>
          <cell r="AM2128" t="str">
            <v>1000001165 </v>
          </cell>
          <cell r="AN2128" t="str">
            <v>1000001165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 t="str">
            <v>FR</v>
          </cell>
        </row>
        <row r="2128">
          <cell r="AV2128">
            <v>1</v>
          </cell>
          <cell r="AW2128" t="b">
            <v>1</v>
          </cell>
        </row>
        <row r="2128">
          <cell r="AY2128">
            <v>0</v>
          </cell>
          <cell r="AZ2128" t="b">
            <v>1</v>
          </cell>
        </row>
        <row r="2128">
          <cell r="BB2128" t="str">
            <v>INACTIF</v>
          </cell>
          <cell r="BC2128" t="str">
            <v/>
          </cell>
          <cell r="BD2128">
            <v>0</v>
          </cell>
        </row>
        <row r="2129">
          <cell r="A2129" t="str">
            <v>9004388597</v>
          </cell>
          <cell r="B2129" t="str">
            <v>CHINAHERBS HERBAL</v>
          </cell>
          <cell r="C2129" t="str">
            <v>4700 Kingsway,#1120C</v>
          </cell>
          <cell r="D2129" t="str">
            <v>Burnaby</v>
          </cell>
          <cell r="E2129" t="str">
            <v>BC</v>
          </cell>
          <cell r="F2129" t="str">
            <v>VANCOUVER</v>
          </cell>
          <cell r="G2129">
            <v>0</v>
          </cell>
          <cell r="H2129" t="str">
            <v>604-438-8597</v>
          </cell>
        </row>
        <row r="2129">
          <cell r="J2129">
            <v>0</v>
          </cell>
        </row>
        <row r="2129">
          <cell r="L2129" t="str">
            <v>ATT VIR</v>
          </cell>
          <cell r="M2129">
            <v>0.05</v>
          </cell>
          <cell r="N2129">
            <v>0</v>
          </cell>
          <cell r="O2129" t="str">
            <v>ZZZZ</v>
          </cell>
          <cell r="P2129">
            <v>0</v>
          </cell>
          <cell r="Q2129">
            <v>0</v>
          </cell>
          <cell r="R2129">
            <v>5</v>
          </cell>
        </row>
        <row r="2129">
          <cell r="T2129" t="str">
            <v>Peter Fong</v>
          </cell>
          <cell r="U2129">
            <v>0</v>
          </cell>
          <cell r="V2129">
            <v>0</v>
          </cell>
          <cell r="W2129" t="str">
            <v>2009/07/22</v>
          </cell>
          <cell r="X2129">
            <v>0</v>
          </cell>
          <cell r="Y2129">
            <v>0</v>
          </cell>
          <cell r="Z2129">
            <v>614.09</v>
          </cell>
          <cell r="AA2129" t="str">
            <v>2009/02/11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</row>
        <row r="2129">
          <cell r="AG2129">
            <v>0</v>
          </cell>
          <cell r="AH2129">
            <v>0</v>
          </cell>
          <cell r="AI2129" t="str">
            <v/>
          </cell>
          <cell r="AJ2129">
            <v>0</v>
          </cell>
          <cell r="AK2129" t="str">
            <v>9004388597</v>
          </cell>
          <cell r="AL2129" t="str">
            <v>9004388597       </v>
          </cell>
          <cell r="AM2129" t="str">
            <v>9004388597 </v>
          </cell>
          <cell r="AN2129" t="str">
            <v>9004388597</v>
          </cell>
          <cell r="AO2129">
            <v>0</v>
          </cell>
          <cell r="AP2129">
            <v>0</v>
          </cell>
          <cell r="AQ2129" t="str">
            <v>V5H 4M1</v>
          </cell>
          <cell r="AR2129" t="str">
            <v>604-438-8509</v>
          </cell>
          <cell r="AS2129">
            <v>0</v>
          </cell>
          <cell r="AT2129" t="str">
            <v>EN</v>
          </cell>
        </row>
        <row r="2129">
          <cell r="AV2129">
            <v>1</v>
          </cell>
          <cell r="AW2129" t="b">
            <v>1</v>
          </cell>
        </row>
        <row r="2129">
          <cell r="AY2129" t="str">
            <v>BC1</v>
          </cell>
          <cell r="AZ2129" t="b">
            <v>0</v>
          </cell>
        </row>
        <row r="2129">
          <cell r="BB2129" t="str">
            <v>INACTIF</v>
          </cell>
          <cell r="BC2129" t="str">
            <v/>
          </cell>
          <cell r="BD2129">
            <v>0</v>
          </cell>
        </row>
        <row r="2130">
          <cell r="A2130" t="str">
            <v>1000001166</v>
          </cell>
          <cell r="B2130" t="str">
            <v>CHINN, JO-ANN</v>
          </cell>
          <cell r="C2130">
            <v>0</v>
          </cell>
          <cell r="D2130">
            <v>0</v>
          </cell>
          <cell r="E2130" t="str">
            <v>QC</v>
          </cell>
          <cell r="F2130">
            <v>0</v>
          </cell>
          <cell r="G2130">
            <v>0</v>
          </cell>
          <cell r="H2130" t="str">
            <v>902-829-2805</v>
          </cell>
        </row>
        <row r="2130">
          <cell r="J2130" t="str">
            <v>P</v>
          </cell>
        </row>
        <row r="2130">
          <cell r="L2130" t="str">
            <v>ATT VIR</v>
          </cell>
          <cell r="M2130">
            <v>0.05</v>
          </cell>
          <cell r="N2130">
            <v>0</v>
          </cell>
          <cell r="O2130" t="str">
            <v>MAN</v>
          </cell>
          <cell r="P2130">
            <v>0</v>
          </cell>
          <cell r="Q2130">
            <v>0</v>
          </cell>
          <cell r="R2130">
            <v>5</v>
          </cell>
        </row>
        <row r="2130">
          <cell r="T2130" t="str">
            <v>Jo-Anne CHINN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 t="str">
            <v>2018/05/02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</row>
        <row r="2130">
          <cell r="AG2130">
            <v>0</v>
          </cell>
          <cell r="AH2130">
            <v>0</v>
          </cell>
          <cell r="AI2130" t="str">
            <v/>
          </cell>
          <cell r="AJ2130">
            <v>0</v>
          </cell>
          <cell r="AK2130" t="str">
            <v>1000001166</v>
          </cell>
          <cell r="AL2130" t="str">
            <v>1000001166       </v>
          </cell>
          <cell r="AM2130" t="str">
            <v>1000001166 </v>
          </cell>
          <cell r="AN2130" t="str">
            <v>1000001166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 t="str">
            <v>FR</v>
          </cell>
        </row>
        <row r="2130">
          <cell r="AV2130">
            <v>1</v>
          </cell>
          <cell r="AW2130" t="b">
            <v>1</v>
          </cell>
        </row>
        <row r="2130">
          <cell r="AY2130">
            <v>0</v>
          </cell>
          <cell r="AZ2130" t="b">
            <v>1</v>
          </cell>
        </row>
        <row r="2130">
          <cell r="BB2130" t="str">
            <v>INACTIF</v>
          </cell>
          <cell r="BC2130" t="str">
            <v/>
          </cell>
          <cell r="BD2130">
            <v>0</v>
          </cell>
        </row>
        <row r="2131">
          <cell r="A2131" t="str">
            <v>9003863366</v>
          </cell>
          <cell r="B2131" t="str">
            <v>CHIRO CHAUDIERES APPALACHES</v>
          </cell>
          <cell r="C2131" t="str">
            <v>104-1017 Boul Vachon Nord</v>
          </cell>
          <cell r="D2131" t="str">
            <v>Ste-Marie</v>
          </cell>
          <cell r="E2131" t="str">
            <v>QC</v>
          </cell>
          <cell r="F2131" t="str">
            <v>CHAUD-APPA</v>
          </cell>
          <cell r="G2131">
            <v>0</v>
          </cell>
          <cell r="H2131" t="str">
            <v>418-386-3366</v>
          </cell>
        </row>
        <row r="2131">
          <cell r="J2131">
            <v>0</v>
          </cell>
        </row>
        <row r="2131">
          <cell r="L2131" t="str">
            <v>ATT VIR</v>
          </cell>
          <cell r="M2131">
            <v>0.05</v>
          </cell>
          <cell r="N2131">
            <v>0</v>
          </cell>
          <cell r="O2131" t="str">
            <v>ZZZZ</v>
          </cell>
          <cell r="P2131">
            <v>0</v>
          </cell>
          <cell r="Q2131">
            <v>0</v>
          </cell>
          <cell r="R2131">
            <v>5</v>
          </cell>
        </row>
        <row r="2131">
          <cell r="T2131" t="str">
            <v>Julie AUSSANT</v>
          </cell>
          <cell r="U2131" t="str">
            <v>drjaussant@gmail.com</v>
          </cell>
          <cell r="V2131">
            <v>0</v>
          </cell>
          <cell r="W2131" t="str">
            <v>2016/02/25</v>
          </cell>
          <cell r="X2131">
            <v>0</v>
          </cell>
          <cell r="Y2131">
            <v>0</v>
          </cell>
          <cell r="Z2131">
            <v>127.89</v>
          </cell>
          <cell r="AA2131" t="str">
            <v>2016/02/22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</row>
        <row r="2131">
          <cell r="AG2131">
            <v>0</v>
          </cell>
          <cell r="AH2131">
            <v>0</v>
          </cell>
          <cell r="AI2131" t="str">
            <v/>
          </cell>
          <cell r="AJ2131">
            <v>0</v>
          </cell>
          <cell r="AK2131" t="str">
            <v>9003863366</v>
          </cell>
          <cell r="AL2131" t="str">
            <v>9003863366       </v>
          </cell>
          <cell r="AM2131" t="str">
            <v>9003863366 </v>
          </cell>
          <cell r="AN2131" t="str">
            <v>9003863366</v>
          </cell>
          <cell r="AO2131">
            <v>0</v>
          </cell>
          <cell r="AP2131">
            <v>0</v>
          </cell>
          <cell r="AQ2131" t="str">
            <v>G0M 1K0</v>
          </cell>
          <cell r="AR2131" t="str">
            <v>418-386-3306</v>
          </cell>
          <cell r="AS2131">
            <v>0</v>
          </cell>
          <cell r="AT2131" t="str">
            <v>FR</v>
          </cell>
        </row>
        <row r="2131">
          <cell r="AV2131">
            <v>1</v>
          </cell>
          <cell r="AW2131" t="b">
            <v>1</v>
          </cell>
        </row>
        <row r="2131">
          <cell r="AY2131" t="str">
            <v>Q12</v>
          </cell>
          <cell r="AZ2131" t="b">
            <v>1</v>
          </cell>
        </row>
        <row r="2131">
          <cell r="BB2131" t="str">
            <v>INACTIF</v>
          </cell>
          <cell r="BC2131" t="str">
            <v/>
          </cell>
          <cell r="BD2131" t="str">
            <v>drjaussant@gmail.com</v>
          </cell>
        </row>
        <row r="2132">
          <cell r="A2132" t="str">
            <v>5000001277</v>
          </cell>
          <cell r="B2132" t="str">
            <v>CHIROPRACTIC WELLNESS</v>
          </cell>
          <cell r="C2132" t="str">
            <v>17 Brock st W</v>
          </cell>
          <cell r="D2132" t="str">
            <v>Oshawa</v>
          </cell>
          <cell r="E2132" t="str">
            <v>ON</v>
          </cell>
          <cell r="F2132" t="str">
            <v>GTA</v>
          </cell>
          <cell r="G2132">
            <v>0</v>
          </cell>
          <cell r="H2132" t="str">
            <v>905-720-1881</v>
          </cell>
        </row>
        <row r="2132">
          <cell r="J2132" t="str">
            <v>P</v>
          </cell>
        </row>
        <row r="2132">
          <cell r="L2132" t="str">
            <v>ATT VIR</v>
          </cell>
          <cell r="M2132">
            <v>0.05</v>
          </cell>
          <cell r="N2132">
            <v>0</v>
          </cell>
          <cell r="O2132" t="str">
            <v>BEAU</v>
          </cell>
          <cell r="P2132">
            <v>0</v>
          </cell>
          <cell r="Q2132">
            <v>0</v>
          </cell>
          <cell r="R2132">
            <v>5</v>
          </cell>
        </row>
        <row r="2132">
          <cell r="T2132">
            <v>0</v>
          </cell>
          <cell r="U2132" t="str">
            <v>drpatriciariley@gmail.com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 t="str">
            <v>2017/09/11</v>
          </cell>
          <cell r="AB2132">
            <v>0</v>
          </cell>
          <cell r="AC2132">
            <v>0</v>
          </cell>
          <cell r="AD2132" t="str">
            <v>drpatriciariley@gmail.com</v>
          </cell>
          <cell r="AE2132">
            <v>0</v>
          </cell>
        </row>
        <row r="2132">
          <cell r="AG2132">
            <v>0</v>
          </cell>
          <cell r="AH2132">
            <v>0</v>
          </cell>
          <cell r="AI2132" t="str">
            <v/>
          </cell>
          <cell r="AJ2132">
            <v>0</v>
          </cell>
          <cell r="AK2132" t="str">
            <v>5000001277</v>
          </cell>
          <cell r="AL2132" t="str">
            <v>5000001277       </v>
          </cell>
          <cell r="AM2132" t="str">
            <v>5000001277 </v>
          </cell>
          <cell r="AN2132" t="str">
            <v>5000001277</v>
          </cell>
          <cell r="AO2132">
            <v>0</v>
          </cell>
          <cell r="AP2132">
            <v>0</v>
          </cell>
          <cell r="AQ2132" t="str">
            <v>L1G 1R2</v>
          </cell>
          <cell r="AR2132">
            <v>0</v>
          </cell>
          <cell r="AS2132">
            <v>0</v>
          </cell>
          <cell r="AT2132" t="str">
            <v>EN</v>
          </cell>
        </row>
        <row r="2132">
          <cell r="AV2132">
            <v>1</v>
          </cell>
          <cell r="AW2132" t="b">
            <v>1</v>
          </cell>
        </row>
        <row r="2132">
          <cell r="AY2132" t="str">
            <v>GTA</v>
          </cell>
          <cell r="AZ2132" t="b">
            <v>0</v>
          </cell>
        </row>
        <row r="2132">
          <cell r="BB2132" t="str">
            <v>INACTIF</v>
          </cell>
          <cell r="BC2132" t="str">
            <v/>
          </cell>
          <cell r="BD2132">
            <v>0</v>
          </cell>
        </row>
        <row r="2133">
          <cell r="A2133" t="str">
            <v>5000002039</v>
          </cell>
          <cell r="B2133" t="str">
            <v>CHO NATUROPATHIC</v>
          </cell>
          <cell r="C2133" t="str">
            <v>4150 Chesswood dr</v>
          </cell>
          <cell r="D2133" t="str">
            <v>North York</v>
          </cell>
          <cell r="E2133" t="str">
            <v>ON</v>
          </cell>
          <cell r="F2133" t="str">
            <v>GTA</v>
          </cell>
          <cell r="G2133">
            <v>0</v>
          </cell>
          <cell r="H2133" t="str">
            <v>647-853-3455</v>
          </cell>
        </row>
        <row r="2133">
          <cell r="J2133" t="str">
            <v>P</v>
          </cell>
        </row>
        <row r="2133">
          <cell r="L2133" t="str">
            <v>ATT VIR</v>
          </cell>
          <cell r="M2133">
            <v>0.05</v>
          </cell>
          <cell r="N2133">
            <v>0</v>
          </cell>
          <cell r="O2133" t="str">
            <v>CLEF</v>
          </cell>
          <cell r="P2133">
            <v>0</v>
          </cell>
          <cell r="Q2133">
            <v>0</v>
          </cell>
          <cell r="R2133">
            <v>5</v>
          </cell>
        </row>
        <row r="2133">
          <cell r="T2133" t="str">
            <v>George CHO</v>
          </cell>
          <cell r="U2133" t="str">
            <v>gcho@pathwaystowholeness.ca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 t="str">
            <v>2019/03/28</v>
          </cell>
          <cell r="AB2133">
            <v>0</v>
          </cell>
          <cell r="AC2133">
            <v>0</v>
          </cell>
          <cell r="AD2133">
            <v>0</v>
          </cell>
          <cell r="AE2133" t="str">
            <v>George CHO</v>
          </cell>
        </row>
        <row r="2133">
          <cell r="AG2133">
            <v>0</v>
          </cell>
          <cell r="AH2133">
            <v>0</v>
          </cell>
          <cell r="AI2133" t="str">
            <v/>
          </cell>
          <cell r="AJ2133">
            <v>0</v>
          </cell>
          <cell r="AK2133" t="str">
            <v>5000002039</v>
          </cell>
          <cell r="AL2133" t="str">
            <v>5000002039       </v>
          </cell>
          <cell r="AM2133" t="str">
            <v>5000002039 </v>
          </cell>
          <cell r="AN2133" t="str">
            <v>5000002039</v>
          </cell>
          <cell r="AO2133">
            <v>0</v>
          </cell>
          <cell r="AP2133">
            <v>0</v>
          </cell>
          <cell r="AQ2133" t="str">
            <v>M3J 2B9</v>
          </cell>
          <cell r="AR2133">
            <v>0</v>
          </cell>
          <cell r="AS2133">
            <v>0</v>
          </cell>
          <cell r="AT2133" t="str">
            <v>EN</v>
          </cell>
        </row>
        <row r="2133">
          <cell r="AV2133">
            <v>1</v>
          </cell>
          <cell r="AW2133" t="b">
            <v>1</v>
          </cell>
        </row>
        <row r="2133">
          <cell r="AY2133" t="str">
            <v>GTA</v>
          </cell>
          <cell r="AZ2133" t="b">
            <v>0</v>
          </cell>
        </row>
        <row r="2133">
          <cell r="BB2133" t="str">
            <v>INACTIF</v>
          </cell>
          <cell r="BC2133" t="str">
            <v/>
          </cell>
          <cell r="BD2133" t="str">
            <v>gcho@pathwaystowholeness.ca</v>
          </cell>
        </row>
        <row r="2134">
          <cell r="A2134" t="str">
            <v>9007066644</v>
          </cell>
          <cell r="B2134" t="str">
            <v>CHOKO MOCKO</v>
          </cell>
          <cell r="C2134" t="str">
            <v>71 Station St Unit #2</v>
          </cell>
          <cell r="D2134" t="str">
            <v>Ajax</v>
          </cell>
          <cell r="E2134" t="str">
            <v>ON</v>
          </cell>
          <cell r="F2134" t="str">
            <v>GTA</v>
          </cell>
          <cell r="G2134">
            <v>0</v>
          </cell>
          <cell r="H2134" t="str">
            <v>905-706-6644</v>
          </cell>
        </row>
        <row r="2134">
          <cell r="J2134">
            <v>0</v>
          </cell>
        </row>
        <row r="2134">
          <cell r="L2134" t="str">
            <v>ATT VIR</v>
          </cell>
          <cell r="M2134">
            <v>0.05</v>
          </cell>
          <cell r="N2134">
            <v>0</v>
          </cell>
          <cell r="O2134" t="str">
            <v>ZZZZ</v>
          </cell>
          <cell r="P2134">
            <v>0</v>
          </cell>
          <cell r="Q2134">
            <v>0</v>
          </cell>
          <cell r="R2134">
            <v>5</v>
          </cell>
        </row>
        <row r="2134">
          <cell r="T2134" t="str">
            <v>Ksenia</v>
          </cell>
          <cell r="U2134" t="str">
            <v>choko-mocko@live.com</v>
          </cell>
          <cell r="V2134">
            <v>0</v>
          </cell>
          <cell r="W2134" t="str">
            <v>2014/10/01</v>
          </cell>
          <cell r="X2134">
            <v>0</v>
          </cell>
          <cell r="Y2134">
            <v>0</v>
          </cell>
          <cell r="Z2134">
            <v>0</v>
          </cell>
          <cell r="AA2134" t="str">
            <v>2014/09/18</v>
          </cell>
          <cell r="AB2134">
            <v>0</v>
          </cell>
          <cell r="AC2134" t="str">
            <v>Ksenia</v>
          </cell>
          <cell r="AD2134">
            <v>0</v>
          </cell>
          <cell r="AE2134" t="str">
            <v>ksenia</v>
          </cell>
        </row>
        <row r="2134">
          <cell r="AG2134">
            <v>0</v>
          </cell>
          <cell r="AH2134">
            <v>0</v>
          </cell>
          <cell r="AI2134" t="str">
            <v/>
          </cell>
          <cell r="AJ2134">
            <v>0</v>
          </cell>
          <cell r="AK2134" t="str">
            <v>9007066644</v>
          </cell>
          <cell r="AL2134" t="str">
            <v>9007066644       </v>
          </cell>
          <cell r="AM2134" t="str">
            <v>9007066644 </v>
          </cell>
          <cell r="AN2134" t="str">
            <v>9007066644</v>
          </cell>
          <cell r="AO2134">
            <v>0</v>
          </cell>
          <cell r="AP2134">
            <v>0</v>
          </cell>
          <cell r="AQ2134" t="str">
            <v>L1S 1S5</v>
          </cell>
          <cell r="AR2134">
            <v>0</v>
          </cell>
          <cell r="AS2134">
            <v>0</v>
          </cell>
          <cell r="AT2134" t="str">
            <v>EN</v>
          </cell>
        </row>
        <row r="2134">
          <cell r="AV2134">
            <v>1</v>
          </cell>
          <cell r="AW2134" t="b">
            <v>1</v>
          </cell>
        </row>
        <row r="2134">
          <cell r="AY2134" t="str">
            <v>GTA</v>
          </cell>
          <cell r="AZ2134" t="b">
            <v>0</v>
          </cell>
        </row>
        <row r="2134">
          <cell r="BB2134" t="str">
            <v>INACTIF</v>
          </cell>
          <cell r="BC2134" t="str">
            <v/>
          </cell>
          <cell r="BD2134" t="str">
            <v>chocko-mocko@live.com</v>
          </cell>
        </row>
        <row r="2135">
          <cell r="A2135" t="str">
            <v>5000001285</v>
          </cell>
          <cell r="B2135" t="str">
            <v>CHRISTINA TEACHING</v>
          </cell>
          <cell r="C2135" t="str">
            <v>16930 Hawk rd</v>
          </cell>
          <cell r="D2135" t="str">
            <v>Fort St-James</v>
          </cell>
          <cell r="E2135" t="str">
            <v>BC</v>
          </cell>
          <cell r="F2135" t="str">
            <v>BC INTER</v>
          </cell>
          <cell r="G2135">
            <v>0</v>
          </cell>
          <cell r="H2135" t="str">
            <v>250-996-0158</v>
          </cell>
        </row>
        <row r="2135">
          <cell r="J2135" t="str">
            <v>P</v>
          </cell>
        </row>
        <row r="2135">
          <cell r="L2135" t="str">
            <v>ATT VIR</v>
          </cell>
          <cell r="M2135">
            <v>0.05</v>
          </cell>
          <cell r="N2135">
            <v>0</v>
          </cell>
          <cell r="O2135" t="str">
            <v>BEAU</v>
          </cell>
          <cell r="P2135">
            <v>0</v>
          </cell>
          <cell r="Q2135">
            <v>0</v>
          </cell>
          <cell r="R2135">
            <v>5</v>
          </cell>
        </row>
        <row r="2135">
          <cell r="T2135">
            <v>0</v>
          </cell>
          <cell r="U2135" t="str">
            <v>misschristinaboivin@hotmail.com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 t="str">
            <v>2018/03/08</v>
          </cell>
          <cell r="AB2135">
            <v>0</v>
          </cell>
          <cell r="AC2135">
            <v>0</v>
          </cell>
          <cell r="AD2135" t="str">
            <v>misschristinaboivin@hotmail.com</v>
          </cell>
          <cell r="AE2135">
            <v>0</v>
          </cell>
        </row>
        <row r="2135">
          <cell r="AG2135">
            <v>0</v>
          </cell>
          <cell r="AH2135">
            <v>0</v>
          </cell>
          <cell r="AI2135" t="str">
            <v/>
          </cell>
          <cell r="AJ2135">
            <v>0</v>
          </cell>
          <cell r="AK2135" t="str">
            <v>5000001285</v>
          </cell>
          <cell r="AL2135" t="str">
            <v>5000001285       </v>
          </cell>
          <cell r="AM2135" t="str">
            <v>5000001285 </v>
          </cell>
          <cell r="AN2135" t="str">
            <v>5000001285</v>
          </cell>
          <cell r="AO2135">
            <v>0</v>
          </cell>
          <cell r="AP2135">
            <v>0</v>
          </cell>
          <cell r="AQ2135" t="str">
            <v>V0J 1P0</v>
          </cell>
          <cell r="AR2135">
            <v>0</v>
          </cell>
          <cell r="AS2135">
            <v>0</v>
          </cell>
          <cell r="AT2135" t="str">
            <v>EN</v>
          </cell>
        </row>
        <row r="2135">
          <cell r="AV2135">
            <v>1</v>
          </cell>
          <cell r="AW2135" t="b">
            <v>1</v>
          </cell>
        </row>
        <row r="2135">
          <cell r="AY2135" t="str">
            <v>BC3</v>
          </cell>
          <cell r="AZ2135" t="b">
            <v>0</v>
          </cell>
        </row>
        <row r="2135">
          <cell r="BB2135" t="str">
            <v>INACTIF</v>
          </cell>
          <cell r="BC2135" t="str">
            <v/>
          </cell>
          <cell r="BD2135">
            <v>0</v>
          </cell>
        </row>
        <row r="2136">
          <cell r="A2136" t="str">
            <v>1000001168</v>
          </cell>
          <cell r="B2136" t="str">
            <v>CHUNG, MAUREEN</v>
          </cell>
          <cell r="C2136">
            <v>0</v>
          </cell>
          <cell r="D2136">
            <v>0</v>
          </cell>
          <cell r="E2136" t="str">
            <v>QC</v>
          </cell>
          <cell r="F2136">
            <v>0</v>
          </cell>
          <cell r="G2136">
            <v>0</v>
          </cell>
          <cell r="H2136">
            <v>0</v>
          </cell>
        </row>
        <row r="2136">
          <cell r="J2136" t="str">
            <v>P</v>
          </cell>
        </row>
        <row r="2136">
          <cell r="L2136" t="str">
            <v>ATT VIR</v>
          </cell>
          <cell r="M2136">
            <v>0.05</v>
          </cell>
          <cell r="N2136">
            <v>0</v>
          </cell>
          <cell r="O2136" t="str">
            <v>MAN</v>
          </cell>
          <cell r="P2136">
            <v>0</v>
          </cell>
          <cell r="Q2136">
            <v>0</v>
          </cell>
          <cell r="R2136">
            <v>5</v>
          </cell>
        </row>
        <row r="2136"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 t="str">
            <v>2017/06/07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</row>
        <row r="2136">
          <cell r="AG2136">
            <v>0</v>
          </cell>
          <cell r="AH2136">
            <v>0</v>
          </cell>
          <cell r="AI2136" t="str">
            <v/>
          </cell>
          <cell r="AJ2136">
            <v>0</v>
          </cell>
          <cell r="AK2136" t="str">
            <v>1000001168</v>
          </cell>
          <cell r="AL2136" t="str">
            <v>1000001168       </v>
          </cell>
          <cell r="AM2136" t="str">
            <v>1000001168 </v>
          </cell>
          <cell r="AN2136" t="str">
            <v>1000001168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 t="str">
            <v>FR</v>
          </cell>
        </row>
        <row r="2136">
          <cell r="AV2136">
            <v>1</v>
          </cell>
          <cell r="AW2136" t="b">
            <v>1</v>
          </cell>
        </row>
        <row r="2136">
          <cell r="AY2136">
            <v>0</v>
          </cell>
          <cell r="AZ2136" t="b">
            <v>1</v>
          </cell>
        </row>
        <row r="2136">
          <cell r="BB2136" t="str">
            <v>INACTIF</v>
          </cell>
          <cell r="BC2136" t="str">
            <v/>
          </cell>
          <cell r="BD2136">
            <v>0</v>
          </cell>
        </row>
        <row r="2137">
          <cell r="A2137" t="str">
            <v>9008122358</v>
          </cell>
          <cell r="B2137" t="str">
            <v>CIGOGNES ET COMPAGNIE</v>
          </cell>
          <cell r="C2137" t="str">
            <v>8616 rue Centrale</v>
          </cell>
          <cell r="D2137" t="str">
            <v>Lasalle</v>
          </cell>
          <cell r="E2137" t="str">
            <v>QC</v>
          </cell>
          <cell r="F2137" t="str">
            <v>MONTRÉAL</v>
          </cell>
          <cell r="G2137">
            <v>0</v>
          </cell>
          <cell r="H2137" t="str">
            <v>514-812-2358</v>
          </cell>
        </row>
        <row r="2137">
          <cell r="J2137">
            <v>0</v>
          </cell>
        </row>
        <row r="2137">
          <cell r="L2137" t="str">
            <v>ATT VIR</v>
          </cell>
          <cell r="M2137">
            <v>0.05</v>
          </cell>
          <cell r="N2137">
            <v>0</v>
          </cell>
          <cell r="O2137" t="str">
            <v>ZZZZ</v>
          </cell>
          <cell r="P2137">
            <v>0</v>
          </cell>
          <cell r="Q2137">
            <v>0</v>
          </cell>
          <cell r="R2137">
            <v>5</v>
          </cell>
        </row>
        <row r="2137">
          <cell r="T2137" t="str">
            <v>Karina Daigne</v>
          </cell>
          <cell r="U2137" t="str">
            <v>info@cigognesetcie.com</v>
          </cell>
          <cell r="V2137">
            <v>0</v>
          </cell>
          <cell r="W2137" t="str">
            <v>2015/09/28</v>
          </cell>
          <cell r="X2137">
            <v>0</v>
          </cell>
          <cell r="Y2137">
            <v>0</v>
          </cell>
          <cell r="Z2137">
            <v>1419.98</v>
          </cell>
          <cell r="AA2137" t="str">
            <v>2013/08/14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</row>
        <row r="2137">
          <cell r="AG2137">
            <v>0</v>
          </cell>
          <cell r="AH2137">
            <v>0</v>
          </cell>
          <cell r="AI2137" t="str">
            <v/>
          </cell>
          <cell r="AJ2137">
            <v>0</v>
          </cell>
          <cell r="AK2137" t="str">
            <v>9008122358</v>
          </cell>
          <cell r="AL2137" t="str">
            <v>9008122358       </v>
          </cell>
          <cell r="AM2137" t="str">
            <v>9008122358 </v>
          </cell>
          <cell r="AN2137" t="str">
            <v>9008122358</v>
          </cell>
          <cell r="AO2137">
            <v>0</v>
          </cell>
          <cell r="AP2137">
            <v>0</v>
          </cell>
          <cell r="AQ2137" t="str">
            <v>H8P 1N5</v>
          </cell>
          <cell r="AR2137">
            <v>0</v>
          </cell>
          <cell r="AS2137">
            <v>0</v>
          </cell>
          <cell r="AT2137" t="str">
            <v>FR</v>
          </cell>
        </row>
        <row r="2137">
          <cell r="AV2137">
            <v>1</v>
          </cell>
          <cell r="AW2137" t="b">
            <v>1</v>
          </cell>
        </row>
        <row r="2137">
          <cell r="AY2137" t="str">
            <v>Q06</v>
          </cell>
          <cell r="AZ2137" t="b">
            <v>1</v>
          </cell>
        </row>
        <row r="2137">
          <cell r="BB2137" t="str">
            <v>INACTIF</v>
          </cell>
          <cell r="BC2137" t="str">
            <v/>
          </cell>
          <cell r="BD2137">
            <v>0</v>
          </cell>
        </row>
        <row r="2138">
          <cell r="A2138" t="str">
            <v>9007714393</v>
          </cell>
          <cell r="B2138" t="str">
            <v>CINTECH AGROALIMENTAIRE</v>
          </cell>
          <cell r="C2138" t="str">
            <v>3224, Sicotte Porte 23</v>
          </cell>
          <cell r="D2138" t="str">
            <v>St-Hyacinthe</v>
          </cell>
          <cell r="E2138" t="str">
            <v>QC</v>
          </cell>
          <cell r="F2138" t="str">
            <v>RIVE SUD</v>
          </cell>
          <cell r="G2138">
            <v>0</v>
          </cell>
          <cell r="H2138" t="str">
            <v>450-771-4393</v>
          </cell>
        </row>
        <row r="2138">
          <cell r="J2138">
            <v>0</v>
          </cell>
        </row>
        <row r="2138">
          <cell r="L2138" t="str">
            <v>ATT VIR</v>
          </cell>
          <cell r="M2138">
            <v>0.05</v>
          </cell>
          <cell r="N2138">
            <v>0</v>
          </cell>
          <cell r="O2138" t="str">
            <v>ZZZZ</v>
          </cell>
          <cell r="P2138">
            <v>0</v>
          </cell>
          <cell r="Q2138">
            <v>0</v>
          </cell>
          <cell r="R2138">
            <v>5</v>
          </cell>
        </row>
        <row r="2138">
          <cell r="T2138" t="str">
            <v>Suzanne Laberge</v>
          </cell>
          <cell r="U2138" t="str">
            <v>slaberge@cintech.ca</v>
          </cell>
          <cell r="V2138">
            <v>0</v>
          </cell>
          <cell r="W2138" t="str">
            <v>2015/03/18</v>
          </cell>
          <cell r="X2138">
            <v>0</v>
          </cell>
          <cell r="Y2138">
            <v>0</v>
          </cell>
          <cell r="Z2138">
            <v>252.97</v>
          </cell>
          <cell r="AA2138" t="str">
            <v>2010/01/18</v>
          </cell>
          <cell r="AB2138">
            <v>0</v>
          </cell>
          <cell r="AC2138" t="str">
            <v>Suzanne Laberge</v>
          </cell>
          <cell r="AD2138" t="str">
            <v>slaberge@cintech.ca</v>
          </cell>
          <cell r="AE2138">
            <v>0</v>
          </cell>
        </row>
        <row r="2138">
          <cell r="AG2138">
            <v>0</v>
          </cell>
          <cell r="AH2138">
            <v>0</v>
          </cell>
          <cell r="AI2138" t="str">
            <v/>
          </cell>
          <cell r="AJ2138">
            <v>0</v>
          </cell>
          <cell r="AK2138" t="str">
            <v>9007714393</v>
          </cell>
          <cell r="AL2138" t="str">
            <v>9007714393       </v>
          </cell>
          <cell r="AM2138" t="str">
            <v>9007714393 </v>
          </cell>
          <cell r="AN2138" t="str">
            <v>9007714393</v>
          </cell>
          <cell r="AO2138">
            <v>0</v>
          </cell>
          <cell r="AP2138">
            <v>0</v>
          </cell>
          <cell r="AQ2138" t="str">
            <v>J2S 2M2</v>
          </cell>
          <cell r="AR2138" t="str">
            <v>450-771-0832</v>
          </cell>
          <cell r="AS2138">
            <v>0</v>
          </cell>
          <cell r="AT2138" t="str">
            <v>FR</v>
          </cell>
        </row>
        <row r="2138">
          <cell r="AV2138">
            <v>1</v>
          </cell>
          <cell r="AW2138" t="b">
            <v>1</v>
          </cell>
        </row>
        <row r="2138">
          <cell r="AY2138" t="str">
            <v>Q16</v>
          </cell>
          <cell r="AZ2138" t="b">
            <v>1</v>
          </cell>
        </row>
        <row r="2138">
          <cell r="BB2138" t="str">
            <v>INACTIF</v>
          </cell>
          <cell r="BC2138" t="str">
            <v/>
          </cell>
          <cell r="BD2138">
            <v>0</v>
          </cell>
        </row>
        <row r="2139">
          <cell r="A2139" t="str">
            <v>1000001861</v>
          </cell>
          <cell r="B2139" t="str">
            <v>CL HOLISTIQUE MONTREAL</v>
          </cell>
          <cell r="C2139" t="str">
            <v>5914 Beethoven</v>
          </cell>
          <cell r="D2139" t="str">
            <v>Montréal</v>
          </cell>
          <cell r="E2139" t="str">
            <v>QC</v>
          </cell>
          <cell r="F2139" t="str">
            <v>MONTRÉAL</v>
          </cell>
          <cell r="G2139">
            <v>0</v>
          </cell>
          <cell r="H2139">
            <v>0</v>
          </cell>
        </row>
        <row r="2139">
          <cell r="J2139" t="str">
            <v>P</v>
          </cell>
        </row>
        <row r="2139">
          <cell r="L2139" t="str">
            <v>ATT VIR</v>
          </cell>
          <cell r="M2139">
            <v>0.05</v>
          </cell>
          <cell r="N2139">
            <v>0</v>
          </cell>
          <cell r="O2139" t="str">
            <v>CLEF</v>
          </cell>
          <cell r="P2139">
            <v>0</v>
          </cell>
          <cell r="Q2139">
            <v>0</v>
          </cell>
          <cell r="R2139">
            <v>5</v>
          </cell>
        </row>
        <row r="2139"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</row>
        <row r="2139">
          <cell r="AG2139">
            <v>0</v>
          </cell>
          <cell r="AH2139" t="str">
            <v>courriel education</v>
          </cell>
          <cell r="AI2139" t="str">
            <v/>
          </cell>
          <cell r="AJ2139" t="str">
            <v>12224HO</v>
          </cell>
          <cell r="AK2139" t="str">
            <v>1000001861</v>
          </cell>
          <cell r="AL2139" t="str">
            <v>1000001861       </v>
          </cell>
          <cell r="AM2139" t="str">
            <v>1000001861 </v>
          </cell>
          <cell r="AN2139" t="str">
            <v>1000001861</v>
          </cell>
          <cell r="AO2139" t="str">
            <v>12224HO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 t="str">
            <v>FR</v>
          </cell>
        </row>
        <row r="2139">
          <cell r="AV2139">
            <v>1</v>
          </cell>
          <cell r="AW2139" t="b">
            <v>1</v>
          </cell>
        </row>
        <row r="2139">
          <cell r="AY2139" t="str">
            <v>Q06</v>
          </cell>
          <cell r="AZ2139" t="b">
            <v>1</v>
          </cell>
        </row>
        <row r="2139">
          <cell r="BB2139" t="str">
            <v>INACTIF</v>
          </cell>
          <cell r="BC2139" t="str">
            <v/>
          </cell>
          <cell r="BD2139">
            <v>0</v>
          </cell>
        </row>
        <row r="2140">
          <cell r="A2140" t="str">
            <v>1000001170</v>
          </cell>
          <cell r="B2140" t="str">
            <v>CLAING, DANIELLE</v>
          </cell>
          <cell r="C2140">
            <v>0</v>
          </cell>
          <cell r="D2140">
            <v>0</v>
          </cell>
          <cell r="E2140" t="str">
            <v>QC</v>
          </cell>
          <cell r="F2140">
            <v>0</v>
          </cell>
          <cell r="G2140">
            <v>0</v>
          </cell>
          <cell r="H2140">
            <v>0</v>
          </cell>
        </row>
        <row r="2140">
          <cell r="J2140" t="str">
            <v>P</v>
          </cell>
        </row>
        <row r="2140">
          <cell r="L2140" t="str">
            <v>ATT VIR</v>
          </cell>
          <cell r="M2140">
            <v>0.05</v>
          </cell>
          <cell r="N2140">
            <v>0</v>
          </cell>
          <cell r="O2140" t="str">
            <v>MAN</v>
          </cell>
          <cell r="P2140">
            <v>0</v>
          </cell>
          <cell r="Q2140">
            <v>0</v>
          </cell>
          <cell r="R2140">
            <v>5</v>
          </cell>
        </row>
        <row r="2140">
          <cell r="T2140">
            <v>0</v>
          </cell>
          <cell r="U2140">
            <v>0</v>
          </cell>
          <cell r="V2140">
            <v>0</v>
          </cell>
          <cell r="W2140" t="str">
            <v>2015/01/01</v>
          </cell>
          <cell r="X2140">
            <v>0</v>
          </cell>
          <cell r="Y2140">
            <v>0</v>
          </cell>
          <cell r="Z2140">
            <v>0</v>
          </cell>
          <cell r="AA2140" t="str">
            <v>2015/01/01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</row>
        <row r="2140">
          <cell r="AG2140">
            <v>0</v>
          </cell>
          <cell r="AH2140">
            <v>0</v>
          </cell>
          <cell r="AI2140" t="str">
            <v/>
          </cell>
          <cell r="AJ2140">
            <v>0</v>
          </cell>
          <cell r="AK2140" t="str">
            <v>1000001170</v>
          </cell>
          <cell r="AL2140" t="str">
            <v>1000001170       </v>
          </cell>
          <cell r="AM2140" t="str">
            <v>1000001170 </v>
          </cell>
          <cell r="AN2140" t="str">
            <v>1000001170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 t="str">
            <v>FR</v>
          </cell>
        </row>
        <row r="2140">
          <cell r="AV2140">
            <v>1</v>
          </cell>
          <cell r="AW2140" t="b">
            <v>1</v>
          </cell>
        </row>
        <row r="2140">
          <cell r="AY2140">
            <v>0</v>
          </cell>
          <cell r="AZ2140" t="b">
            <v>1</v>
          </cell>
        </row>
        <row r="2140">
          <cell r="BB2140" t="str">
            <v>INACTIF</v>
          </cell>
          <cell r="BC2140" t="str">
            <v/>
          </cell>
          <cell r="BD2140">
            <v>0</v>
          </cell>
        </row>
        <row r="2141">
          <cell r="A2141" t="str">
            <v>1000001171</v>
          </cell>
          <cell r="B2141" t="str">
            <v>CLARENCE GYM</v>
          </cell>
          <cell r="C2141" t="str">
            <v>1116 rte Blondin</v>
          </cell>
          <cell r="D2141" t="str">
            <v>Barachois</v>
          </cell>
          <cell r="E2141" t="str">
            <v>QC</v>
          </cell>
          <cell r="F2141" t="str">
            <v>GASPÉSIE-ILES</v>
          </cell>
          <cell r="G2141">
            <v>0</v>
          </cell>
          <cell r="H2141" t="str">
            <v>418-645-2846</v>
          </cell>
        </row>
        <row r="2141">
          <cell r="J2141" t="str">
            <v>P</v>
          </cell>
        </row>
        <row r="2141">
          <cell r="L2141" t="str">
            <v>ATT VIR</v>
          </cell>
          <cell r="M2141">
            <v>0.05</v>
          </cell>
          <cell r="N2141">
            <v>0</v>
          </cell>
          <cell r="O2141" t="str">
            <v>CLEF</v>
          </cell>
          <cell r="P2141">
            <v>0</v>
          </cell>
          <cell r="Q2141">
            <v>0</v>
          </cell>
          <cell r="R2141">
            <v>5</v>
          </cell>
        </row>
        <row r="2141">
          <cell r="T2141" t="str">
            <v>Clarence LEMIEUX</v>
          </cell>
          <cell r="U2141" t="str">
            <v>cla.lemx@hotmail.ca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 t="str">
            <v>2017/09/08</v>
          </cell>
          <cell r="AB2141">
            <v>0</v>
          </cell>
          <cell r="AC2141">
            <v>0</v>
          </cell>
          <cell r="AD2141" t="str">
            <v>cla.lemx@hotmail.ca</v>
          </cell>
          <cell r="AE2141">
            <v>0</v>
          </cell>
        </row>
        <row r="2141">
          <cell r="AG2141">
            <v>0</v>
          </cell>
          <cell r="AH2141">
            <v>0</v>
          </cell>
          <cell r="AI2141" t="str">
            <v/>
          </cell>
          <cell r="AJ2141">
            <v>0</v>
          </cell>
          <cell r="AK2141" t="str">
            <v>1000001171</v>
          </cell>
          <cell r="AL2141" t="str">
            <v>1000001171       </v>
          </cell>
          <cell r="AM2141" t="str">
            <v>1000001171 </v>
          </cell>
          <cell r="AN2141" t="str">
            <v>1000001171</v>
          </cell>
          <cell r="AO2141">
            <v>0</v>
          </cell>
          <cell r="AP2141">
            <v>0</v>
          </cell>
          <cell r="AQ2141" t="str">
            <v>G0C 1A0</v>
          </cell>
          <cell r="AR2141">
            <v>0</v>
          </cell>
          <cell r="AS2141">
            <v>0</v>
          </cell>
          <cell r="AT2141" t="str">
            <v>FR</v>
          </cell>
        </row>
        <row r="2141">
          <cell r="AV2141">
            <v>1</v>
          </cell>
          <cell r="AW2141" t="b">
            <v>1</v>
          </cell>
        </row>
        <row r="2141">
          <cell r="AY2141" t="str">
            <v>Q11</v>
          </cell>
          <cell r="AZ2141" t="b">
            <v>1</v>
          </cell>
        </row>
        <row r="2141">
          <cell r="BB2141" t="str">
            <v>INACTIF</v>
          </cell>
          <cell r="BC2141" t="str">
            <v/>
          </cell>
          <cell r="BD2141">
            <v>0</v>
          </cell>
        </row>
        <row r="2142">
          <cell r="A2142" t="str">
            <v>9005989449</v>
          </cell>
          <cell r="B2142" t="str">
            <v>CLAUDE PLOUFFE FRUITS LEG</v>
          </cell>
          <cell r="C2142" t="str">
            <v>1907 Atateken</v>
          </cell>
          <cell r="D2142" t="str">
            <v>Montréal</v>
          </cell>
          <cell r="E2142" t="str">
            <v>QC</v>
          </cell>
          <cell r="F2142" t="str">
            <v>MONTRÉAL</v>
          </cell>
          <cell r="G2142">
            <v>0</v>
          </cell>
          <cell r="H2142" t="str">
            <v>514-598-9449</v>
          </cell>
        </row>
        <row r="2142">
          <cell r="J2142">
            <v>0</v>
          </cell>
        </row>
        <row r="2142">
          <cell r="L2142" t="str">
            <v>ATT VIR</v>
          </cell>
          <cell r="M2142">
            <v>0.05</v>
          </cell>
          <cell r="N2142">
            <v>0</v>
          </cell>
          <cell r="O2142" t="str">
            <v>ZZZZ</v>
          </cell>
          <cell r="P2142">
            <v>0</v>
          </cell>
          <cell r="Q2142">
            <v>0</v>
          </cell>
          <cell r="R2142">
            <v>5</v>
          </cell>
        </row>
        <row r="2142">
          <cell r="T2142" t="str">
            <v>Mario Dufresne</v>
          </cell>
          <cell r="U2142">
            <v>0</v>
          </cell>
          <cell r="V2142">
            <v>0</v>
          </cell>
          <cell r="W2142" t="str">
            <v>2012/11/30</v>
          </cell>
          <cell r="X2142">
            <v>0</v>
          </cell>
          <cell r="Y2142">
            <v>0</v>
          </cell>
          <cell r="Z2142">
            <v>19594.92</v>
          </cell>
          <cell r="AA2142" t="str">
            <v>2002/09/26</v>
          </cell>
          <cell r="AB2142">
            <v>0</v>
          </cell>
          <cell r="AC2142" t="str">
            <v>Claude Plouffe</v>
          </cell>
          <cell r="AD2142">
            <v>0</v>
          </cell>
          <cell r="AE2142" t="str">
            <v>Jonathan Plouffe</v>
          </cell>
        </row>
        <row r="2142">
          <cell r="AG2142">
            <v>0</v>
          </cell>
          <cell r="AH2142">
            <v>0</v>
          </cell>
          <cell r="AI2142" t="str">
            <v/>
          </cell>
          <cell r="AJ2142">
            <v>0</v>
          </cell>
          <cell r="AK2142" t="str">
            <v>9005989449</v>
          </cell>
          <cell r="AL2142" t="str">
            <v>9005989449       </v>
          </cell>
          <cell r="AM2142" t="str">
            <v>9005989449 </v>
          </cell>
          <cell r="AN2142" t="str">
            <v>9005989449</v>
          </cell>
          <cell r="AO2142">
            <v>0</v>
          </cell>
          <cell r="AP2142">
            <v>0</v>
          </cell>
          <cell r="AQ2142" t="str">
            <v>H2L 3L7</v>
          </cell>
          <cell r="AR2142" t="str">
            <v>514-529-0435</v>
          </cell>
          <cell r="AS2142">
            <v>0</v>
          </cell>
          <cell r="AT2142" t="str">
            <v>FR</v>
          </cell>
        </row>
        <row r="2142">
          <cell r="AV2142">
            <v>1</v>
          </cell>
          <cell r="AW2142" t="b">
            <v>1</v>
          </cell>
        </row>
        <row r="2142">
          <cell r="AY2142" t="str">
            <v>Q06</v>
          </cell>
          <cell r="AZ2142" t="b">
            <v>1</v>
          </cell>
        </row>
        <row r="2142">
          <cell r="BB2142" t="str">
            <v>INACTIF</v>
          </cell>
          <cell r="BC2142" t="str">
            <v/>
          </cell>
          <cell r="BD2142">
            <v>0</v>
          </cell>
        </row>
        <row r="2143">
          <cell r="A2143" t="str">
            <v>1000001172</v>
          </cell>
          <cell r="B2143" t="str">
            <v>CLERMONT, MONIQUE</v>
          </cell>
          <cell r="C2143" t="str">
            <v>1010 ch du Mont Castor</v>
          </cell>
          <cell r="D2143" t="str">
            <v>Ste-Agathe</v>
          </cell>
          <cell r="E2143" t="str">
            <v>QC</v>
          </cell>
          <cell r="F2143" t="str">
            <v>LAURENTIDES</v>
          </cell>
          <cell r="G2143" t="str">
            <v>PROFESSIONNEL</v>
          </cell>
          <cell r="H2143" t="str">
            <v>819-324-8777</v>
          </cell>
        </row>
        <row r="2143">
          <cell r="J2143" t="str">
            <v>P</v>
          </cell>
        </row>
        <row r="2143">
          <cell r="L2143">
            <v>30</v>
          </cell>
          <cell r="M2143">
            <v>0.05</v>
          </cell>
          <cell r="N2143">
            <v>0</v>
          </cell>
          <cell r="O2143" t="str">
            <v>WEB</v>
          </cell>
          <cell r="P2143" t="str">
            <v>VIRTUEL</v>
          </cell>
          <cell r="Q2143" t="str">
            <v>EDU-VIRTUEL</v>
          </cell>
          <cell r="R2143">
            <v>5</v>
          </cell>
        </row>
        <row r="2143">
          <cell r="T2143" t="str">
            <v>Monique CLERMONT</v>
          </cell>
          <cell r="U2143" t="str">
            <v>moniqueaclermont@gmail.com</v>
          </cell>
          <cell r="V2143">
            <v>0</v>
          </cell>
          <cell r="W2143" t="str">
            <v>2023/01/24</v>
          </cell>
          <cell r="X2143">
            <v>0</v>
          </cell>
          <cell r="Y2143">
            <v>0</v>
          </cell>
          <cell r="Z2143">
            <v>3450.39</v>
          </cell>
          <cell r="AA2143" t="str">
            <v>2018/02/02</v>
          </cell>
          <cell r="AB2143">
            <v>0</v>
          </cell>
          <cell r="AC2143" t="str">
            <v>Monique CLERMONT</v>
          </cell>
          <cell r="AD2143" t="str">
            <v>moniqueaclermont@gmail.com</v>
          </cell>
          <cell r="AE2143">
            <v>0</v>
          </cell>
        </row>
        <row r="2143">
          <cell r="AG2143">
            <v>0</v>
          </cell>
          <cell r="AH2143">
            <v>0</v>
          </cell>
          <cell r="AI2143" t="str">
            <v/>
          </cell>
          <cell r="AJ2143">
            <v>0</v>
          </cell>
          <cell r="AK2143" t="str">
            <v>VIRTUEL</v>
          </cell>
          <cell r="AL2143" t="str">
            <v>1000001172       </v>
          </cell>
          <cell r="AM2143" t="str">
            <v>1000001172 </v>
          </cell>
          <cell r="AN2143" t="str">
            <v>1000001172</v>
          </cell>
          <cell r="AO2143">
            <v>0</v>
          </cell>
          <cell r="AP2143">
            <v>0</v>
          </cell>
          <cell r="AQ2143" t="str">
            <v>J8C 2Z8</v>
          </cell>
          <cell r="AR2143">
            <v>0</v>
          </cell>
          <cell r="AS2143" t="str">
            <v>PICK UP</v>
          </cell>
          <cell r="AT2143" t="str">
            <v>FR</v>
          </cell>
        </row>
        <row r="2143">
          <cell r="AV2143">
            <v>1</v>
          </cell>
          <cell r="AW2143" t="b">
            <v>1</v>
          </cell>
        </row>
        <row r="2143">
          <cell r="AY2143" t="str">
            <v>Q15</v>
          </cell>
          <cell r="AZ2143" t="b">
            <v>1</v>
          </cell>
        </row>
        <row r="2143">
          <cell r="BB2143" t="str">
            <v>INACTIF</v>
          </cell>
          <cell r="BC2143" t="str">
            <v/>
          </cell>
          <cell r="BD2143" t="str">
            <v>moniqueaclermont@gmail.com</v>
          </cell>
        </row>
        <row r="2144">
          <cell r="A2144" t="str">
            <v>9008714673</v>
          </cell>
          <cell r="B2144" t="str">
            <v>CLIN ACHES N PAINS</v>
          </cell>
          <cell r="C2144" t="str">
            <v>106, Henderson Ave</v>
          </cell>
          <cell r="D2144" t="str">
            <v>Riverview</v>
          </cell>
          <cell r="E2144" t="str">
            <v>NB</v>
          </cell>
          <cell r="F2144" t="str">
            <v>MARITIMES</v>
          </cell>
          <cell r="G2144">
            <v>0</v>
          </cell>
          <cell r="H2144" t="str">
            <v>506-871-4673</v>
          </cell>
        </row>
        <row r="2144">
          <cell r="J2144">
            <v>0</v>
          </cell>
        </row>
        <row r="2144">
          <cell r="L2144" t="str">
            <v>ATT VIR</v>
          </cell>
          <cell r="M2144">
            <v>0.05</v>
          </cell>
          <cell r="N2144">
            <v>0</v>
          </cell>
          <cell r="O2144" t="str">
            <v>ZZZZ</v>
          </cell>
          <cell r="P2144">
            <v>0</v>
          </cell>
          <cell r="Q2144">
            <v>0</v>
          </cell>
          <cell r="R2144">
            <v>5</v>
          </cell>
        </row>
        <row r="2144">
          <cell r="T2144" t="str">
            <v>Tracy MacKenzie</v>
          </cell>
          <cell r="U2144" t="str">
            <v>tmackenzie@achesnpains.com</v>
          </cell>
          <cell r="V2144">
            <v>0</v>
          </cell>
          <cell r="W2144" t="str">
            <v>2015/03/31</v>
          </cell>
          <cell r="X2144">
            <v>0</v>
          </cell>
          <cell r="Y2144">
            <v>0</v>
          </cell>
          <cell r="Z2144">
            <v>577.04</v>
          </cell>
          <cell r="AA2144" t="str">
            <v>2014/12/12</v>
          </cell>
          <cell r="AB2144">
            <v>0</v>
          </cell>
          <cell r="AC2144" t="str">
            <v>Tracy MacKenzie</v>
          </cell>
          <cell r="AD2144">
            <v>0</v>
          </cell>
          <cell r="AE2144" t="str">
            <v>Lucille MacKenzie</v>
          </cell>
        </row>
        <row r="2144">
          <cell r="AG2144">
            <v>0</v>
          </cell>
          <cell r="AH2144">
            <v>0</v>
          </cell>
          <cell r="AI2144" t="str">
            <v/>
          </cell>
          <cell r="AJ2144">
            <v>0</v>
          </cell>
          <cell r="AK2144" t="str">
            <v>9008714673</v>
          </cell>
          <cell r="AL2144" t="str">
            <v>9008714673       </v>
          </cell>
          <cell r="AM2144" t="str">
            <v>9008714673 </v>
          </cell>
          <cell r="AN2144" t="str">
            <v>9008714673</v>
          </cell>
          <cell r="AO2144">
            <v>0</v>
          </cell>
          <cell r="AP2144">
            <v>0</v>
          </cell>
          <cell r="AQ2144" t="str">
            <v>E1B 3P3</v>
          </cell>
          <cell r="AR2144" t="str">
            <v>506-386-4325</v>
          </cell>
          <cell r="AS2144">
            <v>0</v>
          </cell>
          <cell r="AT2144" t="str">
            <v>EN</v>
          </cell>
        </row>
        <row r="2144">
          <cell r="AV2144">
            <v>1</v>
          </cell>
          <cell r="AW2144" t="b">
            <v>1</v>
          </cell>
        </row>
        <row r="2144">
          <cell r="AY2144" t="str">
            <v>MR</v>
          </cell>
          <cell r="AZ2144" t="b">
            <v>0</v>
          </cell>
        </row>
        <row r="2144">
          <cell r="BB2144" t="str">
            <v>INACTIF</v>
          </cell>
          <cell r="BC2144" t="str">
            <v/>
          </cell>
          <cell r="BD2144" t="str">
            <v>tmackenzie@achesnpains.com</v>
          </cell>
        </row>
        <row r="2145">
          <cell r="A2145" t="str">
            <v>1000001858</v>
          </cell>
          <cell r="B2145" t="str">
            <v>CLIN ACUP CLAUDIA RIVERIN</v>
          </cell>
          <cell r="C2145" t="str">
            <v>2021 ch du Lac Jaune</v>
          </cell>
          <cell r="D2145" t="str">
            <v>Rivière-Rouge</v>
          </cell>
          <cell r="E2145" t="str">
            <v>QC</v>
          </cell>
          <cell r="F2145" t="str">
            <v>LAURENTIDES</v>
          </cell>
          <cell r="G2145">
            <v>0</v>
          </cell>
          <cell r="H2145">
            <v>0</v>
          </cell>
        </row>
        <row r="2145">
          <cell r="J2145" t="str">
            <v>P</v>
          </cell>
        </row>
        <row r="2145">
          <cell r="L2145" t="str">
            <v>ATT VIR</v>
          </cell>
          <cell r="M2145">
            <v>0.05</v>
          </cell>
          <cell r="N2145">
            <v>0</v>
          </cell>
          <cell r="O2145" t="str">
            <v>CLEF</v>
          </cell>
          <cell r="P2145">
            <v>0</v>
          </cell>
          <cell r="Q2145">
            <v>0</v>
          </cell>
          <cell r="R2145">
            <v>5</v>
          </cell>
        </row>
        <row r="2145"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 t="str">
            <v>courriel@acheteur</v>
          </cell>
          <cell r="AE2145">
            <v>0</v>
          </cell>
        </row>
        <row r="2145">
          <cell r="AG2145">
            <v>0</v>
          </cell>
          <cell r="AH2145" t="str">
            <v>courriel education</v>
          </cell>
          <cell r="AI2145" t="str">
            <v/>
          </cell>
          <cell r="AJ2145" t="str">
            <v>13674HO</v>
          </cell>
          <cell r="AK2145" t="str">
            <v>1000001858</v>
          </cell>
          <cell r="AL2145" t="str">
            <v>1000001858       </v>
          </cell>
          <cell r="AM2145" t="str">
            <v>1000001858 </v>
          </cell>
          <cell r="AN2145" t="str">
            <v>1000001858</v>
          </cell>
          <cell r="AO2145" t="str">
            <v>13674HO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 t="str">
            <v>FR</v>
          </cell>
        </row>
        <row r="2145">
          <cell r="AV2145">
            <v>1</v>
          </cell>
          <cell r="AW2145" t="b">
            <v>1</v>
          </cell>
        </row>
        <row r="2145">
          <cell r="AY2145" t="str">
            <v>Q15</v>
          </cell>
          <cell r="AZ2145" t="b">
            <v>1</v>
          </cell>
        </row>
        <row r="2145">
          <cell r="BB2145" t="str">
            <v>INACTIF</v>
          </cell>
          <cell r="BC2145" t="str">
            <v/>
          </cell>
          <cell r="BD2145" t="str">
            <v>courriel@factures</v>
          </cell>
        </row>
        <row r="2146">
          <cell r="A2146" t="str">
            <v>9006537493</v>
          </cell>
          <cell r="B2146" t="str">
            <v>CLIN CHIRO DUPLESSIS</v>
          </cell>
          <cell r="C2146" t="str">
            <v>3340 de la Pérade</v>
          </cell>
          <cell r="D2146" t="str">
            <v>Québec</v>
          </cell>
          <cell r="E2146" t="str">
            <v>QC</v>
          </cell>
          <cell r="F2146" t="str">
            <v>QUÉBEC</v>
          </cell>
          <cell r="G2146">
            <v>0</v>
          </cell>
          <cell r="H2146" t="str">
            <v>418-653-7493</v>
          </cell>
        </row>
        <row r="2146">
          <cell r="J2146">
            <v>0</v>
          </cell>
        </row>
        <row r="2146">
          <cell r="L2146" t="str">
            <v>ATT VIR</v>
          </cell>
          <cell r="M2146">
            <v>0.05</v>
          </cell>
          <cell r="N2146">
            <v>0</v>
          </cell>
          <cell r="O2146" t="str">
            <v>ZZZZ</v>
          </cell>
          <cell r="P2146">
            <v>0</v>
          </cell>
          <cell r="Q2146">
            <v>0</v>
          </cell>
          <cell r="R2146">
            <v>5</v>
          </cell>
        </row>
        <row r="2146">
          <cell r="T2146" t="str">
            <v>Geneviève Claveau</v>
          </cell>
          <cell r="U2146" t="str">
            <v>info@chiroduplessis.com</v>
          </cell>
          <cell r="V2146">
            <v>0</v>
          </cell>
          <cell r="W2146" t="str">
            <v>2015/10/01</v>
          </cell>
          <cell r="X2146">
            <v>0</v>
          </cell>
          <cell r="Y2146">
            <v>0</v>
          </cell>
          <cell r="Z2146">
            <v>205.18</v>
          </cell>
          <cell r="AA2146" t="str">
            <v>2015/09/30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</row>
        <row r="2146">
          <cell r="AG2146">
            <v>0</v>
          </cell>
          <cell r="AH2146">
            <v>0</v>
          </cell>
          <cell r="AI2146" t="str">
            <v/>
          </cell>
          <cell r="AJ2146">
            <v>0</v>
          </cell>
          <cell r="AK2146" t="str">
            <v>9006537493</v>
          </cell>
          <cell r="AL2146" t="str">
            <v>9006537493       </v>
          </cell>
          <cell r="AM2146" t="str">
            <v>9006537493 </v>
          </cell>
          <cell r="AN2146" t="str">
            <v>9006537493</v>
          </cell>
          <cell r="AO2146">
            <v>0</v>
          </cell>
          <cell r="AP2146">
            <v>0</v>
          </cell>
          <cell r="AQ2146" t="str">
            <v>G1X 2L7</v>
          </cell>
          <cell r="AR2146" t="str">
            <v>418-653-7560</v>
          </cell>
          <cell r="AS2146">
            <v>0</v>
          </cell>
          <cell r="AT2146" t="str">
            <v>FR</v>
          </cell>
        </row>
        <row r="2146">
          <cell r="AV2146">
            <v>1</v>
          </cell>
          <cell r="AW2146" t="b">
            <v>1</v>
          </cell>
        </row>
        <row r="2146">
          <cell r="AY2146" t="str">
            <v>Q03</v>
          </cell>
          <cell r="AZ2146" t="b">
            <v>1</v>
          </cell>
        </row>
        <row r="2146">
          <cell r="BB2146" t="str">
            <v>INACTIF</v>
          </cell>
          <cell r="BC2146" t="str">
            <v/>
          </cell>
          <cell r="BD2146">
            <v>0</v>
          </cell>
        </row>
        <row r="2147">
          <cell r="A2147" t="str">
            <v>1000001891</v>
          </cell>
          <cell r="B2147" t="str">
            <v>CLIN CHIRO LENNOXVILLE</v>
          </cell>
          <cell r="C2147" t="str">
            <v>239 Queen</v>
          </cell>
          <cell r="D2147" t="str">
            <v>Sherbrooke</v>
          </cell>
          <cell r="E2147" t="str">
            <v>QC</v>
          </cell>
          <cell r="F2147" t="str">
            <v>ESTRIE</v>
          </cell>
          <cell r="G2147">
            <v>0</v>
          </cell>
          <cell r="H2147" t="str">
            <v>819-575-0677</v>
          </cell>
        </row>
        <row r="2147">
          <cell r="J2147" t="str">
            <v>P</v>
          </cell>
        </row>
        <row r="2147">
          <cell r="L2147" t="str">
            <v>ATT VIR</v>
          </cell>
          <cell r="M2147">
            <v>0.05</v>
          </cell>
          <cell r="N2147">
            <v>0</v>
          </cell>
          <cell r="O2147" t="str">
            <v>MAN</v>
          </cell>
          <cell r="P2147">
            <v>0</v>
          </cell>
          <cell r="Q2147">
            <v>0</v>
          </cell>
          <cell r="R2147">
            <v>5</v>
          </cell>
        </row>
        <row r="2147"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</row>
        <row r="2147">
          <cell r="AG2147">
            <v>0</v>
          </cell>
          <cell r="AH2147">
            <v>0</v>
          </cell>
          <cell r="AI2147" t="str">
            <v/>
          </cell>
          <cell r="AJ2147">
            <v>0</v>
          </cell>
          <cell r="AK2147" t="str">
            <v>1000001891</v>
          </cell>
          <cell r="AL2147" t="str">
            <v>1000001891       </v>
          </cell>
          <cell r="AM2147" t="str">
            <v>1000001891 </v>
          </cell>
          <cell r="AN2147" t="str">
            <v>1000001891</v>
          </cell>
          <cell r="AO2147">
            <v>0</v>
          </cell>
          <cell r="AP2147">
            <v>0</v>
          </cell>
          <cell r="AQ2147" t="str">
            <v>J1M 1K5</v>
          </cell>
          <cell r="AR2147">
            <v>0</v>
          </cell>
          <cell r="AS2147">
            <v>0</v>
          </cell>
          <cell r="AT2147" t="str">
            <v>FR</v>
          </cell>
        </row>
        <row r="2147">
          <cell r="AV2147">
            <v>1</v>
          </cell>
          <cell r="AW2147" t="b">
            <v>1</v>
          </cell>
        </row>
        <row r="2147">
          <cell r="AY2147" t="str">
            <v>Q05</v>
          </cell>
          <cell r="AZ2147" t="b">
            <v>1</v>
          </cell>
        </row>
        <row r="2147">
          <cell r="BB2147" t="str">
            <v>INACTIF</v>
          </cell>
          <cell r="BC2147" t="str">
            <v/>
          </cell>
          <cell r="BD2147">
            <v>0</v>
          </cell>
        </row>
        <row r="2148">
          <cell r="A2148" t="str">
            <v>1000001175</v>
          </cell>
          <cell r="B2148" t="str">
            <v>CLIN CHIRO N GENDRON</v>
          </cell>
          <cell r="C2148" t="str">
            <v>10970 de l'Opale</v>
          </cell>
          <cell r="D2148" t="str">
            <v>Terrebonne</v>
          </cell>
          <cell r="E2148" t="str">
            <v>QC</v>
          </cell>
          <cell r="F2148" t="str">
            <v>LANAUDIÈRE</v>
          </cell>
          <cell r="G2148">
            <v>0</v>
          </cell>
          <cell r="H2148" t="str">
            <v>450-838-8838</v>
          </cell>
        </row>
        <row r="2148">
          <cell r="J2148" t="str">
            <v>P</v>
          </cell>
        </row>
        <row r="2148">
          <cell r="L2148" t="str">
            <v>ATT VIR</v>
          </cell>
          <cell r="M2148">
            <v>0.05</v>
          </cell>
          <cell r="N2148">
            <v>0</v>
          </cell>
          <cell r="O2148" t="str">
            <v>MAN</v>
          </cell>
          <cell r="P2148">
            <v>0</v>
          </cell>
          <cell r="Q2148">
            <v>0</v>
          </cell>
          <cell r="R2148">
            <v>5</v>
          </cell>
        </row>
        <row r="2148">
          <cell r="T2148" t="str">
            <v>Nancy GENDRON</v>
          </cell>
          <cell r="U2148">
            <v>0</v>
          </cell>
          <cell r="V2148">
            <v>0</v>
          </cell>
          <cell r="W2148" t="str">
            <v>2009/02/18</v>
          </cell>
          <cell r="X2148">
            <v>0</v>
          </cell>
          <cell r="Y2148">
            <v>0</v>
          </cell>
          <cell r="Z2148">
            <v>493.89</v>
          </cell>
          <cell r="AA2148" t="str">
            <v>2008/05/15</v>
          </cell>
          <cell r="AB2148">
            <v>0</v>
          </cell>
          <cell r="AC2148" t="str">
            <v>Nancy ou Carole</v>
          </cell>
          <cell r="AD2148">
            <v>0</v>
          </cell>
          <cell r="AE2148" t="str">
            <v>Nancy Gendron</v>
          </cell>
        </row>
        <row r="2148">
          <cell r="AG2148">
            <v>0</v>
          </cell>
          <cell r="AH2148">
            <v>0</v>
          </cell>
          <cell r="AI2148" t="str">
            <v/>
          </cell>
          <cell r="AJ2148">
            <v>0</v>
          </cell>
          <cell r="AK2148" t="str">
            <v>1000001175</v>
          </cell>
          <cell r="AL2148" t="str">
            <v>1000001175       </v>
          </cell>
          <cell r="AM2148" t="str">
            <v>1000001175 </v>
          </cell>
          <cell r="AN2148" t="str">
            <v>1000001175</v>
          </cell>
          <cell r="AO2148">
            <v>0</v>
          </cell>
          <cell r="AP2148">
            <v>0</v>
          </cell>
          <cell r="AQ2148" t="str">
            <v>J7M 2A5</v>
          </cell>
          <cell r="AR2148">
            <v>0</v>
          </cell>
          <cell r="AS2148">
            <v>0</v>
          </cell>
          <cell r="AT2148" t="str">
            <v>FR</v>
          </cell>
        </row>
        <row r="2148">
          <cell r="AV2148">
            <v>1</v>
          </cell>
          <cell r="AW2148" t="b">
            <v>1</v>
          </cell>
        </row>
        <row r="2148">
          <cell r="AY2148" t="str">
            <v>Q14</v>
          </cell>
          <cell r="AZ2148" t="b">
            <v>1</v>
          </cell>
        </row>
        <row r="2148">
          <cell r="BB2148" t="str">
            <v>INACTIF</v>
          </cell>
          <cell r="BC2148" t="str">
            <v/>
          </cell>
          <cell r="BD2148">
            <v>0</v>
          </cell>
        </row>
        <row r="2149">
          <cell r="A2149" t="str">
            <v>9008473414</v>
          </cell>
          <cell r="B2149" t="str">
            <v>CLIN CHIRO P GAUMOND</v>
          </cell>
          <cell r="C2149" t="str">
            <v>475 Rue Merry Nord</v>
          </cell>
          <cell r="D2149" t="str">
            <v>Magog</v>
          </cell>
          <cell r="E2149" t="str">
            <v>QC</v>
          </cell>
          <cell r="F2149" t="str">
            <v>ESTRIE</v>
          </cell>
          <cell r="G2149">
            <v>0</v>
          </cell>
          <cell r="H2149" t="str">
            <v>819-847-3414</v>
          </cell>
        </row>
        <row r="2149">
          <cell r="J2149">
            <v>0</v>
          </cell>
        </row>
        <row r="2149">
          <cell r="L2149" t="str">
            <v>ATT VIR</v>
          </cell>
          <cell r="M2149">
            <v>0.05</v>
          </cell>
          <cell r="N2149">
            <v>0</v>
          </cell>
          <cell r="O2149" t="str">
            <v>ZZZZ</v>
          </cell>
          <cell r="P2149">
            <v>0</v>
          </cell>
          <cell r="Q2149">
            <v>0</v>
          </cell>
          <cell r="R2149">
            <v>5</v>
          </cell>
        </row>
        <row r="2149">
          <cell r="T2149" t="str">
            <v>Philippe GAUMOND</v>
          </cell>
          <cell r="U2149" t="str">
            <v>philippegaumond@hotmail.fr</v>
          </cell>
          <cell r="V2149">
            <v>0</v>
          </cell>
          <cell r="W2149" t="str">
            <v>2017/01/19</v>
          </cell>
          <cell r="X2149">
            <v>0</v>
          </cell>
          <cell r="Y2149">
            <v>0</v>
          </cell>
          <cell r="Z2149">
            <v>6977.72</v>
          </cell>
          <cell r="AA2149" t="str">
            <v>2001/07/05</v>
          </cell>
          <cell r="AB2149">
            <v>0</v>
          </cell>
          <cell r="AC2149" t="str">
            <v>Philippe GAUMOND</v>
          </cell>
          <cell r="AD2149" t="str">
            <v>philippegaumond@hotmail.fr</v>
          </cell>
          <cell r="AE2149">
            <v>0</v>
          </cell>
        </row>
        <row r="2149">
          <cell r="AG2149">
            <v>0</v>
          </cell>
          <cell r="AH2149">
            <v>0</v>
          </cell>
          <cell r="AI2149" t="str">
            <v/>
          </cell>
          <cell r="AJ2149">
            <v>0</v>
          </cell>
          <cell r="AK2149" t="str">
            <v>9008473414</v>
          </cell>
          <cell r="AL2149" t="str">
            <v>9008473414       </v>
          </cell>
          <cell r="AM2149" t="str">
            <v>9008473414 </v>
          </cell>
          <cell r="AN2149" t="str">
            <v>9008473414</v>
          </cell>
          <cell r="AO2149">
            <v>0</v>
          </cell>
          <cell r="AP2149">
            <v>0</v>
          </cell>
          <cell r="AQ2149" t="str">
            <v>J1X 2G6</v>
          </cell>
          <cell r="AR2149" t="str">
            <v>819-843-5072</v>
          </cell>
          <cell r="AS2149">
            <v>0</v>
          </cell>
          <cell r="AT2149" t="str">
            <v>FR</v>
          </cell>
        </row>
        <row r="2149">
          <cell r="AV2149">
            <v>1</v>
          </cell>
          <cell r="AW2149" t="b">
            <v>1</v>
          </cell>
        </row>
        <row r="2149">
          <cell r="AY2149" t="str">
            <v>Q05</v>
          </cell>
          <cell r="AZ2149" t="b">
            <v>1</v>
          </cell>
        </row>
        <row r="2149">
          <cell r="BB2149" t="str">
            <v>INACTIF</v>
          </cell>
          <cell r="BC2149" t="str">
            <v/>
          </cell>
          <cell r="BD2149">
            <v>0</v>
          </cell>
        </row>
        <row r="2150">
          <cell r="A2150" t="str">
            <v>1000001176</v>
          </cell>
          <cell r="B2150" t="str">
            <v>CLIN COACH MOI</v>
          </cell>
          <cell r="C2150" t="str">
            <v>94 boul Ste Rose</v>
          </cell>
          <cell r="D2150" t="str">
            <v>Laval</v>
          </cell>
          <cell r="E2150" t="str">
            <v>QC</v>
          </cell>
          <cell r="F2150" t="str">
            <v>LAVAL</v>
          </cell>
          <cell r="G2150">
            <v>0</v>
          </cell>
          <cell r="H2150">
            <v>0</v>
          </cell>
        </row>
        <row r="2150">
          <cell r="J2150" t="str">
            <v>P</v>
          </cell>
        </row>
        <row r="2150">
          <cell r="L2150" t="str">
            <v>ATT VIR</v>
          </cell>
          <cell r="M2150">
            <v>0.05</v>
          </cell>
          <cell r="N2150">
            <v>0</v>
          </cell>
          <cell r="O2150" t="str">
            <v>CLEF</v>
          </cell>
          <cell r="P2150">
            <v>0</v>
          </cell>
          <cell r="Q2150">
            <v>0</v>
          </cell>
          <cell r="R2150">
            <v>5</v>
          </cell>
        </row>
        <row r="2150"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</row>
        <row r="2150">
          <cell r="AG2150">
            <v>0</v>
          </cell>
          <cell r="AH2150">
            <v>0</v>
          </cell>
          <cell r="AI2150" t="str">
            <v/>
          </cell>
          <cell r="AJ2150">
            <v>0</v>
          </cell>
          <cell r="AK2150" t="str">
            <v>1000001176</v>
          </cell>
          <cell r="AL2150" t="str">
            <v>1000001176       </v>
          </cell>
          <cell r="AM2150" t="str">
            <v>1000001176 </v>
          </cell>
          <cell r="AN2150" t="str">
            <v>1000001176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 t="str">
            <v>EN</v>
          </cell>
        </row>
        <row r="2150">
          <cell r="AV2150">
            <v>1</v>
          </cell>
          <cell r="AW2150" t="b">
            <v>1</v>
          </cell>
        </row>
        <row r="2150">
          <cell r="AY2150" t="str">
            <v>Q13</v>
          </cell>
          <cell r="AZ2150" t="b">
            <v>0</v>
          </cell>
        </row>
        <row r="2150">
          <cell r="BB2150" t="str">
            <v>INACTIF</v>
          </cell>
          <cell r="BC2150" t="str">
            <v/>
          </cell>
          <cell r="BD2150">
            <v>0</v>
          </cell>
        </row>
        <row r="2151">
          <cell r="A2151" t="str">
            <v>1000001177</v>
          </cell>
          <cell r="B2151" t="str">
            <v>CLIN CONFORT MIEUX-ETRE</v>
          </cell>
          <cell r="C2151" t="str">
            <v>67-G boul Georges Gagné S</v>
          </cell>
          <cell r="D2151" t="str">
            <v>Delson</v>
          </cell>
          <cell r="E2151" t="str">
            <v>QC</v>
          </cell>
          <cell r="F2151" t="str">
            <v>RIVE SUD</v>
          </cell>
          <cell r="G2151">
            <v>0</v>
          </cell>
          <cell r="H2151" t="str">
            <v>450-632-2323</v>
          </cell>
        </row>
        <row r="2151">
          <cell r="J2151" t="str">
            <v>P</v>
          </cell>
        </row>
        <row r="2151">
          <cell r="L2151" t="str">
            <v>ATT VIR</v>
          </cell>
          <cell r="M2151">
            <v>0.05</v>
          </cell>
          <cell r="N2151">
            <v>0</v>
          </cell>
          <cell r="O2151" t="str">
            <v>MAN</v>
          </cell>
          <cell r="P2151">
            <v>0</v>
          </cell>
          <cell r="Q2151">
            <v>0</v>
          </cell>
          <cell r="R2151">
            <v>5</v>
          </cell>
        </row>
        <row r="2151">
          <cell r="T2151" t="str">
            <v>France BÉTIT</v>
          </cell>
          <cell r="U2151" t="str">
            <v>france_betit@sympatico.ca</v>
          </cell>
          <cell r="V2151">
            <v>0</v>
          </cell>
          <cell r="W2151" t="str">
            <v>2012/04/10</v>
          </cell>
          <cell r="X2151">
            <v>0</v>
          </cell>
          <cell r="Y2151">
            <v>0</v>
          </cell>
          <cell r="Z2151">
            <v>9455.96</v>
          </cell>
          <cell r="AA2151" t="str">
            <v>2009/04/20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</row>
        <row r="2151">
          <cell r="AG2151">
            <v>0</v>
          </cell>
          <cell r="AH2151">
            <v>0</v>
          </cell>
          <cell r="AI2151" t="str">
            <v/>
          </cell>
          <cell r="AJ2151">
            <v>0</v>
          </cell>
          <cell r="AK2151" t="str">
            <v>1000001177</v>
          </cell>
          <cell r="AL2151" t="str">
            <v>1000001177       </v>
          </cell>
          <cell r="AM2151" t="str">
            <v>1000001177 </v>
          </cell>
          <cell r="AN2151" t="str">
            <v>1000001177</v>
          </cell>
          <cell r="AO2151">
            <v>0</v>
          </cell>
          <cell r="AP2151">
            <v>0</v>
          </cell>
          <cell r="AQ2151" t="str">
            <v>J5B 2E5</v>
          </cell>
          <cell r="AR2151" t="str">
            <v>450-635-2842</v>
          </cell>
          <cell r="AS2151">
            <v>0</v>
          </cell>
          <cell r="AT2151" t="str">
            <v>FR</v>
          </cell>
        </row>
        <row r="2151">
          <cell r="AV2151">
            <v>1</v>
          </cell>
          <cell r="AW2151" t="b">
            <v>1</v>
          </cell>
        </row>
        <row r="2151">
          <cell r="AY2151" t="str">
            <v>Q16</v>
          </cell>
          <cell r="AZ2151" t="b">
            <v>1</v>
          </cell>
        </row>
        <row r="2151">
          <cell r="BB2151" t="str">
            <v>INACTIF</v>
          </cell>
          <cell r="BC2151" t="str">
            <v/>
          </cell>
          <cell r="BD2151">
            <v>0</v>
          </cell>
        </row>
        <row r="2152">
          <cell r="A2152" t="str">
            <v>1000001178</v>
          </cell>
          <cell r="B2152" t="str">
            <v>CLIN CROIX VERTE</v>
          </cell>
          <cell r="C2152" t="str">
            <v>2531 Ontario E</v>
          </cell>
          <cell r="D2152" t="str">
            <v>Montréal</v>
          </cell>
          <cell r="E2152" t="str">
            <v>QC</v>
          </cell>
          <cell r="F2152" t="str">
            <v>MONTRÉAL</v>
          </cell>
          <cell r="G2152">
            <v>0</v>
          </cell>
          <cell r="H2152" t="str">
            <v>514-510-5003</v>
          </cell>
        </row>
        <row r="2152">
          <cell r="J2152" t="str">
            <v>P</v>
          </cell>
        </row>
        <row r="2152">
          <cell r="L2152" t="str">
            <v>ATT VIR</v>
          </cell>
          <cell r="M2152">
            <v>0.05</v>
          </cell>
          <cell r="N2152">
            <v>0</v>
          </cell>
          <cell r="O2152" t="str">
            <v>CLEF</v>
          </cell>
          <cell r="P2152">
            <v>0</v>
          </cell>
          <cell r="Q2152">
            <v>0</v>
          </cell>
          <cell r="R2152">
            <v>5</v>
          </cell>
        </row>
        <row r="2152">
          <cell r="T2152" t="str">
            <v>Shantal ARROYO</v>
          </cell>
          <cell r="U2152" t="str">
            <v>info@cliniquelacroixverte.com</v>
          </cell>
          <cell r="V2152">
            <v>0</v>
          </cell>
          <cell r="W2152" t="str">
            <v>2020/08/17</v>
          </cell>
          <cell r="X2152">
            <v>0</v>
          </cell>
          <cell r="Y2152">
            <v>0</v>
          </cell>
          <cell r="Z2152">
            <v>2232.22</v>
          </cell>
          <cell r="AA2152" t="str">
            <v>2017/05/31</v>
          </cell>
          <cell r="AB2152">
            <v>0</v>
          </cell>
          <cell r="AC2152" t="str">
            <v>Joel TREMBLAY</v>
          </cell>
          <cell r="AD2152" t="str">
            <v>herbo@cliniquelacroixverte.com</v>
          </cell>
          <cell r="AE2152" t="str">
            <v>Joel TREMBLAY</v>
          </cell>
        </row>
        <row r="2152">
          <cell r="AG2152">
            <v>0</v>
          </cell>
          <cell r="AH2152" t="str">
            <v>herbo@cliniquelacroixverte.com</v>
          </cell>
          <cell r="AI2152" t="str">
            <v/>
          </cell>
          <cell r="AJ2152">
            <v>0</v>
          </cell>
          <cell r="AK2152" t="str">
            <v>1000001178</v>
          </cell>
          <cell r="AL2152" t="str">
            <v>1000001178       </v>
          </cell>
          <cell r="AM2152" t="str">
            <v>1000001178 </v>
          </cell>
          <cell r="AN2152" t="str">
            <v>1000001178</v>
          </cell>
          <cell r="AO2152">
            <v>0</v>
          </cell>
          <cell r="AP2152">
            <v>0</v>
          </cell>
          <cell r="AQ2152" t="str">
            <v>H2K 1W5</v>
          </cell>
          <cell r="AR2152">
            <v>0</v>
          </cell>
          <cell r="AS2152">
            <v>0</v>
          </cell>
          <cell r="AT2152" t="str">
            <v>FR</v>
          </cell>
        </row>
        <row r="2152">
          <cell r="AV2152">
            <v>1</v>
          </cell>
          <cell r="AW2152" t="b">
            <v>1</v>
          </cell>
        </row>
        <row r="2152">
          <cell r="AY2152" t="str">
            <v>Q06</v>
          </cell>
          <cell r="AZ2152" t="b">
            <v>1</v>
          </cell>
        </row>
        <row r="2152">
          <cell r="BB2152" t="str">
            <v>INACTIF</v>
          </cell>
          <cell r="BC2152" t="str">
            <v/>
          </cell>
          <cell r="BD2152" t="str">
            <v>prod@cliniquelacroixverte.com</v>
          </cell>
        </row>
        <row r="2153">
          <cell r="A2153" t="str">
            <v>1000001180</v>
          </cell>
          <cell r="B2153" t="str">
            <v>CLIN ENERGIE SANTE</v>
          </cell>
          <cell r="C2153">
            <v>0</v>
          </cell>
          <cell r="D2153" t="str">
            <v>La Pocatière</v>
          </cell>
          <cell r="E2153" t="str">
            <v>QC</v>
          </cell>
          <cell r="F2153" t="str">
            <v>BAS ST-LAURENT</v>
          </cell>
          <cell r="G2153">
            <v>0</v>
          </cell>
          <cell r="H2153">
            <v>0</v>
          </cell>
        </row>
        <row r="2153">
          <cell r="J2153" t="str">
            <v>P</v>
          </cell>
        </row>
        <row r="2153">
          <cell r="L2153" t="str">
            <v>ATT VIR</v>
          </cell>
          <cell r="M2153">
            <v>0.05</v>
          </cell>
          <cell r="N2153">
            <v>0</v>
          </cell>
          <cell r="O2153" t="str">
            <v>MAN</v>
          </cell>
          <cell r="P2153">
            <v>0</v>
          </cell>
          <cell r="Q2153">
            <v>0</v>
          </cell>
          <cell r="R2153">
            <v>5</v>
          </cell>
        </row>
        <row r="2153">
          <cell r="T2153">
            <v>0</v>
          </cell>
          <cell r="U2153">
            <v>0</v>
          </cell>
          <cell r="V2153">
            <v>0</v>
          </cell>
          <cell r="W2153" t="str">
            <v>2015/01/01</v>
          </cell>
          <cell r="X2153">
            <v>0</v>
          </cell>
          <cell r="Y2153">
            <v>0</v>
          </cell>
          <cell r="Z2153">
            <v>0</v>
          </cell>
          <cell r="AA2153" t="str">
            <v>2015/01/01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</row>
        <row r="2153">
          <cell r="AG2153">
            <v>0</v>
          </cell>
          <cell r="AH2153">
            <v>0</v>
          </cell>
          <cell r="AI2153" t="str">
            <v/>
          </cell>
          <cell r="AJ2153">
            <v>0</v>
          </cell>
          <cell r="AK2153" t="str">
            <v>1000001180</v>
          </cell>
          <cell r="AL2153" t="str">
            <v>1000001180       </v>
          </cell>
          <cell r="AM2153" t="str">
            <v>1000001180 </v>
          </cell>
          <cell r="AN2153" t="str">
            <v>1000001180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 t="str">
            <v>FR</v>
          </cell>
        </row>
        <row r="2153">
          <cell r="AV2153">
            <v>1</v>
          </cell>
          <cell r="AW2153" t="b">
            <v>1</v>
          </cell>
        </row>
        <row r="2153">
          <cell r="AY2153" t="str">
            <v>Q01</v>
          </cell>
          <cell r="AZ2153" t="b">
            <v>1</v>
          </cell>
        </row>
        <row r="2153">
          <cell r="BB2153" t="str">
            <v>INACTIF</v>
          </cell>
          <cell r="BC2153" t="str">
            <v/>
          </cell>
          <cell r="BD2153">
            <v>0</v>
          </cell>
        </row>
        <row r="2154">
          <cell r="A2154" t="str">
            <v>1000001181</v>
          </cell>
          <cell r="B2154" t="str">
            <v>CLIN GEM</v>
          </cell>
          <cell r="C2154" t="str">
            <v>7454 rue St-Denis</v>
          </cell>
          <cell r="D2154" t="str">
            <v>Montréal</v>
          </cell>
          <cell r="E2154" t="str">
            <v>QC</v>
          </cell>
          <cell r="F2154" t="str">
            <v>MONTRÉAL</v>
          </cell>
          <cell r="G2154">
            <v>0</v>
          </cell>
          <cell r="H2154" t="str">
            <v>514-271-3963</v>
          </cell>
        </row>
        <row r="2154">
          <cell r="J2154" t="str">
            <v>P</v>
          </cell>
        </row>
        <row r="2154">
          <cell r="L2154" t="str">
            <v>ATT VIR</v>
          </cell>
          <cell r="M2154">
            <v>0.05</v>
          </cell>
          <cell r="N2154">
            <v>0</v>
          </cell>
          <cell r="O2154" t="str">
            <v>MAN</v>
          </cell>
          <cell r="P2154">
            <v>0</v>
          </cell>
          <cell r="Q2154">
            <v>0</v>
          </cell>
          <cell r="R2154">
            <v>5</v>
          </cell>
        </row>
        <row r="2154">
          <cell r="T2154" t="str">
            <v>Richard Cyr</v>
          </cell>
          <cell r="U2154" t="str">
            <v>reception@cliniquegem.com</v>
          </cell>
          <cell r="V2154">
            <v>0</v>
          </cell>
          <cell r="W2154" t="str">
            <v>2013/01/24</v>
          </cell>
          <cell r="X2154">
            <v>0</v>
          </cell>
          <cell r="Y2154">
            <v>0</v>
          </cell>
          <cell r="Z2154">
            <v>521.63</v>
          </cell>
          <cell r="AA2154" t="str">
            <v>2012/02/20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</row>
        <row r="2154">
          <cell r="AG2154">
            <v>0</v>
          </cell>
          <cell r="AH2154">
            <v>0</v>
          </cell>
          <cell r="AI2154" t="str">
            <v/>
          </cell>
          <cell r="AJ2154">
            <v>0</v>
          </cell>
          <cell r="AK2154" t="str">
            <v>1000001181</v>
          </cell>
          <cell r="AL2154" t="str">
            <v>1000001181       </v>
          </cell>
          <cell r="AM2154" t="str">
            <v>1000001181 </v>
          </cell>
          <cell r="AN2154" t="str">
            <v>1000001181</v>
          </cell>
          <cell r="AO2154">
            <v>0</v>
          </cell>
          <cell r="AP2154">
            <v>0</v>
          </cell>
          <cell r="AQ2154" t="str">
            <v>H2R 2E4</v>
          </cell>
          <cell r="AR2154" t="str">
            <v>514-271-1160</v>
          </cell>
          <cell r="AS2154">
            <v>0</v>
          </cell>
          <cell r="AT2154" t="str">
            <v>FR</v>
          </cell>
        </row>
        <row r="2154">
          <cell r="AV2154">
            <v>1</v>
          </cell>
          <cell r="AW2154" t="b">
            <v>1</v>
          </cell>
        </row>
        <row r="2154">
          <cell r="AY2154" t="str">
            <v>Q06</v>
          </cell>
          <cell r="AZ2154" t="b">
            <v>1</v>
          </cell>
        </row>
        <row r="2154">
          <cell r="BB2154" t="str">
            <v>INACTIF</v>
          </cell>
          <cell r="BC2154" t="str">
            <v/>
          </cell>
          <cell r="BD2154">
            <v>0</v>
          </cell>
        </row>
        <row r="2155">
          <cell r="A2155" t="str">
            <v>1000001182</v>
          </cell>
          <cell r="B2155" t="str">
            <v>CLIN HERBD'OR</v>
          </cell>
          <cell r="C2155" t="str">
            <v>230 Lockwell</v>
          </cell>
          <cell r="D2155" t="str">
            <v>Québec</v>
          </cell>
          <cell r="E2155" t="str">
            <v>QC</v>
          </cell>
          <cell r="F2155" t="str">
            <v>QUÉBEC</v>
          </cell>
          <cell r="G2155">
            <v>0</v>
          </cell>
          <cell r="H2155" t="str">
            <v>418-262-3079</v>
          </cell>
        </row>
        <row r="2155">
          <cell r="J2155" t="str">
            <v>P</v>
          </cell>
        </row>
        <row r="2155">
          <cell r="L2155" t="str">
            <v>ATT VIR</v>
          </cell>
          <cell r="M2155">
            <v>0.05</v>
          </cell>
          <cell r="N2155">
            <v>0</v>
          </cell>
          <cell r="O2155" t="str">
            <v>CLEF</v>
          </cell>
          <cell r="P2155">
            <v>0</v>
          </cell>
          <cell r="Q2155">
            <v>0</v>
          </cell>
          <cell r="R2155">
            <v>5</v>
          </cell>
        </row>
        <row r="2155">
          <cell r="T2155" t="str">
            <v>David JONDEAU</v>
          </cell>
          <cell r="U2155" t="str">
            <v>davidjondeau@gmail.com</v>
          </cell>
          <cell r="V2155">
            <v>0</v>
          </cell>
          <cell r="W2155" t="str">
            <v>2020/10/27</v>
          </cell>
          <cell r="X2155">
            <v>0</v>
          </cell>
          <cell r="Y2155">
            <v>0</v>
          </cell>
          <cell r="Z2155">
            <v>1983.3</v>
          </cell>
          <cell r="AA2155" t="str">
            <v>2013/03/19</v>
          </cell>
          <cell r="AB2155">
            <v>0</v>
          </cell>
          <cell r="AC2155" t="str">
            <v>David JONDEAU</v>
          </cell>
          <cell r="AD2155" t="str">
            <v>davidjondeau@gmail.com</v>
          </cell>
          <cell r="AE2155">
            <v>0</v>
          </cell>
        </row>
        <row r="2155">
          <cell r="AG2155">
            <v>0</v>
          </cell>
          <cell r="AH2155">
            <v>0</v>
          </cell>
          <cell r="AI2155" t="str">
            <v/>
          </cell>
          <cell r="AJ2155">
            <v>0</v>
          </cell>
          <cell r="AK2155" t="str">
            <v>1000001182</v>
          </cell>
          <cell r="AL2155" t="str">
            <v>1000001182       </v>
          </cell>
          <cell r="AM2155" t="str">
            <v>1000001182 </v>
          </cell>
          <cell r="AN2155" t="str">
            <v>1000001182</v>
          </cell>
          <cell r="AO2155">
            <v>0</v>
          </cell>
          <cell r="AP2155">
            <v>0</v>
          </cell>
          <cell r="AQ2155" t="str">
            <v>G1R 1V9</v>
          </cell>
          <cell r="AR2155">
            <v>0</v>
          </cell>
          <cell r="AS2155">
            <v>0</v>
          </cell>
          <cell r="AT2155" t="str">
            <v>FR</v>
          </cell>
        </row>
        <row r="2155">
          <cell r="AV2155">
            <v>1</v>
          </cell>
          <cell r="AW2155" t="b">
            <v>1</v>
          </cell>
        </row>
        <row r="2155">
          <cell r="AY2155" t="str">
            <v>Q03</v>
          </cell>
          <cell r="AZ2155" t="b">
            <v>1</v>
          </cell>
        </row>
        <row r="2155">
          <cell r="BB2155" t="str">
            <v>INACTIF</v>
          </cell>
          <cell r="BC2155" t="str">
            <v/>
          </cell>
          <cell r="BD2155" t="str">
            <v>davidjondeau@gmail.com</v>
          </cell>
        </row>
        <row r="2156">
          <cell r="A2156" t="str">
            <v>1000001183</v>
          </cell>
          <cell r="B2156" t="str">
            <v>CLIN HOMEOPATHIQUE</v>
          </cell>
          <cell r="C2156">
            <v>0</v>
          </cell>
          <cell r="D2156">
            <v>0</v>
          </cell>
          <cell r="E2156" t="str">
            <v>QC</v>
          </cell>
          <cell r="F2156">
            <v>0</v>
          </cell>
          <cell r="G2156">
            <v>0</v>
          </cell>
          <cell r="H2156" t="str">
            <v>418-228-8703</v>
          </cell>
        </row>
        <row r="2156">
          <cell r="J2156" t="str">
            <v>P</v>
          </cell>
        </row>
        <row r="2156">
          <cell r="L2156" t="str">
            <v>ATT VIR</v>
          </cell>
          <cell r="M2156">
            <v>0.05</v>
          </cell>
          <cell r="N2156">
            <v>0</v>
          </cell>
          <cell r="O2156" t="str">
            <v>MAN</v>
          </cell>
          <cell r="P2156">
            <v>0</v>
          </cell>
          <cell r="Q2156">
            <v>0</v>
          </cell>
          <cell r="R2156">
            <v>5</v>
          </cell>
        </row>
        <row r="2156"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 t="str">
            <v>2016/07/11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</row>
        <row r="2156">
          <cell r="AG2156">
            <v>0</v>
          </cell>
          <cell r="AH2156">
            <v>0</v>
          </cell>
          <cell r="AI2156" t="str">
            <v/>
          </cell>
          <cell r="AJ2156">
            <v>0</v>
          </cell>
          <cell r="AK2156" t="str">
            <v>1000001183</v>
          </cell>
          <cell r="AL2156" t="str">
            <v>1000001183       </v>
          </cell>
          <cell r="AM2156" t="str">
            <v>1000001183 </v>
          </cell>
          <cell r="AN2156" t="str">
            <v>1000001183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 t="str">
            <v>FR</v>
          </cell>
        </row>
        <row r="2156">
          <cell r="AV2156">
            <v>1</v>
          </cell>
          <cell r="AW2156" t="b">
            <v>1</v>
          </cell>
        </row>
        <row r="2156">
          <cell r="AY2156">
            <v>0</v>
          </cell>
          <cell r="AZ2156" t="b">
            <v>1</v>
          </cell>
        </row>
        <row r="2156">
          <cell r="BB2156" t="str">
            <v>INACTIF</v>
          </cell>
          <cell r="BC2156" t="str">
            <v/>
          </cell>
          <cell r="BD2156">
            <v>0</v>
          </cell>
        </row>
        <row r="2157">
          <cell r="A2157" t="str">
            <v>1000001878</v>
          </cell>
          <cell r="B2157" t="str">
            <v>CLIN IRRIGATION LABERGE</v>
          </cell>
          <cell r="C2157" t="str">
            <v>4735 ch St-André</v>
          </cell>
          <cell r="D2157" t="str">
            <v>Jonquière</v>
          </cell>
          <cell r="E2157" t="str">
            <v>QC</v>
          </cell>
          <cell r="F2157" t="str">
            <v>SAGUENAY</v>
          </cell>
          <cell r="G2157">
            <v>0</v>
          </cell>
          <cell r="H2157" t="str">
            <v>418-542-3212</v>
          </cell>
        </row>
        <row r="2157">
          <cell r="J2157" t="str">
            <v>P</v>
          </cell>
        </row>
        <row r="2157">
          <cell r="L2157" t="str">
            <v>ATT VIR</v>
          </cell>
          <cell r="M2157">
            <v>0.05</v>
          </cell>
          <cell r="N2157">
            <v>0</v>
          </cell>
          <cell r="O2157" t="str">
            <v>CLEF</v>
          </cell>
          <cell r="P2157">
            <v>0</v>
          </cell>
          <cell r="Q2157">
            <v>0</v>
          </cell>
          <cell r="R2157">
            <v>5</v>
          </cell>
        </row>
        <row r="2157">
          <cell r="T2157" t="str">
            <v>Chantale LABERGE</v>
          </cell>
          <cell r="U2157" t="str">
            <v>irrilaberge@outlook.com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 t="str">
            <v>Chantale LABERGE</v>
          </cell>
          <cell r="AD2157" t="str">
            <v>irrilaberge@outlook.com</v>
          </cell>
          <cell r="AE2157" t="str">
            <v>Chantale LABERGE</v>
          </cell>
        </row>
        <row r="2157">
          <cell r="AG2157">
            <v>0</v>
          </cell>
          <cell r="AH2157">
            <v>0</v>
          </cell>
          <cell r="AI2157" t="str">
            <v/>
          </cell>
          <cell r="AJ2157">
            <v>0</v>
          </cell>
          <cell r="AK2157" t="str">
            <v>1000001878</v>
          </cell>
          <cell r="AL2157" t="str">
            <v>1000001878       </v>
          </cell>
          <cell r="AM2157" t="str">
            <v>1000001878 </v>
          </cell>
          <cell r="AN2157" t="str">
            <v>1000001878</v>
          </cell>
          <cell r="AO2157">
            <v>0</v>
          </cell>
          <cell r="AP2157">
            <v>0</v>
          </cell>
          <cell r="AQ2157" t="str">
            <v>G7X 7V4</v>
          </cell>
          <cell r="AR2157">
            <v>0</v>
          </cell>
          <cell r="AS2157">
            <v>0</v>
          </cell>
          <cell r="AT2157" t="str">
            <v>FR</v>
          </cell>
        </row>
        <row r="2157">
          <cell r="AV2157">
            <v>1</v>
          </cell>
          <cell r="AW2157" t="b">
            <v>1</v>
          </cell>
        </row>
        <row r="2157">
          <cell r="AY2157" t="str">
            <v>Q02</v>
          </cell>
          <cell r="AZ2157" t="b">
            <v>1</v>
          </cell>
        </row>
        <row r="2157">
          <cell r="BB2157" t="str">
            <v>INACTIF</v>
          </cell>
          <cell r="BC2157" t="str">
            <v/>
          </cell>
          <cell r="BD2157" t="str">
            <v>irrilaberge@outlook.com</v>
          </cell>
        </row>
        <row r="2158">
          <cell r="A2158" t="str">
            <v>9004804224</v>
          </cell>
          <cell r="B2158" t="str">
            <v>CLIN KINE SOLUTION</v>
          </cell>
          <cell r="C2158" t="str">
            <v>171 ave du Pont</v>
          </cell>
          <cell r="D2158" t="str">
            <v>Alma</v>
          </cell>
          <cell r="E2158" t="str">
            <v>QC</v>
          </cell>
          <cell r="F2158" t="str">
            <v>SAGUENAY</v>
          </cell>
          <cell r="G2158">
            <v>0</v>
          </cell>
          <cell r="H2158" t="str">
            <v>418-480-4224</v>
          </cell>
        </row>
        <row r="2158">
          <cell r="J2158">
            <v>0</v>
          </cell>
        </row>
        <row r="2158">
          <cell r="L2158" t="str">
            <v>ATT VIR</v>
          </cell>
          <cell r="M2158">
            <v>0.05</v>
          </cell>
          <cell r="N2158">
            <v>0</v>
          </cell>
          <cell r="O2158" t="str">
            <v>ZZZZ</v>
          </cell>
          <cell r="P2158">
            <v>0</v>
          </cell>
          <cell r="Q2158">
            <v>0</v>
          </cell>
          <cell r="R2158">
            <v>5</v>
          </cell>
        </row>
        <row r="2158">
          <cell r="T2158" t="str">
            <v>Marie-Claude CHAPDELAINE</v>
          </cell>
          <cell r="U2158" t="str">
            <v>kine-solution@hotmail.com</v>
          </cell>
          <cell r="V2158">
            <v>0</v>
          </cell>
          <cell r="W2158" t="str">
            <v>2018/02/02</v>
          </cell>
          <cell r="X2158">
            <v>0</v>
          </cell>
          <cell r="Y2158">
            <v>0</v>
          </cell>
          <cell r="Z2158">
            <v>883.36</v>
          </cell>
          <cell r="AA2158" t="str">
            <v>2018/02/01</v>
          </cell>
          <cell r="AB2158">
            <v>0</v>
          </cell>
          <cell r="AC2158" t="str">
            <v>Sandra FORTIN</v>
          </cell>
          <cell r="AD2158" t="str">
            <v>kine-solution@hotmail.com</v>
          </cell>
          <cell r="AE2158">
            <v>0</v>
          </cell>
        </row>
        <row r="2158">
          <cell r="AG2158">
            <v>0</v>
          </cell>
          <cell r="AH2158">
            <v>0</v>
          </cell>
          <cell r="AI2158" t="str">
            <v/>
          </cell>
          <cell r="AJ2158">
            <v>0</v>
          </cell>
          <cell r="AK2158" t="str">
            <v>9004804224</v>
          </cell>
          <cell r="AL2158" t="str">
            <v>9004804224       </v>
          </cell>
          <cell r="AM2158" t="str">
            <v>9004804224 </v>
          </cell>
          <cell r="AN2158" t="str">
            <v>9004804224</v>
          </cell>
          <cell r="AO2158">
            <v>0</v>
          </cell>
          <cell r="AP2158">
            <v>0</v>
          </cell>
          <cell r="AQ2158" t="str">
            <v>G8B 5C4</v>
          </cell>
          <cell r="AR2158">
            <v>0</v>
          </cell>
          <cell r="AS2158">
            <v>0</v>
          </cell>
          <cell r="AT2158" t="str">
            <v>FR</v>
          </cell>
        </row>
        <row r="2158">
          <cell r="AV2158">
            <v>1</v>
          </cell>
          <cell r="AW2158" t="b">
            <v>1</v>
          </cell>
        </row>
        <row r="2158">
          <cell r="AY2158" t="str">
            <v>Q02</v>
          </cell>
          <cell r="AZ2158" t="b">
            <v>1</v>
          </cell>
        </row>
        <row r="2158">
          <cell r="BB2158" t="str">
            <v>INACTIF</v>
          </cell>
          <cell r="BC2158" t="str">
            <v/>
          </cell>
          <cell r="BD2158" t="str">
            <v>kine-solution@hotmail.com</v>
          </cell>
        </row>
        <row r="2159">
          <cell r="A2159" t="str">
            <v>1000001184</v>
          </cell>
          <cell r="B2159" t="str">
            <v>CLIN LYNDA RENAUD</v>
          </cell>
          <cell r="C2159">
            <v>0</v>
          </cell>
          <cell r="D2159">
            <v>0</v>
          </cell>
          <cell r="E2159" t="str">
            <v>QC</v>
          </cell>
          <cell r="F2159">
            <v>0</v>
          </cell>
          <cell r="G2159">
            <v>0</v>
          </cell>
          <cell r="H2159">
            <v>0</v>
          </cell>
        </row>
        <row r="2159">
          <cell r="J2159" t="str">
            <v>P</v>
          </cell>
        </row>
        <row r="2159">
          <cell r="L2159" t="str">
            <v>ATT VIR</v>
          </cell>
          <cell r="M2159">
            <v>0.05</v>
          </cell>
          <cell r="N2159">
            <v>0</v>
          </cell>
          <cell r="O2159" t="str">
            <v>MAN</v>
          </cell>
          <cell r="P2159">
            <v>0</v>
          </cell>
          <cell r="Q2159">
            <v>0</v>
          </cell>
          <cell r="R2159">
            <v>5</v>
          </cell>
        </row>
        <row r="2159"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 t="str">
            <v>2017/06/07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</row>
        <row r="2159">
          <cell r="AG2159">
            <v>0</v>
          </cell>
          <cell r="AH2159">
            <v>0</v>
          </cell>
          <cell r="AI2159" t="str">
            <v/>
          </cell>
          <cell r="AJ2159">
            <v>0</v>
          </cell>
          <cell r="AK2159" t="str">
            <v>1000001184</v>
          </cell>
          <cell r="AL2159" t="str">
            <v>1000001184       </v>
          </cell>
          <cell r="AM2159" t="str">
            <v>1000001184 </v>
          </cell>
          <cell r="AN2159" t="str">
            <v>1000001184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 t="str">
            <v>FR</v>
          </cell>
        </row>
        <row r="2159">
          <cell r="AV2159">
            <v>1</v>
          </cell>
          <cell r="AW2159" t="b">
            <v>1</v>
          </cell>
        </row>
        <row r="2159">
          <cell r="AY2159">
            <v>0</v>
          </cell>
          <cell r="AZ2159" t="b">
            <v>1</v>
          </cell>
        </row>
        <row r="2159">
          <cell r="BB2159" t="str">
            <v>INACTIF</v>
          </cell>
          <cell r="BC2159" t="str">
            <v/>
          </cell>
          <cell r="BD2159">
            <v>0</v>
          </cell>
        </row>
        <row r="2160">
          <cell r="A2160" t="str">
            <v>1000001185</v>
          </cell>
          <cell r="B2160" t="str">
            <v>CLIN MORISETTE</v>
          </cell>
          <cell r="C2160" t="str">
            <v>118 St-Joseph</v>
          </cell>
          <cell r="D2160" t="str">
            <v>Gatineau</v>
          </cell>
          <cell r="E2160" t="str">
            <v>QC</v>
          </cell>
          <cell r="F2160" t="str">
            <v>OUTAOUAIS</v>
          </cell>
          <cell r="G2160">
            <v>0</v>
          </cell>
          <cell r="H2160" t="str">
            <v>819-777-9099</v>
          </cell>
        </row>
        <row r="2160">
          <cell r="J2160" t="str">
            <v>P</v>
          </cell>
        </row>
        <row r="2160">
          <cell r="L2160" t="str">
            <v>ATT VIR</v>
          </cell>
          <cell r="M2160">
            <v>0.05</v>
          </cell>
          <cell r="N2160">
            <v>0</v>
          </cell>
          <cell r="O2160" t="str">
            <v>MAN</v>
          </cell>
          <cell r="P2160">
            <v>0</v>
          </cell>
          <cell r="Q2160">
            <v>0</v>
          </cell>
          <cell r="R2160">
            <v>5</v>
          </cell>
        </row>
        <row r="2160">
          <cell r="T2160" t="str">
            <v>Michel Morisette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 t="str">
            <v>2016/12/21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</row>
        <row r="2160">
          <cell r="AG2160">
            <v>0</v>
          </cell>
          <cell r="AH2160">
            <v>0</v>
          </cell>
          <cell r="AI2160" t="str">
            <v/>
          </cell>
          <cell r="AJ2160">
            <v>0</v>
          </cell>
          <cell r="AK2160" t="str">
            <v>1000001185</v>
          </cell>
          <cell r="AL2160" t="str">
            <v>1000001185       </v>
          </cell>
          <cell r="AM2160" t="str">
            <v>1000001185 </v>
          </cell>
          <cell r="AN2160" t="str">
            <v>1000001185</v>
          </cell>
          <cell r="AO2160">
            <v>0</v>
          </cell>
          <cell r="AP2160">
            <v>0</v>
          </cell>
          <cell r="AQ2160" t="str">
            <v>J8Y 3W8</v>
          </cell>
          <cell r="AR2160">
            <v>0</v>
          </cell>
          <cell r="AS2160">
            <v>0</v>
          </cell>
          <cell r="AT2160" t="str">
            <v>FR</v>
          </cell>
        </row>
        <row r="2160">
          <cell r="AV2160">
            <v>1</v>
          </cell>
          <cell r="AW2160" t="b">
            <v>1</v>
          </cell>
        </row>
        <row r="2160">
          <cell r="AY2160" t="str">
            <v>Q07</v>
          </cell>
          <cell r="AZ2160" t="b">
            <v>1</v>
          </cell>
        </row>
        <row r="2160">
          <cell r="BB2160" t="str">
            <v>INACTIF</v>
          </cell>
          <cell r="BC2160" t="str">
            <v/>
          </cell>
          <cell r="BD2160">
            <v>0</v>
          </cell>
        </row>
        <row r="2161">
          <cell r="A2161" t="str">
            <v>1000001186</v>
          </cell>
          <cell r="B2161" t="str">
            <v>CLIN MOUVEMENT</v>
          </cell>
          <cell r="C2161">
            <v>0</v>
          </cell>
          <cell r="D2161">
            <v>0</v>
          </cell>
          <cell r="E2161" t="str">
            <v>QC</v>
          </cell>
          <cell r="F2161">
            <v>0</v>
          </cell>
          <cell r="G2161">
            <v>0</v>
          </cell>
          <cell r="H2161">
            <v>0</v>
          </cell>
        </row>
        <row r="2161">
          <cell r="J2161" t="str">
            <v>P</v>
          </cell>
        </row>
        <row r="2161">
          <cell r="L2161" t="str">
            <v>ATT VIR</v>
          </cell>
          <cell r="M2161">
            <v>0.05</v>
          </cell>
          <cell r="N2161">
            <v>0</v>
          </cell>
          <cell r="O2161" t="str">
            <v>MAN</v>
          </cell>
          <cell r="P2161">
            <v>0</v>
          </cell>
          <cell r="Q2161">
            <v>0</v>
          </cell>
          <cell r="R2161">
            <v>5</v>
          </cell>
        </row>
        <row r="2161"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 t="str">
            <v>2017/06/07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</row>
        <row r="2161">
          <cell r="AG2161">
            <v>0</v>
          </cell>
          <cell r="AH2161">
            <v>0</v>
          </cell>
          <cell r="AI2161" t="str">
            <v/>
          </cell>
          <cell r="AJ2161">
            <v>0</v>
          </cell>
          <cell r="AK2161" t="str">
            <v>1000001186</v>
          </cell>
          <cell r="AL2161" t="str">
            <v>1000001186       </v>
          </cell>
          <cell r="AM2161" t="str">
            <v>1000001186 </v>
          </cell>
          <cell r="AN2161" t="str">
            <v>1000001186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 t="str">
            <v>FR</v>
          </cell>
        </row>
        <row r="2161">
          <cell r="AV2161">
            <v>1</v>
          </cell>
          <cell r="AW2161" t="b">
            <v>1</v>
          </cell>
        </row>
        <row r="2161">
          <cell r="AY2161">
            <v>0</v>
          </cell>
          <cell r="AZ2161" t="b">
            <v>1</v>
          </cell>
        </row>
        <row r="2161">
          <cell r="BB2161" t="str">
            <v>INACTIF</v>
          </cell>
          <cell r="BC2161" t="str">
            <v/>
          </cell>
          <cell r="BD2161">
            <v>0</v>
          </cell>
        </row>
        <row r="2162">
          <cell r="A2162" t="str">
            <v>1000001187</v>
          </cell>
          <cell r="B2162" t="str">
            <v>CLIN MULTI SOINS</v>
          </cell>
          <cell r="C2162" t="str">
            <v>201-409 John-F Kennedy</v>
          </cell>
          <cell r="D2162" t="str">
            <v>St-Jérôme</v>
          </cell>
          <cell r="E2162" t="str">
            <v>QC</v>
          </cell>
          <cell r="F2162" t="str">
            <v>LAURENTIDES</v>
          </cell>
          <cell r="G2162">
            <v>0</v>
          </cell>
          <cell r="H2162" t="str">
            <v>450-530-3337</v>
          </cell>
        </row>
        <row r="2162">
          <cell r="J2162" t="str">
            <v>P</v>
          </cell>
        </row>
        <row r="2162">
          <cell r="L2162">
            <v>30</v>
          </cell>
          <cell r="M2162">
            <v>0.05</v>
          </cell>
          <cell r="N2162">
            <v>0</v>
          </cell>
          <cell r="O2162" t="str">
            <v>MAN</v>
          </cell>
          <cell r="P2162">
            <v>0</v>
          </cell>
          <cell r="Q2162">
            <v>0</v>
          </cell>
          <cell r="R2162">
            <v>5</v>
          </cell>
        </row>
        <row r="2162">
          <cell r="T2162" t="str">
            <v>Kim Pominville</v>
          </cell>
          <cell r="U2162" t="str">
            <v>kimpominville@hotmail.com</v>
          </cell>
          <cell r="V2162">
            <v>0</v>
          </cell>
          <cell r="W2162" t="str">
            <v>2015/12/22</v>
          </cell>
          <cell r="X2162">
            <v>0</v>
          </cell>
          <cell r="Y2162">
            <v>0</v>
          </cell>
          <cell r="Z2162">
            <v>625.98</v>
          </cell>
          <cell r="AA2162" t="str">
            <v>2014/11/12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</row>
        <row r="2162">
          <cell r="AG2162">
            <v>0</v>
          </cell>
          <cell r="AH2162">
            <v>0</v>
          </cell>
          <cell r="AI2162" t="str">
            <v/>
          </cell>
          <cell r="AJ2162">
            <v>0</v>
          </cell>
          <cell r="AK2162" t="str">
            <v>1000001187</v>
          </cell>
          <cell r="AL2162" t="str">
            <v>1000001187       </v>
          </cell>
          <cell r="AM2162" t="str">
            <v>1000001187 </v>
          </cell>
          <cell r="AN2162" t="str">
            <v>1000001187</v>
          </cell>
          <cell r="AO2162">
            <v>0</v>
          </cell>
          <cell r="AP2162">
            <v>0</v>
          </cell>
          <cell r="AQ2162" t="str">
            <v>J7Y 4B5</v>
          </cell>
          <cell r="AR2162" t="str">
            <v>450-530-3474</v>
          </cell>
          <cell r="AS2162">
            <v>0</v>
          </cell>
          <cell r="AT2162" t="str">
            <v>FR</v>
          </cell>
        </row>
        <row r="2162">
          <cell r="AV2162">
            <v>1</v>
          </cell>
          <cell r="AW2162" t="b">
            <v>1</v>
          </cell>
        </row>
        <row r="2162">
          <cell r="AY2162" t="str">
            <v>Q15</v>
          </cell>
          <cell r="AZ2162" t="b">
            <v>1</v>
          </cell>
        </row>
        <row r="2162">
          <cell r="BB2162" t="str">
            <v>INACTIF</v>
          </cell>
          <cell r="BC2162" t="str">
            <v/>
          </cell>
          <cell r="BD2162">
            <v>0</v>
          </cell>
        </row>
        <row r="2163">
          <cell r="A2163" t="str">
            <v>1000001189</v>
          </cell>
          <cell r="B2163" t="str">
            <v>CLIN NANCY RIOUX</v>
          </cell>
          <cell r="C2163">
            <v>0</v>
          </cell>
          <cell r="D2163">
            <v>0</v>
          </cell>
          <cell r="E2163" t="str">
            <v>QC</v>
          </cell>
          <cell r="F2163">
            <v>0</v>
          </cell>
          <cell r="G2163">
            <v>0</v>
          </cell>
          <cell r="H2163">
            <v>0</v>
          </cell>
        </row>
        <row r="2163">
          <cell r="J2163" t="str">
            <v>P</v>
          </cell>
        </row>
        <row r="2163">
          <cell r="L2163" t="str">
            <v>ATT VIR</v>
          </cell>
          <cell r="M2163">
            <v>0.05</v>
          </cell>
          <cell r="N2163">
            <v>0</v>
          </cell>
          <cell r="O2163" t="str">
            <v>MAN</v>
          </cell>
          <cell r="P2163">
            <v>0</v>
          </cell>
          <cell r="Q2163">
            <v>0</v>
          </cell>
          <cell r="R2163">
            <v>5</v>
          </cell>
        </row>
        <row r="2163"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 t="str">
            <v>2017/06/07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</row>
        <row r="2163">
          <cell r="AG2163">
            <v>0</v>
          </cell>
          <cell r="AH2163">
            <v>0</v>
          </cell>
          <cell r="AI2163" t="str">
            <v/>
          </cell>
          <cell r="AJ2163">
            <v>0</v>
          </cell>
          <cell r="AK2163" t="str">
            <v>1000001189</v>
          </cell>
          <cell r="AL2163" t="str">
            <v>1000001189       </v>
          </cell>
          <cell r="AM2163" t="str">
            <v>1000001189 </v>
          </cell>
          <cell r="AN2163" t="str">
            <v>1000001189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 t="str">
            <v>FR</v>
          </cell>
        </row>
        <row r="2163">
          <cell r="AV2163">
            <v>1</v>
          </cell>
          <cell r="AW2163" t="b">
            <v>1</v>
          </cell>
        </row>
        <row r="2163">
          <cell r="AY2163">
            <v>0</v>
          </cell>
          <cell r="AZ2163" t="b">
            <v>1</v>
          </cell>
        </row>
        <row r="2163">
          <cell r="BB2163" t="str">
            <v>INACTIF</v>
          </cell>
          <cell r="BC2163" t="str">
            <v/>
          </cell>
          <cell r="BD2163">
            <v>0</v>
          </cell>
        </row>
        <row r="2164">
          <cell r="A2164" t="str">
            <v>5000001288</v>
          </cell>
          <cell r="B2164" t="str">
            <v>CLIN NATURO</v>
          </cell>
          <cell r="C2164" t="str">
            <v>2 University Circle</v>
          </cell>
          <cell r="D2164" t="str">
            <v>St-Catharines</v>
          </cell>
          <cell r="E2164" t="str">
            <v>ON</v>
          </cell>
          <cell r="F2164" t="str">
            <v>GTA</v>
          </cell>
          <cell r="G2164">
            <v>0</v>
          </cell>
          <cell r="H2164" t="str">
            <v>905-682-9636</v>
          </cell>
        </row>
        <row r="2164">
          <cell r="J2164" t="str">
            <v>P</v>
          </cell>
        </row>
        <row r="2164">
          <cell r="L2164" t="str">
            <v>ATT VIR</v>
          </cell>
          <cell r="M2164">
            <v>0.05</v>
          </cell>
          <cell r="N2164">
            <v>0</v>
          </cell>
          <cell r="O2164" t="str">
            <v>BEAU</v>
          </cell>
          <cell r="P2164">
            <v>0</v>
          </cell>
          <cell r="Q2164">
            <v>0</v>
          </cell>
          <cell r="R2164">
            <v>5</v>
          </cell>
        </row>
        <row r="2164"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 t="str">
            <v>2018/01/10</v>
          </cell>
          <cell r="AB2164">
            <v>0</v>
          </cell>
          <cell r="AC2164" t="str">
            <v>Ana LARA</v>
          </cell>
          <cell r="AD2164">
            <v>0</v>
          </cell>
          <cell r="AE2164">
            <v>0</v>
          </cell>
        </row>
        <row r="2164">
          <cell r="AG2164">
            <v>0</v>
          </cell>
          <cell r="AH2164">
            <v>0</v>
          </cell>
          <cell r="AI2164" t="str">
            <v/>
          </cell>
          <cell r="AJ2164">
            <v>0</v>
          </cell>
          <cell r="AK2164" t="str">
            <v>5000001288</v>
          </cell>
          <cell r="AL2164" t="str">
            <v>5000001288       </v>
          </cell>
          <cell r="AM2164" t="str">
            <v>5000001288 </v>
          </cell>
          <cell r="AN2164" t="str">
            <v>5000001288</v>
          </cell>
          <cell r="AO2164">
            <v>0</v>
          </cell>
          <cell r="AP2164">
            <v>0</v>
          </cell>
          <cell r="AQ2164" t="str">
            <v>L2T 4B3</v>
          </cell>
          <cell r="AR2164">
            <v>0</v>
          </cell>
          <cell r="AS2164">
            <v>0</v>
          </cell>
          <cell r="AT2164" t="str">
            <v>EN</v>
          </cell>
        </row>
        <row r="2164">
          <cell r="AV2164">
            <v>1</v>
          </cell>
          <cell r="AW2164" t="b">
            <v>1</v>
          </cell>
        </row>
        <row r="2164">
          <cell r="AY2164" t="str">
            <v>GTA</v>
          </cell>
          <cell r="AZ2164" t="b">
            <v>0</v>
          </cell>
        </row>
        <row r="2164">
          <cell r="BB2164" t="str">
            <v>INACTIF</v>
          </cell>
          <cell r="BC2164" t="str">
            <v/>
          </cell>
          <cell r="BD2164">
            <v>0</v>
          </cell>
        </row>
        <row r="2165">
          <cell r="A2165" t="str">
            <v>1000001190</v>
          </cell>
          <cell r="B2165" t="str">
            <v>CLIN O TERRA</v>
          </cell>
          <cell r="C2165">
            <v>0</v>
          </cell>
          <cell r="D2165">
            <v>0</v>
          </cell>
          <cell r="E2165" t="str">
            <v>QC</v>
          </cell>
          <cell r="F2165">
            <v>0</v>
          </cell>
          <cell r="G2165">
            <v>0</v>
          </cell>
          <cell r="H2165">
            <v>0</v>
          </cell>
        </row>
        <row r="2165">
          <cell r="J2165" t="str">
            <v>P</v>
          </cell>
        </row>
        <row r="2165">
          <cell r="L2165" t="str">
            <v>ATT VIR</v>
          </cell>
          <cell r="M2165">
            <v>0.05</v>
          </cell>
          <cell r="N2165">
            <v>0</v>
          </cell>
          <cell r="O2165" t="str">
            <v>MAN</v>
          </cell>
          <cell r="P2165">
            <v>0</v>
          </cell>
          <cell r="Q2165">
            <v>0</v>
          </cell>
          <cell r="R2165">
            <v>5</v>
          </cell>
        </row>
        <row r="2165"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 t="str">
            <v>2017/06/07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</row>
        <row r="2165">
          <cell r="AG2165">
            <v>0</v>
          </cell>
          <cell r="AH2165">
            <v>0</v>
          </cell>
          <cell r="AI2165" t="str">
            <v/>
          </cell>
          <cell r="AJ2165">
            <v>0</v>
          </cell>
          <cell r="AK2165" t="str">
            <v>1000001190</v>
          </cell>
          <cell r="AL2165" t="str">
            <v>1000001190       </v>
          </cell>
          <cell r="AM2165" t="str">
            <v>1000001190 </v>
          </cell>
          <cell r="AN2165" t="str">
            <v>1000001190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 t="str">
            <v>FR</v>
          </cell>
        </row>
        <row r="2165">
          <cell r="AV2165">
            <v>1</v>
          </cell>
          <cell r="AW2165" t="b">
            <v>1</v>
          </cell>
        </row>
        <row r="2165">
          <cell r="AY2165">
            <v>0</v>
          </cell>
          <cell r="AZ2165" t="b">
            <v>1</v>
          </cell>
        </row>
        <row r="2165">
          <cell r="BB2165" t="str">
            <v>INACTIF</v>
          </cell>
          <cell r="BC2165" t="str">
            <v/>
          </cell>
          <cell r="BD2165">
            <v>0</v>
          </cell>
        </row>
        <row r="2166">
          <cell r="A2166" t="str">
            <v>1000001191</v>
          </cell>
          <cell r="B2166" t="str">
            <v>CLIN PAS JUSTE LA LUZERNE</v>
          </cell>
          <cell r="C2166" t="str">
            <v>303-5515 Queen Mary</v>
          </cell>
          <cell r="D2166" t="str">
            <v>Montréal</v>
          </cell>
          <cell r="E2166" t="str">
            <v>QC</v>
          </cell>
          <cell r="F2166" t="str">
            <v>MONTRÉAL</v>
          </cell>
          <cell r="G2166">
            <v>0</v>
          </cell>
          <cell r="H2166" t="str">
            <v>514-627-3891</v>
          </cell>
        </row>
        <row r="2166">
          <cell r="J2166" t="str">
            <v>P</v>
          </cell>
        </row>
        <row r="2166">
          <cell r="L2166" t="str">
            <v>ATT VIR</v>
          </cell>
          <cell r="M2166">
            <v>0.05</v>
          </cell>
          <cell r="N2166">
            <v>0</v>
          </cell>
          <cell r="O2166" t="str">
            <v>MAN</v>
          </cell>
          <cell r="P2166">
            <v>0</v>
          </cell>
          <cell r="Q2166">
            <v>0</v>
          </cell>
          <cell r="R2166">
            <v>5</v>
          </cell>
        </row>
        <row r="2166">
          <cell r="T2166">
            <v>0</v>
          </cell>
          <cell r="U2166">
            <v>0</v>
          </cell>
          <cell r="V2166">
            <v>0</v>
          </cell>
          <cell r="W2166" t="str">
            <v>2015/01/01</v>
          </cell>
          <cell r="X2166">
            <v>0</v>
          </cell>
          <cell r="Y2166">
            <v>0</v>
          </cell>
          <cell r="Z2166">
            <v>0</v>
          </cell>
          <cell r="AA2166" t="str">
            <v>2015/01/01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</row>
        <row r="2166">
          <cell r="AG2166">
            <v>0</v>
          </cell>
          <cell r="AH2166">
            <v>0</v>
          </cell>
          <cell r="AI2166" t="str">
            <v/>
          </cell>
          <cell r="AJ2166">
            <v>0</v>
          </cell>
          <cell r="AK2166" t="str">
            <v>1000001191</v>
          </cell>
          <cell r="AL2166" t="str">
            <v>1000001191       </v>
          </cell>
          <cell r="AM2166" t="str">
            <v>1000001191 </v>
          </cell>
          <cell r="AN2166" t="str">
            <v>1000001191</v>
          </cell>
          <cell r="AO2166">
            <v>0</v>
          </cell>
          <cell r="AP2166">
            <v>0</v>
          </cell>
          <cell r="AQ2166" t="str">
            <v>H3X 1V4</v>
          </cell>
          <cell r="AR2166">
            <v>0</v>
          </cell>
          <cell r="AS2166">
            <v>0</v>
          </cell>
          <cell r="AT2166" t="str">
            <v>FR</v>
          </cell>
        </row>
        <row r="2166">
          <cell r="AV2166">
            <v>1</v>
          </cell>
          <cell r="AW2166" t="b">
            <v>1</v>
          </cell>
        </row>
        <row r="2166">
          <cell r="AY2166" t="str">
            <v>Q06</v>
          </cell>
          <cell r="AZ2166" t="b">
            <v>1</v>
          </cell>
        </row>
        <row r="2166">
          <cell r="BB2166" t="str">
            <v>INACTIF</v>
          </cell>
          <cell r="BC2166" t="str">
            <v/>
          </cell>
          <cell r="BD2166">
            <v>0</v>
          </cell>
        </row>
        <row r="2167">
          <cell r="A2167" t="str">
            <v>1000001192</v>
          </cell>
          <cell r="B2167" t="str">
            <v>CLIN PIQUR</v>
          </cell>
          <cell r="C2167">
            <v>0</v>
          </cell>
          <cell r="D2167">
            <v>0</v>
          </cell>
          <cell r="E2167" t="str">
            <v>QC</v>
          </cell>
          <cell r="F2167">
            <v>0</v>
          </cell>
          <cell r="G2167">
            <v>0</v>
          </cell>
          <cell r="H2167">
            <v>0</v>
          </cell>
        </row>
        <row r="2167">
          <cell r="J2167" t="str">
            <v>P</v>
          </cell>
        </row>
        <row r="2167">
          <cell r="L2167" t="str">
            <v>ATT VIR</v>
          </cell>
          <cell r="M2167">
            <v>0.05</v>
          </cell>
          <cell r="N2167">
            <v>0</v>
          </cell>
          <cell r="O2167" t="str">
            <v>MAN</v>
          </cell>
          <cell r="P2167">
            <v>0</v>
          </cell>
          <cell r="Q2167">
            <v>0</v>
          </cell>
          <cell r="R2167">
            <v>5</v>
          </cell>
        </row>
        <row r="2167"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 t="str">
            <v>2017/06/07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</row>
        <row r="2167">
          <cell r="AG2167">
            <v>0</v>
          </cell>
          <cell r="AH2167">
            <v>0</v>
          </cell>
          <cell r="AI2167" t="str">
            <v/>
          </cell>
          <cell r="AJ2167">
            <v>0</v>
          </cell>
          <cell r="AK2167" t="str">
            <v>1000001192</v>
          </cell>
          <cell r="AL2167" t="str">
            <v>1000001192       </v>
          </cell>
          <cell r="AM2167" t="str">
            <v>1000001192 </v>
          </cell>
          <cell r="AN2167" t="str">
            <v>1000001192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 t="str">
            <v>FR</v>
          </cell>
        </row>
        <row r="2167">
          <cell r="AV2167">
            <v>1</v>
          </cell>
          <cell r="AW2167" t="b">
            <v>1</v>
          </cell>
        </row>
        <row r="2167">
          <cell r="AY2167">
            <v>0</v>
          </cell>
          <cell r="AZ2167" t="b">
            <v>1</v>
          </cell>
        </row>
        <row r="2167">
          <cell r="BB2167" t="str">
            <v>INACTIF</v>
          </cell>
          <cell r="BC2167" t="str">
            <v/>
          </cell>
          <cell r="BD2167">
            <v>0</v>
          </cell>
        </row>
        <row r="2168">
          <cell r="A2168" t="str">
            <v>5000002040</v>
          </cell>
          <cell r="B2168" t="str">
            <v>CLIN REFLEXE SANTE</v>
          </cell>
          <cell r="C2168" t="str">
            <v>1527 Cox Country rd</v>
          </cell>
          <cell r="D2168" t="str">
            <v>Cumberland</v>
          </cell>
          <cell r="E2168" t="str">
            <v>ON</v>
          </cell>
          <cell r="F2168" t="str">
            <v>OTTAWA</v>
          </cell>
          <cell r="G2168">
            <v>0</v>
          </cell>
          <cell r="H2168" t="str">
            <v>613-857-4915</v>
          </cell>
        </row>
        <row r="2168">
          <cell r="J2168" t="str">
            <v>P</v>
          </cell>
        </row>
        <row r="2168">
          <cell r="L2168" t="str">
            <v>ATT VIR</v>
          </cell>
          <cell r="M2168">
            <v>0.05</v>
          </cell>
          <cell r="N2168">
            <v>0</v>
          </cell>
          <cell r="O2168" t="str">
            <v>CLEF</v>
          </cell>
          <cell r="P2168">
            <v>0</v>
          </cell>
          <cell r="Q2168">
            <v>0</v>
          </cell>
          <cell r="R2168">
            <v>5</v>
          </cell>
        </row>
        <row r="2168">
          <cell r="T2168" t="str">
            <v>Louise GROULX</v>
          </cell>
          <cell r="U2168" t="str">
            <v>louise@reflexesante.ca</v>
          </cell>
          <cell r="V2168">
            <v>0</v>
          </cell>
          <cell r="W2168" t="str">
            <v>2022/02/03</v>
          </cell>
          <cell r="X2168">
            <v>0</v>
          </cell>
          <cell r="Y2168">
            <v>0</v>
          </cell>
          <cell r="Z2168">
            <v>5908.16</v>
          </cell>
          <cell r="AA2168" t="str">
            <v>2012/09/07</v>
          </cell>
          <cell r="AB2168">
            <v>0</v>
          </cell>
          <cell r="AC2168" t="str">
            <v>Louise GROULX</v>
          </cell>
          <cell r="AD2168" t="str">
            <v>louise@reflexesante.ca</v>
          </cell>
          <cell r="AE2168" t="str">
            <v>Louise GROULX</v>
          </cell>
        </row>
        <row r="2168">
          <cell r="AG2168">
            <v>0</v>
          </cell>
          <cell r="AH2168">
            <v>0</v>
          </cell>
          <cell r="AI2168" t="str">
            <v/>
          </cell>
          <cell r="AJ2168">
            <v>0</v>
          </cell>
          <cell r="AK2168" t="str">
            <v>5000002040</v>
          </cell>
          <cell r="AL2168" t="str">
            <v>5000002040       </v>
          </cell>
          <cell r="AM2168" t="str">
            <v>5000002040 </v>
          </cell>
          <cell r="AN2168" t="str">
            <v>5000002040</v>
          </cell>
          <cell r="AO2168">
            <v>0</v>
          </cell>
          <cell r="AP2168">
            <v>0</v>
          </cell>
          <cell r="AQ2168" t="str">
            <v>K4C 1N9</v>
          </cell>
          <cell r="AR2168">
            <v>0</v>
          </cell>
          <cell r="AS2168">
            <v>0</v>
          </cell>
          <cell r="AT2168" t="str">
            <v>FR</v>
          </cell>
        </row>
        <row r="2168">
          <cell r="AV2168">
            <v>1</v>
          </cell>
          <cell r="AW2168" t="b">
            <v>1</v>
          </cell>
        </row>
        <row r="2168">
          <cell r="AY2168" t="str">
            <v>ON2</v>
          </cell>
          <cell r="AZ2168" t="b">
            <v>1</v>
          </cell>
        </row>
        <row r="2168">
          <cell r="BB2168" t="str">
            <v>INACTIF</v>
          </cell>
          <cell r="BC2168" t="str">
            <v/>
          </cell>
          <cell r="BD2168" t="str">
            <v>louise@reflexesante.ca</v>
          </cell>
        </row>
        <row r="2169">
          <cell r="A2169" t="str">
            <v>1000001194</v>
          </cell>
          <cell r="B2169" t="str">
            <v>CLIN STEPHANE JACOB</v>
          </cell>
          <cell r="C2169">
            <v>0</v>
          </cell>
          <cell r="D2169">
            <v>0</v>
          </cell>
          <cell r="E2169" t="str">
            <v>QC</v>
          </cell>
          <cell r="F2169">
            <v>0</v>
          </cell>
          <cell r="G2169">
            <v>0</v>
          </cell>
          <cell r="H2169">
            <v>0</v>
          </cell>
        </row>
        <row r="2169">
          <cell r="J2169" t="str">
            <v>P</v>
          </cell>
        </row>
        <row r="2169">
          <cell r="L2169" t="str">
            <v>ATT VIR</v>
          </cell>
          <cell r="M2169">
            <v>0.05</v>
          </cell>
          <cell r="N2169">
            <v>0</v>
          </cell>
          <cell r="O2169" t="str">
            <v>MAN</v>
          </cell>
          <cell r="P2169">
            <v>0</v>
          </cell>
          <cell r="Q2169">
            <v>0</v>
          </cell>
          <cell r="R2169">
            <v>5</v>
          </cell>
        </row>
        <row r="2169"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 t="str">
            <v>2017/06/07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</row>
        <row r="2169">
          <cell r="AG2169">
            <v>0</v>
          </cell>
          <cell r="AH2169">
            <v>0</v>
          </cell>
          <cell r="AI2169" t="str">
            <v/>
          </cell>
          <cell r="AJ2169">
            <v>0</v>
          </cell>
          <cell r="AK2169" t="str">
            <v>1000001194</v>
          </cell>
          <cell r="AL2169" t="str">
            <v>1000001194       </v>
          </cell>
          <cell r="AM2169" t="str">
            <v>1000001194 </v>
          </cell>
          <cell r="AN2169" t="str">
            <v>1000001194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 t="str">
            <v>FR</v>
          </cell>
        </row>
        <row r="2169">
          <cell r="AV2169">
            <v>1</v>
          </cell>
          <cell r="AW2169" t="b">
            <v>1</v>
          </cell>
        </row>
        <row r="2169">
          <cell r="AY2169">
            <v>0</v>
          </cell>
          <cell r="AZ2169" t="b">
            <v>1</v>
          </cell>
        </row>
        <row r="2169">
          <cell r="BB2169" t="str">
            <v>INACTIF</v>
          </cell>
          <cell r="BC2169" t="str">
            <v/>
          </cell>
          <cell r="BD2169">
            <v>0</v>
          </cell>
        </row>
        <row r="2170">
          <cell r="A2170" t="str">
            <v>9004058731</v>
          </cell>
          <cell r="B2170" t="str">
            <v>CLINIQUE 3 EN 1</v>
          </cell>
          <cell r="C2170" t="str">
            <v>1932 rue Denicourt</v>
          </cell>
          <cell r="D2170" t="str">
            <v>St-Césaire</v>
          </cell>
          <cell r="E2170" t="str">
            <v>QC</v>
          </cell>
          <cell r="F2170" t="str">
            <v>RIVE SUD</v>
          </cell>
          <cell r="G2170">
            <v>0</v>
          </cell>
          <cell r="H2170" t="str">
            <v>450-405-8731</v>
          </cell>
        </row>
        <row r="2170">
          <cell r="J2170">
            <v>0</v>
          </cell>
        </row>
        <row r="2170">
          <cell r="L2170" t="str">
            <v>ATT VIR</v>
          </cell>
          <cell r="M2170">
            <v>0.05</v>
          </cell>
          <cell r="N2170">
            <v>0</v>
          </cell>
          <cell r="O2170" t="str">
            <v>ZZZZ</v>
          </cell>
          <cell r="P2170">
            <v>0</v>
          </cell>
          <cell r="Q2170">
            <v>0</v>
          </cell>
          <cell r="R2170">
            <v>5</v>
          </cell>
        </row>
        <row r="2170">
          <cell r="T2170" t="str">
            <v>Sandra LEMAY</v>
          </cell>
          <cell r="U2170" t="str">
            <v>le3en1@hotmail.com</v>
          </cell>
          <cell r="V2170">
            <v>0</v>
          </cell>
          <cell r="W2170" t="str">
            <v>2017/10/12</v>
          </cell>
          <cell r="X2170">
            <v>0</v>
          </cell>
          <cell r="Y2170">
            <v>0</v>
          </cell>
          <cell r="Z2170">
            <v>462.95</v>
          </cell>
          <cell r="AA2170" t="str">
            <v>2017/10/06</v>
          </cell>
          <cell r="AB2170">
            <v>0</v>
          </cell>
          <cell r="AC2170" t="str">
            <v>Sandra LEMAY</v>
          </cell>
          <cell r="AD2170" t="str">
            <v>le3en1@hotmail.com</v>
          </cell>
          <cell r="AE2170" t="str">
            <v>Sandra LEMAY</v>
          </cell>
        </row>
        <row r="2170">
          <cell r="AG2170">
            <v>0</v>
          </cell>
          <cell r="AH2170">
            <v>0</v>
          </cell>
          <cell r="AI2170" t="str">
            <v/>
          </cell>
          <cell r="AJ2170">
            <v>0</v>
          </cell>
          <cell r="AK2170" t="str">
            <v>9004058731</v>
          </cell>
          <cell r="AL2170" t="str">
            <v>9004058731       </v>
          </cell>
          <cell r="AM2170" t="str">
            <v>9004058731 </v>
          </cell>
          <cell r="AN2170" t="str">
            <v>9004058731</v>
          </cell>
          <cell r="AO2170">
            <v>0</v>
          </cell>
          <cell r="AP2170">
            <v>0</v>
          </cell>
          <cell r="AQ2170" t="str">
            <v>J0L 1T0</v>
          </cell>
          <cell r="AR2170">
            <v>0</v>
          </cell>
          <cell r="AS2170">
            <v>0</v>
          </cell>
          <cell r="AT2170" t="str">
            <v>FR</v>
          </cell>
        </row>
        <row r="2170">
          <cell r="AV2170">
            <v>1</v>
          </cell>
          <cell r="AW2170" t="b">
            <v>1</v>
          </cell>
        </row>
        <row r="2170">
          <cell r="AY2170" t="str">
            <v>Q16</v>
          </cell>
          <cell r="AZ2170" t="b">
            <v>1</v>
          </cell>
        </row>
        <row r="2170">
          <cell r="BB2170" t="str">
            <v>INACTIF</v>
          </cell>
          <cell r="BC2170" t="str">
            <v/>
          </cell>
          <cell r="BD2170" t="str">
            <v>le3en1@hotmail.com</v>
          </cell>
        </row>
        <row r="2171">
          <cell r="A2171" t="str">
            <v>9008866018</v>
          </cell>
          <cell r="B2171" t="str">
            <v>CLINIQUE CMS</v>
          </cell>
          <cell r="C2171" t="str">
            <v>2444 Suite 109 Boulevard René- Gaulthier</v>
          </cell>
          <cell r="D2171" t="str">
            <v>Varennes</v>
          </cell>
          <cell r="E2171" t="str">
            <v>QC</v>
          </cell>
          <cell r="F2171" t="str">
            <v>RIVE SUD</v>
          </cell>
          <cell r="G2171">
            <v>0</v>
          </cell>
          <cell r="H2171" t="str">
            <v>514-886-6018</v>
          </cell>
        </row>
        <row r="2171">
          <cell r="J2171">
            <v>0</v>
          </cell>
        </row>
        <row r="2171">
          <cell r="L2171" t="str">
            <v>ATT VIR</v>
          </cell>
          <cell r="M2171">
            <v>0.05</v>
          </cell>
          <cell r="N2171">
            <v>0</v>
          </cell>
          <cell r="O2171" t="str">
            <v>ZZZZ</v>
          </cell>
          <cell r="P2171">
            <v>0</v>
          </cell>
          <cell r="Q2171">
            <v>0</v>
          </cell>
          <cell r="R2171">
            <v>5</v>
          </cell>
        </row>
        <row r="2171">
          <cell r="T2171" t="str">
            <v>Karine Verpillot</v>
          </cell>
          <cell r="U2171" t="str">
            <v>kverpillot@csante.ca</v>
          </cell>
          <cell r="V2171">
            <v>0</v>
          </cell>
          <cell r="W2171" t="str">
            <v>2013/02/06</v>
          </cell>
          <cell r="X2171">
            <v>0</v>
          </cell>
          <cell r="Y2171">
            <v>0</v>
          </cell>
          <cell r="Z2171">
            <v>920.48</v>
          </cell>
          <cell r="AA2171" t="str">
            <v>2013/02/05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</row>
        <row r="2171">
          <cell r="AG2171">
            <v>0</v>
          </cell>
          <cell r="AH2171">
            <v>0</v>
          </cell>
          <cell r="AI2171" t="str">
            <v/>
          </cell>
          <cell r="AJ2171">
            <v>0</v>
          </cell>
          <cell r="AK2171" t="str">
            <v>9008866018</v>
          </cell>
          <cell r="AL2171" t="str">
            <v>9008866018       </v>
          </cell>
          <cell r="AM2171" t="str">
            <v>9008866018 </v>
          </cell>
          <cell r="AN2171" t="str">
            <v>9008866018</v>
          </cell>
          <cell r="AO2171">
            <v>0</v>
          </cell>
          <cell r="AP2171">
            <v>0</v>
          </cell>
          <cell r="AQ2171" t="str">
            <v>J3X 1X7</v>
          </cell>
          <cell r="AR2171">
            <v>0</v>
          </cell>
          <cell r="AS2171">
            <v>0</v>
          </cell>
          <cell r="AT2171" t="str">
            <v>FR</v>
          </cell>
        </row>
        <row r="2171">
          <cell r="AV2171">
            <v>1</v>
          </cell>
          <cell r="AW2171" t="b">
            <v>1</v>
          </cell>
        </row>
        <row r="2171">
          <cell r="AY2171" t="str">
            <v>Q16</v>
          </cell>
          <cell r="AZ2171" t="b">
            <v>1</v>
          </cell>
        </row>
        <row r="2171">
          <cell r="BB2171" t="str">
            <v>INACTIF</v>
          </cell>
          <cell r="BC2171" t="str">
            <v/>
          </cell>
          <cell r="BD2171">
            <v>0</v>
          </cell>
        </row>
        <row r="2172">
          <cell r="A2172" t="str">
            <v>9009348377</v>
          </cell>
          <cell r="B2172" t="str">
            <v>CLINIQUE MASSEO</v>
          </cell>
          <cell r="C2172" t="str">
            <v>1379 Ch Ste-Foy #102</v>
          </cell>
          <cell r="D2172" t="str">
            <v>Québec</v>
          </cell>
          <cell r="E2172" t="str">
            <v>QC</v>
          </cell>
          <cell r="F2172" t="str">
            <v>QUÉBEC</v>
          </cell>
          <cell r="G2172">
            <v>0</v>
          </cell>
          <cell r="H2172" t="str">
            <v>418-934-8377</v>
          </cell>
        </row>
        <row r="2172">
          <cell r="J2172">
            <v>0</v>
          </cell>
        </row>
        <row r="2172">
          <cell r="L2172" t="str">
            <v>ATT VIR</v>
          </cell>
          <cell r="M2172">
            <v>0.05</v>
          </cell>
          <cell r="N2172">
            <v>0</v>
          </cell>
          <cell r="O2172" t="str">
            <v>ZZZZ</v>
          </cell>
          <cell r="P2172">
            <v>0</v>
          </cell>
          <cell r="Q2172">
            <v>0</v>
          </cell>
          <cell r="R2172">
            <v>5</v>
          </cell>
        </row>
        <row r="2172">
          <cell r="T2172" t="str">
            <v>Patricia Prévost</v>
          </cell>
          <cell r="U2172" t="str">
            <v>patriciaprevost@masseo.ca</v>
          </cell>
          <cell r="V2172">
            <v>0</v>
          </cell>
          <cell r="W2172" t="str">
            <v>2015/06/19</v>
          </cell>
          <cell r="X2172">
            <v>0</v>
          </cell>
          <cell r="Y2172">
            <v>0</v>
          </cell>
          <cell r="Z2172">
            <v>360.44</v>
          </cell>
          <cell r="AA2172" t="str">
            <v>2015/06/19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</row>
        <row r="2172">
          <cell r="AG2172">
            <v>0</v>
          </cell>
          <cell r="AH2172">
            <v>0</v>
          </cell>
          <cell r="AI2172" t="str">
            <v/>
          </cell>
          <cell r="AJ2172">
            <v>0</v>
          </cell>
          <cell r="AK2172" t="str">
            <v>9009348377</v>
          </cell>
          <cell r="AL2172" t="str">
            <v>9009348377       </v>
          </cell>
          <cell r="AM2172" t="str">
            <v>9009348377 </v>
          </cell>
          <cell r="AN2172" t="str">
            <v>9009348377</v>
          </cell>
          <cell r="AO2172">
            <v>0</v>
          </cell>
          <cell r="AP2172">
            <v>0</v>
          </cell>
          <cell r="AQ2172" t="str">
            <v>G1S 2N2</v>
          </cell>
          <cell r="AR2172">
            <v>0</v>
          </cell>
          <cell r="AS2172">
            <v>0</v>
          </cell>
          <cell r="AT2172" t="str">
            <v>FR</v>
          </cell>
        </row>
        <row r="2172">
          <cell r="AV2172">
            <v>1</v>
          </cell>
          <cell r="AW2172" t="b">
            <v>1</v>
          </cell>
        </row>
        <row r="2172">
          <cell r="AY2172" t="str">
            <v>Q03</v>
          </cell>
          <cell r="AZ2172" t="b">
            <v>1</v>
          </cell>
        </row>
        <row r="2172">
          <cell r="BB2172" t="str">
            <v>INACTIF</v>
          </cell>
          <cell r="BC2172" t="str">
            <v/>
          </cell>
          <cell r="BD2172">
            <v>0</v>
          </cell>
        </row>
        <row r="2173">
          <cell r="A2173" t="str">
            <v>1000001188</v>
          </cell>
          <cell r="B2173" t="str">
            <v>CLINIQUE MYO FLOR</v>
          </cell>
          <cell r="C2173" t="str">
            <v>1140 boul Marcotte</v>
          </cell>
          <cell r="D2173" t="str">
            <v>Roberval</v>
          </cell>
          <cell r="E2173" t="str">
            <v>QC</v>
          </cell>
          <cell r="F2173" t="str">
            <v>SAGUENAY</v>
          </cell>
          <cell r="G2173">
            <v>0</v>
          </cell>
          <cell r="H2173" t="str">
            <v>418-618-5803</v>
          </cell>
        </row>
        <row r="2173">
          <cell r="J2173" t="str">
            <v>P</v>
          </cell>
        </row>
        <row r="2173">
          <cell r="L2173" t="str">
            <v>ATT VIR</v>
          </cell>
          <cell r="M2173">
            <v>0.05</v>
          </cell>
          <cell r="N2173">
            <v>0</v>
          </cell>
          <cell r="O2173" t="str">
            <v>MAN</v>
          </cell>
          <cell r="P2173">
            <v>0</v>
          </cell>
          <cell r="Q2173">
            <v>0</v>
          </cell>
          <cell r="R2173">
            <v>5</v>
          </cell>
        </row>
        <row r="2173">
          <cell r="T2173" t="str">
            <v>Jessika TARDIF</v>
          </cell>
          <cell r="U2173" t="str">
            <v>jessika.tm@cliniquemyo-flor.com</v>
          </cell>
          <cell r="V2173">
            <v>0</v>
          </cell>
          <cell r="W2173" t="str">
            <v>2015/09/25</v>
          </cell>
          <cell r="X2173">
            <v>0</v>
          </cell>
          <cell r="Y2173">
            <v>0</v>
          </cell>
          <cell r="Z2173">
            <v>2155.29</v>
          </cell>
          <cell r="AA2173" t="str">
            <v>2014/07/24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</row>
        <row r="2173">
          <cell r="AG2173" t="str">
            <v>Jessika TARDIS MORIN</v>
          </cell>
          <cell r="AH2173" t="str">
            <v>jessika.tm@myo-flor.com</v>
          </cell>
          <cell r="AI2173" t="str">
            <v/>
          </cell>
          <cell r="AJ2173">
            <v>0</v>
          </cell>
          <cell r="AK2173" t="str">
            <v>1000001188</v>
          </cell>
          <cell r="AL2173" t="str">
            <v>1000001188       </v>
          </cell>
          <cell r="AM2173" t="str">
            <v>1000001188 </v>
          </cell>
          <cell r="AN2173" t="str">
            <v>1000001188</v>
          </cell>
          <cell r="AO2173">
            <v>0</v>
          </cell>
          <cell r="AP2173">
            <v>0</v>
          </cell>
          <cell r="AQ2173" t="str">
            <v>G8H 2B6</v>
          </cell>
          <cell r="AR2173">
            <v>0</v>
          </cell>
          <cell r="AS2173">
            <v>0</v>
          </cell>
          <cell r="AT2173" t="str">
            <v>FR</v>
          </cell>
        </row>
        <row r="2173">
          <cell r="AV2173">
            <v>1</v>
          </cell>
          <cell r="AW2173" t="b">
            <v>1</v>
          </cell>
        </row>
        <row r="2173">
          <cell r="AY2173" t="str">
            <v>Q02</v>
          </cell>
          <cell r="AZ2173" t="b">
            <v>1</v>
          </cell>
        </row>
        <row r="2173">
          <cell r="BB2173" t="str">
            <v>INACTIF</v>
          </cell>
          <cell r="BC2173" t="str">
            <v/>
          </cell>
          <cell r="BD2173">
            <v>0</v>
          </cell>
        </row>
        <row r="2174">
          <cell r="A2174" t="str">
            <v>9006265454</v>
          </cell>
          <cell r="B2174" t="str">
            <v>CLINIQUE ND A GAGNON</v>
          </cell>
          <cell r="C2174" t="str">
            <v>1170 Boul Lebourgneuf, #313</v>
          </cell>
          <cell r="D2174" t="str">
            <v>Québec</v>
          </cell>
          <cell r="E2174" t="str">
            <v>QC</v>
          </cell>
          <cell r="F2174" t="str">
            <v>QUÉBEC</v>
          </cell>
          <cell r="G2174">
            <v>0</v>
          </cell>
          <cell r="H2174" t="str">
            <v>418-626-5454</v>
          </cell>
        </row>
        <row r="2174">
          <cell r="J2174">
            <v>0</v>
          </cell>
        </row>
        <row r="2174">
          <cell r="L2174" t="str">
            <v>ATT VIR</v>
          </cell>
          <cell r="M2174">
            <v>0.05</v>
          </cell>
          <cell r="N2174">
            <v>0</v>
          </cell>
          <cell r="O2174" t="str">
            <v>ZZZZ</v>
          </cell>
          <cell r="P2174">
            <v>0</v>
          </cell>
          <cell r="Q2174">
            <v>0</v>
          </cell>
          <cell r="R2174">
            <v>5</v>
          </cell>
        </row>
        <row r="2174">
          <cell r="T2174" t="str">
            <v>ANDREE GAGNON</v>
          </cell>
          <cell r="U2174">
            <v>0</v>
          </cell>
          <cell r="V2174">
            <v>0</v>
          </cell>
          <cell r="W2174" t="str">
            <v>2015/01/01</v>
          </cell>
          <cell r="X2174">
            <v>0</v>
          </cell>
          <cell r="Y2174">
            <v>0</v>
          </cell>
          <cell r="Z2174">
            <v>146.57</v>
          </cell>
          <cell r="AA2174" t="str">
            <v>2015/01/01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</row>
        <row r="2174">
          <cell r="AG2174">
            <v>0</v>
          </cell>
          <cell r="AH2174">
            <v>0</v>
          </cell>
          <cell r="AI2174" t="str">
            <v/>
          </cell>
          <cell r="AJ2174">
            <v>0</v>
          </cell>
          <cell r="AK2174" t="str">
            <v>9006265454</v>
          </cell>
          <cell r="AL2174" t="str">
            <v>9006265454       </v>
          </cell>
          <cell r="AM2174" t="str">
            <v>9006265454 </v>
          </cell>
          <cell r="AN2174" t="str">
            <v>9006265454</v>
          </cell>
          <cell r="AO2174">
            <v>0</v>
          </cell>
          <cell r="AP2174">
            <v>0</v>
          </cell>
          <cell r="AQ2174" t="str">
            <v>G2K 2E3</v>
          </cell>
          <cell r="AR2174">
            <v>0</v>
          </cell>
          <cell r="AS2174">
            <v>0</v>
          </cell>
          <cell r="AT2174" t="str">
            <v>EN</v>
          </cell>
        </row>
        <row r="2174">
          <cell r="AV2174">
            <v>1</v>
          </cell>
          <cell r="AW2174" t="b">
            <v>1</v>
          </cell>
        </row>
        <row r="2174">
          <cell r="AY2174" t="str">
            <v>Q03</v>
          </cell>
          <cell r="AZ2174" t="b">
            <v>0</v>
          </cell>
        </row>
        <row r="2174">
          <cell r="BB2174" t="str">
            <v>INACTIF</v>
          </cell>
          <cell r="BC2174" t="str">
            <v/>
          </cell>
          <cell r="BD2174">
            <v>0</v>
          </cell>
        </row>
        <row r="2175">
          <cell r="A2175" t="str">
            <v>9008833435</v>
          </cell>
          <cell r="B2175" t="str">
            <v>CLINIQUE STE-CLAIRE</v>
          </cell>
          <cell r="C2175" t="str">
            <v>91A Boul. Bégin</v>
          </cell>
          <cell r="D2175" t="str">
            <v>Ste-Claire</v>
          </cell>
          <cell r="E2175" t="str">
            <v>QC</v>
          </cell>
          <cell r="F2175" t="str">
            <v>CHAUD-APPA</v>
          </cell>
          <cell r="G2175">
            <v>0</v>
          </cell>
          <cell r="H2175" t="str">
            <v>418-883-3435</v>
          </cell>
        </row>
        <row r="2175">
          <cell r="J2175" t="str">
            <v>E</v>
          </cell>
        </row>
        <row r="2175">
          <cell r="L2175" t="str">
            <v>ATT VIR</v>
          </cell>
          <cell r="M2175">
            <v>0.05</v>
          </cell>
          <cell r="N2175">
            <v>0</v>
          </cell>
          <cell r="O2175" t="str">
            <v>ZZZZ</v>
          </cell>
          <cell r="P2175">
            <v>0</v>
          </cell>
          <cell r="Q2175">
            <v>0</v>
          </cell>
          <cell r="R2175">
            <v>5</v>
          </cell>
        </row>
        <row r="2175">
          <cell r="T2175" t="str">
            <v>Jacques Béchard</v>
          </cell>
          <cell r="U2175" t="str">
            <v>jacmimi@hotmail.com</v>
          </cell>
          <cell r="V2175">
            <v>0</v>
          </cell>
          <cell r="W2175" t="str">
            <v>2013/08/22</v>
          </cell>
          <cell r="X2175">
            <v>0</v>
          </cell>
          <cell r="Y2175">
            <v>0</v>
          </cell>
          <cell r="Z2175">
            <v>150.66</v>
          </cell>
          <cell r="AA2175" t="str">
            <v>2013/08/21</v>
          </cell>
          <cell r="AB2175">
            <v>0</v>
          </cell>
          <cell r="AC2175" t="str">
            <v>Camille Dumoulin</v>
          </cell>
          <cell r="AD2175">
            <v>0</v>
          </cell>
          <cell r="AE2175">
            <v>0</v>
          </cell>
        </row>
        <row r="2175">
          <cell r="AG2175">
            <v>0</v>
          </cell>
          <cell r="AH2175">
            <v>0</v>
          </cell>
          <cell r="AI2175" t="str">
            <v/>
          </cell>
          <cell r="AJ2175">
            <v>0</v>
          </cell>
          <cell r="AK2175" t="str">
            <v>9008833435</v>
          </cell>
          <cell r="AL2175" t="str">
            <v>9008833435       </v>
          </cell>
          <cell r="AM2175" t="str">
            <v>9008833435 </v>
          </cell>
          <cell r="AN2175" t="str">
            <v>9008833435</v>
          </cell>
          <cell r="AO2175">
            <v>0</v>
          </cell>
          <cell r="AP2175">
            <v>0</v>
          </cell>
          <cell r="AQ2175" t="str">
            <v>G0R 2V0</v>
          </cell>
          <cell r="AR2175">
            <v>0</v>
          </cell>
          <cell r="AS2175">
            <v>0</v>
          </cell>
          <cell r="AT2175" t="str">
            <v>FR</v>
          </cell>
        </row>
        <row r="2175">
          <cell r="AV2175">
            <v>1</v>
          </cell>
          <cell r="AW2175" t="b">
            <v>1</v>
          </cell>
        </row>
        <row r="2175">
          <cell r="AY2175" t="str">
            <v>Q12</v>
          </cell>
          <cell r="AZ2175" t="b">
            <v>1</v>
          </cell>
        </row>
        <row r="2175">
          <cell r="BB2175" t="str">
            <v>INACTIF</v>
          </cell>
          <cell r="BC2175" t="str">
            <v/>
          </cell>
          <cell r="BD2175">
            <v>0</v>
          </cell>
        </row>
        <row r="2176">
          <cell r="A2176" t="str">
            <v>5000001289</v>
          </cell>
          <cell r="B2176" t="str">
            <v>CLIVE LANGTON</v>
          </cell>
          <cell r="C2176" t="str">
            <v>10356 Restheaven dr</v>
          </cell>
          <cell r="D2176" t="str">
            <v>Sidney</v>
          </cell>
          <cell r="E2176" t="str">
            <v>BC</v>
          </cell>
          <cell r="F2176" t="str">
            <v>BC ISLANDS</v>
          </cell>
          <cell r="G2176">
            <v>0</v>
          </cell>
          <cell r="H2176" t="str">
            <v>778-426-3473</v>
          </cell>
        </row>
        <row r="2176">
          <cell r="J2176" t="str">
            <v>P</v>
          </cell>
        </row>
        <row r="2176">
          <cell r="L2176" t="str">
            <v>ATT VIR</v>
          </cell>
          <cell r="M2176">
            <v>0.05</v>
          </cell>
          <cell r="N2176">
            <v>0</v>
          </cell>
          <cell r="O2176" t="str">
            <v>BEAU</v>
          </cell>
          <cell r="P2176">
            <v>0</v>
          </cell>
          <cell r="Q2176">
            <v>0</v>
          </cell>
          <cell r="R2176">
            <v>5</v>
          </cell>
        </row>
        <row r="2176">
          <cell r="T2176">
            <v>0</v>
          </cell>
          <cell r="U2176" t="str">
            <v>kchristk@yahoo.com</v>
          </cell>
          <cell r="V2176">
            <v>0</v>
          </cell>
          <cell r="W2176" t="str">
            <v>2018/03/21</v>
          </cell>
          <cell r="X2176">
            <v>0</v>
          </cell>
          <cell r="Y2176">
            <v>0</v>
          </cell>
          <cell r="Z2176">
            <v>0</v>
          </cell>
          <cell r="AA2176" t="str">
            <v>2016/01/01</v>
          </cell>
          <cell r="AB2176">
            <v>0</v>
          </cell>
          <cell r="AC2176">
            <v>0</v>
          </cell>
          <cell r="AD2176" t="str">
            <v>kchristk@yahoo.com</v>
          </cell>
          <cell r="AE2176">
            <v>0</v>
          </cell>
        </row>
        <row r="2176">
          <cell r="AG2176">
            <v>0</v>
          </cell>
          <cell r="AH2176">
            <v>0</v>
          </cell>
          <cell r="AI2176" t="str">
            <v/>
          </cell>
          <cell r="AJ2176">
            <v>0</v>
          </cell>
          <cell r="AK2176" t="str">
            <v>5000001289</v>
          </cell>
          <cell r="AL2176" t="str">
            <v>5000001289       </v>
          </cell>
          <cell r="AM2176" t="str">
            <v>5000001289 </v>
          </cell>
          <cell r="AN2176" t="str">
            <v>5000001289</v>
          </cell>
          <cell r="AO2176">
            <v>0</v>
          </cell>
          <cell r="AP2176">
            <v>0</v>
          </cell>
          <cell r="AQ2176" t="str">
            <v>V8L 3H3</v>
          </cell>
          <cell r="AR2176">
            <v>0</v>
          </cell>
          <cell r="AS2176">
            <v>0</v>
          </cell>
          <cell r="AT2176" t="str">
            <v>EN</v>
          </cell>
        </row>
        <row r="2176">
          <cell r="AV2176">
            <v>1</v>
          </cell>
          <cell r="AW2176" t="b">
            <v>1</v>
          </cell>
        </row>
        <row r="2176">
          <cell r="AY2176" t="str">
            <v>BC2</v>
          </cell>
          <cell r="AZ2176" t="b">
            <v>0</v>
          </cell>
        </row>
        <row r="2176">
          <cell r="BB2176" t="str">
            <v>INACTIF</v>
          </cell>
          <cell r="BC2176" t="str">
            <v/>
          </cell>
          <cell r="BD2176">
            <v>0</v>
          </cell>
        </row>
        <row r="2177">
          <cell r="A2177" t="str">
            <v>1000001196</v>
          </cell>
          <cell r="B2177" t="str">
            <v>CLOUTIER, DIANE</v>
          </cell>
          <cell r="C2177" t="str">
            <v>269 du Bocage</v>
          </cell>
          <cell r="D2177" t="str">
            <v>Rosemère</v>
          </cell>
          <cell r="E2177" t="str">
            <v>QC</v>
          </cell>
          <cell r="F2177" t="str">
            <v>LAURENTIDES</v>
          </cell>
          <cell r="G2177">
            <v>0</v>
          </cell>
          <cell r="H2177" t="str">
            <v>450-437-8606</v>
          </cell>
        </row>
        <row r="2177">
          <cell r="J2177" t="str">
            <v>P</v>
          </cell>
        </row>
        <row r="2177">
          <cell r="L2177">
            <v>30</v>
          </cell>
          <cell r="M2177">
            <v>0.05</v>
          </cell>
          <cell r="N2177">
            <v>0</v>
          </cell>
          <cell r="O2177" t="str">
            <v>CLEF</v>
          </cell>
          <cell r="P2177">
            <v>0</v>
          </cell>
          <cell r="Q2177">
            <v>0</v>
          </cell>
          <cell r="R2177">
            <v>5</v>
          </cell>
        </row>
        <row r="2177">
          <cell r="T2177" t="str">
            <v>Diane CLOUTIER</v>
          </cell>
          <cell r="U2177" t="str">
            <v>dianecloutier.nd@gmail.com</v>
          </cell>
          <cell r="V2177">
            <v>0</v>
          </cell>
          <cell r="W2177" t="str">
            <v>2019/10/25</v>
          </cell>
          <cell r="X2177">
            <v>0</v>
          </cell>
          <cell r="Y2177">
            <v>0</v>
          </cell>
          <cell r="Z2177">
            <v>24217.29</v>
          </cell>
          <cell r="AA2177" t="str">
            <v>1996/10/16</v>
          </cell>
          <cell r="AB2177">
            <v>0</v>
          </cell>
          <cell r="AC2177" t="str">
            <v>Diane CLOUTIER</v>
          </cell>
          <cell r="AD2177">
            <v>0</v>
          </cell>
          <cell r="AE2177">
            <v>0</v>
          </cell>
        </row>
        <row r="2177">
          <cell r="AG2177">
            <v>0</v>
          </cell>
          <cell r="AH2177">
            <v>0</v>
          </cell>
          <cell r="AI2177" t="str">
            <v/>
          </cell>
          <cell r="AJ2177">
            <v>0</v>
          </cell>
          <cell r="AK2177" t="str">
            <v>1000001196</v>
          </cell>
          <cell r="AL2177" t="str">
            <v>1000001196       </v>
          </cell>
          <cell r="AM2177" t="str">
            <v>1000001196 </v>
          </cell>
          <cell r="AN2177" t="str">
            <v>1000001196</v>
          </cell>
          <cell r="AO2177">
            <v>0</v>
          </cell>
          <cell r="AP2177">
            <v>0</v>
          </cell>
          <cell r="AQ2177" t="str">
            <v>J7A 3Z7</v>
          </cell>
          <cell r="AR2177">
            <v>0</v>
          </cell>
          <cell r="AS2177">
            <v>0</v>
          </cell>
          <cell r="AT2177" t="str">
            <v>FR</v>
          </cell>
        </row>
        <row r="2177">
          <cell r="AV2177">
            <v>1</v>
          </cell>
          <cell r="AW2177" t="b">
            <v>1</v>
          </cell>
        </row>
        <row r="2177">
          <cell r="AY2177" t="str">
            <v>Q15</v>
          </cell>
          <cell r="AZ2177" t="b">
            <v>1</v>
          </cell>
        </row>
        <row r="2177">
          <cell r="BB2177" t="str">
            <v>INACTIF</v>
          </cell>
          <cell r="BC2177" t="str">
            <v/>
          </cell>
          <cell r="BD2177" t="str">
            <v>dicloutier@videotron.ca</v>
          </cell>
        </row>
        <row r="2178">
          <cell r="A2178" t="str">
            <v>9003263111</v>
          </cell>
          <cell r="B2178" t="str">
            <v>CLSC DES SOMMETS</v>
          </cell>
          <cell r="C2178" t="str">
            <v>144, Principale Est</v>
          </cell>
          <cell r="D2178" t="str">
            <v>Ste-Agathe</v>
          </cell>
          <cell r="E2178" t="str">
            <v>QC</v>
          </cell>
          <cell r="F2178" t="str">
            <v>LAURENTIDES</v>
          </cell>
          <cell r="G2178">
            <v>0</v>
          </cell>
          <cell r="H2178" t="str">
            <v>819-326-3111</v>
          </cell>
        </row>
        <row r="2178">
          <cell r="J2178">
            <v>0</v>
          </cell>
        </row>
        <row r="2178">
          <cell r="L2178" t="str">
            <v>ATT VIR</v>
          </cell>
          <cell r="M2178">
            <v>0.05</v>
          </cell>
          <cell r="N2178">
            <v>0</v>
          </cell>
          <cell r="O2178" t="str">
            <v>ZZZZ</v>
          </cell>
          <cell r="P2178">
            <v>0</v>
          </cell>
          <cell r="Q2178">
            <v>0</v>
          </cell>
          <cell r="R2178">
            <v>5</v>
          </cell>
        </row>
        <row r="2178">
          <cell r="T2178" t="str">
            <v>Nathalie DROUIN</v>
          </cell>
          <cell r="U2178">
            <v>0</v>
          </cell>
          <cell r="V2178">
            <v>0</v>
          </cell>
          <cell r="W2178" t="str">
            <v>2011/04/21</v>
          </cell>
          <cell r="X2178">
            <v>0</v>
          </cell>
          <cell r="Y2178">
            <v>0</v>
          </cell>
          <cell r="Z2178">
            <v>1063.77</v>
          </cell>
          <cell r="AA2178" t="str">
            <v>2005/09/26</v>
          </cell>
          <cell r="AB2178">
            <v>0</v>
          </cell>
          <cell r="AC2178" t="str">
            <v>Nathalie DROUIN</v>
          </cell>
          <cell r="AD2178">
            <v>0</v>
          </cell>
          <cell r="AE2178">
            <v>0</v>
          </cell>
        </row>
        <row r="2178">
          <cell r="AG2178">
            <v>0</v>
          </cell>
          <cell r="AH2178">
            <v>0</v>
          </cell>
          <cell r="AI2178" t="str">
            <v/>
          </cell>
          <cell r="AJ2178">
            <v>0</v>
          </cell>
          <cell r="AK2178" t="str">
            <v>9003263111</v>
          </cell>
          <cell r="AL2178" t="str">
            <v>9003263111       </v>
          </cell>
          <cell r="AM2178" t="str">
            <v>9003263111 </v>
          </cell>
          <cell r="AN2178" t="str">
            <v>9003263111</v>
          </cell>
          <cell r="AO2178">
            <v>0</v>
          </cell>
          <cell r="AP2178">
            <v>0</v>
          </cell>
          <cell r="AQ2178" t="str">
            <v>J8C 1K3</v>
          </cell>
          <cell r="AR2178">
            <v>0</v>
          </cell>
          <cell r="AS2178" t="str">
            <v>PICK UP</v>
          </cell>
          <cell r="AT2178" t="str">
            <v>FR</v>
          </cell>
        </row>
        <row r="2178">
          <cell r="AV2178">
            <v>1</v>
          </cell>
          <cell r="AW2178" t="b">
            <v>1</v>
          </cell>
        </row>
        <row r="2178">
          <cell r="AY2178" t="str">
            <v>Q15</v>
          </cell>
          <cell r="AZ2178" t="b">
            <v>1</v>
          </cell>
        </row>
        <row r="2178">
          <cell r="BB2178" t="str">
            <v>INACTIF</v>
          </cell>
          <cell r="BC2178" t="str">
            <v/>
          </cell>
          <cell r="BD2178">
            <v>0</v>
          </cell>
        </row>
        <row r="2179">
          <cell r="A2179" t="str">
            <v>1000001914</v>
          </cell>
          <cell r="B2179" t="str">
            <v>CLSC PINIERE-SAGES FEMMES</v>
          </cell>
          <cell r="C2179" t="str">
            <v>3195 boul de la Pinière</v>
          </cell>
          <cell r="D2179" t="str">
            <v>Terrebonne</v>
          </cell>
          <cell r="E2179" t="str">
            <v>QC</v>
          </cell>
          <cell r="F2179" t="str">
            <v>LANAUDIÈRE</v>
          </cell>
          <cell r="G2179">
            <v>0</v>
          </cell>
          <cell r="H2179" t="str">
            <v>438-823-9617</v>
          </cell>
        </row>
        <row r="2179">
          <cell r="J2179" t="str">
            <v>P</v>
          </cell>
        </row>
        <row r="2179">
          <cell r="L2179">
            <v>30</v>
          </cell>
          <cell r="M2179">
            <v>0.05</v>
          </cell>
          <cell r="N2179" t="str">
            <v>CISSS</v>
          </cell>
          <cell r="O2179" t="str">
            <v>CLEF</v>
          </cell>
          <cell r="P2179">
            <v>0</v>
          </cell>
          <cell r="Q2179">
            <v>0</v>
          </cell>
          <cell r="R2179">
            <v>5</v>
          </cell>
        </row>
        <row r="2179">
          <cell r="T2179" t="str">
            <v>Sandra JOBIN</v>
          </cell>
          <cell r="U2179">
            <v>0</v>
          </cell>
          <cell r="V2179">
            <v>0</v>
          </cell>
          <cell r="W2179" t="str">
            <v>2021/03/23</v>
          </cell>
          <cell r="X2179">
            <v>0</v>
          </cell>
          <cell r="Y2179">
            <v>0</v>
          </cell>
          <cell r="Z2179">
            <v>197.83</v>
          </cell>
          <cell r="AA2179">
            <v>0</v>
          </cell>
          <cell r="AB2179">
            <v>0</v>
          </cell>
          <cell r="AC2179" t="str">
            <v>Patrice MICHAUD</v>
          </cell>
          <cell r="AD2179" t="str">
            <v>Patrice.Michaud@ssss.gouv.qc.ca</v>
          </cell>
          <cell r="AE2179" t="str">
            <v>CISSS LANAUDIERE</v>
          </cell>
        </row>
        <row r="2179">
          <cell r="AG2179">
            <v>0</v>
          </cell>
          <cell r="AH2179">
            <v>0</v>
          </cell>
          <cell r="AI2179" t="str">
            <v/>
          </cell>
          <cell r="AJ2179">
            <v>0</v>
          </cell>
          <cell r="AK2179" t="str">
            <v>1000001914</v>
          </cell>
          <cell r="AL2179" t="str">
            <v>1000001914       </v>
          </cell>
          <cell r="AM2179" t="str">
            <v>1000001914 </v>
          </cell>
          <cell r="AN2179" t="str">
            <v>1000001914</v>
          </cell>
          <cell r="AO2179">
            <v>0</v>
          </cell>
          <cell r="AP2179">
            <v>0</v>
          </cell>
          <cell r="AQ2179" t="str">
            <v>J6X 4P7</v>
          </cell>
          <cell r="AR2179">
            <v>0</v>
          </cell>
          <cell r="AS2179">
            <v>0</v>
          </cell>
          <cell r="AT2179" t="str">
            <v>FR</v>
          </cell>
        </row>
        <row r="2179">
          <cell r="AV2179">
            <v>1</v>
          </cell>
          <cell r="AW2179" t="b">
            <v>1</v>
          </cell>
        </row>
        <row r="2179">
          <cell r="AY2179" t="str">
            <v>Q14</v>
          </cell>
          <cell r="AZ2179" t="b">
            <v>1</v>
          </cell>
        </row>
        <row r="2179">
          <cell r="BB2179" t="str">
            <v>INACTIF</v>
          </cell>
          <cell r="BC2179" t="str">
            <v/>
          </cell>
          <cell r="BD2179" t="str">
            <v>comptes.payables.cissslan@ssss.gouv.qc.ca</v>
          </cell>
        </row>
        <row r="2180">
          <cell r="A2180" t="str">
            <v>1000001198</v>
          </cell>
          <cell r="B2180" t="str">
            <v>COCO ET CALENDULA</v>
          </cell>
          <cell r="C2180" t="str">
            <v>3700 rue St-Patrick #2ABC</v>
          </cell>
          <cell r="D2180" t="str">
            <v>Montréal</v>
          </cell>
          <cell r="E2180" t="str">
            <v>QC</v>
          </cell>
          <cell r="F2180" t="str">
            <v>MONTRÉAL</v>
          </cell>
          <cell r="G2180">
            <v>0</v>
          </cell>
          <cell r="H2180" t="str">
            <v>514-270-0539</v>
          </cell>
        </row>
        <row r="2180">
          <cell r="J2180" t="str">
            <v>P</v>
          </cell>
        </row>
        <row r="2180">
          <cell r="L2180">
            <v>30</v>
          </cell>
          <cell r="M2180">
            <v>0.05</v>
          </cell>
          <cell r="N2180">
            <v>0</v>
          </cell>
          <cell r="O2180" t="str">
            <v>CLEF</v>
          </cell>
          <cell r="P2180">
            <v>0</v>
          </cell>
          <cell r="Q2180">
            <v>0</v>
          </cell>
          <cell r="R2180">
            <v>5</v>
          </cell>
        </row>
        <row r="2180">
          <cell r="T2180" t="str">
            <v>Sarah HUNTER</v>
          </cell>
          <cell r="U2180" t="str">
            <v>sarah@cocoeco.ca</v>
          </cell>
          <cell r="V2180">
            <v>0</v>
          </cell>
          <cell r="W2180" t="str">
            <v>2023/05/15</v>
          </cell>
          <cell r="X2180">
            <v>0</v>
          </cell>
          <cell r="Y2180">
            <v>0</v>
          </cell>
          <cell r="Z2180">
            <v>53834.57</v>
          </cell>
          <cell r="AA2180" t="str">
            <v>2007/03/22</v>
          </cell>
          <cell r="AB2180">
            <v>0</v>
          </cell>
          <cell r="AC2180" t="str">
            <v>Nathalie PUCH</v>
          </cell>
          <cell r="AD2180" t="str">
            <v>buyer@cocoeco.ca  ass buyer: assistantbuyer@cocoeco.ca</v>
          </cell>
          <cell r="AE2180" t="str">
            <v>Victor AMARO</v>
          </cell>
        </row>
        <row r="2180">
          <cell r="AG2180">
            <v>0</v>
          </cell>
          <cell r="AH2180">
            <v>0</v>
          </cell>
          <cell r="AI2180" t="str">
            <v/>
          </cell>
          <cell r="AJ2180">
            <v>0</v>
          </cell>
          <cell r="AK2180" t="str">
            <v>1000001198</v>
          </cell>
          <cell r="AL2180" t="str">
            <v>1000001198       </v>
          </cell>
          <cell r="AM2180" t="str">
            <v>1000001198 </v>
          </cell>
          <cell r="AN2180" t="str">
            <v>1000001198</v>
          </cell>
          <cell r="AO2180">
            <v>0</v>
          </cell>
          <cell r="AP2180">
            <v>0</v>
          </cell>
          <cell r="AQ2180" t="str">
            <v>H4E 1A2</v>
          </cell>
          <cell r="AR2180">
            <v>0</v>
          </cell>
          <cell r="AS2180">
            <v>0</v>
          </cell>
          <cell r="AT2180" t="str">
            <v>FR</v>
          </cell>
        </row>
        <row r="2180">
          <cell r="AV2180">
            <v>1</v>
          </cell>
          <cell r="AW2180" t="b">
            <v>1</v>
          </cell>
        </row>
        <row r="2180">
          <cell r="AY2180" t="str">
            <v>Q06</v>
          </cell>
          <cell r="AZ2180" t="b">
            <v>1</v>
          </cell>
        </row>
        <row r="2180">
          <cell r="BB2180" t="str">
            <v>INACTIF</v>
          </cell>
          <cell r="BC2180" t="str">
            <v>BLOQUÉ</v>
          </cell>
          <cell r="BD2180" t="str">
            <v>victor@cocoeco.ca</v>
          </cell>
        </row>
        <row r="2181">
          <cell r="A2181" t="str">
            <v>9002263732</v>
          </cell>
          <cell r="B2181" t="str">
            <v>COLE,  ALEXIS</v>
          </cell>
          <cell r="C2181" t="str">
            <v>58, Concession 7 Townsend</v>
          </cell>
          <cell r="D2181" t="str">
            <v>Waterford</v>
          </cell>
          <cell r="E2181" t="str">
            <v>ON</v>
          </cell>
          <cell r="F2181" t="str">
            <v>GTA</v>
          </cell>
          <cell r="G2181" t="str">
            <v>PROFESSIONNEL</v>
          </cell>
          <cell r="H2181" t="str">
            <v>226-388-3732</v>
          </cell>
        </row>
        <row r="2181">
          <cell r="J2181" t="str">
            <v>E</v>
          </cell>
        </row>
        <row r="2181">
          <cell r="L2181" t="str">
            <v>ATT VIR</v>
          </cell>
          <cell r="M2181">
            <v>0.05</v>
          </cell>
          <cell r="N2181">
            <v>0</v>
          </cell>
          <cell r="O2181" t="str">
            <v>WEB</v>
          </cell>
          <cell r="P2181">
            <v>0</v>
          </cell>
          <cell r="Q2181">
            <v>0</v>
          </cell>
          <cell r="R2181">
            <v>5</v>
          </cell>
        </row>
        <row r="2181">
          <cell r="T2181" t="str">
            <v>Alexis COLE</v>
          </cell>
          <cell r="U2181" t="str">
            <v>dralexiscole@gmail.com</v>
          </cell>
          <cell r="V2181">
            <v>0</v>
          </cell>
          <cell r="W2181" t="str">
            <v>2019/03/14</v>
          </cell>
          <cell r="X2181">
            <v>0</v>
          </cell>
          <cell r="Y2181">
            <v>0</v>
          </cell>
          <cell r="Z2181">
            <v>266.92</v>
          </cell>
          <cell r="AA2181" t="str">
            <v>2015/01/01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</row>
        <row r="2181">
          <cell r="AG2181">
            <v>0</v>
          </cell>
          <cell r="AH2181">
            <v>0</v>
          </cell>
          <cell r="AI2181" t="str">
            <v/>
          </cell>
          <cell r="AJ2181">
            <v>0</v>
          </cell>
          <cell r="AK2181" t="str">
            <v>9002263732</v>
          </cell>
          <cell r="AL2181" t="str">
            <v>9002263732       </v>
          </cell>
          <cell r="AM2181" t="str">
            <v>9002263732 </v>
          </cell>
          <cell r="AN2181" t="str">
            <v>9002263732</v>
          </cell>
          <cell r="AO2181">
            <v>0</v>
          </cell>
          <cell r="AP2181">
            <v>0</v>
          </cell>
          <cell r="AQ2181" t="str">
            <v>N0E 1Y0</v>
          </cell>
          <cell r="AR2181">
            <v>0</v>
          </cell>
          <cell r="AS2181">
            <v>0</v>
          </cell>
          <cell r="AT2181" t="str">
            <v>EN</v>
          </cell>
        </row>
        <row r="2181">
          <cell r="AV2181">
            <v>1</v>
          </cell>
          <cell r="AW2181" t="b">
            <v>1</v>
          </cell>
        </row>
        <row r="2181">
          <cell r="AY2181" t="str">
            <v>GTA</v>
          </cell>
          <cell r="AZ2181" t="b">
            <v>0</v>
          </cell>
        </row>
        <row r="2181">
          <cell r="BB2181" t="str">
            <v>INACTIF</v>
          </cell>
          <cell r="BC2181" t="str">
            <v/>
          </cell>
          <cell r="BD2181">
            <v>0</v>
          </cell>
        </row>
        <row r="2182">
          <cell r="A2182" t="str">
            <v>5000001292</v>
          </cell>
          <cell r="B2182" t="str">
            <v>COLE, IAN</v>
          </cell>
          <cell r="C2182" t="str">
            <v>51 Archer Crescent</v>
          </cell>
          <cell r="D2182" t="str">
            <v>Elmvale</v>
          </cell>
          <cell r="E2182" t="str">
            <v>ON</v>
          </cell>
          <cell r="F2182" t="str">
            <v>GTA</v>
          </cell>
          <cell r="G2182">
            <v>0</v>
          </cell>
          <cell r="H2182" t="str">
            <v>705-627-6175</v>
          </cell>
        </row>
        <row r="2182">
          <cell r="J2182" t="str">
            <v>P</v>
          </cell>
        </row>
        <row r="2182">
          <cell r="L2182" t="str">
            <v>ATT VIR</v>
          </cell>
          <cell r="M2182">
            <v>0.05</v>
          </cell>
          <cell r="N2182">
            <v>0</v>
          </cell>
          <cell r="O2182" t="str">
            <v>BEAU</v>
          </cell>
          <cell r="P2182">
            <v>0</v>
          </cell>
          <cell r="Q2182">
            <v>0</v>
          </cell>
          <cell r="R2182">
            <v>5</v>
          </cell>
        </row>
        <row r="2182">
          <cell r="T2182">
            <v>0</v>
          </cell>
          <cell r="U2182" t="str">
            <v>cole.ian@gmail.com</v>
          </cell>
          <cell r="V2182">
            <v>0</v>
          </cell>
          <cell r="W2182" t="str">
            <v>2015/01/01</v>
          </cell>
          <cell r="X2182">
            <v>0</v>
          </cell>
          <cell r="Y2182">
            <v>0</v>
          </cell>
          <cell r="Z2182">
            <v>4390.62</v>
          </cell>
          <cell r="AA2182" t="str">
            <v>2015/01/01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</row>
        <row r="2182">
          <cell r="AG2182">
            <v>0</v>
          </cell>
          <cell r="AH2182">
            <v>0</v>
          </cell>
          <cell r="AI2182" t="str">
            <v/>
          </cell>
          <cell r="AJ2182">
            <v>0</v>
          </cell>
          <cell r="AK2182" t="str">
            <v>5000001292</v>
          </cell>
          <cell r="AL2182" t="str">
            <v>5000001292       </v>
          </cell>
          <cell r="AM2182" t="str">
            <v>5000001292 </v>
          </cell>
          <cell r="AN2182" t="str">
            <v>5000001292</v>
          </cell>
          <cell r="AO2182">
            <v>0</v>
          </cell>
          <cell r="AP2182">
            <v>0</v>
          </cell>
          <cell r="AQ2182" t="str">
            <v>L0L 1P0</v>
          </cell>
          <cell r="AR2182">
            <v>0</v>
          </cell>
          <cell r="AS2182">
            <v>0</v>
          </cell>
          <cell r="AT2182" t="str">
            <v>EN</v>
          </cell>
        </row>
        <row r="2182">
          <cell r="AV2182">
            <v>1</v>
          </cell>
          <cell r="AW2182" t="b">
            <v>1</v>
          </cell>
        </row>
        <row r="2182">
          <cell r="AY2182" t="str">
            <v>GTA</v>
          </cell>
          <cell r="AZ2182" t="b">
            <v>0</v>
          </cell>
        </row>
        <row r="2182">
          <cell r="BB2182" t="str">
            <v>INACTIF</v>
          </cell>
          <cell r="BC2182" t="str">
            <v/>
          </cell>
          <cell r="BD2182">
            <v>0</v>
          </cell>
        </row>
        <row r="2183">
          <cell r="A2183" t="str">
            <v>5000001294</v>
          </cell>
          <cell r="B2183" t="str">
            <v>COMMONSENSE HEALTH</v>
          </cell>
          <cell r="C2183" t="str">
            <v>586 LakeCrest dr</v>
          </cell>
          <cell r="D2183" t="str">
            <v>Middle Sackville</v>
          </cell>
          <cell r="E2183" t="str">
            <v>NS</v>
          </cell>
          <cell r="F2183" t="str">
            <v>MARITIMES</v>
          </cell>
          <cell r="G2183">
            <v>0</v>
          </cell>
          <cell r="H2183" t="str">
            <v>905-222-2742</v>
          </cell>
        </row>
        <row r="2183">
          <cell r="J2183" t="str">
            <v>P</v>
          </cell>
        </row>
        <row r="2183">
          <cell r="L2183" t="str">
            <v>ATT VIR</v>
          </cell>
          <cell r="M2183">
            <v>0.05</v>
          </cell>
          <cell r="N2183">
            <v>0</v>
          </cell>
          <cell r="O2183" t="str">
            <v>BEAU</v>
          </cell>
          <cell r="P2183">
            <v>0</v>
          </cell>
          <cell r="Q2183">
            <v>0</v>
          </cell>
          <cell r="R2183">
            <v>5</v>
          </cell>
        </row>
        <row r="2183">
          <cell r="T2183">
            <v>0</v>
          </cell>
          <cell r="U2183" t="str">
            <v>drchristinesauer@gmail.com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 t="str">
            <v>2016/12/21</v>
          </cell>
          <cell r="AB2183">
            <v>0</v>
          </cell>
          <cell r="AC2183">
            <v>0</v>
          </cell>
          <cell r="AD2183" t="str">
            <v>drchristinesauer@gmail.com</v>
          </cell>
          <cell r="AE2183">
            <v>0</v>
          </cell>
        </row>
        <row r="2183">
          <cell r="AG2183">
            <v>0</v>
          </cell>
          <cell r="AH2183">
            <v>0</v>
          </cell>
          <cell r="AI2183" t="str">
            <v/>
          </cell>
          <cell r="AJ2183">
            <v>0</v>
          </cell>
          <cell r="AK2183" t="str">
            <v>5000001294</v>
          </cell>
          <cell r="AL2183" t="str">
            <v>5000001294       </v>
          </cell>
          <cell r="AM2183" t="str">
            <v>5000001294 </v>
          </cell>
          <cell r="AN2183" t="str">
            <v>5000001294</v>
          </cell>
          <cell r="AO2183">
            <v>0</v>
          </cell>
          <cell r="AP2183">
            <v>0</v>
          </cell>
          <cell r="AQ2183" t="str">
            <v>B4E 3L4</v>
          </cell>
          <cell r="AR2183">
            <v>0</v>
          </cell>
          <cell r="AS2183">
            <v>0</v>
          </cell>
          <cell r="AT2183" t="str">
            <v>EN</v>
          </cell>
        </row>
        <row r="2183">
          <cell r="AV2183">
            <v>1</v>
          </cell>
          <cell r="AW2183" t="b">
            <v>1</v>
          </cell>
        </row>
        <row r="2183">
          <cell r="AY2183" t="str">
            <v>MR</v>
          </cell>
          <cell r="AZ2183" t="b">
            <v>0</v>
          </cell>
        </row>
        <row r="2183">
          <cell r="BB2183" t="str">
            <v>INACTIF</v>
          </cell>
          <cell r="BC2183" t="str">
            <v/>
          </cell>
          <cell r="BD2183">
            <v>0</v>
          </cell>
        </row>
        <row r="2184">
          <cell r="A2184" t="str">
            <v>9005426705</v>
          </cell>
          <cell r="B2184" t="str">
            <v>COMMUNITY NATURAL KINGSLAND</v>
          </cell>
          <cell r="C2184" t="str">
            <v>7711 Macleod Trail S.W.</v>
          </cell>
          <cell r="D2184" t="str">
            <v>Calgary</v>
          </cell>
          <cell r="E2184" t="str">
            <v>AB</v>
          </cell>
          <cell r="F2184" t="str">
            <v>CALGARY</v>
          </cell>
          <cell r="G2184">
            <v>0</v>
          </cell>
          <cell r="H2184" t="str">
            <v>403-542-6705</v>
          </cell>
        </row>
        <row r="2184">
          <cell r="J2184">
            <v>0</v>
          </cell>
        </row>
        <row r="2184">
          <cell r="L2184" t="str">
            <v>ATT VIR</v>
          </cell>
          <cell r="M2184">
            <v>0.05</v>
          </cell>
          <cell r="N2184">
            <v>0</v>
          </cell>
          <cell r="O2184" t="str">
            <v>ZZZZ</v>
          </cell>
          <cell r="P2184">
            <v>0</v>
          </cell>
          <cell r="Q2184">
            <v>0</v>
          </cell>
          <cell r="R2184">
            <v>5</v>
          </cell>
        </row>
        <row r="2184">
          <cell r="T2184" t="str">
            <v>Tanya dale</v>
          </cell>
          <cell r="U2184" t="str">
            <v>customercare@mycnf.com</v>
          </cell>
          <cell r="V2184">
            <v>0</v>
          </cell>
          <cell r="W2184" t="str">
            <v>2012/02/02</v>
          </cell>
          <cell r="X2184">
            <v>0</v>
          </cell>
          <cell r="Y2184">
            <v>0</v>
          </cell>
          <cell r="Z2184">
            <v>1076.6</v>
          </cell>
          <cell r="AA2184" t="str">
            <v>2011/12/13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</row>
        <row r="2184">
          <cell r="AG2184">
            <v>0</v>
          </cell>
          <cell r="AH2184">
            <v>0</v>
          </cell>
          <cell r="AI2184" t="str">
            <v/>
          </cell>
          <cell r="AJ2184">
            <v>0</v>
          </cell>
          <cell r="AK2184" t="str">
            <v>9005426705</v>
          </cell>
          <cell r="AL2184" t="str">
            <v>9005426705       </v>
          </cell>
          <cell r="AM2184" t="str">
            <v>9005426705 </v>
          </cell>
          <cell r="AN2184" t="str">
            <v>9005426705</v>
          </cell>
          <cell r="AO2184">
            <v>0</v>
          </cell>
          <cell r="AP2184">
            <v>0</v>
          </cell>
          <cell r="AQ2184" t="str">
            <v>T2H 0M1</v>
          </cell>
          <cell r="AR2184">
            <v>0</v>
          </cell>
          <cell r="AS2184">
            <v>0</v>
          </cell>
          <cell r="AT2184" t="str">
            <v>EN</v>
          </cell>
        </row>
        <row r="2184">
          <cell r="AV2184">
            <v>1</v>
          </cell>
          <cell r="AW2184" t="b">
            <v>1</v>
          </cell>
        </row>
        <row r="2184">
          <cell r="AY2184" t="str">
            <v>AB1</v>
          </cell>
          <cell r="AZ2184" t="b">
            <v>0</v>
          </cell>
        </row>
        <row r="2184">
          <cell r="BB2184" t="str">
            <v>INACTIF</v>
          </cell>
          <cell r="BC2184" t="str">
            <v/>
          </cell>
          <cell r="BD2184">
            <v>0</v>
          </cell>
        </row>
        <row r="2185">
          <cell r="A2185" t="str">
            <v>9003803331</v>
          </cell>
          <cell r="B2185" t="str">
            <v>COMPAGNIE 2 AMERIKS</v>
          </cell>
          <cell r="C2185" t="str">
            <v>632, Stinson</v>
          </cell>
          <cell r="D2185" t="str">
            <v>St-Laurent</v>
          </cell>
          <cell r="E2185" t="str">
            <v>QC</v>
          </cell>
          <cell r="F2185" t="str">
            <v>MONTRÉAL</v>
          </cell>
          <cell r="G2185">
            <v>0</v>
          </cell>
          <cell r="H2185" t="str">
            <v>438-380-3331</v>
          </cell>
        </row>
        <row r="2185">
          <cell r="J2185" t="str">
            <v>E</v>
          </cell>
        </row>
        <row r="2185">
          <cell r="L2185" t="str">
            <v>ATT VIR</v>
          </cell>
          <cell r="M2185">
            <v>0.05</v>
          </cell>
          <cell r="N2185">
            <v>0</v>
          </cell>
          <cell r="O2185" t="str">
            <v>ZZZZ</v>
          </cell>
          <cell r="P2185">
            <v>0</v>
          </cell>
          <cell r="Q2185">
            <v>0</v>
          </cell>
          <cell r="R2185">
            <v>5</v>
          </cell>
        </row>
        <row r="2185">
          <cell r="T2185" t="str">
            <v>Martin Bilodeau</v>
          </cell>
          <cell r="U2185" t="str">
            <v>info@gogoquinoa.com</v>
          </cell>
          <cell r="V2185">
            <v>0</v>
          </cell>
          <cell r="W2185" t="str">
            <v>2013/01/14</v>
          </cell>
          <cell r="X2185">
            <v>0</v>
          </cell>
          <cell r="Y2185">
            <v>0</v>
          </cell>
          <cell r="Z2185">
            <v>1331.8</v>
          </cell>
          <cell r="AA2185" t="str">
            <v>2010/03/19</v>
          </cell>
          <cell r="AB2185">
            <v>0</v>
          </cell>
          <cell r="AC2185" t="str">
            <v>Holman</v>
          </cell>
          <cell r="AD2185" t="str">
            <v>alba@gogoquinoa.com</v>
          </cell>
          <cell r="AE2185" t="str">
            <v>Samaneh</v>
          </cell>
        </row>
        <row r="2185">
          <cell r="AG2185">
            <v>0</v>
          </cell>
          <cell r="AH2185">
            <v>0</v>
          </cell>
          <cell r="AI2185" t="str">
            <v/>
          </cell>
          <cell r="AJ2185">
            <v>0</v>
          </cell>
          <cell r="AK2185" t="str">
            <v>9003803331</v>
          </cell>
          <cell r="AL2185" t="str">
            <v>9003803331       </v>
          </cell>
          <cell r="AM2185" t="str">
            <v>9003803331 </v>
          </cell>
          <cell r="AN2185" t="str">
            <v>9003803331</v>
          </cell>
          <cell r="AO2185">
            <v>0</v>
          </cell>
          <cell r="AP2185">
            <v>0</v>
          </cell>
          <cell r="AQ2185" t="str">
            <v>H4N 2E9</v>
          </cell>
          <cell r="AR2185" t="str">
            <v>438-380-3339</v>
          </cell>
          <cell r="AS2185">
            <v>0</v>
          </cell>
          <cell r="AT2185" t="str">
            <v>FR</v>
          </cell>
        </row>
        <row r="2185">
          <cell r="AV2185">
            <v>1</v>
          </cell>
          <cell r="AW2185" t="b">
            <v>1</v>
          </cell>
        </row>
        <row r="2185">
          <cell r="AY2185" t="str">
            <v>Q06</v>
          </cell>
          <cell r="AZ2185" t="b">
            <v>1</v>
          </cell>
        </row>
        <row r="2185">
          <cell r="BB2185" t="str">
            <v>INACTIF</v>
          </cell>
          <cell r="BC2185" t="str">
            <v/>
          </cell>
          <cell r="BD2185" t="str">
            <v>samaneh@gogoquinoa.com</v>
          </cell>
        </row>
        <row r="2186">
          <cell r="A2186" t="str">
            <v>9000000001</v>
          </cell>
          <cell r="B2186" t="str">
            <v>COMPTANT DETAIL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</row>
        <row r="2186">
          <cell r="J2186">
            <v>0</v>
          </cell>
        </row>
        <row r="2186">
          <cell r="L2186" t="str">
            <v>ATT VIR</v>
          </cell>
          <cell r="M2186">
            <v>0.05</v>
          </cell>
          <cell r="N2186">
            <v>0</v>
          </cell>
          <cell r="O2186" t="str">
            <v>ZZZZ</v>
          </cell>
          <cell r="P2186">
            <v>0</v>
          </cell>
          <cell r="Q2186">
            <v>0</v>
          </cell>
          <cell r="R2186">
            <v>5</v>
          </cell>
        </row>
        <row r="2186">
          <cell r="T2186">
            <v>0</v>
          </cell>
          <cell r="U2186">
            <v>0</v>
          </cell>
          <cell r="V2186">
            <v>0</v>
          </cell>
          <cell r="W2186" t="str">
            <v>2020/03/25</v>
          </cell>
          <cell r="X2186">
            <v>0</v>
          </cell>
          <cell r="Y2186">
            <v>0</v>
          </cell>
          <cell r="Z2186">
            <v>78105.91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 t="str">
            <v>admin</v>
          </cell>
        </row>
        <row r="2186">
          <cell r="AG2186">
            <v>0</v>
          </cell>
          <cell r="AH2186">
            <v>0</v>
          </cell>
          <cell r="AI2186" t="str">
            <v/>
          </cell>
          <cell r="AJ2186">
            <v>0</v>
          </cell>
          <cell r="AK2186" t="str">
            <v>9000000001</v>
          </cell>
          <cell r="AL2186" t="str">
            <v>9000000001       </v>
          </cell>
          <cell r="AM2186" t="str">
            <v>9000000001 </v>
          </cell>
          <cell r="AN2186" t="str">
            <v>9000000001</v>
          </cell>
          <cell r="AO2186">
            <v>0</v>
          </cell>
          <cell r="AP2186">
            <v>0</v>
          </cell>
          <cell r="AQ2186" t="str">
            <v>J0T 2N0</v>
          </cell>
          <cell r="AR2186">
            <v>0</v>
          </cell>
          <cell r="AS2186" t="str">
            <v>UPS</v>
          </cell>
          <cell r="AT2186" t="str">
            <v>FR</v>
          </cell>
        </row>
        <row r="2186">
          <cell r="AV2186">
            <v>1</v>
          </cell>
          <cell r="AW2186" t="b">
            <v>1</v>
          </cell>
        </row>
        <row r="2186">
          <cell r="AY2186">
            <v>0</v>
          </cell>
          <cell r="AZ2186" t="b">
            <v>1</v>
          </cell>
        </row>
        <row r="2186">
          <cell r="BB2186" t="str">
            <v>INACTIF</v>
          </cell>
          <cell r="BC2186" t="str">
            <v/>
          </cell>
          <cell r="BD2186" t="str">
            <v>mprovost@clefdeschamps.net</v>
          </cell>
        </row>
        <row r="2187">
          <cell r="A2187" t="str">
            <v>1000002208</v>
          </cell>
          <cell r="B2187" t="str">
            <v>CONWAY, VALERIE</v>
          </cell>
          <cell r="C2187" t="str">
            <v>90 Rue Bourgueault</v>
          </cell>
          <cell r="D2187" t="str">
            <v>Drummondville</v>
          </cell>
          <cell r="E2187" t="str">
            <v>QC</v>
          </cell>
          <cell r="F2187" t="str">
            <v>CENTRE DU QC</v>
          </cell>
          <cell r="G2187" t="str">
            <v>PROFESSIONNEL</v>
          </cell>
          <cell r="H2187" t="str">
            <v>819-477-2341</v>
          </cell>
        </row>
        <row r="2187">
          <cell r="J2187" t="str">
            <v>P</v>
          </cell>
        </row>
        <row r="2187">
          <cell r="L2187" t="str">
            <v>ATT VIR</v>
          </cell>
          <cell r="M2187">
            <v>0.05</v>
          </cell>
          <cell r="N2187">
            <v>0</v>
          </cell>
          <cell r="O2187" t="str">
            <v>WEB</v>
          </cell>
          <cell r="P2187">
            <v>0</v>
          </cell>
          <cell r="Q2187">
            <v>0</v>
          </cell>
          <cell r="R2187">
            <v>5</v>
          </cell>
        </row>
        <row r="2187">
          <cell r="T2187" t="str">
            <v>Valerie CONWAY</v>
          </cell>
          <cell r="U2187" t="str">
            <v>info@valerieconway.com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 t="str">
            <v>2024/05/01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</row>
        <row r="2187">
          <cell r="AG2187" t="str">
            <v>Valerie CONWAY</v>
          </cell>
          <cell r="AH2187" t="str">
            <v>info@valerieconway.com</v>
          </cell>
          <cell r="AI2187" t="str">
            <v/>
          </cell>
          <cell r="AJ2187">
            <v>0</v>
          </cell>
          <cell r="AK2187" t="str">
            <v>1000002208</v>
          </cell>
          <cell r="AL2187" t="str">
            <v>1000002208       </v>
          </cell>
          <cell r="AM2187" t="str">
            <v>1000002208 </v>
          </cell>
          <cell r="AN2187" t="str">
            <v>1000002208</v>
          </cell>
          <cell r="AO2187">
            <v>0</v>
          </cell>
          <cell r="AP2187">
            <v>0</v>
          </cell>
          <cell r="AQ2187" t="str">
            <v>J2A 1T9</v>
          </cell>
          <cell r="AR2187">
            <v>0</v>
          </cell>
          <cell r="AS2187">
            <v>0</v>
          </cell>
          <cell r="AT2187" t="str">
            <v>FR</v>
          </cell>
        </row>
        <row r="2187">
          <cell r="AV2187">
            <v>1</v>
          </cell>
          <cell r="AW2187" t="b">
            <v>1</v>
          </cell>
        </row>
        <row r="2187">
          <cell r="AY2187" t="str">
            <v>Q17</v>
          </cell>
          <cell r="AZ2187" t="b">
            <v>1</v>
          </cell>
        </row>
        <row r="2187">
          <cell r="BB2187" t="str">
            <v>INACTIF</v>
          </cell>
          <cell r="BC2187" t="str">
            <v/>
          </cell>
          <cell r="BD2187">
            <v>0</v>
          </cell>
        </row>
        <row r="2188">
          <cell r="A2188" t="str">
            <v>9002885080</v>
          </cell>
          <cell r="B2188" t="str">
            <v>COOP DE SOLIDARITE DU CAP</v>
          </cell>
          <cell r="C2188" t="str">
            <v>2, rue Adhémard</v>
          </cell>
          <cell r="D2188" t="str">
            <v>Cap-au-Renard</v>
          </cell>
          <cell r="E2188" t="str">
            <v>QC</v>
          </cell>
          <cell r="F2188" t="str">
            <v>GASPÉSIE-ILES</v>
          </cell>
          <cell r="G2188">
            <v>0</v>
          </cell>
          <cell r="H2188" t="str">
            <v>418-288-5080</v>
          </cell>
        </row>
        <row r="2188">
          <cell r="J2188" t="str">
            <v>E</v>
          </cell>
        </row>
        <row r="2188">
          <cell r="L2188" t="str">
            <v>ATT VIR</v>
          </cell>
          <cell r="M2188">
            <v>0.05</v>
          </cell>
          <cell r="N2188">
            <v>0</v>
          </cell>
          <cell r="O2188" t="str">
            <v>ZZZZ</v>
          </cell>
          <cell r="P2188">
            <v>0</v>
          </cell>
          <cell r="Q2188">
            <v>0</v>
          </cell>
          <cell r="R2188">
            <v>5</v>
          </cell>
        </row>
        <row r="2188">
          <cell r="T2188" t="str">
            <v>France Létourneau</v>
          </cell>
          <cell r="U2188" t="str">
            <v>france@coopducap.org</v>
          </cell>
          <cell r="V2188">
            <v>0</v>
          </cell>
          <cell r="W2188" t="str">
            <v>2014/09/24</v>
          </cell>
          <cell r="X2188">
            <v>0</v>
          </cell>
          <cell r="Y2188">
            <v>0</v>
          </cell>
          <cell r="Z2188">
            <v>1990.31</v>
          </cell>
          <cell r="AA2188" t="str">
            <v>2011/11/30</v>
          </cell>
          <cell r="AB2188">
            <v>0</v>
          </cell>
          <cell r="AC2188" t="str">
            <v>Bruno</v>
          </cell>
          <cell r="AD2188">
            <v>0</v>
          </cell>
          <cell r="AE2188">
            <v>0</v>
          </cell>
        </row>
        <row r="2188">
          <cell r="AG2188">
            <v>0</v>
          </cell>
          <cell r="AH2188">
            <v>0</v>
          </cell>
          <cell r="AI2188" t="str">
            <v/>
          </cell>
          <cell r="AJ2188">
            <v>0</v>
          </cell>
          <cell r="AK2188" t="str">
            <v>9002885080</v>
          </cell>
          <cell r="AL2188" t="str">
            <v>9002885080       </v>
          </cell>
          <cell r="AM2188" t="str">
            <v>9002885080 </v>
          </cell>
          <cell r="AN2188" t="str">
            <v>9002885080</v>
          </cell>
          <cell r="AO2188">
            <v>0</v>
          </cell>
          <cell r="AP2188">
            <v>0</v>
          </cell>
          <cell r="AQ2188" t="str">
            <v>G0E 1C0</v>
          </cell>
          <cell r="AR2188">
            <v>0</v>
          </cell>
          <cell r="AS2188">
            <v>0</v>
          </cell>
          <cell r="AT2188" t="str">
            <v>FR</v>
          </cell>
        </row>
        <row r="2188">
          <cell r="AV2188">
            <v>1</v>
          </cell>
          <cell r="AW2188" t="b">
            <v>1</v>
          </cell>
        </row>
        <row r="2188">
          <cell r="AY2188" t="str">
            <v>Q11</v>
          </cell>
          <cell r="AZ2188" t="b">
            <v>1</v>
          </cell>
        </row>
        <row r="2188">
          <cell r="BB2188" t="str">
            <v>INACTIF</v>
          </cell>
          <cell r="BC2188" t="str">
            <v/>
          </cell>
          <cell r="BD2188">
            <v>0</v>
          </cell>
        </row>
        <row r="2189">
          <cell r="A2189" t="str">
            <v>9009831848</v>
          </cell>
          <cell r="B2189" t="str">
            <v>COOP DE SOLIDARITE PLACE DU MARCHE</v>
          </cell>
          <cell r="C2189" t="str">
            <v>1268, Rte 317</v>
          </cell>
          <cell r="D2189" t="str">
            <v>Ripon</v>
          </cell>
          <cell r="E2189" t="str">
            <v>QC</v>
          </cell>
          <cell r="F2189" t="str">
            <v>OUTAOUAIS</v>
          </cell>
          <cell r="G2189">
            <v>0</v>
          </cell>
          <cell r="H2189" t="str">
            <v>819-983-1848</v>
          </cell>
        </row>
        <row r="2189">
          <cell r="J2189">
            <v>0</v>
          </cell>
        </row>
        <row r="2189">
          <cell r="L2189" t="str">
            <v>ATT VIR</v>
          </cell>
          <cell r="M2189">
            <v>0.05</v>
          </cell>
          <cell r="N2189">
            <v>0</v>
          </cell>
          <cell r="O2189" t="str">
            <v>ZZZZ</v>
          </cell>
          <cell r="P2189">
            <v>0</v>
          </cell>
          <cell r="Q2189">
            <v>0</v>
          </cell>
          <cell r="R2189">
            <v>5</v>
          </cell>
        </row>
        <row r="2189">
          <cell r="T2189" t="str">
            <v>Daniel Lavergne</v>
          </cell>
          <cell r="U2189" t="str">
            <v>marche.de.ripon@live.ca</v>
          </cell>
          <cell r="V2189">
            <v>0</v>
          </cell>
          <cell r="W2189" t="str">
            <v>2012/08/09</v>
          </cell>
          <cell r="X2189">
            <v>0</v>
          </cell>
          <cell r="Y2189">
            <v>0</v>
          </cell>
          <cell r="Z2189">
            <v>401.01</v>
          </cell>
          <cell r="AA2189" t="str">
            <v>2012/05/14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</row>
        <row r="2189">
          <cell r="AG2189">
            <v>0</v>
          </cell>
          <cell r="AH2189">
            <v>0</v>
          </cell>
          <cell r="AI2189" t="str">
            <v/>
          </cell>
          <cell r="AJ2189">
            <v>0</v>
          </cell>
          <cell r="AK2189" t="str">
            <v>9009831848</v>
          </cell>
          <cell r="AL2189" t="str">
            <v>9009831848       </v>
          </cell>
          <cell r="AM2189" t="str">
            <v>9009831848 </v>
          </cell>
          <cell r="AN2189" t="str">
            <v>9009831848</v>
          </cell>
          <cell r="AO2189">
            <v>0</v>
          </cell>
          <cell r="AP2189">
            <v>0</v>
          </cell>
          <cell r="AQ2189" t="str">
            <v>J0V 1V0</v>
          </cell>
          <cell r="AR2189" t="str">
            <v>819-428-2647</v>
          </cell>
          <cell r="AS2189">
            <v>0</v>
          </cell>
          <cell r="AT2189" t="str">
            <v>FR</v>
          </cell>
        </row>
        <row r="2189">
          <cell r="AV2189">
            <v>1</v>
          </cell>
          <cell r="AW2189" t="b">
            <v>1</v>
          </cell>
        </row>
        <row r="2189">
          <cell r="AY2189" t="str">
            <v>Q07</v>
          </cell>
          <cell r="AZ2189" t="b">
            <v>1</v>
          </cell>
        </row>
        <row r="2189">
          <cell r="BB2189" t="str">
            <v>INACTIF</v>
          </cell>
          <cell r="BC2189" t="str">
            <v/>
          </cell>
          <cell r="BD2189">
            <v>0</v>
          </cell>
        </row>
        <row r="2190">
          <cell r="A2190" t="str">
            <v>9004570858</v>
          </cell>
          <cell r="B2190" t="str">
            <v>COOP DU GRAND ORME</v>
          </cell>
          <cell r="C2190" t="str">
            <v>153, rue Ste-Anne</v>
          </cell>
          <cell r="D2190" t="str">
            <v>Ste-Anne-de-Bellevue</v>
          </cell>
          <cell r="E2190" t="str">
            <v>QC</v>
          </cell>
          <cell r="F2190" t="str">
            <v>MONTRÉAL</v>
          </cell>
          <cell r="G2190">
            <v>0</v>
          </cell>
          <cell r="H2190" t="str">
            <v>514-457-0858</v>
          </cell>
        </row>
        <row r="2190">
          <cell r="J2190" t="str">
            <v>E</v>
          </cell>
        </row>
        <row r="2190">
          <cell r="L2190" t="str">
            <v>ATT VIR</v>
          </cell>
          <cell r="M2190">
            <v>0.05</v>
          </cell>
          <cell r="N2190">
            <v>0</v>
          </cell>
          <cell r="O2190" t="str">
            <v>ZZZZ</v>
          </cell>
          <cell r="P2190">
            <v>0</v>
          </cell>
          <cell r="Q2190">
            <v>0</v>
          </cell>
          <cell r="R2190">
            <v>5</v>
          </cell>
        </row>
        <row r="2190">
          <cell r="T2190" t="str">
            <v>Lise et Bénédicta</v>
          </cell>
          <cell r="U2190" t="str">
            <v>info@coopdugrandorme.ca</v>
          </cell>
          <cell r="V2190">
            <v>0</v>
          </cell>
          <cell r="W2190" t="str">
            <v>2013/03/29</v>
          </cell>
          <cell r="X2190">
            <v>0</v>
          </cell>
          <cell r="Y2190">
            <v>0</v>
          </cell>
          <cell r="Z2190">
            <v>3680.27</v>
          </cell>
          <cell r="AA2190" t="str">
            <v>2008/11/13</v>
          </cell>
          <cell r="AB2190">
            <v>0</v>
          </cell>
          <cell r="AC2190" t="str">
            <v>Lise et Bénédicta</v>
          </cell>
          <cell r="AD2190" t="str">
            <v>info@coopdugrandorme.ca</v>
          </cell>
          <cell r="AE2190" t="str">
            <v>Lise et Bénédicta</v>
          </cell>
        </row>
        <row r="2190">
          <cell r="AG2190">
            <v>0</v>
          </cell>
          <cell r="AH2190">
            <v>0</v>
          </cell>
          <cell r="AI2190" t="str">
            <v/>
          </cell>
          <cell r="AJ2190">
            <v>0</v>
          </cell>
          <cell r="AK2190" t="str">
            <v>9004570858</v>
          </cell>
          <cell r="AL2190" t="str">
            <v>9004570858       </v>
          </cell>
          <cell r="AM2190" t="str">
            <v>9004570858 </v>
          </cell>
          <cell r="AN2190" t="str">
            <v>9004570858</v>
          </cell>
          <cell r="AO2190">
            <v>0</v>
          </cell>
          <cell r="AP2190">
            <v>0</v>
          </cell>
          <cell r="AQ2190" t="str">
            <v>H9X 1M5</v>
          </cell>
          <cell r="AR2190">
            <v>0</v>
          </cell>
          <cell r="AS2190">
            <v>0</v>
          </cell>
          <cell r="AT2190" t="str">
            <v>FR</v>
          </cell>
        </row>
        <row r="2190">
          <cell r="AV2190">
            <v>1</v>
          </cell>
          <cell r="AW2190" t="b">
            <v>1</v>
          </cell>
        </row>
        <row r="2190">
          <cell r="AY2190" t="str">
            <v>Q06</v>
          </cell>
          <cell r="AZ2190" t="b">
            <v>1</v>
          </cell>
        </row>
        <row r="2190">
          <cell r="BB2190" t="str">
            <v>INACTIF</v>
          </cell>
          <cell r="BC2190" t="str">
            <v/>
          </cell>
          <cell r="BD2190">
            <v>0</v>
          </cell>
        </row>
        <row r="2191">
          <cell r="A2191" t="str">
            <v>9008842888</v>
          </cell>
          <cell r="B2191" t="str">
            <v>COOP LA MAUVE</v>
          </cell>
          <cell r="C2191" t="str">
            <v>348, rue Principale</v>
          </cell>
          <cell r="D2191" t="str">
            <v>St-Vallier</v>
          </cell>
          <cell r="E2191" t="str">
            <v>QC</v>
          </cell>
          <cell r="F2191" t="str">
            <v>CHAUD-APPA</v>
          </cell>
          <cell r="G2191">
            <v>0</v>
          </cell>
          <cell r="H2191" t="str">
            <v>418-884-2888</v>
          </cell>
        </row>
        <row r="2191">
          <cell r="J2191">
            <v>0</v>
          </cell>
        </row>
        <row r="2191">
          <cell r="L2191" t="str">
            <v>ATT VIR</v>
          </cell>
          <cell r="M2191">
            <v>0.05</v>
          </cell>
          <cell r="N2191">
            <v>0</v>
          </cell>
          <cell r="O2191" t="str">
            <v>ZZZZ</v>
          </cell>
          <cell r="P2191">
            <v>0</v>
          </cell>
          <cell r="Q2191">
            <v>0</v>
          </cell>
          <cell r="R2191">
            <v>5</v>
          </cell>
        </row>
        <row r="2191">
          <cell r="T2191" t="str">
            <v>Marie LACASSE</v>
          </cell>
          <cell r="U2191" t="str">
            <v>lamauve@videotron.ca</v>
          </cell>
          <cell r="V2191">
            <v>0</v>
          </cell>
          <cell r="W2191" t="str">
            <v>2017/07/13</v>
          </cell>
          <cell r="X2191">
            <v>0</v>
          </cell>
          <cell r="Y2191">
            <v>0</v>
          </cell>
          <cell r="Z2191">
            <v>11048.26</v>
          </cell>
          <cell r="AA2191" t="str">
            <v>2005/02/28</v>
          </cell>
          <cell r="AB2191">
            <v>0</v>
          </cell>
          <cell r="AC2191" t="str">
            <v>Marie LACASSE</v>
          </cell>
          <cell r="AD2191" t="str">
            <v>lamauve@videotron.ca</v>
          </cell>
          <cell r="AE2191" t="str">
            <v>Marie Lacasse</v>
          </cell>
        </row>
        <row r="2191">
          <cell r="AG2191">
            <v>0</v>
          </cell>
          <cell r="AH2191">
            <v>0</v>
          </cell>
          <cell r="AI2191" t="str">
            <v/>
          </cell>
          <cell r="AJ2191">
            <v>0</v>
          </cell>
          <cell r="AK2191" t="str">
            <v>9008842888</v>
          </cell>
          <cell r="AL2191" t="str">
            <v>9008842888       </v>
          </cell>
          <cell r="AM2191" t="str">
            <v>9008842888 </v>
          </cell>
          <cell r="AN2191" t="str">
            <v>9008842888</v>
          </cell>
          <cell r="AO2191">
            <v>0</v>
          </cell>
          <cell r="AP2191">
            <v>0</v>
          </cell>
          <cell r="AQ2191" t="str">
            <v>G0R 4J0</v>
          </cell>
          <cell r="AR2191" t="str">
            <v>418-884-3577</v>
          </cell>
          <cell r="AS2191">
            <v>0</v>
          </cell>
          <cell r="AT2191" t="str">
            <v>FR</v>
          </cell>
        </row>
        <row r="2191">
          <cell r="AV2191">
            <v>1</v>
          </cell>
          <cell r="AW2191" t="b">
            <v>1</v>
          </cell>
        </row>
        <row r="2191">
          <cell r="AY2191" t="str">
            <v>Q12</v>
          </cell>
          <cell r="AZ2191" t="b">
            <v>1</v>
          </cell>
        </row>
        <row r="2191">
          <cell r="BB2191" t="str">
            <v>INACTIF</v>
          </cell>
          <cell r="BC2191" t="str">
            <v/>
          </cell>
          <cell r="BD2191">
            <v>0</v>
          </cell>
        </row>
        <row r="2192">
          <cell r="A2192" t="str">
            <v>9006989556</v>
          </cell>
          <cell r="B2192" t="str">
            <v>CORNEAU CANTIN CHICOUTIMI</v>
          </cell>
          <cell r="C2192" t="str">
            <v>2000, boul. Talbot</v>
          </cell>
          <cell r="D2192" t="str">
            <v>Chicoutimi</v>
          </cell>
          <cell r="E2192" t="str">
            <v>QC</v>
          </cell>
          <cell r="F2192" t="str">
            <v>SAGUENAY</v>
          </cell>
          <cell r="G2192">
            <v>0</v>
          </cell>
          <cell r="H2192" t="str">
            <v>418-698-9556</v>
          </cell>
        </row>
        <row r="2192">
          <cell r="J2192">
            <v>0</v>
          </cell>
        </row>
        <row r="2192">
          <cell r="L2192" t="str">
            <v>ATT VIR</v>
          </cell>
          <cell r="M2192">
            <v>0.05</v>
          </cell>
          <cell r="N2192" t="str">
            <v>CORN</v>
          </cell>
          <cell r="O2192" t="str">
            <v>ZZZZ</v>
          </cell>
          <cell r="P2192">
            <v>0</v>
          </cell>
          <cell r="Q2192">
            <v>0</v>
          </cell>
          <cell r="R2192">
            <v>5</v>
          </cell>
        </row>
        <row r="2192">
          <cell r="T2192" t="str">
            <v>Charlotte Boily</v>
          </cell>
          <cell r="U2192" t="str">
            <v>gpscc222@groupeepicia.com</v>
          </cell>
          <cell r="V2192">
            <v>0</v>
          </cell>
          <cell r="W2192" t="str">
            <v>2015/10/01</v>
          </cell>
          <cell r="X2192">
            <v>0</v>
          </cell>
          <cell r="Y2192">
            <v>0</v>
          </cell>
          <cell r="Z2192">
            <v>52628.47</v>
          </cell>
          <cell r="AA2192" t="str">
            <v>2003/03/14</v>
          </cell>
          <cell r="AB2192">
            <v>0</v>
          </cell>
          <cell r="AC2192" t="str">
            <v>Sylvain</v>
          </cell>
          <cell r="AD2192" t="str">
            <v>gpscc222@groupeepicia.com</v>
          </cell>
          <cell r="AE2192" t="str">
            <v>Colombe Maltais</v>
          </cell>
        </row>
        <row r="2192">
          <cell r="AG2192">
            <v>0</v>
          </cell>
          <cell r="AH2192">
            <v>0</v>
          </cell>
          <cell r="AI2192" t="str">
            <v/>
          </cell>
          <cell r="AJ2192">
            <v>0</v>
          </cell>
          <cell r="AK2192" t="str">
            <v>9006989556</v>
          </cell>
          <cell r="AL2192" t="str">
            <v>9006989556       </v>
          </cell>
          <cell r="AM2192" t="str">
            <v>9006989556 </v>
          </cell>
          <cell r="AN2192" t="str">
            <v>9006989556</v>
          </cell>
          <cell r="AO2192">
            <v>0</v>
          </cell>
          <cell r="AP2192">
            <v>0</v>
          </cell>
          <cell r="AQ2192" t="str">
            <v>G7H 7Y3</v>
          </cell>
          <cell r="AR2192" t="str">
            <v>418-698-0249</v>
          </cell>
          <cell r="AS2192">
            <v>0</v>
          </cell>
          <cell r="AT2192" t="str">
            <v>FR</v>
          </cell>
        </row>
        <row r="2192">
          <cell r="AV2192">
            <v>1</v>
          </cell>
          <cell r="AW2192" t="b">
            <v>1</v>
          </cell>
        </row>
        <row r="2192">
          <cell r="AY2192" t="str">
            <v>Q02</v>
          </cell>
          <cell r="AZ2192" t="b">
            <v>1</v>
          </cell>
        </row>
        <row r="2192">
          <cell r="BB2192" t="str">
            <v>INACTIF</v>
          </cell>
          <cell r="BC2192" t="str">
            <v/>
          </cell>
          <cell r="BD2192" t="str">
            <v>colombe.maltais@groupeepicia.com</v>
          </cell>
        </row>
        <row r="2193">
          <cell r="A2193" t="str">
            <v>9005429556</v>
          </cell>
          <cell r="B2193" t="str">
            <v>CORNEAU CANTIN JONQUIERE</v>
          </cell>
          <cell r="C2193" t="str">
            <v>3650, du Roi-Georges</v>
          </cell>
          <cell r="D2193" t="str">
            <v>Saguenay</v>
          </cell>
          <cell r="E2193" t="str">
            <v>QC</v>
          </cell>
          <cell r="F2193" t="str">
            <v>SAGUENAY</v>
          </cell>
          <cell r="G2193">
            <v>0</v>
          </cell>
          <cell r="H2193" t="str">
            <v>418-542-9556</v>
          </cell>
        </row>
        <row r="2193">
          <cell r="J2193" t="str">
            <v>E</v>
          </cell>
        </row>
        <row r="2193">
          <cell r="L2193" t="str">
            <v>ATT VIR</v>
          </cell>
          <cell r="M2193">
            <v>0.05</v>
          </cell>
          <cell r="N2193" t="str">
            <v>CORN</v>
          </cell>
          <cell r="O2193" t="str">
            <v>ZZZZ</v>
          </cell>
          <cell r="P2193">
            <v>0</v>
          </cell>
          <cell r="Q2193">
            <v>0</v>
          </cell>
          <cell r="R2193">
            <v>5</v>
          </cell>
        </row>
        <row r="2193">
          <cell r="T2193" t="str">
            <v>Pierre Cantin/Régis Laforest</v>
          </cell>
          <cell r="U2193" t="str">
            <v>colombe.maltais@groupeepicia.com</v>
          </cell>
          <cell r="V2193">
            <v>0</v>
          </cell>
          <cell r="W2193" t="str">
            <v>2014/01/13</v>
          </cell>
          <cell r="X2193">
            <v>0</v>
          </cell>
          <cell r="Y2193">
            <v>0</v>
          </cell>
          <cell r="Z2193">
            <v>19131.26</v>
          </cell>
          <cell r="AA2193" t="str">
            <v>2001/03/13</v>
          </cell>
          <cell r="AB2193">
            <v>0</v>
          </cell>
          <cell r="AC2193" t="str">
            <v>Jocelyn Cheeye</v>
          </cell>
          <cell r="AD2193">
            <v>0</v>
          </cell>
          <cell r="AE2193" t="str">
            <v>Colombe</v>
          </cell>
        </row>
        <row r="2193">
          <cell r="AG2193">
            <v>0</v>
          </cell>
          <cell r="AH2193">
            <v>0</v>
          </cell>
          <cell r="AI2193" t="str">
            <v/>
          </cell>
          <cell r="AJ2193">
            <v>0</v>
          </cell>
          <cell r="AK2193" t="str">
            <v>9005429556</v>
          </cell>
          <cell r="AL2193" t="str">
            <v>9005429556       </v>
          </cell>
          <cell r="AM2193" t="str">
            <v>9005429556 </v>
          </cell>
          <cell r="AN2193" t="str">
            <v>9005429556</v>
          </cell>
          <cell r="AO2193">
            <v>0</v>
          </cell>
          <cell r="AP2193">
            <v>0</v>
          </cell>
          <cell r="AQ2193" t="str">
            <v>G7X 1V1</v>
          </cell>
          <cell r="AR2193" t="str">
            <v>418-542-8033</v>
          </cell>
          <cell r="AS2193">
            <v>0</v>
          </cell>
          <cell r="AT2193" t="str">
            <v>FR</v>
          </cell>
        </row>
        <row r="2193">
          <cell r="AV2193">
            <v>1</v>
          </cell>
          <cell r="AW2193" t="b">
            <v>1</v>
          </cell>
        </row>
        <row r="2193">
          <cell r="AY2193" t="str">
            <v>Q02</v>
          </cell>
          <cell r="AZ2193" t="b">
            <v>1</v>
          </cell>
        </row>
        <row r="2193">
          <cell r="BB2193" t="str">
            <v>INACTIF</v>
          </cell>
          <cell r="BC2193" t="str">
            <v/>
          </cell>
          <cell r="BD2193" t="str">
            <v>colombe.maltais@groupeepicia.com</v>
          </cell>
        </row>
        <row r="2194">
          <cell r="A2194" t="str">
            <v>5000001302</v>
          </cell>
          <cell r="B2194" t="str">
            <v>CORNWALL CLINIC</v>
          </cell>
          <cell r="C2194" t="str">
            <v>17373 South Branch rd</v>
          </cell>
          <cell r="D2194" t="str">
            <v>Cornwall</v>
          </cell>
          <cell r="E2194" t="str">
            <v>ON</v>
          </cell>
          <cell r="F2194" t="str">
            <v>OTTAWA</v>
          </cell>
          <cell r="G2194">
            <v>0</v>
          </cell>
          <cell r="H2194" t="str">
            <v>289-426-1895</v>
          </cell>
        </row>
        <row r="2194">
          <cell r="J2194" t="str">
            <v>P</v>
          </cell>
        </row>
        <row r="2194">
          <cell r="L2194" t="str">
            <v>ATT VIR</v>
          </cell>
          <cell r="M2194">
            <v>0.05</v>
          </cell>
          <cell r="N2194">
            <v>0</v>
          </cell>
          <cell r="O2194" t="str">
            <v>BEAU</v>
          </cell>
          <cell r="P2194">
            <v>0</v>
          </cell>
          <cell r="Q2194">
            <v>0</v>
          </cell>
          <cell r="R2194">
            <v>5</v>
          </cell>
        </row>
        <row r="2194"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 t="str">
            <v>2017/09/11</v>
          </cell>
          <cell r="AB2194">
            <v>0</v>
          </cell>
          <cell r="AC2194" t="str">
            <v>Maryan</v>
          </cell>
          <cell r="AD2194" t="str">
            <v>invoices@pthealth.ca</v>
          </cell>
          <cell r="AE2194">
            <v>0</v>
          </cell>
        </row>
        <row r="2194">
          <cell r="AG2194">
            <v>0</v>
          </cell>
          <cell r="AH2194">
            <v>0</v>
          </cell>
          <cell r="AI2194" t="str">
            <v/>
          </cell>
          <cell r="AJ2194">
            <v>0</v>
          </cell>
          <cell r="AK2194" t="str">
            <v>5000001302</v>
          </cell>
          <cell r="AL2194" t="str">
            <v>5000001302       </v>
          </cell>
          <cell r="AM2194" t="str">
            <v>5000001302 </v>
          </cell>
          <cell r="AN2194" t="str">
            <v>5000001302</v>
          </cell>
          <cell r="AO2194">
            <v>0</v>
          </cell>
          <cell r="AP2194">
            <v>0</v>
          </cell>
          <cell r="AQ2194" t="str">
            <v>K6K 1T3</v>
          </cell>
          <cell r="AR2194">
            <v>0</v>
          </cell>
          <cell r="AS2194">
            <v>0</v>
          </cell>
          <cell r="AT2194" t="str">
            <v>EN</v>
          </cell>
        </row>
        <row r="2194">
          <cell r="AV2194">
            <v>1</v>
          </cell>
          <cell r="AW2194" t="b">
            <v>1</v>
          </cell>
        </row>
        <row r="2194">
          <cell r="AY2194" t="str">
            <v>ON2</v>
          </cell>
          <cell r="AZ2194" t="b">
            <v>0</v>
          </cell>
        </row>
        <row r="2194">
          <cell r="BB2194" t="str">
            <v>INACTIF</v>
          </cell>
          <cell r="BC2194" t="str">
            <v/>
          </cell>
          <cell r="BD2194">
            <v>0</v>
          </cell>
        </row>
        <row r="2195">
          <cell r="A2195" t="str">
            <v>9004844899</v>
          </cell>
          <cell r="B2195" t="str">
            <v>COSGROVE, DEVON</v>
          </cell>
          <cell r="C2195" t="str">
            <v>27 loradean cr</v>
          </cell>
          <cell r="D2195" t="str">
            <v>Kingston</v>
          </cell>
          <cell r="E2195" t="str">
            <v>ON</v>
          </cell>
          <cell r="F2195" t="str">
            <v>GTA</v>
          </cell>
          <cell r="G2195">
            <v>0</v>
          </cell>
          <cell r="H2195" t="str">
            <v>613-484-4899</v>
          </cell>
        </row>
        <row r="2195">
          <cell r="J2195">
            <v>0</v>
          </cell>
        </row>
        <row r="2195">
          <cell r="L2195" t="str">
            <v>ATT VIR</v>
          </cell>
          <cell r="M2195">
            <v>0.05</v>
          </cell>
          <cell r="N2195">
            <v>0</v>
          </cell>
          <cell r="O2195" t="str">
            <v>ZZZZ</v>
          </cell>
          <cell r="P2195">
            <v>0</v>
          </cell>
          <cell r="Q2195">
            <v>0</v>
          </cell>
          <cell r="R2195">
            <v>5</v>
          </cell>
        </row>
        <row r="2195">
          <cell r="T2195" t="str">
            <v>Devon Cosgrove</v>
          </cell>
          <cell r="U2195" t="str">
            <v>devonleigh@ymail.com</v>
          </cell>
          <cell r="V2195">
            <v>0</v>
          </cell>
          <cell r="W2195" t="str">
            <v>2015/10/16</v>
          </cell>
          <cell r="X2195">
            <v>0</v>
          </cell>
          <cell r="Y2195">
            <v>0</v>
          </cell>
          <cell r="Z2195">
            <v>663.73</v>
          </cell>
          <cell r="AA2195" t="str">
            <v>2012/10/16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</row>
        <row r="2195">
          <cell r="AG2195">
            <v>0</v>
          </cell>
          <cell r="AH2195">
            <v>0</v>
          </cell>
          <cell r="AI2195" t="str">
            <v/>
          </cell>
          <cell r="AJ2195">
            <v>0</v>
          </cell>
          <cell r="AK2195" t="str">
            <v>9004844899</v>
          </cell>
          <cell r="AL2195" t="str">
            <v>9004844899       </v>
          </cell>
          <cell r="AM2195" t="str">
            <v>9004844899 </v>
          </cell>
          <cell r="AN2195" t="str">
            <v>9004844899</v>
          </cell>
          <cell r="AO2195">
            <v>0</v>
          </cell>
          <cell r="AP2195">
            <v>0</v>
          </cell>
          <cell r="AQ2195" t="str">
            <v>K7K 6X7</v>
          </cell>
          <cell r="AR2195">
            <v>0</v>
          </cell>
          <cell r="AS2195">
            <v>0</v>
          </cell>
          <cell r="AT2195" t="str">
            <v>EN</v>
          </cell>
        </row>
        <row r="2195">
          <cell r="AV2195">
            <v>1</v>
          </cell>
          <cell r="AW2195" t="b">
            <v>1</v>
          </cell>
        </row>
        <row r="2195">
          <cell r="AY2195" t="str">
            <v>GTA</v>
          </cell>
          <cell r="AZ2195" t="b">
            <v>0</v>
          </cell>
        </row>
        <row r="2195">
          <cell r="BB2195" t="str">
            <v>INACTIF</v>
          </cell>
          <cell r="BC2195" t="str">
            <v/>
          </cell>
          <cell r="BD2195">
            <v>0</v>
          </cell>
        </row>
        <row r="2196">
          <cell r="A2196" t="str">
            <v>1000001266</v>
          </cell>
          <cell r="B2196" t="str">
            <v>COTÉ, ISABELLE</v>
          </cell>
          <cell r="C2196" t="str">
            <v>29 de la Bancroft</v>
          </cell>
          <cell r="D2196" t="str">
            <v>St-Joseph-du-Lac</v>
          </cell>
          <cell r="E2196" t="str">
            <v>QC</v>
          </cell>
          <cell r="F2196" t="str">
            <v>LAURENTIDES</v>
          </cell>
          <cell r="G2196" t="str">
            <v>PROFESSIONNEL</v>
          </cell>
          <cell r="H2196" t="str">
            <v>514-290-2447</v>
          </cell>
        </row>
        <row r="2196">
          <cell r="J2196" t="str">
            <v>P</v>
          </cell>
        </row>
        <row r="2196">
          <cell r="L2196">
            <v>30</v>
          </cell>
          <cell r="M2196">
            <v>0.05</v>
          </cell>
          <cell r="N2196">
            <v>0</v>
          </cell>
          <cell r="O2196" t="str">
            <v>WEB</v>
          </cell>
          <cell r="P2196">
            <v>0</v>
          </cell>
          <cell r="Q2196">
            <v>0</v>
          </cell>
          <cell r="R2196">
            <v>5</v>
          </cell>
        </row>
        <row r="2196">
          <cell r="T2196" t="str">
            <v>Isabelle COTE</v>
          </cell>
          <cell r="U2196" t="str">
            <v>lessentielzen@gmail.com</v>
          </cell>
          <cell r="V2196">
            <v>0</v>
          </cell>
          <cell r="W2196" t="str">
            <v>2022/11/09</v>
          </cell>
          <cell r="X2196">
            <v>0</v>
          </cell>
          <cell r="Y2196">
            <v>0</v>
          </cell>
          <cell r="Z2196">
            <v>2253.33</v>
          </cell>
          <cell r="AA2196" t="str">
            <v>2016/11/01</v>
          </cell>
          <cell r="AB2196">
            <v>0</v>
          </cell>
          <cell r="AC2196">
            <v>0</v>
          </cell>
          <cell r="AD2196">
            <v>0</v>
          </cell>
          <cell r="AE2196" t="str">
            <v>Isabelle COTE</v>
          </cell>
        </row>
        <row r="2196">
          <cell r="AG2196">
            <v>0</v>
          </cell>
          <cell r="AH2196">
            <v>0</v>
          </cell>
          <cell r="AI2196" t="str">
            <v/>
          </cell>
          <cell r="AJ2196">
            <v>0</v>
          </cell>
          <cell r="AK2196" t="str">
            <v>1000001266</v>
          </cell>
          <cell r="AL2196" t="str">
            <v>1000001266       </v>
          </cell>
          <cell r="AM2196" t="str">
            <v>1000001266 </v>
          </cell>
          <cell r="AN2196" t="str">
            <v>1000001266</v>
          </cell>
          <cell r="AO2196">
            <v>0</v>
          </cell>
          <cell r="AP2196">
            <v>0</v>
          </cell>
          <cell r="AQ2196" t="str">
            <v>J0N 1M0</v>
          </cell>
          <cell r="AR2196">
            <v>0</v>
          </cell>
          <cell r="AS2196">
            <v>0</v>
          </cell>
          <cell r="AT2196" t="str">
            <v>FR</v>
          </cell>
        </row>
        <row r="2196">
          <cell r="AV2196">
            <v>1</v>
          </cell>
          <cell r="AW2196" t="b">
            <v>1</v>
          </cell>
        </row>
        <row r="2196">
          <cell r="AY2196" t="str">
            <v>Q15</v>
          </cell>
          <cell r="AZ2196" t="b">
            <v>1</v>
          </cell>
        </row>
        <row r="2196">
          <cell r="BB2196" t="str">
            <v>INACTIF</v>
          </cell>
          <cell r="BC2196" t="str">
            <v/>
          </cell>
          <cell r="BD2196" t="str">
            <v>lessentielzen@gmail.com</v>
          </cell>
        </row>
        <row r="2197">
          <cell r="A2197" t="str">
            <v>5000001304</v>
          </cell>
          <cell r="B2197" t="str">
            <v>COTE, MARIETTE</v>
          </cell>
          <cell r="C2197" t="str">
            <v>631 Rue Front</v>
          </cell>
          <cell r="D2197" t="str">
            <v>Hearst</v>
          </cell>
          <cell r="E2197" t="str">
            <v>ON</v>
          </cell>
          <cell r="F2197" t="str">
            <v>ONTARIO</v>
          </cell>
          <cell r="G2197">
            <v>0</v>
          </cell>
          <cell r="H2197" t="str">
            <v>705-362-5748</v>
          </cell>
        </row>
        <row r="2197">
          <cell r="J2197" t="str">
            <v>P</v>
          </cell>
        </row>
        <row r="2197">
          <cell r="L2197" t="str">
            <v>ATT VIR</v>
          </cell>
          <cell r="M2197">
            <v>0.05</v>
          </cell>
          <cell r="N2197">
            <v>0</v>
          </cell>
          <cell r="O2197" t="str">
            <v>BEAU</v>
          </cell>
          <cell r="P2197">
            <v>0</v>
          </cell>
          <cell r="Q2197">
            <v>0</v>
          </cell>
          <cell r="R2197">
            <v>5</v>
          </cell>
        </row>
        <row r="2197"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 t="str">
            <v>2015/01/01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</row>
        <row r="2197">
          <cell r="AG2197">
            <v>0</v>
          </cell>
          <cell r="AH2197">
            <v>0</v>
          </cell>
          <cell r="AI2197" t="str">
            <v/>
          </cell>
          <cell r="AJ2197">
            <v>0</v>
          </cell>
          <cell r="AK2197" t="str">
            <v>5000001304</v>
          </cell>
          <cell r="AL2197" t="str">
            <v>5000001304       </v>
          </cell>
          <cell r="AM2197" t="str">
            <v>5000001304 </v>
          </cell>
          <cell r="AN2197" t="str">
            <v>5000001304</v>
          </cell>
          <cell r="AO2197">
            <v>0</v>
          </cell>
          <cell r="AP2197">
            <v>0</v>
          </cell>
          <cell r="AQ2197" t="str">
            <v>P0L 1N0</v>
          </cell>
          <cell r="AR2197">
            <v>0</v>
          </cell>
          <cell r="AS2197">
            <v>0</v>
          </cell>
          <cell r="AT2197" t="str">
            <v>EN</v>
          </cell>
        </row>
        <row r="2197">
          <cell r="AV2197">
            <v>1</v>
          </cell>
          <cell r="AW2197" t="b">
            <v>1</v>
          </cell>
        </row>
        <row r="2197">
          <cell r="AY2197" t="str">
            <v>ON1</v>
          </cell>
          <cell r="AZ2197" t="b">
            <v>0</v>
          </cell>
        </row>
        <row r="2197">
          <cell r="BB2197" t="str">
            <v>INACTIF</v>
          </cell>
          <cell r="BC2197" t="str">
            <v/>
          </cell>
          <cell r="BD2197">
            <v>0</v>
          </cell>
        </row>
        <row r="2198">
          <cell r="A2198" t="str">
            <v>1000001853</v>
          </cell>
          <cell r="B2198" t="str">
            <v>COTE, NANCY</v>
          </cell>
          <cell r="C2198" t="str">
            <v>863 9e rang</v>
          </cell>
          <cell r="D2198" t="str">
            <v>St-Dominique</v>
          </cell>
          <cell r="E2198" t="str">
            <v>QC</v>
          </cell>
          <cell r="F2198" t="str">
            <v>RIVE SUD</v>
          </cell>
          <cell r="G2198">
            <v>0</v>
          </cell>
          <cell r="H2198" t="str">
            <v>450-209-7072</v>
          </cell>
        </row>
        <row r="2198">
          <cell r="J2198" t="str">
            <v>P</v>
          </cell>
        </row>
        <row r="2198">
          <cell r="L2198" t="str">
            <v>ATT VIR</v>
          </cell>
          <cell r="M2198">
            <v>0.05</v>
          </cell>
          <cell r="N2198">
            <v>0</v>
          </cell>
          <cell r="O2198" t="str">
            <v>CLEF</v>
          </cell>
          <cell r="P2198">
            <v>0</v>
          </cell>
          <cell r="Q2198">
            <v>0</v>
          </cell>
          <cell r="R2198">
            <v>5</v>
          </cell>
        </row>
        <row r="2198">
          <cell r="T2198" t="str">
            <v>Nancy CÔTÉ</v>
          </cell>
          <cell r="U2198" t="str">
            <v>nancycote1@live.ca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 t="str">
            <v>Nancy CÔTÉ</v>
          </cell>
        </row>
        <row r="2198">
          <cell r="AG2198">
            <v>0</v>
          </cell>
          <cell r="AH2198">
            <v>0</v>
          </cell>
          <cell r="AI2198" t="str">
            <v/>
          </cell>
          <cell r="AJ2198">
            <v>0</v>
          </cell>
          <cell r="AK2198" t="str">
            <v>1000001853</v>
          </cell>
          <cell r="AL2198" t="str">
            <v>1000001853       </v>
          </cell>
          <cell r="AM2198" t="str">
            <v>1000001853 </v>
          </cell>
          <cell r="AN2198" t="str">
            <v>1000001853</v>
          </cell>
          <cell r="AO2198">
            <v>0</v>
          </cell>
          <cell r="AP2198">
            <v>0</v>
          </cell>
          <cell r="AQ2198" t="str">
            <v>J0H 1L0</v>
          </cell>
          <cell r="AR2198">
            <v>0</v>
          </cell>
          <cell r="AS2198">
            <v>0</v>
          </cell>
          <cell r="AT2198" t="str">
            <v>FR</v>
          </cell>
        </row>
        <row r="2198">
          <cell r="AV2198">
            <v>1</v>
          </cell>
          <cell r="AW2198" t="b">
            <v>1</v>
          </cell>
        </row>
        <row r="2198">
          <cell r="AY2198" t="str">
            <v>Q16</v>
          </cell>
          <cell r="AZ2198" t="b">
            <v>1</v>
          </cell>
        </row>
        <row r="2198">
          <cell r="BB2198" t="str">
            <v>INACTIF</v>
          </cell>
          <cell r="BC2198" t="str">
            <v/>
          </cell>
          <cell r="BD2198" t="str">
            <v>nancycote1@live.ca</v>
          </cell>
        </row>
        <row r="2199">
          <cell r="A2199" t="str">
            <v>1000002132</v>
          </cell>
          <cell r="B2199" t="str">
            <v>COTE, SYLVIE</v>
          </cell>
          <cell r="C2199" t="str">
            <v>2030 ave Mercure</v>
          </cell>
          <cell r="D2199" t="str">
            <v>Plessisville</v>
          </cell>
          <cell r="E2199" t="str">
            <v>QC</v>
          </cell>
          <cell r="F2199" t="str">
            <v>CENTRE DU QC</v>
          </cell>
          <cell r="G2199">
            <v>0</v>
          </cell>
          <cell r="H2199" t="str">
            <v>819-352-0986</v>
          </cell>
        </row>
        <row r="2199">
          <cell r="J2199" t="str">
            <v>P</v>
          </cell>
        </row>
        <row r="2199">
          <cell r="L2199" t="str">
            <v>ATT VIR</v>
          </cell>
          <cell r="M2199">
            <v>0.05</v>
          </cell>
          <cell r="N2199">
            <v>0</v>
          </cell>
          <cell r="O2199" t="str">
            <v>MAN</v>
          </cell>
          <cell r="P2199">
            <v>0</v>
          </cell>
          <cell r="Q2199">
            <v>0</v>
          </cell>
          <cell r="R2199">
            <v>5</v>
          </cell>
        </row>
        <row r="2199">
          <cell r="T2199" t="str">
            <v>Sylvie COTE</v>
          </cell>
          <cell r="U2199" t="str">
            <v>sylviacote@hotmail.ca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</row>
        <row r="2199">
          <cell r="AG2199" t="str">
            <v>Sylvie COTE</v>
          </cell>
          <cell r="AH2199" t="str">
            <v>sylviacote@hotmail.ca</v>
          </cell>
          <cell r="AI2199" t="str">
            <v/>
          </cell>
          <cell r="AJ2199">
            <v>0</v>
          </cell>
          <cell r="AK2199" t="str">
            <v>1000002132</v>
          </cell>
          <cell r="AL2199" t="str">
            <v>1000002132       </v>
          </cell>
          <cell r="AM2199" t="str">
            <v>1000002132 </v>
          </cell>
          <cell r="AN2199" t="str">
            <v>1000002132</v>
          </cell>
          <cell r="AO2199">
            <v>0</v>
          </cell>
          <cell r="AP2199">
            <v>0</v>
          </cell>
          <cell r="AQ2199" t="str">
            <v>G6L 2A9</v>
          </cell>
          <cell r="AR2199">
            <v>0</v>
          </cell>
          <cell r="AS2199" t="str">
            <v>RESIDENTIEL</v>
          </cell>
          <cell r="AT2199" t="str">
            <v>FR</v>
          </cell>
        </row>
        <row r="2199">
          <cell r="AV2199">
            <v>1</v>
          </cell>
          <cell r="AW2199" t="b">
            <v>1</v>
          </cell>
        </row>
        <row r="2199">
          <cell r="AY2199" t="str">
            <v>Q17</v>
          </cell>
          <cell r="AZ2199" t="b">
            <v>1</v>
          </cell>
        </row>
        <row r="2199">
          <cell r="BB2199" t="str">
            <v>INACTIF</v>
          </cell>
          <cell r="BC2199" t="str">
            <v/>
          </cell>
          <cell r="BD2199">
            <v>0</v>
          </cell>
        </row>
        <row r="2200">
          <cell r="A2200" t="str">
            <v>1000001206</v>
          </cell>
          <cell r="B2200" t="str">
            <v>COUFFIN BIO</v>
          </cell>
          <cell r="C2200" t="str">
            <v>355 Sherbrooke O</v>
          </cell>
          <cell r="D2200" t="str">
            <v>Montréal</v>
          </cell>
          <cell r="E2200" t="str">
            <v>QC</v>
          </cell>
          <cell r="F2200" t="str">
            <v>MONTRÉAL</v>
          </cell>
          <cell r="G2200">
            <v>0</v>
          </cell>
          <cell r="H2200" t="str">
            <v>514-281-1113</v>
          </cell>
        </row>
        <row r="2200">
          <cell r="J2200" t="str">
            <v>P</v>
          </cell>
        </row>
        <row r="2200">
          <cell r="L2200" t="str">
            <v>ATT VIR</v>
          </cell>
          <cell r="M2200">
            <v>0.05</v>
          </cell>
          <cell r="N2200" t="str">
            <v>COUF</v>
          </cell>
          <cell r="O2200" t="str">
            <v>CLEF</v>
          </cell>
          <cell r="P2200">
            <v>0</v>
          </cell>
          <cell r="Q2200">
            <v>0</v>
          </cell>
          <cell r="R2200">
            <v>5</v>
          </cell>
        </row>
        <row r="2200">
          <cell r="T2200" t="str">
            <v>HASSENS ABED</v>
          </cell>
          <cell r="U2200" t="str">
            <v>couffinbiosherbrooke@gmail.com</v>
          </cell>
          <cell r="V2200">
            <v>0</v>
          </cell>
          <cell r="W2200" t="str">
            <v>2017/07/27</v>
          </cell>
          <cell r="X2200">
            <v>0</v>
          </cell>
          <cell r="Y2200">
            <v>0</v>
          </cell>
          <cell r="Z2200">
            <v>31771.7</v>
          </cell>
          <cell r="AA2200" t="str">
            <v>2009/10/08</v>
          </cell>
          <cell r="AB2200">
            <v>0</v>
          </cell>
          <cell r="AC2200" t="str">
            <v>Patrice</v>
          </cell>
          <cell r="AD2200" t="str">
            <v>couffinbiosherbrooke@gmail.com</v>
          </cell>
          <cell r="AE2200" t="str">
            <v>Ben Yayha</v>
          </cell>
        </row>
        <row r="2200">
          <cell r="AG2200" t="str">
            <v>HASSENS ABED</v>
          </cell>
          <cell r="AH2200" t="str">
            <v>couffinbiosherbrooke@gmail.com</v>
          </cell>
          <cell r="AI2200" t="str">
            <v/>
          </cell>
          <cell r="AJ2200" t="str">
            <v>11416HO</v>
          </cell>
          <cell r="AK2200" t="str">
            <v>1000001206</v>
          </cell>
          <cell r="AL2200" t="str">
            <v>1000001206       </v>
          </cell>
          <cell r="AM2200" t="str">
            <v>1000001206 </v>
          </cell>
          <cell r="AN2200" t="str">
            <v>1000001206</v>
          </cell>
          <cell r="AO2200" t="str">
            <v>11416HO</v>
          </cell>
          <cell r="AP2200" t="str">
            <v>9322-7221 QC Inc</v>
          </cell>
          <cell r="AQ2200" t="str">
            <v>H3A 1B5</v>
          </cell>
          <cell r="AR2200" t="str">
            <v>514-281-1244</v>
          </cell>
          <cell r="AS2200">
            <v>0</v>
          </cell>
          <cell r="AT2200" t="str">
            <v>FR</v>
          </cell>
        </row>
        <row r="2200">
          <cell r="AV2200">
            <v>1</v>
          </cell>
          <cell r="AW2200" t="b">
            <v>1</v>
          </cell>
        </row>
        <row r="2200">
          <cell r="AY2200" t="str">
            <v>Q06</v>
          </cell>
          <cell r="AZ2200" t="b">
            <v>1</v>
          </cell>
        </row>
        <row r="2200">
          <cell r="BB2200" t="str">
            <v>INACTIF</v>
          </cell>
          <cell r="BC2200" t="str">
            <v/>
          </cell>
          <cell r="BD2200">
            <v>0</v>
          </cell>
        </row>
        <row r="2201">
          <cell r="A2201" t="str">
            <v>1000001207</v>
          </cell>
          <cell r="B2201" t="str">
            <v>COUFFIN BIO CDN</v>
          </cell>
          <cell r="C2201" t="str">
            <v>5184 Côte-des-Neiges</v>
          </cell>
          <cell r="D2201" t="str">
            <v>Montréal</v>
          </cell>
          <cell r="E2201" t="str">
            <v>QC</v>
          </cell>
          <cell r="F2201" t="str">
            <v>MONTRÉAL</v>
          </cell>
          <cell r="G2201">
            <v>0</v>
          </cell>
          <cell r="H2201" t="str">
            <v>438-380-5184</v>
          </cell>
        </row>
        <row r="2201">
          <cell r="J2201" t="str">
            <v>P</v>
          </cell>
        </row>
        <row r="2201">
          <cell r="L2201" t="str">
            <v>ATT VIR</v>
          </cell>
          <cell r="M2201">
            <v>0.05</v>
          </cell>
          <cell r="N2201" t="str">
            <v>COUF</v>
          </cell>
          <cell r="O2201" t="str">
            <v>CLEF</v>
          </cell>
          <cell r="P2201">
            <v>0</v>
          </cell>
          <cell r="Q2201">
            <v>0</v>
          </cell>
          <cell r="R2201">
            <v>5</v>
          </cell>
        </row>
        <row r="2201">
          <cell r="T2201" t="str">
            <v>Aref ABDULLAH</v>
          </cell>
          <cell r="U2201" t="str">
            <v>couffinbio.cdn@gmail.com</v>
          </cell>
          <cell r="V2201">
            <v>0</v>
          </cell>
          <cell r="W2201" t="str">
            <v>2016/11/02</v>
          </cell>
          <cell r="X2201">
            <v>0</v>
          </cell>
          <cell r="Y2201">
            <v>0</v>
          </cell>
          <cell r="Z2201">
            <v>15198.53</v>
          </cell>
          <cell r="AA2201" t="str">
            <v>2014/04/28</v>
          </cell>
          <cell r="AB2201">
            <v>0</v>
          </cell>
          <cell r="AC2201" t="str">
            <v>Dali</v>
          </cell>
          <cell r="AD2201">
            <v>0</v>
          </cell>
          <cell r="AE2201">
            <v>0</v>
          </cell>
        </row>
        <row r="2201">
          <cell r="AG2201" t="str">
            <v>Aref ABDULLAH</v>
          </cell>
          <cell r="AH2201" t="str">
            <v>couffinbio.cdn@gmail.com</v>
          </cell>
          <cell r="AI2201" t="str">
            <v/>
          </cell>
          <cell r="AJ2201" t="str">
            <v>12805HO</v>
          </cell>
          <cell r="AK2201" t="str">
            <v>1000001207</v>
          </cell>
          <cell r="AL2201" t="str">
            <v>1000001207       </v>
          </cell>
          <cell r="AM2201" t="str">
            <v>1000001207 </v>
          </cell>
          <cell r="AN2201" t="str">
            <v>1000001207</v>
          </cell>
          <cell r="AO2201" t="str">
            <v>12805HO</v>
          </cell>
          <cell r="AP2201">
            <v>0</v>
          </cell>
          <cell r="AQ2201" t="str">
            <v>H3T 1X8</v>
          </cell>
          <cell r="AR2201">
            <v>0</v>
          </cell>
          <cell r="AS2201">
            <v>0</v>
          </cell>
          <cell r="AT2201" t="str">
            <v>FR</v>
          </cell>
        </row>
        <row r="2201">
          <cell r="AV2201">
            <v>1</v>
          </cell>
          <cell r="AW2201" t="b">
            <v>1</v>
          </cell>
        </row>
        <row r="2201">
          <cell r="AY2201" t="str">
            <v>Q06</v>
          </cell>
          <cell r="AZ2201" t="b">
            <v>1</v>
          </cell>
        </row>
        <row r="2201">
          <cell r="BB2201" t="str">
            <v>INACTIF</v>
          </cell>
          <cell r="BC2201" t="str">
            <v/>
          </cell>
          <cell r="BD2201">
            <v>0</v>
          </cell>
        </row>
        <row r="2202">
          <cell r="A2202" t="str">
            <v>1000001209</v>
          </cell>
          <cell r="B2202" t="str">
            <v>COULOMBE, JULIE</v>
          </cell>
          <cell r="C2202" t="str">
            <v>241 Couture</v>
          </cell>
          <cell r="D2202" t="str">
            <v>Rosemère</v>
          </cell>
          <cell r="E2202" t="str">
            <v>QC</v>
          </cell>
          <cell r="F2202" t="str">
            <v>LAURENTIDES</v>
          </cell>
          <cell r="G2202" t="str">
            <v>PROFESSIONNEL</v>
          </cell>
          <cell r="H2202" t="str">
            <v>450-430-5024</v>
          </cell>
        </row>
        <row r="2202">
          <cell r="J2202" t="str">
            <v>P</v>
          </cell>
        </row>
        <row r="2202">
          <cell r="L2202">
            <v>30</v>
          </cell>
          <cell r="M2202">
            <v>0.05</v>
          </cell>
          <cell r="N2202">
            <v>0</v>
          </cell>
          <cell r="O2202" t="str">
            <v>WEB</v>
          </cell>
          <cell r="P2202">
            <v>0</v>
          </cell>
          <cell r="Q2202">
            <v>0</v>
          </cell>
          <cell r="R2202">
            <v>5</v>
          </cell>
        </row>
        <row r="2202">
          <cell r="T2202" t="str">
            <v>Julie COULOMBE</v>
          </cell>
          <cell r="U2202" t="str">
            <v>juliecoul27@gmail.com</v>
          </cell>
          <cell r="V2202">
            <v>0</v>
          </cell>
          <cell r="W2202" t="str">
            <v>2023/05/04</v>
          </cell>
          <cell r="X2202">
            <v>0</v>
          </cell>
          <cell r="Y2202">
            <v>0</v>
          </cell>
          <cell r="Z2202">
            <v>44120.19</v>
          </cell>
          <cell r="AA2202" t="str">
            <v>1999/02/23</v>
          </cell>
          <cell r="AB2202">
            <v>0</v>
          </cell>
          <cell r="AC2202" t="str">
            <v>Julie COULOMBE</v>
          </cell>
          <cell r="AD2202">
            <v>0</v>
          </cell>
          <cell r="AE2202">
            <v>0</v>
          </cell>
        </row>
        <row r="2202">
          <cell r="AG2202" t="str">
            <v>Julie COULOMBE</v>
          </cell>
          <cell r="AH2202" t="str">
            <v>juliecoul27@gmail.com</v>
          </cell>
          <cell r="AI2202" t="str">
            <v/>
          </cell>
          <cell r="AJ2202">
            <v>0</v>
          </cell>
          <cell r="AK2202" t="str">
            <v>1000001209</v>
          </cell>
          <cell r="AL2202" t="str">
            <v>1000001209       </v>
          </cell>
          <cell r="AM2202" t="str">
            <v>1000001209 </v>
          </cell>
          <cell r="AN2202" t="str">
            <v>1000001209</v>
          </cell>
          <cell r="AO2202">
            <v>0</v>
          </cell>
          <cell r="AP2202">
            <v>0</v>
          </cell>
          <cell r="AQ2202" t="str">
            <v>J7A 2S2</v>
          </cell>
          <cell r="AR2202">
            <v>0</v>
          </cell>
          <cell r="AS2202">
            <v>0</v>
          </cell>
          <cell r="AT2202" t="str">
            <v>FR</v>
          </cell>
        </row>
        <row r="2202">
          <cell r="AV2202">
            <v>1</v>
          </cell>
          <cell r="AW2202" t="b">
            <v>1</v>
          </cell>
        </row>
        <row r="2202">
          <cell r="AY2202" t="str">
            <v>Q15</v>
          </cell>
          <cell r="AZ2202" t="b">
            <v>1</v>
          </cell>
        </row>
        <row r="2202">
          <cell r="BB2202" t="str">
            <v>INACTIF</v>
          </cell>
          <cell r="BC2202" t="str">
            <v>BLOQUÉ</v>
          </cell>
          <cell r="BD2202">
            <v>0</v>
          </cell>
        </row>
        <row r="2203">
          <cell r="A2203" t="str">
            <v>9004819153</v>
          </cell>
          <cell r="B2203" t="str">
            <v>COUSINEAU, CHANTAL</v>
          </cell>
          <cell r="C2203" t="str">
            <v>851, St-Elmire</v>
          </cell>
          <cell r="D2203" t="str">
            <v>St-Sauveur</v>
          </cell>
          <cell r="E2203" t="str">
            <v>QC</v>
          </cell>
          <cell r="F2203" t="str">
            <v>LAURENTIDES</v>
          </cell>
          <cell r="G2203">
            <v>0</v>
          </cell>
          <cell r="H2203" t="str">
            <v>450-227-6640</v>
          </cell>
        </row>
        <row r="2203">
          <cell r="J2203" t="str">
            <v>E</v>
          </cell>
        </row>
        <row r="2203">
          <cell r="L2203" t="str">
            <v>ATT VIR</v>
          </cell>
          <cell r="M2203">
            <v>0.05</v>
          </cell>
          <cell r="N2203">
            <v>0</v>
          </cell>
          <cell r="O2203" t="str">
            <v>ZZZZ</v>
          </cell>
          <cell r="P2203">
            <v>0</v>
          </cell>
          <cell r="Q2203">
            <v>0</v>
          </cell>
          <cell r="R2203">
            <v>5</v>
          </cell>
        </row>
        <row r="2203">
          <cell r="T2203" t="str">
            <v>Chantal Cousineau</v>
          </cell>
          <cell r="U2203">
            <v>0</v>
          </cell>
          <cell r="V2203">
            <v>0</v>
          </cell>
          <cell r="W2203" t="str">
            <v>2013/11/21</v>
          </cell>
          <cell r="X2203">
            <v>0</v>
          </cell>
          <cell r="Y2203">
            <v>0</v>
          </cell>
          <cell r="Z2203">
            <v>14437.15</v>
          </cell>
          <cell r="AA2203" t="str">
            <v>2001/05/11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</row>
        <row r="2203">
          <cell r="AG2203">
            <v>0</v>
          </cell>
          <cell r="AH2203">
            <v>0</v>
          </cell>
          <cell r="AI2203" t="str">
            <v/>
          </cell>
          <cell r="AJ2203">
            <v>0</v>
          </cell>
          <cell r="AK2203" t="str">
            <v>9004819153</v>
          </cell>
          <cell r="AL2203" t="str">
            <v>9004819153       </v>
          </cell>
          <cell r="AM2203" t="str">
            <v>9004819153 </v>
          </cell>
          <cell r="AN2203" t="str">
            <v>9004819153</v>
          </cell>
          <cell r="AO2203">
            <v>0</v>
          </cell>
          <cell r="AP2203">
            <v>0</v>
          </cell>
          <cell r="AQ2203" t="str">
            <v>J0R 1R1</v>
          </cell>
          <cell r="AR2203">
            <v>0</v>
          </cell>
          <cell r="AS2203">
            <v>0</v>
          </cell>
          <cell r="AT2203" t="str">
            <v>FR</v>
          </cell>
        </row>
        <row r="2203">
          <cell r="AV2203">
            <v>1</v>
          </cell>
          <cell r="AW2203" t="b">
            <v>1</v>
          </cell>
        </row>
        <row r="2203">
          <cell r="AY2203" t="str">
            <v>Q15</v>
          </cell>
          <cell r="AZ2203" t="b">
            <v>1</v>
          </cell>
        </row>
        <row r="2203">
          <cell r="BB2203" t="str">
            <v>INACTIF</v>
          </cell>
          <cell r="BC2203" t="str">
            <v/>
          </cell>
          <cell r="BD2203">
            <v>0</v>
          </cell>
        </row>
        <row r="2204">
          <cell r="A2204" t="str">
            <v>1000002156</v>
          </cell>
          <cell r="B2204" t="str">
            <v>COUSSA, SHANTI</v>
          </cell>
          <cell r="C2204" t="str">
            <v>1605 Viel</v>
          </cell>
          <cell r="D2204" t="str">
            <v>Montréal</v>
          </cell>
          <cell r="E2204" t="str">
            <v>QC</v>
          </cell>
          <cell r="F2204" t="str">
            <v>MONTRÉAL</v>
          </cell>
          <cell r="G2204" t="str">
            <v>PROFESSIONNEL</v>
          </cell>
          <cell r="H2204" t="str">
            <v>514-654-9513</v>
          </cell>
        </row>
        <row r="2204">
          <cell r="J2204" t="str">
            <v>CL</v>
          </cell>
        </row>
        <row r="2204">
          <cell r="L2204" t="str">
            <v>ATT VIR</v>
          </cell>
          <cell r="M2204">
            <v>0.05</v>
          </cell>
          <cell r="N2204">
            <v>0</v>
          </cell>
          <cell r="O2204" t="str">
            <v>WEB</v>
          </cell>
          <cell r="P2204">
            <v>0</v>
          </cell>
          <cell r="Q2204">
            <v>0</v>
          </cell>
          <cell r="R2204">
            <v>5</v>
          </cell>
        </row>
        <row r="2204">
          <cell r="T2204" t="str">
            <v>Shanti Coussa</v>
          </cell>
          <cell r="U2204" t="str">
            <v>shanticoussa@hotmail.com</v>
          </cell>
          <cell r="V2204">
            <v>0</v>
          </cell>
          <cell r="W2204" t="str">
            <v>2023/11/21</v>
          </cell>
          <cell r="X2204">
            <v>0</v>
          </cell>
          <cell r="Y2204">
            <v>0</v>
          </cell>
          <cell r="Z2204">
            <v>1080.9</v>
          </cell>
          <cell r="AA2204" t="str">
            <v>2023/09/29</v>
          </cell>
          <cell r="AB2204">
            <v>0</v>
          </cell>
          <cell r="AC2204" t="str">
            <v>Shanti Coussa</v>
          </cell>
          <cell r="AD2204" t="str">
            <v>shanticoussa@hotmail.com</v>
          </cell>
          <cell r="AE2204" t="str">
            <v>Shanti Coussa</v>
          </cell>
        </row>
        <row r="2204">
          <cell r="AG2204" t="str">
            <v>Shanti Coussa</v>
          </cell>
          <cell r="AH2204" t="str">
            <v>shanticoussa@hotmail.com</v>
          </cell>
          <cell r="AI2204" t="str">
            <v/>
          </cell>
          <cell r="AJ2204">
            <v>0</v>
          </cell>
          <cell r="AK2204" t="str">
            <v>1000002156</v>
          </cell>
          <cell r="AL2204" t="str">
            <v>1000002156       </v>
          </cell>
          <cell r="AM2204" t="str">
            <v>1000002156 </v>
          </cell>
          <cell r="AN2204" t="str">
            <v>1000002156</v>
          </cell>
          <cell r="AO2204">
            <v>0</v>
          </cell>
          <cell r="AP2204">
            <v>0</v>
          </cell>
          <cell r="AQ2204" t="str">
            <v>H3M 1G7</v>
          </cell>
          <cell r="AR2204">
            <v>0</v>
          </cell>
          <cell r="AS2204">
            <v>0</v>
          </cell>
          <cell r="AT2204" t="str">
            <v>FR</v>
          </cell>
        </row>
        <row r="2204">
          <cell r="AV2204">
            <v>1</v>
          </cell>
          <cell r="AW2204" t="b">
            <v>1</v>
          </cell>
        </row>
        <row r="2204">
          <cell r="AY2204" t="str">
            <v>Q06</v>
          </cell>
          <cell r="AZ2204" t="b">
            <v>1</v>
          </cell>
        </row>
        <row r="2204">
          <cell r="BB2204" t="str">
            <v>INACTIF</v>
          </cell>
          <cell r="BC2204" t="str">
            <v/>
          </cell>
          <cell r="BD2204" t="str">
            <v>shanticoussa@hotmail.com</v>
          </cell>
        </row>
        <row r="2205">
          <cell r="A2205" t="str">
            <v>1000002177</v>
          </cell>
          <cell r="B2205" t="str">
            <v>COUTU, ANNIE-PIER</v>
          </cell>
          <cell r="C2205" t="str">
            <v>633 rue Laval</v>
          </cell>
          <cell r="D2205" t="str">
            <v>Ste-Marie</v>
          </cell>
          <cell r="E2205" t="str">
            <v>QC</v>
          </cell>
          <cell r="F2205" t="str">
            <v>QUÉBEC</v>
          </cell>
          <cell r="G2205" t="str">
            <v>PROFESSIONNEL</v>
          </cell>
          <cell r="H2205" t="str">
            <v>418-561-2311</v>
          </cell>
        </row>
        <row r="2205">
          <cell r="J2205" t="str">
            <v>P</v>
          </cell>
        </row>
        <row r="2205">
          <cell r="L2205" t="str">
            <v>ATT VIR</v>
          </cell>
          <cell r="M2205">
            <v>0.05</v>
          </cell>
          <cell r="N2205">
            <v>0</v>
          </cell>
          <cell r="O2205" t="str">
            <v>WEB</v>
          </cell>
          <cell r="P2205">
            <v>0</v>
          </cell>
          <cell r="Q2205">
            <v>0</v>
          </cell>
          <cell r="R2205">
            <v>5</v>
          </cell>
        </row>
        <row r="2205">
          <cell r="T2205" t="str">
            <v>Annie-Pier COUTU</v>
          </cell>
          <cell r="U2205" t="str">
            <v>anniepier.coutu@hotmail.fr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 t="str">
            <v>2024/01/16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</row>
        <row r="2205">
          <cell r="AG2205" t="str">
            <v>Annie-Pier COUTU</v>
          </cell>
          <cell r="AH2205" t="str">
            <v>anniepier.coutu@hotmail.fr</v>
          </cell>
          <cell r="AI2205" t="str">
            <v/>
          </cell>
          <cell r="AJ2205">
            <v>0</v>
          </cell>
          <cell r="AK2205" t="str">
            <v>1000002177</v>
          </cell>
          <cell r="AL2205" t="str">
            <v>1000002177       </v>
          </cell>
          <cell r="AM2205" t="str">
            <v>1000002177 </v>
          </cell>
          <cell r="AN2205" t="str">
            <v>1000002177</v>
          </cell>
          <cell r="AO2205">
            <v>0</v>
          </cell>
          <cell r="AP2205">
            <v>0</v>
          </cell>
          <cell r="AQ2205" t="str">
            <v>G6E 0B7</v>
          </cell>
          <cell r="AR2205">
            <v>0</v>
          </cell>
          <cell r="AS2205">
            <v>0</v>
          </cell>
          <cell r="AT2205" t="str">
            <v>FR</v>
          </cell>
        </row>
        <row r="2205">
          <cell r="AV2205">
            <v>1</v>
          </cell>
          <cell r="AW2205" t="b">
            <v>1</v>
          </cell>
        </row>
        <row r="2205">
          <cell r="AY2205" t="str">
            <v>Q03</v>
          </cell>
          <cell r="AZ2205" t="b">
            <v>1</v>
          </cell>
        </row>
        <row r="2205">
          <cell r="BB2205" t="str">
            <v>INACTIF</v>
          </cell>
          <cell r="BC2205" t="str">
            <v/>
          </cell>
          <cell r="BD2205">
            <v>0</v>
          </cell>
        </row>
        <row r="2206">
          <cell r="A2206" t="str">
            <v>1000002073</v>
          </cell>
          <cell r="B2206" t="str">
            <v>COUTURE, MARIE</v>
          </cell>
          <cell r="C2206">
            <v>0</v>
          </cell>
          <cell r="D2206" t="str">
            <v>Gatineau</v>
          </cell>
          <cell r="E2206" t="str">
            <v>QC</v>
          </cell>
          <cell r="F2206" t="str">
            <v>OUTAOUAIS</v>
          </cell>
          <cell r="G2206">
            <v>0</v>
          </cell>
          <cell r="H2206" t="str">
            <v>819-210-8978</v>
          </cell>
        </row>
        <row r="2206">
          <cell r="J2206" t="str">
            <v>P</v>
          </cell>
        </row>
        <row r="2206">
          <cell r="L2206">
            <v>30</v>
          </cell>
          <cell r="M2206">
            <v>0.05</v>
          </cell>
          <cell r="N2206" t="str">
            <v>ANAQ</v>
          </cell>
          <cell r="O2206" t="str">
            <v>CLEF</v>
          </cell>
          <cell r="P2206">
            <v>0</v>
          </cell>
          <cell r="Q2206">
            <v>0</v>
          </cell>
          <cell r="R2206">
            <v>5</v>
          </cell>
        </row>
        <row r="2206">
          <cell r="T2206" t="str">
            <v>Marie COUTURE</v>
          </cell>
          <cell r="U2206" t="str">
            <v>marieclabellevie@hotmail.com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 t="str">
            <v>2022/11/08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</row>
        <row r="2206">
          <cell r="AG2206" t="str">
            <v>Marie COUTURE</v>
          </cell>
          <cell r="AH2206" t="str">
            <v>marieclabellevie@hotmail.com</v>
          </cell>
          <cell r="AI2206" t="str">
            <v/>
          </cell>
          <cell r="AJ2206">
            <v>0</v>
          </cell>
          <cell r="AK2206" t="str">
            <v>1000002073</v>
          </cell>
          <cell r="AL2206" t="str">
            <v>1000002073       </v>
          </cell>
          <cell r="AM2206" t="str">
            <v>1000002073 </v>
          </cell>
          <cell r="AN2206" t="str">
            <v>1000002073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 t="str">
            <v>FR</v>
          </cell>
        </row>
        <row r="2206">
          <cell r="AV2206">
            <v>1</v>
          </cell>
          <cell r="AW2206" t="b">
            <v>1</v>
          </cell>
        </row>
        <row r="2206">
          <cell r="AY2206" t="str">
            <v>Q07</v>
          </cell>
          <cell r="AZ2206" t="b">
            <v>1</v>
          </cell>
        </row>
        <row r="2206">
          <cell r="BB2206" t="str">
            <v>INACTIF</v>
          </cell>
          <cell r="BC2206" t="str">
            <v/>
          </cell>
          <cell r="BD2206" t="str">
            <v>celine.adam.nd@videotron.ca</v>
          </cell>
        </row>
        <row r="2207">
          <cell r="A2207" t="str">
            <v>1000001892</v>
          </cell>
          <cell r="B2207" t="str">
            <v>COUTURE, MELANIE</v>
          </cell>
          <cell r="C2207">
            <v>0</v>
          </cell>
          <cell r="D2207" t="str">
            <v>Québec</v>
          </cell>
          <cell r="E2207" t="str">
            <v>QC</v>
          </cell>
          <cell r="F2207" t="str">
            <v>QUÉBEC</v>
          </cell>
          <cell r="G2207">
            <v>0</v>
          </cell>
          <cell r="H2207" t="str">
            <v>581-994-0234</v>
          </cell>
        </row>
        <row r="2207">
          <cell r="J2207" t="str">
            <v>P</v>
          </cell>
        </row>
        <row r="2207">
          <cell r="L2207" t="str">
            <v>ATT VIR</v>
          </cell>
          <cell r="M2207">
            <v>0.05</v>
          </cell>
          <cell r="N2207">
            <v>0</v>
          </cell>
          <cell r="O2207" t="str">
            <v>MAN</v>
          </cell>
          <cell r="P2207">
            <v>0</v>
          </cell>
          <cell r="Q2207">
            <v>0</v>
          </cell>
          <cell r="R2207">
            <v>5</v>
          </cell>
        </row>
        <row r="2207">
          <cell r="T2207" t="str">
            <v>Mélanie COUTURE</v>
          </cell>
          <cell r="U2207" t="str">
            <v>eaucristalline40@gmail.com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</row>
        <row r="2207">
          <cell r="AG2207" t="str">
            <v>Mélanie COUTURE</v>
          </cell>
          <cell r="AH2207" t="str">
            <v>eaucristalline40@gmail.com</v>
          </cell>
          <cell r="AI2207" t="str">
            <v/>
          </cell>
          <cell r="AJ2207">
            <v>0</v>
          </cell>
          <cell r="AK2207" t="str">
            <v>1000001892</v>
          </cell>
          <cell r="AL2207" t="str">
            <v>1000001892       </v>
          </cell>
          <cell r="AM2207" t="str">
            <v>1000001892 </v>
          </cell>
          <cell r="AN2207" t="str">
            <v>1000001892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 t="str">
            <v>FR</v>
          </cell>
        </row>
        <row r="2207">
          <cell r="AV2207">
            <v>1</v>
          </cell>
          <cell r="AW2207" t="b">
            <v>1</v>
          </cell>
        </row>
        <row r="2207">
          <cell r="AY2207" t="str">
            <v>Q03</v>
          </cell>
          <cell r="AZ2207" t="b">
            <v>1</v>
          </cell>
        </row>
        <row r="2207">
          <cell r="BB2207" t="str">
            <v>INACTIF</v>
          </cell>
          <cell r="BC2207" t="str">
            <v/>
          </cell>
          <cell r="BD2207">
            <v>0</v>
          </cell>
        </row>
        <row r="2208">
          <cell r="A2208" t="str">
            <v>5000001311</v>
          </cell>
          <cell r="B2208" t="str">
            <v>COVE HEALTH</v>
          </cell>
          <cell r="C2208" t="str">
            <v>399 North Dollarton HWY</v>
          </cell>
          <cell r="D2208" t="str">
            <v>North Vancouver</v>
          </cell>
          <cell r="E2208" t="str">
            <v>BC</v>
          </cell>
          <cell r="F2208" t="str">
            <v>VANCOUVER</v>
          </cell>
          <cell r="G2208">
            <v>0</v>
          </cell>
          <cell r="H2208" t="str">
            <v>604-929-1979</v>
          </cell>
        </row>
        <row r="2208">
          <cell r="J2208" t="str">
            <v>P</v>
          </cell>
        </row>
        <row r="2208">
          <cell r="L2208" t="str">
            <v>ATT VIR</v>
          </cell>
          <cell r="M2208">
            <v>0.05</v>
          </cell>
          <cell r="N2208">
            <v>0</v>
          </cell>
          <cell r="O2208" t="str">
            <v>BEAU</v>
          </cell>
          <cell r="P2208">
            <v>0</v>
          </cell>
          <cell r="Q2208">
            <v>0</v>
          </cell>
          <cell r="R2208">
            <v>5</v>
          </cell>
        </row>
        <row r="2208">
          <cell r="T2208">
            <v>0</v>
          </cell>
          <cell r="U2208" t="str">
            <v>cathy@covehealth.ca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 t="str">
            <v>2016/08/11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</row>
        <row r="2208">
          <cell r="AG2208">
            <v>0</v>
          </cell>
          <cell r="AH2208">
            <v>0</v>
          </cell>
          <cell r="AI2208" t="str">
            <v/>
          </cell>
          <cell r="AJ2208">
            <v>0</v>
          </cell>
          <cell r="AK2208" t="str">
            <v>5000001311</v>
          </cell>
          <cell r="AL2208" t="str">
            <v>5000001311       </v>
          </cell>
          <cell r="AM2208" t="str">
            <v>5000001311 </v>
          </cell>
          <cell r="AN2208" t="str">
            <v>5000001311</v>
          </cell>
          <cell r="AO2208">
            <v>0</v>
          </cell>
          <cell r="AP2208">
            <v>0</v>
          </cell>
          <cell r="AQ2208" t="str">
            <v>V7G 1M9</v>
          </cell>
          <cell r="AR2208">
            <v>0</v>
          </cell>
          <cell r="AS2208">
            <v>0</v>
          </cell>
          <cell r="AT2208" t="str">
            <v>EN</v>
          </cell>
        </row>
        <row r="2208">
          <cell r="AV2208">
            <v>1</v>
          </cell>
          <cell r="AW2208" t="b">
            <v>1</v>
          </cell>
        </row>
        <row r="2208">
          <cell r="AY2208" t="str">
            <v>BC1</v>
          </cell>
          <cell r="AZ2208" t="b">
            <v>0</v>
          </cell>
        </row>
        <row r="2208">
          <cell r="BB2208" t="str">
            <v>INACTIF</v>
          </cell>
          <cell r="BC2208" t="str">
            <v/>
          </cell>
          <cell r="BD2208">
            <v>0</v>
          </cell>
        </row>
        <row r="2209">
          <cell r="A2209" t="str">
            <v>9002912118</v>
          </cell>
          <cell r="B2209" t="str">
            <v>COWAN'S COUNTRY STORE</v>
          </cell>
          <cell r="C2209" t="str">
            <v>308 Main St E, Unit 1</v>
          </cell>
          <cell r="D2209" t="str">
            <v>Listowel</v>
          </cell>
          <cell r="E2209" t="str">
            <v>ON</v>
          </cell>
          <cell r="F2209" t="str">
            <v>GTA</v>
          </cell>
          <cell r="G2209">
            <v>0</v>
          </cell>
          <cell r="H2209" t="str">
            <v>519-291-2118</v>
          </cell>
        </row>
        <row r="2209">
          <cell r="J2209">
            <v>0</v>
          </cell>
        </row>
        <row r="2209">
          <cell r="L2209" t="str">
            <v>ATT VIR</v>
          </cell>
          <cell r="M2209">
            <v>0.05</v>
          </cell>
          <cell r="N2209">
            <v>0</v>
          </cell>
          <cell r="O2209" t="str">
            <v>ZZZZ</v>
          </cell>
          <cell r="P2209">
            <v>0</v>
          </cell>
          <cell r="Q2209">
            <v>0</v>
          </cell>
          <cell r="R2209">
            <v>5</v>
          </cell>
        </row>
        <row r="2209">
          <cell r="T2209">
            <v>0</v>
          </cell>
          <cell r="U2209">
            <v>0</v>
          </cell>
          <cell r="V2209">
            <v>0</v>
          </cell>
          <cell r="W2209" t="str">
            <v>2015/01/01</v>
          </cell>
          <cell r="X2209">
            <v>0</v>
          </cell>
          <cell r="Y2209">
            <v>0</v>
          </cell>
          <cell r="Z2209">
            <v>0</v>
          </cell>
          <cell r="AA2209" t="str">
            <v>2015/01/01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</row>
        <row r="2209">
          <cell r="AG2209">
            <v>0</v>
          </cell>
          <cell r="AH2209">
            <v>0</v>
          </cell>
          <cell r="AI2209" t="str">
            <v/>
          </cell>
          <cell r="AJ2209">
            <v>0</v>
          </cell>
          <cell r="AK2209" t="str">
            <v>9002912118</v>
          </cell>
          <cell r="AL2209" t="str">
            <v>9002912118       </v>
          </cell>
          <cell r="AM2209" t="str">
            <v>9002912118 </v>
          </cell>
          <cell r="AN2209" t="str">
            <v>9002912118</v>
          </cell>
          <cell r="AO2209">
            <v>0</v>
          </cell>
          <cell r="AP2209">
            <v>0</v>
          </cell>
          <cell r="AQ2209" t="str">
            <v>N4W 2B9</v>
          </cell>
          <cell r="AR2209">
            <v>0</v>
          </cell>
          <cell r="AS2209">
            <v>0</v>
          </cell>
          <cell r="AT2209" t="str">
            <v>EN</v>
          </cell>
        </row>
        <row r="2209">
          <cell r="AV2209">
            <v>1</v>
          </cell>
          <cell r="AW2209" t="b">
            <v>1</v>
          </cell>
        </row>
        <row r="2209">
          <cell r="AY2209" t="str">
            <v>GTA</v>
          </cell>
          <cell r="AZ2209" t="b">
            <v>0</v>
          </cell>
        </row>
        <row r="2209">
          <cell r="BB2209" t="str">
            <v>INACTIF</v>
          </cell>
          <cell r="BC2209" t="str">
            <v/>
          </cell>
          <cell r="BD2209">
            <v>0</v>
          </cell>
        </row>
        <row r="2210">
          <cell r="A2210" t="str">
            <v>5000001313</v>
          </cell>
          <cell r="B2210" t="str">
            <v>CREEK WELLNESS</v>
          </cell>
          <cell r="C2210" t="str">
            <v>11016-160 A  St</v>
          </cell>
          <cell r="D2210" t="str">
            <v>Edmonton</v>
          </cell>
          <cell r="E2210" t="str">
            <v>AB</v>
          </cell>
          <cell r="F2210" t="str">
            <v>EDMONTON</v>
          </cell>
          <cell r="G2210">
            <v>0</v>
          </cell>
          <cell r="H2210" t="str">
            <v>780-264-4722</v>
          </cell>
        </row>
        <row r="2210">
          <cell r="J2210" t="str">
            <v>P</v>
          </cell>
        </row>
        <row r="2210">
          <cell r="L2210" t="str">
            <v>ATT VIR</v>
          </cell>
          <cell r="M2210">
            <v>0.05</v>
          </cell>
          <cell r="N2210">
            <v>0</v>
          </cell>
          <cell r="O2210" t="str">
            <v>BEAU</v>
          </cell>
          <cell r="P2210">
            <v>0</v>
          </cell>
          <cell r="Q2210">
            <v>0</v>
          </cell>
          <cell r="R2210">
            <v>5</v>
          </cell>
        </row>
        <row r="2210"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 t="str">
            <v>2016/01/18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</row>
        <row r="2210">
          <cell r="AG2210">
            <v>0</v>
          </cell>
          <cell r="AH2210">
            <v>0</v>
          </cell>
          <cell r="AI2210" t="str">
            <v/>
          </cell>
          <cell r="AJ2210">
            <v>0</v>
          </cell>
          <cell r="AK2210" t="str">
            <v>5000001313</v>
          </cell>
          <cell r="AL2210" t="str">
            <v>5000001313       </v>
          </cell>
          <cell r="AM2210" t="str">
            <v>5000001313 </v>
          </cell>
          <cell r="AN2210" t="str">
            <v>5000001313</v>
          </cell>
          <cell r="AO2210">
            <v>0</v>
          </cell>
          <cell r="AP2210">
            <v>0</v>
          </cell>
          <cell r="AQ2210" t="str">
            <v>T5P 3G7</v>
          </cell>
          <cell r="AR2210">
            <v>0</v>
          </cell>
          <cell r="AS2210">
            <v>0</v>
          </cell>
          <cell r="AT2210" t="str">
            <v>EN</v>
          </cell>
        </row>
        <row r="2210">
          <cell r="AV2210">
            <v>1</v>
          </cell>
          <cell r="AW2210" t="b">
            <v>1</v>
          </cell>
        </row>
        <row r="2210">
          <cell r="AY2210" t="str">
            <v>AB2</v>
          </cell>
          <cell r="AZ2210" t="b">
            <v>0</v>
          </cell>
        </row>
        <row r="2210">
          <cell r="BB2210" t="str">
            <v>INACTIF</v>
          </cell>
          <cell r="BC2210" t="str">
            <v/>
          </cell>
          <cell r="BD2210">
            <v>0</v>
          </cell>
        </row>
        <row r="2211">
          <cell r="A2211" t="str">
            <v>1000001213</v>
          </cell>
          <cell r="B2211" t="str">
            <v>CRU VITALITE</v>
          </cell>
          <cell r="C2211" t="str">
            <v>8390 du Creusot</v>
          </cell>
          <cell r="D2211" t="str">
            <v>St-Léonard</v>
          </cell>
          <cell r="E2211" t="str">
            <v>QC</v>
          </cell>
          <cell r="F2211" t="str">
            <v>MONTRÉAL</v>
          </cell>
          <cell r="G2211">
            <v>0</v>
          </cell>
          <cell r="H2211" t="str">
            <v>514-633-1453</v>
          </cell>
        </row>
        <row r="2211">
          <cell r="J2211" t="str">
            <v>P</v>
          </cell>
        </row>
        <row r="2211">
          <cell r="L2211" t="str">
            <v>ATT VIR</v>
          </cell>
          <cell r="M2211">
            <v>0.05</v>
          </cell>
          <cell r="N2211">
            <v>0</v>
          </cell>
          <cell r="O2211" t="str">
            <v>CLEF</v>
          </cell>
          <cell r="P2211">
            <v>0</v>
          </cell>
          <cell r="Q2211">
            <v>0</v>
          </cell>
          <cell r="R2211">
            <v>5</v>
          </cell>
        </row>
        <row r="2211">
          <cell r="T2211" t="str">
            <v>Georgia SIOUNIS</v>
          </cell>
          <cell r="U2211" t="str">
            <v>info@raw-vitality.com</v>
          </cell>
          <cell r="V2211">
            <v>0</v>
          </cell>
          <cell r="W2211" t="str">
            <v>2020/06/26</v>
          </cell>
          <cell r="X2211">
            <v>0</v>
          </cell>
          <cell r="Y2211">
            <v>0</v>
          </cell>
          <cell r="Z2211">
            <v>12271.16</v>
          </cell>
          <cell r="AA2211" t="str">
            <v>2010/04/08</v>
          </cell>
          <cell r="AB2211">
            <v>0</v>
          </cell>
          <cell r="AC2211" t="str">
            <v>Georgia SIOUNIS</v>
          </cell>
          <cell r="AD2211" t="str">
            <v>info@raw-vitality.com</v>
          </cell>
          <cell r="AE2211" t="str">
            <v>Dimitri</v>
          </cell>
        </row>
        <row r="2211">
          <cell r="AG2211">
            <v>0</v>
          </cell>
          <cell r="AH2211">
            <v>0</v>
          </cell>
          <cell r="AI2211" t="str">
            <v/>
          </cell>
          <cell r="AJ2211">
            <v>0</v>
          </cell>
          <cell r="AK2211" t="str">
            <v>1000001213</v>
          </cell>
          <cell r="AL2211" t="str">
            <v>1000001213       </v>
          </cell>
          <cell r="AM2211" t="str">
            <v>1000001213 </v>
          </cell>
          <cell r="AN2211" t="str">
            <v>1000001213</v>
          </cell>
          <cell r="AO2211">
            <v>0</v>
          </cell>
          <cell r="AP2211">
            <v>0</v>
          </cell>
          <cell r="AQ2211" t="str">
            <v>H1P 2A6</v>
          </cell>
          <cell r="AR2211" t="str">
            <v>514-227-5476</v>
          </cell>
          <cell r="AS2211">
            <v>0</v>
          </cell>
          <cell r="AT2211" t="str">
            <v>FR</v>
          </cell>
        </row>
        <row r="2211">
          <cell r="AV2211">
            <v>1</v>
          </cell>
          <cell r="AW2211" t="b">
            <v>1</v>
          </cell>
        </row>
        <row r="2211">
          <cell r="AY2211" t="str">
            <v>Q06</v>
          </cell>
          <cell r="AZ2211" t="b">
            <v>1</v>
          </cell>
        </row>
        <row r="2211">
          <cell r="BB2211" t="str">
            <v>INACTIF</v>
          </cell>
          <cell r="BC2211" t="str">
            <v/>
          </cell>
          <cell r="BD2211" t="str">
            <v>georgia@raw-vitality.com</v>
          </cell>
        </row>
        <row r="2212">
          <cell r="A2212" t="str">
            <v>9002710333</v>
          </cell>
          <cell r="B2212" t="str">
            <v>CRUDESSENCE</v>
          </cell>
          <cell r="C2212" t="str">
            <v>5550 Fullum Suite # 508</v>
          </cell>
          <cell r="D2212" t="str">
            <v>Montréal</v>
          </cell>
          <cell r="E2212" t="str">
            <v>QC</v>
          </cell>
          <cell r="F2212" t="str">
            <v>MONTRÉAL</v>
          </cell>
          <cell r="G2212">
            <v>0</v>
          </cell>
          <cell r="H2212" t="str">
            <v>514-271-0333</v>
          </cell>
        </row>
        <row r="2212">
          <cell r="J2212">
            <v>0</v>
          </cell>
        </row>
        <row r="2212">
          <cell r="L2212">
            <v>30</v>
          </cell>
          <cell r="M2212">
            <v>0.05</v>
          </cell>
          <cell r="N2212">
            <v>0</v>
          </cell>
          <cell r="O2212" t="str">
            <v>ZZZZ</v>
          </cell>
          <cell r="P2212">
            <v>0</v>
          </cell>
          <cell r="Q2212">
            <v>0</v>
          </cell>
          <cell r="R2212">
            <v>5</v>
          </cell>
        </row>
        <row r="2212">
          <cell r="T2212">
            <v>0</v>
          </cell>
          <cell r="U2212" t="str">
            <v>info@crudessence.com</v>
          </cell>
          <cell r="V2212">
            <v>0</v>
          </cell>
          <cell r="W2212" t="str">
            <v>2017/04/20</v>
          </cell>
          <cell r="X2212">
            <v>0</v>
          </cell>
          <cell r="Y2212">
            <v>0</v>
          </cell>
          <cell r="Z2212">
            <v>24667.12</v>
          </cell>
          <cell r="AA2212" t="str">
            <v>2008/10/23</v>
          </cell>
          <cell r="AB2212">
            <v>0</v>
          </cell>
          <cell r="AC2212" t="str">
            <v>Barry PALL</v>
          </cell>
          <cell r="AD2212" t="str">
            <v>barry@crudessence.com</v>
          </cell>
          <cell r="AE2212" t="str">
            <v>Eric MENARD</v>
          </cell>
        </row>
        <row r="2212">
          <cell r="AG2212">
            <v>0</v>
          </cell>
          <cell r="AH2212">
            <v>0</v>
          </cell>
          <cell r="AI2212" t="str">
            <v/>
          </cell>
          <cell r="AJ2212">
            <v>0</v>
          </cell>
          <cell r="AK2212" t="str">
            <v>9002710333</v>
          </cell>
          <cell r="AL2212" t="str">
            <v>9002710333       </v>
          </cell>
          <cell r="AM2212" t="str">
            <v>9002710333 </v>
          </cell>
          <cell r="AN2212" t="str">
            <v>9002710333</v>
          </cell>
          <cell r="AO2212">
            <v>0</v>
          </cell>
          <cell r="AP2212">
            <v>0</v>
          </cell>
          <cell r="AQ2212" t="str">
            <v>H2G 2H4</v>
          </cell>
          <cell r="AR2212" t="str">
            <v>514-271-3854</v>
          </cell>
          <cell r="AS2212">
            <v>0</v>
          </cell>
          <cell r="AT2212" t="str">
            <v>FR</v>
          </cell>
        </row>
        <row r="2212">
          <cell r="AV2212">
            <v>1</v>
          </cell>
          <cell r="AW2212" t="b">
            <v>1</v>
          </cell>
        </row>
        <row r="2212">
          <cell r="AY2212" t="str">
            <v>Q06</v>
          </cell>
          <cell r="AZ2212" t="b">
            <v>1</v>
          </cell>
        </row>
        <row r="2212">
          <cell r="BB2212" t="str">
            <v>INACTIF</v>
          </cell>
          <cell r="BC2212" t="str">
            <v/>
          </cell>
          <cell r="BD2212" t="str">
            <v>comptabilite@crudessence.com</v>
          </cell>
        </row>
        <row r="2213">
          <cell r="A2213" t="str">
            <v>1000001214</v>
          </cell>
          <cell r="B2213" t="str">
            <v>CSSS DE LA VIEILLE CAPITALE</v>
          </cell>
          <cell r="C2213" t="str">
            <v>900 boul Wilfrid-Hamel</v>
          </cell>
          <cell r="D2213" t="str">
            <v>Québec</v>
          </cell>
          <cell r="E2213" t="str">
            <v>QC</v>
          </cell>
          <cell r="F2213" t="str">
            <v>QUÉBEC</v>
          </cell>
          <cell r="G2213">
            <v>0</v>
          </cell>
          <cell r="H2213" t="str">
            <v>418-529-4777</v>
          </cell>
        </row>
        <row r="2213">
          <cell r="J2213" t="str">
            <v>P</v>
          </cell>
        </row>
        <row r="2213">
          <cell r="L2213">
            <v>30</v>
          </cell>
          <cell r="M2213">
            <v>0.05</v>
          </cell>
          <cell r="N2213">
            <v>0</v>
          </cell>
          <cell r="O2213" t="str">
            <v>CLEF</v>
          </cell>
          <cell r="P2213">
            <v>0</v>
          </cell>
          <cell r="Q2213">
            <v>0</v>
          </cell>
          <cell r="R2213">
            <v>5</v>
          </cell>
        </row>
        <row r="2213">
          <cell r="T2213" t="str">
            <v>Serge RUEL</v>
          </cell>
          <cell r="U2213" t="str">
            <v>drf.comptesapayer.ciussscn@ssss.gouv.qc.ca</v>
          </cell>
          <cell r="V2213">
            <v>0</v>
          </cell>
          <cell r="W2213" t="str">
            <v>2020/10/09</v>
          </cell>
          <cell r="X2213">
            <v>0</v>
          </cell>
          <cell r="Y2213">
            <v>0</v>
          </cell>
          <cell r="Z2213">
            <v>5347.45</v>
          </cell>
          <cell r="AA2213" t="str">
            <v>2011/11/07</v>
          </cell>
          <cell r="AB2213">
            <v>0</v>
          </cell>
          <cell r="AC2213" t="str">
            <v>Rebecca St-Onge</v>
          </cell>
          <cell r="AD2213" t="str">
            <v>rebecca.st-onge.ciussscn@ssss.gouv.qc.ca</v>
          </cell>
          <cell r="AE2213">
            <v>0</v>
          </cell>
        </row>
        <row r="2213">
          <cell r="AG2213">
            <v>0</v>
          </cell>
          <cell r="AH2213" t="str">
            <v>rebecca.st-onge.ciussscn@ssss.gouv.qc.ca</v>
          </cell>
          <cell r="AI2213" t="str">
            <v/>
          </cell>
          <cell r="AJ2213">
            <v>0</v>
          </cell>
          <cell r="AK2213" t="str">
            <v>1000001214</v>
          </cell>
          <cell r="AL2213" t="str">
            <v>1000001214       </v>
          </cell>
          <cell r="AM2213" t="str">
            <v>1000001214 </v>
          </cell>
          <cell r="AN2213" t="str">
            <v>1000001214</v>
          </cell>
          <cell r="AO2213">
            <v>0</v>
          </cell>
          <cell r="AP2213">
            <v>0</v>
          </cell>
          <cell r="AQ2213" t="str">
            <v>G1M 2R9</v>
          </cell>
          <cell r="AR2213" t="str">
            <v>418-524-7265</v>
          </cell>
          <cell r="AS2213">
            <v>0</v>
          </cell>
          <cell r="AT2213" t="str">
            <v>FR</v>
          </cell>
        </row>
        <row r="2213">
          <cell r="AV2213">
            <v>1</v>
          </cell>
          <cell r="AW2213" t="b">
            <v>1</v>
          </cell>
        </row>
        <row r="2213">
          <cell r="AY2213" t="str">
            <v>Q03</v>
          </cell>
          <cell r="AZ2213" t="b">
            <v>1</v>
          </cell>
        </row>
        <row r="2213">
          <cell r="BB2213" t="str">
            <v>INACTIF</v>
          </cell>
          <cell r="BC2213" t="str">
            <v/>
          </cell>
          <cell r="BD2213" t="str">
            <v>rebecca.st-onge.ciussscn@ssss.gouv.qc.ca</v>
          </cell>
        </row>
        <row r="2214">
          <cell r="A2214" t="str">
            <v>9005272361</v>
          </cell>
          <cell r="B2214" t="str">
            <v>CSSS JEANNE-MANCE</v>
          </cell>
          <cell r="C2214" t="str">
            <v>2187 rue lariviere</v>
          </cell>
          <cell r="D2214" t="str">
            <v>Montréal</v>
          </cell>
          <cell r="E2214" t="str">
            <v>QC</v>
          </cell>
          <cell r="F2214" t="str">
            <v>MONTRÉAL</v>
          </cell>
          <cell r="G2214">
            <v>0</v>
          </cell>
          <cell r="H2214" t="str">
            <v>514-527-2361</v>
          </cell>
        </row>
        <row r="2214">
          <cell r="J2214">
            <v>0</v>
          </cell>
        </row>
        <row r="2214">
          <cell r="L2214" t="str">
            <v>ATT VIR</v>
          </cell>
          <cell r="M2214">
            <v>0.05</v>
          </cell>
          <cell r="N2214">
            <v>0</v>
          </cell>
          <cell r="O2214" t="str">
            <v>ZZZZ</v>
          </cell>
          <cell r="P2214">
            <v>0</v>
          </cell>
          <cell r="Q2214">
            <v>0</v>
          </cell>
          <cell r="R2214">
            <v>5</v>
          </cell>
        </row>
        <row r="2214">
          <cell r="T2214" t="str">
            <v>Selvi Annoussamy</v>
          </cell>
          <cell r="U2214" t="str">
            <v>sage-kim@hotmail.com</v>
          </cell>
          <cell r="V2214">
            <v>0</v>
          </cell>
          <cell r="W2214" t="str">
            <v>2015/04/09</v>
          </cell>
          <cell r="X2214">
            <v>0</v>
          </cell>
          <cell r="Y2214">
            <v>0</v>
          </cell>
          <cell r="Z2214">
            <v>1341.4</v>
          </cell>
          <cell r="AA2214" t="str">
            <v>2009/02/09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</row>
        <row r="2214">
          <cell r="AG2214">
            <v>0</v>
          </cell>
          <cell r="AH2214">
            <v>0</v>
          </cell>
          <cell r="AI2214" t="str">
            <v/>
          </cell>
          <cell r="AJ2214">
            <v>0</v>
          </cell>
          <cell r="AK2214" t="str">
            <v>9005272361</v>
          </cell>
          <cell r="AL2214" t="str">
            <v>9005272361       </v>
          </cell>
          <cell r="AM2214" t="str">
            <v>9005272361 </v>
          </cell>
          <cell r="AN2214" t="str">
            <v>9005272361</v>
          </cell>
          <cell r="AO2214">
            <v>0</v>
          </cell>
          <cell r="AP2214">
            <v>0</v>
          </cell>
          <cell r="AQ2214" t="str">
            <v>H2K 1P5</v>
          </cell>
          <cell r="AR2214" t="str">
            <v>514-528-9233</v>
          </cell>
          <cell r="AS2214">
            <v>0</v>
          </cell>
          <cell r="AT2214" t="str">
            <v>FR</v>
          </cell>
        </row>
        <row r="2214">
          <cell r="AV2214">
            <v>1</v>
          </cell>
          <cell r="AW2214" t="b">
            <v>1</v>
          </cell>
        </row>
        <row r="2214">
          <cell r="AY2214" t="str">
            <v>Q06</v>
          </cell>
          <cell r="AZ2214" t="b">
            <v>1</v>
          </cell>
        </row>
        <row r="2214">
          <cell r="BB2214" t="str">
            <v>INACTIF</v>
          </cell>
          <cell r="BC2214" t="str">
            <v/>
          </cell>
          <cell r="BD2214">
            <v>0</v>
          </cell>
        </row>
        <row r="2215">
          <cell r="A2215" t="str">
            <v>1000001216</v>
          </cell>
          <cell r="B2215" t="str">
            <v>CUISINE INSPIREE</v>
          </cell>
          <cell r="C2215" t="str">
            <v>2807 Dandurand</v>
          </cell>
          <cell r="D2215" t="str">
            <v>Montréal</v>
          </cell>
          <cell r="E2215" t="str">
            <v>QC</v>
          </cell>
          <cell r="F2215" t="str">
            <v>MONTRÉAL</v>
          </cell>
          <cell r="G2215">
            <v>0</v>
          </cell>
          <cell r="H2215" t="str">
            <v>581-994-6583</v>
          </cell>
        </row>
        <row r="2215">
          <cell r="J2215" t="str">
            <v>P</v>
          </cell>
        </row>
        <row r="2215">
          <cell r="L2215" t="str">
            <v>ATT VIR</v>
          </cell>
          <cell r="M2215">
            <v>0.05</v>
          </cell>
          <cell r="N2215">
            <v>0</v>
          </cell>
          <cell r="O2215" t="str">
            <v>CLEF</v>
          </cell>
          <cell r="P2215">
            <v>0</v>
          </cell>
          <cell r="Q2215">
            <v>0</v>
          </cell>
          <cell r="R2215">
            <v>5</v>
          </cell>
        </row>
        <row r="2215">
          <cell r="T2215" t="str">
            <v>Andrew PERRON</v>
          </cell>
          <cell r="U2215" t="str">
            <v>info@cuisineinspiree.ca</v>
          </cell>
          <cell r="V2215">
            <v>0</v>
          </cell>
          <cell r="W2215" t="str">
            <v>2019/06/27</v>
          </cell>
          <cell r="X2215">
            <v>0</v>
          </cell>
          <cell r="Y2215">
            <v>0</v>
          </cell>
          <cell r="Z2215">
            <v>3052.04</v>
          </cell>
          <cell r="AA2215" t="str">
            <v>2015/07/13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</row>
        <row r="2215">
          <cell r="AG2215">
            <v>0</v>
          </cell>
          <cell r="AH2215">
            <v>0</v>
          </cell>
          <cell r="AI2215" t="str">
            <v/>
          </cell>
          <cell r="AJ2215">
            <v>0</v>
          </cell>
          <cell r="AK2215" t="str">
            <v>1000001216</v>
          </cell>
          <cell r="AL2215" t="str">
            <v>1000001216       </v>
          </cell>
          <cell r="AM2215" t="str">
            <v>1000001216 </v>
          </cell>
          <cell r="AN2215" t="str">
            <v>1000001216</v>
          </cell>
          <cell r="AO2215">
            <v>0</v>
          </cell>
          <cell r="AP2215">
            <v>0</v>
          </cell>
          <cell r="AQ2215" t="str">
            <v>H1Y 1T3</v>
          </cell>
          <cell r="AR2215">
            <v>0</v>
          </cell>
          <cell r="AS2215" t="str">
            <v>PICK UP</v>
          </cell>
          <cell r="AT2215" t="str">
            <v>FR</v>
          </cell>
        </row>
        <row r="2215">
          <cell r="AV2215">
            <v>1</v>
          </cell>
          <cell r="AW2215" t="b">
            <v>1</v>
          </cell>
        </row>
        <row r="2215">
          <cell r="AY2215" t="str">
            <v>Q06</v>
          </cell>
          <cell r="AZ2215" t="b">
            <v>1</v>
          </cell>
        </row>
        <row r="2215">
          <cell r="BB2215" t="str">
            <v>INACTIF</v>
          </cell>
          <cell r="BC2215" t="str">
            <v/>
          </cell>
          <cell r="BD2215">
            <v>0</v>
          </cell>
        </row>
        <row r="2216">
          <cell r="A2216" t="str">
            <v>9002262206</v>
          </cell>
          <cell r="B2216" t="str">
            <v>CUISINE SPONTANEE</v>
          </cell>
          <cell r="C2216" t="str">
            <v>392, rue Principale</v>
          </cell>
          <cell r="D2216" t="str">
            <v>St-Sauveur</v>
          </cell>
          <cell r="E2216" t="str">
            <v>QC</v>
          </cell>
          <cell r="F2216" t="str">
            <v>LAURENTIDES</v>
          </cell>
          <cell r="G2216">
            <v>0</v>
          </cell>
          <cell r="H2216" t="str">
            <v>450-744-0545</v>
          </cell>
        </row>
        <row r="2216">
          <cell r="J2216" t="str">
            <v>E</v>
          </cell>
        </row>
        <row r="2216">
          <cell r="L2216" t="str">
            <v>ATT VIR</v>
          </cell>
          <cell r="M2216">
            <v>0.05</v>
          </cell>
          <cell r="N2216">
            <v>0</v>
          </cell>
          <cell r="O2216" t="str">
            <v>ZZZZ</v>
          </cell>
          <cell r="P2216">
            <v>0</v>
          </cell>
          <cell r="Q2216">
            <v>0</v>
          </cell>
          <cell r="R2216">
            <v>5</v>
          </cell>
        </row>
        <row r="2216">
          <cell r="T2216" t="str">
            <v>Mme. Marchand</v>
          </cell>
          <cell r="U2216" t="str">
            <v>info@cuisinespontanee.com</v>
          </cell>
          <cell r="V2216">
            <v>0</v>
          </cell>
          <cell r="W2216" t="str">
            <v>2014/02/28</v>
          </cell>
          <cell r="X2216">
            <v>0</v>
          </cell>
          <cell r="Y2216">
            <v>0</v>
          </cell>
          <cell r="Z2216">
            <v>3373.52</v>
          </cell>
          <cell r="AA2216" t="str">
            <v>2004/08/20</v>
          </cell>
          <cell r="AB2216">
            <v>0</v>
          </cell>
          <cell r="AC2216" t="str">
            <v>Marie-Josée, Fabrice</v>
          </cell>
          <cell r="AD2216" t="str">
            <v>fabrice@cuisinespontanee.com</v>
          </cell>
          <cell r="AE2216" t="str">
            <v>Mme Prince</v>
          </cell>
        </row>
        <row r="2216">
          <cell r="AG2216">
            <v>0</v>
          </cell>
          <cell r="AH2216">
            <v>0</v>
          </cell>
          <cell r="AI2216" t="str">
            <v/>
          </cell>
          <cell r="AJ2216">
            <v>0</v>
          </cell>
          <cell r="AK2216" t="str">
            <v>9002262206</v>
          </cell>
          <cell r="AL2216" t="str">
            <v>9002262206       </v>
          </cell>
          <cell r="AM2216" t="str">
            <v>9002262206 </v>
          </cell>
          <cell r="AN2216" t="str">
            <v>9002262206</v>
          </cell>
          <cell r="AO2216">
            <v>0</v>
          </cell>
          <cell r="AP2216">
            <v>0</v>
          </cell>
          <cell r="AQ2216" t="str">
            <v>J0R 1R0</v>
          </cell>
          <cell r="AR2216" t="str">
            <v>450-744-0134</v>
          </cell>
          <cell r="AS2216">
            <v>0</v>
          </cell>
          <cell r="AT2216" t="str">
            <v>FR</v>
          </cell>
        </row>
        <row r="2216">
          <cell r="AV2216">
            <v>1</v>
          </cell>
          <cell r="AW2216" t="b">
            <v>1</v>
          </cell>
        </row>
        <row r="2216">
          <cell r="AY2216" t="str">
            <v>Q15</v>
          </cell>
          <cell r="AZ2216" t="b">
            <v>1</v>
          </cell>
        </row>
        <row r="2216">
          <cell r="BB2216" t="str">
            <v>INACTIF</v>
          </cell>
          <cell r="BC2216" t="str">
            <v/>
          </cell>
          <cell r="BD2216">
            <v>0</v>
          </cell>
        </row>
        <row r="2217">
          <cell r="A2217" t="str">
            <v>1000001218</v>
          </cell>
          <cell r="B2217" t="str">
            <v>CURIEUX DE NATURE</v>
          </cell>
          <cell r="C2217" t="str">
            <v>1390 rue Fleury E</v>
          </cell>
          <cell r="D2217" t="str">
            <v>Montréal</v>
          </cell>
          <cell r="E2217" t="str">
            <v>QC</v>
          </cell>
          <cell r="F2217">
            <v>0</v>
          </cell>
          <cell r="G2217" t="str">
            <v>FERMÉ</v>
          </cell>
          <cell r="H2217" t="str">
            <v>514-388-5793</v>
          </cell>
        </row>
        <row r="2217">
          <cell r="J2217" t="str">
            <v>E</v>
          </cell>
        </row>
        <row r="2217">
          <cell r="L2217">
            <v>30</v>
          </cell>
          <cell r="M2217">
            <v>0.05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5</v>
          </cell>
        </row>
        <row r="2217">
          <cell r="T2217" t="str">
            <v>Sébastien MASSON</v>
          </cell>
          <cell r="U2217" t="str">
            <v>smasson@curieux.ca</v>
          </cell>
          <cell r="V2217">
            <v>0</v>
          </cell>
          <cell r="W2217" t="str">
            <v>2023/02/06</v>
          </cell>
          <cell r="X2217">
            <v>0</v>
          </cell>
          <cell r="Y2217">
            <v>0</v>
          </cell>
          <cell r="Z2217">
            <v>384943.26</v>
          </cell>
          <cell r="AA2217" t="str">
            <v>1996/01/03</v>
          </cell>
          <cell r="AB2217">
            <v>0</v>
          </cell>
          <cell r="AC2217" t="str">
            <v>Sébastien MASSON</v>
          </cell>
          <cell r="AD2217" t="str">
            <v>gabriela@curieux.ca</v>
          </cell>
          <cell r="AE2217">
            <v>0</v>
          </cell>
        </row>
        <row r="2217">
          <cell r="AG2217" t="str">
            <v>Gabriela OBREGOZO</v>
          </cell>
          <cell r="AH2217" t="str">
            <v>gabriela@curieux.ca</v>
          </cell>
          <cell r="AI2217" t="str">
            <v/>
          </cell>
          <cell r="AJ2217">
            <v>0</v>
          </cell>
          <cell r="AK2217" t="str">
            <v>1000001218</v>
          </cell>
          <cell r="AL2217" t="str">
            <v>1000001218       </v>
          </cell>
          <cell r="AM2217" t="str">
            <v>1000001218 </v>
          </cell>
          <cell r="AN2217" t="str">
            <v>1000001218</v>
          </cell>
          <cell r="AO2217">
            <v>0</v>
          </cell>
          <cell r="AP2217">
            <v>0</v>
          </cell>
          <cell r="AQ2217" t="str">
            <v>H2C 1R5</v>
          </cell>
          <cell r="AR2217" t="str">
            <v>514-388-5237</v>
          </cell>
          <cell r="AS2217">
            <v>0</v>
          </cell>
          <cell r="AT2217" t="str">
            <v>FR</v>
          </cell>
        </row>
        <row r="2217">
          <cell r="AV2217">
            <v>1</v>
          </cell>
          <cell r="AW2217" t="b">
            <v>1</v>
          </cell>
        </row>
        <row r="2217">
          <cell r="AY2217">
            <v>0</v>
          </cell>
          <cell r="AZ2217" t="b">
            <v>1</v>
          </cell>
        </row>
        <row r="2217">
          <cell r="BB2217" t="str">
            <v>INACTIF</v>
          </cell>
          <cell r="BC2217" t="str">
            <v/>
          </cell>
          <cell r="BD2217">
            <v>0</v>
          </cell>
        </row>
        <row r="2218">
          <cell r="A2218" t="str">
            <v>1000001219</v>
          </cell>
          <cell r="B2218" t="str">
            <v>CYCLERUN FITNESS</v>
          </cell>
          <cell r="C2218" t="str">
            <v>2285 boul Marcel-Laurin</v>
          </cell>
          <cell r="D2218" t="str">
            <v>St-Laurent</v>
          </cell>
          <cell r="E2218" t="str">
            <v>QC</v>
          </cell>
          <cell r="F2218" t="str">
            <v>MONTRÉAL</v>
          </cell>
          <cell r="G2218">
            <v>0</v>
          </cell>
          <cell r="H2218" t="str">
            <v>514-903-2001</v>
          </cell>
        </row>
        <row r="2218">
          <cell r="J2218" t="str">
            <v>P</v>
          </cell>
        </row>
        <row r="2218">
          <cell r="L2218" t="str">
            <v>ATT VIR</v>
          </cell>
          <cell r="M2218">
            <v>0.05</v>
          </cell>
          <cell r="N2218">
            <v>0</v>
          </cell>
          <cell r="O2218" t="str">
            <v>CLEF</v>
          </cell>
          <cell r="P2218">
            <v>0</v>
          </cell>
          <cell r="Q2218">
            <v>0</v>
          </cell>
          <cell r="R2218">
            <v>5</v>
          </cell>
        </row>
        <row r="2218">
          <cell r="T2218" t="str">
            <v>Urpi SAMARA</v>
          </cell>
          <cell r="U2218" t="str">
            <v>info@cyclerun.com</v>
          </cell>
          <cell r="V2218">
            <v>0</v>
          </cell>
          <cell r="W2218" t="str">
            <v>2020/08/13</v>
          </cell>
          <cell r="X2218">
            <v>0</v>
          </cell>
          <cell r="Y2218">
            <v>0</v>
          </cell>
          <cell r="Z2218">
            <v>516.56</v>
          </cell>
          <cell r="AA2218" t="str">
            <v>2019/04/11</v>
          </cell>
          <cell r="AB2218">
            <v>0</v>
          </cell>
          <cell r="AC2218">
            <v>0</v>
          </cell>
          <cell r="AD2218">
            <v>0</v>
          </cell>
          <cell r="AE2218" t="str">
            <v>Urpi SAMARA</v>
          </cell>
        </row>
        <row r="2218">
          <cell r="AG2218">
            <v>0</v>
          </cell>
          <cell r="AH2218">
            <v>0</v>
          </cell>
          <cell r="AI2218" t="str">
            <v/>
          </cell>
          <cell r="AJ2218">
            <v>0</v>
          </cell>
          <cell r="AK2218" t="str">
            <v>1000001219</v>
          </cell>
          <cell r="AL2218" t="str">
            <v>1000001219       </v>
          </cell>
          <cell r="AM2218" t="str">
            <v>1000001219 </v>
          </cell>
          <cell r="AN2218" t="str">
            <v>1000001219</v>
          </cell>
          <cell r="AO2218">
            <v>0</v>
          </cell>
          <cell r="AP2218">
            <v>0</v>
          </cell>
          <cell r="AQ2218" t="str">
            <v>H4R 1K4</v>
          </cell>
          <cell r="AR2218">
            <v>0</v>
          </cell>
          <cell r="AS2218">
            <v>0</v>
          </cell>
          <cell r="AT2218" t="str">
            <v>EN</v>
          </cell>
        </row>
        <row r="2218">
          <cell r="AV2218">
            <v>1</v>
          </cell>
          <cell r="AW2218" t="b">
            <v>1</v>
          </cell>
        </row>
        <row r="2218">
          <cell r="AY2218" t="str">
            <v>Q06</v>
          </cell>
          <cell r="AZ2218" t="b">
            <v>0</v>
          </cell>
        </row>
        <row r="2218">
          <cell r="BB2218" t="str">
            <v>INACTIF</v>
          </cell>
          <cell r="BC2218" t="str">
            <v/>
          </cell>
          <cell r="BD2218" t="str">
            <v>urpisamara@cyclerun.com</v>
          </cell>
        </row>
        <row r="2219">
          <cell r="A2219" t="str">
            <v>1000002074</v>
          </cell>
          <cell r="B2219" t="str">
            <v>CZEZYK, MARIOLA</v>
          </cell>
          <cell r="C2219">
            <v>0</v>
          </cell>
          <cell r="D2219" t="str">
            <v>Montréal</v>
          </cell>
          <cell r="E2219" t="str">
            <v>QC</v>
          </cell>
          <cell r="F2219" t="str">
            <v>MONTRÉAL</v>
          </cell>
          <cell r="G2219">
            <v>0</v>
          </cell>
          <cell r="H2219" t="str">
            <v>514-381-6756</v>
          </cell>
        </row>
        <row r="2219">
          <cell r="J2219" t="str">
            <v>P</v>
          </cell>
        </row>
        <row r="2219">
          <cell r="L2219">
            <v>30</v>
          </cell>
          <cell r="M2219">
            <v>0.05</v>
          </cell>
          <cell r="N2219" t="str">
            <v>ANAQ</v>
          </cell>
          <cell r="O2219" t="str">
            <v>CLEF</v>
          </cell>
          <cell r="P2219">
            <v>0</v>
          </cell>
          <cell r="Q2219">
            <v>0</v>
          </cell>
          <cell r="R2219">
            <v>5</v>
          </cell>
        </row>
        <row r="2219">
          <cell r="T2219" t="str">
            <v>Mariola CZEZYK</v>
          </cell>
          <cell r="U2219" t="str">
            <v>deliver@aei.ca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 t="str">
            <v>2022/11/08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</row>
        <row r="2219">
          <cell r="AG2219" t="str">
            <v>Mariola CZEZYK</v>
          </cell>
          <cell r="AH2219" t="str">
            <v>deliver@aei.ca</v>
          </cell>
          <cell r="AI2219" t="str">
            <v/>
          </cell>
          <cell r="AJ2219">
            <v>0</v>
          </cell>
          <cell r="AK2219" t="str">
            <v>1000002074</v>
          </cell>
          <cell r="AL2219" t="str">
            <v>1000002074       </v>
          </cell>
          <cell r="AM2219" t="str">
            <v>1000002074 </v>
          </cell>
          <cell r="AN2219" t="str">
            <v>1000002074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 t="str">
            <v>FR</v>
          </cell>
        </row>
        <row r="2219">
          <cell r="AV2219">
            <v>1</v>
          </cell>
          <cell r="AW2219" t="b">
            <v>1</v>
          </cell>
        </row>
        <row r="2219">
          <cell r="AY2219" t="str">
            <v>Q06</v>
          </cell>
          <cell r="AZ2219" t="b">
            <v>1</v>
          </cell>
        </row>
        <row r="2219">
          <cell r="BB2219" t="str">
            <v>INACTIF</v>
          </cell>
          <cell r="BC2219" t="str">
            <v/>
          </cell>
          <cell r="BD2219" t="str">
            <v>celine.adam.nd@videotron.ca</v>
          </cell>
        </row>
        <row r="2220">
          <cell r="A2220" t="str">
            <v>1000001964</v>
          </cell>
          <cell r="B2220" t="str">
            <v>DAME NATURE AMQUI</v>
          </cell>
          <cell r="C2220" t="str">
            <v>64-3 rue Du Pont</v>
          </cell>
          <cell r="D2220" t="str">
            <v>Amqui</v>
          </cell>
          <cell r="E2220" t="str">
            <v>QC</v>
          </cell>
          <cell r="F2220" t="str">
            <v>BAS ST-LAURENT</v>
          </cell>
          <cell r="G2220">
            <v>0</v>
          </cell>
          <cell r="H2220" t="str">
            <v>418-629-2543</v>
          </cell>
        </row>
        <row r="2220">
          <cell r="J2220" t="str">
            <v>P</v>
          </cell>
        </row>
        <row r="2220">
          <cell r="L2220" t="str">
            <v>ATT VIR</v>
          </cell>
          <cell r="M2220">
            <v>0.05</v>
          </cell>
          <cell r="N2220">
            <v>0</v>
          </cell>
          <cell r="O2220" t="str">
            <v>CLEF</v>
          </cell>
          <cell r="P2220">
            <v>0</v>
          </cell>
          <cell r="Q2220">
            <v>0</v>
          </cell>
          <cell r="R2220">
            <v>5</v>
          </cell>
        </row>
        <row r="2220">
          <cell r="T2220">
            <v>0</v>
          </cell>
          <cell r="U2220" t="str">
            <v>contact@boutiquedamenature.ca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</row>
        <row r="2220">
          <cell r="AG2220">
            <v>0</v>
          </cell>
          <cell r="AH2220" t="str">
            <v>contact@boutiquedamenature.ca</v>
          </cell>
          <cell r="AI2220" t="str">
            <v/>
          </cell>
          <cell r="AJ2220" t="str">
            <v>13082HO</v>
          </cell>
          <cell r="AK2220" t="str">
            <v>1000001964</v>
          </cell>
          <cell r="AL2220" t="str">
            <v>1000001964       </v>
          </cell>
          <cell r="AM2220" t="str">
            <v>1000001964 </v>
          </cell>
          <cell r="AN2220" t="str">
            <v>1000001964</v>
          </cell>
          <cell r="AO2220" t="str">
            <v>13082HO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 t="str">
            <v>FR</v>
          </cell>
        </row>
        <row r="2220">
          <cell r="AV2220">
            <v>1</v>
          </cell>
          <cell r="AW2220" t="b">
            <v>1</v>
          </cell>
        </row>
        <row r="2220">
          <cell r="AY2220" t="str">
            <v>Q01</v>
          </cell>
          <cell r="AZ2220" t="b">
            <v>1</v>
          </cell>
        </row>
        <row r="2220">
          <cell r="BB2220" t="str">
            <v>INACTIF</v>
          </cell>
          <cell r="BC2220" t="str">
            <v/>
          </cell>
          <cell r="BD2220">
            <v>0</v>
          </cell>
        </row>
        <row r="2221">
          <cell r="A2221" t="str">
            <v>1000001220</v>
          </cell>
          <cell r="B2221" t="str">
            <v>DANCAUSE PIERRETTE</v>
          </cell>
          <cell r="C2221">
            <v>0</v>
          </cell>
          <cell r="D2221" t="str">
            <v>Témiscouata</v>
          </cell>
          <cell r="E2221" t="str">
            <v>QC</v>
          </cell>
          <cell r="F2221" t="str">
            <v>BAS ST-LAURENT</v>
          </cell>
          <cell r="G2221">
            <v>0</v>
          </cell>
          <cell r="H2221">
            <v>0</v>
          </cell>
        </row>
        <row r="2221">
          <cell r="J2221" t="str">
            <v>P</v>
          </cell>
        </row>
        <row r="2221">
          <cell r="L2221" t="str">
            <v>ATT VIR</v>
          </cell>
          <cell r="M2221">
            <v>0.05</v>
          </cell>
          <cell r="N2221">
            <v>0</v>
          </cell>
          <cell r="O2221" t="str">
            <v>MAN</v>
          </cell>
          <cell r="P2221">
            <v>0</v>
          </cell>
          <cell r="Q2221">
            <v>0</v>
          </cell>
          <cell r="R2221">
            <v>5</v>
          </cell>
        </row>
        <row r="2221">
          <cell r="T2221">
            <v>0</v>
          </cell>
          <cell r="U2221">
            <v>0</v>
          </cell>
          <cell r="V2221">
            <v>0</v>
          </cell>
          <cell r="W2221" t="str">
            <v>2015/01/01</v>
          </cell>
          <cell r="X2221">
            <v>0</v>
          </cell>
          <cell r="Y2221">
            <v>0</v>
          </cell>
          <cell r="Z2221">
            <v>0</v>
          </cell>
          <cell r="AA2221" t="str">
            <v>2015/01/01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</row>
        <row r="2221">
          <cell r="AG2221">
            <v>0</v>
          </cell>
          <cell r="AH2221">
            <v>0</v>
          </cell>
          <cell r="AI2221" t="str">
            <v/>
          </cell>
          <cell r="AJ2221">
            <v>0</v>
          </cell>
          <cell r="AK2221" t="str">
            <v>1000001220</v>
          </cell>
          <cell r="AL2221" t="str">
            <v>1000001220       </v>
          </cell>
          <cell r="AM2221" t="str">
            <v>1000001220 </v>
          </cell>
          <cell r="AN2221" t="str">
            <v>1000001220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 t="str">
            <v>FR</v>
          </cell>
        </row>
        <row r="2221">
          <cell r="AV2221">
            <v>1</v>
          </cell>
          <cell r="AW2221" t="b">
            <v>1</v>
          </cell>
        </row>
        <row r="2221">
          <cell r="AY2221" t="str">
            <v>Q01</v>
          </cell>
          <cell r="AZ2221" t="b">
            <v>1</v>
          </cell>
        </row>
        <row r="2221">
          <cell r="BB2221" t="str">
            <v>INACTIF</v>
          </cell>
          <cell r="BC2221" t="str">
            <v/>
          </cell>
          <cell r="BD2221">
            <v>0</v>
          </cell>
        </row>
        <row r="2222">
          <cell r="A2222" t="str">
            <v>1000001221</v>
          </cell>
          <cell r="B2222" t="str">
            <v>DANCAUSE, CHANTAL</v>
          </cell>
          <cell r="C2222">
            <v>0</v>
          </cell>
          <cell r="D2222">
            <v>0</v>
          </cell>
          <cell r="E2222" t="str">
            <v>QC</v>
          </cell>
          <cell r="F2222">
            <v>0</v>
          </cell>
          <cell r="G2222">
            <v>0</v>
          </cell>
          <cell r="H2222">
            <v>0</v>
          </cell>
        </row>
        <row r="2222">
          <cell r="J2222" t="str">
            <v>P</v>
          </cell>
        </row>
        <row r="2222">
          <cell r="L2222" t="str">
            <v>ATT VIR</v>
          </cell>
          <cell r="M2222">
            <v>0.05</v>
          </cell>
          <cell r="N2222">
            <v>0</v>
          </cell>
          <cell r="O2222" t="str">
            <v>MAN</v>
          </cell>
          <cell r="P2222">
            <v>0</v>
          </cell>
          <cell r="Q2222">
            <v>0</v>
          </cell>
          <cell r="R2222">
            <v>5</v>
          </cell>
        </row>
        <row r="2222">
          <cell r="T2222" t="str">
            <v>Chantal DANCAUSE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 t="str">
            <v>2015/06/01</v>
          </cell>
          <cell r="AB2222">
            <v>0</v>
          </cell>
          <cell r="AC2222" t="str">
            <v>Chantal DANCAUSE</v>
          </cell>
          <cell r="AD2222">
            <v>0</v>
          </cell>
          <cell r="AE2222">
            <v>0</v>
          </cell>
        </row>
        <row r="2222">
          <cell r="AG2222">
            <v>0</v>
          </cell>
          <cell r="AH2222">
            <v>0</v>
          </cell>
          <cell r="AI2222" t="str">
            <v/>
          </cell>
          <cell r="AJ2222">
            <v>0</v>
          </cell>
          <cell r="AK2222" t="str">
            <v>1000001221</v>
          </cell>
          <cell r="AL2222" t="str">
            <v>1000001221       </v>
          </cell>
          <cell r="AM2222" t="str">
            <v>1000001221 </v>
          </cell>
          <cell r="AN2222" t="str">
            <v>1000001221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 t="str">
            <v>FR</v>
          </cell>
        </row>
        <row r="2222">
          <cell r="AV2222">
            <v>1</v>
          </cell>
          <cell r="AW2222" t="b">
            <v>1</v>
          </cell>
        </row>
        <row r="2222">
          <cell r="AY2222">
            <v>0</v>
          </cell>
          <cell r="AZ2222" t="b">
            <v>1</v>
          </cell>
        </row>
        <row r="2222">
          <cell r="BB2222" t="str">
            <v>INACTIF</v>
          </cell>
          <cell r="BC2222" t="str">
            <v/>
          </cell>
          <cell r="BD2222">
            <v>0</v>
          </cell>
        </row>
        <row r="2223">
          <cell r="A2223" t="str">
            <v>1000002221</v>
          </cell>
          <cell r="B2223" t="str">
            <v>DAOUST, VICKY</v>
          </cell>
          <cell r="C2223" t="str">
            <v>5421 13e Avenue</v>
          </cell>
          <cell r="D2223" t="str">
            <v>Montréal</v>
          </cell>
          <cell r="E2223" t="str">
            <v>QC</v>
          </cell>
          <cell r="F2223" t="str">
            <v>MONTRÉAL</v>
          </cell>
          <cell r="G2223" t="str">
            <v>PROFESSIONNEL</v>
          </cell>
          <cell r="H2223" t="str">
            <v>514-953-3646</v>
          </cell>
        </row>
        <row r="2223">
          <cell r="J2223" t="str">
            <v>P</v>
          </cell>
        </row>
        <row r="2223">
          <cell r="L2223" t="str">
            <v>ATT VIR</v>
          </cell>
          <cell r="M2223">
            <v>0.05</v>
          </cell>
          <cell r="N2223">
            <v>0</v>
          </cell>
          <cell r="O2223" t="str">
            <v>WEB</v>
          </cell>
          <cell r="P2223">
            <v>0</v>
          </cell>
          <cell r="Q2223">
            <v>0</v>
          </cell>
          <cell r="R2223">
            <v>5</v>
          </cell>
        </row>
        <row r="2223">
          <cell r="T2223" t="str">
            <v>Vicky DAOUST</v>
          </cell>
          <cell r="U2223" t="str">
            <v>info@vickydaoust.com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 t="str">
            <v>2024/05/01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</row>
        <row r="2223">
          <cell r="AG2223" t="str">
            <v>Vicky DAOUST</v>
          </cell>
          <cell r="AH2223" t="str">
            <v>info@vickydaoust.com</v>
          </cell>
          <cell r="AI2223" t="str">
            <v/>
          </cell>
          <cell r="AJ2223">
            <v>0</v>
          </cell>
          <cell r="AK2223" t="str">
            <v>1000002221</v>
          </cell>
          <cell r="AL2223" t="str">
            <v>1000002221       </v>
          </cell>
          <cell r="AM2223" t="str">
            <v>1000002221 </v>
          </cell>
          <cell r="AN2223" t="str">
            <v>1000002221</v>
          </cell>
          <cell r="AO2223">
            <v>0</v>
          </cell>
          <cell r="AP2223">
            <v>0</v>
          </cell>
          <cell r="AQ2223" t="str">
            <v>H1X 2Y2</v>
          </cell>
          <cell r="AR2223">
            <v>0</v>
          </cell>
          <cell r="AS2223">
            <v>0</v>
          </cell>
          <cell r="AT2223" t="str">
            <v>FR</v>
          </cell>
        </row>
        <row r="2223">
          <cell r="AV2223">
            <v>1</v>
          </cell>
          <cell r="AW2223" t="b">
            <v>1</v>
          </cell>
        </row>
        <row r="2223">
          <cell r="AY2223" t="str">
            <v>Q06</v>
          </cell>
          <cell r="AZ2223" t="b">
            <v>1</v>
          </cell>
        </row>
        <row r="2223">
          <cell r="BB2223" t="str">
            <v>INACTIF</v>
          </cell>
          <cell r="BC2223" t="str">
            <v/>
          </cell>
          <cell r="BD2223">
            <v>0</v>
          </cell>
        </row>
        <row r="2224">
          <cell r="A2224" t="str">
            <v>9006551427</v>
          </cell>
          <cell r="B2224" t="str">
            <v>DCP DERMOSCIENCE</v>
          </cell>
          <cell r="C2224" t="str">
            <v>1275 Gay-Lussac #102</v>
          </cell>
          <cell r="D2224" t="str">
            <v>Boucherville</v>
          </cell>
          <cell r="E2224" t="str">
            <v>QC</v>
          </cell>
          <cell r="F2224" t="str">
            <v>RIVE SUD</v>
          </cell>
          <cell r="G2224">
            <v>0</v>
          </cell>
          <cell r="H2224" t="str">
            <v>450-655-1427</v>
          </cell>
        </row>
        <row r="2224">
          <cell r="J2224">
            <v>0</v>
          </cell>
        </row>
        <row r="2224">
          <cell r="L2224" t="str">
            <v>ATT VIR</v>
          </cell>
          <cell r="M2224">
            <v>0.05</v>
          </cell>
          <cell r="N2224">
            <v>0</v>
          </cell>
          <cell r="O2224" t="str">
            <v>ZZZZ</v>
          </cell>
          <cell r="P2224">
            <v>0</v>
          </cell>
          <cell r="Q2224">
            <v>0</v>
          </cell>
          <cell r="R2224">
            <v>5</v>
          </cell>
        </row>
        <row r="2224">
          <cell r="T2224" t="str">
            <v>Jean-Francois Duquette</v>
          </cell>
          <cell r="U2224" t="str">
            <v>jfd@dcpdermoscience.com</v>
          </cell>
          <cell r="V2224">
            <v>0</v>
          </cell>
          <cell r="W2224" t="str">
            <v>2016/01/05</v>
          </cell>
          <cell r="X2224">
            <v>0</v>
          </cell>
          <cell r="Y2224">
            <v>0</v>
          </cell>
          <cell r="Z2224">
            <v>125.6</v>
          </cell>
          <cell r="AA2224" t="str">
            <v>2016/01/04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</row>
        <row r="2224">
          <cell r="AG2224">
            <v>0</v>
          </cell>
          <cell r="AH2224">
            <v>0</v>
          </cell>
          <cell r="AI2224" t="str">
            <v/>
          </cell>
          <cell r="AJ2224">
            <v>0</v>
          </cell>
          <cell r="AK2224" t="str">
            <v>9006551427</v>
          </cell>
          <cell r="AL2224" t="str">
            <v>9006551427       </v>
          </cell>
          <cell r="AM2224" t="str">
            <v>9006551427 </v>
          </cell>
          <cell r="AN2224" t="str">
            <v>9006551427</v>
          </cell>
          <cell r="AO2224">
            <v>0</v>
          </cell>
          <cell r="AP2224">
            <v>0</v>
          </cell>
          <cell r="AQ2224" t="str">
            <v>J4B 7K1</v>
          </cell>
          <cell r="AR2224" t="str">
            <v>450-655-3090</v>
          </cell>
          <cell r="AS2224">
            <v>0</v>
          </cell>
          <cell r="AT2224" t="str">
            <v>FR</v>
          </cell>
        </row>
        <row r="2224">
          <cell r="AV2224">
            <v>1</v>
          </cell>
          <cell r="AW2224" t="b">
            <v>1</v>
          </cell>
        </row>
        <row r="2224">
          <cell r="AY2224" t="str">
            <v>Q16</v>
          </cell>
          <cell r="AZ2224" t="b">
            <v>1</v>
          </cell>
        </row>
        <row r="2224">
          <cell r="BB2224" t="str">
            <v>INACTIF</v>
          </cell>
          <cell r="BC2224" t="str">
            <v/>
          </cell>
          <cell r="BD2224">
            <v>0</v>
          </cell>
        </row>
        <row r="2225">
          <cell r="A2225" t="str">
            <v>1000001223</v>
          </cell>
          <cell r="B2225" t="str">
            <v>DE PAIRON, MARIE CLAUDINE</v>
          </cell>
          <cell r="C2225" t="str">
            <v>3187 rue Monique</v>
          </cell>
          <cell r="D2225" t="str">
            <v>Rawdon</v>
          </cell>
          <cell r="E2225" t="str">
            <v>QC</v>
          </cell>
          <cell r="F2225" t="str">
            <v>LANAUDIÈRE</v>
          </cell>
          <cell r="G2225" t="str">
            <v>PROFESSIONNEL</v>
          </cell>
          <cell r="H2225" t="str">
            <v>450-399-0645</v>
          </cell>
        </row>
        <row r="2225">
          <cell r="J2225" t="str">
            <v>P</v>
          </cell>
        </row>
        <row r="2225">
          <cell r="L2225">
            <v>30</v>
          </cell>
          <cell r="M2225">
            <v>0.05</v>
          </cell>
          <cell r="N2225" t="str">
            <v>HTA</v>
          </cell>
          <cell r="O2225" t="str">
            <v>WEB</v>
          </cell>
          <cell r="P2225">
            <v>0</v>
          </cell>
          <cell r="Q2225">
            <v>0</v>
          </cell>
          <cell r="R2225">
            <v>5</v>
          </cell>
        </row>
        <row r="2225">
          <cell r="T2225" t="str">
            <v>Marie-Claudine DE PAIRON</v>
          </cell>
          <cell r="U2225" t="str">
            <v>info@herboristeriemc.com</v>
          </cell>
          <cell r="V2225">
            <v>0</v>
          </cell>
          <cell r="W2225" t="str">
            <v>2023/11/13</v>
          </cell>
          <cell r="X2225">
            <v>0</v>
          </cell>
          <cell r="Y2225">
            <v>0</v>
          </cell>
          <cell r="Z2225">
            <v>17632.21</v>
          </cell>
          <cell r="AA2225" t="str">
            <v>2011/09/08</v>
          </cell>
          <cell r="AB2225">
            <v>0</v>
          </cell>
          <cell r="AC2225" t="str">
            <v>Marie-Claudine DE PAIRON</v>
          </cell>
          <cell r="AD2225" t="str">
            <v>info@herboristeriemc.com</v>
          </cell>
          <cell r="AE2225" t="str">
            <v>au magasin</v>
          </cell>
        </row>
        <row r="2225">
          <cell r="AG2225" t="str">
            <v>Marie-Claudine DE PAIRON</v>
          </cell>
          <cell r="AH2225" t="str">
            <v>info@herboristeriemc.com</v>
          </cell>
          <cell r="AI2225" t="str">
            <v/>
          </cell>
          <cell r="AJ2225">
            <v>0</v>
          </cell>
          <cell r="AK2225" t="str">
            <v>1000001223</v>
          </cell>
          <cell r="AL2225" t="str">
            <v>1000001223       </v>
          </cell>
          <cell r="AM2225" t="str">
            <v>1000001223 </v>
          </cell>
          <cell r="AN2225" t="str">
            <v>1000001223</v>
          </cell>
          <cell r="AO2225">
            <v>0</v>
          </cell>
          <cell r="AP2225">
            <v>0</v>
          </cell>
          <cell r="AQ2225" t="str">
            <v>J0K 1S0</v>
          </cell>
          <cell r="AR2225">
            <v>0</v>
          </cell>
          <cell r="AS2225">
            <v>0</v>
          </cell>
          <cell r="AT2225" t="str">
            <v>FR</v>
          </cell>
        </row>
        <row r="2225">
          <cell r="AV2225">
            <v>1</v>
          </cell>
          <cell r="AW2225" t="b">
            <v>1</v>
          </cell>
        </row>
        <row r="2225">
          <cell r="AY2225" t="str">
            <v>Q14</v>
          </cell>
          <cell r="AZ2225" t="b">
            <v>1</v>
          </cell>
        </row>
        <row r="2225">
          <cell r="BB2225" t="str">
            <v>INACTIF</v>
          </cell>
          <cell r="BC2225" t="str">
            <v/>
          </cell>
          <cell r="BD2225" t="str">
            <v>info@herboristeriemc.com</v>
          </cell>
        </row>
        <row r="2226">
          <cell r="A2226" t="str">
            <v>1000001224</v>
          </cell>
          <cell r="B2226" t="str">
            <v>DE SEVE, DENISE</v>
          </cell>
          <cell r="C2226">
            <v>0</v>
          </cell>
          <cell r="D2226">
            <v>0</v>
          </cell>
          <cell r="E2226" t="str">
            <v>QC</v>
          </cell>
          <cell r="F2226">
            <v>0</v>
          </cell>
          <cell r="G2226">
            <v>0</v>
          </cell>
          <cell r="H2226">
            <v>0</v>
          </cell>
        </row>
        <row r="2226">
          <cell r="J2226" t="str">
            <v>P</v>
          </cell>
        </row>
        <row r="2226">
          <cell r="L2226" t="str">
            <v>ATT VIR</v>
          </cell>
          <cell r="M2226">
            <v>0.05</v>
          </cell>
          <cell r="N2226">
            <v>0</v>
          </cell>
          <cell r="O2226" t="str">
            <v>MAN</v>
          </cell>
          <cell r="P2226">
            <v>0</v>
          </cell>
          <cell r="Q2226">
            <v>0</v>
          </cell>
          <cell r="R2226">
            <v>5</v>
          </cell>
        </row>
        <row r="2226">
          <cell r="T2226">
            <v>0</v>
          </cell>
          <cell r="U2226">
            <v>0</v>
          </cell>
          <cell r="V2226">
            <v>0</v>
          </cell>
          <cell r="W2226" t="str">
            <v>2015/01/01</v>
          </cell>
          <cell r="X2226">
            <v>0</v>
          </cell>
          <cell r="Y2226">
            <v>0</v>
          </cell>
          <cell r="Z2226">
            <v>0</v>
          </cell>
          <cell r="AA2226" t="str">
            <v>2015/01/01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</row>
        <row r="2226">
          <cell r="AG2226">
            <v>0</v>
          </cell>
          <cell r="AH2226">
            <v>0</v>
          </cell>
          <cell r="AI2226" t="str">
            <v/>
          </cell>
          <cell r="AJ2226">
            <v>0</v>
          </cell>
          <cell r="AK2226" t="str">
            <v>1000001224</v>
          </cell>
          <cell r="AL2226" t="str">
            <v>1000001224       </v>
          </cell>
          <cell r="AM2226" t="str">
            <v>1000001224 </v>
          </cell>
          <cell r="AN2226" t="str">
            <v>1000001224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 t="str">
            <v>FR</v>
          </cell>
        </row>
        <row r="2226">
          <cell r="AV2226">
            <v>1</v>
          </cell>
          <cell r="AW2226" t="b">
            <v>1</v>
          </cell>
        </row>
        <row r="2226">
          <cell r="AY2226">
            <v>0</v>
          </cell>
          <cell r="AZ2226" t="b">
            <v>1</v>
          </cell>
        </row>
        <row r="2226">
          <cell r="BB2226" t="str">
            <v>INACTIF</v>
          </cell>
          <cell r="BC2226" t="str">
            <v/>
          </cell>
          <cell r="BD2226">
            <v>0</v>
          </cell>
        </row>
        <row r="2227">
          <cell r="A2227" t="str">
            <v>1000002075</v>
          </cell>
          <cell r="B2227" t="str">
            <v>DE TROY, ALIZE</v>
          </cell>
          <cell r="C2227" t="str">
            <v>6318 de la Roche</v>
          </cell>
          <cell r="D2227" t="str">
            <v>Montréal</v>
          </cell>
          <cell r="E2227" t="str">
            <v>QC</v>
          </cell>
          <cell r="F2227" t="str">
            <v>MONTRÉAL</v>
          </cell>
          <cell r="G2227" t="str">
            <v>PROFESSIONNEL</v>
          </cell>
          <cell r="H2227" t="str">
            <v>438-825-8752</v>
          </cell>
        </row>
        <row r="2227">
          <cell r="J2227" t="str">
            <v>P</v>
          </cell>
        </row>
        <row r="2227">
          <cell r="L2227">
            <v>30</v>
          </cell>
          <cell r="M2227">
            <v>0.05</v>
          </cell>
          <cell r="N2227" t="str">
            <v>ANAQ</v>
          </cell>
          <cell r="O2227" t="str">
            <v>WEB</v>
          </cell>
          <cell r="P2227">
            <v>0</v>
          </cell>
          <cell r="Q2227">
            <v>0</v>
          </cell>
          <cell r="R2227">
            <v>5</v>
          </cell>
        </row>
        <row r="2227">
          <cell r="T2227" t="str">
            <v>Alize DE TROY</v>
          </cell>
          <cell r="U2227" t="str">
            <v>alize.detroy@gmail.com</v>
          </cell>
          <cell r="V2227">
            <v>0</v>
          </cell>
          <cell r="W2227" t="str">
            <v>2024/04/09</v>
          </cell>
          <cell r="X2227">
            <v>0</v>
          </cell>
          <cell r="Y2227">
            <v>0</v>
          </cell>
          <cell r="Z2227">
            <v>0</v>
          </cell>
          <cell r="AA2227" t="str">
            <v>2022/11/08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</row>
        <row r="2227">
          <cell r="AG2227" t="str">
            <v>Alize DE TROY</v>
          </cell>
          <cell r="AH2227" t="str">
            <v>alize.detroy@gmail.com</v>
          </cell>
          <cell r="AI2227" t="str">
            <v/>
          </cell>
          <cell r="AJ2227">
            <v>0</v>
          </cell>
          <cell r="AK2227" t="str">
            <v>1000002075</v>
          </cell>
          <cell r="AL2227" t="str">
            <v>1000002075       </v>
          </cell>
          <cell r="AM2227" t="str">
            <v>1000002075 </v>
          </cell>
          <cell r="AN2227" t="str">
            <v>1000002075</v>
          </cell>
          <cell r="AO2227">
            <v>0</v>
          </cell>
          <cell r="AP2227">
            <v>0</v>
          </cell>
          <cell r="AQ2227" t="str">
            <v>H2S 2E1</v>
          </cell>
          <cell r="AR2227">
            <v>0</v>
          </cell>
          <cell r="AS2227">
            <v>0</v>
          </cell>
          <cell r="AT2227" t="str">
            <v>FR</v>
          </cell>
        </row>
        <row r="2227">
          <cell r="AV2227">
            <v>1</v>
          </cell>
          <cell r="AW2227" t="b">
            <v>1</v>
          </cell>
        </row>
        <row r="2227">
          <cell r="AY2227" t="str">
            <v>Q06</v>
          </cell>
          <cell r="AZ2227" t="b">
            <v>1</v>
          </cell>
        </row>
        <row r="2227">
          <cell r="BB2227" t="str">
            <v>INACTIF</v>
          </cell>
          <cell r="BC2227" t="str">
            <v/>
          </cell>
          <cell r="BD2227" t="str">
            <v>celine.adam.nd@videotron.ca</v>
          </cell>
        </row>
        <row r="2228">
          <cell r="A2228" t="str">
            <v>1000001226</v>
          </cell>
          <cell r="B2228" t="str">
            <v>DEBLOIS-QUIRION, FÉLIX</v>
          </cell>
          <cell r="C2228">
            <v>0</v>
          </cell>
          <cell r="D2228">
            <v>0</v>
          </cell>
          <cell r="E2228" t="str">
            <v>QC</v>
          </cell>
          <cell r="F2228">
            <v>0</v>
          </cell>
          <cell r="G2228">
            <v>0</v>
          </cell>
          <cell r="H2228">
            <v>0</v>
          </cell>
        </row>
        <row r="2228">
          <cell r="J2228" t="str">
            <v>P</v>
          </cell>
        </row>
        <row r="2228">
          <cell r="L2228" t="str">
            <v>ATT VIR</v>
          </cell>
          <cell r="M2228">
            <v>0.05</v>
          </cell>
          <cell r="N2228">
            <v>0</v>
          </cell>
          <cell r="O2228" t="str">
            <v>MAN</v>
          </cell>
          <cell r="P2228">
            <v>0</v>
          </cell>
          <cell r="Q2228">
            <v>0</v>
          </cell>
          <cell r="R2228">
            <v>5</v>
          </cell>
        </row>
        <row r="2228">
          <cell r="T2228" t="str">
            <v>Félix DEBLOIS-QUIRION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 t="str">
            <v>2015/06/01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</row>
        <row r="2228">
          <cell r="AG2228">
            <v>0</v>
          </cell>
          <cell r="AH2228">
            <v>0</v>
          </cell>
          <cell r="AI2228" t="str">
            <v/>
          </cell>
          <cell r="AJ2228">
            <v>0</v>
          </cell>
          <cell r="AK2228" t="str">
            <v>1000001226</v>
          </cell>
          <cell r="AL2228" t="str">
            <v>1000001226       </v>
          </cell>
          <cell r="AM2228" t="str">
            <v>1000001226 </v>
          </cell>
          <cell r="AN2228" t="str">
            <v>1000001226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 t="str">
            <v>FR</v>
          </cell>
        </row>
        <row r="2228">
          <cell r="AV2228">
            <v>1</v>
          </cell>
          <cell r="AW2228" t="b">
            <v>1</v>
          </cell>
        </row>
        <row r="2228">
          <cell r="AY2228">
            <v>0</v>
          </cell>
          <cell r="AZ2228" t="b">
            <v>1</v>
          </cell>
        </row>
        <row r="2228">
          <cell r="BB2228" t="str">
            <v>INACTIF</v>
          </cell>
          <cell r="BC2228" t="str">
            <v/>
          </cell>
          <cell r="BD2228">
            <v>0</v>
          </cell>
        </row>
        <row r="2229">
          <cell r="A2229" t="str">
            <v>1000001227</v>
          </cell>
          <cell r="B2229" t="str">
            <v>DEGUIRE, GABRIEL</v>
          </cell>
          <cell r="C2229">
            <v>0</v>
          </cell>
          <cell r="D2229">
            <v>0</v>
          </cell>
          <cell r="E2229" t="str">
            <v>QC</v>
          </cell>
          <cell r="F2229">
            <v>0</v>
          </cell>
          <cell r="G2229">
            <v>0</v>
          </cell>
          <cell r="H2229">
            <v>0</v>
          </cell>
        </row>
        <row r="2229">
          <cell r="J2229" t="str">
            <v>P</v>
          </cell>
        </row>
        <row r="2229">
          <cell r="L2229" t="str">
            <v>ATT VIR</v>
          </cell>
          <cell r="M2229">
            <v>0.05</v>
          </cell>
          <cell r="N2229">
            <v>0</v>
          </cell>
          <cell r="O2229" t="str">
            <v>MAN</v>
          </cell>
          <cell r="P2229">
            <v>0</v>
          </cell>
          <cell r="Q2229">
            <v>0</v>
          </cell>
          <cell r="R2229">
            <v>5</v>
          </cell>
        </row>
        <row r="2229"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 t="str">
            <v>2017/06/07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</row>
        <row r="2229">
          <cell r="AG2229">
            <v>0</v>
          </cell>
          <cell r="AH2229">
            <v>0</v>
          </cell>
          <cell r="AI2229" t="str">
            <v/>
          </cell>
          <cell r="AJ2229">
            <v>0</v>
          </cell>
          <cell r="AK2229" t="str">
            <v>1000001227</v>
          </cell>
          <cell r="AL2229" t="str">
            <v>1000001227       </v>
          </cell>
          <cell r="AM2229" t="str">
            <v>1000001227 </v>
          </cell>
          <cell r="AN2229" t="str">
            <v>1000001227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 t="str">
            <v>FR</v>
          </cell>
        </row>
        <row r="2229">
          <cell r="AV2229">
            <v>1</v>
          </cell>
          <cell r="AW2229" t="b">
            <v>1</v>
          </cell>
        </row>
        <row r="2229">
          <cell r="AY2229">
            <v>0</v>
          </cell>
          <cell r="AZ2229" t="b">
            <v>1</v>
          </cell>
        </row>
        <row r="2229">
          <cell r="BB2229" t="str">
            <v>INACTIF</v>
          </cell>
          <cell r="BC2229" t="str">
            <v/>
          </cell>
          <cell r="BD2229">
            <v>0</v>
          </cell>
        </row>
        <row r="2230">
          <cell r="A2230" t="str">
            <v>1000001905</v>
          </cell>
          <cell r="B2230" t="str">
            <v>DEGUIRE, GENEVIEVE</v>
          </cell>
          <cell r="C2230" t="str">
            <v>2340 rue Mullins, #100</v>
          </cell>
          <cell r="D2230" t="str">
            <v>Montréal</v>
          </cell>
          <cell r="E2230" t="str">
            <v>QC</v>
          </cell>
          <cell r="F2230">
            <v>0</v>
          </cell>
          <cell r="G2230">
            <v>0</v>
          </cell>
          <cell r="H2230">
            <v>0</v>
          </cell>
        </row>
        <row r="2230">
          <cell r="J2230" t="str">
            <v>P</v>
          </cell>
        </row>
        <row r="2230">
          <cell r="L2230" t="str">
            <v>ATT VIR</v>
          </cell>
          <cell r="M2230">
            <v>0.05</v>
          </cell>
          <cell r="N2230">
            <v>0</v>
          </cell>
          <cell r="O2230" t="str">
            <v>CLEF</v>
          </cell>
          <cell r="P2230">
            <v>0</v>
          </cell>
          <cell r="Q2230">
            <v>0</v>
          </cell>
          <cell r="R2230">
            <v>5</v>
          </cell>
        </row>
        <row r="2230">
          <cell r="T2230" t="str">
            <v>Genevieve DEGUIRE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 t="str">
            <v>2020/08/01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</row>
        <row r="2230">
          <cell r="AG2230" t="str">
            <v>Geneviève DEGUIRE</v>
          </cell>
          <cell r="AH2230">
            <v>0</v>
          </cell>
          <cell r="AI2230" t="str">
            <v/>
          </cell>
          <cell r="AJ2230" t="str">
            <v>13437HO</v>
          </cell>
          <cell r="AK2230" t="str">
            <v>1000001905</v>
          </cell>
          <cell r="AL2230" t="str">
            <v>1000001905       </v>
          </cell>
          <cell r="AM2230" t="str">
            <v>1000001905 </v>
          </cell>
          <cell r="AN2230" t="str">
            <v>1000001905</v>
          </cell>
          <cell r="AO2230" t="str">
            <v>13437HO</v>
          </cell>
          <cell r="AP2230">
            <v>0</v>
          </cell>
          <cell r="AQ2230" t="str">
            <v>H3K 1P1</v>
          </cell>
          <cell r="AR2230">
            <v>0</v>
          </cell>
          <cell r="AS2230">
            <v>0</v>
          </cell>
          <cell r="AT2230" t="str">
            <v>EN</v>
          </cell>
        </row>
        <row r="2230">
          <cell r="AV2230">
            <v>1</v>
          </cell>
          <cell r="AW2230" t="b">
            <v>1</v>
          </cell>
        </row>
        <row r="2230">
          <cell r="AY2230">
            <v>0</v>
          </cell>
          <cell r="AZ2230" t="b">
            <v>0</v>
          </cell>
        </row>
        <row r="2230">
          <cell r="BB2230" t="str">
            <v>INACTIF</v>
          </cell>
          <cell r="BC2230" t="str">
            <v/>
          </cell>
          <cell r="BD2230">
            <v>0</v>
          </cell>
        </row>
        <row r="2231">
          <cell r="A2231" t="str">
            <v>5000002042</v>
          </cell>
          <cell r="B2231" t="str">
            <v>DELAGARDE,  REJEANNE</v>
          </cell>
          <cell r="C2231" t="str">
            <v>1534 Ch Lugar</v>
          </cell>
          <cell r="D2231" t="str">
            <v>Lugar</v>
          </cell>
          <cell r="E2231" t="str">
            <v>NB</v>
          </cell>
          <cell r="F2231" t="str">
            <v>MARITIMES</v>
          </cell>
          <cell r="G2231">
            <v>0</v>
          </cell>
          <cell r="H2231" t="str">
            <v>506-783-4871</v>
          </cell>
        </row>
        <row r="2231">
          <cell r="J2231" t="str">
            <v>P</v>
          </cell>
        </row>
        <row r="2231">
          <cell r="L2231">
            <v>30</v>
          </cell>
          <cell r="M2231">
            <v>0.05</v>
          </cell>
          <cell r="N2231">
            <v>0</v>
          </cell>
          <cell r="O2231" t="str">
            <v>CLEF</v>
          </cell>
          <cell r="P2231">
            <v>0</v>
          </cell>
          <cell r="Q2231">
            <v>0</v>
          </cell>
          <cell r="R2231">
            <v>5</v>
          </cell>
        </row>
        <row r="2231">
          <cell r="T2231" t="str">
            <v>Réjeanne DELAGARDE</v>
          </cell>
          <cell r="U2231" t="str">
            <v>monahachey@rogers.com</v>
          </cell>
          <cell r="V2231">
            <v>0</v>
          </cell>
          <cell r="W2231" t="str">
            <v>2017/11/01</v>
          </cell>
          <cell r="X2231">
            <v>0</v>
          </cell>
          <cell r="Y2231">
            <v>0</v>
          </cell>
          <cell r="Z2231">
            <v>6527.95</v>
          </cell>
          <cell r="AA2231" t="str">
            <v>2009/01/07</v>
          </cell>
          <cell r="AB2231">
            <v>0</v>
          </cell>
          <cell r="AC2231" t="str">
            <v>Mona Hachey Arseneau</v>
          </cell>
          <cell r="AD2231">
            <v>0</v>
          </cell>
          <cell r="AE2231">
            <v>0</v>
          </cell>
        </row>
        <row r="2231">
          <cell r="AG2231">
            <v>0</v>
          </cell>
          <cell r="AH2231">
            <v>0</v>
          </cell>
          <cell r="AI2231" t="str">
            <v/>
          </cell>
          <cell r="AJ2231">
            <v>0</v>
          </cell>
          <cell r="AK2231" t="str">
            <v>5000002042</v>
          </cell>
          <cell r="AL2231" t="str">
            <v>5000002042       </v>
          </cell>
          <cell r="AM2231" t="str">
            <v>5000002042 </v>
          </cell>
          <cell r="AN2231" t="str">
            <v>5000002042</v>
          </cell>
          <cell r="AO2231">
            <v>0</v>
          </cell>
          <cell r="AP2231">
            <v>0</v>
          </cell>
          <cell r="AQ2231" t="str">
            <v>E8K 3B4</v>
          </cell>
          <cell r="AR2231">
            <v>0</v>
          </cell>
          <cell r="AS2231">
            <v>0</v>
          </cell>
          <cell r="AT2231" t="str">
            <v>FR</v>
          </cell>
        </row>
        <row r="2231">
          <cell r="AV2231">
            <v>1</v>
          </cell>
          <cell r="AW2231" t="b">
            <v>1</v>
          </cell>
        </row>
        <row r="2231">
          <cell r="AY2231" t="str">
            <v>MR</v>
          </cell>
          <cell r="AZ2231" t="b">
            <v>1</v>
          </cell>
        </row>
        <row r="2231">
          <cell r="BB2231" t="str">
            <v>INACTIF</v>
          </cell>
          <cell r="BC2231" t="str">
            <v/>
          </cell>
          <cell r="BD2231">
            <v>0</v>
          </cell>
        </row>
        <row r="2232">
          <cell r="A2232" t="str">
            <v>1000001228</v>
          </cell>
          <cell r="B2232" t="str">
            <v>DELAGE, KARINE</v>
          </cell>
          <cell r="C2232">
            <v>0</v>
          </cell>
          <cell r="D2232">
            <v>0</v>
          </cell>
          <cell r="E2232" t="str">
            <v>QC</v>
          </cell>
          <cell r="F2232">
            <v>0</v>
          </cell>
          <cell r="G2232">
            <v>0</v>
          </cell>
          <cell r="H2232" t="str">
            <v>450-877-0371</v>
          </cell>
        </row>
        <row r="2232">
          <cell r="J2232" t="str">
            <v>P</v>
          </cell>
        </row>
        <row r="2232">
          <cell r="L2232" t="str">
            <v>ATT VIR</v>
          </cell>
          <cell r="M2232">
            <v>0.05</v>
          </cell>
          <cell r="N2232">
            <v>0</v>
          </cell>
          <cell r="O2232" t="str">
            <v>MAN</v>
          </cell>
          <cell r="P2232">
            <v>0</v>
          </cell>
          <cell r="Q2232">
            <v>0</v>
          </cell>
          <cell r="R2232">
            <v>5</v>
          </cell>
        </row>
        <row r="2232">
          <cell r="T2232" t="str">
            <v>Karine DELAGE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 t="str">
            <v>2016/07/11</v>
          </cell>
          <cell r="AB2232">
            <v>0</v>
          </cell>
          <cell r="AC2232" t="str">
            <v>Karine DELAGE</v>
          </cell>
          <cell r="AD2232">
            <v>0</v>
          </cell>
          <cell r="AE2232">
            <v>0</v>
          </cell>
        </row>
        <row r="2232">
          <cell r="AG2232">
            <v>0</v>
          </cell>
          <cell r="AH2232">
            <v>0</v>
          </cell>
          <cell r="AI2232" t="str">
            <v/>
          </cell>
          <cell r="AJ2232">
            <v>0</v>
          </cell>
          <cell r="AK2232" t="str">
            <v>1000001228</v>
          </cell>
          <cell r="AL2232" t="str">
            <v>1000001228       </v>
          </cell>
          <cell r="AM2232" t="str">
            <v>1000001228 </v>
          </cell>
          <cell r="AN2232" t="str">
            <v>1000001228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 t="str">
            <v>FR</v>
          </cell>
        </row>
        <row r="2232">
          <cell r="AV2232">
            <v>1</v>
          </cell>
          <cell r="AW2232" t="b">
            <v>1</v>
          </cell>
        </row>
        <row r="2232">
          <cell r="AY2232">
            <v>0</v>
          </cell>
          <cell r="AZ2232" t="b">
            <v>1</v>
          </cell>
        </row>
        <row r="2232">
          <cell r="BB2232" t="str">
            <v>INACTIF</v>
          </cell>
          <cell r="BC2232" t="str">
            <v/>
          </cell>
          <cell r="BD2232">
            <v>0</v>
          </cell>
        </row>
        <row r="2233">
          <cell r="A2233" t="str">
            <v>9007631584</v>
          </cell>
          <cell r="B2233" t="str">
            <v>DELICES DE LA MER</v>
          </cell>
          <cell r="C2233" t="str">
            <v>15 boul. Perron O</v>
          </cell>
          <cell r="D2233" t="str">
            <v>Ste-Anne-des-Monts</v>
          </cell>
          <cell r="E2233" t="str">
            <v>QC</v>
          </cell>
          <cell r="F2233" t="str">
            <v>GASPÉSIE-ILES</v>
          </cell>
          <cell r="G2233">
            <v>0</v>
          </cell>
          <cell r="H2233" t="str">
            <v>418-763-1584</v>
          </cell>
        </row>
        <row r="2233">
          <cell r="J2233" t="str">
            <v>E</v>
          </cell>
        </row>
        <row r="2233">
          <cell r="L2233" t="str">
            <v>ATT VIR</v>
          </cell>
          <cell r="M2233">
            <v>0.05</v>
          </cell>
          <cell r="N2233">
            <v>0</v>
          </cell>
          <cell r="O2233" t="str">
            <v>ZZZZ</v>
          </cell>
          <cell r="P2233">
            <v>0</v>
          </cell>
          <cell r="Q2233">
            <v>0</v>
          </cell>
          <cell r="R2233">
            <v>5</v>
          </cell>
        </row>
        <row r="2233">
          <cell r="T2233" t="str">
            <v>Christian Servant</v>
          </cell>
          <cell r="U2233" t="str">
            <v>delices.adm@globetrotter.net</v>
          </cell>
          <cell r="V2233">
            <v>0</v>
          </cell>
          <cell r="W2233" t="str">
            <v>2013/02/28</v>
          </cell>
          <cell r="X2233">
            <v>0</v>
          </cell>
          <cell r="Y2233">
            <v>0</v>
          </cell>
          <cell r="Z2233">
            <v>2458</v>
          </cell>
          <cell r="AA2233" t="str">
            <v>2011/08/09</v>
          </cell>
          <cell r="AB2233">
            <v>0</v>
          </cell>
          <cell r="AC2233" t="str">
            <v>SHAN</v>
          </cell>
          <cell r="AD2233">
            <v>0</v>
          </cell>
          <cell r="AE2233" t="str">
            <v>Nathalie ou Jérémie</v>
          </cell>
        </row>
        <row r="2233">
          <cell r="AG2233">
            <v>0</v>
          </cell>
          <cell r="AH2233">
            <v>0</v>
          </cell>
          <cell r="AI2233" t="str">
            <v/>
          </cell>
          <cell r="AJ2233">
            <v>0</v>
          </cell>
          <cell r="AK2233" t="str">
            <v>9007631584</v>
          </cell>
          <cell r="AL2233" t="str">
            <v>9007631584       </v>
          </cell>
          <cell r="AM2233" t="str">
            <v>9007631584 </v>
          </cell>
          <cell r="AN2233" t="str">
            <v>9007631584</v>
          </cell>
          <cell r="AO2233">
            <v>0</v>
          </cell>
          <cell r="AP2233">
            <v>0</v>
          </cell>
          <cell r="AQ2233" t="str">
            <v>G4V 3B3</v>
          </cell>
          <cell r="AR2233" t="str">
            <v>418-763-1586</v>
          </cell>
          <cell r="AS2233">
            <v>0</v>
          </cell>
          <cell r="AT2233" t="str">
            <v>FR</v>
          </cell>
        </row>
        <row r="2233">
          <cell r="AV2233">
            <v>1</v>
          </cell>
          <cell r="AW2233" t="b">
            <v>1</v>
          </cell>
        </row>
        <row r="2233">
          <cell r="AY2233" t="str">
            <v>Q11</v>
          </cell>
          <cell r="AZ2233" t="b">
            <v>1</v>
          </cell>
        </row>
        <row r="2233">
          <cell r="BB2233" t="str">
            <v>INACTIF</v>
          </cell>
          <cell r="BC2233" t="str">
            <v/>
          </cell>
          <cell r="BD2233">
            <v>0</v>
          </cell>
        </row>
        <row r="2234">
          <cell r="A2234" t="str">
            <v>9003623274</v>
          </cell>
          <cell r="B2234" t="str">
            <v>DELICES DE L'ERABLE</v>
          </cell>
          <cell r="C2234" t="str">
            <v>2765 Ave Vallée</v>
          </cell>
          <cell r="D2234" t="str">
            <v>Plessisville</v>
          </cell>
          <cell r="E2234" t="str">
            <v>QC</v>
          </cell>
          <cell r="F2234" t="str">
            <v>CENTRE DU QC</v>
          </cell>
          <cell r="G2234">
            <v>0</v>
          </cell>
          <cell r="H2234" t="str">
            <v>819-362-3274</v>
          </cell>
        </row>
        <row r="2234">
          <cell r="J2234" t="str">
            <v>E</v>
          </cell>
        </row>
        <row r="2234">
          <cell r="L2234" t="str">
            <v>ATT VIR</v>
          </cell>
          <cell r="M2234">
            <v>0.05</v>
          </cell>
          <cell r="N2234">
            <v>0</v>
          </cell>
          <cell r="O2234" t="str">
            <v>ZZZZ</v>
          </cell>
          <cell r="P2234">
            <v>0</v>
          </cell>
          <cell r="Q2234">
            <v>0</v>
          </cell>
          <cell r="R2234">
            <v>5</v>
          </cell>
        </row>
        <row r="2234">
          <cell r="T2234" t="str">
            <v>Christina Poirier</v>
          </cell>
          <cell r="U2234" t="str">
            <v>chistina.poirier@citadelle.coop</v>
          </cell>
          <cell r="V2234">
            <v>0</v>
          </cell>
          <cell r="W2234" t="str">
            <v>2013/10/28</v>
          </cell>
          <cell r="X2234">
            <v>0</v>
          </cell>
          <cell r="Y2234">
            <v>0</v>
          </cell>
          <cell r="Z2234">
            <v>13.3</v>
          </cell>
          <cell r="AA2234" t="str">
            <v>2013/10/18</v>
          </cell>
          <cell r="AB2234">
            <v>0</v>
          </cell>
          <cell r="AC2234" t="str">
            <v>Carole Daigle</v>
          </cell>
          <cell r="AD2234" t="str">
            <v>carol.daigle@citadelle.coop</v>
          </cell>
          <cell r="AE2234" t="str">
            <v>Johanne Marcoux</v>
          </cell>
        </row>
        <row r="2234">
          <cell r="AG2234">
            <v>0</v>
          </cell>
          <cell r="AH2234">
            <v>0</v>
          </cell>
          <cell r="AI2234" t="str">
            <v/>
          </cell>
          <cell r="AJ2234">
            <v>0</v>
          </cell>
          <cell r="AK2234" t="str">
            <v>9003623274</v>
          </cell>
          <cell r="AL2234" t="str">
            <v>9003623274       </v>
          </cell>
          <cell r="AM2234" t="str">
            <v>9003623274 </v>
          </cell>
          <cell r="AN2234" t="str">
            <v>9003623274</v>
          </cell>
          <cell r="AO2234">
            <v>0</v>
          </cell>
          <cell r="AP2234">
            <v>0</v>
          </cell>
          <cell r="AQ2234" t="str">
            <v>G6L 2Y8</v>
          </cell>
          <cell r="AR2234" t="str">
            <v>819-362-8611</v>
          </cell>
          <cell r="AS2234">
            <v>0</v>
          </cell>
          <cell r="AT2234" t="str">
            <v>FR</v>
          </cell>
        </row>
        <row r="2234">
          <cell r="AV2234">
            <v>1</v>
          </cell>
          <cell r="AW2234" t="b">
            <v>1</v>
          </cell>
        </row>
        <row r="2234">
          <cell r="AY2234" t="str">
            <v>Q17</v>
          </cell>
          <cell r="AZ2234" t="b">
            <v>1</v>
          </cell>
        </row>
        <row r="2234">
          <cell r="BB2234" t="str">
            <v>INACTIF</v>
          </cell>
          <cell r="BC2234" t="str">
            <v/>
          </cell>
          <cell r="BD2234" t="str">
            <v>johanne.marcoux@citadelle.coop</v>
          </cell>
        </row>
        <row r="2235">
          <cell r="A2235" t="str">
            <v>1000001845</v>
          </cell>
          <cell r="B2235" t="str">
            <v>DENIS, CAROLE</v>
          </cell>
          <cell r="C2235" t="str">
            <v>45 rue Lafontaine</v>
          </cell>
          <cell r="D2235" t="str">
            <v>Ste-Pie</v>
          </cell>
          <cell r="E2235" t="str">
            <v>QC</v>
          </cell>
          <cell r="F2235" t="str">
            <v>RIVE SUD</v>
          </cell>
          <cell r="G2235">
            <v>0</v>
          </cell>
          <cell r="H2235">
            <v>0</v>
          </cell>
        </row>
        <row r="2235">
          <cell r="J2235" t="str">
            <v>P</v>
          </cell>
        </row>
        <row r="2235">
          <cell r="L2235" t="str">
            <v>ATT VIR</v>
          </cell>
          <cell r="M2235">
            <v>0.05</v>
          </cell>
          <cell r="N2235">
            <v>0</v>
          </cell>
          <cell r="O2235" t="str">
            <v>CLEF</v>
          </cell>
          <cell r="P2235">
            <v>0</v>
          </cell>
          <cell r="Q2235">
            <v>0</v>
          </cell>
          <cell r="R2235">
            <v>5</v>
          </cell>
        </row>
        <row r="2235"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 t="str">
            <v>2018/01/10</v>
          </cell>
          <cell r="AB2235">
            <v>0</v>
          </cell>
          <cell r="AC2235">
            <v>0</v>
          </cell>
          <cell r="AD2235" t="str">
            <v>hello.justnaturally@gmail.com</v>
          </cell>
          <cell r="AE2235">
            <v>0</v>
          </cell>
        </row>
        <row r="2235">
          <cell r="AG2235">
            <v>0</v>
          </cell>
          <cell r="AH2235">
            <v>0</v>
          </cell>
          <cell r="AI2235" t="str">
            <v/>
          </cell>
          <cell r="AJ2235" t="str">
            <v>11936HO</v>
          </cell>
          <cell r="AK2235" t="str">
            <v>1000001845</v>
          </cell>
          <cell r="AL2235" t="str">
            <v>1000001845       </v>
          </cell>
          <cell r="AM2235" t="str">
            <v>1000001845 </v>
          </cell>
          <cell r="AN2235" t="str">
            <v>1000001845</v>
          </cell>
          <cell r="AO2235" t="str">
            <v>11936HO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 t="str">
            <v>EN</v>
          </cell>
        </row>
        <row r="2235">
          <cell r="AV2235">
            <v>1</v>
          </cell>
          <cell r="AW2235" t="b">
            <v>1</v>
          </cell>
        </row>
        <row r="2235">
          <cell r="AY2235" t="str">
            <v>Q16</v>
          </cell>
          <cell r="AZ2235" t="b">
            <v>0</v>
          </cell>
        </row>
        <row r="2235">
          <cell r="BB2235" t="str">
            <v>INACTIF</v>
          </cell>
          <cell r="BC2235" t="str">
            <v/>
          </cell>
          <cell r="BD2235">
            <v>0</v>
          </cell>
        </row>
        <row r="2236">
          <cell r="A2236" t="str">
            <v>9006390510</v>
          </cell>
          <cell r="B2236" t="str">
            <v>DENNINGER'S GUELPH LINE</v>
          </cell>
          <cell r="C2236" t="str">
            <v>699, Guelph Line</v>
          </cell>
          <cell r="D2236" t="str">
            <v>Burlington</v>
          </cell>
          <cell r="E2236" t="str">
            <v>ON</v>
          </cell>
          <cell r="F2236" t="str">
            <v>GTA</v>
          </cell>
          <cell r="G2236">
            <v>0</v>
          </cell>
          <cell r="H2236" t="str">
            <v>905-639-0510</v>
          </cell>
        </row>
        <row r="2236">
          <cell r="J2236" t="str">
            <v>E</v>
          </cell>
        </row>
        <row r="2236">
          <cell r="L2236" t="str">
            <v>ATT VIR</v>
          </cell>
          <cell r="M2236">
            <v>0.05</v>
          </cell>
          <cell r="N2236" t="str">
            <v>DEN</v>
          </cell>
          <cell r="O2236" t="str">
            <v>ZZZZ</v>
          </cell>
          <cell r="P2236">
            <v>0</v>
          </cell>
          <cell r="Q2236">
            <v>0</v>
          </cell>
          <cell r="R2236">
            <v>5</v>
          </cell>
        </row>
        <row r="2236">
          <cell r="T2236" t="str">
            <v>Jocelyn Morissette</v>
          </cell>
          <cell r="U2236">
            <v>0</v>
          </cell>
          <cell r="V2236">
            <v>0</v>
          </cell>
          <cell r="W2236" t="str">
            <v>2013/12/19</v>
          </cell>
          <cell r="X2236">
            <v>0</v>
          </cell>
          <cell r="Y2236">
            <v>0</v>
          </cell>
          <cell r="Z2236">
            <v>12016.77</v>
          </cell>
          <cell r="AA2236" t="str">
            <v>2008/06/20</v>
          </cell>
          <cell r="AB2236">
            <v>0</v>
          </cell>
          <cell r="AC2236" t="str">
            <v>Chris</v>
          </cell>
          <cell r="AD2236">
            <v>0</v>
          </cell>
          <cell r="AE2236">
            <v>0</v>
          </cell>
        </row>
        <row r="2236">
          <cell r="AG2236">
            <v>0</v>
          </cell>
          <cell r="AH2236">
            <v>0</v>
          </cell>
          <cell r="AI2236" t="str">
            <v/>
          </cell>
          <cell r="AJ2236">
            <v>0</v>
          </cell>
          <cell r="AK2236" t="str">
            <v>9006390510</v>
          </cell>
          <cell r="AL2236" t="str">
            <v>9006390510       </v>
          </cell>
          <cell r="AM2236" t="str">
            <v>9006390510 </v>
          </cell>
          <cell r="AN2236" t="str">
            <v>9006390510</v>
          </cell>
          <cell r="AO2236">
            <v>0</v>
          </cell>
          <cell r="AP2236">
            <v>0</v>
          </cell>
          <cell r="AQ2236" t="str">
            <v>L7R 3M7</v>
          </cell>
          <cell r="AR2236" t="str">
            <v>905-639-2909</v>
          </cell>
          <cell r="AS2236">
            <v>0</v>
          </cell>
          <cell r="AT2236" t="str">
            <v>EN</v>
          </cell>
        </row>
        <row r="2236">
          <cell r="AV2236">
            <v>1</v>
          </cell>
          <cell r="AW2236" t="b">
            <v>1</v>
          </cell>
        </row>
        <row r="2236">
          <cell r="AY2236" t="str">
            <v>GTA</v>
          </cell>
          <cell r="AZ2236" t="b">
            <v>0</v>
          </cell>
        </row>
        <row r="2236">
          <cell r="BB2236" t="str">
            <v>INACTIF</v>
          </cell>
          <cell r="BC2236" t="str">
            <v/>
          </cell>
          <cell r="BD2236">
            <v>0</v>
          </cell>
        </row>
        <row r="2237">
          <cell r="A2237" t="str">
            <v>9005288468</v>
          </cell>
          <cell r="B2237" t="str">
            <v>DENNINGER'S MAIN STORE</v>
          </cell>
          <cell r="C2237" t="str">
            <v>284, King St E</v>
          </cell>
          <cell r="D2237" t="str">
            <v>Hamilton</v>
          </cell>
          <cell r="E2237" t="str">
            <v>ON</v>
          </cell>
          <cell r="F2237" t="str">
            <v>GTA</v>
          </cell>
          <cell r="G2237">
            <v>0</v>
          </cell>
          <cell r="H2237" t="str">
            <v>905-528-8468</v>
          </cell>
        </row>
        <row r="2237">
          <cell r="J2237" t="str">
            <v>E</v>
          </cell>
        </row>
        <row r="2237">
          <cell r="L2237" t="str">
            <v>ATT VIR</v>
          </cell>
          <cell r="M2237">
            <v>0.05</v>
          </cell>
          <cell r="N2237" t="str">
            <v>DEN</v>
          </cell>
          <cell r="O2237" t="str">
            <v>ZZZZ</v>
          </cell>
          <cell r="P2237">
            <v>0</v>
          </cell>
          <cell r="Q2237">
            <v>0</v>
          </cell>
          <cell r="R2237">
            <v>5</v>
          </cell>
        </row>
        <row r="2237">
          <cell r="T2237" t="str">
            <v>Nathalie Coutayar</v>
          </cell>
          <cell r="U2237">
            <v>0</v>
          </cell>
          <cell r="V2237">
            <v>0</v>
          </cell>
          <cell r="W2237" t="str">
            <v>2013/12/19</v>
          </cell>
          <cell r="X2237">
            <v>0</v>
          </cell>
          <cell r="Y2237">
            <v>0</v>
          </cell>
          <cell r="Z2237">
            <v>7259.33</v>
          </cell>
          <cell r="AA2237" t="str">
            <v>2008/04/28</v>
          </cell>
          <cell r="AB2237">
            <v>0</v>
          </cell>
          <cell r="AC2237" t="str">
            <v>Dubravka</v>
          </cell>
          <cell r="AD2237">
            <v>0</v>
          </cell>
          <cell r="AE2237" t="str">
            <v>Magda</v>
          </cell>
        </row>
        <row r="2237">
          <cell r="AG2237">
            <v>0</v>
          </cell>
          <cell r="AH2237">
            <v>0</v>
          </cell>
          <cell r="AI2237" t="str">
            <v/>
          </cell>
          <cell r="AJ2237">
            <v>0</v>
          </cell>
          <cell r="AK2237" t="str">
            <v>9005288468</v>
          </cell>
          <cell r="AL2237" t="str">
            <v>9005288468       </v>
          </cell>
          <cell r="AM2237" t="str">
            <v>9005288468 </v>
          </cell>
          <cell r="AN2237" t="str">
            <v>9005288468</v>
          </cell>
          <cell r="AO2237">
            <v>0</v>
          </cell>
          <cell r="AP2237">
            <v>0</v>
          </cell>
          <cell r="AQ2237" t="str">
            <v>L8N 1B7</v>
          </cell>
          <cell r="AR2237" t="str">
            <v>905-528-2320</v>
          </cell>
          <cell r="AS2237">
            <v>0</v>
          </cell>
          <cell r="AT2237" t="str">
            <v>EN</v>
          </cell>
        </row>
        <row r="2237">
          <cell r="AV2237">
            <v>1</v>
          </cell>
          <cell r="AW2237" t="b">
            <v>1</v>
          </cell>
        </row>
        <row r="2237">
          <cell r="AY2237" t="str">
            <v>GTA</v>
          </cell>
          <cell r="AZ2237" t="b">
            <v>0</v>
          </cell>
        </row>
        <row r="2237">
          <cell r="BB2237" t="str">
            <v>INACTIF</v>
          </cell>
          <cell r="BC2237" t="str">
            <v/>
          </cell>
          <cell r="BD2237" t="str">
            <v>magda@denningers.com</v>
          </cell>
        </row>
        <row r="2238">
          <cell r="A2238" t="str">
            <v>9008273717</v>
          </cell>
          <cell r="B2238" t="str">
            <v>DENNINGER'S OAKVILLE</v>
          </cell>
          <cell r="C2238" t="str">
            <v>2410 Lakeshore</v>
          </cell>
          <cell r="D2238" t="str">
            <v>Oakville</v>
          </cell>
          <cell r="E2238" t="str">
            <v>ON</v>
          </cell>
          <cell r="F2238" t="str">
            <v>GTA</v>
          </cell>
          <cell r="G2238">
            <v>0</v>
          </cell>
          <cell r="H2238" t="str">
            <v>905-827-3717</v>
          </cell>
        </row>
        <row r="2238">
          <cell r="J2238" t="str">
            <v>E</v>
          </cell>
        </row>
        <row r="2238">
          <cell r="L2238" t="str">
            <v>ATT VIR</v>
          </cell>
          <cell r="M2238">
            <v>0.05</v>
          </cell>
          <cell r="N2238" t="str">
            <v>DEN</v>
          </cell>
          <cell r="O2238" t="str">
            <v>ZZZZ</v>
          </cell>
          <cell r="P2238">
            <v>0</v>
          </cell>
          <cell r="Q2238">
            <v>0</v>
          </cell>
          <cell r="R2238">
            <v>5</v>
          </cell>
        </row>
        <row r="2238">
          <cell r="T2238" t="str">
            <v>Natalie Coutayar</v>
          </cell>
          <cell r="U2238">
            <v>0</v>
          </cell>
          <cell r="V2238">
            <v>0</v>
          </cell>
          <cell r="W2238" t="str">
            <v>2013/08/27</v>
          </cell>
          <cell r="X2238">
            <v>0</v>
          </cell>
          <cell r="Y2238">
            <v>0</v>
          </cell>
          <cell r="Z2238">
            <v>66.35</v>
          </cell>
          <cell r="AA2238" t="str">
            <v>2013/08/26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</row>
        <row r="2238">
          <cell r="AG2238">
            <v>0</v>
          </cell>
          <cell r="AH2238">
            <v>0</v>
          </cell>
          <cell r="AI2238" t="str">
            <v/>
          </cell>
          <cell r="AJ2238">
            <v>0</v>
          </cell>
          <cell r="AK2238" t="str">
            <v>9008273717</v>
          </cell>
          <cell r="AL2238" t="str">
            <v>9008273717       </v>
          </cell>
          <cell r="AM2238" t="str">
            <v>9008273717 </v>
          </cell>
          <cell r="AN2238" t="str">
            <v>9008273717</v>
          </cell>
          <cell r="AO2238">
            <v>0</v>
          </cell>
          <cell r="AP2238">
            <v>0</v>
          </cell>
          <cell r="AQ2238" t="str">
            <v>L6L 1H7</v>
          </cell>
          <cell r="AR2238" t="str">
            <v>905-827-1656</v>
          </cell>
          <cell r="AS2238">
            <v>0</v>
          </cell>
          <cell r="AT2238" t="str">
            <v>EN</v>
          </cell>
        </row>
        <row r="2238">
          <cell r="AV2238">
            <v>1</v>
          </cell>
          <cell r="AW2238" t="b">
            <v>1</v>
          </cell>
        </row>
        <row r="2238">
          <cell r="AY2238" t="str">
            <v>GTA</v>
          </cell>
          <cell r="AZ2238" t="b">
            <v>0</v>
          </cell>
        </row>
        <row r="2238">
          <cell r="BB2238" t="str">
            <v>INACTIF</v>
          </cell>
          <cell r="BC2238" t="str">
            <v/>
          </cell>
          <cell r="BD2238">
            <v>0</v>
          </cell>
        </row>
        <row r="2239">
          <cell r="A2239" t="str">
            <v>9006625237</v>
          </cell>
          <cell r="B2239" t="str">
            <v>DENNINGER'S QUEENSTON</v>
          </cell>
          <cell r="C2239" t="str">
            <v>826, Queenston Rd-Battlefield</v>
          </cell>
          <cell r="D2239" t="str">
            <v>Stoney Creek</v>
          </cell>
          <cell r="E2239" t="str">
            <v>ON</v>
          </cell>
          <cell r="F2239" t="str">
            <v>GTA</v>
          </cell>
          <cell r="G2239">
            <v>0</v>
          </cell>
          <cell r="H2239" t="str">
            <v>905-662-5237</v>
          </cell>
        </row>
        <row r="2239">
          <cell r="J2239">
            <v>0</v>
          </cell>
        </row>
        <row r="2239">
          <cell r="L2239">
            <v>30</v>
          </cell>
          <cell r="M2239">
            <v>0.05</v>
          </cell>
          <cell r="N2239">
            <v>0</v>
          </cell>
          <cell r="O2239" t="str">
            <v>ZZZZ</v>
          </cell>
          <cell r="P2239">
            <v>0</v>
          </cell>
          <cell r="Q2239">
            <v>0</v>
          </cell>
          <cell r="R2239">
            <v>5</v>
          </cell>
        </row>
        <row r="2239">
          <cell r="T2239">
            <v>0</v>
          </cell>
          <cell r="U2239">
            <v>0</v>
          </cell>
          <cell r="V2239">
            <v>0</v>
          </cell>
          <cell r="W2239" t="str">
            <v>2009/03/25</v>
          </cell>
          <cell r="X2239">
            <v>0</v>
          </cell>
          <cell r="Y2239">
            <v>0</v>
          </cell>
          <cell r="Z2239">
            <v>1065.8</v>
          </cell>
          <cell r="AA2239" t="str">
            <v>2008/06/20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</row>
        <row r="2239">
          <cell r="AG2239">
            <v>0</v>
          </cell>
          <cell r="AH2239">
            <v>0</v>
          </cell>
          <cell r="AI2239" t="str">
            <v/>
          </cell>
          <cell r="AJ2239">
            <v>0</v>
          </cell>
          <cell r="AK2239" t="str">
            <v>9006625237</v>
          </cell>
          <cell r="AL2239" t="str">
            <v>9006625237       </v>
          </cell>
          <cell r="AM2239" t="str">
            <v>9006625237 </v>
          </cell>
          <cell r="AN2239" t="str">
            <v>9006625237</v>
          </cell>
          <cell r="AO2239">
            <v>0</v>
          </cell>
          <cell r="AP2239">
            <v>0</v>
          </cell>
          <cell r="AQ2239" t="str">
            <v>L8G 4A8</v>
          </cell>
          <cell r="AR2239" t="str">
            <v>905-662-5225</v>
          </cell>
          <cell r="AS2239">
            <v>0</v>
          </cell>
          <cell r="AT2239" t="str">
            <v>EN</v>
          </cell>
        </row>
        <row r="2239">
          <cell r="AV2239">
            <v>1</v>
          </cell>
          <cell r="AW2239" t="b">
            <v>1</v>
          </cell>
        </row>
        <row r="2239">
          <cell r="AY2239" t="str">
            <v>GTA</v>
          </cell>
          <cell r="AZ2239" t="b">
            <v>0</v>
          </cell>
        </row>
        <row r="2239">
          <cell r="BB2239" t="str">
            <v>INACTIF</v>
          </cell>
          <cell r="BC2239" t="str">
            <v/>
          </cell>
          <cell r="BD2239">
            <v>0</v>
          </cell>
        </row>
        <row r="2240">
          <cell r="A2240" t="str">
            <v>9003894113</v>
          </cell>
          <cell r="B2240" t="str">
            <v>DENNINGER'S UPPER JAMES</v>
          </cell>
          <cell r="C2240" t="str">
            <v>1289, Upper James St</v>
          </cell>
          <cell r="D2240" t="str">
            <v>Hamilton</v>
          </cell>
          <cell r="E2240" t="str">
            <v>ON</v>
          </cell>
          <cell r="F2240" t="str">
            <v>GTA</v>
          </cell>
          <cell r="G2240">
            <v>0</v>
          </cell>
          <cell r="H2240" t="str">
            <v>905-389-4113</v>
          </cell>
        </row>
        <row r="2240">
          <cell r="J2240" t="str">
            <v>E</v>
          </cell>
        </row>
        <row r="2240">
          <cell r="L2240" t="str">
            <v>ATT VIR</v>
          </cell>
          <cell r="M2240">
            <v>0.05</v>
          </cell>
          <cell r="N2240" t="str">
            <v>DEN</v>
          </cell>
          <cell r="O2240" t="str">
            <v>ZZZZ</v>
          </cell>
          <cell r="P2240">
            <v>0</v>
          </cell>
          <cell r="Q2240">
            <v>0</v>
          </cell>
          <cell r="R2240">
            <v>5</v>
          </cell>
        </row>
        <row r="2240">
          <cell r="T2240" t="str">
            <v>Annali Hass</v>
          </cell>
          <cell r="U2240">
            <v>0</v>
          </cell>
          <cell r="V2240">
            <v>0</v>
          </cell>
          <cell r="W2240" t="str">
            <v>2013/12/05</v>
          </cell>
          <cell r="X2240">
            <v>0</v>
          </cell>
          <cell r="Y2240">
            <v>0</v>
          </cell>
          <cell r="Z2240">
            <v>11150.34</v>
          </cell>
          <cell r="AA2240" t="str">
            <v>2008/04/28</v>
          </cell>
          <cell r="AB2240">
            <v>0</v>
          </cell>
          <cell r="AC2240" t="str">
            <v>Irene Winger</v>
          </cell>
          <cell r="AD2240">
            <v>0</v>
          </cell>
          <cell r="AE2240">
            <v>0</v>
          </cell>
        </row>
        <row r="2240">
          <cell r="AG2240">
            <v>0</v>
          </cell>
          <cell r="AH2240">
            <v>0</v>
          </cell>
          <cell r="AI2240" t="str">
            <v/>
          </cell>
          <cell r="AJ2240">
            <v>0</v>
          </cell>
          <cell r="AK2240" t="str">
            <v>9003894113</v>
          </cell>
          <cell r="AL2240" t="str">
            <v>9003894113       </v>
          </cell>
          <cell r="AM2240" t="str">
            <v>9003894113 </v>
          </cell>
          <cell r="AN2240" t="str">
            <v>9003894113</v>
          </cell>
          <cell r="AO2240">
            <v>0</v>
          </cell>
          <cell r="AP2240">
            <v>0</v>
          </cell>
          <cell r="AQ2240" t="str">
            <v>L9C 3B3</v>
          </cell>
          <cell r="AR2240" t="str">
            <v>905-389-1384</v>
          </cell>
          <cell r="AS2240">
            <v>0</v>
          </cell>
          <cell r="AT2240" t="str">
            <v>EN</v>
          </cell>
        </row>
        <row r="2240">
          <cell r="AV2240">
            <v>1</v>
          </cell>
          <cell r="AW2240" t="b">
            <v>1</v>
          </cell>
        </row>
        <row r="2240">
          <cell r="AY2240" t="str">
            <v>GTA</v>
          </cell>
          <cell r="AZ2240" t="b">
            <v>0</v>
          </cell>
        </row>
        <row r="2240">
          <cell r="BB2240" t="str">
            <v>INACTIF</v>
          </cell>
          <cell r="BC2240" t="str">
            <v/>
          </cell>
          <cell r="BD2240">
            <v>0</v>
          </cell>
        </row>
        <row r="2241">
          <cell r="A2241" t="str">
            <v>9005222414</v>
          </cell>
          <cell r="B2241" t="str">
            <v>DENNINGERS WAREHOUSE</v>
          </cell>
          <cell r="C2241" t="str">
            <v>55 Brant St</v>
          </cell>
          <cell r="D2241" t="str">
            <v>Hamilton</v>
          </cell>
          <cell r="E2241" t="str">
            <v>ON</v>
          </cell>
          <cell r="F2241" t="str">
            <v>GTA</v>
          </cell>
          <cell r="G2241">
            <v>0</v>
          </cell>
          <cell r="H2241" t="str">
            <v>905-522-2414</v>
          </cell>
        </row>
        <row r="2241">
          <cell r="J2241" t="str">
            <v>C</v>
          </cell>
        </row>
        <row r="2241">
          <cell r="L2241" t="str">
            <v>ATT VIR</v>
          </cell>
          <cell r="M2241">
            <v>0.05</v>
          </cell>
          <cell r="N2241" t="str">
            <v>DEN</v>
          </cell>
          <cell r="O2241" t="str">
            <v>ZZZZ</v>
          </cell>
          <cell r="P2241">
            <v>0</v>
          </cell>
          <cell r="Q2241">
            <v>0</v>
          </cell>
          <cell r="R2241">
            <v>5</v>
          </cell>
        </row>
        <row r="2241"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 t="str">
            <v>2013/12/19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</row>
        <row r="2241">
          <cell r="AG2241">
            <v>0</v>
          </cell>
          <cell r="AH2241">
            <v>0</v>
          </cell>
          <cell r="AI2241" t="str">
            <v/>
          </cell>
          <cell r="AJ2241">
            <v>0</v>
          </cell>
          <cell r="AK2241" t="str">
            <v>9005222414</v>
          </cell>
          <cell r="AL2241" t="str">
            <v>9005222414       </v>
          </cell>
          <cell r="AM2241" t="str">
            <v>9005222414 </v>
          </cell>
          <cell r="AN2241" t="str">
            <v>9005222414</v>
          </cell>
          <cell r="AO2241">
            <v>0</v>
          </cell>
          <cell r="AP2241">
            <v>0</v>
          </cell>
          <cell r="AQ2241" t="str">
            <v>L8L 4C7</v>
          </cell>
          <cell r="AR2241">
            <v>0</v>
          </cell>
          <cell r="AS2241">
            <v>0</v>
          </cell>
          <cell r="AT2241" t="str">
            <v>EN</v>
          </cell>
        </row>
        <row r="2241">
          <cell r="AV2241">
            <v>4</v>
          </cell>
          <cell r="AW2241" t="b">
            <v>1</v>
          </cell>
        </row>
        <row r="2241">
          <cell r="AY2241" t="str">
            <v>GTA</v>
          </cell>
          <cell r="AZ2241" t="b">
            <v>0</v>
          </cell>
        </row>
        <row r="2241">
          <cell r="BB2241" t="str">
            <v>INACTIF</v>
          </cell>
          <cell r="BC2241" t="str">
            <v/>
          </cell>
          <cell r="BD2241">
            <v>0</v>
          </cell>
        </row>
        <row r="2242">
          <cell r="A2242" t="str">
            <v>1000002220</v>
          </cell>
          <cell r="B2242" t="str">
            <v>DENONCOURT, MARIE-FRANCE</v>
          </cell>
          <cell r="C2242" t="str">
            <v>769 rue de Marseille</v>
          </cell>
          <cell r="D2242" t="str">
            <v>St-Amable</v>
          </cell>
          <cell r="E2242" t="str">
            <v>QC</v>
          </cell>
          <cell r="F2242" t="str">
            <v>LAURENTIDES</v>
          </cell>
          <cell r="G2242" t="str">
            <v>PROFESSIONNEL</v>
          </cell>
          <cell r="H2242" t="str">
            <v>514-781-4618</v>
          </cell>
        </row>
        <row r="2242">
          <cell r="J2242" t="str">
            <v>P</v>
          </cell>
        </row>
        <row r="2242">
          <cell r="L2242" t="str">
            <v>ATT VIR</v>
          </cell>
          <cell r="M2242">
            <v>0.05</v>
          </cell>
          <cell r="N2242">
            <v>0</v>
          </cell>
          <cell r="O2242" t="str">
            <v>WEB</v>
          </cell>
          <cell r="P2242">
            <v>0</v>
          </cell>
          <cell r="Q2242">
            <v>0</v>
          </cell>
          <cell r="R2242">
            <v>5</v>
          </cell>
        </row>
        <row r="2242">
          <cell r="T2242" t="str">
            <v>Marie-France DENONCOURT</v>
          </cell>
          <cell r="U2242" t="str">
            <v>mfdenoncourt@gmail.com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 t="str">
            <v>2024/05/01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</row>
        <row r="2242">
          <cell r="AG2242" t="str">
            <v>Marie-France DENONCOURT</v>
          </cell>
          <cell r="AH2242" t="str">
            <v>mfdenoncourt@gmail.com</v>
          </cell>
          <cell r="AI2242" t="str">
            <v/>
          </cell>
          <cell r="AJ2242">
            <v>0</v>
          </cell>
          <cell r="AK2242" t="str">
            <v>1000002220</v>
          </cell>
          <cell r="AL2242" t="str">
            <v>1000002220       </v>
          </cell>
          <cell r="AM2242" t="str">
            <v>1000002220 </v>
          </cell>
          <cell r="AN2242" t="str">
            <v>1000002220</v>
          </cell>
          <cell r="AO2242">
            <v>0</v>
          </cell>
          <cell r="AP2242">
            <v>0</v>
          </cell>
          <cell r="AQ2242" t="str">
            <v>J0L 1N0</v>
          </cell>
          <cell r="AR2242">
            <v>0</v>
          </cell>
          <cell r="AS2242">
            <v>0</v>
          </cell>
          <cell r="AT2242" t="str">
            <v>FR</v>
          </cell>
        </row>
        <row r="2242">
          <cell r="AV2242">
            <v>1</v>
          </cell>
          <cell r="AW2242" t="b">
            <v>1</v>
          </cell>
        </row>
        <row r="2242">
          <cell r="AY2242" t="str">
            <v>Q15</v>
          </cell>
          <cell r="AZ2242" t="b">
            <v>1</v>
          </cell>
        </row>
        <row r="2242">
          <cell r="BB2242" t="str">
            <v>INACTIF</v>
          </cell>
          <cell r="BC2242" t="str">
            <v/>
          </cell>
          <cell r="BD2242">
            <v>0</v>
          </cell>
        </row>
        <row r="2243">
          <cell r="A2243" t="str">
            <v>1000001230</v>
          </cell>
          <cell r="B2243" t="str">
            <v>DESALLIERS, GILLES</v>
          </cell>
          <cell r="C2243" t="str">
            <v>1204 St-Joseph E</v>
          </cell>
          <cell r="D2243" t="str">
            <v>Montréal</v>
          </cell>
          <cell r="E2243" t="str">
            <v>QC</v>
          </cell>
          <cell r="F2243" t="str">
            <v>MONTRÉAL</v>
          </cell>
          <cell r="G2243">
            <v>0</v>
          </cell>
          <cell r="H2243" t="str">
            <v>514-867-0549</v>
          </cell>
        </row>
        <row r="2243">
          <cell r="J2243" t="str">
            <v>P</v>
          </cell>
        </row>
        <row r="2243">
          <cell r="L2243" t="str">
            <v>ATT VIR</v>
          </cell>
          <cell r="M2243">
            <v>0.05</v>
          </cell>
          <cell r="N2243">
            <v>0</v>
          </cell>
          <cell r="O2243" t="str">
            <v>CLEF</v>
          </cell>
          <cell r="P2243">
            <v>0</v>
          </cell>
          <cell r="Q2243">
            <v>0</v>
          </cell>
          <cell r="R2243">
            <v>5</v>
          </cell>
        </row>
        <row r="2243">
          <cell r="T2243" t="str">
            <v>Gilles DESALLIERS</v>
          </cell>
          <cell r="U2243" t="str">
            <v>desalliersgilles@hotmail.com</v>
          </cell>
          <cell r="V2243">
            <v>0</v>
          </cell>
          <cell r="W2243" t="str">
            <v>2022/08/25</v>
          </cell>
          <cell r="X2243">
            <v>0</v>
          </cell>
          <cell r="Y2243">
            <v>0</v>
          </cell>
          <cell r="Z2243">
            <v>1827.13</v>
          </cell>
          <cell r="AA2243" t="str">
            <v>2014/02/24</v>
          </cell>
          <cell r="AB2243">
            <v>0</v>
          </cell>
          <cell r="AC2243" t="str">
            <v>Gilles DESALLIERS</v>
          </cell>
          <cell r="AD2243" t="str">
            <v>desalliersgilles@hotmail.com</v>
          </cell>
          <cell r="AE2243">
            <v>0</v>
          </cell>
        </row>
        <row r="2243">
          <cell r="AG2243">
            <v>0</v>
          </cell>
          <cell r="AH2243">
            <v>0</v>
          </cell>
          <cell r="AI2243" t="str">
            <v/>
          </cell>
          <cell r="AJ2243">
            <v>0</v>
          </cell>
          <cell r="AK2243" t="str">
            <v>1000001230</v>
          </cell>
          <cell r="AL2243" t="str">
            <v>1000001230       </v>
          </cell>
          <cell r="AM2243" t="str">
            <v>1000001230 </v>
          </cell>
          <cell r="AN2243" t="str">
            <v>1000001230</v>
          </cell>
          <cell r="AO2243">
            <v>0</v>
          </cell>
          <cell r="AP2243">
            <v>0</v>
          </cell>
          <cell r="AQ2243" t="str">
            <v>H2J 1L6</v>
          </cell>
          <cell r="AR2243">
            <v>0</v>
          </cell>
          <cell r="AS2243">
            <v>0</v>
          </cell>
          <cell r="AT2243" t="str">
            <v>FR</v>
          </cell>
        </row>
        <row r="2243">
          <cell r="AV2243">
            <v>1</v>
          </cell>
          <cell r="AW2243" t="b">
            <v>1</v>
          </cell>
        </row>
        <row r="2243">
          <cell r="AY2243" t="str">
            <v>Q06</v>
          </cell>
          <cell r="AZ2243" t="b">
            <v>1</v>
          </cell>
        </row>
        <row r="2243">
          <cell r="BB2243" t="str">
            <v>INACTIF</v>
          </cell>
          <cell r="BC2243" t="str">
            <v/>
          </cell>
          <cell r="BD2243">
            <v>0</v>
          </cell>
        </row>
        <row r="2244">
          <cell r="A2244" t="str">
            <v>1000001231</v>
          </cell>
          <cell r="B2244" t="str">
            <v>DESCHENES, VANESSA</v>
          </cell>
          <cell r="C2244">
            <v>0</v>
          </cell>
          <cell r="D2244">
            <v>0</v>
          </cell>
          <cell r="E2244" t="str">
            <v>QC</v>
          </cell>
          <cell r="F2244">
            <v>0</v>
          </cell>
          <cell r="G2244">
            <v>0</v>
          </cell>
          <cell r="H2244">
            <v>0</v>
          </cell>
        </row>
        <row r="2244">
          <cell r="J2244" t="str">
            <v>P</v>
          </cell>
        </row>
        <row r="2244">
          <cell r="L2244" t="str">
            <v>ATT VIR</v>
          </cell>
          <cell r="M2244">
            <v>0.05</v>
          </cell>
          <cell r="N2244">
            <v>0</v>
          </cell>
          <cell r="O2244" t="str">
            <v>MAN</v>
          </cell>
          <cell r="P2244">
            <v>0</v>
          </cell>
          <cell r="Q2244">
            <v>0</v>
          </cell>
          <cell r="R2244">
            <v>5</v>
          </cell>
        </row>
        <row r="2244">
          <cell r="T2244" t="str">
            <v>Vanessa Deschênes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 t="str">
            <v>2015/06/01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</row>
        <row r="2244">
          <cell r="AG2244">
            <v>0</v>
          </cell>
          <cell r="AH2244">
            <v>0</v>
          </cell>
          <cell r="AI2244" t="str">
            <v/>
          </cell>
          <cell r="AJ2244">
            <v>0</v>
          </cell>
          <cell r="AK2244" t="str">
            <v>1000001231</v>
          </cell>
          <cell r="AL2244" t="str">
            <v>1000001231       </v>
          </cell>
          <cell r="AM2244" t="str">
            <v>1000001231 </v>
          </cell>
          <cell r="AN2244" t="str">
            <v>1000001231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 t="str">
            <v>FR</v>
          </cell>
        </row>
        <row r="2244">
          <cell r="AV2244">
            <v>1</v>
          </cell>
          <cell r="AW2244" t="b">
            <v>1</v>
          </cell>
        </row>
        <row r="2244">
          <cell r="AY2244">
            <v>0</v>
          </cell>
          <cell r="AZ2244" t="b">
            <v>1</v>
          </cell>
        </row>
        <row r="2244">
          <cell r="BB2244" t="str">
            <v>INACTIF</v>
          </cell>
          <cell r="BC2244" t="str">
            <v/>
          </cell>
          <cell r="BD2244">
            <v>0</v>
          </cell>
        </row>
        <row r="2245">
          <cell r="A2245" t="str">
            <v>1000001232</v>
          </cell>
          <cell r="B2245" t="str">
            <v>DESJARDINS, ANNIE</v>
          </cell>
          <cell r="C2245" t="str">
            <v>86 ch Norris</v>
          </cell>
          <cell r="D2245" t="str">
            <v>Ulverton</v>
          </cell>
          <cell r="E2245" t="str">
            <v>QC</v>
          </cell>
          <cell r="F2245" t="str">
            <v>ESTRIE</v>
          </cell>
          <cell r="G2245">
            <v>0</v>
          </cell>
          <cell r="H2245" t="str">
            <v>819-388-1127</v>
          </cell>
        </row>
        <row r="2245">
          <cell r="J2245" t="str">
            <v>P</v>
          </cell>
        </row>
        <row r="2245">
          <cell r="L2245" t="str">
            <v>ATT VIR</v>
          </cell>
          <cell r="M2245">
            <v>0.05</v>
          </cell>
          <cell r="N2245">
            <v>0</v>
          </cell>
          <cell r="O2245" t="str">
            <v>MAN</v>
          </cell>
          <cell r="P2245">
            <v>0</v>
          </cell>
          <cell r="Q2245">
            <v>0</v>
          </cell>
          <cell r="R2245">
            <v>5</v>
          </cell>
        </row>
        <row r="2245">
          <cell r="T2245" t="str">
            <v>Annie DESJARDINS</v>
          </cell>
          <cell r="U2245" t="str">
            <v>desjardins.annie@gmail.com</v>
          </cell>
          <cell r="V2245">
            <v>0</v>
          </cell>
          <cell r="W2245" t="str">
            <v>2011/11/14</v>
          </cell>
          <cell r="X2245">
            <v>0</v>
          </cell>
          <cell r="Y2245">
            <v>0</v>
          </cell>
          <cell r="Z2245">
            <v>1352.04</v>
          </cell>
          <cell r="AA2245" t="str">
            <v>2010/01/14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</row>
        <row r="2245">
          <cell r="AG2245">
            <v>0</v>
          </cell>
          <cell r="AH2245">
            <v>0</v>
          </cell>
          <cell r="AI2245" t="str">
            <v/>
          </cell>
          <cell r="AJ2245">
            <v>0</v>
          </cell>
          <cell r="AK2245" t="str">
            <v>1000001232</v>
          </cell>
          <cell r="AL2245" t="str">
            <v>1000001232       </v>
          </cell>
          <cell r="AM2245" t="str">
            <v>1000001232 </v>
          </cell>
          <cell r="AN2245" t="str">
            <v>1000001232</v>
          </cell>
          <cell r="AO2245">
            <v>0</v>
          </cell>
          <cell r="AP2245">
            <v>0</v>
          </cell>
          <cell r="AQ2245" t="str">
            <v>J0B 2B0</v>
          </cell>
          <cell r="AR2245">
            <v>0</v>
          </cell>
          <cell r="AS2245">
            <v>0</v>
          </cell>
          <cell r="AT2245" t="str">
            <v>FR</v>
          </cell>
        </row>
        <row r="2245">
          <cell r="AV2245">
            <v>1</v>
          </cell>
          <cell r="AW2245" t="b">
            <v>1</v>
          </cell>
        </row>
        <row r="2245">
          <cell r="AY2245" t="str">
            <v>Q05</v>
          </cell>
          <cell r="AZ2245" t="b">
            <v>1</v>
          </cell>
        </row>
        <row r="2245">
          <cell r="BB2245" t="str">
            <v>INACTIF</v>
          </cell>
          <cell r="BC2245" t="str">
            <v/>
          </cell>
          <cell r="BD2245">
            <v>0</v>
          </cell>
        </row>
        <row r="2246">
          <cell r="A2246" t="str">
            <v>1000001233</v>
          </cell>
          <cell r="B2246" t="str">
            <v>DESJARDINS, MICHELLE</v>
          </cell>
          <cell r="C2246" t="str">
            <v>5687 côte St-Antoine</v>
          </cell>
          <cell r="D2246" t="str">
            <v>Montréal</v>
          </cell>
          <cell r="E2246" t="str">
            <v>QC</v>
          </cell>
          <cell r="F2246" t="str">
            <v>MONTRÉAL</v>
          </cell>
          <cell r="G2246">
            <v>0</v>
          </cell>
          <cell r="H2246" t="str">
            <v>514-483-0770</v>
          </cell>
        </row>
        <row r="2246">
          <cell r="J2246" t="str">
            <v>P</v>
          </cell>
        </row>
        <row r="2246">
          <cell r="L2246" t="str">
            <v>ATT VIR</v>
          </cell>
          <cell r="M2246">
            <v>0.05</v>
          </cell>
          <cell r="N2246">
            <v>0</v>
          </cell>
          <cell r="O2246" t="str">
            <v>CLEF</v>
          </cell>
          <cell r="P2246">
            <v>0</v>
          </cell>
          <cell r="Q2246">
            <v>0</v>
          </cell>
          <cell r="R2246">
            <v>5</v>
          </cell>
        </row>
        <row r="2246">
          <cell r="T2246" t="str">
            <v>Michelle DESJARDINS</v>
          </cell>
          <cell r="U2246" t="str">
            <v>michelledesjardins@gmail.com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 t="str">
            <v>2016/05/03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</row>
        <row r="2246">
          <cell r="AG2246">
            <v>0</v>
          </cell>
          <cell r="AH2246">
            <v>0</v>
          </cell>
          <cell r="AI2246" t="str">
            <v/>
          </cell>
          <cell r="AJ2246" t="str">
            <v>13130HO</v>
          </cell>
          <cell r="AK2246" t="str">
            <v>1000001233</v>
          </cell>
          <cell r="AL2246" t="str">
            <v>1000001233       </v>
          </cell>
          <cell r="AM2246" t="str">
            <v>1000001233 </v>
          </cell>
          <cell r="AN2246" t="str">
            <v>1000001233</v>
          </cell>
          <cell r="AO2246" t="str">
            <v>13130HO</v>
          </cell>
          <cell r="AP2246">
            <v>0</v>
          </cell>
          <cell r="AQ2246" t="str">
            <v>H4A 1R6</v>
          </cell>
          <cell r="AR2246">
            <v>0</v>
          </cell>
          <cell r="AS2246">
            <v>0</v>
          </cell>
          <cell r="AT2246" t="str">
            <v>FR</v>
          </cell>
        </row>
        <row r="2246">
          <cell r="AV2246">
            <v>1</v>
          </cell>
          <cell r="AW2246" t="b">
            <v>1</v>
          </cell>
        </row>
        <row r="2246">
          <cell r="AY2246" t="str">
            <v>Q06</v>
          </cell>
          <cell r="AZ2246" t="b">
            <v>1</v>
          </cell>
        </row>
        <row r="2246">
          <cell r="BB2246" t="str">
            <v>INACTIF</v>
          </cell>
          <cell r="BC2246" t="str">
            <v/>
          </cell>
          <cell r="BD2246">
            <v>0</v>
          </cell>
        </row>
        <row r="2247">
          <cell r="A2247" t="str">
            <v>1000001234</v>
          </cell>
          <cell r="B2247" t="str">
            <v>DESMARAIS, JACINTHE</v>
          </cell>
          <cell r="C2247" t="str">
            <v>274 St-André</v>
          </cell>
          <cell r="D2247" t="str">
            <v>St-Bernard de Lacolle</v>
          </cell>
          <cell r="E2247" t="str">
            <v>QC</v>
          </cell>
          <cell r="F2247" t="str">
            <v>RIVE SUD</v>
          </cell>
          <cell r="G2247">
            <v>0</v>
          </cell>
          <cell r="H2247" t="str">
            <v>450-246-2255</v>
          </cell>
        </row>
        <row r="2247">
          <cell r="J2247" t="str">
            <v>P</v>
          </cell>
        </row>
        <row r="2247">
          <cell r="L2247" t="str">
            <v>ATT VIR</v>
          </cell>
          <cell r="M2247">
            <v>0.05</v>
          </cell>
          <cell r="N2247">
            <v>0</v>
          </cell>
          <cell r="O2247" t="str">
            <v>CLEF</v>
          </cell>
          <cell r="P2247">
            <v>0</v>
          </cell>
          <cell r="Q2247">
            <v>0</v>
          </cell>
          <cell r="R2247">
            <v>5</v>
          </cell>
        </row>
        <row r="2247"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 t="str">
            <v>2016/01/18</v>
          </cell>
          <cell r="AB2247">
            <v>0</v>
          </cell>
          <cell r="AC2247">
            <v>0</v>
          </cell>
          <cell r="AD2247" t="str">
            <v>jacinthe@suro.ca</v>
          </cell>
          <cell r="AE2247">
            <v>0</v>
          </cell>
        </row>
        <row r="2247">
          <cell r="AG2247">
            <v>0</v>
          </cell>
          <cell r="AH2247">
            <v>0</v>
          </cell>
          <cell r="AI2247" t="str">
            <v/>
          </cell>
          <cell r="AJ2247" t="str">
            <v>80039HO</v>
          </cell>
          <cell r="AK2247" t="str">
            <v>1000001234</v>
          </cell>
          <cell r="AL2247" t="str">
            <v>1000001234       </v>
          </cell>
          <cell r="AM2247" t="str">
            <v>1000001234 </v>
          </cell>
          <cell r="AN2247" t="str">
            <v>1000001234</v>
          </cell>
          <cell r="AO2247" t="str">
            <v>80039HO</v>
          </cell>
          <cell r="AP2247">
            <v>0</v>
          </cell>
          <cell r="AQ2247" t="str">
            <v>J0J 1V0</v>
          </cell>
          <cell r="AR2247">
            <v>0</v>
          </cell>
          <cell r="AS2247">
            <v>0</v>
          </cell>
          <cell r="AT2247" t="str">
            <v>FR</v>
          </cell>
        </row>
        <row r="2247">
          <cell r="AV2247">
            <v>1</v>
          </cell>
          <cell r="AW2247" t="b">
            <v>1</v>
          </cell>
        </row>
        <row r="2247">
          <cell r="AY2247" t="str">
            <v>Q16</v>
          </cell>
          <cell r="AZ2247" t="b">
            <v>1</v>
          </cell>
        </row>
        <row r="2247">
          <cell r="BB2247" t="str">
            <v>INACTIF</v>
          </cell>
          <cell r="BC2247" t="str">
            <v/>
          </cell>
          <cell r="BD2247">
            <v>0</v>
          </cell>
        </row>
        <row r="2248">
          <cell r="A2248" t="str">
            <v>1000001894</v>
          </cell>
          <cell r="B2248" t="str">
            <v>DESROSIERS, JOANNE</v>
          </cell>
          <cell r="C2248">
            <v>0</v>
          </cell>
          <cell r="D2248" t="str">
            <v>Montréal</v>
          </cell>
          <cell r="E2248" t="str">
            <v>QC</v>
          </cell>
          <cell r="F2248" t="str">
            <v>MONTRÉAL</v>
          </cell>
          <cell r="G2248">
            <v>0</v>
          </cell>
          <cell r="H2248" t="str">
            <v>438-503-1697</v>
          </cell>
        </row>
        <row r="2248">
          <cell r="J2248" t="str">
            <v>P</v>
          </cell>
        </row>
        <row r="2248">
          <cell r="L2248" t="str">
            <v>ATT VIR</v>
          </cell>
          <cell r="M2248">
            <v>0.05</v>
          </cell>
          <cell r="N2248">
            <v>0</v>
          </cell>
          <cell r="O2248" t="str">
            <v>MAN</v>
          </cell>
          <cell r="P2248">
            <v>0</v>
          </cell>
          <cell r="Q2248">
            <v>0</v>
          </cell>
          <cell r="R2248">
            <v>5</v>
          </cell>
        </row>
        <row r="2248">
          <cell r="T2248">
            <v>0</v>
          </cell>
          <cell r="U2248" t="str">
            <v>joedesrosiers3@yahoo.ca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</row>
        <row r="2248">
          <cell r="AG2248" t="str">
            <v>Joanne DESROSIERS</v>
          </cell>
          <cell r="AH2248" t="str">
            <v>joedesrosiers3@yahoo.ca</v>
          </cell>
          <cell r="AI2248" t="str">
            <v/>
          </cell>
          <cell r="AJ2248">
            <v>0</v>
          </cell>
          <cell r="AK2248" t="str">
            <v>1000001894</v>
          </cell>
          <cell r="AL2248" t="str">
            <v>1000001894       </v>
          </cell>
          <cell r="AM2248" t="str">
            <v>1000001894 </v>
          </cell>
          <cell r="AN2248" t="str">
            <v>1000001894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 t="str">
            <v>FR</v>
          </cell>
        </row>
        <row r="2248">
          <cell r="AV2248">
            <v>1</v>
          </cell>
          <cell r="AW2248" t="b">
            <v>1</v>
          </cell>
        </row>
        <row r="2248">
          <cell r="AY2248" t="str">
            <v>Q06</v>
          </cell>
          <cell r="AZ2248" t="b">
            <v>1</v>
          </cell>
        </row>
        <row r="2248">
          <cell r="BB2248" t="str">
            <v>INACTIF</v>
          </cell>
          <cell r="BC2248" t="str">
            <v/>
          </cell>
          <cell r="BD2248">
            <v>0</v>
          </cell>
        </row>
        <row r="2249">
          <cell r="A2249" t="str">
            <v>1000002122</v>
          </cell>
          <cell r="B2249" t="str">
            <v>DESROSIERS, NANCY</v>
          </cell>
          <cell r="C2249" t="str">
            <v>1674 rue Desjardins</v>
          </cell>
          <cell r="D2249" t="str">
            <v>Mont-Joli</v>
          </cell>
          <cell r="E2249" t="str">
            <v>QC</v>
          </cell>
          <cell r="F2249" t="str">
            <v>BAS ST-LAURENT</v>
          </cell>
          <cell r="G2249">
            <v>0</v>
          </cell>
          <cell r="H2249" t="str">
            <v>418-775-1319</v>
          </cell>
        </row>
        <row r="2249">
          <cell r="J2249" t="str">
            <v>P</v>
          </cell>
        </row>
        <row r="2249">
          <cell r="L2249" t="str">
            <v>ATT VIR</v>
          </cell>
          <cell r="M2249">
            <v>0.05</v>
          </cell>
          <cell r="N2249">
            <v>0</v>
          </cell>
          <cell r="O2249" t="str">
            <v>MAN</v>
          </cell>
          <cell r="P2249">
            <v>0</v>
          </cell>
          <cell r="Q2249">
            <v>0</v>
          </cell>
          <cell r="R2249">
            <v>5</v>
          </cell>
        </row>
        <row r="2249">
          <cell r="T2249" t="str">
            <v>Nancy DESROSIERS</v>
          </cell>
          <cell r="U2249" t="str">
            <v>titefleurs68@hotmail.com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</row>
        <row r="2249">
          <cell r="AG2249" t="str">
            <v>Nancy DESROSIERS</v>
          </cell>
          <cell r="AH2249" t="str">
            <v>titefleurs68@hotmail.com</v>
          </cell>
          <cell r="AI2249" t="str">
            <v/>
          </cell>
          <cell r="AJ2249">
            <v>0</v>
          </cell>
          <cell r="AK2249" t="str">
            <v>1000002122</v>
          </cell>
          <cell r="AL2249" t="str">
            <v>1000002122       </v>
          </cell>
          <cell r="AM2249" t="str">
            <v>1000002122 </v>
          </cell>
          <cell r="AN2249" t="str">
            <v>1000002122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 t="str">
            <v>FR</v>
          </cell>
        </row>
        <row r="2249">
          <cell r="AV2249">
            <v>1</v>
          </cell>
          <cell r="AW2249" t="b">
            <v>1</v>
          </cell>
        </row>
        <row r="2249">
          <cell r="AY2249" t="str">
            <v>Q01</v>
          </cell>
          <cell r="AZ2249" t="b">
            <v>1</v>
          </cell>
        </row>
        <row r="2249">
          <cell r="BB2249" t="str">
            <v>INACTIF</v>
          </cell>
          <cell r="BC2249" t="str">
            <v/>
          </cell>
          <cell r="BD2249">
            <v>0</v>
          </cell>
        </row>
        <row r="2250">
          <cell r="A2250" t="str">
            <v>5000001320</v>
          </cell>
          <cell r="B2250" t="str">
            <v>DESSINE BOUTIQUE</v>
          </cell>
          <cell r="C2250" t="str">
            <v>19940 McCowan rd</v>
          </cell>
          <cell r="D2250" t="str">
            <v>Mount Albert</v>
          </cell>
          <cell r="E2250" t="str">
            <v>ON</v>
          </cell>
          <cell r="F2250" t="str">
            <v>GTA</v>
          </cell>
          <cell r="G2250">
            <v>0</v>
          </cell>
          <cell r="H2250" t="str">
            <v>416-930-8772</v>
          </cell>
        </row>
        <row r="2250">
          <cell r="J2250" t="str">
            <v>P</v>
          </cell>
        </row>
        <row r="2250">
          <cell r="L2250" t="str">
            <v>ATT VIR</v>
          </cell>
          <cell r="M2250">
            <v>0.05</v>
          </cell>
          <cell r="N2250">
            <v>0</v>
          </cell>
          <cell r="O2250" t="str">
            <v>BEAU</v>
          </cell>
          <cell r="P2250">
            <v>0</v>
          </cell>
          <cell r="Q2250">
            <v>0</v>
          </cell>
          <cell r="R2250">
            <v>5</v>
          </cell>
        </row>
        <row r="2250">
          <cell r="T2250">
            <v>0</v>
          </cell>
          <cell r="U2250" t="str">
            <v>dessineboutique@gmail.com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 t="str">
            <v>2018/04/03</v>
          </cell>
          <cell r="AB2250">
            <v>0</v>
          </cell>
          <cell r="AC2250">
            <v>0</v>
          </cell>
          <cell r="AD2250" t="str">
            <v>dessineboutique@gmail.com</v>
          </cell>
          <cell r="AE2250">
            <v>0</v>
          </cell>
        </row>
        <row r="2250">
          <cell r="AG2250">
            <v>0</v>
          </cell>
          <cell r="AH2250">
            <v>0</v>
          </cell>
          <cell r="AI2250" t="str">
            <v/>
          </cell>
          <cell r="AJ2250">
            <v>0</v>
          </cell>
          <cell r="AK2250" t="str">
            <v>5000001320</v>
          </cell>
          <cell r="AL2250" t="str">
            <v>5000001320       </v>
          </cell>
          <cell r="AM2250" t="str">
            <v>5000001320 </v>
          </cell>
          <cell r="AN2250" t="str">
            <v>5000001320</v>
          </cell>
          <cell r="AO2250">
            <v>0</v>
          </cell>
          <cell r="AP2250">
            <v>0</v>
          </cell>
          <cell r="AQ2250" t="str">
            <v>L0G 1M0</v>
          </cell>
          <cell r="AR2250">
            <v>0</v>
          </cell>
          <cell r="AS2250">
            <v>0</v>
          </cell>
          <cell r="AT2250" t="str">
            <v>EN</v>
          </cell>
        </row>
        <row r="2250">
          <cell r="AV2250">
            <v>1</v>
          </cell>
          <cell r="AW2250" t="b">
            <v>1</v>
          </cell>
        </row>
        <row r="2250">
          <cell r="AY2250" t="str">
            <v>GTA</v>
          </cell>
          <cell r="AZ2250" t="b">
            <v>0</v>
          </cell>
        </row>
        <row r="2250">
          <cell r="BB2250" t="str">
            <v>INACTIF</v>
          </cell>
          <cell r="BC2250" t="str">
            <v/>
          </cell>
          <cell r="BD2250">
            <v>0</v>
          </cell>
        </row>
        <row r="2251">
          <cell r="A2251" t="str">
            <v>1000002182</v>
          </cell>
          <cell r="B2251" t="str">
            <v>DETROY, ALIZE</v>
          </cell>
          <cell r="C2251" t="str">
            <v>6318 de la Roche</v>
          </cell>
          <cell r="D2251" t="str">
            <v>Montréal</v>
          </cell>
          <cell r="E2251" t="str">
            <v>QC</v>
          </cell>
          <cell r="F2251">
            <v>0</v>
          </cell>
          <cell r="G2251" t="str">
            <v>FERMÉ</v>
          </cell>
          <cell r="H2251" t="str">
            <v>438-825-8752</v>
          </cell>
        </row>
        <row r="2251">
          <cell r="J2251" t="str">
            <v>P</v>
          </cell>
        </row>
        <row r="2251">
          <cell r="L2251" t="str">
            <v>ATT VIR</v>
          </cell>
          <cell r="M2251">
            <v>0.1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10</v>
          </cell>
        </row>
        <row r="2251">
          <cell r="T2251" t="str">
            <v>Alizé DETROY</v>
          </cell>
          <cell r="U2251" t="str">
            <v>alize.detroy@gmail.com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 t="str">
            <v>2024/02/16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</row>
        <row r="2251">
          <cell r="AG2251" t="str">
            <v>Alizé DETROY</v>
          </cell>
          <cell r="AH2251" t="str">
            <v>alize.detroy@gmail.com</v>
          </cell>
          <cell r="AI2251" t="str">
            <v/>
          </cell>
          <cell r="AJ2251">
            <v>0</v>
          </cell>
          <cell r="AK2251" t="str">
            <v>1000002182</v>
          </cell>
          <cell r="AL2251" t="str">
            <v>1000002182       </v>
          </cell>
          <cell r="AM2251" t="str">
            <v>1000002182 </v>
          </cell>
          <cell r="AN2251" t="str">
            <v>1000002182</v>
          </cell>
          <cell r="AO2251">
            <v>0</v>
          </cell>
          <cell r="AP2251">
            <v>0</v>
          </cell>
          <cell r="AQ2251" t="str">
            <v>H2S 2E1</v>
          </cell>
          <cell r="AR2251">
            <v>0</v>
          </cell>
          <cell r="AS2251">
            <v>0</v>
          </cell>
          <cell r="AT2251" t="str">
            <v>FR</v>
          </cell>
        </row>
        <row r="2251">
          <cell r="AV2251">
            <v>1</v>
          </cell>
          <cell r="AW2251" t="b">
            <v>1</v>
          </cell>
        </row>
        <row r="2251">
          <cell r="AY2251">
            <v>0</v>
          </cell>
          <cell r="AZ2251" t="b">
            <v>1</v>
          </cell>
        </row>
        <row r="2251">
          <cell r="BB2251" t="str">
            <v>INACTIF</v>
          </cell>
          <cell r="BC2251" t="str">
            <v/>
          </cell>
          <cell r="BD2251">
            <v>0</v>
          </cell>
        </row>
        <row r="2252">
          <cell r="A2252" t="str">
            <v>1000001235</v>
          </cell>
          <cell r="B2252" t="str">
            <v>DEZIEL, NADIA</v>
          </cell>
          <cell r="C2252">
            <v>0</v>
          </cell>
          <cell r="D2252">
            <v>0</v>
          </cell>
          <cell r="E2252" t="str">
            <v>QC</v>
          </cell>
          <cell r="F2252">
            <v>0</v>
          </cell>
          <cell r="G2252">
            <v>0</v>
          </cell>
          <cell r="H2252">
            <v>0</v>
          </cell>
        </row>
        <row r="2252">
          <cell r="J2252" t="str">
            <v>P</v>
          </cell>
        </row>
        <row r="2252">
          <cell r="L2252" t="str">
            <v>ATT VIR</v>
          </cell>
          <cell r="M2252">
            <v>0.05</v>
          </cell>
          <cell r="N2252">
            <v>0</v>
          </cell>
          <cell r="O2252" t="str">
            <v>MAN</v>
          </cell>
          <cell r="P2252">
            <v>0</v>
          </cell>
          <cell r="Q2252">
            <v>0</v>
          </cell>
          <cell r="R2252">
            <v>5</v>
          </cell>
        </row>
        <row r="2252"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 t="str">
            <v>2017/06/07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</row>
        <row r="2252">
          <cell r="AG2252">
            <v>0</v>
          </cell>
          <cell r="AH2252">
            <v>0</v>
          </cell>
          <cell r="AI2252" t="str">
            <v/>
          </cell>
          <cell r="AJ2252">
            <v>0</v>
          </cell>
          <cell r="AK2252" t="str">
            <v>1000001235</v>
          </cell>
          <cell r="AL2252" t="str">
            <v>1000001235       </v>
          </cell>
          <cell r="AM2252" t="str">
            <v>1000001235 </v>
          </cell>
          <cell r="AN2252" t="str">
            <v>1000001235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 t="str">
            <v>FR</v>
          </cell>
        </row>
        <row r="2252">
          <cell r="AV2252">
            <v>1</v>
          </cell>
          <cell r="AW2252" t="b">
            <v>1</v>
          </cell>
        </row>
        <row r="2252">
          <cell r="AY2252">
            <v>0</v>
          </cell>
          <cell r="AZ2252" t="b">
            <v>1</v>
          </cell>
        </row>
        <row r="2252">
          <cell r="BB2252" t="str">
            <v>INACTIF</v>
          </cell>
          <cell r="BC2252" t="str">
            <v/>
          </cell>
          <cell r="BD2252">
            <v>0</v>
          </cell>
        </row>
        <row r="2253">
          <cell r="A2253" t="str">
            <v>9002294941</v>
          </cell>
          <cell r="B2253" t="str">
            <v>DHARMA</v>
          </cell>
          <cell r="C2253" t="str">
            <v>453 Ch Pierre-Péladeau</v>
          </cell>
          <cell r="D2253" t="str">
            <v>Ste-Adèle</v>
          </cell>
          <cell r="E2253" t="str">
            <v>QC</v>
          </cell>
          <cell r="F2253" t="str">
            <v>LAURENTIDES</v>
          </cell>
          <cell r="G2253">
            <v>0</v>
          </cell>
          <cell r="H2253" t="str">
            <v>450-229-4941</v>
          </cell>
        </row>
        <row r="2253">
          <cell r="J2253" t="str">
            <v>E</v>
          </cell>
        </row>
        <row r="2253">
          <cell r="L2253" t="str">
            <v>ATT VIR</v>
          </cell>
          <cell r="M2253">
            <v>0.05</v>
          </cell>
          <cell r="N2253">
            <v>0</v>
          </cell>
          <cell r="O2253" t="str">
            <v>ZZZZ</v>
          </cell>
          <cell r="P2253">
            <v>0</v>
          </cell>
          <cell r="Q2253">
            <v>0</v>
          </cell>
          <cell r="R2253">
            <v>5</v>
          </cell>
        </row>
        <row r="2253">
          <cell r="T2253" t="str">
            <v>Huguette Gagnon</v>
          </cell>
          <cell r="U2253" t="str">
            <v>dharma.aliments.bio@gmail.com</v>
          </cell>
          <cell r="V2253">
            <v>0</v>
          </cell>
          <cell r="W2253" t="str">
            <v>2014/01/09</v>
          </cell>
          <cell r="X2253">
            <v>0</v>
          </cell>
          <cell r="Y2253">
            <v>0</v>
          </cell>
          <cell r="Z2253">
            <v>8157.96</v>
          </cell>
          <cell r="AA2253" t="str">
            <v>1997/05/14</v>
          </cell>
          <cell r="AB2253">
            <v>0</v>
          </cell>
          <cell r="AC2253" t="str">
            <v>Lyne Laroche</v>
          </cell>
          <cell r="AD2253">
            <v>0</v>
          </cell>
          <cell r="AE2253">
            <v>0</v>
          </cell>
        </row>
        <row r="2253">
          <cell r="AG2253">
            <v>0</v>
          </cell>
          <cell r="AH2253">
            <v>0</v>
          </cell>
          <cell r="AI2253" t="str">
            <v/>
          </cell>
          <cell r="AJ2253">
            <v>0</v>
          </cell>
          <cell r="AK2253" t="str">
            <v>9002294941</v>
          </cell>
          <cell r="AL2253" t="str">
            <v>9002294941       </v>
          </cell>
          <cell r="AM2253" t="str">
            <v>9002294941 </v>
          </cell>
          <cell r="AN2253" t="str">
            <v>9002294941</v>
          </cell>
          <cell r="AO2253">
            <v>0</v>
          </cell>
          <cell r="AP2253">
            <v>0</v>
          </cell>
          <cell r="AQ2253" t="str">
            <v>J8B 1Z3</v>
          </cell>
          <cell r="AR2253">
            <v>0</v>
          </cell>
          <cell r="AS2253">
            <v>0</v>
          </cell>
          <cell r="AT2253" t="str">
            <v>FR</v>
          </cell>
        </row>
        <row r="2253">
          <cell r="AV2253">
            <v>1</v>
          </cell>
          <cell r="AW2253" t="b">
            <v>1</v>
          </cell>
        </row>
        <row r="2253">
          <cell r="AY2253" t="str">
            <v>Q15</v>
          </cell>
          <cell r="AZ2253" t="b">
            <v>1</v>
          </cell>
        </row>
        <row r="2253">
          <cell r="BB2253" t="str">
            <v>INACTIF</v>
          </cell>
          <cell r="BC2253" t="str">
            <v/>
          </cell>
          <cell r="BD2253">
            <v>0</v>
          </cell>
        </row>
        <row r="2254">
          <cell r="A2254" t="str">
            <v>1000002192</v>
          </cell>
          <cell r="B2254" t="str">
            <v>DI MARZIO, MARIE</v>
          </cell>
          <cell r="C2254" t="str">
            <v>6270 rue Beabien est</v>
          </cell>
          <cell r="D2254" t="str">
            <v>Montreal</v>
          </cell>
          <cell r="E2254" t="str">
            <v>QC</v>
          </cell>
          <cell r="F2254" t="str">
            <v>MONTRÉAL</v>
          </cell>
          <cell r="G2254" t="str">
            <v>PROFESSIONNEL</v>
          </cell>
          <cell r="H2254" t="str">
            <v>514-918-6690</v>
          </cell>
        </row>
        <row r="2254">
          <cell r="J2254" t="str">
            <v>P</v>
          </cell>
        </row>
        <row r="2254">
          <cell r="L2254" t="str">
            <v>ATT VIR</v>
          </cell>
          <cell r="M2254">
            <v>0.05</v>
          </cell>
          <cell r="N2254" t="str">
            <v>ANAQ</v>
          </cell>
          <cell r="O2254" t="str">
            <v>WEB</v>
          </cell>
          <cell r="P2254">
            <v>0</v>
          </cell>
          <cell r="Q2254">
            <v>0</v>
          </cell>
          <cell r="R2254">
            <v>5</v>
          </cell>
        </row>
        <row r="2254">
          <cell r="T2254" t="str">
            <v>Marie DI MARZIO</v>
          </cell>
          <cell r="U2254" t="str">
            <v>mdimarzio@naturoptima.com</v>
          </cell>
          <cell r="V2254">
            <v>0</v>
          </cell>
          <cell r="W2254" t="str">
            <v>2024/04/09</v>
          </cell>
          <cell r="X2254">
            <v>0</v>
          </cell>
          <cell r="Y2254">
            <v>0</v>
          </cell>
          <cell r="Z2254">
            <v>0</v>
          </cell>
          <cell r="AA2254" t="str">
            <v>2024/02/16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</row>
        <row r="2254">
          <cell r="AG2254" t="str">
            <v>Marie DI MARZIO</v>
          </cell>
          <cell r="AH2254" t="str">
            <v>mdimarzio@naturoptima.com</v>
          </cell>
          <cell r="AI2254" t="str">
            <v/>
          </cell>
          <cell r="AJ2254">
            <v>0</v>
          </cell>
          <cell r="AK2254" t="str">
            <v>1000002192</v>
          </cell>
          <cell r="AL2254" t="str">
            <v>1000002192       </v>
          </cell>
          <cell r="AM2254" t="str">
            <v>1000002192 </v>
          </cell>
          <cell r="AN2254" t="str">
            <v>1000002192</v>
          </cell>
          <cell r="AO2254">
            <v>0</v>
          </cell>
          <cell r="AP2254">
            <v>0</v>
          </cell>
          <cell r="AQ2254" t="str">
            <v>H1M 3K8</v>
          </cell>
          <cell r="AR2254">
            <v>0</v>
          </cell>
          <cell r="AS2254">
            <v>0</v>
          </cell>
          <cell r="AT2254" t="str">
            <v>FR</v>
          </cell>
        </row>
        <row r="2254">
          <cell r="AV2254">
            <v>1</v>
          </cell>
          <cell r="AW2254" t="b">
            <v>1</v>
          </cell>
        </row>
        <row r="2254">
          <cell r="AY2254" t="str">
            <v>Q06</v>
          </cell>
          <cell r="AZ2254" t="b">
            <v>1</v>
          </cell>
        </row>
        <row r="2254">
          <cell r="BB2254" t="str">
            <v>INACTIF</v>
          </cell>
          <cell r="BC2254" t="str">
            <v/>
          </cell>
          <cell r="BD2254">
            <v>0</v>
          </cell>
        </row>
        <row r="2255">
          <cell r="A2255" t="str">
            <v>5000001322</v>
          </cell>
          <cell r="B2255" t="str">
            <v>DIAMOND MUAY THAI</v>
          </cell>
          <cell r="C2255" t="str">
            <v>740 Queen st E</v>
          </cell>
          <cell r="D2255" t="str">
            <v>Toronto</v>
          </cell>
          <cell r="E2255" t="str">
            <v>ON</v>
          </cell>
          <cell r="F2255" t="str">
            <v>GTA</v>
          </cell>
          <cell r="G2255">
            <v>0</v>
          </cell>
          <cell r="H2255" t="str">
            <v>547-996-7053</v>
          </cell>
        </row>
        <row r="2255">
          <cell r="J2255" t="str">
            <v>P</v>
          </cell>
        </row>
        <row r="2255">
          <cell r="L2255" t="str">
            <v>ATT VIR</v>
          </cell>
          <cell r="M2255">
            <v>0.05</v>
          </cell>
          <cell r="N2255">
            <v>0</v>
          </cell>
          <cell r="O2255" t="str">
            <v>BEAU</v>
          </cell>
          <cell r="P2255">
            <v>0</v>
          </cell>
          <cell r="Q2255">
            <v>0</v>
          </cell>
          <cell r="R2255">
            <v>5</v>
          </cell>
        </row>
        <row r="2255"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 t="str">
            <v>2018/08/15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</row>
        <row r="2255">
          <cell r="AG2255">
            <v>0</v>
          </cell>
          <cell r="AH2255">
            <v>0</v>
          </cell>
          <cell r="AI2255" t="str">
            <v/>
          </cell>
          <cell r="AJ2255">
            <v>0</v>
          </cell>
          <cell r="AK2255" t="str">
            <v>5000001322</v>
          </cell>
          <cell r="AL2255" t="str">
            <v>5000001322       </v>
          </cell>
          <cell r="AM2255" t="str">
            <v>5000001322 </v>
          </cell>
          <cell r="AN2255" t="str">
            <v>5000001322</v>
          </cell>
          <cell r="AO2255">
            <v>0</v>
          </cell>
          <cell r="AP2255">
            <v>0</v>
          </cell>
          <cell r="AQ2255" t="str">
            <v>M4M 1H2</v>
          </cell>
          <cell r="AR2255">
            <v>0</v>
          </cell>
          <cell r="AS2255">
            <v>0</v>
          </cell>
          <cell r="AT2255" t="str">
            <v>EN</v>
          </cell>
        </row>
        <row r="2255">
          <cell r="AV2255">
            <v>1</v>
          </cell>
          <cell r="AW2255" t="b">
            <v>1</v>
          </cell>
        </row>
        <row r="2255">
          <cell r="AY2255" t="str">
            <v>GTA</v>
          </cell>
          <cell r="AZ2255" t="b">
            <v>0</v>
          </cell>
        </row>
        <row r="2255">
          <cell r="BB2255" t="str">
            <v>INACTIF</v>
          </cell>
          <cell r="BC2255" t="str">
            <v/>
          </cell>
          <cell r="BD2255">
            <v>0</v>
          </cell>
        </row>
        <row r="2256">
          <cell r="A2256" t="str">
            <v>5000002044</v>
          </cell>
          <cell r="B2256" t="str">
            <v>DICK DUFFS</v>
          </cell>
          <cell r="C2256" t="str">
            <v>30 Dohme ave</v>
          </cell>
          <cell r="D2256" t="str">
            <v>Toronto</v>
          </cell>
          <cell r="E2256" t="str">
            <v>ON</v>
          </cell>
          <cell r="F2256" t="str">
            <v>GTA</v>
          </cell>
          <cell r="G2256">
            <v>0</v>
          </cell>
          <cell r="H2256" t="str">
            <v>705-746-0097</v>
          </cell>
        </row>
        <row r="2256">
          <cell r="J2256" t="str">
            <v>P</v>
          </cell>
        </row>
        <row r="2256">
          <cell r="L2256" t="str">
            <v>ATT VIR</v>
          </cell>
          <cell r="M2256">
            <v>0.05</v>
          </cell>
          <cell r="N2256">
            <v>0</v>
          </cell>
          <cell r="O2256" t="str">
            <v>CLEF</v>
          </cell>
          <cell r="P2256">
            <v>0</v>
          </cell>
          <cell r="Q2256">
            <v>0</v>
          </cell>
          <cell r="R2256">
            <v>5</v>
          </cell>
        </row>
        <row r="2256">
          <cell r="T2256" t="str">
            <v>Jonathan ANDERSON</v>
          </cell>
          <cell r="U2256" t="str">
            <v>jonathan@dickduffs.com</v>
          </cell>
          <cell r="V2256">
            <v>0</v>
          </cell>
          <cell r="W2256" t="str">
            <v>2018/05/28</v>
          </cell>
          <cell r="X2256">
            <v>0</v>
          </cell>
          <cell r="Y2256">
            <v>0</v>
          </cell>
          <cell r="Z2256">
            <v>339.45</v>
          </cell>
          <cell r="AA2256" t="str">
            <v>2018/05/15</v>
          </cell>
          <cell r="AB2256">
            <v>0</v>
          </cell>
          <cell r="AC2256" t="str">
            <v>Jonathan ANDERSON</v>
          </cell>
          <cell r="AD2256">
            <v>0</v>
          </cell>
          <cell r="AE2256" t="str">
            <v>Michael BACHOUR</v>
          </cell>
        </row>
        <row r="2256">
          <cell r="AG2256">
            <v>0</v>
          </cell>
          <cell r="AH2256">
            <v>0</v>
          </cell>
          <cell r="AI2256" t="str">
            <v/>
          </cell>
          <cell r="AJ2256">
            <v>0</v>
          </cell>
          <cell r="AK2256" t="str">
            <v>5000002044</v>
          </cell>
          <cell r="AL2256" t="str">
            <v>5000002044       </v>
          </cell>
          <cell r="AM2256" t="str">
            <v>5000002044 </v>
          </cell>
          <cell r="AN2256" t="str">
            <v>5000002044</v>
          </cell>
          <cell r="AO2256">
            <v>0</v>
          </cell>
          <cell r="AP2256">
            <v>0</v>
          </cell>
          <cell r="AQ2256" t="str">
            <v>M4B 1Y9</v>
          </cell>
          <cell r="AR2256">
            <v>0</v>
          </cell>
          <cell r="AS2256">
            <v>0</v>
          </cell>
          <cell r="AT2256" t="str">
            <v>EN</v>
          </cell>
        </row>
        <row r="2256">
          <cell r="AV2256">
            <v>1</v>
          </cell>
          <cell r="AW2256" t="b">
            <v>1</v>
          </cell>
        </row>
        <row r="2256">
          <cell r="AY2256" t="str">
            <v>GTA</v>
          </cell>
          <cell r="AZ2256" t="b">
            <v>0</v>
          </cell>
        </row>
        <row r="2256">
          <cell r="BB2256" t="str">
            <v>INACTIF</v>
          </cell>
          <cell r="BC2256" t="str">
            <v/>
          </cell>
          <cell r="BD2256" t="str">
            <v>michael@delcato.com</v>
          </cell>
        </row>
        <row r="2257">
          <cell r="A2257" t="str">
            <v>5000001324</v>
          </cell>
          <cell r="B2257" t="str">
            <v>DIONNE MARIE-REINE</v>
          </cell>
          <cell r="C2257" t="str">
            <v>432 Terrace St</v>
          </cell>
          <cell r="D2257" t="str">
            <v>Grand Falls</v>
          </cell>
          <cell r="E2257" t="str">
            <v>NB</v>
          </cell>
          <cell r="F2257" t="str">
            <v>MARITIMES</v>
          </cell>
          <cell r="G2257">
            <v>0</v>
          </cell>
          <cell r="H2257" t="str">
            <v>506-473-3376</v>
          </cell>
        </row>
        <row r="2257">
          <cell r="J2257" t="str">
            <v>P</v>
          </cell>
        </row>
        <row r="2257">
          <cell r="L2257" t="str">
            <v>ATT VIR</v>
          </cell>
          <cell r="M2257">
            <v>0.05</v>
          </cell>
          <cell r="N2257">
            <v>0</v>
          </cell>
          <cell r="O2257" t="str">
            <v>BEAU</v>
          </cell>
          <cell r="P2257">
            <v>0</v>
          </cell>
          <cell r="Q2257">
            <v>0</v>
          </cell>
          <cell r="R2257">
            <v>5</v>
          </cell>
        </row>
        <row r="2257">
          <cell r="T2257">
            <v>0</v>
          </cell>
          <cell r="U2257" t="str">
            <v>kshama_ishaya@yahoo.ca</v>
          </cell>
          <cell r="V2257">
            <v>0</v>
          </cell>
          <cell r="W2257" t="str">
            <v>2015/01/01</v>
          </cell>
          <cell r="X2257">
            <v>0</v>
          </cell>
          <cell r="Y2257">
            <v>0</v>
          </cell>
          <cell r="Z2257">
            <v>0</v>
          </cell>
          <cell r="AA2257" t="str">
            <v>2015/01/01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</row>
        <row r="2257">
          <cell r="AG2257">
            <v>0</v>
          </cell>
          <cell r="AH2257">
            <v>0</v>
          </cell>
          <cell r="AI2257" t="str">
            <v/>
          </cell>
          <cell r="AJ2257">
            <v>0</v>
          </cell>
          <cell r="AK2257" t="str">
            <v>5000001324</v>
          </cell>
          <cell r="AL2257" t="str">
            <v>5000001324       </v>
          </cell>
          <cell r="AM2257" t="str">
            <v>5000001324 </v>
          </cell>
          <cell r="AN2257" t="str">
            <v>5000001324</v>
          </cell>
          <cell r="AO2257">
            <v>0</v>
          </cell>
          <cell r="AP2257">
            <v>0</v>
          </cell>
          <cell r="AQ2257" t="str">
            <v>E3Z 1B3</v>
          </cell>
          <cell r="AR2257">
            <v>0</v>
          </cell>
          <cell r="AS2257">
            <v>0</v>
          </cell>
          <cell r="AT2257" t="str">
            <v>EN</v>
          </cell>
        </row>
        <row r="2257">
          <cell r="AV2257">
            <v>1</v>
          </cell>
          <cell r="AW2257" t="b">
            <v>1</v>
          </cell>
        </row>
        <row r="2257">
          <cell r="AY2257" t="str">
            <v>MR</v>
          </cell>
          <cell r="AZ2257" t="b">
            <v>0</v>
          </cell>
        </row>
        <row r="2257">
          <cell r="BB2257" t="str">
            <v>INACTIF</v>
          </cell>
          <cell r="BC2257" t="str">
            <v/>
          </cell>
          <cell r="BD2257">
            <v>0</v>
          </cell>
        </row>
        <row r="2258">
          <cell r="A2258" t="str">
            <v>9008347285</v>
          </cell>
          <cell r="B2258" t="str">
            <v>DIONNE, JEAN-YVES</v>
          </cell>
          <cell r="C2258" t="str">
            <v>30, av. Henley</v>
          </cell>
          <cell r="D2258" t="str">
            <v>Mont-Royal</v>
          </cell>
          <cell r="E2258" t="str">
            <v>QC</v>
          </cell>
          <cell r="F2258" t="str">
            <v>MONTRÉAL</v>
          </cell>
          <cell r="G2258">
            <v>0</v>
          </cell>
          <cell r="H2258" t="str">
            <v>514-733-4779</v>
          </cell>
        </row>
        <row r="2258">
          <cell r="J2258" t="str">
            <v>E</v>
          </cell>
        </row>
        <row r="2258">
          <cell r="L2258" t="str">
            <v>ATT VIR</v>
          </cell>
          <cell r="M2258">
            <v>0.05</v>
          </cell>
          <cell r="N2258">
            <v>0</v>
          </cell>
          <cell r="O2258" t="str">
            <v>ZZZZ</v>
          </cell>
          <cell r="P2258">
            <v>0</v>
          </cell>
          <cell r="Q2258">
            <v>0</v>
          </cell>
          <cell r="R2258">
            <v>5</v>
          </cell>
        </row>
        <row r="2258">
          <cell r="T2258" t="str">
            <v>Jean-Yves Dionne</v>
          </cell>
          <cell r="U2258" t="str">
            <v>michele@apothicaire.ca</v>
          </cell>
          <cell r="V2258">
            <v>0</v>
          </cell>
          <cell r="W2258" t="str">
            <v>2016/05/03</v>
          </cell>
          <cell r="X2258">
            <v>0</v>
          </cell>
          <cell r="Y2258">
            <v>0</v>
          </cell>
          <cell r="Z2258">
            <v>12686.15</v>
          </cell>
          <cell r="AA2258" t="str">
            <v>2000/12/08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</row>
        <row r="2258">
          <cell r="AG2258">
            <v>0</v>
          </cell>
          <cell r="AH2258">
            <v>0</v>
          </cell>
          <cell r="AI2258" t="str">
            <v/>
          </cell>
          <cell r="AJ2258">
            <v>0</v>
          </cell>
          <cell r="AK2258" t="str">
            <v>9008347285</v>
          </cell>
          <cell r="AL2258" t="str">
            <v>9008347285       </v>
          </cell>
          <cell r="AM2258" t="str">
            <v>9008347285 </v>
          </cell>
          <cell r="AN2258" t="str">
            <v>9008347285</v>
          </cell>
          <cell r="AO2258">
            <v>0</v>
          </cell>
          <cell r="AP2258">
            <v>0</v>
          </cell>
          <cell r="AQ2258" t="str">
            <v>H3P 1V3</v>
          </cell>
          <cell r="AR2258" t="str">
            <v>514-733-4933</v>
          </cell>
          <cell r="AS2258">
            <v>0</v>
          </cell>
          <cell r="AT2258" t="str">
            <v>FR</v>
          </cell>
        </row>
        <row r="2258">
          <cell r="AV2258">
            <v>1</v>
          </cell>
          <cell r="AW2258" t="b">
            <v>1</v>
          </cell>
        </row>
        <row r="2258">
          <cell r="AY2258" t="str">
            <v>Q06</v>
          </cell>
          <cell r="AZ2258" t="b">
            <v>1</v>
          </cell>
        </row>
        <row r="2258">
          <cell r="BB2258" t="str">
            <v>INACTIF</v>
          </cell>
          <cell r="BC2258" t="str">
            <v/>
          </cell>
          <cell r="BD2258">
            <v>0</v>
          </cell>
        </row>
        <row r="2259">
          <cell r="A2259" t="str">
            <v>9004334351</v>
          </cell>
          <cell r="B2259" t="str">
            <v>DISPENSARY  NATURAL PRODUCTS</v>
          </cell>
          <cell r="C2259" t="str">
            <v>CP 4368</v>
          </cell>
          <cell r="D2259" t="str">
            <v>Mont-Tremblant</v>
          </cell>
          <cell r="E2259" t="str">
            <v>QC</v>
          </cell>
          <cell r="F2259" t="str">
            <v>LAURENTIDES</v>
          </cell>
          <cell r="G2259">
            <v>0</v>
          </cell>
          <cell r="H2259" t="str">
            <v>450-433-4351</v>
          </cell>
        </row>
        <row r="2259">
          <cell r="J2259">
            <v>0</v>
          </cell>
        </row>
        <row r="2259">
          <cell r="L2259" t="str">
            <v>ATT VIR</v>
          </cell>
          <cell r="M2259">
            <v>0.05</v>
          </cell>
          <cell r="N2259">
            <v>0</v>
          </cell>
          <cell r="O2259" t="str">
            <v>ZZZZ</v>
          </cell>
          <cell r="P2259">
            <v>0</v>
          </cell>
          <cell r="Q2259">
            <v>0</v>
          </cell>
          <cell r="R2259">
            <v>5</v>
          </cell>
        </row>
        <row r="2259">
          <cell r="T2259">
            <v>0</v>
          </cell>
          <cell r="U2259">
            <v>0</v>
          </cell>
          <cell r="V2259">
            <v>0</v>
          </cell>
          <cell r="W2259" t="str">
            <v>2015/01/01</v>
          </cell>
          <cell r="X2259">
            <v>0</v>
          </cell>
          <cell r="Y2259">
            <v>0</v>
          </cell>
          <cell r="Z2259">
            <v>0</v>
          </cell>
          <cell r="AA2259" t="str">
            <v>2015/01/01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</row>
        <row r="2259">
          <cell r="AG2259">
            <v>0</v>
          </cell>
          <cell r="AH2259">
            <v>0</v>
          </cell>
          <cell r="AI2259" t="str">
            <v/>
          </cell>
          <cell r="AJ2259">
            <v>0</v>
          </cell>
          <cell r="AK2259" t="str">
            <v>9004334351</v>
          </cell>
          <cell r="AL2259" t="str">
            <v>9004334351       </v>
          </cell>
          <cell r="AM2259" t="str">
            <v>9004334351 </v>
          </cell>
          <cell r="AN2259" t="str">
            <v>9004334351</v>
          </cell>
          <cell r="AO2259">
            <v>0</v>
          </cell>
          <cell r="AP2259">
            <v>0</v>
          </cell>
          <cell r="AQ2259" t="str">
            <v>J8E 1A1</v>
          </cell>
          <cell r="AR2259">
            <v>0</v>
          </cell>
          <cell r="AS2259">
            <v>0</v>
          </cell>
          <cell r="AT2259" t="str">
            <v>EN</v>
          </cell>
        </row>
        <row r="2259">
          <cell r="AV2259">
            <v>1</v>
          </cell>
          <cell r="AW2259" t="b">
            <v>1</v>
          </cell>
        </row>
        <row r="2259">
          <cell r="AY2259" t="str">
            <v>Q15</v>
          </cell>
          <cell r="AZ2259" t="b">
            <v>0</v>
          </cell>
        </row>
        <row r="2259">
          <cell r="BB2259" t="str">
            <v>INACTIF</v>
          </cell>
          <cell r="BC2259" t="str">
            <v/>
          </cell>
          <cell r="BD2259">
            <v>0</v>
          </cell>
        </row>
        <row r="2260">
          <cell r="A2260" t="str">
            <v>1000001236</v>
          </cell>
          <cell r="B2260" t="str">
            <v>DIST ESSENTIEL MOOR</v>
          </cell>
          <cell r="C2260" t="str">
            <v>7492 boul Wilfrid-Hamel</v>
          </cell>
          <cell r="D2260" t="str">
            <v>Québec</v>
          </cell>
          <cell r="E2260" t="str">
            <v>QC</v>
          </cell>
          <cell r="F2260" t="str">
            <v>QUÉBEC</v>
          </cell>
          <cell r="G2260">
            <v>0</v>
          </cell>
          <cell r="H2260" t="str">
            <v>418-871-3229</v>
          </cell>
        </row>
        <row r="2260">
          <cell r="J2260" t="str">
            <v>P</v>
          </cell>
        </row>
        <row r="2260">
          <cell r="L2260" t="str">
            <v>ATT VIR</v>
          </cell>
          <cell r="M2260">
            <v>0.05</v>
          </cell>
          <cell r="N2260">
            <v>0</v>
          </cell>
          <cell r="O2260" t="str">
            <v>CLEF</v>
          </cell>
          <cell r="P2260">
            <v>0</v>
          </cell>
          <cell r="Q2260">
            <v>0</v>
          </cell>
          <cell r="R2260">
            <v>5</v>
          </cell>
        </row>
        <row r="2260">
          <cell r="T2260" t="str">
            <v>Sylvain Morand</v>
          </cell>
          <cell r="U2260">
            <v>0</v>
          </cell>
          <cell r="V2260">
            <v>0</v>
          </cell>
          <cell r="W2260" t="str">
            <v>2015/01/01</v>
          </cell>
          <cell r="X2260">
            <v>0</v>
          </cell>
          <cell r="Y2260">
            <v>0</v>
          </cell>
          <cell r="Z2260">
            <v>0</v>
          </cell>
          <cell r="AA2260" t="str">
            <v>2015/01/01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</row>
        <row r="2260">
          <cell r="AG2260">
            <v>0</v>
          </cell>
          <cell r="AH2260">
            <v>0</v>
          </cell>
          <cell r="AI2260" t="str">
            <v/>
          </cell>
          <cell r="AJ2260" t="str">
            <v>15086HO</v>
          </cell>
          <cell r="AK2260" t="str">
            <v>1000001236</v>
          </cell>
          <cell r="AL2260" t="str">
            <v>1000001236       </v>
          </cell>
          <cell r="AM2260" t="str">
            <v>1000001236 </v>
          </cell>
          <cell r="AN2260" t="str">
            <v>1000001236</v>
          </cell>
          <cell r="AO2260" t="str">
            <v>15086HO</v>
          </cell>
          <cell r="AP2260">
            <v>0</v>
          </cell>
          <cell r="AQ2260" t="str">
            <v>G2G 1C1</v>
          </cell>
          <cell r="AR2260" t="str">
            <v>418-871-3100</v>
          </cell>
          <cell r="AS2260">
            <v>0</v>
          </cell>
          <cell r="AT2260" t="str">
            <v>FR</v>
          </cell>
        </row>
        <row r="2260">
          <cell r="AV2260">
            <v>1</v>
          </cell>
          <cell r="AW2260" t="b">
            <v>1</v>
          </cell>
        </row>
        <row r="2260">
          <cell r="AY2260" t="str">
            <v>Q03</v>
          </cell>
          <cell r="AZ2260" t="b">
            <v>1</v>
          </cell>
        </row>
        <row r="2260">
          <cell r="BB2260" t="str">
            <v>INACTIF</v>
          </cell>
          <cell r="BC2260" t="str">
            <v/>
          </cell>
          <cell r="BD2260">
            <v>0</v>
          </cell>
        </row>
        <row r="2261">
          <cell r="A2261" t="str">
            <v>9008157915</v>
          </cell>
          <cell r="B2261" t="str">
            <v>DISTILLERIE DU FJORD</v>
          </cell>
          <cell r="C2261" t="str">
            <v>53, ch. de Price</v>
          </cell>
          <cell r="D2261" t="str">
            <v>St-David-de-Falardeau</v>
          </cell>
          <cell r="E2261" t="str">
            <v>QC</v>
          </cell>
          <cell r="F2261" t="str">
            <v>SAGUENAY</v>
          </cell>
          <cell r="G2261">
            <v>0</v>
          </cell>
          <cell r="H2261" t="str">
            <v>418-815-7915</v>
          </cell>
        </row>
        <row r="2261">
          <cell r="J2261">
            <v>0</v>
          </cell>
        </row>
        <row r="2261">
          <cell r="L2261" t="str">
            <v>ATT VIR</v>
          </cell>
          <cell r="M2261">
            <v>0.05</v>
          </cell>
          <cell r="N2261">
            <v>0</v>
          </cell>
          <cell r="O2261" t="str">
            <v>ZZZZ</v>
          </cell>
          <cell r="P2261">
            <v>0</v>
          </cell>
          <cell r="Q2261">
            <v>0</v>
          </cell>
          <cell r="R2261">
            <v>5</v>
          </cell>
        </row>
        <row r="2261">
          <cell r="T2261" t="str">
            <v>Jean-Philippe BOUCHARD</v>
          </cell>
          <cell r="U2261" t="str">
            <v>jpbouchard@distilleriedfjord.com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 t="str">
            <v>2018/09/20</v>
          </cell>
          <cell r="AB2261">
            <v>0</v>
          </cell>
          <cell r="AC2261">
            <v>0</v>
          </cell>
          <cell r="AD2261">
            <v>0</v>
          </cell>
          <cell r="AE2261" t="str">
            <v>Jean-Philippe BOUCHARD</v>
          </cell>
        </row>
        <row r="2261">
          <cell r="AG2261">
            <v>0</v>
          </cell>
          <cell r="AH2261">
            <v>0</v>
          </cell>
          <cell r="AI2261" t="str">
            <v/>
          </cell>
          <cell r="AJ2261">
            <v>0</v>
          </cell>
          <cell r="AK2261" t="str">
            <v>9008157915</v>
          </cell>
          <cell r="AL2261" t="str">
            <v>9008157915       </v>
          </cell>
          <cell r="AM2261" t="str">
            <v>9008157915 </v>
          </cell>
          <cell r="AN2261" t="str">
            <v>9008157915</v>
          </cell>
          <cell r="AO2261">
            <v>0</v>
          </cell>
          <cell r="AP2261">
            <v>0</v>
          </cell>
          <cell r="AQ2261" t="str">
            <v>G0V 1C0</v>
          </cell>
          <cell r="AR2261">
            <v>0</v>
          </cell>
          <cell r="AS2261">
            <v>0</v>
          </cell>
          <cell r="AT2261" t="str">
            <v>FR</v>
          </cell>
        </row>
        <row r="2261">
          <cell r="AV2261">
            <v>1</v>
          </cell>
          <cell r="AW2261" t="b">
            <v>1</v>
          </cell>
        </row>
        <row r="2261">
          <cell r="AY2261" t="str">
            <v>Q02</v>
          </cell>
          <cell r="AZ2261" t="b">
            <v>1</v>
          </cell>
        </row>
        <row r="2261">
          <cell r="BB2261" t="str">
            <v>INACTIF</v>
          </cell>
          <cell r="BC2261" t="str">
            <v/>
          </cell>
          <cell r="BD2261" t="str">
            <v>jpbouchard@distilleriedfjord.com</v>
          </cell>
        </row>
        <row r="2262">
          <cell r="A2262" t="str">
            <v>1000002148</v>
          </cell>
          <cell r="B2262" t="str">
            <v>DOMAINE TAIGA</v>
          </cell>
          <cell r="C2262" t="str">
            <v>36 RUE Principale est CP 112</v>
          </cell>
          <cell r="D2262" t="str">
            <v>Ste-Agathe-des-Monts</v>
          </cell>
          <cell r="E2262" t="str">
            <v>QC</v>
          </cell>
          <cell r="F2262" t="str">
            <v>LAURENTIDES</v>
          </cell>
          <cell r="G2262">
            <v>0</v>
          </cell>
          <cell r="H2262" t="str">
            <v>819-774-0915</v>
          </cell>
        </row>
        <row r="2262">
          <cell r="J2262" t="str">
            <v>P</v>
          </cell>
        </row>
        <row r="2262">
          <cell r="L2262">
            <v>30</v>
          </cell>
          <cell r="M2262">
            <v>0.05</v>
          </cell>
          <cell r="N2262">
            <v>0</v>
          </cell>
          <cell r="O2262" t="str">
            <v>CLEF</v>
          </cell>
          <cell r="P2262">
            <v>0</v>
          </cell>
          <cell r="Q2262">
            <v>0</v>
          </cell>
          <cell r="R2262">
            <v>5</v>
          </cell>
        </row>
        <row r="2262">
          <cell r="T2262" t="str">
            <v>CATHY PRIMEAU</v>
          </cell>
          <cell r="U2262" t="str">
            <v>domainetaiga@gmail.com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 t="str">
            <v>2023/08/30</v>
          </cell>
          <cell r="AB2262">
            <v>0</v>
          </cell>
          <cell r="AC2262" t="str">
            <v>FANNY THÉORET</v>
          </cell>
          <cell r="AD2262" t="str">
            <v>pdgassistante.fannytheoret@gmail.com</v>
          </cell>
          <cell r="AE2262">
            <v>0</v>
          </cell>
        </row>
        <row r="2262">
          <cell r="AG2262">
            <v>0</v>
          </cell>
          <cell r="AH2262">
            <v>0</v>
          </cell>
          <cell r="AI2262" t="str">
            <v/>
          </cell>
          <cell r="AJ2262">
            <v>0</v>
          </cell>
          <cell r="AK2262" t="str">
            <v>1000002148</v>
          </cell>
          <cell r="AL2262" t="str">
            <v>1000002148       </v>
          </cell>
          <cell r="AM2262" t="str">
            <v>1000002148 </v>
          </cell>
          <cell r="AN2262" t="str">
            <v>1000002148</v>
          </cell>
          <cell r="AO2262">
            <v>0</v>
          </cell>
          <cell r="AP2262">
            <v>0</v>
          </cell>
          <cell r="AQ2262" t="str">
            <v>J8C 1J4</v>
          </cell>
          <cell r="AR2262">
            <v>0</v>
          </cell>
          <cell r="AS2262">
            <v>0</v>
          </cell>
          <cell r="AT2262" t="str">
            <v>FR</v>
          </cell>
        </row>
        <row r="2262">
          <cell r="AV2262">
            <v>1</v>
          </cell>
          <cell r="AW2262" t="b">
            <v>1</v>
          </cell>
        </row>
        <row r="2262">
          <cell r="AY2262" t="str">
            <v>Q15</v>
          </cell>
          <cell r="AZ2262" t="b">
            <v>1</v>
          </cell>
        </row>
        <row r="2262">
          <cell r="BB2262" t="str">
            <v>INACTIF</v>
          </cell>
          <cell r="BC2262" t="str">
            <v/>
          </cell>
          <cell r="BD2262">
            <v>0</v>
          </cell>
        </row>
        <row r="2263">
          <cell r="A2263" t="str">
            <v>1000002145</v>
          </cell>
          <cell r="B2263" t="str">
            <v>DORÉ, MANON</v>
          </cell>
          <cell r="C2263" t="str">
            <v>101- 11 O'REILLY</v>
          </cell>
          <cell r="D2263" t="str">
            <v>VERDUN</v>
          </cell>
          <cell r="E2263" t="str">
            <v>QC</v>
          </cell>
          <cell r="F2263" t="str">
            <v>MONTRÉAL</v>
          </cell>
          <cell r="G2263" t="str">
            <v>PROFESSIONNEL</v>
          </cell>
          <cell r="H2263" t="str">
            <v>514-473-1530</v>
          </cell>
        </row>
        <row r="2263">
          <cell r="J2263" t="str">
            <v>P</v>
          </cell>
        </row>
        <row r="2263">
          <cell r="L2263">
            <v>30</v>
          </cell>
          <cell r="M2263">
            <v>0.05</v>
          </cell>
          <cell r="N2263">
            <v>0</v>
          </cell>
          <cell r="O2263" t="str">
            <v>WEB</v>
          </cell>
          <cell r="P2263">
            <v>0</v>
          </cell>
          <cell r="Q2263">
            <v>0</v>
          </cell>
          <cell r="R2263">
            <v>5</v>
          </cell>
        </row>
        <row r="2263">
          <cell r="T2263" t="str">
            <v>MANON DORÉ</v>
          </cell>
          <cell r="U2263" t="str">
            <v>manondore62@gmail.com</v>
          </cell>
          <cell r="V2263">
            <v>0</v>
          </cell>
          <cell r="W2263" t="str">
            <v>2024/02/15</v>
          </cell>
          <cell r="X2263">
            <v>0</v>
          </cell>
          <cell r="Y2263">
            <v>373.04</v>
          </cell>
          <cell r="Z2263">
            <v>800.3</v>
          </cell>
          <cell r="AA2263" t="str">
            <v>2023/08/09</v>
          </cell>
          <cell r="AB2263">
            <v>0</v>
          </cell>
          <cell r="AC2263" t="str">
            <v>MANON DORÉ</v>
          </cell>
          <cell r="AD2263" t="str">
            <v>manondore62@gmail.com</v>
          </cell>
          <cell r="AE2263">
            <v>0</v>
          </cell>
        </row>
        <row r="2263">
          <cell r="AG2263">
            <v>0</v>
          </cell>
          <cell r="AH2263">
            <v>0</v>
          </cell>
          <cell r="AI2263" t="str">
            <v/>
          </cell>
          <cell r="AJ2263">
            <v>0</v>
          </cell>
          <cell r="AK2263" t="str">
            <v>1000002145</v>
          </cell>
          <cell r="AL2263" t="str">
            <v>1000002145       </v>
          </cell>
          <cell r="AM2263" t="str">
            <v>1000002145 </v>
          </cell>
          <cell r="AN2263" t="str">
            <v>1000002145</v>
          </cell>
          <cell r="AO2263">
            <v>0</v>
          </cell>
          <cell r="AP2263">
            <v>0</v>
          </cell>
          <cell r="AQ2263" t="str">
            <v>H3E 1T6</v>
          </cell>
          <cell r="AR2263">
            <v>0</v>
          </cell>
          <cell r="AS2263" t="str">
            <v>lundi au vendredi 9h-17h</v>
          </cell>
          <cell r="AT2263" t="str">
            <v>FR</v>
          </cell>
        </row>
        <row r="2263">
          <cell r="AV2263">
            <v>1</v>
          </cell>
          <cell r="AW2263" t="b">
            <v>1</v>
          </cell>
        </row>
        <row r="2263">
          <cell r="AY2263" t="str">
            <v>Q06</v>
          </cell>
          <cell r="AZ2263" t="b">
            <v>1</v>
          </cell>
        </row>
        <row r="2263">
          <cell r="BB2263" t="str">
            <v>INACTIF</v>
          </cell>
          <cell r="BC2263" t="str">
            <v/>
          </cell>
          <cell r="BD2263">
            <v>0</v>
          </cell>
        </row>
        <row r="2264">
          <cell r="A2264" t="str">
            <v>9000001237</v>
          </cell>
          <cell r="B2264" t="str">
            <v>DOUCE NATURE</v>
          </cell>
          <cell r="C2264" t="str">
            <v>553, Montcalm</v>
          </cell>
          <cell r="D2264" t="str">
            <v>Berthierville</v>
          </cell>
          <cell r="E2264" t="str">
            <v>QC</v>
          </cell>
          <cell r="F2264" t="str">
            <v>LANAUDIÈRE</v>
          </cell>
          <cell r="G2264">
            <v>0</v>
          </cell>
          <cell r="H2264" t="str">
            <v>450-836-7601</v>
          </cell>
        </row>
        <row r="2264">
          <cell r="J2264">
            <v>0</v>
          </cell>
        </row>
        <row r="2264">
          <cell r="L2264" t="str">
            <v>ATT VIR</v>
          </cell>
          <cell r="M2264">
            <v>0.05</v>
          </cell>
          <cell r="N2264">
            <v>0</v>
          </cell>
          <cell r="O2264" t="str">
            <v>ZZZZ</v>
          </cell>
          <cell r="P2264">
            <v>0</v>
          </cell>
          <cell r="Q2264">
            <v>0</v>
          </cell>
          <cell r="R2264">
            <v>5</v>
          </cell>
        </row>
        <row r="2264">
          <cell r="T2264" t="str">
            <v>Daniella Lavallée</v>
          </cell>
          <cell r="U2264" t="str">
            <v>doucenature@distributel.net</v>
          </cell>
          <cell r="V2264">
            <v>0</v>
          </cell>
          <cell r="W2264" t="str">
            <v>2018/05/16</v>
          </cell>
          <cell r="X2264">
            <v>0</v>
          </cell>
          <cell r="Y2264">
            <v>0</v>
          </cell>
          <cell r="Z2264">
            <v>394.12</v>
          </cell>
          <cell r="AA2264" t="str">
            <v>2006/04/12</v>
          </cell>
          <cell r="AB2264">
            <v>0</v>
          </cell>
          <cell r="AC2264" t="str">
            <v>Daniella Lavallée</v>
          </cell>
          <cell r="AD2264">
            <v>0</v>
          </cell>
          <cell r="AE2264" t="str">
            <v>Daniella Lavallée</v>
          </cell>
        </row>
        <row r="2264">
          <cell r="AG2264" t="str">
            <v>Reine ROBERGE</v>
          </cell>
          <cell r="AH2264" t="str">
            <v>doucenature@live.ca</v>
          </cell>
          <cell r="AI2264" t="str">
            <v/>
          </cell>
          <cell r="AJ2264">
            <v>0</v>
          </cell>
          <cell r="AK2264" t="str">
            <v>9000001237</v>
          </cell>
          <cell r="AL2264" t="str">
            <v>9000001237       </v>
          </cell>
          <cell r="AM2264" t="str">
            <v>9000001237 </v>
          </cell>
          <cell r="AN2264" t="str">
            <v>9000001237</v>
          </cell>
          <cell r="AO2264">
            <v>0</v>
          </cell>
          <cell r="AP2264">
            <v>0</v>
          </cell>
          <cell r="AQ2264" t="str">
            <v>J0K 1A0</v>
          </cell>
          <cell r="AR2264" t="str">
            <v>450-836-7601</v>
          </cell>
          <cell r="AS2264">
            <v>0</v>
          </cell>
          <cell r="AT2264" t="str">
            <v>FR</v>
          </cell>
        </row>
        <row r="2264">
          <cell r="AV2264">
            <v>1</v>
          </cell>
          <cell r="AW2264" t="b">
            <v>1</v>
          </cell>
        </row>
        <row r="2264">
          <cell r="AY2264" t="str">
            <v>Q14</v>
          </cell>
          <cell r="AZ2264" t="b">
            <v>1</v>
          </cell>
        </row>
        <row r="2264">
          <cell r="BB2264" t="str">
            <v>INACTIF</v>
          </cell>
          <cell r="BC2264" t="str">
            <v/>
          </cell>
          <cell r="BD2264">
            <v>0</v>
          </cell>
        </row>
        <row r="2265">
          <cell r="A2265" t="str">
            <v>5000002199</v>
          </cell>
          <cell r="B2265" t="str">
            <v>DOUCE PLENITUDE</v>
          </cell>
          <cell r="C2265" t="str">
            <v>34 rue Bergeron</v>
          </cell>
          <cell r="D2265" t="str">
            <v>St-Quentin</v>
          </cell>
          <cell r="E2265" t="str">
            <v>NB</v>
          </cell>
          <cell r="F2265" t="str">
            <v>MARITIMES</v>
          </cell>
          <cell r="G2265">
            <v>0</v>
          </cell>
          <cell r="H2265" t="str">
            <v>506-235-5687</v>
          </cell>
        </row>
        <row r="2265">
          <cell r="J2265" t="str">
            <v>P</v>
          </cell>
        </row>
        <row r="2265">
          <cell r="L2265" t="str">
            <v>ATT VIR</v>
          </cell>
          <cell r="M2265">
            <v>0.05</v>
          </cell>
          <cell r="N2265">
            <v>0</v>
          </cell>
          <cell r="O2265" t="str">
            <v>CLEF</v>
          </cell>
          <cell r="P2265">
            <v>0</v>
          </cell>
          <cell r="Q2265">
            <v>0</v>
          </cell>
          <cell r="R2265">
            <v>5</v>
          </cell>
        </row>
        <row r="2265">
          <cell r="T2265" t="str">
            <v>Julie PLOURDE</v>
          </cell>
          <cell r="U2265" t="str">
            <v>centredouceplenitude@gmail.com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 t="str">
            <v>2020/01/01</v>
          </cell>
          <cell r="AB2265">
            <v>0</v>
          </cell>
          <cell r="AC2265" t="str">
            <v>Julie PLOURDE</v>
          </cell>
          <cell r="AD2265" t="str">
            <v>centredouceplenitude@gmail.com</v>
          </cell>
          <cell r="AE2265">
            <v>0</v>
          </cell>
        </row>
        <row r="2265">
          <cell r="AG2265" t="str">
            <v>Julie PLOURDE</v>
          </cell>
          <cell r="AH2265" t="str">
            <v>centredouceplenitude@gmail.com</v>
          </cell>
          <cell r="AI2265" t="str">
            <v/>
          </cell>
          <cell r="AJ2265">
            <v>0</v>
          </cell>
          <cell r="AK2265" t="str">
            <v>5000002199</v>
          </cell>
          <cell r="AL2265" t="str">
            <v>5000002199       </v>
          </cell>
          <cell r="AM2265" t="str">
            <v>5000002199 </v>
          </cell>
          <cell r="AN2265" t="str">
            <v>5000002199</v>
          </cell>
          <cell r="AO2265">
            <v>0</v>
          </cell>
          <cell r="AP2265">
            <v>0</v>
          </cell>
          <cell r="AQ2265" t="str">
            <v>E8A 1E1</v>
          </cell>
          <cell r="AR2265">
            <v>0</v>
          </cell>
          <cell r="AS2265">
            <v>0</v>
          </cell>
          <cell r="AT2265" t="str">
            <v>FR</v>
          </cell>
        </row>
        <row r="2265">
          <cell r="AV2265">
            <v>1</v>
          </cell>
          <cell r="AW2265" t="b">
            <v>1</v>
          </cell>
        </row>
        <row r="2265">
          <cell r="AY2265" t="str">
            <v>MR</v>
          </cell>
          <cell r="AZ2265" t="b">
            <v>1</v>
          </cell>
        </row>
        <row r="2265">
          <cell r="BB2265" t="str">
            <v>INACTIF</v>
          </cell>
          <cell r="BC2265" t="str">
            <v/>
          </cell>
          <cell r="BD2265" t="str">
            <v>courriel@factures</v>
          </cell>
        </row>
        <row r="2266">
          <cell r="A2266" t="str">
            <v>9009393902</v>
          </cell>
          <cell r="B2266" t="str">
            <v>DOUCEURS MARCHE ATWATER</v>
          </cell>
          <cell r="C2266" t="str">
            <v>138, Atwater, suite 150</v>
          </cell>
          <cell r="D2266" t="str">
            <v>Montréal</v>
          </cell>
          <cell r="E2266" t="str">
            <v>QC</v>
          </cell>
          <cell r="F2266" t="str">
            <v>MONTRÉAL</v>
          </cell>
          <cell r="G2266">
            <v>0</v>
          </cell>
          <cell r="H2266" t="str">
            <v>514-939-3902</v>
          </cell>
        </row>
        <row r="2266">
          <cell r="J2266">
            <v>0</v>
          </cell>
        </row>
        <row r="2266">
          <cell r="L2266">
            <v>30</v>
          </cell>
          <cell r="M2266">
            <v>0.05</v>
          </cell>
          <cell r="N2266">
            <v>0</v>
          </cell>
          <cell r="O2266" t="str">
            <v>ZZZZ</v>
          </cell>
          <cell r="P2266">
            <v>0</v>
          </cell>
          <cell r="Q2266">
            <v>0</v>
          </cell>
          <cell r="R2266">
            <v>5</v>
          </cell>
        </row>
        <row r="2266">
          <cell r="T2266" t="str">
            <v>René Lavallée</v>
          </cell>
          <cell r="U2266" t="str">
            <v>edancose@gmail.com</v>
          </cell>
          <cell r="V2266">
            <v>0</v>
          </cell>
          <cell r="W2266" t="str">
            <v>2016/08/18</v>
          </cell>
          <cell r="X2266">
            <v>0</v>
          </cell>
          <cell r="Y2266">
            <v>0</v>
          </cell>
          <cell r="Z2266">
            <v>88017.53</v>
          </cell>
          <cell r="AA2266" t="str">
            <v>2002/01/28</v>
          </cell>
          <cell r="AB2266">
            <v>0</v>
          </cell>
          <cell r="AC2266" t="str">
            <v>Amédée Lavallée</v>
          </cell>
          <cell r="AD2266" t="str">
            <v>edancose@gmail.com</v>
          </cell>
          <cell r="AE2266" t="str">
            <v>Glenn Jones J-V après 14h</v>
          </cell>
        </row>
        <row r="2266">
          <cell r="AG2266">
            <v>0</v>
          </cell>
          <cell r="AH2266">
            <v>0</v>
          </cell>
          <cell r="AI2266" t="str">
            <v/>
          </cell>
          <cell r="AJ2266">
            <v>0</v>
          </cell>
          <cell r="AK2266" t="str">
            <v>9009393902</v>
          </cell>
          <cell r="AL2266" t="str">
            <v>9009393902       </v>
          </cell>
          <cell r="AM2266" t="str">
            <v>9009393902 </v>
          </cell>
          <cell r="AN2266" t="str">
            <v>9009393902</v>
          </cell>
          <cell r="AO2266">
            <v>0</v>
          </cell>
          <cell r="AP2266">
            <v>0</v>
          </cell>
          <cell r="AQ2266" t="str">
            <v>H4C 2G3</v>
          </cell>
          <cell r="AR2266">
            <v>0</v>
          </cell>
          <cell r="AS2266">
            <v>0</v>
          </cell>
          <cell r="AT2266" t="str">
            <v>FR</v>
          </cell>
        </row>
        <row r="2266">
          <cell r="AV2266">
            <v>1</v>
          </cell>
          <cell r="AW2266" t="b">
            <v>1</v>
          </cell>
        </row>
        <row r="2266">
          <cell r="AY2266" t="str">
            <v>Q06</v>
          </cell>
          <cell r="AZ2266" t="b">
            <v>1</v>
          </cell>
        </row>
        <row r="2266">
          <cell r="BB2266" t="str">
            <v>INACTIF</v>
          </cell>
          <cell r="BC2266" t="str">
            <v/>
          </cell>
          <cell r="BD2266">
            <v>0</v>
          </cell>
        </row>
        <row r="2267">
          <cell r="A2267" t="str">
            <v>5000001328</v>
          </cell>
          <cell r="B2267" t="str">
            <v>DOVER APOTHECARY</v>
          </cell>
          <cell r="C2267" t="str">
            <v>328 Main st</v>
          </cell>
          <cell r="D2267" t="str">
            <v>Port Dover</v>
          </cell>
          <cell r="E2267" t="str">
            <v>ON</v>
          </cell>
          <cell r="F2267" t="str">
            <v>GTA</v>
          </cell>
          <cell r="G2267">
            <v>0</v>
          </cell>
          <cell r="H2267" t="str">
            <v>519-583-3784</v>
          </cell>
        </row>
        <row r="2267">
          <cell r="J2267" t="str">
            <v>P</v>
          </cell>
        </row>
        <row r="2267">
          <cell r="L2267" t="str">
            <v>ATT VIR</v>
          </cell>
          <cell r="M2267">
            <v>0.05</v>
          </cell>
          <cell r="N2267">
            <v>0</v>
          </cell>
          <cell r="O2267" t="str">
            <v>BEAU</v>
          </cell>
          <cell r="P2267">
            <v>0</v>
          </cell>
          <cell r="Q2267">
            <v>0</v>
          </cell>
          <cell r="R2267">
            <v>5</v>
          </cell>
        </row>
        <row r="2267">
          <cell r="T2267">
            <v>0</v>
          </cell>
          <cell r="U2267" t="str">
            <v>customerservice@doverapothecary.ca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 t="str">
            <v>2017/02/10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</row>
        <row r="2267">
          <cell r="AG2267">
            <v>0</v>
          </cell>
          <cell r="AH2267">
            <v>0</v>
          </cell>
          <cell r="AI2267" t="str">
            <v/>
          </cell>
          <cell r="AJ2267">
            <v>0</v>
          </cell>
          <cell r="AK2267" t="str">
            <v>5000001328</v>
          </cell>
          <cell r="AL2267" t="str">
            <v>5000001328       </v>
          </cell>
          <cell r="AM2267" t="str">
            <v>5000001328 </v>
          </cell>
          <cell r="AN2267" t="str">
            <v>5000001328</v>
          </cell>
          <cell r="AO2267">
            <v>0</v>
          </cell>
          <cell r="AP2267">
            <v>0</v>
          </cell>
          <cell r="AQ2267" t="str">
            <v>N0A 1N0</v>
          </cell>
          <cell r="AR2267">
            <v>0</v>
          </cell>
          <cell r="AS2267">
            <v>0</v>
          </cell>
          <cell r="AT2267" t="str">
            <v>EN</v>
          </cell>
        </row>
        <row r="2267">
          <cell r="AV2267">
            <v>1</v>
          </cell>
          <cell r="AW2267" t="b">
            <v>1</v>
          </cell>
        </row>
        <row r="2267">
          <cell r="AY2267" t="str">
            <v>GTA</v>
          </cell>
          <cell r="AZ2267" t="b">
            <v>0</v>
          </cell>
        </row>
        <row r="2267">
          <cell r="BB2267" t="str">
            <v>INACTIF</v>
          </cell>
          <cell r="BC2267" t="str">
            <v/>
          </cell>
          <cell r="BD2267">
            <v>0</v>
          </cell>
        </row>
        <row r="2268">
          <cell r="A2268" t="str">
            <v>1000001238</v>
          </cell>
          <cell r="B2268" t="str">
            <v>DROLET, LOUISE</v>
          </cell>
          <cell r="C2268" t="str">
            <v>177 ch  Alphonse</v>
          </cell>
          <cell r="D2268" t="str">
            <v>Orford</v>
          </cell>
          <cell r="E2268" t="str">
            <v>QC</v>
          </cell>
          <cell r="F2268" t="str">
            <v>ESTRIE</v>
          </cell>
          <cell r="G2268">
            <v>0</v>
          </cell>
          <cell r="H2268" t="str">
            <v>819-843-7334</v>
          </cell>
        </row>
        <row r="2268">
          <cell r="J2268" t="str">
            <v>P</v>
          </cell>
        </row>
        <row r="2268">
          <cell r="L2268" t="str">
            <v>ATT VIR</v>
          </cell>
          <cell r="M2268">
            <v>0.05</v>
          </cell>
          <cell r="N2268">
            <v>0</v>
          </cell>
          <cell r="O2268" t="str">
            <v>MAN</v>
          </cell>
          <cell r="P2268">
            <v>0</v>
          </cell>
          <cell r="Q2268">
            <v>0</v>
          </cell>
          <cell r="R2268">
            <v>5</v>
          </cell>
        </row>
        <row r="2268">
          <cell r="T2268" t="str">
            <v>Louise Drolet</v>
          </cell>
          <cell r="U2268" t="str">
            <v>droletsangi@gmail.com</v>
          </cell>
          <cell r="V2268">
            <v>0</v>
          </cell>
          <cell r="W2268" t="str">
            <v>2015/12/17</v>
          </cell>
          <cell r="X2268">
            <v>0</v>
          </cell>
          <cell r="Y2268">
            <v>0</v>
          </cell>
          <cell r="Z2268">
            <v>4614.58</v>
          </cell>
          <cell r="AA2268" t="str">
            <v>2003/02/26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</row>
        <row r="2268">
          <cell r="AG2268">
            <v>0</v>
          </cell>
          <cell r="AH2268">
            <v>0</v>
          </cell>
          <cell r="AI2268" t="str">
            <v/>
          </cell>
          <cell r="AJ2268">
            <v>0</v>
          </cell>
          <cell r="AK2268" t="str">
            <v>1000001238</v>
          </cell>
          <cell r="AL2268" t="str">
            <v>1000001238       </v>
          </cell>
          <cell r="AM2268" t="str">
            <v>1000001238 </v>
          </cell>
          <cell r="AN2268" t="str">
            <v>1000001238</v>
          </cell>
          <cell r="AO2268">
            <v>0</v>
          </cell>
          <cell r="AP2268">
            <v>0</v>
          </cell>
          <cell r="AQ2268" t="str">
            <v>J1X 7M2</v>
          </cell>
          <cell r="AR2268">
            <v>0</v>
          </cell>
          <cell r="AS2268" t="str">
            <v>RESIDENTIEL</v>
          </cell>
          <cell r="AT2268" t="str">
            <v>FR</v>
          </cell>
        </row>
        <row r="2268">
          <cell r="AV2268">
            <v>1</v>
          </cell>
          <cell r="AW2268" t="b">
            <v>1</v>
          </cell>
        </row>
        <row r="2268">
          <cell r="AY2268" t="str">
            <v>Q05</v>
          </cell>
          <cell r="AZ2268" t="b">
            <v>1</v>
          </cell>
        </row>
        <row r="2268">
          <cell r="BB2268" t="str">
            <v>INACTIF</v>
          </cell>
          <cell r="BC2268" t="str">
            <v/>
          </cell>
          <cell r="BD2268" t="str">
            <v>droletsangi@gmail.com</v>
          </cell>
        </row>
        <row r="2269">
          <cell r="A2269" t="str">
            <v>5000001330</v>
          </cell>
          <cell r="B2269" t="str">
            <v>DSOUZA, KATIE</v>
          </cell>
          <cell r="C2269">
            <v>0</v>
          </cell>
          <cell r="D2269" t="str">
            <v>Milton</v>
          </cell>
          <cell r="E2269" t="str">
            <v>ON</v>
          </cell>
          <cell r="F2269" t="str">
            <v>GTA</v>
          </cell>
          <cell r="G2269">
            <v>0</v>
          </cell>
          <cell r="H2269" t="str">
            <v>905-876-3047</v>
          </cell>
        </row>
        <row r="2269">
          <cell r="J2269" t="str">
            <v>P</v>
          </cell>
        </row>
        <row r="2269">
          <cell r="L2269" t="str">
            <v>ATT VIR</v>
          </cell>
          <cell r="M2269">
            <v>0.05</v>
          </cell>
          <cell r="N2269">
            <v>0</v>
          </cell>
          <cell r="O2269" t="str">
            <v>BEAU</v>
          </cell>
          <cell r="P2269">
            <v>0</v>
          </cell>
          <cell r="Q2269">
            <v>0</v>
          </cell>
          <cell r="R2269">
            <v>5</v>
          </cell>
        </row>
        <row r="2269">
          <cell r="T2269">
            <v>0</v>
          </cell>
          <cell r="U2269" t="str">
            <v>drkatie@dsouzahealth.com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 t="str">
            <v>2015/09/02</v>
          </cell>
          <cell r="AB2269">
            <v>0</v>
          </cell>
          <cell r="AC2269" t="str">
            <v>Kathie DSOUZA</v>
          </cell>
          <cell r="AD2269" t="str">
            <v>drkatie@dsouzahealth.com</v>
          </cell>
          <cell r="AE2269">
            <v>0</v>
          </cell>
        </row>
        <row r="2269">
          <cell r="AG2269">
            <v>0</v>
          </cell>
          <cell r="AH2269">
            <v>0</v>
          </cell>
          <cell r="AI2269" t="str">
            <v/>
          </cell>
          <cell r="AJ2269">
            <v>0</v>
          </cell>
          <cell r="AK2269" t="str">
            <v>5000001330</v>
          </cell>
          <cell r="AL2269" t="str">
            <v>5000001330       </v>
          </cell>
          <cell r="AM2269" t="str">
            <v>5000001330 </v>
          </cell>
          <cell r="AN2269" t="str">
            <v>5000001330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 t="str">
            <v>EN</v>
          </cell>
        </row>
        <row r="2269">
          <cell r="AV2269">
            <v>1</v>
          </cell>
          <cell r="AW2269" t="b">
            <v>1</v>
          </cell>
        </row>
        <row r="2269">
          <cell r="AY2269" t="str">
            <v>GTA</v>
          </cell>
          <cell r="AZ2269" t="b">
            <v>0</v>
          </cell>
        </row>
        <row r="2269">
          <cell r="BB2269" t="str">
            <v>INACTIF</v>
          </cell>
          <cell r="BC2269" t="str">
            <v/>
          </cell>
          <cell r="BD2269">
            <v>0</v>
          </cell>
        </row>
        <row r="2270">
          <cell r="A2270" t="str">
            <v>9006561591</v>
          </cell>
          <cell r="B2270" t="str">
            <v>DUBUC, VALERIE</v>
          </cell>
          <cell r="C2270" t="str">
            <v>832, Galt</v>
          </cell>
          <cell r="D2270" t="str">
            <v>Montréal</v>
          </cell>
          <cell r="E2270" t="str">
            <v>QC</v>
          </cell>
          <cell r="F2270" t="str">
            <v>MONTRÉAL</v>
          </cell>
          <cell r="G2270">
            <v>0</v>
          </cell>
          <cell r="H2270" t="str">
            <v>514-656-1591</v>
          </cell>
        </row>
        <row r="2270">
          <cell r="J2270">
            <v>0</v>
          </cell>
        </row>
        <row r="2270">
          <cell r="L2270" t="str">
            <v>ATT VIR</v>
          </cell>
          <cell r="M2270">
            <v>0.05</v>
          </cell>
          <cell r="N2270">
            <v>0</v>
          </cell>
          <cell r="O2270" t="str">
            <v>ZZZZ</v>
          </cell>
          <cell r="P2270">
            <v>0</v>
          </cell>
          <cell r="Q2270">
            <v>0</v>
          </cell>
          <cell r="R2270">
            <v>5</v>
          </cell>
        </row>
        <row r="2270">
          <cell r="T2270" t="str">
            <v>Valérie DUBUC</v>
          </cell>
          <cell r="U2270" t="str">
            <v>info@valeriedubuc.com</v>
          </cell>
          <cell r="V2270">
            <v>0</v>
          </cell>
          <cell r="W2270" t="str">
            <v>2017/02/22</v>
          </cell>
          <cell r="X2270">
            <v>0</v>
          </cell>
          <cell r="Y2270">
            <v>0</v>
          </cell>
          <cell r="Z2270">
            <v>994.91</v>
          </cell>
          <cell r="AA2270" t="str">
            <v>2014/11/19</v>
          </cell>
          <cell r="AB2270">
            <v>0</v>
          </cell>
          <cell r="AC2270" t="str">
            <v>Valérie DUBUC</v>
          </cell>
          <cell r="AD2270">
            <v>0</v>
          </cell>
          <cell r="AE2270">
            <v>0</v>
          </cell>
        </row>
        <row r="2270">
          <cell r="AG2270">
            <v>0</v>
          </cell>
          <cell r="AH2270">
            <v>0</v>
          </cell>
          <cell r="AI2270" t="str">
            <v/>
          </cell>
          <cell r="AJ2270">
            <v>0</v>
          </cell>
          <cell r="AK2270" t="str">
            <v>9006561591</v>
          </cell>
          <cell r="AL2270" t="str">
            <v>9006561591       </v>
          </cell>
          <cell r="AM2270" t="str">
            <v>9006561591 </v>
          </cell>
          <cell r="AN2270" t="str">
            <v>9006561591</v>
          </cell>
          <cell r="AO2270">
            <v>0</v>
          </cell>
          <cell r="AP2270">
            <v>0</v>
          </cell>
          <cell r="AQ2270" t="str">
            <v>H4G 2P7</v>
          </cell>
          <cell r="AR2270">
            <v>0</v>
          </cell>
          <cell r="AS2270">
            <v>0</v>
          </cell>
          <cell r="AT2270" t="str">
            <v>FR</v>
          </cell>
        </row>
        <row r="2270">
          <cell r="AV2270">
            <v>1</v>
          </cell>
          <cell r="AW2270" t="b">
            <v>1</v>
          </cell>
        </row>
        <row r="2270">
          <cell r="AY2270" t="str">
            <v>Q06</v>
          </cell>
          <cell r="AZ2270" t="b">
            <v>1</v>
          </cell>
        </row>
        <row r="2270">
          <cell r="BB2270" t="str">
            <v>INACTIF</v>
          </cell>
          <cell r="BC2270" t="str">
            <v/>
          </cell>
          <cell r="BD2270">
            <v>0</v>
          </cell>
        </row>
        <row r="2271">
          <cell r="A2271" t="str">
            <v>1000001239</v>
          </cell>
          <cell r="B2271" t="str">
            <v>DUCHESNE, CORINE</v>
          </cell>
          <cell r="C2271" t="str">
            <v>405 rue Highland</v>
          </cell>
          <cell r="D2271" t="str">
            <v>Waterville</v>
          </cell>
          <cell r="E2271" t="str">
            <v>QC</v>
          </cell>
          <cell r="F2271" t="str">
            <v>ESTRIE</v>
          </cell>
          <cell r="G2271">
            <v>0</v>
          </cell>
          <cell r="H2271" t="str">
            <v>819-677-0500</v>
          </cell>
        </row>
        <row r="2271">
          <cell r="J2271" t="str">
            <v>P</v>
          </cell>
        </row>
        <row r="2271">
          <cell r="L2271" t="str">
            <v>ATT VIR</v>
          </cell>
          <cell r="M2271">
            <v>0.05</v>
          </cell>
          <cell r="N2271">
            <v>0</v>
          </cell>
          <cell r="O2271" t="str">
            <v>CLEF</v>
          </cell>
          <cell r="P2271">
            <v>0</v>
          </cell>
          <cell r="Q2271">
            <v>0</v>
          </cell>
          <cell r="R2271">
            <v>5</v>
          </cell>
        </row>
        <row r="2271">
          <cell r="T2271" t="str">
            <v>Corine DUCHESNE-TREMBLAY</v>
          </cell>
          <cell r="U2271" t="str">
            <v>poussiered_etoile@hotmail.com</v>
          </cell>
          <cell r="V2271">
            <v>0</v>
          </cell>
          <cell r="W2271" t="str">
            <v>2013/04/02</v>
          </cell>
          <cell r="X2271">
            <v>0</v>
          </cell>
          <cell r="Y2271">
            <v>0</v>
          </cell>
          <cell r="Z2271">
            <v>263.42</v>
          </cell>
          <cell r="AA2271" t="str">
            <v>2013/03/29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</row>
        <row r="2271">
          <cell r="AG2271">
            <v>0</v>
          </cell>
          <cell r="AH2271">
            <v>0</v>
          </cell>
          <cell r="AI2271" t="str">
            <v/>
          </cell>
          <cell r="AJ2271">
            <v>0</v>
          </cell>
          <cell r="AK2271" t="str">
            <v>1000001239</v>
          </cell>
          <cell r="AL2271" t="str">
            <v>1000001239       </v>
          </cell>
          <cell r="AM2271" t="str">
            <v>1000001239 </v>
          </cell>
          <cell r="AN2271" t="str">
            <v>1000001239</v>
          </cell>
          <cell r="AO2271">
            <v>0</v>
          </cell>
          <cell r="AP2271">
            <v>0</v>
          </cell>
          <cell r="AQ2271" t="str">
            <v>J0B 3H0</v>
          </cell>
          <cell r="AR2271">
            <v>0</v>
          </cell>
          <cell r="AS2271" t="str">
            <v>RESIDENTIEL</v>
          </cell>
          <cell r="AT2271" t="str">
            <v>FR</v>
          </cell>
        </row>
        <row r="2271">
          <cell r="AV2271">
            <v>1</v>
          </cell>
          <cell r="AW2271" t="b">
            <v>1</v>
          </cell>
        </row>
        <row r="2271">
          <cell r="AY2271" t="str">
            <v>Q05</v>
          </cell>
          <cell r="AZ2271" t="b">
            <v>1</v>
          </cell>
        </row>
        <row r="2271">
          <cell r="BB2271" t="str">
            <v>INACTIF</v>
          </cell>
          <cell r="BC2271" t="str">
            <v/>
          </cell>
          <cell r="BD2271">
            <v>0</v>
          </cell>
        </row>
        <row r="2272">
          <cell r="A2272" t="str">
            <v>1000002141</v>
          </cell>
          <cell r="B2272" t="str">
            <v>DUMAINE, MARIE-EVE</v>
          </cell>
          <cell r="C2272" t="str">
            <v>185 Rue Marcel</v>
          </cell>
          <cell r="D2272" t="str">
            <v>Drummondville</v>
          </cell>
          <cell r="E2272" t="str">
            <v>QC</v>
          </cell>
          <cell r="F2272" t="str">
            <v>CENTRE DU QC</v>
          </cell>
          <cell r="G2272">
            <v>0</v>
          </cell>
          <cell r="H2272" t="str">
            <v>450-779-2503</v>
          </cell>
        </row>
        <row r="2272">
          <cell r="J2272" t="str">
            <v>P</v>
          </cell>
        </row>
        <row r="2272">
          <cell r="L2272" t="str">
            <v>ATT VIR</v>
          </cell>
          <cell r="M2272">
            <v>0.05</v>
          </cell>
          <cell r="N2272">
            <v>0</v>
          </cell>
          <cell r="O2272" t="str">
            <v>CLEF</v>
          </cell>
          <cell r="P2272">
            <v>0</v>
          </cell>
          <cell r="Q2272">
            <v>0</v>
          </cell>
          <cell r="R2272">
            <v>5</v>
          </cell>
        </row>
        <row r="2272">
          <cell r="T2272" t="str">
            <v>Marie-eve DUMAINE</v>
          </cell>
          <cell r="U2272" t="str">
            <v>dumaine.marieve@live.fr</v>
          </cell>
          <cell r="V2272">
            <v>0</v>
          </cell>
          <cell r="W2272" t="str">
            <v>2024/04/09</v>
          </cell>
          <cell r="X2272">
            <v>0</v>
          </cell>
          <cell r="Y2272">
            <v>0</v>
          </cell>
          <cell r="Z2272">
            <v>1172.21</v>
          </cell>
          <cell r="AA2272" t="str">
            <v>2023/06/07</v>
          </cell>
          <cell r="AB2272">
            <v>0</v>
          </cell>
          <cell r="AC2272" t="str">
            <v>Marie-eve DUMAINE</v>
          </cell>
          <cell r="AD2272" t="str">
            <v>dumaine.marieve@live.fr</v>
          </cell>
          <cell r="AE2272" t="str">
            <v>Marie-eve DUMAINE</v>
          </cell>
        </row>
        <row r="2272">
          <cell r="AG2272" t="str">
            <v>Marie-eve DUMAINE</v>
          </cell>
          <cell r="AH2272" t="str">
            <v>dumaine.marieve@live.fr</v>
          </cell>
          <cell r="AI2272" t="str">
            <v/>
          </cell>
          <cell r="AJ2272">
            <v>0</v>
          </cell>
          <cell r="AK2272" t="str">
            <v>1000002141</v>
          </cell>
          <cell r="AL2272" t="str">
            <v>1000002141       </v>
          </cell>
          <cell r="AM2272" t="str">
            <v>1000002141 </v>
          </cell>
          <cell r="AN2272" t="str">
            <v>1000002141</v>
          </cell>
          <cell r="AO2272">
            <v>0</v>
          </cell>
          <cell r="AP2272">
            <v>0</v>
          </cell>
          <cell r="AQ2272" t="str">
            <v>J2A 3N3</v>
          </cell>
          <cell r="AR2272">
            <v>0</v>
          </cell>
          <cell r="AS2272">
            <v>0</v>
          </cell>
          <cell r="AT2272" t="str">
            <v>FR</v>
          </cell>
        </row>
        <row r="2272">
          <cell r="AV2272">
            <v>1</v>
          </cell>
          <cell r="AW2272" t="b">
            <v>1</v>
          </cell>
        </row>
        <row r="2272">
          <cell r="AY2272" t="str">
            <v>Q17</v>
          </cell>
          <cell r="AZ2272" t="b">
            <v>1</v>
          </cell>
        </row>
        <row r="2272">
          <cell r="BB2272" t="str">
            <v>INACTIF</v>
          </cell>
          <cell r="BC2272" t="str">
            <v/>
          </cell>
          <cell r="BD2272" t="str">
            <v>dumaine.marieve@live.fr</v>
          </cell>
        </row>
        <row r="2273">
          <cell r="A2273" t="str">
            <v>1000001240</v>
          </cell>
          <cell r="B2273" t="str">
            <v>DUMAIS, JACINTHE</v>
          </cell>
          <cell r="C2273" t="str">
            <v>6 Cartier</v>
          </cell>
          <cell r="D2273" t="str">
            <v>St-Jérôme</v>
          </cell>
          <cell r="E2273" t="str">
            <v>QC</v>
          </cell>
          <cell r="F2273" t="str">
            <v>LAURENTIDES</v>
          </cell>
          <cell r="G2273">
            <v>0</v>
          </cell>
          <cell r="H2273">
            <v>0</v>
          </cell>
        </row>
        <row r="2273">
          <cell r="J2273" t="str">
            <v>P</v>
          </cell>
        </row>
        <row r="2273">
          <cell r="L2273" t="str">
            <v>ATT VIR</v>
          </cell>
          <cell r="M2273">
            <v>0.05</v>
          </cell>
          <cell r="N2273">
            <v>0</v>
          </cell>
          <cell r="O2273" t="str">
            <v>CLEF</v>
          </cell>
          <cell r="P2273">
            <v>0</v>
          </cell>
          <cell r="Q2273">
            <v>0</v>
          </cell>
          <cell r="R2273">
            <v>5</v>
          </cell>
        </row>
        <row r="2273"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</row>
        <row r="2273">
          <cell r="AG2273">
            <v>0</v>
          </cell>
          <cell r="AH2273">
            <v>0</v>
          </cell>
          <cell r="AI2273" t="str">
            <v/>
          </cell>
          <cell r="AJ2273" t="str">
            <v>13495HO</v>
          </cell>
          <cell r="AK2273" t="str">
            <v>1000001240</v>
          </cell>
          <cell r="AL2273" t="str">
            <v>1000001240       </v>
          </cell>
          <cell r="AM2273" t="str">
            <v>1000001240 </v>
          </cell>
          <cell r="AN2273" t="str">
            <v>1000001240</v>
          </cell>
          <cell r="AO2273" t="str">
            <v>13495HO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 t="str">
            <v>EN</v>
          </cell>
        </row>
        <row r="2273">
          <cell r="AV2273">
            <v>1</v>
          </cell>
          <cell r="AW2273" t="b">
            <v>1</v>
          </cell>
        </row>
        <row r="2273">
          <cell r="AY2273" t="str">
            <v>Q15</v>
          </cell>
          <cell r="AZ2273" t="b">
            <v>0</v>
          </cell>
        </row>
        <row r="2273">
          <cell r="BB2273" t="str">
            <v>INACTIF</v>
          </cell>
          <cell r="BC2273" t="str">
            <v/>
          </cell>
          <cell r="BD2273">
            <v>0</v>
          </cell>
        </row>
        <row r="2274">
          <cell r="A2274" t="str">
            <v>1000002152</v>
          </cell>
          <cell r="B2274" t="str">
            <v>DUMAS, JOSEE</v>
          </cell>
          <cell r="C2274" t="str">
            <v>1918 boul. David-Bouchard</v>
          </cell>
          <cell r="D2274" t="str">
            <v>Roxton-pond</v>
          </cell>
          <cell r="E2274" t="str">
            <v>QC</v>
          </cell>
          <cell r="F2274" t="str">
            <v>ESTRIE</v>
          </cell>
          <cell r="G2274">
            <v>0</v>
          </cell>
          <cell r="H2274" t="str">
            <v>450-775-2954</v>
          </cell>
        </row>
        <row r="2274">
          <cell r="J2274" t="str">
            <v>P</v>
          </cell>
        </row>
        <row r="2274">
          <cell r="L2274" t="str">
            <v>ATT VIR</v>
          </cell>
          <cell r="M2274">
            <v>0.05</v>
          </cell>
          <cell r="N2274">
            <v>0</v>
          </cell>
          <cell r="O2274" t="str">
            <v>CLEF</v>
          </cell>
          <cell r="P2274">
            <v>0</v>
          </cell>
          <cell r="Q2274">
            <v>0</v>
          </cell>
          <cell r="R2274">
            <v>5</v>
          </cell>
        </row>
        <row r="2274">
          <cell r="T2274" t="str">
            <v>Josée DUMAS</v>
          </cell>
          <cell r="U2274" t="str">
            <v>josee.dumas@me.com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 t="str">
            <v>2005/03/25</v>
          </cell>
          <cell r="AB2274">
            <v>0</v>
          </cell>
          <cell r="AC2274">
            <v>0</v>
          </cell>
          <cell r="AD2274" t="str">
            <v>commandes@afleurdevie.ca</v>
          </cell>
          <cell r="AE2274">
            <v>0</v>
          </cell>
        </row>
        <row r="2274">
          <cell r="AG2274" t="str">
            <v>Josée DUMAS</v>
          </cell>
          <cell r="AH2274" t="str">
            <v>josee.dumas@me.com</v>
          </cell>
          <cell r="AI2274" t="str">
            <v/>
          </cell>
          <cell r="AJ2274">
            <v>0</v>
          </cell>
          <cell r="AK2274" t="str">
            <v>1000002152</v>
          </cell>
          <cell r="AL2274" t="str">
            <v>1000002152       </v>
          </cell>
          <cell r="AM2274" t="str">
            <v>1000002152 </v>
          </cell>
          <cell r="AN2274" t="str">
            <v>1000002152</v>
          </cell>
          <cell r="AO2274">
            <v>0</v>
          </cell>
          <cell r="AP2274">
            <v>0</v>
          </cell>
          <cell r="AQ2274" t="str">
            <v>J0E 1Z0</v>
          </cell>
          <cell r="AR2274">
            <v>0</v>
          </cell>
          <cell r="AS2274">
            <v>0</v>
          </cell>
          <cell r="AT2274" t="str">
            <v>FR</v>
          </cell>
        </row>
        <row r="2274">
          <cell r="AV2274">
            <v>1</v>
          </cell>
          <cell r="AW2274" t="b">
            <v>1</v>
          </cell>
        </row>
        <row r="2274">
          <cell r="AY2274" t="str">
            <v>Q05</v>
          </cell>
          <cell r="AZ2274" t="b">
            <v>1</v>
          </cell>
        </row>
        <row r="2274">
          <cell r="BB2274" t="str">
            <v>INACTIF</v>
          </cell>
          <cell r="BC2274" t="str">
            <v/>
          </cell>
          <cell r="BD2274" t="str">
            <v>josee.dumas@me.com</v>
          </cell>
        </row>
        <row r="2275">
          <cell r="A2275" t="str">
            <v>9003360005</v>
          </cell>
          <cell r="B2275" t="str">
            <v>EARTH CLUB FACTORY</v>
          </cell>
          <cell r="C2275">
            <v>0</v>
          </cell>
          <cell r="D2275" t="str">
            <v>Cumberland</v>
          </cell>
          <cell r="E2275" t="str">
            <v>BC</v>
          </cell>
          <cell r="F2275" t="str">
            <v>BC ISLANDS</v>
          </cell>
          <cell r="G2275">
            <v>0</v>
          </cell>
          <cell r="H2275" t="str">
            <v>250-336-0005</v>
          </cell>
        </row>
        <row r="2275">
          <cell r="J2275">
            <v>0</v>
          </cell>
        </row>
        <row r="2275">
          <cell r="L2275">
            <v>30</v>
          </cell>
          <cell r="M2275">
            <v>0.05</v>
          </cell>
          <cell r="N2275">
            <v>0</v>
          </cell>
          <cell r="O2275" t="str">
            <v>ZZZZ</v>
          </cell>
          <cell r="P2275">
            <v>0</v>
          </cell>
          <cell r="Q2275">
            <v>0</v>
          </cell>
          <cell r="R2275">
            <v>5</v>
          </cell>
        </row>
        <row r="2275">
          <cell r="T2275" t="str">
            <v>Donna Wooley</v>
          </cell>
          <cell r="U2275" t="str">
            <v>donna@earthclubfactory.com</v>
          </cell>
          <cell r="V2275">
            <v>0</v>
          </cell>
          <cell r="W2275" t="str">
            <v>2011/05/19</v>
          </cell>
          <cell r="X2275">
            <v>0</v>
          </cell>
          <cell r="Y2275">
            <v>0</v>
          </cell>
          <cell r="Z2275">
            <v>1181.66</v>
          </cell>
          <cell r="AA2275" t="str">
            <v>2010/06/21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</row>
        <row r="2275">
          <cell r="AG2275">
            <v>0</v>
          </cell>
          <cell r="AH2275">
            <v>0</v>
          </cell>
          <cell r="AI2275" t="str">
            <v/>
          </cell>
          <cell r="AJ2275">
            <v>0</v>
          </cell>
          <cell r="AK2275" t="str">
            <v>9003360005</v>
          </cell>
          <cell r="AL2275" t="str">
            <v>9003360005       </v>
          </cell>
          <cell r="AM2275" t="str">
            <v>9003360005 </v>
          </cell>
          <cell r="AN2275" t="str">
            <v>9003360005</v>
          </cell>
          <cell r="AO2275">
            <v>0</v>
          </cell>
          <cell r="AP2275">
            <v>0</v>
          </cell>
          <cell r="AQ2275" t="str">
            <v>V0R 1S0</v>
          </cell>
          <cell r="AR2275">
            <v>0</v>
          </cell>
          <cell r="AS2275">
            <v>0</v>
          </cell>
          <cell r="AT2275" t="str">
            <v>EN</v>
          </cell>
        </row>
        <row r="2275">
          <cell r="AV2275">
            <v>1</v>
          </cell>
          <cell r="AW2275" t="b">
            <v>1</v>
          </cell>
        </row>
        <row r="2275">
          <cell r="AY2275" t="str">
            <v>BC2</v>
          </cell>
          <cell r="AZ2275" t="b">
            <v>0</v>
          </cell>
        </row>
        <row r="2275">
          <cell r="BB2275" t="str">
            <v>INACTIF</v>
          </cell>
          <cell r="BC2275" t="str">
            <v/>
          </cell>
          <cell r="BD2275">
            <v>0</v>
          </cell>
        </row>
        <row r="2276">
          <cell r="A2276" t="str">
            <v>9008663020</v>
          </cell>
          <cell r="B2276" t="str">
            <v>EARTHBOUNDLIFE</v>
          </cell>
          <cell r="C2276" t="str">
            <v>8 Ch Abri Du Bois</v>
          </cell>
          <cell r="D2276" t="str">
            <v>Chelsea</v>
          </cell>
          <cell r="E2276" t="str">
            <v>QC</v>
          </cell>
          <cell r="F2276" t="str">
            <v>LANAUDIÈRE</v>
          </cell>
          <cell r="G2276">
            <v>0</v>
          </cell>
          <cell r="H2276" t="str">
            <v>819-866-3020</v>
          </cell>
        </row>
        <row r="2276">
          <cell r="J2276">
            <v>0</v>
          </cell>
        </row>
        <row r="2276">
          <cell r="L2276" t="str">
            <v>ATT VIR</v>
          </cell>
          <cell r="M2276">
            <v>0.05</v>
          </cell>
          <cell r="N2276">
            <v>0</v>
          </cell>
          <cell r="O2276" t="str">
            <v>ZZZZ</v>
          </cell>
          <cell r="P2276">
            <v>0</v>
          </cell>
          <cell r="Q2276">
            <v>0</v>
          </cell>
          <cell r="R2276">
            <v>5</v>
          </cell>
        </row>
        <row r="2276">
          <cell r="T2276" t="str">
            <v>Rafael Rivera</v>
          </cell>
          <cell r="U2276" t="str">
            <v>contact@earthboundlife.ca</v>
          </cell>
          <cell r="V2276">
            <v>0</v>
          </cell>
          <cell r="W2276" t="str">
            <v>2015/02/23</v>
          </cell>
          <cell r="X2276">
            <v>0</v>
          </cell>
          <cell r="Y2276">
            <v>0</v>
          </cell>
          <cell r="Z2276">
            <v>2863.08</v>
          </cell>
          <cell r="AA2276" t="str">
            <v>2014/07/23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</row>
        <row r="2276">
          <cell r="AG2276">
            <v>0</v>
          </cell>
          <cell r="AH2276">
            <v>0</v>
          </cell>
          <cell r="AI2276" t="str">
            <v/>
          </cell>
          <cell r="AJ2276">
            <v>0</v>
          </cell>
          <cell r="AK2276" t="str">
            <v>9008663020</v>
          </cell>
          <cell r="AL2276" t="str">
            <v>9008663020       </v>
          </cell>
          <cell r="AM2276" t="str">
            <v>9008663020 </v>
          </cell>
          <cell r="AN2276" t="str">
            <v>9008663020</v>
          </cell>
          <cell r="AO2276">
            <v>0</v>
          </cell>
          <cell r="AP2276">
            <v>0</v>
          </cell>
          <cell r="AQ2276" t="str">
            <v>J9B 1S7</v>
          </cell>
          <cell r="AR2276" t="str">
            <v>819-483-1630</v>
          </cell>
          <cell r="AS2276">
            <v>0</v>
          </cell>
          <cell r="AT2276" t="str">
            <v>FR</v>
          </cell>
        </row>
        <row r="2276">
          <cell r="AV2276">
            <v>1</v>
          </cell>
          <cell r="AW2276" t="b">
            <v>1</v>
          </cell>
        </row>
        <row r="2276">
          <cell r="AY2276" t="str">
            <v>Q14</v>
          </cell>
          <cell r="AZ2276" t="b">
            <v>1</v>
          </cell>
        </row>
        <row r="2276">
          <cell r="BB2276" t="str">
            <v>INACTIF</v>
          </cell>
          <cell r="BC2276" t="str">
            <v/>
          </cell>
          <cell r="BD2276">
            <v>0</v>
          </cell>
        </row>
        <row r="2277">
          <cell r="A2277" t="str">
            <v>5000002244</v>
          </cell>
          <cell r="B2277" t="str">
            <v>EARTHROOTS HEALTH SHOPPE</v>
          </cell>
          <cell r="C2277" t="str">
            <v>5451 highway 7 #4</v>
          </cell>
          <cell r="D2277" t="str">
            <v>Woodbridge</v>
          </cell>
          <cell r="E2277" t="str">
            <v>ON</v>
          </cell>
          <cell r="F2277" t="str">
            <v>GTA</v>
          </cell>
          <cell r="G2277">
            <v>0</v>
          </cell>
          <cell r="H2277" t="str">
            <v>905-605-4400</v>
          </cell>
        </row>
        <row r="2277">
          <cell r="J2277">
            <v>0</v>
          </cell>
        </row>
        <row r="2277">
          <cell r="L2277" t="str">
            <v>ATT VIR</v>
          </cell>
          <cell r="M2277">
            <v>0.05</v>
          </cell>
          <cell r="N2277">
            <v>0</v>
          </cell>
          <cell r="O2277" t="str">
            <v>BEAU</v>
          </cell>
          <cell r="P2277">
            <v>0</v>
          </cell>
          <cell r="Q2277">
            <v>0</v>
          </cell>
          <cell r="R2277">
            <v>5</v>
          </cell>
        </row>
        <row r="2277">
          <cell r="T2277" t="str">
            <v>Tania LBRAHIM</v>
          </cell>
          <cell r="U2277" t="str">
            <v>earthroots@live.ca</v>
          </cell>
          <cell r="V2277">
            <v>0</v>
          </cell>
          <cell r="W2277" t="str">
            <v>2015/02/27</v>
          </cell>
          <cell r="X2277">
            <v>0</v>
          </cell>
          <cell r="Y2277">
            <v>0</v>
          </cell>
          <cell r="Z2277">
            <v>7926.27</v>
          </cell>
          <cell r="AA2277" t="str">
            <v>2011/04/15</v>
          </cell>
          <cell r="AB2277">
            <v>0</v>
          </cell>
          <cell r="AC2277" t="str">
            <v>Tania LBRAHIM</v>
          </cell>
          <cell r="AD2277" t="str">
            <v>earthroots@live.ca</v>
          </cell>
          <cell r="AE2277" t="str">
            <v>Tania LBRAHIM</v>
          </cell>
        </row>
        <row r="2277">
          <cell r="AG2277">
            <v>0</v>
          </cell>
          <cell r="AH2277">
            <v>0</v>
          </cell>
          <cell r="AI2277" t="str">
            <v/>
          </cell>
          <cell r="AJ2277">
            <v>0</v>
          </cell>
          <cell r="AK2277" t="str">
            <v>5000002244</v>
          </cell>
          <cell r="AL2277" t="str">
            <v>5000002244       </v>
          </cell>
          <cell r="AM2277" t="str">
            <v>5000002244 </v>
          </cell>
          <cell r="AN2277" t="str">
            <v>5000002244</v>
          </cell>
          <cell r="AO2277">
            <v>0</v>
          </cell>
          <cell r="AP2277">
            <v>0</v>
          </cell>
          <cell r="AQ2277" t="str">
            <v>L4L 0B2</v>
          </cell>
          <cell r="AR2277">
            <v>0</v>
          </cell>
          <cell r="AS2277">
            <v>0</v>
          </cell>
          <cell r="AT2277" t="str">
            <v>EN</v>
          </cell>
        </row>
        <row r="2277">
          <cell r="AV2277">
            <v>1</v>
          </cell>
          <cell r="AW2277" t="b">
            <v>1</v>
          </cell>
        </row>
        <row r="2277">
          <cell r="AY2277" t="str">
            <v>GTA</v>
          </cell>
          <cell r="AZ2277" t="b">
            <v>0</v>
          </cell>
        </row>
        <row r="2277">
          <cell r="BB2277" t="str">
            <v>INACTIF</v>
          </cell>
          <cell r="BC2277" t="str">
            <v/>
          </cell>
          <cell r="BD2277" t="str">
            <v>earthroots@live.ca</v>
          </cell>
        </row>
        <row r="2278">
          <cell r="A2278" t="str">
            <v>9005216717</v>
          </cell>
          <cell r="B2278" t="str">
            <v>EAT LOCAL SUDBURY</v>
          </cell>
          <cell r="C2278" t="str">
            <v>101-176 Larch St</v>
          </cell>
          <cell r="D2278" t="str">
            <v>Sudbury</v>
          </cell>
          <cell r="E2278" t="str">
            <v>ON</v>
          </cell>
          <cell r="F2278" t="str">
            <v>ONTARIO</v>
          </cell>
          <cell r="G2278">
            <v>0</v>
          </cell>
          <cell r="H2278" t="str">
            <v>705-521-6717</v>
          </cell>
        </row>
        <row r="2278">
          <cell r="J2278">
            <v>0</v>
          </cell>
        </row>
        <row r="2278">
          <cell r="L2278" t="str">
            <v>ATT VIR</v>
          </cell>
          <cell r="M2278">
            <v>0.05</v>
          </cell>
          <cell r="N2278">
            <v>0</v>
          </cell>
          <cell r="O2278" t="str">
            <v>ZZZZ</v>
          </cell>
          <cell r="P2278">
            <v>0</v>
          </cell>
          <cell r="Q2278">
            <v>0</v>
          </cell>
          <cell r="R2278">
            <v>5</v>
          </cell>
        </row>
        <row r="2278">
          <cell r="T2278" t="str">
            <v>Peggy Baillie</v>
          </cell>
          <cell r="U2278" t="str">
            <v>info@eatlocalsudbury.com</v>
          </cell>
          <cell r="V2278">
            <v>0</v>
          </cell>
          <cell r="W2278" t="str">
            <v>2015/01/19</v>
          </cell>
          <cell r="X2278">
            <v>0</v>
          </cell>
          <cell r="Y2278">
            <v>0</v>
          </cell>
          <cell r="Z2278">
            <v>1448.06</v>
          </cell>
          <cell r="AA2278" t="str">
            <v>2014/05/30</v>
          </cell>
          <cell r="AB2278">
            <v>0</v>
          </cell>
          <cell r="AC2278" t="str">
            <v>Ella Meyrs</v>
          </cell>
          <cell r="AD2278">
            <v>0</v>
          </cell>
          <cell r="AE2278" t="str">
            <v>Peggy Baillie</v>
          </cell>
        </row>
        <row r="2278">
          <cell r="AG2278">
            <v>0</v>
          </cell>
          <cell r="AH2278">
            <v>0</v>
          </cell>
          <cell r="AI2278" t="str">
            <v/>
          </cell>
          <cell r="AJ2278">
            <v>0</v>
          </cell>
          <cell r="AK2278" t="str">
            <v>9005216717</v>
          </cell>
          <cell r="AL2278" t="str">
            <v>9005216717       </v>
          </cell>
          <cell r="AM2278" t="str">
            <v>9005216717 </v>
          </cell>
          <cell r="AN2278" t="str">
            <v>9005216717</v>
          </cell>
          <cell r="AO2278">
            <v>0</v>
          </cell>
          <cell r="AP2278">
            <v>0</v>
          </cell>
          <cell r="AQ2278" t="str">
            <v>P3E 1C5</v>
          </cell>
          <cell r="AR2278" t="str">
            <v>705-222-7892</v>
          </cell>
          <cell r="AS2278">
            <v>0</v>
          </cell>
          <cell r="AT2278" t="str">
            <v>EN</v>
          </cell>
        </row>
        <row r="2278">
          <cell r="AV2278">
            <v>1</v>
          </cell>
          <cell r="AW2278" t="b">
            <v>1</v>
          </cell>
        </row>
        <row r="2278">
          <cell r="AY2278" t="str">
            <v>ON1</v>
          </cell>
          <cell r="AZ2278" t="b">
            <v>0</v>
          </cell>
        </row>
        <row r="2278">
          <cell r="BB2278" t="str">
            <v>INACTIF</v>
          </cell>
          <cell r="BC2278" t="str">
            <v/>
          </cell>
          <cell r="BD2278" t="str">
            <v>peggy@eatlocalsudbury.com</v>
          </cell>
        </row>
        <row r="2279">
          <cell r="A2279" t="str">
            <v>1000001243</v>
          </cell>
          <cell r="B2279" t="str">
            <v>ECHO-SANTE</v>
          </cell>
          <cell r="C2279" t="str">
            <v>355 ch Thivierge</v>
          </cell>
          <cell r="D2279" t="str">
            <v>Bonaventure</v>
          </cell>
          <cell r="E2279" t="str">
            <v>QC</v>
          </cell>
          <cell r="F2279" t="str">
            <v>GASPÉSIE-ILES</v>
          </cell>
          <cell r="G2279">
            <v>0</v>
          </cell>
          <cell r="H2279" t="str">
            <v>418-534-3934</v>
          </cell>
        </row>
        <row r="2279">
          <cell r="J2279" t="str">
            <v>P</v>
          </cell>
        </row>
        <row r="2279">
          <cell r="L2279" t="str">
            <v>ATT VIR</v>
          </cell>
          <cell r="M2279">
            <v>0.05</v>
          </cell>
          <cell r="N2279">
            <v>0</v>
          </cell>
          <cell r="O2279" t="str">
            <v>MAN</v>
          </cell>
          <cell r="P2279">
            <v>0</v>
          </cell>
          <cell r="Q2279">
            <v>0</v>
          </cell>
          <cell r="R2279">
            <v>5</v>
          </cell>
        </row>
        <row r="2279">
          <cell r="T2279" t="str">
            <v>Hélène BOURASSA</v>
          </cell>
          <cell r="U2279" t="str">
            <v>echosante@navigue.com</v>
          </cell>
          <cell r="V2279">
            <v>0</v>
          </cell>
          <cell r="W2279" t="str">
            <v>2017/06/08</v>
          </cell>
          <cell r="X2279">
            <v>0</v>
          </cell>
          <cell r="Y2279">
            <v>0</v>
          </cell>
          <cell r="Z2279">
            <v>902.71</v>
          </cell>
          <cell r="AA2279" t="str">
            <v>2011/04/20</v>
          </cell>
          <cell r="AB2279">
            <v>0</v>
          </cell>
          <cell r="AC2279" t="str">
            <v>Hélène BOURASSA</v>
          </cell>
          <cell r="AD2279">
            <v>0</v>
          </cell>
          <cell r="AE2279">
            <v>0</v>
          </cell>
        </row>
        <row r="2279">
          <cell r="AG2279">
            <v>0</v>
          </cell>
          <cell r="AH2279">
            <v>0</v>
          </cell>
          <cell r="AI2279" t="str">
            <v/>
          </cell>
          <cell r="AJ2279">
            <v>0</v>
          </cell>
          <cell r="AK2279" t="str">
            <v>1000001243</v>
          </cell>
          <cell r="AL2279" t="str">
            <v>1000001243       </v>
          </cell>
          <cell r="AM2279" t="str">
            <v>1000001243 </v>
          </cell>
          <cell r="AN2279" t="str">
            <v>1000001243</v>
          </cell>
          <cell r="AO2279">
            <v>0</v>
          </cell>
          <cell r="AP2279">
            <v>0</v>
          </cell>
          <cell r="AQ2279" t="str">
            <v>G0C 1E0</v>
          </cell>
          <cell r="AR2279">
            <v>0</v>
          </cell>
          <cell r="AS2279">
            <v>0</v>
          </cell>
          <cell r="AT2279" t="str">
            <v>FR</v>
          </cell>
        </row>
        <row r="2279">
          <cell r="AV2279">
            <v>1</v>
          </cell>
          <cell r="AW2279" t="b">
            <v>1</v>
          </cell>
        </row>
        <row r="2279">
          <cell r="AY2279" t="str">
            <v>Q11</v>
          </cell>
          <cell r="AZ2279" t="b">
            <v>1</v>
          </cell>
        </row>
        <row r="2279">
          <cell r="BB2279" t="str">
            <v>INACTIF</v>
          </cell>
          <cell r="BC2279" t="str">
            <v/>
          </cell>
          <cell r="BD2279">
            <v>0</v>
          </cell>
        </row>
        <row r="2280">
          <cell r="A2280" t="str">
            <v>9004782924</v>
          </cell>
          <cell r="B2280" t="str">
            <v>ECLECTIC ECHINACEA</v>
          </cell>
          <cell r="C2280" t="str">
            <v>662, Lombard Dr.</v>
          </cell>
          <cell r="D2280" t="str">
            <v>Victoria</v>
          </cell>
          <cell r="E2280" t="str">
            <v>BC</v>
          </cell>
          <cell r="F2280" t="str">
            <v>BC ISLANDS</v>
          </cell>
          <cell r="G2280">
            <v>0</v>
          </cell>
          <cell r="H2280" t="str">
            <v>250-478-2924</v>
          </cell>
        </row>
        <row r="2280">
          <cell r="J2280">
            <v>0</v>
          </cell>
        </row>
        <row r="2280">
          <cell r="L2280" t="str">
            <v>ATT VIR</v>
          </cell>
          <cell r="M2280">
            <v>0.05</v>
          </cell>
          <cell r="N2280">
            <v>0</v>
          </cell>
          <cell r="O2280" t="str">
            <v>ZZZZ</v>
          </cell>
          <cell r="P2280">
            <v>0</v>
          </cell>
          <cell r="Q2280">
            <v>0</v>
          </cell>
          <cell r="R2280">
            <v>5</v>
          </cell>
        </row>
        <row r="2280">
          <cell r="T2280" t="str">
            <v>Robert Chabot</v>
          </cell>
          <cell r="U2280" t="str">
            <v>prairiedoctor@shaw.ca</v>
          </cell>
          <cell r="V2280">
            <v>0</v>
          </cell>
          <cell r="W2280" t="str">
            <v>2011/10/14</v>
          </cell>
          <cell r="X2280">
            <v>0</v>
          </cell>
          <cell r="Y2280">
            <v>0</v>
          </cell>
          <cell r="Z2280">
            <v>14971.99</v>
          </cell>
          <cell r="AA2280" t="str">
            <v>2003/02/19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</row>
        <row r="2280">
          <cell r="AG2280">
            <v>0</v>
          </cell>
          <cell r="AH2280">
            <v>0</v>
          </cell>
          <cell r="AI2280" t="str">
            <v/>
          </cell>
          <cell r="AJ2280">
            <v>0</v>
          </cell>
          <cell r="AK2280" t="str">
            <v>9004782924</v>
          </cell>
          <cell r="AL2280" t="str">
            <v>9004782924       </v>
          </cell>
          <cell r="AM2280" t="str">
            <v>9004782924 </v>
          </cell>
          <cell r="AN2280" t="str">
            <v>9004782924</v>
          </cell>
          <cell r="AO2280">
            <v>0</v>
          </cell>
          <cell r="AP2280">
            <v>0</v>
          </cell>
          <cell r="AQ2280" t="str">
            <v>V9C 3Y9</v>
          </cell>
          <cell r="AR2280" t="str">
            <v>250-391-1622</v>
          </cell>
          <cell r="AS2280">
            <v>0</v>
          </cell>
          <cell r="AT2280" t="str">
            <v>EN</v>
          </cell>
        </row>
        <row r="2280">
          <cell r="AV2280">
            <v>1</v>
          </cell>
          <cell r="AW2280" t="b">
            <v>1</v>
          </cell>
        </row>
        <row r="2280">
          <cell r="AY2280" t="str">
            <v>BC2</v>
          </cell>
          <cell r="AZ2280" t="b">
            <v>0</v>
          </cell>
        </row>
        <row r="2280">
          <cell r="BB2280" t="str">
            <v>INACTIF</v>
          </cell>
          <cell r="BC2280" t="str">
            <v/>
          </cell>
          <cell r="BD2280">
            <v>0</v>
          </cell>
        </row>
        <row r="2281">
          <cell r="A2281" t="str">
            <v>9003015954</v>
          </cell>
          <cell r="B2281" t="str">
            <v>ECO BIO</v>
          </cell>
          <cell r="C2281">
            <v>0</v>
          </cell>
          <cell r="D2281" t="str">
            <v>Chute St-Philippe</v>
          </cell>
          <cell r="E2281" t="str">
            <v>QC</v>
          </cell>
          <cell r="F2281" t="str">
            <v>LAURENTIDES</v>
          </cell>
          <cell r="G2281">
            <v>0</v>
          </cell>
          <cell r="H2281" t="str">
            <v>855-932-6246</v>
          </cell>
        </row>
        <row r="2281">
          <cell r="J2281" t="str">
            <v>E</v>
          </cell>
        </row>
        <row r="2281">
          <cell r="L2281" t="str">
            <v>ATT VIR</v>
          </cell>
          <cell r="M2281">
            <v>0.05</v>
          </cell>
          <cell r="N2281">
            <v>0</v>
          </cell>
          <cell r="O2281" t="str">
            <v>MAN</v>
          </cell>
          <cell r="P2281">
            <v>0</v>
          </cell>
          <cell r="Q2281">
            <v>0</v>
          </cell>
          <cell r="R2281">
            <v>5</v>
          </cell>
        </row>
        <row r="2281">
          <cell r="T2281">
            <v>0</v>
          </cell>
          <cell r="U2281">
            <v>0</v>
          </cell>
          <cell r="V2281">
            <v>0</v>
          </cell>
          <cell r="W2281" t="str">
            <v>2015/01/01</v>
          </cell>
          <cell r="X2281">
            <v>0</v>
          </cell>
          <cell r="Y2281">
            <v>0</v>
          </cell>
          <cell r="Z2281">
            <v>0</v>
          </cell>
          <cell r="AA2281" t="str">
            <v>2015/01/01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</row>
        <row r="2281">
          <cell r="AG2281">
            <v>0</v>
          </cell>
          <cell r="AH2281">
            <v>0</v>
          </cell>
          <cell r="AI2281" t="str">
            <v/>
          </cell>
          <cell r="AJ2281">
            <v>0</v>
          </cell>
          <cell r="AK2281" t="str">
            <v>9003015954</v>
          </cell>
          <cell r="AL2281" t="str">
            <v>9003015954       </v>
          </cell>
          <cell r="AM2281" t="str">
            <v>9003015954 </v>
          </cell>
          <cell r="AN2281" t="str">
            <v>9003015954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 t="str">
            <v>FR</v>
          </cell>
        </row>
        <row r="2281">
          <cell r="AV2281">
            <v>1</v>
          </cell>
          <cell r="AW2281" t="b">
            <v>1</v>
          </cell>
        </row>
        <row r="2281">
          <cell r="AY2281" t="str">
            <v>Q15</v>
          </cell>
          <cell r="AZ2281" t="b">
            <v>1</v>
          </cell>
        </row>
        <row r="2281">
          <cell r="BB2281" t="str">
            <v>INACTIF</v>
          </cell>
          <cell r="BC2281" t="str">
            <v/>
          </cell>
          <cell r="BD2281">
            <v>0</v>
          </cell>
        </row>
        <row r="2282">
          <cell r="A2282" t="str">
            <v>1000001950</v>
          </cell>
          <cell r="B2282" t="str">
            <v>ECO LOCO</v>
          </cell>
          <cell r="C2282" t="str">
            <v>6500 35E Avenue</v>
          </cell>
          <cell r="D2282" t="str">
            <v>Laval</v>
          </cell>
          <cell r="E2282" t="str">
            <v>QC</v>
          </cell>
          <cell r="F2282" t="str">
            <v>LAVAL</v>
          </cell>
          <cell r="G2282">
            <v>0</v>
          </cell>
          <cell r="H2282">
            <v>0</v>
          </cell>
        </row>
        <row r="2282">
          <cell r="J2282" t="str">
            <v>P</v>
          </cell>
        </row>
        <row r="2282">
          <cell r="L2282" t="str">
            <v>ATT VIR</v>
          </cell>
          <cell r="M2282">
            <v>0.05</v>
          </cell>
          <cell r="N2282">
            <v>0</v>
          </cell>
          <cell r="O2282" t="str">
            <v>CLEF</v>
          </cell>
          <cell r="P2282">
            <v>0</v>
          </cell>
          <cell r="Q2282">
            <v>0</v>
          </cell>
          <cell r="R2282">
            <v>5</v>
          </cell>
        </row>
        <row r="2282"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</row>
        <row r="2282">
          <cell r="AG2282">
            <v>0</v>
          </cell>
          <cell r="AH2282" t="str">
            <v>courriel education</v>
          </cell>
          <cell r="AI2282" t="str">
            <v> #1234</v>
          </cell>
          <cell r="AJ2282" t="str">
            <v>15186HO</v>
          </cell>
          <cell r="AK2282" t="str">
            <v>1000001950</v>
          </cell>
          <cell r="AL2282" t="str">
            <v>1000001950       </v>
          </cell>
          <cell r="AM2282" t="str">
            <v>1000001950 </v>
          </cell>
          <cell r="AN2282" t="str">
            <v>1000001950</v>
          </cell>
          <cell r="AO2282" t="str">
            <v>15186HO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 t="str">
            <v>FR</v>
          </cell>
        </row>
        <row r="2282">
          <cell r="AV2282">
            <v>1</v>
          </cell>
          <cell r="AW2282" t="b">
            <v>1</v>
          </cell>
        </row>
        <row r="2282">
          <cell r="AY2282" t="str">
            <v>Q13</v>
          </cell>
          <cell r="AZ2282" t="b">
            <v>1</v>
          </cell>
        </row>
        <row r="2282">
          <cell r="BB2282" t="str">
            <v>INACTIF</v>
          </cell>
          <cell r="BC2282" t="str">
            <v/>
          </cell>
          <cell r="BD2282">
            <v>0</v>
          </cell>
        </row>
        <row r="2283">
          <cell r="A2283" t="str">
            <v>1000001245</v>
          </cell>
          <cell r="B2283" t="str">
            <v>ECOBOUTIK</v>
          </cell>
          <cell r="C2283" t="str">
            <v>479 Georges Muir</v>
          </cell>
          <cell r="D2283" t="str">
            <v>Québec</v>
          </cell>
          <cell r="E2283" t="str">
            <v>QC</v>
          </cell>
          <cell r="F2283" t="str">
            <v>QUÉBEC</v>
          </cell>
          <cell r="G2283">
            <v>0</v>
          </cell>
          <cell r="H2283" t="str">
            <v>418-977-1004</v>
          </cell>
        </row>
        <row r="2283">
          <cell r="J2283" t="str">
            <v>P</v>
          </cell>
        </row>
        <row r="2283">
          <cell r="L2283" t="str">
            <v>ATT VIR</v>
          </cell>
          <cell r="M2283">
            <v>0.05</v>
          </cell>
          <cell r="N2283">
            <v>0</v>
          </cell>
          <cell r="O2283" t="str">
            <v>CLEF</v>
          </cell>
          <cell r="P2283">
            <v>0</v>
          </cell>
          <cell r="Q2283">
            <v>0</v>
          </cell>
          <cell r="R2283">
            <v>5</v>
          </cell>
        </row>
        <row r="2283">
          <cell r="T2283" t="str">
            <v>Genevieve POULIN</v>
          </cell>
          <cell r="U2283" t="str">
            <v>info@ecoboutik.ca</v>
          </cell>
          <cell r="V2283">
            <v>0</v>
          </cell>
          <cell r="W2283" t="str">
            <v>2018/02/06</v>
          </cell>
          <cell r="X2283">
            <v>0</v>
          </cell>
          <cell r="Y2283">
            <v>0</v>
          </cell>
          <cell r="Z2283">
            <v>10905.59</v>
          </cell>
          <cell r="AA2283" t="str">
            <v>2011/09/27</v>
          </cell>
          <cell r="AB2283">
            <v>0</v>
          </cell>
          <cell r="AC2283" t="str">
            <v>Geneviève POULIN</v>
          </cell>
          <cell r="AD2283" t="str">
            <v>info@ecoboutik.ca</v>
          </cell>
          <cell r="AE2283">
            <v>0</v>
          </cell>
        </row>
        <row r="2283">
          <cell r="AG2283" t="str">
            <v>Genevieve POULIN</v>
          </cell>
          <cell r="AH2283" t="str">
            <v>info@ecoboutik.ca</v>
          </cell>
          <cell r="AI2283" t="str">
            <v/>
          </cell>
          <cell r="AJ2283" t="str">
            <v>12234HO</v>
          </cell>
          <cell r="AK2283" t="str">
            <v>1000001245</v>
          </cell>
          <cell r="AL2283" t="str">
            <v>1000001245       </v>
          </cell>
          <cell r="AM2283" t="str">
            <v>1000001245 </v>
          </cell>
          <cell r="AN2283" t="str">
            <v>1000001245</v>
          </cell>
          <cell r="AO2283" t="str">
            <v>12234HO</v>
          </cell>
          <cell r="AP2283">
            <v>0</v>
          </cell>
          <cell r="AQ2283" t="str">
            <v>G2N 2H4</v>
          </cell>
          <cell r="AR2283">
            <v>0</v>
          </cell>
          <cell r="AS2283">
            <v>0</v>
          </cell>
          <cell r="AT2283" t="str">
            <v>FR</v>
          </cell>
        </row>
        <row r="2283">
          <cell r="AV2283">
            <v>1</v>
          </cell>
          <cell r="AW2283" t="b">
            <v>1</v>
          </cell>
        </row>
        <row r="2283">
          <cell r="AY2283" t="str">
            <v>Q03</v>
          </cell>
          <cell r="AZ2283" t="b">
            <v>1</v>
          </cell>
        </row>
        <row r="2283">
          <cell r="BB2283" t="str">
            <v>INACTIF</v>
          </cell>
          <cell r="BC2283" t="str">
            <v/>
          </cell>
          <cell r="BD2283">
            <v>0</v>
          </cell>
        </row>
        <row r="2284">
          <cell r="A2284" t="str">
            <v>1000001246</v>
          </cell>
          <cell r="B2284" t="str">
            <v>ECOLLEGEY REAL GREEN</v>
          </cell>
          <cell r="C2284" t="str">
            <v>6131 av Monkland</v>
          </cell>
          <cell r="D2284" t="str">
            <v>Montréal</v>
          </cell>
          <cell r="E2284" t="str">
            <v>QC</v>
          </cell>
          <cell r="F2284" t="str">
            <v>MONTRÉAL</v>
          </cell>
          <cell r="G2284">
            <v>0</v>
          </cell>
          <cell r="H2284" t="str">
            <v>514-486-2247</v>
          </cell>
        </row>
        <row r="2284">
          <cell r="J2284" t="str">
            <v>P</v>
          </cell>
        </row>
        <row r="2284">
          <cell r="L2284" t="str">
            <v>ATT VIR</v>
          </cell>
          <cell r="M2284">
            <v>0.05</v>
          </cell>
          <cell r="N2284">
            <v>0</v>
          </cell>
          <cell r="O2284" t="str">
            <v>CLEF</v>
          </cell>
          <cell r="P2284">
            <v>0</v>
          </cell>
          <cell r="Q2284">
            <v>0</v>
          </cell>
          <cell r="R2284">
            <v>5</v>
          </cell>
        </row>
        <row r="2284">
          <cell r="T2284" t="str">
            <v>Jeff ASCH</v>
          </cell>
          <cell r="U2284" t="str">
            <v>distribution@ecollegey.com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 t="str">
            <v>2018/05/03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</row>
        <row r="2284">
          <cell r="AG2284">
            <v>0</v>
          </cell>
          <cell r="AH2284">
            <v>0</v>
          </cell>
          <cell r="AI2284" t="str">
            <v/>
          </cell>
          <cell r="AJ2284" t="str">
            <v>12776100</v>
          </cell>
          <cell r="AK2284" t="str">
            <v>1000001246</v>
          </cell>
          <cell r="AL2284" t="str">
            <v>1000001246       </v>
          </cell>
          <cell r="AM2284" t="str">
            <v>1000001246 </v>
          </cell>
          <cell r="AN2284" t="str">
            <v>1000001246</v>
          </cell>
          <cell r="AO2284" t="str">
            <v>12776100</v>
          </cell>
          <cell r="AP2284">
            <v>0</v>
          </cell>
          <cell r="AQ2284" t="str">
            <v>H4A 1H5</v>
          </cell>
          <cell r="AR2284">
            <v>0</v>
          </cell>
          <cell r="AS2284">
            <v>0</v>
          </cell>
          <cell r="AT2284" t="str">
            <v>EN</v>
          </cell>
        </row>
        <row r="2284">
          <cell r="AV2284">
            <v>1</v>
          </cell>
          <cell r="AW2284" t="b">
            <v>1</v>
          </cell>
        </row>
        <row r="2284">
          <cell r="AY2284" t="str">
            <v>Q06</v>
          </cell>
          <cell r="AZ2284" t="b">
            <v>0</v>
          </cell>
        </row>
        <row r="2284">
          <cell r="BB2284" t="str">
            <v>INACTIF</v>
          </cell>
          <cell r="BC2284" t="str">
            <v/>
          </cell>
          <cell r="BD2284">
            <v>0</v>
          </cell>
        </row>
        <row r="2285">
          <cell r="A2285" t="str">
            <v>1000001917</v>
          </cell>
          <cell r="B2285" t="str">
            <v>ECOLOS IMPARFAITES</v>
          </cell>
          <cell r="C2285" t="str">
            <v>506 rue Principale</v>
          </cell>
          <cell r="D2285" t="str">
            <v>St-Donat</v>
          </cell>
          <cell r="E2285" t="str">
            <v>QC</v>
          </cell>
          <cell r="F2285">
            <v>0</v>
          </cell>
          <cell r="G2285">
            <v>0</v>
          </cell>
          <cell r="H2285" t="str">
            <v>438-873-3067</v>
          </cell>
        </row>
        <row r="2285">
          <cell r="J2285" t="str">
            <v>P</v>
          </cell>
        </row>
        <row r="2285">
          <cell r="L2285" t="str">
            <v>ATT VIR</v>
          </cell>
          <cell r="M2285">
            <v>0.05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5</v>
          </cell>
        </row>
        <row r="2285">
          <cell r="T2285" t="str">
            <v>Annick TREMBLAY</v>
          </cell>
          <cell r="U2285" t="str">
            <v>marchezerodechet@gmail.com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 t="str">
            <v>2021/01/01</v>
          </cell>
          <cell r="AB2285">
            <v>0</v>
          </cell>
          <cell r="AC2285" t="str">
            <v>Pascale TREMBLAY</v>
          </cell>
          <cell r="AD2285" t="str">
            <v>marchezerodechet@gmail.com</v>
          </cell>
          <cell r="AE2285">
            <v>0</v>
          </cell>
        </row>
        <row r="2285">
          <cell r="AG2285">
            <v>0</v>
          </cell>
          <cell r="AH2285">
            <v>0</v>
          </cell>
          <cell r="AI2285" t="str">
            <v/>
          </cell>
          <cell r="AJ2285">
            <v>0</v>
          </cell>
          <cell r="AK2285" t="str">
            <v>1000001917</v>
          </cell>
          <cell r="AL2285" t="str">
            <v>1000001917       </v>
          </cell>
          <cell r="AM2285" t="str">
            <v>1000001917 </v>
          </cell>
          <cell r="AN2285" t="str">
            <v>1000001917</v>
          </cell>
          <cell r="AO2285">
            <v>0</v>
          </cell>
          <cell r="AP2285">
            <v>0</v>
          </cell>
          <cell r="AQ2285" t="str">
            <v>J0T 2C0</v>
          </cell>
          <cell r="AR2285">
            <v>0</v>
          </cell>
          <cell r="AS2285">
            <v>0</v>
          </cell>
          <cell r="AT2285" t="str">
            <v>FR</v>
          </cell>
        </row>
        <row r="2285">
          <cell r="AV2285">
            <v>1</v>
          </cell>
          <cell r="AW2285" t="b">
            <v>1</v>
          </cell>
        </row>
        <row r="2285">
          <cell r="AY2285">
            <v>0</v>
          </cell>
          <cell r="AZ2285" t="b">
            <v>1</v>
          </cell>
        </row>
        <row r="2285">
          <cell r="BB2285" t="str">
            <v>INACTIF</v>
          </cell>
          <cell r="BC2285" t="str">
            <v/>
          </cell>
          <cell r="BD2285">
            <v>0</v>
          </cell>
        </row>
        <row r="2286">
          <cell r="A2286" t="str">
            <v>1000001247</v>
          </cell>
          <cell r="B2286" t="str">
            <v>EESNQ</v>
          </cell>
          <cell r="C2286" t="str">
            <v>3875 St-Urbain #201 et 202</v>
          </cell>
          <cell r="D2286" t="str">
            <v>Montréal</v>
          </cell>
          <cell r="E2286" t="str">
            <v>QC</v>
          </cell>
          <cell r="F2286" t="str">
            <v>MONTRÉAL</v>
          </cell>
          <cell r="G2286">
            <v>0</v>
          </cell>
          <cell r="H2286" t="str">
            <v>514-270-7529</v>
          </cell>
        </row>
        <row r="2286">
          <cell r="J2286" t="str">
            <v>P</v>
          </cell>
        </row>
        <row r="2286">
          <cell r="L2286" t="str">
            <v>ATT VIR</v>
          </cell>
          <cell r="M2286">
            <v>0.05</v>
          </cell>
          <cell r="N2286">
            <v>0</v>
          </cell>
          <cell r="O2286" t="str">
            <v>CLEF</v>
          </cell>
          <cell r="P2286">
            <v>0</v>
          </cell>
          <cell r="Q2286">
            <v>0</v>
          </cell>
          <cell r="R2286">
            <v>5</v>
          </cell>
        </row>
        <row r="2286"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 t="str">
            <v>2016/09/06</v>
          </cell>
          <cell r="AB2286">
            <v>0</v>
          </cell>
          <cell r="AC2286" t="str">
            <v>Marie-Helene LESSARD</v>
          </cell>
          <cell r="AD2286" t="str">
            <v>mhlessard@institutdesante.org</v>
          </cell>
          <cell r="AE2286">
            <v>0</v>
          </cell>
        </row>
        <row r="2286">
          <cell r="AG2286">
            <v>0</v>
          </cell>
          <cell r="AH2286">
            <v>0</v>
          </cell>
          <cell r="AI2286" t="str">
            <v/>
          </cell>
          <cell r="AJ2286">
            <v>0</v>
          </cell>
          <cell r="AK2286" t="str">
            <v>1000001247</v>
          </cell>
          <cell r="AL2286" t="str">
            <v>1000001247       </v>
          </cell>
          <cell r="AM2286" t="str">
            <v>1000001247 </v>
          </cell>
          <cell r="AN2286" t="str">
            <v>1000001247</v>
          </cell>
          <cell r="AO2286">
            <v>0</v>
          </cell>
          <cell r="AP2286">
            <v>0</v>
          </cell>
          <cell r="AQ2286" t="str">
            <v>H2W 1T9</v>
          </cell>
          <cell r="AR2286">
            <v>0</v>
          </cell>
          <cell r="AS2286">
            <v>0</v>
          </cell>
          <cell r="AT2286" t="str">
            <v>FR</v>
          </cell>
        </row>
        <row r="2286">
          <cell r="AV2286">
            <v>1</v>
          </cell>
          <cell r="AW2286" t="b">
            <v>1</v>
          </cell>
        </row>
        <row r="2286">
          <cell r="AY2286" t="str">
            <v>Q06</v>
          </cell>
          <cell r="AZ2286" t="b">
            <v>1</v>
          </cell>
        </row>
        <row r="2286">
          <cell r="BB2286" t="str">
            <v>INACTIF</v>
          </cell>
          <cell r="BC2286" t="str">
            <v/>
          </cell>
          <cell r="BD2286">
            <v>0</v>
          </cell>
        </row>
        <row r="2287">
          <cell r="A2287" t="str">
            <v>5000001337</v>
          </cell>
          <cell r="B2287" t="str">
            <v>EFFECTIVE HEALTH</v>
          </cell>
          <cell r="C2287" t="str">
            <v>328 10th St N.W</v>
          </cell>
          <cell r="D2287" t="str">
            <v>Calgary</v>
          </cell>
          <cell r="E2287" t="str">
            <v>AB</v>
          </cell>
          <cell r="F2287" t="str">
            <v>CALGARY</v>
          </cell>
          <cell r="G2287">
            <v>0</v>
          </cell>
          <cell r="H2287" t="str">
            <v>403-237-6866</v>
          </cell>
        </row>
        <row r="2287">
          <cell r="J2287" t="str">
            <v>P</v>
          </cell>
        </row>
        <row r="2287">
          <cell r="L2287" t="str">
            <v>ATT VIR</v>
          </cell>
          <cell r="M2287">
            <v>0.05</v>
          </cell>
          <cell r="N2287">
            <v>0</v>
          </cell>
          <cell r="O2287" t="str">
            <v>BEAU</v>
          </cell>
          <cell r="P2287">
            <v>0</v>
          </cell>
          <cell r="Q2287">
            <v>0</v>
          </cell>
          <cell r="R2287">
            <v>5</v>
          </cell>
        </row>
        <row r="2287">
          <cell r="T2287">
            <v>0</v>
          </cell>
          <cell r="U2287" t="str">
            <v>drkimgnd@gmail.com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 t="str">
            <v>2016/04/21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</row>
        <row r="2287">
          <cell r="AG2287">
            <v>0</v>
          </cell>
          <cell r="AH2287">
            <v>0</v>
          </cell>
          <cell r="AI2287" t="str">
            <v/>
          </cell>
          <cell r="AJ2287">
            <v>0</v>
          </cell>
          <cell r="AK2287" t="str">
            <v>5000001337</v>
          </cell>
          <cell r="AL2287" t="str">
            <v>5000001337       </v>
          </cell>
          <cell r="AM2287" t="str">
            <v>5000001337 </v>
          </cell>
          <cell r="AN2287" t="str">
            <v>5000001337</v>
          </cell>
          <cell r="AO2287">
            <v>0</v>
          </cell>
          <cell r="AP2287">
            <v>0</v>
          </cell>
          <cell r="AQ2287" t="str">
            <v>T2N 1V8</v>
          </cell>
          <cell r="AR2287">
            <v>0</v>
          </cell>
          <cell r="AS2287">
            <v>0</v>
          </cell>
          <cell r="AT2287" t="str">
            <v>EN</v>
          </cell>
        </row>
        <row r="2287">
          <cell r="AV2287">
            <v>1</v>
          </cell>
          <cell r="AW2287" t="b">
            <v>1</v>
          </cell>
        </row>
        <row r="2287">
          <cell r="AY2287" t="str">
            <v>AB1</v>
          </cell>
          <cell r="AZ2287" t="b">
            <v>0</v>
          </cell>
        </row>
        <row r="2287">
          <cell r="BB2287" t="str">
            <v>INACTIF</v>
          </cell>
          <cell r="BC2287" t="str">
            <v/>
          </cell>
          <cell r="BD2287">
            <v>0</v>
          </cell>
        </row>
        <row r="2288">
          <cell r="A2288" t="str">
            <v>9002971313</v>
          </cell>
          <cell r="B2288" t="str">
            <v>EFFET MERE</v>
          </cell>
          <cell r="C2288" t="str">
            <v>2250 rue Galt O</v>
          </cell>
          <cell r="D2288" t="str">
            <v>Sherbrooke</v>
          </cell>
          <cell r="E2288" t="str">
            <v>QC</v>
          </cell>
          <cell r="F2288" t="str">
            <v>ESTRIE</v>
          </cell>
          <cell r="G2288">
            <v>0</v>
          </cell>
          <cell r="H2288" t="str">
            <v>450-297-1313</v>
          </cell>
        </row>
        <row r="2288">
          <cell r="J2288" t="str">
            <v>E</v>
          </cell>
        </row>
        <row r="2288">
          <cell r="L2288" t="str">
            <v>ATT VIR</v>
          </cell>
          <cell r="M2288">
            <v>0.05</v>
          </cell>
          <cell r="N2288">
            <v>0</v>
          </cell>
          <cell r="O2288" t="str">
            <v>MAN</v>
          </cell>
          <cell r="P2288">
            <v>0</v>
          </cell>
          <cell r="Q2288">
            <v>0</v>
          </cell>
          <cell r="R2288">
            <v>5</v>
          </cell>
        </row>
        <row r="2288">
          <cell r="T2288" t="str">
            <v>Caroline Ouellette</v>
          </cell>
          <cell r="U2288" t="str">
            <v>leffetmerekombucha@gmail.com</v>
          </cell>
          <cell r="V2288">
            <v>0</v>
          </cell>
          <cell r="W2288" t="str">
            <v>2016/10/31</v>
          </cell>
          <cell r="X2288">
            <v>0</v>
          </cell>
          <cell r="Y2288">
            <v>0</v>
          </cell>
          <cell r="Z2288">
            <v>680.38</v>
          </cell>
          <cell r="AA2288" t="str">
            <v>2009/02/11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</row>
        <row r="2288">
          <cell r="AG2288">
            <v>0</v>
          </cell>
          <cell r="AH2288">
            <v>0</v>
          </cell>
          <cell r="AI2288" t="str">
            <v/>
          </cell>
          <cell r="AJ2288">
            <v>0</v>
          </cell>
          <cell r="AK2288" t="str">
            <v>9002971313</v>
          </cell>
          <cell r="AL2288" t="str">
            <v>9002971313       </v>
          </cell>
          <cell r="AM2288" t="str">
            <v>9002971313 </v>
          </cell>
          <cell r="AN2288" t="str">
            <v>9002971313</v>
          </cell>
          <cell r="AO2288">
            <v>0</v>
          </cell>
          <cell r="AP2288">
            <v>0</v>
          </cell>
          <cell r="AQ2288" t="str">
            <v>J1K 1K5</v>
          </cell>
          <cell r="AR2288">
            <v>0</v>
          </cell>
          <cell r="AS2288">
            <v>0</v>
          </cell>
          <cell r="AT2288" t="str">
            <v>FR</v>
          </cell>
        </row>
        <row r="2288">
          <cell r="AV2288">
            <v>1</v>
          </cell>
          <cell r="AW2288" t="b">
            <v>1</v>
          </cell>
        </row>
        <row r="2288">
          <cell r="AY2288" t="str">
            <v>Q05</v>
          </cell>
          <cell r="AZ2288" t="b">
            <v>1</v>
          </cell>
        </row>
        <row r="2288">
          <cell r="BB2288" t="str">
            <v>INACTIF</v>
          </cell>
          <cell r="BC2288" t="str">
            <v/>
          </cell>
          <cell r="BD2288">
            <v>0</v>
          </cell>
        </row>
        <row r="2289">
          <cell r="A2289" t="str">
            <v>5000001053</v>
          </cell>
          <cell r="B2289" t="str">
            <v>EIKE JORDAN THERAPEUTIC</v>
          </cell>
          <cell r="C2289" t="str">
            <v>210 Milton st</v>
          </cell>
          <cell r="D2289" t="str">
            <v>Nanaimo</v>
          </cell>
          <cell r="E2289" t="str">
            <v>BC</v>
          </cell>
          <cell r="F2289" t="str">
            <v>BC ISLANDS</v>
          </cell>
          <cell r="G2289">
            <v>0</v>
          </cell>
          <cell r="H2289">
            <v>0</v>
          </cell>
        </row>
        <row r="2289">
          <cell r="J2289" t="str">
            <v>P</v>
          </cell>
        </row>
        <row r="2289">
          <cell r="L2289" t="str">
            <v>ATT VIR</v>
          </cell>
          <cell r="M2289">
            <v>0.05</v>
          </cell>
          <cell r="N2289">
            <v>0</v>
          </cell>
          <cell r="O2289" t="str">
            <v>BEAU</v>
          </cell>
          <cell r="P2289">
            <v>0</v>
          </cell>
          <cell r="Q2289">
            <v>0</v>
          </cell>
          <cell r="R2289">
            <v>5</v>
          </cell>
        </row>
        <row r="2289"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</row>
        <row r="2289">
          <cell r="AG2289">
            <v>0</v>
          </cell>
          <cell r="AH2289">
            <v>0</v>
          </cell>
          <cell r="AI2289" t="str">
            <v/>
          </cell>
          <cell r="AJ2289">
            <v>0</v>
          </cell>
          <cell r="AK2289" t="str">
            <v>5000001053</v>
          </cell>
          <cell r="AL2289" t="str">
            <v>5000001053       </v>
          </cell>
          <cell r="AM2289" t="str">
            <v>5000001053 </v>
          </cell>
          <cell r="AN2289" t="str">
            <v>5000001053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 t="str">
            <v>EN</v>
          </cell>
        </row>
        <row r="2289">
          <cell r="AV2289">
            <v>1</v>
          </cell>
          <cell r="AW2289" t="b">
            <v>1</v>
          </cell>
        </row>
        <row r="2289">
          <cell r="AY2289" t="str">
            <v>BC2</v>
          </cell>
          <cell r="AZ2289" t="b">
            <v>0</v>
          </cell>
        </row>
        <row r="2289">
          <cell r="BB2289" t="str">
            <v>INACTIF</v>
          </cell>
          <cell r="BC2289" t="str">
            <v/>
          </cell>
          <cell r="BD2289">
            <v>0</v>
          </cell>
        </row>
        <row r="2290">
          <cell r="A2290" t="str">
            <v>1000001256</v>
          </cell>
          <cell r="B2290" t="str">
            <v>EKKOLO</v>
          </cell>
          <cell r="C2290" t="str">
            <v>7800 boul Taschereau #161</v>
          </cell>
          <cell r="D2290" t="str">
            <v>Brossard</v>
          </cell>
          <cell r="E2290" t="str">
            <v>QC</v>
          </cell>
          <cell r="F2290" t="str">
            <v>RIVE SUD</v>
          </cell>
          <cell r="G2290" t="str">
            <v>ZERO</v>
          </cell>
          <cell r="H2290" t="str">
            <v>450-904-2577</v>
          </cell>
        </row>
        <row r="2290">
          <cell r="J2290" t="str">
            <v>E</v>
          </cell>
        </row>
        <row r="2290">
          <cell r="L2290" t="str">
            <v>ATT VIR</v>
          </cell>
          <cell r="M2290">
            <v>0.05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5</v>
          </cell>
        </row>
        <row r="2290">
          <cell r="T2290" t="str">
            <v>Luc MAROIS</v>
          </cell>
          <cell r="U2290" t="str">
            <v>goekkolo@gmail.com</v>
          </cell>
          <cell r="V2290">
            <v>0</v>
          </cell>
          <cell r="W2290" t="str">
            <v>2020/11/18</v>
          </cell>
          <cell r="X2290">
            <v>0</v>
          </cell>
          <cell r="Y2290">
            <v>0</v>
          </cell>
          <cell r="Z2290">
            <v>1996.2</v>
          </cell>
          <cell r="AA2290" t="str">
            <v>2018/04/05</v>
          </cell>
          <cell r="AB2290">
            <v>0</v>
          </cell>
          <cell r="AC2290" t="str">
            <v>Sandrine GUAY</v>
          </cell>
          <cell r="AD2290" t="str">
            <v>goekkolo@gmail.com</v>
          </cell>
          <cell r="AE2290" t="str">
            <v>Luc MAROIS</v>
          </cell>
        </row>
        <row r="2290">
          <cell r="AG2290" t="str">
            <v>Luc MAROIS</v>
          </cell>
          <cell r="AH2290" t="str">
            <v>goekkolo@gmail.com</v>
          </cell>
          <cell r="AI2290" t="str">
            <v/>
          </cell>
          <cell r="AJ2290">
            <v>0</v>
          </cell>
          <cell r="AK2290" t="str">
            <v>1000001256</v>
          </cell>
          <cell r="AL2290" t="str">
            <v>1000001256       </v>
          </cell>
          <cell r="AM2290" t="str">
            <v>1000001256 </v>
          </cell>
          <cell r="AN2290" t="str">
            <v>1000001256</v>
          </cell>
          <cell r="AO2290">
            <v>0</v>
          </cell>
          <cell r="AP2290" t="str">
            <v>Gestion TerrEco inc.</v>
          </cell>
          <cell r="AQ2290" t="str">
            <v>J4X 1V7</v>
          </cell>
          <cell r="AR2290">
            <v>0</v>
          </cell>
          <cell r="AS2290" t="str">
            <v>TRINET</v>
          </cell>
          <cell r="AT2290" t="str">
            <v>FR</v>
          </cell>
        </row>
        <row r="2290">
          <cell r="AV2290">
            <v>1</v>
          </cell>
          <cell r="AW2290" t="b">
            <v>1</v>
          </cell>
        </row>
        <row r="2290">
          <cell r="AY2290" t="str">
            <v>Q16</v>
          </cell>
          <cell r="AZ2290" t="b">
            <v>1</v>
          </cell>
        </row>
        <row r="2290">
          <cell r="BB2290" t="str">
            <v>INACTIF</v>
          </cell>
          <cell r="BC2290" t="str">
            <v/>
          </cell>
          <cell r="BD2290" t="str">
            <v>goekkolo@gmail.com</v>
          </cell>
        </row>
        <row r="2291">
          <cell r="A2291" t="str">
            <v>1000002043</v>
          </cell>
          <cell r="B2291" t="str">
            <v>ELLES</v>
          </cell>
          <cell r="C2291" t="str">
            <v>39 Ch. Des Huards</v>
          </cell>
          <cell r="D2291" t="str">
            <v>Piedmont</v>
          </cell>
          <cell r="E2291" t="str">
            <v>QC</v>
          </cell>
          <cell r="F2291">
            <v>0</v>
          </cell>
          <cell r="G2291" t="str">
            <v>PROFESSIONNEL</v>
          </cell>
          <cell r="H2291" t="str">
            <v>514-863-7199</v>
          </cell>
        </row>
        <row r="2291">
          <cell r="J2291" t="str">
            <v>P</v>
          </cell>
        </row>
        <row r="2291">
          <cell r="L2291" t="str">
            <v>ATT VIR</v>
          </cell>
          <cell r="M2291">
            <v>0.05</v>
          </cell>
          <cell r="N2291">
            <v>0</v>
          </cell>
          <cell r="O2291" t="str">
            <v>WEB</v>
          </cell>
          <cell r="P2291">
            <v>0</v>
          </cell>
          <cell r="Q2291">
            <v>0</v>
          </cell>
          <cell r="R2291">
            <v>5</v>
          </cell>
        </row>
        <row r="2291">
          <cell r="T2291" t="str">
            <v>Jessica DUFRESNE</v>
          </cell>
          <cell r="U2291" t="str">
            <v>info@les-elles.ca</v>
          </cell>
          <cell r="V2291">
            <v>0</v>
          </cell>
          <cell r="W2291" t="str">
            <v>2022/10/17</v>
          </cell>
          <cell r="X2291">
            <v>0</v>
          </cell>
          <cell r="Y2291">
            <v>0</v>
          </cell>
          <cell r="Z2291">
            <v>502.1</v>
          </cell>
          <cell r="AA2291" t="str">
            <v>2022/09/20</v>
          </cell>
          <cell r="AB2291">
            <v>0</v>
          </cell>
          <cell r="AC2291" t="str">
            <v>Jessica DUFRESNE</v>
          </cell>
          <cell r="AD2291" t="str">
            <v>info@les-elles.ca</v>
          </cell>
          <cell r="AE2291" t="str">
            <v>Jessica DUFRESNE</v>
          </cell>
        </row>
        <row r="2291">
          <cell r="AG2291">
            <v>0</v>
          </cell>
          <cell r="AH2291">
            <v>0</v>
          </cell>
          <cell r="AI2291" t="str">
            <v/>
          </cell>
          <cell r="AJ2291">
            <v>0</v>
          </cell>
          <cell r="AK2291" t="str">
            <v>1000002043</v>
          </cell>
          <cell r="AL2291" t="str">
            <v>1000002043       </v>
          </cell>
          <cell r="AM2291" t="str">
            <v>1000002043 </v>
          </cell>
          <cell r="AN2291" t="str">
            <v>1000002043</v>
          </cell>
          <cell r="AO2291">
            <v>0</v>
          </cell>
          <cell r="AP2291">
            <v>0</v>
          </cell>
          <cell r="AQ2291" t="str">
            <v>J0R 1R3</v>
          </cell>
          <cell r="AR2291">
            <v>0</v>
          </cell>
          <cell r="AS2291">
            <v>0</v>
          </cell>
          <cell r="AT2291" t="str">
            <v>FR</v>
          </cell>
        </row>
        <row r="2291">
          <cell r="AV2291">
            <v>1</v>
          </cell>
          <cell r="AW2291" t="b">
            <v>1</v>
          </cell>
        </row>
        <row r="2291">
          <cell r="AY2291">
            <v>0</v>
          </cell>
          <cell r="AZ2291" t="b">
            <v>1</v>
          </cell>
        </row>
        <row r="2291">
          <cell r="BB2291" t="str">
            <v>INACTIF</v>
          </cell>
          <cell r="BC2291" t="str">
            <v/>
          </cell>
          <cell r="BD2291" t="str">
            <v>info@les-elles.ca</v>
          </cell>
        </row>
        <row r="2292">
          <cell r="A2292" t="str">
            <v>1000001248</v>
          </cell>
          <cell r="B2292" t="str">
            <v>EMARD, FRANCINE</v>
          </cell>
          <cell r="C2292" t="str">
            <v>624 ch McDonald</v>
          </cell>
          <cell r="D2292" t="str">
            <v>Low</v>
          </cell>
          <cell r="E2292" t="str">
            <v>QC</v>
          </cell>
          <cell r="F2292" t="str">
            <v>OUTAOUAIS</v>
          </cell>
          <cell r="G2292">
            <v>0</v>
          </cell>
          <cell r="H2292" t="str">
            <v>819-422-2302</v>
          </cell>
        </row>
        <row r="2292">
          <cell r="J2292" t="str">
            <v>P</v>
          </cell>
        </row>
        <row r="2292">
          <cell r="L2292" t="str">
            <v>ATT VIR</v>
          </cell>
          <cell r="M2292">
            <v>0.05</v>
          </cell>
          <cell r="N2292">
            <v>0</v>
          </cell>
          <cell r="O2292" t="str">
            <v>CLEF</v>
          </cell>
          <cell r="P2292">
            <v>0</v>
          </cell>
          <cell r="Q2292">
            <v>0</v>
          </cell>
          <cell r="R2292">
            <v>5</v>
          </cell>
        </row>
        <row r="2292">
          <cell r="T2292" t="str">
            <v>Francine EMARD</v>
          </cell>
          <cell r="U2292">
            <v>0</v>
          </cell>
          <cell r="V2292">
            <v>0</v>
          </cell>
          <cell r="W2292" t="str">
            <v>2015/01/01</v>
          </cell>
          <cell r="X2292">
            <v>0</v>
          </cell>
          <cell r="Y2292">
            <v>0</v>
          </cell>
          <cell r="Z2292">
            <v>0</v>
          </cell>
          <cell r="AA2292" t="str">
            <v>2015/01/01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</row>
        <row r="2292">
          <cell r="AG2292">
            <v>0</v>
          </cell>
          <cell r="AH2292">
            <v>0</v>
          </cell>
          <cell r="AI2292" t="str">
            <v/>
          </cell>
          <cell r="AJ2292" t="str">
            <v>23349</v>
          </cell>
          <cell r="AK2292" t="str">
            <v>1000001248</v>
          </cell>
          <cell r="AL2292" t="str">
            <v>1000001248       </v>
          </cell>
          <cell r="AM2292" t="str">
            <v>1000001248 </v>
          </cell>
          <cell r="AN2292" t="str">
            <v>1000001248</v>
          </cell>
          <cell r="AO2292" t="str">
            <v>23349</v>
          </cell>
          <cell r="AP2292">
            <v>0</v>
          </cell>
          <cell r="AQ2292" t="str">
            <v>J0X 2C0</v>
          </cell>
          <cell r="AR2292">
            <v>0</v>
          </cell>
          <cell r="AS2292">
            <v>0</v>
          </cell>
          <cell r="AT2292" t="str">
            <v>EN</v>
          </cell>
        </row>
        <row r="2292">
          <cell r="AV2292">
            <v>1</v>
          </cell>
          <cell r="AW2292" t="b">
            <v>1</v>
          </cell>
        </row>
        <row r="2292">
          <cell r="AY2292" t="str">
            <v>Q07</v>
          </cell>
          <cell r="AZ2292" t="b">
            <v>0</v>
          </cell>
        </row>
        <row r="2292">
          <cell r="BB2292" t="str">
            <v>INACTIF</v>
          </cell>
          <cell r="BC2292" t="str">
            <v/>
          </cell>
          <cell r="BD2292">
            <v>0</v>
          </cell>
        </row>
        <row r="2293">
          <cell r="A2293" t="str">
            <v>1000001249</v>
          </cell>
          <cell r="B2293" t="str">
            <v>EMBALLAGES FACOTECK</v>
          </cell>
          <cell r="C2293" t="str">
            <v>35 rue Victoria</v>
          </cell>
          <cell r="D2293" t="str">
            <v>Scotstown</v>
          </cell>
          <cell r="E2293" t="str">
            <v>QC</v>
          </cell>
          <cell r="F2293" t="str">
            <v>ESTRIE</v>
          </cell>
          <cell r="G2293">
            <v>0</v>
          </cell>
          <cell r="H2293" t="str">
            <v>819-657-4733</v>
          </cell>
        </row>
        <row r="2293">
          <cell r="J2293" t="str">
            <v>P</v>
          </cell>
        </row>
        <row r="2293">
          <cell r="L2293" t="str">
            <v>ATT VIR</v>
          </cell>
          <cell r="M2293">
            <v>0.05</v>
          </cell>
          <cell r="N2293">
            <v>0</v>
          </cell>
          <cell r="O2293" t="str">
            <v>CLEF</v>
          </cell>
          <cell r="P2293">
            <v>0</v>
          </cell>
          <cell r="Q2293">
            <v>0</v>
          </cell>
          <cell r="R2293">
            <v>5</v>
          </cell>
        </row>
        <row r="2293">
          <cell r="T2293" t="str">
            <v>Benoit FORTIN</v>
          </cell>
          <cell r="U2293" t="str">
            <v>lirving@facoteck.com</v>
          </cell>
          <cell r="V2293">
            <v>0</v>
          </cell>
          <cell r="W2293" t="str">
            <v>2019/04/17</v>
          </cell>
          <cell r="X2293">
            <v>0</v>
          </cell>
          <cell r="Y2293">
            <v>0</v>
          </cell>
          <cell r="Z2293">
            <v>3773.32</v>
          </cell>
          <cell r="AA2293" t="str">
            <v>2009/10/01</v>
          </cell>
          <cell r="AB2293">
            <v>0</v>
          </cell>
          <cell r="AC2293" t="str">
            <v>Lisa IRVING</v>
          </cell>
          <cell r="AD2293" t="str">
            <v>lirving@facoteck.com</v>
          </cell>
          <cell r="AE2293" t="str">
            <v>Maude THIBODEAU</v>
          </cell>
        </row>
        <row r="2293">
          <cell r="AG2293">
            <v>0</v>
          </cell>
          <cell r="AH2293">
            <v>0</v>
          </cell>
          <cell r="AI2293" t="str">
            <v/>
          </cell>
          <cell r="AJ2293">
            <v>0</v>
          </cell>
          <cell r="AK2293" t="str">
            <v>1000001249</v>
          </cell>
          <cell r="AL2293" t="str">
            <v>1000001249       </v>
          </cell>
          <cell r="AM2293" t="str">
            <v>1000001249 </v>
          </cell>
          <cell r="AN2293" t="str">
            <v>1000001249</v>
          </cell>
          <cell r="AO2293">
            <v>0</v>
          </cell>
          <cell r="AP2293">
            <v>0</v>
          </cell>
          <cell r="AQ2293" t="str">
            <v>J0B 3B0</v>
          </cell>
          <cell r="AR2293" t="str">
            <v>819-657-4593</v>
          </cell>
          <cell r="AS2293">
            <v>0</v>
          </cell>
          <cell r="AT2293" t="str">
            <v>FR</v>
          </cell>
        </row>
        <row r="2293">
          <cell r="AV2293">
            <v>1</v>
          </cell>
          <cell r="AW2293" t="b">
            <v>1</v>
          </cell>
        </row>
        <row r="2293">
          <cell r="AY2293" t="str">
            <v>Q05</v>
          </cell>
          <cell r="AZ2293" t="b">
            <v>1</v>
          </cell>
        </row>
        <row r="2293">
          <cell r="BB2293" t="str">
            <v>INACTIF</v>
          </cell>
          <cell r="BC2293" t="str">
            <v/>
          </cell>
          <cell r="BD2293" t="str">
            <v>comptabilite@facoteck.com</v>
          </cell>
        </row>
        <row r="2294">
          <cell r="A2294" t="str">
            <v>1000001250</v>
          </cell>
          <cell r="B2294" t="str">
            <v>ENCORE ECO</v>
          </cell>
          <cell r="C2294" t="str">
            <v>551 St-Georgres</v>
          </cell>
          <cell r="D2294" t="str">
            <v>St-Jérôme</v>
          </cell>
          <cell r="E2294" t="str">
            <v>QC</v>
          </cell>
          <cell r="F2294" t="str">
            <v>LAURENTIDES</v>
          </cell>
          <cell r="G2294">
            <v>0</v>
          </cell>
          <cell r="H2294" t="str">
            <v>514-756-6393</v>
          </cell>
        </row>
        <row r="2294">
          <cell r="J2294" t="str">
            <v>P</v>
          </cell>
        </row>
        <row r="2294">
          <cell r="L2294" t="str">
            <v>ATT VIR</v>
          </cell>
          <cell r="M2294">
            <v>0.05</v>
          </cell>
          <cell r="N2294">
            <v>0</v>
          </cell>
          <cell r="O2294" t="str">
            <v>CLEF</v>
          </cell>
          <cell r="P2294">
            <v>0</v>
          </cell>
          <cell r="Q2294">
            <v>0</v>
          </cell>
          <cell r="R2294">
            <v>5</v>
          </cell>
        </row>
        <row r="2294">
          <cell r="T2294" t="str">
            <v>Marylène FRÉCHETTE</v>
          </cell>
          <cell r="U2294" t="str">
            <v>info@encoreco.ca</v>
          </cell>
          <cell r="V2294">
            <v>0</v>
          </cell>
          <cell r="W2294" t="str">
            <v>2019/12/18</v>
          </cell>
          <cell r="X2294">
            <v>0</v>
          </cell>
          <cell r="Y2294">
            <v>0</v>
          </cell>
          <cell r="Z2294">
            <v>1322.44</v>
          </cell>
          <cell r="AA2294" t="str">
            <v>2019/10/07</v>
          </cell>
          <cell r="AB2294">
            <v>0</v>
          </cell>
          <cell r="AC2294" t="str">
            <v>Marylène FRÉCHETTE</v>
          </cell>
          <cell r="AD2294" t="str">
            <v>info@encoreco.ca</v>
          </cell>
          <cell r="AE2294" t="str">
            <v>Marylène FRÉCHETTE</v>
          </cell>
        </row>
        <row r="2294">
          <cell r="AG2294">
            <v>0</v>
          </cell>
          <cell r="AH2294">
            <v>0</v>
          </cell>
          <cell r="AI2294" t="str">
            <v/>
          </cell>
          <cell r="AJ2294" t="str">
            <v>13732HO</v>
          </cell>
          <cell r="AK2294" t="str">
            <v>1000001250</v>
          </cell>
          <cell r="AL2294" t="str">
            <v>1000001250       </v>
          </cell>
          <cell r="AM2294" t="str">
            <v>1000001250 </v>
          </cell>
          <cell r="AN2294" t="str">
            <v>1000001250</v>
          </cell>
          <cell r="AO2294" t="str">
            <v>13732HO</v>
          </cell>
          <cell r="AP2294">
            <v>0</v>
          </cell>
          <cell r="AQ2294" t="str">
            <v>J7Z 7B5</v>
          </cell>
          <cell r="AR2294">
            <v>0</v>
          </cell>
          <cell r="AS2294">
            <v>0</v>
          </cell>
          <cell r="AT2294" t="str">
            <v>FR</v>
          </cell>
        </row>
        <row r="2294">
          <cell r="AV2294">
            <v>1</v>
          </cell>
          <cell r="AW2294" t="b">
            <v>1</v>
          </cell>
        </row>
        <row r="2294">
          <cell r="AY2294" t="str">
            <v>Q15</v>
          </cell>
          <cell r="AZ2294" t="b">
            <v>1</v>
          </cell>
        </row>
        <row r="2294">
          <cell r="BB2294" t="str">
            <v>INACTIF</v>
          </cell>
          <cell r="BC2294" t="str">
            <v/>
          </cell>
          <cell r="BD2294" t="str">
            <v>info@encoreco.ca</v>
          </cell>
        </row>
        <row r="2295">
          <cell r="A2295" t="str">
            <v>1000001981</v>
          </cell>
          <cell r="B2295" t="str">
            <v>ENERGIE PLP</v>
          </cell>
          <cell r="C2295" t="str">
            <v>800, 13eme Ave Nord</v>
          </cell>
          <cell r="D2295" t="str">
            <v>SHERBROOKE</v>
          </cell>
          <cell r="E2295" t="str">
            <v>QC</v>
          </cell>
          <cell r="F2295" t="str">
            <v>RIVE SUD</v>
          </cell>
          <cell r="G2295">
            <v>0</v>
          </cell>
          <cell r="H2295" t="str">
            <v>819-575-0616</v>
          </cell>
        </row>
        <row r="2295">
          <cell r="J2295" t="str">
            <v>P</v>
          </cell>
        </row>
        <row r="2295">
          <cell r="L2295" t="str">
            <v>ATT VIR</v>
          </cell>
          <cell r="M2295">
            <v>0.05</v>
          </cell>
          <cell r="N2295">
            <v>0</v>
          </cell>
          <cell r="O2295" t="str">
            <v>CLEF</v>
          </cell>
          <cell r="P2295">
            <v>0</v>
          </cell>
          <cell r="Q2295">
            <v>0</v>
          </cell>
          <cell r="R2295">
            <v>5</v>
          </cell>
        </row>
        <row r="2295">
          <cell r="T2295" t="str">
            <v>Pierre-Luc PERRAULT</v>
          </cell>
          <cell r="U2295" t="str">
            <v>boutique@energieplp.ca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 t="str">
            <v>Melissa LACROIX</v>
          </cell>
          <cell r="AD2295" t="str">
            <v>boutique@energieplp.ca</v>
          </cell>
          <cell r="AE2295" t="str">
            <v>Melissa LACROIX</v>
          </cell>
        </row>
        <row r="2295">
          <cell r="AG2295" t="str">
            <v>Pierre-Luc PERRAULT</v>
          </cell>
          <cell r="AH2295" t="str">
            <v>boutique@energieplp.ca</v>
          </cell>
          <cell r="AI2295" t="str">
            <v/>
          </cell>
          <cell r="AJ2295">
            <v>0</v>
          </cell>
          <cell r="AK2295" t="str">
            <v>1000001981</v>
          </cell>
          <cell r="AL2295" t="str">
            <v>1000001981       </v>
          </cell>
          <cell r="AM2295" t="str">
            <v>1000001981 </v>
          </cell>
          <cell r="AN2295" t="str">
            <v>1000001981</v>
          </cell>
          <cell r="AO2295">
            <v>0</v>
          </cell>
          <cell r="AP2295">
            <v>0</v>
          </cell>
          <cell r="AQ2295" t="str">
            <v>J1E 3K3</v>
          </cell>
          <cell r="AR2295">
            <v>0</v>
          </cell>
          <cell r="AS2295">
            <v>0</v>
          </cell>
          <cell r="AT2295" t="str">
            <v>FR</v>
          </cell>
        </row>
        <row r="2295">
          <cell r="AV2295">
            <v>1</v>
          </cell>
          <cell r="AW2295" t="b">
            <v>1</v>
          </cell>
        </row>
        <row r="2295">
          <cell r="AY2295" t="str">
            <v>Q16</v>
          </cell>
          <cell r="AZ2295" t="b">
            <v>1</v>
          </cell>
        </row>
        <row r="2295">
          <cell r="BB2295" t="str">
            <v>INACTIF</v>
          </cell>
          <cell r="BC2295" t="str">
            <v/>
          </cell>
          <cell r="BD2295" t="str">
            <v>boutique@energieplp.ca</v>
          </cell>
        </row>
        <row r="2296">
          <cell r="A2296" t="str">
            <v>5000001341</v>
          </cell>
          <cell r="B2296" t="str">
            <v>ENGELE, DAWNE</v>
          </cell>
          <cell r="C2296" t="str">
            <v>1001 6 ave #105</v>
          </cell>
          <cell r="D2296" t="str">
            <v>Canmore</v>
          </cell>
          <cell r="E2296" t="str">
            <v>AB</v>
          </cell>
          <cell r="F2296" t="str">
            <v>CALGARY</v>
          </cell>
          <cell r="G2296">
            <v>0</v>
          </cell>
          <cell r="H2296" t="str">
            <v>587-988-4265</v>
          </cell>
        </row>
        <row r="2296">
          <cell r="J2296" t="str">
            <v>P</v>
          </cell>
        </row>
        <row r="2296">
          <cell r="L2296" t="str">
            <v>ATT VIR</v>
          </cell>
          <cell r="M2296">
            <v>0.05</v>
          </cell>
          <cell r="N2296">
            <v>0</v>
          </cell>
          <cell r="O2296" t="str">
            <v>BEAU</v>
          </cell>
          <cell r="P2296">
            <v>0</v>
          </cell>
          <cell r="Q2296">
            <v>0</v>
          </cell>
          <cell r="R2296">
            <v>5</v>
          </cell>
        </row>
        <row r="2296">
          <cell r="T2296">
            <v>0</v>
          </cell>
          <cell r="U2296" t="str">
            <v>drengele@rightanglehealth.com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 t="str">
            <v>2017/02/10</v>
          </cell>
          <cell r="AB2296">
            <v>0</v>
          </cell>
          <cell r="AC2296">
            <v>0</v>
          </cell>
          <cell r="AD2296" t="str">
            <v>drengele@rightanglehealth.com</v>
          </cell>
          <cell r="AE2296">
            <v>0</v>
          </cell>
        </row>
        <row r="2296">
          <cell r="AG2296">
            <v>0</v>
          </cell>
          <cell r="AH2296">
            <v>0</v>
          </cell>
          <cell r="AI2296" t="str">
            <v/>
          </cell>
          <cell r="AJ2296">
            <v>0</v>
          </cell>
          <cell r="AK2296" t="str">
            <v>5000001341</v>
          </cell>
          <cell r="AL2296" t="str">
            <v>5000001341       </v>
          </cell>
          <cell r="AM2296" t="str">
            <v>5000001341 </v>
          </cell>
          <cell r="AN2296" t="str">
            <v>5000001341</v>
          </cell>
          <cell r="AO2296">
            <v>0</v>
          </cell>
          <cell r="AP2296">
            <v>0</v>
          </cell>
          <cell r="AQ2296" t="str">
            <v>T1W 3L8</v>
          </cell>
          <cell r="AR2296">
            <v>0</v>
          </cell>
          <cell r="AS2296">
            <v>0</v>
          </cell>
          <cell r="AT2296" t="str">
            <v>EN</v>
          </cell>
        </row>
        <row r="2296">
          <cell r="AV2296">
            <v>1</v>
          </cell>
          <cell r="AW2296" t="b">
            <v>1</v>
          </cell>
        </row>
        <row r="2296">
          <cell r="AY2296" t="str">
            <v>AB1</v>
          </cell>
          <cell r="AZ2296" t="b">
            <v>0</v>
          </cell>
        </row>
        <row r="2296">
          <cell r="BB2296" t="str">
            <v>INACTIF</v>
          </cell>
          <cell r="BC2296" t="str">
            <v/>
          </cell>
          <cell r="BD2296">
            <v>0</v>
          </cell>
        </row>
        <row r="2297">
          <cell r="A2297" t="str">
            <v>5000001342</v>
          </cell>
          <cell r="B2297" t="str">
            <v>ENLIGHTEN NUTRITION</v>
          </cell>
          <cell r="C2297" t="str">
            <v>9 Gaywood Gardens</v>
          </cell>
          <cell r="D2297" t="str">
            <v>Brantford</v>
          </cell>
          <cell r="E2297" t="str">
            <v>ON</v>
          </cell>
          <cell r="F2297" t="str">
            <v>GTA</v>
          </cell>
          <cell r="G2297">
            <v>0</v>
          </cell>
          <cell r="H2297" t="str">
            <v>519-304-0130</v>
          </cell>
        </row>
        <row r="2297">
          <cell r="J2297" t="str">
            <v>P</v>
          </cell>
        </row>
        <row r="2297">
          <cell r="L2297" t="str">
            <v>ATT VIR</v>
          </cell>
          <cell r="M2297">
            <v>0.05</v>
          </cell>
          <cell r="N2297">
            <v>0</v>
          </cell>
          <cell r="O2297" t="str">
            <v>BEAU</v>
          </cell>
          <cell r="P2297">
            <v>0</v>
          </cell>
          <cell r="Q2297">
            <v>0</v>
          </cell>
          <cell r="R2297">
            <v>5</v>
          </cell>
        </row>
        <row r="2297">
          <cell r="T2297">
            <v>0</v>
          </cell>
          <cell r="U2297" t="str">
            <v>cherieelliott@rogers.com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 t="str">
            <v>2015/09/02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</row>
        <row r="2297">
          <cell r="AG2297">
            <v>0</v>
          </cell>
          <cell r="AH2297">
            <v>0</v>
          </cell>
          <cell r="AI2297" t="str">
            <v/>
          </cell>
          <cell r="AJ2297">
            <v>0</v>
          </cell>
          <cell r="AK2297" t="str">
            <v>5000001342</v>
          </cell>
          <cell r="AL2297" t="str">
            <v>5000001342       </v>
          </cell>
          <cell r="AM2297" t="str">
            <v>5000001342 </v>
          </cell>
          <cell r="AN2297" t="str">
            <v>5000001342</v>
          </cell>
          <cell r="AO2297">
            <v>0</v>
          </cell>
          <cell r="AP2297">
            <v>0</v>
          </cell>
          <cell r="AQ2297" t="str">
            <v>N3T 5J7</v>
          </cell>
          <cell r="AR2297">
            <v>0</v>
          </cell>
          <cell r="AS2297">
            <v>0</v>
          </cell>
          <cell r="AT2297" t="str">
            <v>EN</v>
          </cell>
        </row>
        <row r="2297">
          <cell r="AV2297">
            <v>1</v>
          </cell>
          <cell r="AW2297" t="b">
            <v>1</v>
          </cell>
        </row>
        <row r="2297">
          <cell r="AY2297" t="str">
            <v>GTA</v>
          </cell>
          <cell r="AZ2297" t="b">
            <v>0</v>
          </cell>
        </row>
        <row r="2297">
          <cell r="BB2297" t="str">
            <v>INACTIF</v>
          </cell>
          <cell r="BC2297" t="str">
            <v/>
          </cell>
          <cell r="BD2297">
            <v>0</v>
          </cell>
        </row>
        <row r="2298">
          <cell r="A2298" t="str">
            <v>1000001252</v>
          </cell>
          <cell r="B2298" t="str">
            <v>ENTRE PIERRE ET TERRE</v>
          </cell>
          <cell r="C2298" t="str">
            <v>1260 rte 202</v>
          </cell>
          <cell r="D2298" t="str">
            <v>Franklin</v>
          </cell>
          <cell r="E2298" t="str">
            <v>QC</v>
          </cell>
          <cell r="F2298" t="str">
            <v>RIVE SUD</v>
          </cell>
          <cell r="G2298">
            <v>0</v>
          </cell>
          <cell r="H2298" t="str">
            <v>450-827-2993</v>
          </cell>
        </row>
        <row r="2298">
          <cell r="J2298" t="str">
            <v>P</v>
          </cell>
        </row>
        <row r="2298">
          <cell r="L2298">
            <v>30</v>
          </cell>
          <cell r="M2298">
            <v>0.05</v>
          </cell>
          <cell r="N2298">
            <v>0</v>
          </cell>
          <cell r="O2298" t="str">
            <v>CLEF</v>
          </cell>
          <cell r="P2298">
            <v>0</v>
          </cell>
          <cell r="Q2298">
            <v>0</v>
          </cell>
          <cell r="R2298">
            <v>5</v>
          </cell>
        </row>
        <row r="2298">
          <cell r="T2298" t="str">
            <v>Loic CHANUT</v>
          </cell>
          <cell r="U2298" t="str">
            <v>lchanut@vindefruit.ca</v>
          </cell>
          <cell r="V2298">
            <v>0</v>
          </cell>
          <cell r="W2298" t="str">
            <v>2019/11/27</v>
          </cell>
          <cell r="X2298">
            <v>0</v>
          </cell>
          <cell r="Y2298">
            <v>0</v>
          </cell>
          <cell r="Z2298">
            <v>2771.08</v>
          </cell>
          <cell r="AA2298" t="str">
            <v>2018/05/07</v>
          </cell>
          <cell r="AB2298">
            <v>0</v>
          </cell>
          <cell r="AC2298" t="str">
            <v>Loic CHANUT</v>
          </cell>
          <cell r="AD2298" t="str">
            <v>lchanut@vindefruit.ca</v>
          </cell>
          <cell r="AE2298" t="str">
            <v>Michelle BOYER</v>
          </cell>
        </row>
        <row r="2298">
          <cell r="AG2298">
            <v>0</v>
          </cell>
          <cell r="AH2298">
            <v>0</v>
          </cell>
          <cell r="AI2298" t="str">
            <v/>
          </cell>
          <cell r="AJ2298">
            <v>0</v>
          </cell>
          <cell r="AK2298" t="str">
            <v>1000001252</v>
          </cell>
          <cell r="AL2298" t="str">
            <v>1000001252       </v>
          </cell>
          <cell r="AM2298" t="str">
            <v>1000001252 </v>
          </cell>
          <cell r="AN2298" t="str">
            <v>1000001252</v>
          </cell>
          <cell r="AO2298">
            <v>0</v>
          </cell>
          <cell r="AP2298">
            <v>0</v>
          </cell>
          <cell r="AQ2298" t="str">
            <v>J0S 1E0</v>
          </cell>
          <cell r="AR2298">
            <v>0</v>
          </cell>
          <cell r="AS2298">
            <v>0</v>
          </cell>
          <cell r="AT2298" t="str">
            <v>FR</v>
          </cell>
        </row>
        <row r="2298">
          <cell r="AV2298">
            <v>1</v>
          </cell>
          <cell r="AW2298" t="b">
            <v>1</v>
          </cell>
        </row>
        <row r="2298">
          <cell r="AY2298" t="str">
            <v>Q16</v>
          </cell>
          <cell r="AZ2298" t="b">
            <v>1</v>
          </cell>
        </row>
        <row r="2298">
          <cell r="BB2298" t="str">
            <v>INACTIF</v>
          </cell>
          <cell r="BC2298" t="str">
            <v/>
          </cell>
          <cell r="BD2298" t="str">
            <v>mboyer@vindefruit.ca</v>
          </cell>
        </row>
        <row r="2299">
          <cell r="A2299" t="str">
            <v>1000001253</v>
          </cell>
          <cell r="B2299" t="str">
            <v>ENTREPRISE NHP</v>
          </cell>
          <cell r="C2299" t="str">
            <v>11 Rue Principale</v>
          </cell>
          <cell r="D2299" t="str">
            <v>Lac-Cayamant</v>
          </cell>
          <cell r="E2299" t="str">
            <v>QC</v>
          </cell>
          <cell r="F2299" t="str">
            <v>OUTAOUAIS</v>
          </cell>
          <cell r="G2299">
            <v>0</v>
          </cell>
          <cell r="H2299" t="str">
            <v>819-568-7979</v>
          </cell>
        </row>
        <row r="2299">
          <cell r="J2299" t="str">
            <v>P</v>
          </cell>
        </row>
        <row r="2299">
          <cell r="L2299">
            <v>15</v>
          </cell>
          <cell r="M2299">
            <v>0.05</v>
          </cell>
          <cell r="N2299">
            <v>0</v>
          </cell>
          <cell r="O2299" t="str">
            <v>CLEF</v>
          </cell>
          <cell r="P2299">
            <v>0</v>
          </cell>
          <cell r="Q2299">
            <v>0</v>
          </cell>
          <cell r="R2299">
            <v>5</v>
          </cell>
        </row>
        <row r="2299">
          <cell r="T2299" t="str">
            <v>Normand PAUZE</v>
          </cell>
          <cell r="U2299" t="str">
            <v>npauze@hotmail.com</v>
          </cell>
          <cell r="V2299">
            <v>0</v>
          </cell>
          <cell r="W2299" t="str">
            <v>2023/09/18</v>
          </cell>
          <cell r="X2299">
            <v>0</v>
          </cell>
          <cell r="Y2299">
            <v>0</v>
          </cell>
          <cell r="Z2299">
            <v>3050.16</v>
          </cell>
          <cell r="AA2299" t="str">
            <v>2014/04/02</v>
          </cell>
          <cell r="AB2299">
            <v>0</v>
          </cell>
          <cell r="AC2299">
            <v>0</v>
          </cell>
          <cell r="AD2299" t="str">
            <v>npauze@hotmail.com</v>
          </cell>
          <cell r="AE2299" t="str">
            <v>Hélène MATTE</v>
          </cell>
        </row>
        <row r="2299">
          <cell r="AG2299">
            <v>0</v>
          </cell>
          <cell r="AH2299">
            <v>0</v>
          </cell>
          <cell r="AI2299" t="str">
            <v/>
          </cell>
          <cell r="AJ2299">
            <v>0</v>
          </cell>
          <cell r="AK2299" t="str">
            <v>1000001253</v>
          </cell>
          <cell r="AL2299" t="str">
            <v>1000001253       </v>
          </cell>
          <cell r="AM2299" t="str">
            <v>1000001253 </v>
          </cell>
          <cell r="AN2299" t="str">
            <v>1000001253</v>
          </cell>
          <cell r="AO2299">
            <v>0</v>
          </cell>
          <cell r="AP2299">
            <v>0</v>
          </cell>
          <cell r="AQ2299" t="str">
            <v>J0X 1Y0</v>
          </cell>
          <cell r="AR2299">
            <v>0</v>
          </cell>
          <cell r="AS2299" t="str">
            <v>RESIDENTIEL</v>
          </cell>
          <cell r="AT2299" t="str">
            <v>FR</v>
          </cell>
        </row>
        <row r="2299">
          <cell r="AV2299">
            <v>1</v>
          </cell>
          <cell r="AW2299" t="b">
            <v>1</v>
          </cell>
        </row>
        <row r="2299">
          <cell r="AY2299" t="str">
            <v>Q07</v>
          </cell>
          <cell r="AZ2299" t="b">
            <v>1</v>
          </cell>
        </row>
        <row r="2299">
          <cell r="BB2299" t="str">
            <v>INACTIF</v>
          </cell>
          <cell r="BC2299" t="str">
            <v/>
          </cell>
          <cell r="BD2299" t="str">
            <v>npauze@hotmail.com</v>
          </cell>
        </row>
        <row r="2300">
          <cell r="A2300" t="str">
            <v>5000001343</v>
          </cell>
          <cell r="B2300" t="str">
            <v>ENZO MICHEAL, DIANA</v>
          </cell>
          <cell r="C2300" t="str">
            <v>3160 Steeles East # 204</v>
          </cell>
          <cell r="D2300" t="str">
            <v>Markham</v>
          </cell>
          <cell r="E2300" t="str">
            <v>ON</v>
          </cell>
          <cell r="F2300" t="str">
            <v>GTA</v>
          </cell>
          <cell r="G2300">
            <v>0</v>
          </cell>
          <cell r="H2300" t="str">
            <v>905-477-0200</v>
          </cell>
        </row>
        <row r="2300">
          <cell r="J2300" t="str">
            <v>P</v>
          </cell>
        </row>
        <row r="2300">
          <cell r="L2300" t="str">
            <v>ATT VIR</v>
          </cell>
          <cell r="M2300">
            <v>0.05</v>
          </cell>
          <cell r="N2300">
            <v>0</v>
          </cell>
          <cell r="O2300" t="str">
            <v>BEAU</v>
          </cell>
          <cell r="P2300">
            <v>0</v>
          </cell>
          <cell r="Q2300">
            <v>0</v>
          </cell>
          <cell r="R2300">
            <v>5</v>
          </cell>
        </row>
        <row r="2300"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 t="str">
            <v>2018/06/14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</row>
        <row r="2300">
          <cell r="AG2300">
            <v>0</v>
          </cell>
          <cell r="AH2300">
            <v>0</v>
          </cell>
          <cell r="AI2300" t="str">
            <v/>
          </cell>
          <cell r="AJ2300">
            <v>0</v>
          </cell>
          <cell r="AK2300" t="str">
            <v>5000001343</v>
          </cell>
          <cell r="AL2300" t="str">
            <v>5000001343       </v>
          </cell>
          <cell r="AM2300" t="str">
            <v>5000001343 </v>
          </cell>
          <cell r="AN2300" t="str">
            <v>5000001343</v>
          </cell>
          <cell r="AO2300">
            <v>0</v>
          </cell>
          <cell r="AP2300">
            <v>0</v>
          </cell>
          <cell r="AQ2300" t="str">
            <v>L3R 4G9</v>
          </cell>
          <cell r="AR2300">
            <v>0</v>
          </cell>
          <cell r="AS2300">
            <v>0</v>
          </cell>
          <cell r="AT2300" t="str">
            <v>EN</v>
          </cell>
        </row>
        <row r="2300">
          <cell r="AV2300">
            <v>1</v>
          </cell>
          <cell r="AW2300" t="b">
            <v>1</v>
          </cell>
        </row>
        <row r="2300">
          <cell r="AY2300" t="str">
            <v>GTA</v>
          </cell>
          <cell r="AZ2300" t="b">
            <v>0</v>
          </cell>
        </row>
        <row r="2300">
          <cell r="BB2300" t="str">
            <v>INACTIF</v>
          </cell>
          <cell r="BC2300" t="str">
            <v/>
          </cell>
          <cell r="BD2300">
            <v>0</v>
          </cell>
        </row>
        <row r="2301">
          <cell r="A2301" t="str">
            <v>5000001344</v>
          </cell>
          <cell r="B2301" t="str">
            <v>ENZYME SPECIFICS</v>
          </cell>
          <cell r="C2301" t="str">
            <v>3147 McCallum ave</v>
          </cell>
          <cell r="D2301" t="str">
            <v>Regina</v>
          </cell>
          <cell r="E2301" t="str">
            <v>SK</v>
          </cell>
          <cell r="F2301" t="str">
            <v>SASK</v>
          </cell>
          <cell r="G2301">
            <v>0</v>
          </cell>
          <cell r="H2301" t="str">
            <v>306-584-8280</v>
          </cell>
        </row>
        <row r="2301">
          <cell r="J2301" t="str">
            <v>P</v>
          </cell>
        </row>
        <row r="2301">
          <cell r="L2301" t="str">
            <v>ATT VIR</v>
          </cell>
          <cell r="M2301">
            <v>0.05</v>
          </cell>
          <cell r="N2301">
            <v>0</v>
          </cell>
          <cell r="O2301" t="str">
            <v>BEAU</v>
          </cell>
          <cell r="P2301">
            <v>0</v>
          </cell>
          <cell r="Q2301">
            <v>0</v>
          </cell>
          <cell r="R2301">
            <v>5</v>
          </cell>
        </row>
        <row r="2301">
          <cell r="T2301">
            <v>0</v>
          </cell>
          <cell r="U2301" t="str">
            <v>charamstead@sasktel.net</v>
          </cell>
          <cell r="V2301">
            <v>0</v>
          </cell>
          <cell r="W2301" t="str">
            <v>2015/01/01</v>
          </cell>
          <cell r="X2301">
            <v>0</v>
          </cell>
          <cell r="Y2301">
            <v>0</v>
          </cell>
          <cell r="Z2301">
            <v>0</v>
          </cell>
          <cell r="AA2301" t="str">
            <v>2015/01/01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</row>
        <row r="2301">
          <cell r="AG2301">
            <v>0</v>
          </cell>
          <cell r="AH2301">
            <v>0</v>
          </cell>
          <cell r="AI2301" t="str">
            <v/>
          </cell>
          <cell r="AJ2301">
            <v>0</v>
          </cell>
          <cell r="AK2301" t="str">
            <v>5000001344</v>
          </cell>
          <cell r="AL2301" t="str">
            <v>5000001344       </v>
          </cell>
          <cell r="AM2301" t="str">
            <v>5000001344 </v>
          </cell>
          <cell r="AN2301" t="str">
            <v>5000001344</v>
          </cell>
          <cell r="AO2301">
            <v>0</v>
          </cell>
          <cell r="AP2301">
            <v>0</v>
          </cell>
          <cell r="AQ2301" t="str">
            <v>S4S 0R6</v>
          </cell>
          <cell r="AR2301">
            <v>0</v>
          </cell>
          <cell r="AS2301">
            <v>0</v>
          </cell>
          <cell r="AT2301" t="str">
            <v>EN</v>
          </cell>
        </row>
        <row r="2301">
          <cell r="AV2301">
            <v>1</v>
          </cell>
          <cell r="AW2301" t="b">
            <v>1</v>
          </cell>
        </row>
        <row r="2301">
          <cell r="AY2301" t="str">
            <v>SK</v>
          </cell>
          <cell r="AZ2301" t="b">
            <v>0</v>
          </cell>
        </row>
        <row r="2301">
          <cell r="BB2301" t="str">
            <v>INACTIF</v>
          </cell>
          <cell r="BC2301" t="str">
            <v/>
          </cell>
          <cell r="BD2301">
            <v>0</v>
          </cell>
        </row>
        <row r="2302">
          <cell r="A2302" t="str">
            <v>1000001258</v>
          </cell>
          <cell r="B2302" t="str">
            <v>EPICERIE LOCO VILLERAY</v>
          </cell>
          <cell r="C2302" t="str">
            <v>422 rue Jarry E</v>
          </cell>
          <cell r="D2302" t="str">
            <v>Montréal</v>
          </cell>
          <cell r="E2302" t="str">
            <v>QC</v>
          </cell>
          <cell r="F2302" t="str">
            <v>MONTRÉAL</v>
          </cell>
          <cell r="G2302" t="str">
            <v>ZERO</v>
          </cell>
          <cell r="H2302" t="str">
            <v>514-715-2600</v>
          </cell>
        </row>
        <row r="2302">
          <cell r="J2302" t="str">
            <v>E</v>
          </cell>
        </row>
        <row r="2302">
          <cell r="L2302">
            <v>30</v>
          </cell>
          <cell r="M2302">
            <v>0.05</v>
          </cell>
          <cell r="N2302">
            <v>0</v>
          </cell>
          <cell r="O2302" t="str">
            <v>CLEF</v>
          </cell>
          <cell r="P2302">
            <v>0</v>
          </cell>
          <cell r="Q2302">
            <v>0</v>
          </cell>
          <cell r="R2302">
            <v>5</v>
          </cell>
        </row>
        <row r="2302">
          <cell r="T2302" t="str">
            <v>Andreanne LAURIN</v>
          </cell>
          <cell r="U2302" t="str">
            <v>andreanne@epicerieloco.ca</v>
          </cell>
          <cell r="V2302">
            <v>0</v>
          </cell>
          <cell r="W2302" t="str">
            <v>2020/02/05</v>
          </cell>
          <cell r="X2302">
            <v>0</v>
          </cell>
          <cell r="Y2302">
            <v>0</v>
          </cell>
          <cell r="Z2302">
            <v>12673.59</v>
          </cell>
          <cell r="AA2302" t="str">
            <v>2003/08/05</v>
          </cell>
          <cell r="AB2302">
            <v>0</v>
          </cell>
          <cell r="AC2302" t="str">
            <v>Andreanne LAURIN</v>
          </cell>
          <cell r="AD2302" t="str">
            <v>andreanne@epicerieloco.ca</v>
          </cell>
          <cell r="AE2302" t="str">
            <v>Andreanne LAURIN</v>
          </cell>
        </row>
        <row r="2302">
          <cell r="AG2302" t="str">
            <v>Andreanne LAURIN</v>
          </cell>
          <cell r="AH2302" t="str">
            <v>andreanne@epicerieloco.ca</v>
          </cell>
          <cell r="AI2302" t="str">
            <v/>
          </cell>
          <cell r="AJ2302">
            <v>0</v>
          </cell>
          <cell r="AK2302" t="str">
            <v>1000001258</v>
          </cell>
          <cell r="AL2302" t="str">
            <v>1000001258       </v>
          </cell>
          <cell r="AM2302" t="str">
            <v>1000001258 </v>
          </cell>
          <cell r="AN2302" t="str">
            <v>1000001258</v>
          </cell>
          <cell r="AO2302">
            <v>0</v>
          </cell>
          <cell r="AP2302" t="str">
            <v>9334-6294 QC inc</v>
          </cell>
          <cell r="AQ2302" t="str">
            <v>H2P 1V3</v>
          </cell>
          <cell r="AR2302">
            <v>0</v>
          </cell>
          <cell r="AS2302">
            <v>0</v>
          </cell>
          <cell r="AT2302" t="str">
            <v>FR</v>
          </cell>
        </row>
        <row r="2302">
          <cell r="AV2302">
            <v>1</v>
          </cell>
          <cell r="AW2302" t="b">
            <v>1</v>
          </cell>
        </row>
        <row r="2302">
          <cell r="AY2302" t="str">
            <v>Q06</v>
          </cell>
          <cell r="AZ2302" t="b">
            <v>1</v>
          </cell>
        </row>
        <row r="2302">
          <cell r="BB2302" t="str">
            <v>INACTIF</v>
          </cell>
          <cell r="BC2302" t="str">
            <v/>
          </cell>
          <cell r="BD2302" t="str">
            <v>comptabilite@epicerieloco.ca</v>
          </cell>
        </row>
        <row r="2303">
          <cell r="A2303" t="str">
            <v>1000001876</v>
          </cell>
          <cell r="B2303" t="str">
            <v>EPICERIE REFILL</v>
          </cell>
          <cell r="C2303" t="str">
            <v>1503 ch St-Jean #101</v>
          </cell>
          <cell r="D2303" t="str">
            <v>La Prairie</v>
          </cell>
          <cell r="E2303" t="str">
            <v>QC</v>
          </cell>
          <cell r="F2303" t="str">
            <v>RIVE SUD</v>
          </cell>
          <cell r="G2303">
            <v>0</v>
          </cell>
          <cell r="H2303" t="str">
            <v>450-907-1001</v>
          </cell>
        </row>
        <row r="2303">
          <cell r="J2303" t="str">
            <v>P</v>
          </cell>
        </row>
        <row r="2303">
          <cell r="L2303">
            <v>30</v>
          </cell>
          <cell r="M2303">
            <v>0.05</v>
          </cell>
          <cell r="N2303">
            <v>0</v>
          </cell>
          <cell r="O2303" t="str">
            <v>CLEF</v>
          </cell>
          <cell r="P2303">
            <v>0</v>
          </cell>
          <cell r="Q2303">
            <v>0</v>
          </cell>
          <cell r="R2303">
            <v>5</v>
          </cell>
        </row>
        <row r="2303">
          <cell r="T2303" t="str">
            <v>Martin HAINES</v>
          </cell>
          <cell r="U2303" t="str">
            <v>info@refilleco.ca</v>
          </cell>
          <cell r="V2303">
            <v>0</v>
          </cell>
          <cell r="W2303" t="str">
            <v>2023/01/01</v>
          </cell>
          <cell r="X2303">
            <v>0</v>
          </cell>
          <cell r="Y2303">
            <v>0</v>
          </cell>
          <cell r="Z2303">
            <v>817.5</v>
          </cell>
          <cell r="AA2303">
            <v>0</v>
          </cell>
          <cell r="AB2303">
            <v>0</v>
          </cell>
          <cell r="AC2303" t="str">
            <v>Pénélope DESJARDINS</v>
          </cell>
          <cell r="AD2303" t="str">
            <v>penelope@refilleco.ca</v>
          </cell>
          <cell r="AE2303" t="str">
            <v>Martin HAINES</v>
          </cell>
        </row>
        <row r="2303">
          <cell r="AG2303" t="str">
            <v>Pénélope DESJARDINS</v>
          </cell>
          <cell r="AH2303" t="str">
            <v>info@refilleco.ca</v>
          </cell>
          <cell r="AI2303" t="str">
            <v/>
          </cell>
          <cell r="AJ2303">
            <v>0</v>
          </cell>
          <cell r="AK2303" t="str">
            <v>1000001876</v>
          </cell>
          <cell r="AL2303" t="str">
            <v>1000001876       </v>
          </cell>
          <cell r="AM2303" t="str">
            <v>1000001876 </v>
          </cell>
          <cell r="AN2303" t="str">
            <v>1000001876</v>
          </cell>
          <cell r="AO2303">
            <v>0</v>
          </cell>
          <cell r="AP2303">
            <v>0</v>
          </cell>
          <cell r="AQ2303" t="str">
            <v>J5R 2L8</v>
          </cell>
          <cell r="AR2303">
            <v>0</v>
          </cell>
          <cell r="AS2303">
            <v>0</v>
          </cell>
          <cell r="AT2303" t="str">
            <v>FR</v>
          </cell>
        </row>
        <row r="2303">
          <cell r="AV2303">
            <v>1</v>
          </cell>
          <cell r="AW2303" t="b">
            <v>1</v>
          </cell>
        </row>
        <row r="2303">
          <cell r="AY2303" t="str">
            <v>Q16</v>
          </cell>
          <cell r="AZ2303" t="b">
            <v>1</v>
          </cell>
        </row>
        <row r="2303">
          <cell r="BB2303" t="str">
            <v>INACTIF</v>
          </cell>
          <cell r="BC2303" t="str">
            <v/>
          </cell>
          <cell r="BD2303" t="str">
            <v>info@refilleco.ca; penelope@refilleco.ca</v>
          </cell>
        </row>
        <row r="2304">
          <cell r="A2304" t="str">
            <v>5000001345</v>
          </cell>
          <cell r="B2304" t="str">
            <v>EPIDERMIE PLUS</v>
          </cell>
          <cell r="C2304" t="str">
            <v>783 Oconnor dr</v>
          </cell>
          <cell r="D2304" t="str">
            <v>Toronto</v>
          </cell>
          <cell r="E2304" t="str">
            <v>ON</v>
          </cell>
          <cell r="F2304" t="str">
            <v>GTA</v>
          </cell>
          <cell r="G2304">
            <v>0</v>
          </cell>
          <cell r="H2304" t="str">
            <v>647-827-6109</v>
          </cell>
        </row>
        <row r="2304">
          <cell r="J2304" t="str">
            <v>P</v>
          </cell>
        </row>
        <row r="2304">
          <cell r="L2304" t="str">
            <v>ATT VIR</v>
          </cell>
          <cell r="M2304">
            <v>0.05</v>
          </cell>
          <cell r="N2304">
            <v>0</v>
          </cell>
          <cell r="O2304" t="str">
            <v>BEAU</v>
          </cell>
          <cell r="P2304">
            <v>0</v>
          </cell>
          <cell r="Q2304">
            <v>0</v>
          </cell>
          <cell r="R2304">
            <v>5</v>
          </cell>
        </row>
        <row r="2304">
          <cell r="T2304">
            <v>0</v>
          </cell>
          <cell r="U2304" t="str">
            <v>vmach001@gmail.com</v>
          </cell>
          <cell r="V2304">
            <v>0</v>
          </cell>
          <cell r="W2304" t="str">
            <v>2015/01/01</v>
          </cell>
          <cell r="X2304">
            <v>0</v>
          </cell>
          <cell r="Y2304">
            <v>0</v>
          </cell>
          <cell r="Z2304">
            <v>0</v>
          </cell>
          <cell r="AA2304" t="str">
            <v>2015/01/01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</row>
        <row r="2304">
          <cell r="AG2304">
            <v>0</v>
          </cell>
          <cell r="AH2304">
            <v>0</v>
          </cell>
          <cell r="AI2304" t="str">
            <v/>
          </cell>
          <cell r="AJ2304">
            <v>0</v>
          </cell>
          <cell r="AK2304" t="str">
            <v>5000001345</v>
          </cell>
          <cell r="AL2304" t="str">
            <v>5000001345       </v>
          </cell>
          <cell r="AM2304" t="str">
            <v>5000001345 </v>
          </cell>
          <cell r="AN2304" t="str">
            <v>5000001345</v>
          </cell>
          <cell r="AO2304">
            <v>0</v>
          </cell>
          <cell r="AP2304">
            <v>0</v>
          </cell>
          <cell r="AQ2304" t="str">
            <v>M4B 2S5</v>
          </cell>
          <cell r="AR2304">
            <v>0</v>
          </cell>
          <cell r="AS2304">
            <v>0</v>
          </cell>
          <cell r="AT2304" t="str">
            <v>EN</v>
          </cell>
        </row>
        <row r="2304">
          <cell r="AV2304">
            <v>1</v>
          </cell>
          <cell r="AW2304" t="b">
            <v>1</v>
          </cell>
        </row>
        <row r="2304">
          <cell r="AY2304" t="str">
            <v>GTA</v>
          </cell>
          <cell r="AZ2304" t="b">
            <v>0</v>
          </cell>
        </row>
        <row r="2304">
          <cell r="BB2304" t="str">
            <v>INACTIF</v>
          </cell>
          <cell r="BC2304" t="str">
            <v/>
          </cell>
          <cell r="BD2304">
            <v>0</v>
          </cell>
        </row>
        <row r="2305">
          <cell r="A2305" t="str">
            <v>9008282014</v>
          </cell>
          <cell r="B2305" t="str">
            <v>ERIN MILLS OPTIMUM HEALTH</v>
          </cell>
          <cell r="C2305" t="str">
            <v>3105 Glen Erin Dr, Suite # 5</v>
          </cell>
          <cell r="D2305" t="str">
            <v>Mississauga</v>
          </cell>
          <cell r="E2305" t="str">
            <v>ON</v>
          </cell>
          <cell r="F2305" t="str">
            <v>GTA</v>
          </cell>
          <cell r="G2305">
            <v>0</v>
          </cell>
          <cell r="H2305" t="str">
            <v>905-828-2014</v>
          </cell>
        </row>
        <row r="2305">
          <cell r="J2305" t="str">
            <v>E</v>
          </cell>
        </row>
        <row r="2305">
          <cell r="L2305" t="str">
            <v>ATT VIR</v>
          </cell>
          <cell r="M2305">
            <v>0.05</v>
          </cell>
          <cell r="N2305">
            <v>0</v>
          </cell>
          <cell r="O2305" t="str">
            <v>ZZZZ</v>
          </cell>
          <cell r="P2305">
            <v>0</v>
          </cell>
          <cell r="Q2305">
            <v>0</v>
          </cell>
          <cell r="R2305">
            <v>5</v>
          </cell>
        </row>
        <row r="2305">
          <cell r="T2305" t="str">
            <v>Dr Ken Peever</v>
          </cell>
          <cell r="U2305" t="str">
            <v>erinmillshealth@bellnet.ca</v>
          </cell>
          <cell r="V2305">
            <v>0</v>
          </cell>
          <cell r="W2305" t="str">
            <v>2013/11/01</v>
          </cell>
          <cell r="X2305">
            <v>0</v>
          </cell>
          <cell r="Y2305">
            <v>0</v>
          </cell>
          <cell r="Z2305">
            <v>230.28</v>
          </cell>
          <cell r="AA2305" t="str">
            <v>2012/11/01</v>
          </cell>
          <cell r="AB2305">
            <v>0</v>
          </cell>
          <cell r="AC2305" t="str">
            <v>Yvonne</v>
          </cell>
          <cell r="AD2305">
            <v>0</v>
          </cell>
          <cell r="AE2305">
            <v>0</v>
          </cell>
        </row>
        <row r="2305">
          <cell r="AG2305">
            <v>0</v>
          </cell>
          <cell r="AH2305">
            <v>0</v>
          </cell>
          <cell r="AI2305" t="str">
            <v/>
          </cell>
          <cell r="AJ2305">
            <v>0</v>
          </cell>
          <cell r="AK2305" t="str">
            <v>9008282014</v>
          </cell>
          <cell r="AL2305" t="str">
            <v>9008282014       </v>
          </cell>
          <cell r="AM2305" t="str">
            <v>9008282014 </v>
          </cell>
          <cell r="AN2305" t="str">
            <v>9008282014</v>
          </cell>
          <cell r="AO2305">
            <v>0</v>
          </cell>
          <cell r="AP2305">
            <v>0</v>
          </cell>
          <cell r="AQ2305" t="str">
            <v>L5L 1J3</v>
          </cell>
          <cell r="AR2305" t="str">
            <v>905-828-8822</v>
          </cell>
          <cell r="AS2305">
            <v>0</v>
          </cell>
          <cell r="AT2305" t="str">
            <v>EN</v>
          </cell>
        </row>
        <row r="2305">
          <cell r="AV2305">
            <v>1</v>
          </cell>
          <cell r="AW2305" t="b">
            <v>1</v>
          </cell>
        </row>
        <row r="2305">
          <cell r="AY2305" t="str">
            <v>GTA</v>
          </cell>
          <cell r="AZ2305" t="b">
            <v>0</v>
          </cell>
        </row>
        <row r="2305">
          <cell r="BB2305" t="str">
            <v>INACTIF</v>
          </cell>
          <cell r="BC2305" t="str">
            <v/>
          </cell>
          <cell r="BD2305">
            <v>0</v>
          </cell>
        </row>
        <row r="2306">
          <cell r="A2306" t="str">
            <v>9004096410</v>
          </cell>
          <cell r="B2306" t="str">
            <v>ESCARGOT GOURMAND</v>
          </cell>
          <cell r="C2306" t="str">
            <v>545 Ch. des Escargots</v>
          </cell>
          <cell r="D2306" t="str">
            <v>Chertsey</v>
          </cell>
          <cell r="E2306" t="str">
            <v>QC</v>
          </cell>
          <cell r="F2306" t="str">
            <v>LANAUDIÈRE</v>
          </cell>
          <cell r="G2306">
            <v>0</v>
          </cell>
          <cell r="H2306" t="str">
            <v>514-409-6410</v>
          </cell>
        </row>
        <row r="2306">
          <cell r="J2306" t="str">
            <v>E</v>
          </cell>
        </row>
        <row r="2306">
          <cell r="L2306" t="str">
            <v>ATT VIR</v>
          </cell>
          <cell r="M2306">
            <v>0.05</v>
          </cell>
          <cell r="N2306">
            <v>0</v>
          </cell>
          <cell r="O2306" t="str">
            <v>ZZZZ</v>
          </cell>
          <cell r="P2306">
            <v>0</v>
          </cell>
          <cell r="Q2306">
            <v>0</v>
          </cell>
          <cell r="R2306">
            <v>5</v>
          </cell>
        </row>
        <row r="2306">
          <cell r="T2306" t="str">
            <v>Hélène Dubé</v>
          </cell>
          <cell r="U2306" t="str">
            <v>info@escargotgourmand.ca</v>
          </cell>
          <cell r="V2306">
            <v>0</v>
          </cell>
          <cell r="W2306" t="str">
            <v>2013/02/12</v>
          </cell>
          <cell r="X2306">
            <v>0</v>
          </cell>
          <cell r="Y2306">
            <v>0</v>
          </cell>
          <cell r="Z2306">
            <v>433.75</v>
          </cell>
          <cell r="AA2306" t="str">
            <v>2012/04/30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</row>
        <row r="2306">
          <cell r="AG2306">
            <v>0</v>
          </cell>
          <cell r="AH2306">
            <v>0</v>
          </cell>
          <cell r="AI2306" t="str">
            <v/>
          </cell>
          <cell r="AJ2306">
            <v>0</v>
          </cell>
          <cell r="AK2306" t="str">
            <v>9004096410</v>
          </cell>
          <cell r="AL2306" t="str">
            <v>9004096410       </v>
          </cell>
          <cell r="AM2306" t="str">
            <v>9004096410 </v>
          </cell>
          <cell r="AN2306" t="str">
            <v>9004096410</v>
          </cell>
          <cell r="AO2306">
            <v>0</v>
          </cell>
          <cell r="AP2306">
            <v>0</v>
          </cell>
          <cell r="AQ2306" t="str">
            <v>J0K 3K0</v>
          </cell>
          <cell r="AR2306">
            <v>0</v>
          </cell>
          <cell r="AS2306">
            <v>0</v>
          </cell>
          <cell r="AT2306" t="str">
            <v>FR</v>
          </cell>
        </row>
        <row r="2306">
          <cell r="AV2306">
            <v>1</v>
          </cell>
          <cell r="AW2306" t="b">
            <v>1</v>
          </cell>
        </row>
        <row r="2306">
          <cell r="AY2306" t="str">
            <v>Q14</v>
          </cell>
          <cell r="AZ2306" t="b">
            <v>1</v>
          </cell>
        </row>
        <row r="2306">
          <cell r="BB2306" t="str">
            <v>INACTIF</v>
          </cell>
          <cell r="BC2306" t="str">
            <v/>
          </cell>
          <cell r="BD2306">
            <v>0</v>
          </cell>
        </row>
        <row r="2307">
          <cell r="A2307" t="str">
            <v>1000001261</v>
          </cell>
          <cell r="B2307" t="str">
            <v>ESPACE INTERIEUR</v>
          </cell>
          <cell r="C2307" t="str">
            <v>1250 rue St-Zotique E</v>
          </cell>
          <cell r="D2307" t="str">
            <v>Montréal</v>
          </cell>
          <cell r="E2307" t="str">
            <v>QC</v>
          </cell>
          <cell r="F2307" t="str">
            <v>MONTRÉAL</v>
          </cell>
          <cell r="G2307">
            <v>0</v>
          </cell>
          <cell r="H2307" t="str">
            <v>514-651-1300</v>
          </cell>
        </row>
        <row r="2307">
          <cell r="J2307" t="str">
            <v>P</v>
          </cell>
        </row>
        <row r="2307">
          <cell r="L2307" t="str">
            <v>ATT VIR</v>
          </cell>
          <cell r="M2307">
            <v>0.05</v>
          </cell>
          <cell r="N2307">
            <v>0</v>
          </cell>
          <cell r="O2307" t="str">
            <v>CLEF</v>
          </cell>
          <cell r="P2307">
            <v>0</v>
          </cell>
          <cell r="Q2307">
            <v>0</v>
          </cell>
          <cell r="R2307">
            <v>5</v>
          </cell>
        </row>
        <row r="2307">
          <cell r="T2307" t="str">
            <v>Marisol STEVENSON</v>
          </cell>
          <cell r="U2307" t="str">
            <v>info@espaceinterieur.ca</v>
          </cell>
          <cell r="V2307">
            <v>0</v>
          </cell>
          <cell r="W2307" t="str">
            <v>2019/02/05</v>
          </cell>
          <cell r="X2307">
            <v>0</v>
          </cell>
          <cell r="Y2307">
            <v>0</v>
          </cell>
          <cell r="Z2307">
            <v>348.71</v>
          </cell>
          <cell r="AA2307" t="str">
            <v>2017/11/06</v>
          </cell>
          <cell r="AB2307">
            <v>0</v>
          </cell>
          <cell r="AC2307" t="str">
            <v>Marisol STEVENSON</v>
          </cell>
          <cell r="AD2307" t="str">
            <v>info@espaceinterieur.ca</v>
          </cell>
          <cell r="AE2307" t="str">
            <v>Marisol STEVENSON</v>
          </cell>
        </row>
        <row r="2307">
          <cell r="AG2307">
            <v>0</v>
          </cell>
          <cell r="AH2307" t="str">
            <v>education@client.com</v>
          </cell>
          <cell r="AI2307" t="str">
            <v/>
          </cell>
          <cell r="AJ2307">
            <v>0</v>
          </cell>
          <cell r="AK2307" t="str">
            <v>1000001261</v>
          </cell>
          <cell r="AL2307" t="str">
            <v>1000001261       </v>
          </cell>
          <cell r="AM2307" t="str">
            <v>1000001261 </v>
          </cell>
          <cell r="AN2307" t="str">
            <v>1000001261</v>
          </cell>
          <cell r="AO2307">
            <v>0</v>
          </cell>
          <cell r="AP2307">
            <v>0</v>
          </cell>
          <cell r="AQ2307" t="str">
            <v>H2S 1N7</v>
          </cell>
          <cell r="AR2307">
            <v>0</v>
          </cell>
          <cell r="AS2307">
            <v>0</v>
          </cell>
          <cell r="AT2307" t="str">
            <v>FR</v>
          </cell>
        </row>
        <row r="2307">
          <cell r="AV2307">
            <v>1</v>
          </cell>
          <cell r="AW2307" t="b">
            <v>1</v>
          </cell>
        </row>
        <row r="2307">
          <cell r="AY2307" t="str">
            <v>Q06</v>
          </cell>
          <cell r="AZ2307" t="b">
            <v>1</v>
          </cell>
        </row>
        <row r="2307">
          <cell r="BB2307" t="str">
            <v>INACTIF</v>
          </cell>
          <cell r="BC2307" t="str">
            <v/>
          </cell>
          <cell r="BD2307" t="str">
            <v>info@espaceinterieur.ca</v>
          </cell>
        </row>
        <row r="2308">
          <cell r="A2308" t="str">
            <v>1000002150</v>
          </cell>
          <cell r="B2308" t="str">
            <v>ESPACE LA RECREATION</v>
          </cell>
          <cell r="C2308" t="str">
            <v>251 3e Avenue</v>
          </cell>
          <cell r="D2308" t="str">
            <v>Crabtree</v>
          </cell>
          <cell r="E2308" t="str">
            <v>QC</v>
          </cell>
          <cell r="F2308" t="str">
            <v>LANAUDIÈRE</v>
          </cell>
          <cell r="G2308">
            <v>0</v>
          </cell>
          <cell r="H2308" t="str">
            <v>514-791-3393</v>
          </cell>
        </row>
        <row r="2308">
          <cell r="J2308" t="str">
            <v>P</v>
          </cell>
        </row>
        <row r="2308">
          <cell r="L2308" t="str">
            <v>ATT VIR</v>
          </cell>
          <cell r="M2308">
            <v>0.05</v>
          </cell>
          <cell r="N2308">
            <v>0</v>
          </cell>
          <cell r="O2308" t="str">
            <v>CLEF</v>
          </cell>
          <cell r="P2308">
            <v>0</v>
          </cell>
          <cell r="Q2308">
            <v>0</v>
          </cell>
          <cell r="R2308">
            <v>5</v>
          </cell>
        </row>
        <row r="2308">
          <cell r="T2308" t="str">
            <v>Geneviève JETTE</v>
          </cell>
          <cell r="U2308" t="str">
            <v>genevieve@larecreationfamille.com</v>
          </cell>
          <cell r="V2308">
            <v>0</v>
          </cell>
          <cell r="W2308" t="str">
            <v>2023/09/11</v>
          </cell>
          <cell r="X2308">
            <v>0</v>
          </cell>
          <cell r="Y2308">
            <v>0</v>
          </cell>
          <cell r="Z2308">
            <v>364.17</v>
          </cell>
          <cell r="AA2308" t="str">
            <v>2005/03/25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</row>
        <row r="2308">
          <cell r="AG2308" t="str">
            <v>Geneviève JETTE</v>
          </cell>
          <cell r="AH2308" t="str">
            <v>genevieve@larecreationfamille.com</v>
          </cell>
          <cell r="AI2308" t="str">
            <v/>
          </cell>
          <cell r="AJ2308">
            <v>0</v>
          </cell>
          <cell r="AK2308" t="str">
            <v>1000002150</v>
          </cell>
          <cell r="AL2308" t="str">
            <v>1000002150       </v>
          </cell>
          <cell r="AM2308" t="str">
            <v>1000002150 </v>
          </cell>
          <cell r="AN2308" t="str">
            <v>1000002150</v>
          </cell>
          <cell r="AO2308">
            <v>0</v>
          </cell>
          <cell r="AP2308">
            <v>0</v>
          </cell>
          <cell r="AQ2308" t="str">
            <v>J0K 1B0</v>
          </cell>
          <cell r="AR2308">
            <v>0</v>
          </cell>
          <cell r="AS2308" t="str">
            <v>RESIDENTIEL</v>
          </cell>
          <cell r="AT2308" t="str">
            <v>FR</v>
          </cell>
        </row>
        <row r="2308">
          <cell r="AV2308">
            <v>1</v>
          </cell>
          <cell r="AW2308" t="b">
            <v>1</v>
          </cell>
        </row>
        <row r="2308">
          <cell r="AY2308" t="str">
            <v>Q14</v>
          </cell>
          <cell r="AZ2308" t="b">
            <v>1</v>
          </cell>
        </row>
        <row r="2308">
          <cell r="BB2308" t="str">
            <v>INACTIF</v>
          </cell>
          <cell r="BC2308" t="str">
            <v/>
          </cell>
          <cell r="BD2308" t="str">
            <v>genevieve@larecreationfamille.com</v>
          </cell>
        </row>
        <row r="2309">
          <cell r="A2309" t="str">
            <v>1000001984</v>
          </cell>
          <cell r="B2309" t="str">
            <v>ESPACE OMEYA</v>
          </cell>
          <cell r="C2309" t="str">
            <v>1554 René</v>
          </cell>
          <cell r="D2309" t="str">
            <v>Val-David</v>
          </cell>
          <cell r="E2309" t="str">
            <v>QC</v>
          </cell>
          <cell r="F2309" t="str">
            <v>LAURENTIDES</v>
          </cell>
          <cell r="G2309" t="str">
            <v>PROFESSIONNEL</v>
          </cell>
          <cell r="H2309" t="str">
            <v>819-580-2228</v>
          </cell>
        </row>
        <row r="2309">
          <cell r="J2309" t="str">
            <v>P</v>
          </cell>
        </row>
        <row r="2309">
          <cell r="L2309" t="str">
            <v>ATT VIR</v>
          </cell>
          <cell r="M2309">
            <v>0.05</v>
          </cell>
          <cell r="N2309">
            <v>0</v>
          </cell>
          <cell r="O2309" t="str">
            <v>WEB</v>
          </cell>
          <cell r="P2309">
            <v>0</v>
          </cell>
          <cell r="Q2309">
            <v>0</v>
          </cell>
          <cell r="R2309">
            <v>5</v>
          </cell>
        </row>
        <row r="2309">
          <cell r="T2309" t="str">
            <v>ADAM TASCHEREAU</v>
          </cell>
          <cell r="U2309" t="str">
            <v>adam.taschereau@gmail.com</v>
          </cell>
          <cell r="V2309">
            <v>0</v>
          </cell>
          <cell r="W2309" t="str">
            <v>2024/02/19</v>
          </cell>
          <cell r="X2309">
            <v>0</v>
          </cell>
          <cell r="Y2309">
            <v>379.41</v>
          </cell>
          <cell r="Z2309">
            <v>1300.48</v>
          </cell>
          <cell r="AA2309" t="str">
            <v>2015/05/15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</row>
        <row r="2309">
          <cell r="AG2309" t="str">
            <v>ADAM TASCHEREAU</v>
          </cell>
          <cell r="AH2309" t="str">
            <v>adam.taschereau@gmail.com</v>
          </cell>
          <cell r="AI2309" t="str">
            <v/>
          </cell>
          <cell r="AJ2309">
            <v>0</v>
          </cell>
          <cell r="AK2309" t="str">
            <v>1000001984</v>
          </cell>
          <cell r="AL2309" t="str">
            <v>1000001984       </v>
          </cell>
          <cell r="AM2309" t="str">
            <v>1000001984 </v>
          </cell>
          <cell r="AN2309" t="str">
            <v>1000001984</v>
          </cell>
          <cell r="AO2309">
            <v>0</v>
          </cell>
          <cell r="AP2309">
            <v>0</v>
          </cell>
          <cell r="AQ2309" t="str">
            <v>J0T 2N0</v>
          </cell>
          <cell r="AR2309">
            <v>0</v>
          </cell>
          <cell r="AS2309" t="str">
            <v>RESIDENTIEL</v>
          </cell>
          <cell r="AT2309" t="str">
            <v>FR</v>
          </cell>
        </row>
        <row r="2309">
          <cell r="AV2309">
            <v>1</v>
          </cell>
          <cell r="AW2309" t="b">
            <v>1</v>
          </cell>
        </row>
        <row r="2309">
          <cell r="AY2309" t="str">
            <v>Q15</v>
          </cell>
          <cell r="AZ2309" t="b">
            <v>1</v>
          </cell>
        </row>
        <row r="2309">
          <cell r="BB2309" t="str">
            <v>INACTIF</v>
          </cell>
          <cell r="BC2309" t="str">
            <v/>
          </cell>
          <cell r="BD2309" t="str">
            <v>adam.taschereau@gmail.com</v>
          </cell>
        </row>
        <row r="2310">
          <cell r="A2310" t="str">
            <v>9006561266</v>
          </cell>
          <cell r="B2310" t="str">
            <v>ESPACE SANTE BEAUTE STE-FOY</v>
          </cell>
          <cell r="C2310" t="str">
            <v>2750 Ch Ste-Foy #109</v>
          </cell>
          <cell r="D2310" t="str">
            <v>Québec</v>
          </cell>
          <cell r="E2310" t="str">
            <v>QC</v>
          </cell>
          <cell r="F2310" t="str">
            <v>QUÉBEC</v>
          </cell>
          <cell r="G2310">
            <v>0</v>
          </cell>
          <cell r="H2310" t="str">
            <v>418-656-1266</v>
          </cell>
        </row>
        <row r="2310">
          <cell r="J2310">
            <v>0</v>
          </cell>
        </row>
        <row r="2310">
          <cell r="L2310" t="str">
            <v>ATT VIR</v>
          </cell>
          <cell r="M2310">
            <v>0.05</v>
          </cell>
          <cell r="N2310">
            <v>0</v>
          </cell>
          <cell r="O2310" t="str">
            <v>ZZZZ</v>
          </cell>
          <cell r="P2310">
            <v>0</v>
          </cell>
          <cell r="Q2310">
            <v>0</v>
          </cell>
          <cell r="R2310">
            <v>5</v>
          </cell>
        </row>
        <row r="2310">
          <cell r="T2310">
            <v>0</v>
          </cell>
          <cell r="U2310">
            <v>0</v>
          </cell>
          <cell r="V2310">
            <v>0</v>
          </cell>
          <cell r="W2310" t="str">
            <v>2015/01/01</v>
          </cell>
          <cell r="X2310">
            <v>0</v>
          </cell>
          <cell r="Y2310">
            <v>0</v>
          </cell>
          <cell r="Z2310">
            <v>0</v>
          </cell>
          <cell r="AA2310" t="str">
            <v>2015/01/01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</row>
        <row r="2310">
          <cell r="AG2310">
            <v>0</v>
          </cell>
          <cell r="AH2310">
            <v>0</v>
          </cell>
          <cell r="AI2310" t="str">
            <v/>
          </cell>
          <cell r="AJ2310">
            <v>0</v>
          </cell>
          <cell r="AK2310" t="str">
            <v>9006561266</v>
          </cell>
          <cell r="AL2310" t="str">
            <v>9006561266       </v>
          </cell>
          <cell r="AM2310" t="str">
            <v>9006561266 </v>
          </cell>
          <cell r="AN2310" t="str">
            <v>9006561266</v>
          </cell>
          <cell r="AO2310">
            <v>0</v>
          </cell>
          <cell r="AP2310">
            <v>0</v>
          </cell>
          <cell r="AQ2310" t="str">
            <v>G1V 1V6</v>
          </cell>
          <cell r="AR2310">
            <v>0</v>
          </cell>
          <cell r="AS2310">
            <v>0</v>
          </cell>
          <cell r="AT2310" t="str">
            <v>FR</v>
          </cell>
        </row>
        <row r="2310">
          <cell r="AV2310">
            <v>3</v>
          </cell>
          <cell r="AW2310" t="b">
            <v>1</v>
          </cell>
        </row>
        <row r="2310">
          <cell r="AY2310" t="str">
            <v>Q03</v>
          </cell>
          <cell r="AZ2310" t="b">
            <v>1</v>
          </cell>
        </row>
        <row r="2310">
          <cell r="BB2310" t="str">
            <v>INACTIF</v>
          </cell>
          <cell r="BC2310" t="str">
            <v/>
          </cell>
          <cell r="BD2310">
            <v>0</v>
          </cell>
        </row>
        <row r="2311">
          <cell r="A2311" t="str">
            <v>1000001264</v>
          </cell>
          <cell r="B2311" t="str">
            <v>ESPACE SANTE PLUS</v>
          </cell>
          <cell r="C2311" t="str">
            <v>1159 rue Shefford</v>
          </cell>
          <cell r="D2311" t="str">
            <v>Bromont</v>
          </cell>
          <cell r="E2311" t="str">
            <v>QC</v>
          </cell>
          <cell r="F2311" t="str">
            <v>RIVE SUD</v>
          </cell>
          <cell r="G2311">
            <v>0</v>
          </cell>
          <cell r="H2311">
            <v>0</v>
          </cell>
        </row>
        <row r="2311">
          <cell r="J2311" t="str">
            <v>P</v>
          </cell>
        </row>
        <row r="2311">
          <cell r="L2311" t="str">
            <v>ATT VIR</v>
          </cell>
          <cell r="M2311">
            <v>0.05</v>
          </cell>
          <cell r="N2311" t="str">
            <v>ANAQ</v>
          </cell>
          <cell r="O2311" t="str">
            <v>CLEF</v>
          </cell>
          <cell r="P2311">
            <v>0</v>
          </cell>
          <cell r="Q2311">
            <v>0</v>
          </cell>
          <cell r="R2311">
            <v>5</v>
          </cell>
        </row>
        <row r="2311">
          <cell r="T2311" t="str">
            <v>Lise CHAUSSE</v>
          </cell>
          <cell r="U2311" t="str">
            <v>lisechausse.nda@gmail.com</v>
          </cell>
          <cell r="V2311">
            <v>0</v>
          </cell>
          <cell r="W2311" t="str">
            <v>2015/01/01</v>
          </cell>
          <cell r="X2311">
            <v>0</v>
          </cell>
          <cell r="Y2311">
            <v>0</v>
          </cell>
          <cell r="Z2311">
            <v>348.19</v>
          </cell>
          <cell r="AA2311" t="str">
            <v>2015/01/01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</row>
        <row r="2311">
          <cell r="AG2311" t="str">
            <v>Lise CHAUSSE</v>
          </cell>
          <cell r="AH2311" t="str">
            <v>lisechausse.nda@gmail.com</v>
          </cell>
          <cell r="AI2311" t="str">
            <v/>
          </cell>
          <cell r="AJ2311">
            <v>0</v>
          </cell>
          <cell r="AK2311" t="str">
            <v>1000001264</v>
          </cell>
          <cell r="AL2311" t="str">
            <v>1000001264       </v>
          </cell>
          <cell r="AM2311" t="str">
            <v>1000001264 </v>
          </cell>
          <cell r="AN2311" t="str">
            <v>1000001264</v>
          </cell>
          <cell r="AO2311">
            <v>0</v>
          </cell>
          <cell r="AP2311">
            <v>0</v>
          </cell>
          <cell r="AQ2311" t="str">
            <v>J2L 1C5</v>
          </cell>
          <cell r="AR2311">
            <v>0</v>
          </cell>
          <cell r="AS2311">
            <v>0</v>
          </cell>
          <cell r="AT2311" t="str">
            <v>FR</v>
          </cell>
        </row>
        <row r="2311">
          <cell r="AV2311">
            <v>1</v>
          </cell>
          <cell r="AW2311" t="b">
            <v>1</v>
          </cell>
        </row>
        <row r="2311">
          <cell r="AY2311" t="str">
            <v>Q16</v>
          </cell>
          <cell r="AZ2311" t="b">
            <v>1</v>
          </cell>
        </row>
        <row r="2311">
          <cell r="BB2311" t="str">
            <v>INACTIF</v>
          </cell>
          <cell r="BC2311" t="str">
            <v/>
          </cell>
          <cell r="BD2311">
            <v>0</v>
          </cell>
        </row>
        <row r="2312">
          <cell r="A2312" t="str">
            <v>9009778881</v>
          </cell>
          <cell r="B2312" t="str">
            <v>ESSENCES CIEL</v>
          </cell>
          <cell r="C2312" t="str">
            <v>90 Ch du Vieux Moulin</v>
          </cell>
          <cell r="D2312" t="str">
            <v>St-Gabriel</v>
          </cell>
          <cell r="E2312" t="str">
            <v>QC</v>
          </cell>
          <cell r="F2312" t="str">
            <v>LANAUDIÈRE</v>
          </cell>
          <cell r="G2312">
            <v>0</v>
          </cell>
          <cell r="H2312" t="str">
            <v>514-977-8881</v>
          </cell>
        </row>
        <row r="2312">
          <cell r="J2312" t="str">
            <v>E</v>
          </cell>
        </row>
        <row r="2312">
          <cell r="L2312" t="str">
            <v>ATT VIR</v>
          </cell>
          <cell r="M2312">
            <v>0.05</v>
          </cell>
          <cell r="N2312">
            <v>0</v>
          </cell>
          <cell r="O2312" t="str">
            <v>ZZZZ</v>
          </cell>
          <cell r="P2312">
            <v>0</v>
          </cell>
          <cell r="Q2312">
            <v>0</v>
          </cell>
          <cell r="R2312">
            <v>5</v>
          </cell>
        </row>
        <row r="2312">
          <cell r="T2312" t="str">
            <v>Danielle Malette</v>
          </cell>
          <cell r="U2312" t="str">
            <v>info@lesessences-ciel.ca</v>
          </cell>
          <cell r="V2312">
            <v>0</v>
          </cell>
          <cell r="W2312" t="str">
            <v>2015/08/25</v>
          </cell>
          <cell r="X2312">
            <v>0</v>
          </cell>
          <cell r="Y2312">
            <v>0</v>
          </cell>
          <cell r="Z2312">
            <v>1470.66</v>
          </cell>
          <cell r="AA2312" t="str">
            <v>2014/08/20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</row>
        <row r="2312">
          <cell r="AG2312">
            <v>0</v>
          </cell>
          <cell r="AH2312">
            <v>0</v>
          </cell>
          <cell r="AI2312" t="str">
            <v/>
          </cell>
          <cell r="AJ2312">
            <v>0</v>
          </cell>
          <cell r="AK2312" t="str">
            <v>9009778881</v>
          </cell>
          <cell r="AL2312" t="str">
            <v>9009778881       </v>
          </cell>
          <cell r="AM2312" t="str">
            <v>9009778881 </v>
          </cell>
          <cell r="AN2312" t="str">
            <v>9009778881</v>
          </cell>
          <cell r="AO2312">
            <v>0</v>
          </cell>
          <cell r="AP2312">
            <v>0</v>
          </cell>
          <cell r="AQ2312" t="str">
            <v>J0K 2N0</v>
          </cell>
          <cell r="AR2312">
            <v>0</v>
          </cell>
          <cell r="AS2312">
            <v>0</v>
          </cell>
          <cell r="AT2312" t="str">
            <v>FR</v>
          </cell>
        </row>
        <row r="2312">
          <cell r="AV2312">
            <v>1</v>
          </cell>
          <cell r="AW2312" t="b">
            <v>1</v>
          </cell>
        </row>
        <row r="2312">
          <cell r="AY2312" t="str">
            <v>Q14</v>
          </cell>
          <cell r="AZ2312" t="b">
            <v>1</v>
          </cell>
        </row>
        <row r="2312">
          <cell r="BB2312" t="str">
            <v>INACTIF</v>
          </cell>
          <cell r="BC2312" t="str">
            <v/>
          </cell>
          <cell r="BD2312" t="str">
            <v>info@lesessences-ciel.ca</v>
          </cell>
        </row>
        <row r="2313">
          <cell r="A2313" t="str">
            <v>1000001907</v>
          </cell>
          <cell r="B2313" t="str">
            <v>ESSENCES ZEN</v>
          </cell>
          <cell r="C2313" t="str">
            <v>98-2 Principale</v>
          </cell>
          <cell r="D2313" t="str">
            <v>Granby</v>
          </cell>
          <cell r="E2313" t="str">
            <v>QC</v>
          </cell>
          <cell r="F2313" t="str">
            <v>RIVE SUD</v>
          </cell>
          <cell r="G2313">
            <v>0</v>
          </cell>
          <cell r="H2313" t="str">
            <v>438-526-8821</v>
          </cell>
        </row>
        <row r="2313">
          <cell r="J2313" t="str">
            <v>P</v>
          </cell>
        </row>
        <row r="2313">
          <cell r="L2313" t="str">
            <v>ATT VIR</v>
          </cell>
          <cell r="M2313">
            <v>0.05</v>
          </cell>
          <cell r="N2313">
            <v>0</v>
          </cell>
          <cell r="O2313" t="str">
            <v>CLEF</v>
          </cell>
          <cell r="P2313">
            <v>0</v>
          </cell>
          <cell r="Q2313">
            <v>0</v>
          </cell>
          <cell r="R2313">
            <v>5</v>
          </cell>
        </row>
        <row r="2313">
          <cell r="T2313" t="str">
            <v>Caroline BOYER LAQUERRE</v>
          </cell>
          <cell r="U2313" t="str">
            <v>caroline@essenceszen.com</v>
          </cell>
          <cell r="V2313">
            <v>0</v>
          </cell>
          <cell r="W2313" t="str">
            <v>2021/02/18</v>
          </cell>
          <cell r="X2313">
            <v>0</v>
          </cell>
          <cell r="Y2313">
            <v>0</v>
          </cell>
          <cell r="Z2313">
            <v>696.95</v>
          </cell>
          <cell r="AA2313">
            <v>0</v>
          </cell>
          <cell r="AB2313">
            <v>0</v>
          </cell>
          <cell r="AC2313" t="str">
            <v>Caroline BOYER LAQUERRE</v>
          </cell>
          <cell r="AD2313" t="str">
            <v>caroline@essenceszen.com</v>
          </cell>
          <cell r="AE2313">
            <v>0</v>
          </cell>
        </row>
        <row r="2313">
          <cell r="AG2313">
            <v>0</v>
          </cell>
          <cell r="AH2313">
            <v>0</v>
          </cell>
          <cell r="AI2313" t="str">
            <v/>
          </cell>
          <cell r="AJ2313">
            <v>0</v>
          </cell>
          <cell r="AK2313" t="str">
            <v>1000001907</v>
          </cell>
          <cell r="AL2313" t="str">
            <v>1000001907       </v>
          </cell>
          <cell r="AM2313" t="str">
            <v>1000001907 </v>
          </cell>
          <cell r="AN2313" t="str">
            <v>1000001907</v>
          </cell>
          <cell r="AO2313">
            <v>0</v>
          </cell>
          <cell r="AP2313">
            <v>0</v>
          </cell>
          <cell r="AQ2313" t="str">
            <v>J2G 2T4</v>
          </cell>
          <cell r="AR2313">
            <v>0</v>
          </cell>
          <cell r="AS2313">
            <v>0</v>
          </cell>
          <cell r="AT2313" t="str">
            <v>FR</v>
          </cell>
        </row>
        <row r="2313">
          <cell r="AV2313">
            <v>1</v>
          </cell>
          <cell r="AW2313" t="b">
            <v>1</v>
          </cell>
        </row>
        <row r="2313">
          <cell r="AY2313" t="str">
            <v>Q16</v>
          </cell>
          <cell r="AZ2313" t="b">
            <v>1</v>
          </cell>
        </row>
        <row r="2313">
          <cell r="BB2313" t="str">
            <v>INACTIF</v>
          </cell>
          <cell r="BC2313" t="str">
            <v/>
          </cell>
          <cell r="BD2313">
            <v>0</v>
          </cell>
        </row>
        <row r="2314">
          <cell r="A2314" t="str">
            <v>1000001265</v>
          </cell>
          <cell r="B2314" t="str">
            <v>ESSENTIEL SANTE</v>
          </cell>
          <cell r="C2314" t="str">
            <v>1225 av Greene</v>
          </cell>
          <cell r="D2314" t="str">
            <v>Westmount</v>
          </cell>
          <cell r="E2314" t="str">
            <v>QC</v>
          </cell>
          <cell r="F2314" t="str">
            <v>MONTRÉAL</v>
          </cell>
          <cell r="G2314">
            <v>0</v>
          </cell>
          <cell r="H2314" t="str">
            <v>514-448-7773</v>
          </cell>
        </row>
        <row r="2314">
          <cell r="J2314" t="str">
            <v>P</v>
          </cell>
        </row>
        <row r="2314">
          <cell r="L2314" t="str">
            <v>ATT VIR</v>
          </cell>
          <cell r="M2314">
            <v>0.05</v>
          </cell>
          <cell r="N2314">
            <v>0</v>
          </cell>
          <cell r="O2314" t="str">
            <v>MAN</v>
          </cell>
          <cell r="P2314">
            <v>0</v>
          </cell>
          <cell r="Q2314">
            <v>0</v>
          </cell>
          <cell r="R2314">
            <v>5</v>
          </cell>
        </row>
        <row r="2314">
          <cell r="T2314">
            <v>0</v>
          </cell>
          <cell r="U2314">
            <v>0</v>
          </cell>
          <cell r="V2314">
            <v>0</v>
          </cell>
          <cell r="W2314" t="str">
            <v>2015/01/01</v>
          </cell>
          <cell r="X2314">
            <v>0</v>
          </cell>
          <cell r="Y2314">
            <v>0</v>
          </cell>
          <cell r="Z2314">
            <v>0</v>
          </cell>
          <cell r="AA2314" t="str">
            <v>2015/01/01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</row>
        <row r="2314">
          <cell r="AG2314">
            <v>0</v>
          </cell>
          <cell r="AH2314">
            <v>0</v>
          </cell>
          <cell r="AI2314" t="str">
            <v/>
          </cell>
          <cell r="AJ2314">
            <v>0</v>
          </cell>
          <cell r="AK2314" t="str">
            <v>1000001265</v>
          </cell>
          <cell r="AL2314" t="str">
            <v>1000001265       </v>
          </cell>
          <cell r="AM2314" t="str">
            <v>1000001265 </v>
          </cell>
          <cell r="AN2314" t="str">
            <v>1000001265</v>
          </cell>
          <cell r="AO2314">
            <v>0</v>
          </cell>
          <cell r="AP2314">
            <v>0</v>
          </cell>
          <cell r="AQ2314" t="str">
            <v>H3Z 2A4</v>
          </cell>
          <cell r="AR2314">
            <v>0</v>
          </cell>
          <cell r="AS2314">
            <v>0</v>
          </cell>
          <cell r="AT2314" t="str">
            <v>FR</v>
          </cell>
        </row>
        <row r="2314">
          <cell r="AV2314">
            <v>1</v>
          </cell>
          <cell r="AW2314" t="b">
            <v>1</v>
          </cell>
        </row>
        <row r="2314">
          <cell r="AY2314" t="str">
            <v>Q06</v>
          </cell>
          <cell r="AZ2314" t="b">
            <v>1</v>
          </cell>
        </row>
        <row r="2314">
          <cell r="BB2314" t="str">
            <v>INACTIF</v>
          </cell>
          <cell r="BC2314" t="str">
            <v/>
          </cell>
          <cell r="BD2314">
            <v>0</v>
          </cell>
        </row>
        <row r="2315">
          <cell r="A2315" t="str">
            <v>1000001267</v>
          </cell>
          <cell r="B2315" t="str">
            <v>ESSENTIELLEMENT SOL</v>
          </cell>
          <cell r="C2315" t="str">
            <v>4234 Ste-Catherine E</v>
          </cell>
          <cell r="D2315" t="str">
            <v>Montréal</v>
          </cell>
          <cell r="E2315" t="str">
            <v>QC</v>
          </cell>
          <cell r="F2315" t="str">
            <v>MONTRÉAL</v>
          </cell>
          <cell r="G2315">
            <v>0</v>
          </cell>
          <cell r="H2315" t="str">
            <v>514-223-2231</v>
          </cell>
        </row>
        <row r="2315">
          <cell r="J2315" t="str">
            <v>P</v>
          </cell>
        </row>
        <row r="2315">
          <cell r="L2315">
            <v>30</v>
          </cell>
          <cell r="M2315">
            <v>0.05</v>
          </cell>
          <cell r="N2315">
            <v>0</v>
          </cell>
          <cell r="O2315" t="str">
            <v>CLEF</v>
          </cell>
          <cell r="P2315">
            <v>0</v>
          </cell>
          <cell r="Q2315">
            <v>0</v>
          </cell>
          <cell r="R2315">
            <v>5</v>
          </cell>
        </row>
        <row r="2315">
          <cell r="T2315" t="str">
            <v>Patrick VACHON LAPOINTE</v>
          </cell>
          <cell r="U2315" t="str">
            <v>essentiellementsol@gmail.com</v>
          </cell>
          <cell r="V2315">
            <v>0</v>
          </cell>
          <cell r="W2315" t="str">
            <v>2016/12/08</v>
          </cell>
          <cell r="X2315">
            <v>0</v>
          </cell>
          <cell r="Y2315">
            <v>0</v>
          </cell>
          <cell r="Z2315">
            <v>23271.35</v>
          </cell>
          <cell r="AA2315" t="str">
            <v>2008/08/26</v>
          </cell>
          <cell r="AB2315">
            <v>0</v>
          </cell>
          <cell r="AC2315" t="str">
            <v>Patrick VACHON LAPOINTE</v>
          </cell>
          <cell r="AD2315" t="str">
            <v>essentiellementsol@gmail.com</v>
          </cell>
          <cell r="AE2315" t="str">
            <v>Aubi MELLEIN</v>
          </cell>
        </row>
        <row r="2315">
          <cell r="AG2315" t="str">
            <v>Aubi MELLEIN</v>
          </cell>
          <cell r="AH2315" t="str">
            <v>essentiellementsol@gmail.com</v>
          </cell>
          <cell r="AI2315" t="str">
            <v/>
          </cell>
          <cell r="AJ2315">
            <v>0</v>
          </cell>
          <cell r="AK2315" t="str">
            <v>1000001267</v>
          </cell>
          <cell r="AL2315" t="str">
            <v>1000001267       </v>
          </cell>
          <cell r="AM2315" t="str">
            <v>1000001267 </v>
          </cell>
          <cell r="AN2315" t="str">
            <v>1000001267</v>
          </cell>
          <cell r="AO2315">
            <v>0</v>
          </cell>
          <cell r="AP2315">
            <v>0</v>
          </cell>
          <cell r="AQ2315" t="str">
            <v>H1V 1X3</v>
          </cell>
          <cell r="AR2315">
            <v>0</v>
          </cell>
          <cell r="AS2315">
            <v>0</v>
          </cell>
          <cell r="AT2315" t="str">
            <v>FR</v>
          </cell>
        </row>
        <row r="2315">
          <cell r="AV2315">
            <v>1</v>
          </cell>
          <cell r="AW2315" t="b">
            <v>1</v>
          </cell>
        </row>
        <row r="2315">
          <cell r="AY2315" t="str">
            <v>Q06</v>
          </cell>
          <cell r="AZ2315" t="b">
            <v>1</v>
          </cell>
        </row>
        <row r="2315">
          <cell r="BB2315" t="str">
            <v>INACTIF</v>
          </cell>
          <cell r="BC2315" t="str">
            <v/>
          </cell>
          <cell r="BD2315">
            <v>0</v>
          </cell>
        </row>
        <row r="2316">
          <cell r="A2316" t="str">
            <v>1000001268</v>
          </cell>
          <cell r="B2316" t="str">
            <v>ETOILE D OR</v>
          </cell>
          <cell r="C2316">
            <v>0</v>
          </cell>
          <cell r="D2316">
            <v>0</v>
          </cell>
          <cell r="E2316" t="str">
            <v>QC</v>
          </cell>
          <cell r="F2316">
            <v>0</v>
          </cell>
          <cell r="G2316">
            <v>0</v>
          </cell>
          <cell r="H2316">
            <v>0</v>
          </cell>
        </row>
        <row r="2316">
          <cell r="J2316" t="str">
            <v>P</v>
          </cell>
        </row>
        <row r="2316">
          <cell r="L2316" t="str">
            <v>ATT VIR</v>
          </cell>
          <cell r="M2316">
            <v>0.05</v>
          </cell>
          <cell r="N2316">
            <v>0</v>
          </cell>
          <cell r="O2316" t="str">
            <v>MAN</v>
          </cell>
          <cell r="P2316">
            <v>0</v>
          </cell>
          <cell r="Q2316">
            <v>0</v>
          </cell>
          <cell r="R2316">
            <v>5</v>
          </cell>
        </row>
        <row r="2316"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 t="str">
            <v>2015/06/01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</row>
        <row r="2316">
          <cell r="AG2316">
            <v>0</v>
          </cell>
          <cell r="AH2316">
            <v>0</v>
          </cell>
          <cell r="AI2316" t="str">
            <v/>
          </cell>
          <cell r="AJ2316">
            <v>0</v>
          </cell>
          <cell r="AK2316" t="str">
            <v>1000001268</v>
          </cell>
          <cell r="AL2316" t="str">
            <v>1000001268       </v>
          </cell>
          <cell r="AM2316" t="str">
            <v>1000001268 </v>
          </cell>
          <cell r="AN2316" t="str">
            <v>1000001268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 t="str">
            <v>FR</v>
          </cell>
        </row>
        <row r="2316">
          <cell r="AV2316">
            <v>1</v>
          </cell>
          <cell r="AW2316" t="b">
            <v>1</v>
          </cell>
        </row>
        <row r="2316">
          <cell r="AY2316">
            <v>0</v>
          </cell>
          <cell r="AZ2316" t="b">
            <v>1</v>
          </cell>
        </row>
        <row r="2316">
          <cell r="BB2316" t="str">
            <v>INACTIF</v>
          </cell>
          <cell r="BC2316" t="str">
            <v/>
          </cell>
          <cell r="BD2316">
            <v>0</v>
          </cell>
        </row>
        <row r="2317">
          <cell r="A2317" t="str">
            <v>6000001022</v>
          </cell>
          <cell r="B2317" t="str">
            <v>EVENEMENT PUBLIC</v>
          </cell>
          <cell r="C2317">
            <v>0</v>
          </cell>
          <cell r="D2317">
            <v>0</v>
          </cell>
          <cell r="E2317" t="str">
            <v>QC</v>
          </cell>
          <cell r="F2317">
            <v>0</v>
          </cell>
          <cell r="G2317">
            <v>0</v>
          </cell>
          <cell r="H2317">
            <v>0</v>
          </cell>
        </row>
        <row r="2317">
          <cell r="J2317" t="str">
            <v>P</v>
          </cell>
        </row>
        <row r="2317">
          <cell r="L2317" t="str">
            <v>ATT VIR</v>
          </cell>
          <cell r="M2317">
            <v>0.05</v>
          </cell>
          <cell r="N2317">
            <v>0</v>
          </cell>
          <cell r="O2317" t="str">
            <v>CLEF</v>
          </cell>
          <cell r="P2317">
            <v>0</v>
          </cell>
          <cell r="Q2317">
            <v>0</v>
          </cell>
          <cell r="R2317">
            <v>5</v>
          </cell>
        </row>
        <row r="2317">
          <cell r="T2317">
            <v>0</v>
          </cell>
          <cell r="U2317">
            <v>0</v>
          </cell>
          <cell r="V2317">
            <v>0</v>
          </cell>
          <cell r="W2317" t="str">
            <v>2016/09/05</v>
          </cell>
          <cell r="X2317">
            <v>0</v>
          </cell>
          <cell r="Y2317">
            <v>0</v>
          </cell>
          <cell r="Z2317">
            <v>63364.45</v>
          </cell>
          <cell r="AA2317" t="str">
            <v>2008/08/07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</row>
        <row r="2317">
          <cell r="AG2317">
            <v>0</v>
          </cell>
          <cell r="AH2317">
            <v>0</v>
          </cell>
          <cell r="AI2317" t="str">
            <v/>
          </cell>
          <cell r="AJ2317">
            <v>0</v>
          </cell>
          <cell r="AK2317" t="str">
            <v>6000001022</v>
          </cell>
          <cell r="AL2317" t="str">
            <v>6000001022       </v>
          </cell>
          <cell r="AM2317" t="str">
            <v>6000001022 </v>
          </cell>
          <cell r="AN2317" t="str">
            <v>6000001022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 t="str">
            <v>FR</v>
          </cell>
        </row>
        <row r="2317">
          <cell r="AV2317">
            <v>1</v>
          </cell>
          <cell r="AW2317" t="b">
            <v>1</v>
          </cell>
        </row>
        <row r="2317">
          <cell r="AY2317">
            <v>0</v>
          </cell>
          <cell r="AZ2317" t="b">
            <v>1</v>
          </cell>
        </row>
        <row r="2317">
          <cell r="BB2317" t="str">
            <v>INACTIF</v>
          </cell>
          <cell r="BC2317" t="str">
            <v/>
          </cell>
          <cell r="BD2317">
            <v>0</v>
          </cell>
        </row>
        <row r="2318">
          <cell r="A2318" t="str">
            <v>1000001269</v>
          </cell>
          <cell r="B2318" t="str">
            <v>FAFARD, MANON</v>
          </cell>
          <cell r="C2318" t="str">
            <v>524 av Bellevue</v>
          </cell>
          <cell r="D2318" t="str">
            <v>Laval</v>
          </cell>
          <cell r="E2318" t="str">
            <v>QC</v>
          </cell>
          <cell r="F2318" t="str">
            <v>LAVAL</v>
          </cell>
          <cell r="G2318">
            <v>0</v>
          </cell>
          <cell r="H2318">
            <v>0</v>
          </cell>
        </row>
        <row r="2318">
          <cell r="J2318" t="str">
            <v>P</v>
          </cell>
        </row>
        <row r="2318">
          <cell r="L2318" t="str">
            <v>ATT VIR</v>
          </cell>
          <cell r="M2318">
            <v>0.05</v>
          </cell>
          <cell r="N2318">
            <v>0</v>
          </cell>
          <cell r="O2318" t="str">
            <v>CLEF</v>
          </cell>
          <cell r="P2318">
            <v>0</v>
          </cell>
          <cell r="Q2318">
            <v>0</v>
          </cell>
          <cell r="R2318">
            <v>5</v>
          </cell>
        </row>
        <row r="2318"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</row>
        <row r="2318">
          <cell r="AG2318" t="str">
            <v>Manon FAFARD</v>
          </cell>
          <cell r="AH2318">
            <v>0</v>
          </cell>
          <cell r="AI2318" t="str">
            <v/>
          </cell>
          <cell r="AJ2318" t="str">
            <v>15051HO</v>
          </cell>
          <cell r="AK2318" t="str">
            <v>1000001269</v>
          </cell>
          <cell r="AL2318" t="str">
            <v>1000001269       </v>
          </cell>
          <cell r="AM2318" t="str">
            <v>1000001269 </v>
          </cell>
          <cell r="AN2318" t="str">
            <v>1000001269</v>
          </cell>
          <cell r="AO2318" t="str">
            <v>15051HO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 t="str">
            <v>EN</v>
          </cell>
        </row>
        <row r="2318">
          <cell r="AV2318">
            <v>1</v>
          </cell>
          <cell r="AW2318" t="b">
            <v>1</v>
          </cell>
        </row>
        <row r="2318">
          <cell r="AY2318" t="str">
            <v>Q13</v>
          </cell>
          <cell r="AZ2318" t="b">
            <v>0</v>
          </cell>
        </row>
        <row r="2318">
          <cell r="BB2318" t="str">
            <v>INACTIF</v>
          </cell>
          <cell r="BC2318" t="str">
            <v/>
          </cell>
          <cell r="BD2318">
            <v>0</v>
          </cell>
        </row>
        <row r="2319">
          <cell r="A2319" t="str">
            <v>5000001353</v>
          </cell>
          <cell r="B2319" t="str">
            <v>FARAHANI, ALI</v>
          </cell>
          <cell r="C2319" t="str">
            <v>311 Ontario St</v>
          </cell>
          <cell r="D2319" t="str">
            <v>Stratford</v>
          </cell>
          <cell r="E2319" t="str">
            <v>ON</v>
          </cell>
          <cell r="F2319" t="str">
            <v>GTA</v>
          </cell>
          <cell r="G2319">
            <v>0</v>
          </cell>
          <cell r="H2319" t="str">
            <v>519-275-1136</v>
          </cell>
        </row>
        <row r="2319">
          <cell r="J2319" t="str">
            <v>P</v>
          </cell>
        </row>
        <row r="2319">
          <cell r="L2319" t="str">
            <v>ATT VIR</v>
          </cell>
          <cell r="M2319">
            <v>0.05</v>
          </cell>
          <cell r="N2319">
            <v>0</v>
          </cell>
          <cell r="O2319" t="str">
            <v>BEAU</v>
          </cell>
          <cell r="P2319">
            <v>0</v>
          </cell>
          <cell r="Q2319">
            <v>0</v>
          </cell>
          <cell r="R2319">
            <v>5</v>
          </cell>
        </row>
        <row r="2319"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 t="str">
            <v>2016/01/18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</row>
        <row r="2319">
          <cell r="AG2319">
            <v>0</v>
          </cell>
          <cell r="AH2319">
            <v>0</v>
          </cell>
          <cell r="AI2319" t="str">
            <v/>
          </cell>
          <cell r="AJ2319">
            <v>0</v>
          </cell>
          <cell r="AK2319" t="str">
            <v>5000001353</v>
          </cell>
          <cell r="AL2319" t="str">
            <v>5000001353       </v>
          </cell>
          <cell r="AM2319" t="str">
            <v>5000001353 </v>
          </cell>
          <cell r="AN2319" t="str">
            <v>5000001353</v>
          </cell>
          <cell r="AO2319">
            <v>0</v>
          </cell>
          <cell r="AP2319">
            <v>0</v>
          </cell>
          <cell r="AQ2319" t="str">
            <v>N5A 3H6</v>
          </cell>
          <cell r="AR2319">
            <v>0</v>
          </cell>
          <cell r="AS2319">
            <v>0</v>
          </cell>
          <cell r="AT2319" t="str">
            <v>EN</v>
          </cell>
        </row>
        <row r="2319">
          <cell r="AV2319">
            <v>1</v>
          </cell>
          <cell r="AW2319" t="b">
            <v>1</v>
          </cell>
        </row>
        <row r="2319">
          <cell r="AY2319" t="str">
            <v>GTA</v>
          </cell>
          <cell r="AZ2319" t="b">
            <v>0</v>
          </cell>
        </row>
        <row r="2319">
          <cell r="BB2319" t="str">
            <v>INACTIF</v>
          </cell>
          <cell r="BC2319" t="str">
            <v/>
          </cell>
          <cell r="BD2319">
            <v>0</v>
          </cell>
        </row>
        <row r="2320">
          <cell r="A2320" t="str">
            <v>9006543436</v>
          </cell>
          <cell r="B2320" t="str">
            <v>FARDOCHE</v>
          </cell>
          <cell r="C2320" t="str">
            <v>3436 Rue Dandurand</v>
          </cell>
          <cell r="D2320" t="str">
            <v>Montréal</v>
          </cell>
          <cell r="E2320" t="str">
            <v>QC</v>
          </cell>
          <cell r="F2320" t="str">
            <v>MONTRÉAL</v>
          </cell>
          <cell r="G2320">
            <v>0</v>
          </cell>
          <cell r="H2320" t="str">
            <v>514-647-3436</v>
          </cell>
        </row>
        <row r="2320">
          <cell r="J2320">
            <v>0</v>
          </cell>
        </row>
        <row r="2320">
          <cell r="L2320" t="str">
            <v>ATT VIR</v>
          </cell>
          <cell r="M2320">
            <v>0.05</v>
          </cell>
          <cell r="N2320">
            <v>0</v>
          </cell>
          <cell r="O2320" t="str">
            <v>ZZZZ</v>
          </cell>
          <cell r="P2320">
            <v>0</v>
          </cell>
          <cell r="Q2320">
            <v>0</v>
          </cell>
          <cell r="R2320">
            <v>5</v>
          </cell>
        </row>
        <row r="2320">
          <cell r="T2320" t="str">
            <v>Vanessa Nieworth</v>
          </cell>
          <cell r="U2320" t="str">
            <v>vanessa@epiceriefardoche.com</v>
          </cell>
          <cell r="V2320">
            <v>0</v>
          </cell>
          <cell r="W2320" t="str">
            <v>2015/11/17</v>
          </cell>
          <cell r="X2320">
            <v>0</v>
          </cell>
          <cell r="Y2320">
            <v>0</v>
          </cell>
          <cell r="Z2320">
            <v>1060.15</v>
          </cell>
          <cell r="AA2320" t="str">
            <v>2015/07/06</v>
          </cell>
          <cell r="AB2320">
            <v>0</v>
          </cell>
          <cell r="AC2320" t="str">
            <v>Alexander Cruz</v>
          </cell>
          <cell r="AD2320" t="str">
            <v>alex.cruz@societe-orignal.com</v>
          </cell>
          <cell r="AE2320" t="str">
            <v>Cyril</v>
          </cell>
        </row>
        <row r="2320">
          <cell r="AG2320">
            <v>0</v>
          </cell>
          <cell r="AH2320">
            <v>0</v>
          </cell>
          <cell r="AI2320" t="str">
            <v/>
          </cell>
          <cell r="AJ2320">
            <v>0</v>
          </cell>
          <cell r="AK2320" t="str">
            <v>9006543436</v>
          </cell>
          <cell r="AL2320" t="str">
            <v>9006543436       </v>
          </cell>
          <cell r="AM2320" t="str">
            <v>9006543436 </v>
          </cell>
          <cell r="AN2320" t="str">
            <v>9006543436</v>
          </cell>
          <cell r="AO2320">
            <v>0</v>
          </cell>
          <cell r="AP2320">
            <v>0</v>
          </cell>
          <cell r="AQ2320" t="str">
            <v>H1X 1M8</v>
          </cell>
          <cell r="AR2320">
            <v>0</v>
          </cell>
          <cell r="AS2320">
            <v>0</v>
          </cell>
          <cell r="AT2320" t="str">
            <v>FR</v>
          </cell>
        </row>
        <row r="2320">
          <cell r="AV2320">
            <v>1</v>
          </cell>
          <cell r="AW2320" t="b">
            <v>1</v>
          </cell>
        </row>
        <row r="2320">
          <cell r="AY2320" t="str">
            <v>Q06</v>
          </cell>
          <cell r="AZ2320" t="b">
            <v>1</v>
          </cell>
        </row>
        <row r="2320">
          <cell r="BB2320" t="str">
            <v>INACTIF</v>
          </cell>
          <cell r="BC2320" t="str">
            <v/>
          </cell>
          <cell r="BD2320" t="str">
            <v>cyril.gonzales@societe-orignal.com</v>
          </cell>
        </row>
        <row r="2321">
          <cell r="A2321" t="str">
            <v>1000002217</v>
          </cell>
          <cell r="B2321" t="str">
            <v>FAUTEUX, AUDREY</v>
          </cell>
          <cell r="C2321" t="str">
            <v>181 rue Victoria</v>
          </cell>
          <cell r="D2321" t="str">
            <v>Salaberry-de-Valleyfield</v>
          </cell>
          <cell r="E2321" t="str">
            <v>QC</v>
          </cell>
          <cell r="F2321" t="str">
            <v>MONTRÉAL</v>
          </cell>
          <cell r="G2321" t="str">
            <v>PROFESSIONNEL</v>
          </cell>
          <cell r="H2321" t="str">
            <v>450-377-7303</v>
          </cell>
        </row>
        <row r="2321">
          <cell r="J2321" t="str">
            <v>P</v>
          </cell>
        </row>
        <row r="2321">
          <cell r="L2321" t="str">
            <v>ATT VIR</v>
          </cell>
          <cell r="M2321">
            <v>0.05</v>
          </cell>
          <cell r="N2321">
            <v>0</v>
          </cell>
          <cell r="O2321" t="str">
            <v>WEB</v>
          </cell>
          <cell r="P2321">
            <v>0</v>
          </cell>
          <cell r="Q2321">
            <v>0</v>
          </cell>
          <cell r="R2321">
            <v>5</v>
          </cell>
        </row>
        <row r="2321">
          <cell r="T2321" t="str">
            <v>Audrey FAUTEUX</v>
          </cell>
          <cell r="U2321" t="str">
            <v>audrey.fauteux.cisssmo16@ssss.gouv.qc.ca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 t="str">
            <v>2024/05/01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</row>
        <row r="2321">
          <cell r="AG2321" t="str">
            <v>Audrey FAUTEUX</v>
          </cell>
          <cell r="AH2321" t="str">
            <v>audrey.fauteux.cisssmo16@ssss.gouv.qc.ca</v>
          </cell>
          <cell r="AI2321" t="str">
            <v/>
          </cell>
          <cell r="AJ2321">
            <v>0</v>
          </cell>
          <cell r="AK2321" t="str">
            <v>1000002217</v>
          </cell>
          <cell r="AL2321" t="str">
            <v>1000002217       </v>
          </cell>
          <cell r="AM2321" t="str">
            <v>1000002217 </v>
          </cell>
          <cell r="AN2321" t="str">
            <v>1000002217</v>
          </cell>
          <cell r="AO2321">
            <v>0</v>
          </cell>
          <cell r="AP2321">
            <v>0</v>
          </cell>
          <cell r="AQ2321" t="str">
            <v>J6T 1A7</v>
          </cell>
          <cell r="AR2321">
            <v>0</v>
          </cell>
          <cell r="AS2321" t="str">
            <v>TRIMESTRE</v>
          </cell>
          <cell r="AT2321" t="str">
            <v>FR</v>
          </cell>
        </row>
        <row r="2321">
          <cell r="AV2321">
            <v>1</v>
          </cell>
          <cell r="AW2321" t="b">
            <v>1</v>
          </cell>
        </row>
        <row r="2321">
          <cell r="AY2321" t="str">
            <v>Q06</v>
          </cell>
          <cell r="AZ2321" t="b">
            <v>1</v>
          </cell>
        </row>
        <row r="2321">
          <cell r="BB2321" t="str">
            <v>INACTIF</v>
          </cell>
          <cell r="BC2321" t="str">
            <v/>
          </cell>
          <cell r="BD2321">
            <v>0</v>
          </cell>
        </row>
        <row r="2322">
          <cell r="A2322" t="str">
            <v>9003626590</v>
          </cell>
          <cell r="B2322" t="str">
            <v>FEE DES PRES</v>
          </cell>
          <cell r="C2322" t="str">
            <v>488, rang 10</v>
          </cell>
          <cell r="D2322" t="str">
            <v>Plessisville</v>
          </cell>
          <cell r="E2322" t="str">
            <v>QC</v>
          </cell>
          <cell r="F2322" t="str">
            <v>CENTRE DU QC</v>
          </cell>
          <cell r="G2322">
            <v>0</v>
          </cell>
          <cell r="H2322" t="str">
            <v>819-362-6590</v>
          </cell>
        </row>
        <row r="2322">
          <cell r="J2322" t="str">
            <v>E</v>
          </cell>
        </row>
        <row r="2322">
          <cell r="L2322" t="str">
            <v>ATT VIR</v>
          </cell>
          <cell r="M2322">
            <v>0.05</v>
          </cell>
          <cell r="N2322">
            <v>0</v>
          </cell>
          <cell r="O2322" t="str">
            <v>ZZZZ</v>
          </cell>
          <cell r="P2322">
            <v>0</v>
          </cell>
          <cell r="Q2322">
            <v>0</v>
          </cell>
          <cell r="R2322">
            <v>5</v>
          </cell>
        </row>
        <row r="2322">
          <cell r="T2322" t="str">
            <v>Isabelle Gervais</v>
          </cell>
          <cell r="U2322" t="str">
            <v>info@isabellegervais.com</v>
          </cell>
          <cell r="V2322">
            <v>0</v>
          </cell>
          <cell r="W2322" t="str">
            <v>2014/07/21</v>
          </cell>
          <cell r="X2322">
            <v>0</v>
          </cell>
          <cell r="Y2322">
            <v>0</v>
          </cell>
          <cell r="Z2322">
            <v>1302.08</v>
          </cell>
          <cell r="AA2322" t="str">
            <v>2006/10/30</v>
          </cell>
          <cell r="AB2322">
            <v>0</v>
          </cell>
          <cell r="AC2322" t="str">
            <v>Isabelle Gervais</v>
          </cell>
          <cell r="AD2322">
            <v>0</v>
          </cell>
          <cell r="AE2322" t="str">
            <v>Isabelle Gervais</v>
          </cell>
        </row>
        <row r="2322">
          <cell r="AG2322">
            <v>0</v>
          </cell>
          <cell r="AH2322">
            <v>0</v>
          </cell>
          <cell r="AI2322" t="str">
            <v/>
          </cell>
          <cell r="AJ2322">
            <v>0</v>
          </cell>
          <cell r="AK2322" t="str">
            <v>9003626590</v>
          </cell>
          <cell r="AL2322" t="str">
            <v>9003626590       </v>
          </cell>
          <cell r="AM2322" t="str">
            <v>9003626590 </v>
          </cell>
          <cell r="AN2322" t="str">
            <v>9003626590</v>
          </cell>
          <cell r="AO2322">
            <v>0</v>
          </cell>
          <cell r="AP2322">
            <v>0</v>
          </cell>
          <cell r="AQ2322" t="str">
            <v>G6L 2Y2</v>
          </cell>
          <cell r="AR2322">
            <v>0</v>
          </cell>
          <cell r="AS2322">
            <v>0</v>
          </cell>
          <cell r="AT2322" t="str">
            <v>FR</v>
          </cell>
        </row>
        <row r="2322">
          <cell r="AV2322">
            <v>1</v>
          </cell>
          <cell r="AW2322" t="b">
            <v>1</v>
          </cell>
        </row>
        <row r="2322">
          <cell r="AY2322" t="str">
            <v>Q17</v>
          </cell>
          <cell r="AZ2322" t="b">
            <v>1</v>
          </cell>
        </row>
        <row r="2322">
          <cell r="BB2322" t="str">
            <v>INACTIF</v>
          </cell>
          <cell r="BC2322" t="str">
            <v/>
          </cell>
          <cell r="BD2322">
            <v>0</v>
          </cell>
        </row>
        <row r="2323">
          <cell r="A2323" t="str">
            <v>5000002046</v>
          </cell>
          <cell r="B2323" t="str">
            <v>FEHERVARI, TUNDE</v>
          </cell>
          <cell r="C2323" t="str">
            <v>1 Cameron Drive</v>
          </cell>
          <cell r="D2323" t="str">
            <v>Kingston</v>
          </cell>
          <cell r="E2323" t="str">
            <v>NS</v>
          </cell>
          <cell r="F2323" t="str">
            <v>GTA</v>
          </cell>
          <cell r="G2323" t="str">
            <v>PROFESSIONNEL</v>
          </cell>
          <cell r="H2323" t="str">
            <v>519-853-2617</v>
          </cell>
        </row>
        <row r="2323">
          <cell r="J2323" t="str">
            <v>P</v>
          </cell>
        </row>
        <row r="2323">
          <cell r="L2323">
            <v>30</v>
          </cell>
          <cell r="M2323">
            <v>0.05</v>
          </cell>
          <cell r="N2323">
            <v>0</v>
          </cell>
          <cell r="O2323" t="str">
            <v>WEB</v>
          </cell>
          <cell r="P2323">
            <v>0</v>
          </cell>
          <cell r="Q2323">
            <v>0</v>
          </cell>
          <cell r="R2323">
            <v>5</v>
          </cell>
        </row>
        <row r="2323">
          <cell r="T2323" t="str">
            <v>Tunde FEHERVARI</v>
          </cell>
          <cell r="U2323" t="str">
            <v>tundejanos@gmail.com</v>
          </cell>
          <cell r="V2323">
            <v>0</v>
          </cell>
          <cell r="W2323" t="str">
            <v>2022/03/31</v>
          </cell>
          <cell r="X2323">
            <v>0</v>
          </cell>
          <cell r="Y2323">
            <v>0</v>
          </cell>
          <cell r="Z2323">
            <v>8411.74</v>
          </cell>
          <cell r="AA2323" t="str">
            <v>2007/07/23</v>
          </cell>
          <cell r="AB2323">
            <v>0</v>
          </cell>
          <cell r="AC2323" t="str">
            <v>Tunde FEHERVARI</v>
          </cell>
          <cell r="AD2323" t="str">
            <v>tundejanos@gmail.com</v>
          </cell>
          <cell r="AE2323">
            <v>0</v>
          </cell>
        </row>
        <row r="2323">
          <cell r="AG2323">
            <v>0</v>
          </cell>
          <cell r="AH2323">
            <v>0</v>
          </cell>
          <cell r="AI2323" t="str">
            <v/>
          </cell>
          <cell r="AJ2323">
            <v>0</v>
          </cell>
          <cell r="AK2323" t="str">
            <v>5000002046</v>
          </cell>
          <cell r="AL2323" t="str">
            <v>5000002046       </v>
          </cell>
          <cell r="AM2323" t="str">
            <v>5000002046 </v>
          </cell>
          <cell r="AN2323" t="str">
            <v>5000002046</v>
          </cell>
          <cell r="AO2323">
            <v>0</v>
          </cell>
          <cell r="AP2323">
            <v>0</v>
          </cell>
          <cell r="AQ2323" t="str">
            <v>B0P 1R0</v>
          </cell>
          <cell r="AR2323">
            <v>0</v>
          </cell>
          <cell r="AS2323">
            <v>0</v>
          </cell>
          <cell r="AT2323" t="str">
            <v>EN</v>
          </cell>
        </row>
        <row r="2323">
          <cell r="AV2323">
            <v>1</v>
          </cell>
          <cell r="AW2323" t="b">
            <v>1</v>
          </cell>
        </row>
        <row r="2323">
          <cell r="AY2323" t="str">
            <v>GTA</v>
          </cell>
          <cell r="AZ2323" t="b">
            <v>0</v>
          </cell>
        </row>
        <row r="2323">
          <cell r="BB2323" t="str">
            <v>INACTIF</v>
          </cell>
          <cell r="BC2323" t="str">
            <v/>
          </cell>
          <cell r="BD2323">
            <v>0</v>
          </cell>
        </row>
        <row r="2324">
          <cell r="A2324" t="str">
            <v>9007975292</v>
          </cell>
          <cell r="B2324" t="str">
            <v>FERLAND, NATALY</v>
          </cell>
          <cell r="C2324" t="str">
            <v>111C boul Ste-Anne O</v>
          </cell>
          <cell r="D2324" t="str">
            <v>Ste-Anne-des-Monts</v>
          </cell>
          <cell r="E2324" t="str">
            <v>QC</v>
          </cell>
          <cell r="F2324" t="str">
            <v>GASPÉSIE-ILES</v>
          </cell>
          <cell r="G2324">
            <v>0</v>
          </cell>
          <cell r="H2324" t="str">
            <v>518-338-2828</v>
          </cell>
        </row>
        <row r="2324">
          <cell r="J2324">
            <v>0</v>
          </cell>
        </row>
        <row r="2324">
          <cell r="L2324" t="str">
            <v>ATT VIR</v>
          </cell>
          <cell r="M2324">
            <v>0.05</v>
          </cell>
          <cell r="N2324">
            <v>0</v>
          </cell>
          <cell r="O2324" t="str">
            <v>ZZZZ</v>
          </cell>
          <cell r="P2324">
            <v>0</v>
          </cell>
          <cell r="Q2324">
            <v>0</v>
          </cell>
          <cell r="R2324">
            <v>5</v>
          </cell>
        </row>
        <row r="2324">
          <cell r="T2324" t="str">
            <v>Nataly FERLAND</v>
          </cell>
          <cell r="U2324">
            <v>0</v>
          </cell>
          <cell r="V2324">
            <v>0</v>
          </cell>
          <cell r="W2324" t="str">
            <v>2012/02/28</v>
          </cell>
          <cell r="X2324">
            <v>0</v>
          </cell>
          <cell r="Y2324">
            <v>0</v>
          </cell>
          <cell r="Z2324">
            <v>4460.3</v>
          </cell>
          <cell r="AA2324" t="str">
            <v>2004/09/09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</row>
        <row r="2324">
          <cell r="AG2324">
            <v>0</v>
          </cell>
          <cell r="AH2324">
            <v>0</v>
          </cell>
          <cell r="AI2324" t="str">
            <v/>
          </cell>
          <cell r="AJ2324">
            <v>0</v>
          </cell>
          <cell r="AK2324" t="str">
            <v>9007975292</v>
          </cell>
          <cell r="AL2324" t="str">
            <v>9007975292       </v>
          </cell>
          <cell r="AM2324" t="str">
            <v>9007975292 </v>
          </cell>
          <cell r="AN2324" t="str">
            <v>9007975292</v>
          </cell>
          <cell r="AO2324">
            <v>0</v>
          </cell>
          <cell r="AP2324">
            <v>0</v>
          </cell>
          <cell r="AQ2324" t="str">
            <v>G4V 1R6</v>
          </cell>
          <cell r="AR2324">
            <v>0</v>
          </cell>
          <cell r="AS2324">
            <v>0</v>
          </cell>
          <cell r="AT2324" t="str">
            <v>FR</v>
          </cell>
        </row>
        <row r="2324">
          <cell r="AV2324">
            <v>1</v>
          </cell>
          <cell r="AW2324" t="b">
            <v>1</v>
          </cell>
        </row>
        <row r="2324">
          <cell r="AY2324" t="str">
            <v>Q11</v>
          </cell>
          <cell r="AZ2324" t="b">
            <v>1</v>
          </cell>
        </row>
        <row r="2324">
          <cell r="BB2324" t="str">
            <v>INACTIF</v>
          </cell>
          <cell r="BC2324" t="str">
            <v/>
          </cell>
          <cell r="BD2324">
            <v>0</v>
          </cell>
        </row>
        <row r="2325">
          <cell r="A2325" t="str">
            <v>9006817303</v>
          </cell>
          <cell r="B2325" t="str">
            <v>FERME AUX PETITS OIGNONS</v>
          </cell>
          <cell r="C2325" t="str">
            <v>1842 rte117</v>
          </cell>
          <cell r="D2325" t="str">
            <v>Mont-Tremblant</v>
          </cell>
          <cell r="E2325" t="str">
            <v>QC</v>
          </cell>
          <cell r="F2325" t="str">
            <v>LAURENTIDES</v>
          </cell>
          <cell r="G2325">
            <v>0</v>
          </cell>
          <cell r="H2325" t="str">
            <v>819-681-7303</v>
          </cell>
        </row>
        <row r="2325">
          <cell r="J2325" t="str">
            <v>E</v>
          </cell>
        </row>
        <row r="2325">
          <cell r="L2325" t="str">
            <v>ATT VIR</v>
          </cell>
          <cell r="M2325">
            <v>0.05</v>
          </cell>
          <cell r="N2325">
            <v>0</v>
          </cell>
          <cell r="O2325" t="str">
            <v>ZZZZ</v>
          </cell>
          <cell r="P2325">
            <v>0</v>
          </cell>
          <cell r="Q2325">
            <v>0</v>
          </cell>
          <cell r="R2325">
            <v>5</v>
          </cell>
        </row>
        <row r="2325">
          <cell r="T2325" t="str">
            <v>Véronique BOUCHARD</v>
          </cell>
          <cell r="U2325" t="str">
            <v>marchefermier@fermeauxpetitsoignons.org</v>
          </cell>
          <cell r="V2325">
            <v>0</v>
          </cell>
          <cell r="W2325" t="str">
            <v>2015/11/30</v>
          </cell>
          <cell r="X2325">
            <v>0</v>
          </cell>
          <cell r="Y2325">
            <v>0</v>
          </cell>
          <cell r="Z2325">
            <v>183.5</v>
          </cell>
          <cell r="AA2325" t="str">
            <v>2015/11/25</v>
          </cell>
          <cell r="AB2325">
            <v>0</v>
          </cell>
          <cell r="AC2325" t="str">
            <v>Nathalie LAPLANTE</v>
          </cell>
          <cell r="AD2325" t="str">
            <v>marchefermier@fermeauxpetitsoignons.org</v>
          </cell>
          <cell r="AE2325">
            <v>0</v>
          </cell>
        </row>
        <row r="2325">
          <cell r="AG2325">
            <v>0</v>
          </cell>
          <cell r="AH2325">
            <v>0</v>
          </cell>
          <cell r="AI2325" t="str">
            <v/>
          </cell>
          <cell r="AJ2325">
            <v>0</v>
          </cell>
          <cell r="AK2325" t="str">
            <v>9006817303</v>
          </cell>
          <cell r="AL2325" t="str">
            <v>9006817303       </v>
          </cell>
          <cell r="AM2325" t="str">
            <v>9006817303 </v>
          </cell>
          <cell r="AN2325" t="str">
            <v>9006817303</v>
          </cell>
          <cell r="AO2325">
            <v>0</v>
          </cell>
          <cell r="AP2325">
            <v>0</v>
          </cell>
          <cell r="AQ2325" t="str">
            <v>J8E 2Y2</v>
          </cell>
          <cell r="AR2325">
            <v>0</v>
          </cell>
          <cell r="AS2325" t="str">
            <v>PICK UP</v>
          </cell>
          <cell r="AT2325" t="str">
            <v>FR</v>
          </cell>
        </row>
        <row r="2325">
          <cell r="AV2325">
            <v>1</v>
          </cell>
          <cell r="AW2325" t="b">
            <v>1</v>
          </cell>
        </row>
        <row r="2325">
          <cell r="AY2325" t="str">
            <v>Q15</v>
          </cell>
          <cell r="AZ2325" t="b">
            <v>1</v>
          </cell>
        </row>
        <row r="2325">
          <cell r="BB2325" t="str">
            <v>INACTIF</v>
          </cell>
          <cell r="BC2325" t="str">
            <v/>
          </cell>
          <cell r="BD2325">
            <v>0</v>
          </cell>
        </row>
        <row r="2326">
          <cell r="A2326" t="str">
            <v>1000001273</v>
          </cell>
          <cell r="B2326" t="str">
            <v>FERME FORMIDO</v>
          </cell>
          <cell r="C2326" t="str">
            <v>876 5e rang N</v>
          </cell>
          <cell r="D2326" t="str">
            <v>St-Ignace Stanbridge</v>
          </cell>
          <cell r="E2326" t="str">
            <v>QC</v>
          </cell>
          <cell r="F2326" t="str">
            <v>RIVE SUD</v>
          </cell>
          <cell r="G2326" t="str">
            <v>PROFESSIONNEL</v>
          </cell>
          <cell r="H2326" t="str">
            <v>450-296-4974</v>
          </cell>
        </row>
        <row r="2326">
          <cell r="J2326" t="str">
            <v>P</v>
          </cell>
        </row>
        <row r="2326">
          <cell r="L2326" t="str">
            <v>ATT VIR</v>
          </cell>
          <cell r="M2326">
            <v>0.05</v>
          </cell>
          <cell r="N2326">
            <v>0</v>
          </cell>
          <cell r="O2326" t="str">
            <v>WEB</v>
          </cell>
          <cell r="P2326">
            <v>0</v>
          </cell>
          <cell r="Q2326">
            <v>0</v>
          </cell>
          <cell r="R2326">
            <v>5</v>
          </cell>
        </row>
        <row r="2326">
          <cell r="T2326" t="str">
            <v>Isabelle FORGUES</v>
          </cell>
          <cell r="U2326" t="str">
            <v>info@fermeformido.com</v>
          </cell>
          <cell r="V2326">
            <v>0</v>
          </cell>
          <cell r="W2326" t="str">
            <v>2022/10/20</v>
          </cell>
          <cell r="X2326">
            <v>0</v>
          </cell>
          <cell r="Y2326">
            <v>0</v>
          </cell>
          <cell r="Z2326">
            <v>7909.86</v>
          </cell>
          <cell r="AA2326" t="str">
            <v>2011/05/10</v>
          </cell>
          <cell r="AB2326">
            <v>0</v>
          </cell>
          <cell r="AC2326" t="str">
            <v>Isabelle FORGUES</v>
          </cell>
          <cell r="AD2326" t="str">
            <v>info@fermeformido.com</v>
          </cell>
          <cell r="AE2326">
            <v>0</v>
          </cell>
        </row>
        <row r="2326">
          <cell r="AG2326">
            <v>0</v>
          </cell>
          <cell r="AH2326">
            <v>0</v>
          </cell>
          <cell r="AI2326" t="str">
            <v/>
          </cell>
          <cell r="AJ2326">
            <v>0</v>
          </cell>
          <cell r="AK2326" t="str">
            <v>1000001273</v>
          </cell>
          <cell r="AL2326" t="str">
            <v>1000001273       </v>
          </cell>
          <cell r="AM2326" t="str">
            <v>1000001273 </v>
          </cell>
          <cell r="AN2326" t="str">
            <v>1000001273</v>
          </cell>
          <cell r="AO2326">
            <v>0</v>
          </cell>
          <cell r="AP2326">
            <v>0</v>
          </cell>
          <cell r="AQ2326" t="str">
            <v>J0J 1Y0</v>
          </cell>
          <cell r="AR2326" t="str">
            <v>450-296-4139</v>
          </cell>
          <cell r="AS2326">
            <v>0</v>
          </cell>
          <cell r="AT2326" t="str">
            <v>FR</v>
          </cell>
        </row>
        <row r="2326">
          <cell r="AV2326">
            <v>1</v>
          </cell>
          <cell r="AW2326" t="b">
            <v>1</v>
          </cell>
        </row>
        <row r="2326">
          <cell r="AY2326" t="str">
            <v>Q16</v>
          </cell>
          <cell r="AZ2326" t="b">
            <v>1</v>
          </cell>
        </row>
        <row r="2326">
          <cell r="BB2326" t="str">
            <v>INACTIF</v>
          </cell>
          <cell r="BC2326" t="str">
            <v/>
          </cell>
          <cell r="BD2326">
            <v>0</v>
          </cell>
        </row>
        <row r="2327">
          <cell r="A2327" t="str">
            <v>9006581010</v>
          </cell>
          <cell r="B2327" t="str">
            <v>FERME GUYON</v>
          </cell>
          <cell r="C2327" t="str">
            <v>1001, rue Patrick-Farrar</v>
          </cell>
          <cell r="D2327" t="str">
            <v>Chambly</v>
          </cell>
          <cell r="E2327" t="str">
            <v>QC</v>
          </cell>
          <cell r="F2327" t="str">
            <v>RIVE SUD</v>
          </cell>
          <cell r="G2327">
            <v>0</v>
          </cell>
          <cell r="H2327" t="str">
            <v>450-658-1010</v>
          </cell>
        </row>
        <row r="2327">
          <cell r="J2327">
            <v>0</v>
          </cell>
        </row>
        <row r="2327">
          <cell r="L2327" t="str">
            <v>ATT VIR</v>
          </cell>
          <cell r="M2327">
            <v>0.05</v>
          </cell>
          <cell r="N2327">
            <v>0</v>
          </cell>
          <cell r="O2327" t="str">
            <v>ZZZZ</v>
          </cell>
          <cell r="P2327">
            <v>0</v>
          </cell>
          <cell r="Q2327">
            <v>0</v>
          </cell>
          <cell r="R2327">
            <v>5</v>
          </cell>
        </row>
        <row r="2327">
          <cell r="T2327" t="str">
            <v>Marie-Josée Vaillancourt</v>
          </cell>
          <cell r="U2327" t="str">
            <v>info@fermeguyon.com</v>
          </cell>
          <cell r="V2327">
            <v>0</v>
          </cell>
          <cell r="W2327" t="str">
            <v>2015/02/24</v>
          </cell>
          <cell r="X2327">
            <v>0</v>
          </cell>
          <cell r="Y2327">
            <v>0</v>
          </cell>
          <cell r="Z2327">
            <v>14362.23</v>
          </cell>
          <cell r="AA2327" t="str">
            <v>2011/02/22</v>
          </cell>
          <cell r="AB2327">
            <v>0</v>
          </cell>
          <cell r="AC2327" t="str">
            <v>Marie-Josée Vaillancourt</v>
          </cell>
          <cell r="AD2327" t="str">
            <v>mjvaillancourt@fermeguyon.com</v>
          </cell>
          <cell r="AE2327" t="str">
            <v>Josée Chapdelaine</v>
          </cell>
        </row>
        <row r="2327">
          <cell r="AG2327">
            <v>0</v>
          </cell>
          <cell r="AH2327">
            <v>0</v>
          </cell>
          <cell r="AI2327" t="str">
            <v/>
          </cell>
          <cell r="AJ2327">
            <v>0</v>
          </cell>
          <cell r="AK2327" t="str">
            <v>9006581010</v>
          </cell>
          <cell r="AL2327" t="str">
            <v>9006581010       </v>
          </cell>
          <cell r="AM2327" t="str">
            <v>9006581010 </v>
          </cell>
          <cell r="AN2327" t="str">
            <v>9006581010</v>
          </cell>
          <cell r="AO2327">
            <v>0</v>
          </cell>
          <cell r="AP2327">
            <v>0</v>
          </cell>
          <cell r="AQ2327" t="str">
            <v>J3L 4A7</v>
          </cell>
          <cell r="AR2327" t="str">
            <v>450-658-1014</v>
          </cell>
          <cell r="AS2327">
            <v>0</v>
          </cell>
          <cell r="AT2327" t="str">
            <v>FR</v>
          </cell>
        </row>
        <row r="2327">
          <cell r="AV2327">
            <v>1</v>
          </cell>
          <cell r="AW2327" t="b">
            <v>1</v>
          </cell>
        </row>
        <row r="2327">
          <cell r="AY2327" t="str">
            <v>Q16</v>
          </cell>
          <cell r="AZ2327" t="b">
            <v>1</v>
          </cell>
        </row>
        <row r="2327">
          <cell r="BB2327" t="str">
            <v>INACTIF</v>
          </cell>
          <cell r="BC2327" t="str">
            <v/>
          </cell>
          <cell r="BD2327" t="str">
            <v>jchapdelaine@fermeguyon.com</v>
          </cell>
        </row>
        <row r="2328">
          <cell r="A2328" t="str">
            <v>1000001274</v>
          </cell>
          <cell r="B2328" t="str">
            <v>FERME INDYANA</v>
          </cell>
          <cell r="C2328" t="str">
            <v>151 ch  Hatley Centre</v>
          </cell>
          <cell r="D2328" t="str">
            <v>Canton-de-Hatley</v>
          </cell>
          <cell r="E2328" t="str">
            <v>QC</v>
          </cell>
          <cell r="F2328" t="str">
            <v>ESTRIE</v>
          </cell>
          <cell r="G2328" t="str">
            <v>PROFESSIONNEL</v>
          </cell>
          <cell r="H2328" t="str">
            <v>819-640-3072</v>
          </cell>
        </row>
        <row r="2328">
          <cell r="J2328" t="str">
            <v>P</v>
          </cell>
        </row>
        <row r="2328">
          <cell r="L2328" t="str">
            <v>ATT VIR</v>
          </cell>
          <cell r="M2328">
            <v>0.05</v>
          </cell>
          <cell r="N2328" t="str">
            <v>ANAQ</v>
          </cell>
          <cell r="O2328" t="str">
            <v>WEB</v>
          </cell>
          <cell r="P2328">
            <v>0</v>
          </cell>
          <cell r="Q2328">
            <v>0</v>
          </cell>
          <cell r="R2328">
            <v>5</v>
          </cell>
        </row>
        <row r="2328">
          <cell r="T2328" t="str">
            <v>Nathalia MENGA</v>
          </cell>
          <cell r="U2328" t="str">
            <v>info@indyana.ca</v>
          </cell>
          <cell r="V2328">
            <v>0</v>
          </cell>
          <cell r="W2328" t="str">
            <v>2019/02/21</v>
          </cell>
          <cell r="X2328">
            <v>0</v>
          </cell>
          <cell r="Y2328">
            <v>0</v>
          </cell>
          <cell r="Z2328">
            <v>353.49</v>
          </cell>
          <cell r="AA2328" t="str">
            <v>2019/02/14</v>
          </cell>
          <cell r="AB2328">
            <v>0</v>
          </cell>
          <cell r="AC2328">
            <v>0</v>
          </cell>
          <cell r="AD2328">
            <v>0</v>
          </cell>
          <cell r="AE2328" t="str">
            <v>Nathalia MENGA</v>
          </cell>
        </row>
        <row r="2328">
          <cell r="AG2328">
            <v>0</v>
          </cell>
          <cell r="AH2328">
            <v>0</v>
          </cell>
          <cell r="AI2328" t="str">
            <v/>
          </cell>
          <cell r="AJ2328">
            <v>0</v>
          </cell>
          <cell r="AK2328" t="str">
            <v>1000001274</v>
          </cell>
          <cell r="AL2328" t="str">
            <v>1000001274       </v>
          </cell>
          <cell r="AM2328" t="str">
            <v>1000001274 </v>
          </cell>
          <cell r="AN2328" t="str">
            <v>1000001274</v>
          </cell>
          <cell r="AO2328">
            <v>0</v>
          </cell>
          <cell r="AP2328">
            <v>0</v>
          </cell>
          <cell r="AQ2328" t="str">
            <v>J0B 2C0</v>
          </cell>
          <cell r="AR2328">
            <v>0</v>
          </cell>
          <cell r="AS2328">
            <v>0</v>
          </cell>
          <cell r="AT2328" t="str">
            <v>FR</v>
          </cell>
        </row>
        <row r="2328">
          <cell r="AV2328">
            <v>1</v>
          </cell>
          <cell r="AW2328" t="b">
            <v>1</v>
          </cell>
        </row>
        <row r="2328">
          <cell r="AY2328" t="str">
            <v>Q05</v>
          </cell>
          <cell r="AZ2328" t="b">
            <v>1</v>
          </cell>
        </row>
        <row r="2328">
          <cell r="BB2328" t="str">
            <v>INACTIF</v>
          </cell>
          <cell r="BC2328" t="str">
            <v/>
          </cell>
          <cell r="BD2328" t="str">
            <v>info@indyana.ca</v>
          </cell>
        </row>
        <row r="2329">
          <cell r="A2329" t="str">
            <v>9006235672</v>
          </cell>
          <cell r="B2329" t="str">
            <v>FERME LA ROSE DES VENTS</v>
          </cell>
          <cell r="C2329" t="str">
            <v>2443, rang 5 Sud</v>
          </cell>
          <cell r="D2329" t="str">
            <v>Mont-Laurier</v>
          </cell>
          <cell r="E2329" t="str">
            <v>QC</v>
          </cell>
          <cell r="F2329" t="str">
            <v>LAURENTIDES</v>
          </cell>
          <cell r="G2329">
            <v>0</v>
          </cell>
          <cell r="H2329" t="str">
            <v>819-623-5672</v>
          </cell>
        </row>
        <row r="2329">
          <cell r="J2329">
            <v>0</v>
          </cell>
        </row>
        <row r="2329">
          <cell r="L2329" t="str">
            <v>ATT VIR</v>
          </cell>
          <cell r="M2329">
            <v>0.05</v>
          </cell>
          <cell r="N2329">
            <v>0</v>
          </cell>
          <cell r="O2329" t="str">
            <v>ZZZZ</v>
          </cell>
          <cell r="P2329">
            <v>0</v>
          </cell>
          <cell r="Q2329">
            <v>0</v>
          </cell>
          <cell r="R2329">
            <v>5</v>
          </cell>
        </row>
        <row r="2329">
          <cell r="T2329" t="str">
            <v>Diane Aubin</v>
          </cell>
          <cell r="U2329" t="str">
            <v>fermerosedesvents@hotmail.com</v>
          </cell>
          <cell r="V2329">
            <v>0</v>
          </cell>
          <cell r="W2329" t="str">
            <v>2012/08/09</v>
          </cell>
          <cell r="X2329">
            <v>0</v>
          </cell>
          <cell r="Y2329">
            <v>0</v>
          </cell>
          <cell r="Z2329">
            <v>2209.15</v>
          </cell>
          <cell r="AA2329" t="str">
            <v>2010/09/09</v>
          </cell>
          <cell r="AB2329">
            <v>0</v>
          </cell>
          <cell r="AC2329" t="str">
            <v>boutique</v>
          </cell>
          <cell r="AD2329">
            <v>0</v>
          </cell>
          <cell r="AE2329" t="str">
            <v>Diane Aubin</v>
          </cell>
        </row>
        <row r="2329">
          <cell r="AG2329">
            <v>0</v>
          </cell>
          <cell r="AH2329">
            <v>0</v>
          </cell>
          <cell r="AI2329" t="str">
            <v/>
          </cell>
          <cell r="AJ2329">
            <v>0</v>
          </cell>
          <cell r="AK2329" t="str">
            <v>9006235672</v>
          </cell>
          <cell r="AL2329" t="str">
            <v>9006235672       </v>
          </cell>
          <cell r="AM2329" t="str">
            <v>9006235672 </v>
          </cell>
          <cell r="AN2329" t="str">
            <v>9006235672</v>
          </cell>
          <cell r="AO2329">
            <v>0</v>
          </cell>
          <cell r="AP2329">
            <v>0</v>
          </cell>
          <cell r="AQ2329" t="str">
            <v>J9L 3G7</v>
          </cell>
          <cell r="AR2329" t="str">
            <v>819-623-5677</v>
          </cell>
          <cell r="AS2329">
            <v>0</v>
          </cell>
          <cell r="AT2329" t="str">
            <v>FR</v>
          </cell>
        </row>
        <row r="2329">
          <cell r="AV2329">
            <v>1</v>
          </cell>
          <cell r="AW2329" t="b">
            <v>1</v>
          </cell>
        </row>
        <row r="2329">
          <cell r="AY2329" t="str">
            <v>Q15</v>
          </cell>
          <cell r="AZ2329" t="b">
            <v>1</v>
          </cell>
        </row>
        <row r="2329">
          <cell r="BB2329" t="str">
            <v>INACTIF</v>
          </cell>
          <cell r="BC2329" t="str">
            <v/>
          </cell>
          <cell r="BD2329">
            <v>0</v>
          </cell>
        </row>
        <row r="2330">
          <cell r="A2330" t="str">
            <v>9008862046</v>
          </cell>
          <cell r="B2330" t="str">
            <v>FERME LA ROSEE DU MATIN</v>
          </cell>
          <cell r="C2330" t="str">
            <v>3823 Marie Victorin</v>
          </cell>
          <cell r="D2330" t="str">
            <v>St-Antoine</v>
          </cell>
          <cell r="E2330" t="str">
            <v>QC</v>
          </cell>
          <cell r="F2330" t="str">
            <v>CHAUD-APPA</v>
          </cell>
          <cell r="G2330">
            <v>0</v>
          </cell>
          <cell r="H2330" t="str">
            <v>418-886-2046</v>
          </cell>
        </row>
        <row r="2330">
          <cell r="J2330" t="str">
            <v>E</v>
          </cell>
        </row>
        <row r="2330">
          <cell r="L2330" t="str">
            <v>ATT VIR</v>
          </cell>
          <cell r="M2330">
            <v>0.05</v>
          </cell>
          <cell r="N2330">
            <v>0</v>
          </cell>
          <cell r="O2330" t="str">
            <v>MAN</v>
          </cell>
          <cell r="P2330">
            <v>0</v>
          </cell>
          <cell r="Q2330">
            <v>0</v>
          </cell>
          <cell r="R2330">
            <v>5</v>
          </cell>
        </row>
        <row r="2330">
          <cell r="T2330" t="str">
            <v>Lucie MARCOUX</v>
          </cell>
          <cell r="U2330" t="str">
            <v>fermelaroseedumatin@hotmail.com</v>
          </cell>
          <cell r="V2330">
            <v>0</v>
          </cell>
          <cell r="W2330" t="str">
            <v>2015/01/01</v>
          </cell>
          <cell r="X2330">
            <v>0</v>
          </cell>
          <cell r="Y2330">
            <v>0</v>
          </cell>
          <cell r="Z2330">
            <v>2741.54</v>
          </cell>
          <cell r="AA2330" t="str">
            <v>2006/08/14</v>
          </cell>
          <cell r="AB2330">
            <v>0</v>
          </cell>
          <cell r="AC2330" t="str">
            <v>Lucie MARCOUX</v>
          </cell>
          <cell r="AD2330" t="str">
            <v>fermelaroseedumatin@hotmail.com</v>
          </cell>
          <cell r="AE2330" t="str">
            <v>Denis Beaudoin</v>
          </cell>
        </row>
        <row r="2330">
          <cell r="AG2330">
            <v>0</v>
          </cell>
          <cell r="AH2330">
            <v>0</v>
          </cell>
          <cell r="AI2330" t="str">
            <v/>
          </cell>
          <cell r="AJ2330">
            <v>0</v>
          </cell>
          <cell r="AK2330" t="str">
            <v>9008862046</v>
          </cell>
          <cell r="AL2330" t="str">
            <v>9008862046       </v>
          </cell>
          <cell r="AM2330" t="str">
            <v>9008862046 </v>
          </cell>
          <cell r="AN2330" t="str">
            <v>9008862046</v>
          </cell>
          <cell r="AO2330">
            <v>0</v>
          </cell>
          <cell r="AP2330">
            <v>0</v>
          </cell>
          <cell r="AQ2330" t="str">
            <v>G0S 2C0</v>
          </cell>
          <cell r="AR2330" t="str">
            <v>418-886-2046</v>
          </cell>
          <cell r="AS2330">
            <v>0</v>
          </cell>
          <cell r="AT2330" t="str">
            <v>FR</v>
          </cell>
        </row>
        <row r="2330">
          <cell r="AV2330">
            <v>1</v>
          </cell>
          <cell r="AW2330" t="b">
            <v>1</v>
          </cell>
        </row>
        <row r="2330">
          <cell r="AY2330" t="str">
            <v>Q12</v>
          </cell>
          <cell r="AZ2330" t="b">
            <v>1</v>
          </cell>
        </row>
        <row r="2330">
          <cell r="BB2330" t="str">
            <v>INACTIF</v>
          </cell>
          <cell r="BC2330" t="str">
            <v/>
          </cell>
          <cell r="BD2330">
            <v>0</v>
          </cell>
        </row>
        <row r="2331">
          <cell r="A2331" t="str">
            <v>9002920011</v>
          </cell>
          <cell r="B2331" t="str">
            <v>FERME LES HIGHLANDS</v>
          </cell>
          <cell r="C2331" t="str">
            <v>71, Ch Schoolcraft</v>
          </cell>
          <cell r="D2331" t="str">
            <v>Potton</v>
          </cell>
          <cell r="E2331" t="str">
            <v>QC</v>
          </cell>
          <cell r="F2331" t="str">
            <v>ESTRIE</v>
          </cell>
          <cell r="G2331">
            <v>0</v>
          </cell>
          <cell r="H2331" t="str">
            <v>450-292-0011</v>
          </cell>
        </row>
        <row r="2331">
          <cell r="J2331" t="str">
            <v>E</v>
          </cell>
        </row>
        <row r="2331">
          <cell r="L2331" t="str">
            <v>ATT VIR</v>
          </cell>
          <cell r="M2331">
            <v>0.05</v>
          </cell>
          <cell r="N2331">
            <v>0</v>
          </cell>
          <cell r="O2331" t="str">
            <v>ZZZZ</v>
          </cell>
          <cell r="P2331">
            <v>0</v>
          </cell>
          <cell r="Q2331">
            <v>0</v>
          </cell>
          <cell r="R2331">
            <v>5</v>
          </cell>
        </row>
        <row r="2331">
          <cell r="T2331" t="str">
            <v>Marcel PIUZE</v>
          </cell>
          <cell r="U2331" t="str">
            <v>marcel@paci.qc.ca</v>
          </cell>
          <cell r="V2331">
            <v>0</v>
          </cell>
          <cell r="W2331" t="str">
            <v>2017/01/26</v>
          </cell>
          <cell r="X2331">
            <v>0</v>
          </cell>
          <cell r="Y2331">
            <v>0</v>
          </cell>
          <cell r="Z2331">
            <v>353.02</v>
          </cell>
          <cell r="AA2331" t="str">
            <v>2013/08/14</v>
          </cell>
          <cell r="AB2331">
            <v>0</v>
          </cell>
          <cell r="AC2331" t="str">
            <v>Marcel PIUZE</v>
          </cell>
          <cell r="AD2331" t="str">
            <v>marcel@paci.qc.ca</v>
          </cell>
          <cell r="AE2331">
            <v>0</v>
          </cell>
        </row>
        <row r="2331">
          <cell r="AG2331">
            <v>0</v>
          </cell>
          <cell r="AH2331">
            <v>0</v>
          </cell>
          <cell r="AI2331" t="str">
            <v/>
          </cell>
          <cell r="AJ2331">
            <v>0</v>
          </cell>
          <cell r="AK2331" t="str">
            <v>9002920011</v>
          </cell>
          <cell r="AL2331" t="str">
            <v>9002920011       </v>
          </cell>
          <cell r="AM2331" t="str">
            <v>9002920011 </v>
          </cell>
          <cell r="AN2331" t="str">
            <v>9002920011</v>
          </cell>
          <cell r="AO2331">
            <v>0</v>
          </cell>
          <cell r="AP2331">
            <v>0</v>
          </cell>
          <cell r="AQ2331" t="str">
            <v>J0E 1X0</v>
          </cell>
          <cell r="AR2331" t="str">
            <v>450-292-5630</v>
          </cell>
          <cell r="AS2331">
            <v>0</v>
          </cell>
          <cell r="AT2331" t="str">
            <v>FR</v>
          </cell>
        </row>
        <row r="2331">
          <cell r="AV2331">
            <v>1</v>
          </cell>
          <cell r="AW2331" t="b">
            <v>1</v>
          </cell>
        </row>
        <row r="2331">
          <cell r="AY2331" t="str">
            <v>Q05</v>
          </cell>
          <cell r="AZ2331" t="b">
            <v>1</v>
          </cell>
        </row>
        <row r="2331">
          <cell r="BB2331" t="str">
            <v>INACTIF</v>
          </cell>
          <cell r="BC2331" t="str">
            <v/>
          </cell>
          <cell r="BD2331" t="str">
            <v>marcel@paci.qc.ca</v>
          </cell>
        </row>
        <row r="2332">
          <cell r="A2332" t="str">
            <v>9009831497</v>
          </cell>
          <cell r="B2332" t="str">
            <v>FERME MOREAU</v>
          </cell>
          <cell r="C2332" t="str">
            <v>191, ch. St-André</v>
          </cell>
          <cell r="D2332" t="str">
            <v>Ripon</v>
          </cell>
          <cell r="E2332" t="str">
            <v>QC</v>
          </cell>
          <cell r="F2332" t="str">
            <v>OUTAOUAIS</v>
          </cell>
          <cell r="G2332">
            <v>0</v>
          </cell>
          <cell r="H2332" t="str">
            <v>819-983-1497</v>
          </cell>
        </row>
        <row r="2332">
          <cell r="J2332" t="str">
            <v>E</v>
          </cell>
        </row>
        <row r="2332">
          <cell r="L2332" t="str">
            <v>ATT VIR</v>
          </cell>
          <cell r="M2332">
            <v>0.05</v>
          </cell>
          <cell r="N2332">
            <v>0</v>
          </cell>
          <cell r="O2332" t="str">
            <v>ZZZZ</v>
          </cell>
          <cell r="P2332">
            <v>0</v>
          </cell>
          <cell r="Q2332">
            <v>0</v>
          </cell>
          <cell r="R2332">
            <v>5</v>
          </cell>
        </row>
        <row r="2332">
          <cell r="T2332" t="str">
            <v>Frederic BEAULIEU</v>
          </cell>
          <cell r="U2332" t="str">
            <v>fermemoreau@hotmail.com</v>
          </cell>
          <cell r="V2332">
            <v>0</v>
          </cell>
          <cell r="W2332" t="str">
            <v>2016/09/20</v>
          </cell>
          <cell r="X2332">
            <v>0</v>
          </cell>
          <cell r="Y2332">
            <v>0</v>
          </cell>
          <cell r="Z2332">
            <v>8883.79</v>
          </cell>
          <cell r="AA2332" t="str">
            <v>2007/12/03</v>
          </cell>
          <cell r="AB2332">
            <v>0</v>
          </cell>
          <cell r="AC2332" t="str">
            <v>Frederic BEAULIEU</v>
          </cell>
          <cell r="AD2332" t="str">
            <v>fermemoreau@hotmail.com</v>
          </cell>
          <cell r="AE2332">
            <v>0</v>
          </cell>
        </row>
        <row r="2332">
          <cell r="AG2332">
            <v>0</v>
          </cell>
          <cell r="AH2332">
            <v>0</v>
          </cell>
          <cell r="AI2332" t="str">
            <v/>
          </cell>
          <cell r="AJ2332">
            <v>0</v>
          </cell>
          <cell r="AK2332" t="str">
            <v>9009831497</v>
          </cell>
          <cell r="AL2332" t="str">
            <v>9009831497       </v>
          </cell>
          <cell r="AM2332" t="str">
            <v>9009831497 </v>
          </cell>
          <cell r="AN2332" t="str">
            <v>9009831497</v>
          </cell>
          <cell r="AO2332">
            <v>0</v>
          </cell>
          <cell r="AP2332">
            <v>0</v>
          </cell>
          <cell r="AQ2332" t="str">
            <v>J0V 1V0</v>
          </cell>
          <cell r="AR2332" t="str">
            <v>819-983-1495</v>
          </cell>
          <cell r="AS2332">
            <v>0</v>
          </cell>
          <cell r="AT2332" t="str">
            <v>FR</v>
          </cell>
        </row>
        <row r="2332">
          <cell r="AV2332">
            <v>1</v>
          </cell>
          <cell r="AW2332" t="b">
            <v>1</v>
          </cell>
        </row>
        <row r="2332">
          <cell r="AY2332" t="str">
            <v>Q07</v>
          </cell>
          <cell r="AZ2332" t="b">
            <v>1</v>
          </cell>
        </row>
        <row r="2332">
          <cell r="BB2332" t="str">
            <v>INACTIF</v>
          </cell>
          <cell r="BC2332" t="str">
            <v/>
          </cell>
          <cell r="BD2332">
            <v>0</v>
          </cell>
        </row>
        <row r="2333">
          <cell r="A2333" t="str">
            <v>9003882290</v>
          </cell>
          <cell r="B2333" t="str">
            <v>FERME NATIBO</v>
          </cell>
          <cell r="C2333" t="str">
            <v>169 Rang 2 Est</v>
          </cell>
          <cell r="D2333" t="str">
            <v>Caplan</v>
          </cell>
          <cell r="E2333" t="str">
            <v>QC</v>
          </cell>
          <cell r="F2333" t="str">
            <v>GASPÉSIE-ILES</v>
          </cell>
          <cell r="G2333">
            <v>0</v>
          </cell>
          <cell r="H2333" t="str">
            <v>418-388-2290</v>
          </cell>
        </row>
        <row r="2333">
          <cell r="J2333">
            <v>0</v>
          </cell>
        </row>
        <row r="2333">
          <cell r="L2333" t="str">
            <v>ATT VIR</v>
          </cell>
          <cell r="M2333">
            <v>0.05</v>
          </cell>
          <cell r="N2333">
            <v>0</v>
          </cell>
          <cell r="O2333" t="str">
            <v>ZZZZ</v>
          </cell>
          <cell r="P2333">
            <v>0</v>
          </cell>
          <cell r="Q2333">
            <v>0</v>
          </cell>
          <cell r="R2333">
            <v>5</v>
          </cell>
        </row>
        <row r="2333">
          <cell r="T2333" t="str">
            <v>Natalie St-Onge</v>
          </cell>
          <cell r="U2333" t="str">
            <v>natibo@globetrotter.net</v>
          </cell>
          <cell r="V2333">
            <v>0</v>
          </cell>
          <cell r="W2333" t="str">
            <v>2015/06/23</v>
          </cell>
          <cell r="X2333">
            <v>0</v>
          </cell>
          <cell r="Y2333">
            <v>0</v>
          </cell>
          <cell r="Z2333">
            <v>217.35</v>
          </cell>
          <cell r="AA2333" t="str">
            <v>2015/06/22</v>
          </cell>
          <cell r="AB2333">
            <v>0</v>
          </cell>
          <cell r="AC2333">
            <v>0</v>
          </cell>
          <cell r="AD2333">
            <v>0</v>
          </cell>
          <cell r="AE2333" t="str">
            <v>Natalie St-Onge</v>
          </cell>
        </row>
        <row r="2333">
          <cell r="AG2333">
            <v>0</v>
          </cell>
          <cell r="AH2333">
            <v>0</v>
          </cell>
          <cell r="AI2333" t="str">
            <v/>
          </cell>
          <cell r="AJ2333">
            <v>0</v>
          </cell>
          <cell r="AK2333" t="str">
            <v>9003882290</v>
          </cell>
          <cell r="AL2333" t="str">
            <v>9003882290       </v>
          </cell>
          <cell r="AM2333" t="str">
            <v>9003882290 </v>
          </cell>
          <cell r="AN2333" t="str">
            <v>9003882290</v>
          </cell>
          <cell r="AO2333">
            <v>0</v>
          </cell>
          <cell r="AP2333">
            <v>0</v>
          </cell>
          <cell r="AQ2333" t="str">
            <v>G0C 1H0</v>
          </cell>
          <cell r="AR2333">
            <v>0</v>
          </cell>
          <cell r="AS2333">
            <v>0</v>
          </cell>
          <cell r="AT2333" t="str">
            <v>FR</v>
          </cell>
        </row>
        <row r="2333">
          <cell r="AV2333">
            <v>1</v>
          </cell>
          <cell r="AW2333" t="b">
            <v>1</v>
          </cell>
        </row>
        <row r="2333">
          <cell r="AY2333" t="str">
            <v>Q11</v>
          </cell>
          <cell r="AZ2333" t="b">
            <v>1</v>
          </cell>
        </row>
        <row r="2333">
          <cell r="BB2333" t="str">
            <v>INACTIF</v>
          </cell>
          <cell r="BC2333" t="str">
            <v/>
          </cell>
          <cell r="BD2333">
            <v>0</v>
          </cell>
        </row>
        <row r="2334">
          <cell r="A2334" t="str">
            <v>9002892720</v>
          </cell>
          <cell r="B2334" t="str">
            <v>FERME ODELIL</v>
          </cell>
          <cell r="C2334" t="str">
            <v>561, Haut de l'Ile</v>
          </cell>
          <cell r="D2334" t="str">
            <v>Ste-Monique</v>
          </cell>
          <cell r="E2334" t="str">
            <v>QC</v>
          </cell>
          <cell r="F2334" t="str">
            <v>CENTRE DU QC</v>
          </cell>
          <cell r="G2334">
            <v>0</v>
          </cell>
          <cell r="H2334" t="str">
            <v>819-289-2720</v>
          </cell>
        </row>
        <row r="2334">
          <cell r="J2334" t="str">
            <v>E</v>
          </cell>
        </row>
        <row r="2334">
          <cell r="L2334" t="str">
            <v>ATT VIR</v>
          </cell>
          <cell r="M2334">
            <v>0.05</v>
          </cell>
          <cell r="N2334">
            <v>0</v>
          </cell>
          <cell r="O2334" t="str">
            <v>ZZZZ</v>
          </cell>
          <cell r="P2334">
            <v>0</v>
          </cell>
          <cell r="Q2334">
            <v>0</v>
          </cell>
          <cell r="R2334">
            <v>5</v>
          </cell>
        </row>
        <row r="2334">
          <cell r="T2334" t="str">
            <v>Hélène Rouillard</v>
          </cell>
          <cell r="U2334" t="str">
            <v>odelil@infoteck.qc.ca</v>
          </cell>
          <cell r="V2334">
            <v>0</v>
          </cell>
          <cell r="W2334" t="str">
            <v>2014/02/12</v>
          </cell>
          <cell r="X2334">
            <v>0</v>
          </cell>
          <cell r="Y2334">
            <v>0</v>
          </cell>
          <cell r="Z2334">
            <v>14716.87</v>
          </cell>
          <cell r="AA2334" t="str">
            <v>2003/03/26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</row>
        <row r="2334">
          <cell r="AG2334">
            <v>0</v>
          </cell>
          <cell r="AH2334">
            <v>0</v>
          </cell>
          <cell r="AI2334" t="str">
            <v/>
          </cell>
          <cell r="AJ2334">
            <v>0</v>
          </cell>
          <cell r="AK2334" t="str">
            <v>9002892720</v>
          </cell>
          <cell r="AL2334" t="str">
            <v>9002892720       </v>
          </cell>
          <cell r="AM2334" t="str">
            <v>9002892720 </v>
          </cell>
          <cell r="AN2334" t="str">
            <v>9002892720</v>
          </cell>
          <cell r="AO2334">
            <v>0</v>
          </cell>
          <cell r="AP2334">
            <v>0</v>
          </cell>
          <cell r="AQ2334" t="str">
            <v>J0G 1N0</v>
          </cell>
          <cell r="AR2334" t="str">
            <v>819-289-2896</v>
          </cell>
          <cell r="AS2334">
            <v>0</v>
          </cell>
          <cell r="AT2334" t="str">
            <v>FR</v>
          </cell>
        </row>
        <row r="2334">
          <cell r="AV2334">
            <v>1</v>
          </cell>
          <cell r="AW2334" t="b">
            <v>1</v>
          </cell>
        </row>
        <row r="2334">
          <cell r="AY2334" t="str">
            <v>Q17</v>
          </cell>
          <cell r="AZ2334" t="b">
            <v>1</v>
          </cell>
        </row>
        <row r="2334">
          <cell r="BB2334" t="str">
            <v>INACTIF</v>
          </cell>
          <cell r="BC2334" t="str">
            <v/>
          </cell>
          <cell r="BD2334">
            <v>0</v>
          </cell>
        </row>
        <row r="2335">
          <cell r="A2335" t="str">
            <v>9004258922</v>
          </cell>
          <cell r="B2335" t="str">
            <v>FERME PICARDIER</v>
          </cell>
          <cell r="C2335" t="str">
            <v>27, rte 323</v>
          </cell>
          <cell r="D2335" t="str">
            <v>Brébeuf</v>
          </cell>
          <cell r="E2335" t="str">
            <v>QC</v>
          </cell>
          <cell r="F2335" t="str">
            <v>LAURENTIDES</v>
          </cell>
          <cell r="G2335">
            <v>0</v>
          </cell>
          <cell r="H2335" t="str">
            <v>819-425-8922</v>
          </cell>
        </row>
        <row r="2335">
          <cell r="J2335" t="str">
            <v>E</v>
          </cell>
        </row>
        <row r="2335">
          <cell r="L2335">
            <v>30</v>
          </cell>
          <cell r="M2335">
            <v>0.05</v>
          </cell>
          <cell r="N2335">
            <v>0</v>
          </cell>
          <cell r="O2335" t="str">
            <v>ZZZZ</v>
          </cell>
          <cell r="P2335">
            <v>0</v>
          </cell>
          <cell r="Q2335">
            <v>0</v>
          </cell>
          <cell r="R2335">
            <v>5</v>
          </cell>
        </row>
        <row r="2335">
          <cell r="T2335" t="str">
            <v>Diane LELIEVRE</v>
          </cell>
          <cell r="U2335" t="str">
            <v>picardier@cgocable.ca</v>
          </cell>
          <cell r="V2335">
            <v>0</v>
          </cell>
          <cell r="W2335" t="str">
            <v>2017/01/17</v>
          </cell>
          <cell r="X2335">
            <v>0</v>
          </cell>
          <cell r="Y2335">
            <v>0</v>
          </cell>
          <cell r="Z2335">
            <v>5055.02</v>
          </cell>
          <cell r="AA2335" t="str">
            <v>2005/12/01</v>
          </cell>
          <cell r="AB2335">
            <v>0</v>
          </cell>
          <cell r="AC2335" t="str">
            <v>Diane LELIEVRE</v>
          </cell>
          <cell r="AD2335" t="str">
            <v>picardier@cgocable.ca</v>
          </cell>
          <cell r="AE2335" t="str">
            <v>Diane Lelièvre</v>
          </cell>
        </row>
        <row r="2335">
          <cell r="AG2335">
            <v>0</v>
          </cell>
          <cell r="AH2335">
            <v>0</v>
          </cell>
          <cell r="AI2335" t="str">
            <v/>
          </cell>
          <cell r="AJ2335">
            <v>0</v>
          </cell>
          <cell r="AK2335" t="str">
            <v>9004258922</v>
          </cell>
          <cell r="AL2335" t="str">
            <v>9004258922       </v>
          </cell>
          <cell r="AM2335" t="str">
            <v>9004258922 </v>
          </cell>
          <cell r="AN2335" t="str">
            <v>9004258922</v>
          </cell>
          <cell r="AO2335">
            <v>0</v>
          </cell>
          <cell r="AP2335">
            <v>0</v>
          </cell>
          <cell r="AQ2335" t="str">
            <v>J0T 1B0</v>
          </cell>
          <cell r="AR2335" t="str">
            <v>819-425-1051</v>
          </cell>
          <cell r="AS2335">
            <v>0</v>
          </cell>
          <cell r="AT2335" t="str">
            <v>FR</v>
          </cell>
        </row>
        <row r="2335">
          <cell r="AV2335">
            <v>1</v>
          </cell>
          <cell r="AW2335" t="b">
            <v>1</v>
          </cell>
        </row>
        <row r="2335">
          <cell r="AY2335" t="str">
            <v>Q15</v>
          </cell>
          <cell r="AZ2335" t="b">
            <v>1</v>
          </cell>
        </row>
        <row r="2335">
          <cell r="BB2335" t="str">
            <v>INACTIF</v>
          </cell>
          <cell r="BC2335" t="str">
            <v/>
          </cell>
          <cell r="BD2335">
            <v>0</v>
          </cell>
        </row>
        <row r="2336">
          <cell r="A2336" t="str">
            <v>1000001276</v>
          </cell>
          <cell r="B2336" t="str">
            <v>FERMES MORGAN</v>
          </cell>
          <cell r="C2336" t="str">
            <v>90 ch Morgan</v>
          </cell>
          <cell r="D2336" t="str">
            <v>Weir</v>
          </cell>
          <cell r="E2336" t="str">
            <v>QC</v>
          </cell>
          <cell r="F2336" t="str">
            <v>LAURENTIDES</v>
          </cell>
          <cell r="G2336">
            <v>0</v>
          </cell>
          <cell r="H2336" t="str">
            <v>819-687-9021</v>
          </cell>
        </row>
        <row r="2336">
          <cell r="J2336" t="str">
            <v>P</v>
          </cell>
        </row>
        <row r="2336">
          <cell r="L2336">
            <v>30</v>
          </cell>
          <cell r="M2336">
            <v>0.05</v>
          </cell>
          <cell r="N2336">
            <v>0</v>
          </cell>
          <cell r="O2336" t="str">
            <v>CLEF</v>
          </cell>
          <cell r="P2336">
            <v>0</v>
          </cell>
          <cell r="Q2336">
            <v>0</v>
          </cell>
          <cell r="R2336">
            <v>5</v>
          </cell>
        </row>
        <row r="2336">
          <cell r="T2336" t="str">
            <v>John BASTIAN</v>
          </cell>
          <cell r="U2336" t="str">
            <v>johnbastian1@icloud.com</v>
          </cell>
          <cell r="V2336">
            <v>0</v>
          </cell>
          <cell r="W2336" t="str">
            <v>2020/08/13</v>
          </cell>
          <cell r="X2336">
            <v>0</v>
          </cell>
          <cell r="Y2336">
            <v>0</v>
          </cell>
          <cell r="Z2336">
            <v>13484.87</v>
          </cell>
          <cell r="AA2336" t="str">
            <v>1996/07/02</v>
          </cell>
          <cell r="AB2336">
            <v>0</v>
          </cell>
          <cell r="AC2336" t="str">
            <v>John BASTIAN</v>
          </cell>
          <cell r="AD2336">
            <v>0</v>
          </cell>
          <cell r="AE2336" t="str">
            <v>Georges</v>
          </cell>
        </row>
        <row r="2336">
          <cell r="AG2336">
            <v>0</v>
          </cell>
          <cell r="AH2336" t="str">
            <v>info@fermemorgan.com</v>
          </cell>
          <cell r="AI2336" t="str">
            <v/>
          </cell>
          <cell r="AJ2336">
            <v>0</v>
          </cell>
          <cell r="AK2336" t="str">
            <v>1000001276</v>
          </cell>
          <cell r="AL2336" t="str">
            <v>1000001276       </v>
          </cell>
          <cell r="AM2336" t="str">
            <v>1000001276 </v>
          </cell>
          <cell r="AN2336" t="str">
            <v>1000001276</v>
          </cell>
          <cell r="AO2336">
            <v>0</v>
          </cell>
          <cell r="AP2336">
            <v>0</v>
          </cell>
          <cell r="AQ2336" t="str">
            <v>J0T 2V0</v>
          </cell>
          <cell r="AR2336" t="str">
            <v>819-687-9926</v>
          </cell>
          <cell r="AS2336">
            <v>0</v>
          </cell>
          <cell r="AT2336" t="str">
            <v>FR</v>
          </cell>
        </row>
        <row r="2336">
          <cell r="AV2336">
            <v>1</v>
          </cell>
          <cell r="AW2336" t="b">
            <v>1</v>
          </cell>
        </row>
        <row r="2336">
          <cell r="AY2336" t="str">
            <v>Q15</v>
          </cell>
          <cell r="AZ2336" t="b">
            <v>1</v>
          </cell>
        </row>
        <row r="2336">
          <cell r="BB2336" t="str">
            <v>INACTIF</v>
          </cell>
          <cell r="BC2336" t="str">
            <v/>
          </cell>
          <cell r="BD2336" t="str">
            <v>info@fermemorgan.com</v>
          </cell>
        </row>
        <row r="2337">
          <cell r="A2337" t="str">
            <v>9008362590</v>
          </cell>
          <cell r="B2337" t="str">
            <v>FERMES ST-VINCENT</v>
          </cell>
          <cell r="C2337" t="str">
            <v>1171, rg Nord Rivière Chicot</v>
          </cell>
          <cell r="D2337" t="str">
            <v>St-Cuthbert</v>
          </cell>
          <cell r="E2337" t="str">
            <v>QC</v>
          </cell>
          <cell r="F2337" t="str">
            <v>LANAUDIÈRE</v>
          </cell>
          <cell r="G2337">
            <v>0</v>
          </cell>
          <cell r="H2337" t="str">
            <v>450-836-2590</v>
          </cell>
        </row>
        <row r="2337">
          <cell r="J2337" t="str">
            <v>E</v>
          </cell>
        </row>
        <row r="2337">
          <cell r="L2337" t="str">
            <v>ATT VIR</v>
          </cell>
          <cell r="M2337">
            <v>0.05</v>
          </cell>
          <cell r="N2337">
            <v>0</v>
          </cell>
          <cell r="O2337" t="str">
            <v>ZZZZ</v>
          </cell>
          <cell r="P2337">
            <v>0</v>
          </cell>
          <cell r="Q2337">
            <v>0</v>
          </cell>
          <cell r="R2337">
            <v>5</v>
          </cell>
        </row>
        <row r="2337">
          <cell r="T2337" t="str">
            <v>Marie-Philippe Saint-Vincent</v>
          </cell>
          <cell r="U2337" t="str">
            <v>info@saint-vincentbio.com</v>
          </cell>
          <cell r="V2337">
            <v>0</v>
          </cell>
          <cell r="W2337" t="str">
            <v>2013/03/27</v>
          </cell>
          <cell r="X2337">
            <v>0</v>
          </cell>
          <cell r="Y2337">
            <v>0</v>
          </cell>
          <cell r="Z2337">
            <v>7945.15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</row>
        <row r="2337">
          <cell r="AG2337">
            <v>0</v>
          </cell>
          <cell r="AH2337">
            <v>0</v>
          </cell>
          <cell r="AI2337" t="str">
            <v/>
          </cell>
          <cell r="AJ2337">
            <v>0</v>
          </cell>
          <cell r="AK2337" t="str">
            <v>9008362590</v>
          </cell>
          <cell r="AL2337" t="str">
            <v>9008362590       </v>
          </cell>
          <cell r="AM2337" t="str">
            <v>9008362590 </v>
          </cell>
          <cell r="AN2337" t="str">
            <v>9008362590</v>
          </cell>
          <cell r="AO2337">
            <v>0</v>
          </cell>
          <cell r="AP2337">
            <v>0</v>
          </cell>
          <cell r="AQ2337" t="str">
            <v>J0K 2C0</v>
          </cell>
          <cell r="AR2337" t="str">
            <v>450-836-6769</v>
          </cell>
          <cell r="AS2337">
            <v>0</v>
          </cell>
          <cell r="AT2337" t="str">
            <v>FR</v>
          </cell>
        </row>
        <row r="2337">
          <cell r="AV2337">
            <v>1</v>
          </cell>
          <cell r="AW2337" t="b">
            <v>1</v>
          </cell>
        </row>
        <row r="2337">
          <cell r="AY2337" t="str">
            <v>Q14</v>
          </cell>
          <cell r="AZ2337" t="b">
            <v>1</v>
          </cell>
        </row>
        <row r="2337">
          <cell r="BB2337" t="str">
            <v>INACTIF</v>
          </cell>
          <cell r="BC2337" t="str">
            <v/>
          </cell>
          <cell r="BD2337">
            <v>0</v>
          </cell>
        </row>
        <row r="2338">
          <cell r="A2338" t="str">
            <v>1000001277</v>
          </cell>
          <cell r="B2338" t="str">
            <v>FERRO, SANDRA</v>
          </cell>
          <cell r="C2338">
            <v>0</v>
          </cell>
          <cell r="D2338">
            <v>0</v>
          </cell>
          <cell r="E2338" t="str">
            <v>QC</v>
          </cell>
          <cell r="F2338">
            <v>0</v>
          </cell>
          <cell r="G2338">
            <v>0</v>
          </cell>
          <cell r="H2338" t="str">
            <v>514-865-4980</v>
          </cell>
        </row>
        <row r="2338">
          <cell r="J2338" t="str">
            <v>P</v>
          </cell>
        </row>
        <row r="2338">
          <cell r="L2338" t="str">
            <v>ATT VIR</v>
          </cell>
          <cell r="M2338">
            <v>0.05</v>
          </cell>
          <cell r="N2338">
            <v>0</v>
          </cell>
          <cell r="O2338" t="str">
            <v>MAN</v>
          </cell>
          <cell r="P2338">
            <v>0</v>
          </cell>
          <cell r="Q2338">
            <v>0</v>
          </cell>
          <cell r="R2338">
            <v>5</v>
          </cell>
        </row>
        <row r="2338"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 t="str">
            <v>2016/07/11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</row>
        <row r="2338">
          <cell r="AG2338">
            <v>0</v>
          </cell>
          <cell r="AH2338">
            <v>0</v>
          </cell>
          <cell r="AI2338" t="str">
            <v/>
          </cell>
          <cell r="AJ2338">
            <v>0</v>
          </cell>
          <cell r="AK2338" t="str">
            <v>1000001277</v>
          </cell>
          <cell r="AL2338" t="str">
            <v>1000001277       </v>
          </cell>
          <cell r="AM2338" t="str">
            <v>1000001277 </v>
          </cell>
          <cell r="AN2338" t="str">
            <v>1000001277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 t="str">
            <v>FR</v>
          </cell>
        </row>
        <row r="2338">
          <cell r="AV2338">
            <v>1</v>
          </cell>
          <cell r="AW2338" t="b">
            <v>1</v>
          </cell>
        </row>
        <row r="2338">
          <cell r="AY2338">
            <v>0</v>
          </cell>
          <cell r="AZ2338" t="b">
            <v>1</v>
          </cell>
        </row>
        <row r="2338">
          <cell r="BB2338" t="str">
            <v>INACTIF</v>
          </cell>
          <cell r="BC2338" t="str">
            <v/>
          </cell>
          <cell r="BD2338">
            <v>0</v>
          </cell>
        </row>
        <row r="2339">
          <cell r="A2339" t="str">
            <v>1000001278</v>
          </cell>
          <cell r="B2339" t="str">
            <v>FERRON, GENEVIEVE</v>
          </cell>
          <cell r="C2339">
            <v>0</v>
          </cell>
          <cell r="D2339">
            <v>0</v>
          </cell>
          <cell r="E2339" t="str">
            <v>QC</v>
          </cell>
          <cell r="F2339">
            <v>0</v>
          </cell>
          <cell r="G2339">
            <v>0</v>
          </cell>
          <cell r="H2339">
            <v>0</v>
          </cell>
        </row>
        <row r="2339">
          <cell r="J2339" t="str">
            <v>P</v>
          </cell>
        </row>
        <row r="2339">
          <cell r="L2339" t="str">
            <v>ATT VIR</v>
          </cell>
          <cell r="M2339">
            <v>0.05</v>
          </cell>
          <cell r="N2339">
            <v>0</v>
          </cell>
          <cell r="O2339" t="str">
            <v>MAN</v>
          </cell>
          <cell r="P2339">
            <v>0</v>
          </cell>
          <cell r="Q2339">
            <v>0</v>
          </cell>
          <cell r="R2339">
            <v>5</v>
          </cell>
        </row>
        <row r="2339"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 t="str">
            <v>2017/06/07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</row>
        <row r="2339">
          <cell r="AG2339">
            <v>0</v>
          </cell>
          <cell r="AH2339">
            <v>0</v>
          </cell>
          <cell r="AI2339" t="str">
            <v/>
          </cell>
          <cell r="AJ2339">
            <v>0</v>
          </cell>
          <cell r="AK2339" t="str">
            <v>1000001278</v>
          </cell>
          <cell r="AL2339" t="str">
            <v>1000001278       </v>
          </cell>
          <cell r="AM2339" t="str">
            <v>1000001278 </v>
          </cell>
          <cell r="AN2339" t="str">
            <v>1000001278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 t="str">
            <v>FR</v>
          </cell>
        </row>
        <row r="2339">
          <cell r="AV2339">
            <v>1</v>
          </cell>
          <cell r="AW2339" t="b">
            <v>1</v>
          </cell>
        </row>
        <row r="2339">
          <cell r="AY2339">
            <v>0</v>
          </cell>
          <cell r="AZ2339" t="b">
            <v>1</v>
          </cell>
        </row>
        <row r="2339">
          <cell r="BB2339" t="str">
            <v>INACTIF</v>
          </cell>
          <cell r="BC2339" t="str">
            <v/>
          </cell>
          <cell r="BD2339">
            <v>0</v>
          </cell>
        </row>
        <row r="2340">
          <cell r="A2340" t="str">
            <v>1000002198</v>
          </cell>
          <cell r="B2340" t="str">
            <v>FILION MARIE-PIER</v>
          </cell>
          <cell r="C2340" t="str">
            <v>558 Rue Lacasse</v>
          </cell>
          <cell r="D2340" t="str">
            <v>Ste-Anne-des-Plaines</v>
          </cell>
          <cell r="E2340" t="str">
            <v>QC</v>
          </cell>
          <cell r="F2340" t="str">
            <v>LAURENTIDES</v>
          </cell>
          <cell r="G2340" t="str">
            <v>PROFESSIONNEL</v>
          </cell>
          <cell r="H2340" t="str">
            <v>450-275-9333</v>
          </cell>
        </row>
        <row r="2340">
          <cell r="J2340" t="str">
            <v>P</v>
          </cell>
        </row>
        <row r="2340">
          <cell r="L2340" t="str">
            <v>ATT VIR</v>
          </cell>
          <cell r="M2340">
            <v>0.05</v>
          </cell>
          <cell r="N2340">
            <v>0</v>
          </cell>
          <cell r="O2340" t="str">
            <v>WEB</v>
          </cell>
          <cell r="P2340">
            <v>0</v>
          </cell>
          <cell r="Q2340">
            <v>0</v>
          </cell>
          <cell r="R2340">
            <v>5</v>
          </cell>
        </row>
        <row r="2340">
          <cell r="T2340" t="str">
            <v>Marie-Pier FILION</v>
          </cell>
          <cell r="U2340" t="str">
            <v>enformeavecmarie@gmail.com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 t="str">
            <v>2024/02/16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</row>
        <row r="2340">
          <cell r="AG2340" t="str">
            <v>Marie-Pier FILION</v>
          </cell>
          <cell r="AH2340" t="str">
            <v>enformeavecmarie@gmail.com</v>
          </cell>
          <cell r="AI2340" t="str">
            <v/>
          </cell>
          <cell r="AJ2340">
            <v>0</v>
          </cell>
          <cell r="AK2340" t="str">
            <v>1000002198</v>
          </cell>
          <cell r="AL2340" t="str">
            <v>1000002198       </v>
          </cell>
          <cell r="AM2340" t="str">
            <v>1000002198 </v>
          </cell>
          <cell r="AN2340" t="str">
            <v>1000002198</v>
          </cell>
          <cell r="AO2340">
            <v>0</v>
          </cell>
          <cell r="AP2340">
            <v>0</v>
          </cell>
          <cell r="AQ2340" t="str">
            <v>J5N 2E6</v>
          </cell>
          <cell r="AR2340">
            <v>0</v>
          </cell>
          <cell r="AS2340">
            <v>0</v>
          </cell>
          <cell r="AT2340" t="str">
            <v>FR</v>
          </cell>
        </row>
        <row r="2340">
          <cell r="AV2340">
            <v>1</v>
          </cell>
          <cell r="AW2340" t="b">
            <v>1</v>
          </cell>
        </row>
        <row r="2340">
          <cell r="AY2340" t="str">
            <v>Q15</v>
          </cell>
          <cell r="AZ2340" t="b">
            <v>1</v>
          </cell>
        </row>
        <row r="2340">
          <cell r="BB2340" t="str">
            <v>INACTIF</v>
          </cell>
          <cell r="BC2340" t="str">
            <v/>
          </cell>
          <cell r="BD2340">
            <v>0</v>
          </cell>
        </row>
        <row r="2341">
          <cell r="A2341" t="str">
            <v>9005570591</v>
          </cell>
          <cell r="B2341" t="str">
            <v>FILLES D EPOQUE</v>
          </cell>
          <cell r="C2341" t="str">
            <v>543 Wilfrid Lavigne</v>
          </cell>
          <cell r="D2341" t="str">
            <v>Gatineau</v>
          </cell>
          <cell r="E2341" t="str">
            <v>QC</v>
          </cell>
          <cell r="F2341" t="str">
            <v>OUTAOUAIS</v>
          </cell>
          <cell r="G2341">
            <v>0</v>
          </cell>
          <cell r="H2341" t="str">
            <v>819-557-0591</v>
          </cell>
        </row>
        <row r="2341">
          <cell r="J2341">
            <v>0</v>
          </cell>
        </row>
        <row r="2341">
          <cell r="L2341" t="str">
            <v>ATT VIR</v>
          </cell>
          <cell r="M2341">
            <v>0.05</v>
          </cell>
          <cell r="N2341">
            <v>0</v>
          </cell>
          <cell r="O2341" t="str">
            <v>ZZZZ</v>
          </cell>
          <cell r="P2341">
            <v>0</v>
          </cell>
          <cell r="Q2341">
            <v>0</v>
          </cell>
          <cell r="R2341">
            <v>5</v>
          </cell>
        </row>
        <row r="2341">
          <cell r="T2341" t="str">
            <v>Natalie Filiou</v>
          </cell>
          <cell r="U2341" t="str">
            <v>natalie@fillesdepoque.ca</v>
          </cell>
          <cell r="V2341">
            <v>0</v>
          </cell>
          <cell r="W2341" t="str">
            <v>2015/02/23</v>
          </cell>
          <cell r="X2341">
            <v>0</v>
          </cell>
          <cell r="Y2341">
            <v>0</v>
          </cell>
          <cell r="Z2341">
            <v>720.42</v>
          </cell>
          <cell r="AA2341" t="str">
            <v>2014/08/28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</row>
        <row r="2341">
          <cell r="AG2341">
            <v>0</v>
          </cell>
          <cell r="AH2341">
            <v>0</v>
          </cell>
          <cell r="AI2341" t="str">
            <v/>
          </cell>
          <cell r="AJ2341">
            <v>0</v>
          </cell>
          <cell r="AK2341" t="str">
            <v>9005570591</v>
          </cell>
          <cell r="AL2341" t="str">
            <v>9005570591       </v>
          </cell>
          <cell r="AM2341" t="str">
            <v>9005570591 </v>
          </cell>
          <cell r="AN2341" t="str">
            <v>9005570591</v>
          </cell>
          <cell r="AO2341">
            <v>0</v>
          </cell>
          <cell r="AP2341">
            <v>0</v>
          </cell>
          <cell r="AQ2341" t="str">
            <v>J9H 5T1</v>
          </cell>
          <cell r="AR2341">
            <v>0</v>
          </cell>
          <cell r="AS2341">
            <v>0</v>
          </cell>
          <cell r="AT2341" t="str">
            <v>FR</v>
          </cell>
        </row>
        <row r="2341">
          <cell r="AV2341">
            <v>1</v>
          </cell>
          <cell r="AW2341" t="b">
            <v>1</v>
          </cell>
        </row>
        <row r="2341">
          <cell r="AY2341" t="str">
            <v>Q07</v>
          </cell>
          <cell r="AZ2341" t="b">
            <v>1</v>
          </cell>
        </row>
        <row r="2341">
          <cell r="BB2341" t="str">
            <v>INACTIF</v>
          </cell>
          <cell r="BC2341" t="str">
            <v/>
          </cell>
          <cell r="BD2341">
            <v>0</v>
          </cell>
        </row>
        <row r="2342">
          <cell r="A2342" t="str">
            <v>1000001927</v>
          </cell>
          <cell r="B2342" t="str">
            <v>FIN SODA</v>
          </cell>
          <cell r="C2342" t="str">
            <v>6252 boul St-Laurent</v>
          </cell>
          <cell r="D2342" t="str">
            <v>Montréal</v>
          </cell>
          <cell r="E2342" t="str">
            <v>QC</v>
          </cell>
          <cell r="F2342" t="str">
            <v>MONTRÉAL</v>
          </cell>
          <cell r="G2342">
            <v>0</v>
          </cell>
          <cell r="H2342" t="str">
            <v>514-663-2438</v>
          </cell>
        </row>
        <row r="2342">
          <cell r="J2342" t="str">
            <v>P</v>
          </cell>
        </row>
        <row r="2342">
          <cell r="L2342" t="str">
            <v>ATT VIR</v>
          </cell>
          <cell r="M2342">
            <v>0.05</v>
          </cell>
          <cell r="N2342">
            <v>0</v>
          </cell>
          <cell r="O2342" t="str">
            <v>CLEF</v>
          </cell>
          <cell r="P2342">
            <v>0</v>
          </cell>
          <cell r="Q2342">
            <v>0</v>
          </cell>
          <cell r="R2342">
            <v>5</v>
          </cell>
        </row>
        <row r="2342">
          <cell r="T2342" t="str">
            <v>Mélanie AUMAIS</v>
          </cell>
          <cell r="U2342" t="str">
            <v>info@finsoda.com</v>
          </cell>
          <cell r="V2342">
            <v>0</v>
          </cell>
          <cell r="W2342" t="str">
            <v>2021/12/21</v>
          </cell>
          <cell r="X2342">
            <v>0</v>
          </cell>
          <cell r="Y2342">
            <v>0</v>
          </cell>
          <cell r="Z2342">
            <v>642.99</v>
          </cell>
          <cell r="AA2342" t="str">
            <v>2020/12/01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</row>
        <row r="2342">
          <cell r="AG2342">
            <v>0</v>
          </cell>
          <cell r="AH2342">
            <v>0</v>
          </cell>
          <cell r="AI2342" t="str">
            <v/>
          </cell>
          <cell r="AJ2342">
            <v>0</v>
          </cell>
          <cell r="AK2342" t="str">
            <v>1000001927</v>
          </cell>
          <cell r="AL2342" t="str">
            <v>1000001927       </v>
          </cell>
          <cell r="AM2342" t="str">
            <v>1000001927 </v>
          </cell>
          <cell r="AN2342" t="str">
            <v>1000001927</v>
          </cell>
          <cell r="AO2342">
            <v>0</v>
          </cell>
          <cell r="AP2342">
            <v>0</v>
          </cell>
          <cell r="AQ2342" t="str">
            <v>H2S 3C2</v>
          </cell>
          <cell r="AR2342">
            <v>0</v>
          </cell>
          <cell r="AS2342">
            <v>0</v>
          </cell>
          <cell r="AT2342" t="str">
            <v>FR</v>
          </cell>
        </row>
        <row r="2342">
          <cell r="AV2342">
            <v>1</v>
          </cell>
          <cell r="AW2342" t="b">
            <v>1</v>
          </cell>
        </row>
        <row r="2342">
          <cell r="AY2342" t="str">
            <v>Q06</v>
          </cell>
          <cell r="AZ2342" t="b">
            <v>1</v>
          </cell>
        </row>
        <row r="2342">
          <cell r="BB2342" t="str">
            <v>INACTIF</v>
          </cell>
          <cell r="BC2342" t="str">
            <v/>
          </cell>
          <cell r="BD2342">
            <v>0</v>
          </cell>
        </row>
        <row r="2343">
          <cell r="A2343" t="str">
            <v>1000001279</v>
          </cell>
          <cell r="B2343" t="str">
            <v>FINE FLEUR DE LA TAPANI</v>
          </cell>
          <cell r="C2343" t="str">
            <v>20 rte Ste-Anne-du-Lac</v>
          </cell>
          <cell r="D2343" t="str">
            <v>Ste-Anne-du-Lac</v>
          </cell>
          <cell r="E2343" t="str">
            <v>QC</v>
          </cell>
          <cell r="F2343" t="str">
            <v>LAURENTIDES</v>
          </cell>
          <cell r="G2343">
            <v>0</v>
          </cell>
          <cell r="H2343" t="str">
            <v>819-586-2992</v>
          </cell>
        </row>
        <row r="2343">
          <cell r="J2343" t="str">
            <v>P</v>
          </cell>
        </row>
        <row r="2343">
          <cell r="L2343">
            <v>30</v>
          </cell>
          <cell r="M2343">
            <v>0.05</v>
          </cell>
          <cell r="N2343">
            <v>0</v>
          </cell>
          <cell r="O2343" t="str">
            <v>CLEF</v>
          </cell>
          <cell r="P2343">
            <v>0</v>
          </cell>
          <cell r="Q2343">
            <v>0</v>
          </cell>
          <cell r="R2343">
            <v>5</v>
          </cell>
        </row>
        <row r="2343">
          <cell r="T2343" t="str">
            <v>Paulette DUPUIS</v>
          </cell>
          <cell r="U2343" t="str">
            <v>fftapani@gmail.com</v>
          </cell>
          <cell r="V2343">
            <v>0</v>
          </cell>
          <cell r="W2343" t="str">
            <v>2022/07/13</v>
          </cell>
          <cell r="X2343">
            <v>0</v>
          </cell>
          <cell r="Y2343">
            <v>0</v>
          </cell>
          <cell r="Z2343">
            <v>32343.97</v>
          </cell>
          <cell r="AA2343" t="str">
            <v>2008/04/01</v>
          </cell>
          <cell r="AB2343">
            <v>0</v>
          </cell>
          <cell r="AC2343" t="str">
            <v>Paulette DUPUIS</v>
          </cell>
          <cell r="AD2343" t="str">
            <v>fftapani@gmail.com</v>
          </cell>
          <cell r="AE2343">
            <v>0</v>
          </cell>
        </row>
        <row r="2343">
          <cell r="AG2343">
            <v>0</v>
          </cell>
          <cell r="AH2343">
            <v>0</v>
          </cell>
          <cell r="AI2343" t="str">
            <v/>
          </cell>
          <cell r="AJ2343">
            <v>0</v>
          </cell>
          <cell r="AK2343" t="str">
            <v>1000001279</v>
          </cell>
          <cell r="AL2343" t="str">
            <v>1000001279       </v>
          </cell>
          <cell r="AM2343" t="str">
            <v>1000001279 </v>
          </cell>
          <cell r="AN2343" t="str">
            <v>1000001279</v>
          </cell>
          <cell r="AO2343">
            <v>0</v>
          </cell>
          <cell r="AP2343">
            <v>0</v>
          </cell>
          <cell r="AQ2343" t="str">
            <v>J0W 1V0</v>
          </cell>
          <cell r="AR2343" t="str">
            <v>819-586-2991</v>
          </cell>
          <cell r="AS2343">
            <v>0</v>
          </cell>
          <cell r="AT2343" t="str">
            <v>FR</v>
          </cell>
        </row>
        <row r="2343">
          <cell r="AV2343">
            <v>1</v>
          </cell>
          <cell r="AW2343" t="b">
            <v>1</v>
          </cell>
        </row>
        <row r="2343">
          <cell r="AY2343" t="str">
            <v>Q15</v>
          </cell>
          <cell r="AZ2343" t="b">
            <v>1</v>
          </cell>
        </row>
        <row r="2343">
          <cell r="BB2343" t="str">
            <v>INACTIF</v>
          </cell>
          <cell r="BC2343" t="str">
            <v/>
          </cell>
          <cell r="BD2343" t="str">
            <v>fftapani@gmail.com</v>
          </cell>
        </row>
        <row r="2344">
          <cell r="A2344" t="str">
            <v>1000001281</v>
          </cell>
          <cell r="B2344" t="str">
            <v>FIT FUN ZONE</v>
          </cell>
          <cell r="C2344">
            <v>0</v>
          </cell>
          <cell r="D2344">
            <v>0</v>
          </cell>
          <cell r="E2344" t="str">
            <v>QC</v>
          </cell>
          <cell r="F2344">
            <v>0</v>
          </cell>
          <cell r="G2344">
            <v>0</v>
          </cell>
          <cell r="H2344" t="str">
            <v>418-809-8189</v>
          </cell>
        </row>
        <row r="2344">
          <cell r="J2344" t="str">
            <v>P</v>
          </cell>
        </row>
        <row r="2344">
          <cell r="L2344" t="str">
            <v>ATT VIR</v>
          </cell>
          <cell r="M2344">
            <v>0.05</v>
          </cell>
          <cell r="N2344">
            <v>0</v>
          </cell>
          <cell r="O2344" t="str">
            <v>MAN</v>
          </cell>
          <cell r="P2344">
            <v>0</v>
          </cell>
          <cell r="Q2344">
            <v>0</v>
          </cell>
          <cell r="R2344">
            <v>5</v>
          </cell>
        </row>
        <row r="2344"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 t="str">
            <v>2018/01/23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</row>
        <row r="2344">
          <cell r="AG2344">
            <v>0</v>
          </cell>
          <cell r="AH2344">
            <v>0</v>
          </cell>
          <cell r="AI2344" t="str">
            <v/>
          </cell>
          <cell r="AJ2344">
            <v>0</v>
          </cell>
          <cell r="AK2344" t="str">
            <v>1000001281</v>
          </cell>
          <cell r="AL2344" t="str">
            <v>1000001281       </v>
          </cell>
          <cell r="AM2344" t="str">
            <v>1000001281 </v>
          </cell>
          <cell r="AN2344" t="str">
            <v>1000001281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 t="str">
            <v>FR</v>
          </cell>
        </row>
        <row r="2344">
          <cell r="AV2344">
            <v>1</v>
          </cell>
          <cell r="AW2344" t="b">
            <v>1</v>
          </cell>
        </row>
        <row r="2344">
          <cell r="AY2344">
            <v>0</v>
          </cell>
          <cell r="AZ2344" t="b">
            <v>1</v>
          </cell>
        </row>
        <row r="2344">
          <cell r="BB2344" t="str">
            <v>INACTIF</v>
          </cell>
          <cell r="BC2344" t="str">
            <v/>
          </cell>
          <cell r="BD2344">
            <v>0</v>
          </cell>
        </row>
        <row r="2345">
          <cell r="A2345" t="str">
            <v>5000002048</v>
          </cell>
          <cell r="B2345" t="str">
            <v>FLEUR DE L AME</v>
          </cell>
          <cell r="C2345" t="str">
            <v>48 Rue Kelly</v>
          </cell>
          <cell r="D2345" t="str">
            <v>Moncton</v>
          </cell>
          <cell r="E2345" t="str">
            <v>NB</v>
          </cell>
          <cell r="F2345" t="str">
            <v>MARITIMES</v>
          </cell>
          <cell r="G2345">
            <v>0</v>
          </cell>
          <cell r="H2345" t="str">
            <v>506-383-8852</v>
          </cell>
        </row>
        <row r="2345">
          <cell r="J2345" t="str">
            <v>P</v>
          </cell>
        </row>
        <row r="2345">
          <cell r="L2345" t="str">
            <v>ATT VIR</v>
          </cell>
          <cell r="M2345">
            <v>0.05</v>
          </cell>
          <cell r="N2345">
            <v>0</v>
          </cell>
          <cell r="O2345" t="str">
            <v>MAN</v>
          </cell>
          <cell r="P2345">
            <v>0</v>
          </cell>
          <cell r="Q2345">
            <v>0</v>
          </cell>
          <cell r="R2345">
            <v>5</v>
          </cell>
        </row>
        <row r="2345">
          <cell r="T2345" t="str">
            <v>Roseline Bezeau-Landry</v>
          </cell>
          <cell r="U2345" t="str">
            <v>boutikdivina@hotmail.ca</v>
          </cell>
          <cell r="V2345">
            <v>0</v>
          </cell>
          <cell r="W2345" t="str">
            <v>2012/11/19</v>
          </cell>
          <cell r="X2345">
            <v>0</v>
          </cell>
          <cell r="Y2345">
            <v>0</v>
          </cell>
          <cell r="Z2345">
            <v>327.6</v>
          </cell>
          <cell r="AA2345" t="str">
            <v>2012/07/10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</row>
        <row r="2345">
          <cell r="AG2345">
            <v>0</v>
          </cell>
          <cell r="AH2345">
            <v>0</v>
          </cell>
          <cell r="AI2345" t="str">
            <v/>
          </cell>
          <cell r="AJ2345">
            <v>0</v>
          </cell>
          <cell r="AK2345" t="str">
            <v>5000002048</v>
          </cell>
          <cell r="AL2345" t="str">
            <v>5000002048       </v>
          </cell>
          <cell r="AM2345" t="str">
            <v>5000002048 </v>
          </cell>
          <cell r="AN2345" t="str">
            <v>5000002048</v>
          </cell>
          <cell r="AO2345">
            <v>0</v>
          </cell>
          <cell r="AP2345">
            <v>0</v>
          </cell>
          <cell r="AQ2345" t="str">
            <v>E1A 3R8</v>
          </cell>
          <cell r="AR2345" t="str">
            <v>506-869-8852</v>
          </cell>
          <cell r="AS2345">
            <v>0</v>
          </cell>
          <cell r="AT2345" t="str">
            <v>FR</v>
          </cell>
        </row>
        <row r="2345">
          <cell r="AV2345">
            <v>1</v>
          </cell>
          <cell r="AW2345" t="b">
            <v>1</v>
          </cell>
        </row>
        <row r="2345">
          <cell r="AY2345" t="str">
            <v>MR</v>
          </cell>
          <cell r="AZ2345" t="b">
            <v>1</v>
          </cell>
        </row>
        <row r="2345">
          <cell r="BB2345" t="str">
            <v>INACTIF</v>
          </cell>
          <cell r="BC2345" t="str">
            <v/>
          </cell>
          <cell r="BD2345">
            <v>0</v>
          </cell>
        </row>
        <row r="2346">
          <cell r="A2346" t="str">
            <v>1000001282</v>
          </cell>
          <cell r="B2346" t="str">
            <v>FLEUR DE PEAU</v>
          </cell>
          <cell r="C2346" t="str">
            <v>3008 boul Curé Labelle</v>
          </cell>
          <cell r="D2346" t="str">
            <v>Prévost</v>
          </cell>
          <cell r="E2346" t="str">
            <v>QC</v>
          </cell>
          <cell r="F2346" t="str">
            <v>LAURENTIDES</v>
          </cell>
          <cell r="G2346">
            <v>0</v>
          </cell>
          <cell r="H2346" t="str">
            <v>450-224-3129</v>
          </cell>
        </row>
        <row r="2346">
          <cell r="J2346" t="str">
            <v>P</v>
          </cell>
        </row>
        <row r="2346">
          <cell r="L2346">
            <v>30</v>
          </cell>
          <cell r="M2346">
            <v>0.05</v>
          </cell>
          <cell r="N2346">
            <v>0</v>
          </cell>
          <cell r="O2346" t="str">
            <v>CLEF</v>
          </cell>
          <cell r="P2346">
            <v>0</v>
          </cell>
          <cell r="Q2346">
            <v>0</v>
          </cell>
          <cell r="R2346">
            <v>5</v>
          </cell>
        </row>
        <row r="2346">
          <cell r="T2346" t="str">
            <v>Natalie GADOUA</v>
          </cell>
          <cell r="U2346" t="str">
            <v>ngadoua@hotmail.com</v>
          </cell>
          <cell r="V2346">
            <v>0</v>
          </cell>
          <cell r="W2346" t="str">
            <v>2022/11/21</v>
          </cell>
          <cell r="X2346">
            <v>0</v>
          </cell>
          <cell r="Y2346">
            <v>0</v>
          </cell>
          <cell r="Z2346">
            <v>18788.15</v>
          </cell>
          <cell r="AA2346" t="str">
            <v>1997/08/04</v>
          </cell>
          <cell r="AB2346">
            <v>0</v>
          </cell>
          <cell r="AC2346" t="str">
            <v>Laura HUOT</v>
          </cell>
          <cell r="AD2346" t="str">
            <v>ngadoua@hotmail.com</v>
          </cell>
          <cell r="AE2346" t="str">
            <v>Nathalie Gadoua</v>
          </cell>
        </row>
        <row r="2346">
          <cell r="AG2346">
            <v>0</v>
          </cell>
          <cell r="AH2346">
            <v>0</v>
          </cell>
          <cell r="AI2346" t="str">
            <v/>
          </cell>
          <cell r="AJ2346">
            <v>0</v>
          </cell>
          <cell r="AK2346" t="str">
            <v>1000001282</v>
          </cell>
          <cell r="AL2346" t="str">
            <v>1000001282       </v>
          </cell>
          <cell r="AM2346" t="str">
            <v>1000001282 </v>
          </cell>
          <cell r="AN2346" t="str">
            <v>1000001282</v>
          </cell>
          <cell r="AO2346">
            <v>0</v>
          </cell>
          <cell r="AP2346">
            <v>0</v>
          </cell>
          <cell r="AQ2346" t="str">
            <v>J0R 1T0</v>
          </cell>
          <cell r="AR2346">
            <v>0</v>
          </cell>
          <cell r="AS2346">
            <v>0</v>
          </cell>
          <cell r="AT2346" t="str">
            <v>FR</v>
          </cell>
        </row>
        <row r="2346">
          <cell r="AV2346">
            <v>1</v>
          </cell>
          <cell r="AW2346" t="b">
            <v>1</v>
          </cell>
        </row>
        <row r="2346">
          <cell r="AY2346" t="str">
            <v>Q15</v>
          </cell>
          <cell r="AZ2346" t="b">
            <v>1</v>
          </cell>
        </row>
        <row r="2346">
          <cell r="BB2346" t="str">
            <v>INACTIF</v>
          </cell>
          <cell r="BC2346" t="str">
            <v/>
          </cell>
          <cell r="BD2346">
            <v>0</v>
          </cell>
        </row>
        <row r="2347">
          <cell r="A2347" t="str">
            <v>5000002049</v>
          </cell>
          <cell r="B2347" t="str">
            <v>FLORA UNIVERSELLE</v>
          </cell>
          <cell r="C2347" t="str">
            <v>1227 Dundas st W</v>
          </cell>
          <cell r="D2347" t="str">
            <v>Toronto</v>
          </cell>
          <cell r="E2347" t="str">
            <v>ON</v>
          </cell>
          <cell r="F2347" t="str">
            <v>GTA</v>
          </cell>
          <cell r="G2347">
            <v>0</v>
          </cell>
          <cell r="H2347" t="str">
            <v>416-533-8907</v>
          </cell>
        </row>
        <row r="2347">
          <cell r="J2347" t="str">
            <v>P</v>
          </cell>
        </row>
        <row r="2347">
          <cell r="L2347" t="str">
            <v>ATT VIR</v>
          </cell>
          <cell r="M2347">
            <v>0.05</v>
          </cell>
          <cell r="N2347">
            <v>0</v>
          </cell>
          <cell r="O2347" t="str">
            <v>MAN</v>
          </cell>
          <cell r="P2347">
            <v>0</v>
          </cell>
          <cell r="Q2347">
            <v>0</v>
          </cell>
          <cell r="R2347">
            <v>5</v>
          </cell>
        </row>
        <row r="2347"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 t="str">
            <v>2015/06/01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</row>
        <row r="2347">
          <cell r="AG2347">
            <v>0</v>
          </cell>
          <cell r="AH2347">
            <v>0</v>
          </cell>
          <cell r="AI2347" t="str">
            <v/>
          </cell>
          <cell r="AJ2347">
            <v>0</v>
          </cell>
          <cell r="AK2347" t="str">
            <v>5000002049</v>
          </cell>
          <cell r="AL2347" t="str">
            <v>5000002049       </v>
          </cell>
          <cell r="AM2347" t="str">
            <v>5000002049 </v>
          </cell>
          <cell r="AN2347" t="str">
            <v>5000002049</v>
          </cell>
          <cell r="AO2347">
            <v>0</v>
          </cell>
          <cell r="AP2347">
            <v>0</v>
          </cell>
          <cell r="AQ2347" t="str">
            <v>M6J 1X6</v>
          </cell>
          <cell r="AR2347">
            <v>0</v>
          </cell>
          <cell r="AS2347">
            <v>0</v>
          </cell>
          <cell r="AT2347" t="str">
            <v>FR</v>
          </cell>
        </row>
        <row r="2347">
          <cell r="AV2347">
            <v>1</v>
          </cell>
          <cell r="AW2347" t="b">
            <v>1</v>
          </cell>
        </row>
        <row r="2347">
          <cell r="AY2347" t="str">
            <v>GTA</v>
          </cell>
          <cell r="AZ2347" t="b">
            <v>1</v>
          </cell>
        </row>
        <row r="2347">
          <cell r="BB2347" t="str">
            <v>INACTIF</v>
          </cell>
          <cell r="BC2347" t="str">
            <v/>
          </cell>
          <cell r="BD2347">
            <v>0</v>
          </cell>
        </row>
        <row r="2348">
          <cell r="A2348" t="str">
            <v>9005234622</v>
          </cell>
          <cell r="B2348" t="str">
            <v>FOLIE EN VRAC MT-ROYAL</v>
          </cell>
          <cell r="C2348" t="str">
            <v>1307, Mont-Royal E.</v>
          </cell>
          <cell r="D2348" t="str">
            <v>Montréal</v>
          </cell>
          <cell r="E2348" t="str">
            <v>QC</v>
          </cell>
          <cell r="F2348" t="str">
            <v>MONTRÉAL</v>
          </cell>
          <cell r="G2348">
            <v>0</v>
          </cell>
          <cell r="H2348" t="str">
            <v>514-523-4622</v>
          </cell>
        </row>
        <row r="2348">
          <cell r="J2348">
            <v>0</v>
          </cell>
        </row>
        <row r="2348">
          <cell r="L2348" t="str">
            <v>ATT VIR</v>
          </cell>
          <cell r="M2348">
            <v>0.05</v>
          </cell>
          <cell r="N2348" t="str">
            <v>FOLV</v>
          </cell>
          <cell r="O2348" t="str">
            <v>ZZZZ</v>
          </cell>
          <cell r="P2348">
            <v>0</v>
          </cell>
          <cell r="Q2348">
            <v>0</v>
          </cell>
          <cell r="R2348">
            <v>5</v>
          </cell>
        </row>
        <row r="2348">
          <cell r="T2348" t="str">
            <v>Fouad Elfakri</v>
          </cell>
          <cell r="U2348" t="str">
            <v>felfakri@hotmail.com</v>
          </cell>
          <cell r="V2348">
            <v>0</v>
          </cell>
          <cell r="W2348" t="str">
            <v>2015/06/02</v>
          </cell>
          <cell r="X2348">
            <v>0</v>
          </cell>
          <cell r="Y2348">
            <v>0</v>
          </cell>
          <cell r="Z2348">
            <v>76600.84</v>
          </cell>
          <cell r="AA2348" t="str">
            <v>2002/03/12</v>
          </cell>
          <cell r="AB2348">
            <v>0</v>
          </cell>
          <cell r="AC2348" t="str">
            <v>Kim</v>
          </cell>
          <cell r="AD2348">
            <v>0</v>
          </cell>
          <cell r="AE2348">
            <v>0</v>
          </cell>
        </row>
        <row r="2348">
          <cell r="AG2348">
            <v>0</v>
          </cell>
          <cell r="AH2348">
            <v>0</v>
          </cell>
          <cell r="AI2348" t="str">
            <v/>
          </cell>
          <cell r="AJ2348">
            <v>0</v>
          </cell>
          <cell r="AK2348" t="str">
            <v>9005234622</v>
          </cell>
          <cell r="AL2348" t="str">
            <v>9005234622       </v>
          </cell>
          <cell r="AM2348" t="str">
            <v>9005234622 </v>
          </cell>
          <cell r="AN2348" t="str">
            <v>9005234622</v>
          </cell>
          <cell r="AO2348">
            <v>0</v>
          </cell>
          <cell r="AP2348">
            <v>0</v>
          </cell>
          <cell r="AQ2348" t="str">
            <v>H2J 1Y6</v>
          </cell>
          <cell r="AR2348" t="str">
            <v>514-523-4622</v>
          </cell>
          <cell r="AS2348">
            <v>0</v>
          </cell>
          <cell r="AT2348" t="str">
            <v>FR</v>
          </cell>
        </row>
        <row r="2348">
          <cell r="AV2348">
            <v>1</v>
          </cell>
          <cell r="AW2348" t="b">
            <v>1</v>
          </cell>
        </row>
        <row r="2348">
          <cell r="AY2348" t="str">
            <v>Q06</v>
          </cell>
          <cell r="AZ2348" t="b">
            <v>1</v>
          </cell>
        </row>
        <row r="2348">
          <cell r="BB2348" t="str">
            <v>INACTIF</v>
          </cell>
          <cell r="BC2348" t="str">
            <v/>
          </cell>
          <cell r="BD2348">
            <v>0</v>
          </cell>
        </row>
        <row r="2349">
          <cell r="A2349" t="str">
            <v>9005263689</v>
          </cell>
          <cell r="B2349" t="str">
            <v>FOLIE EN VRAC STE-CATHERINE</v>
          </cell>
          <cell r="C2349" t="str">
            <v>1254, Ste-Catherine E.</v>
          </cell>
          <cell r="D2349" t="str">
            <v>Montréal</v>
          </cell>
          <cell r="E2349" t="str">
            <v>QC</v>
          </cell>
          <cell r="F2349" t="str">
            <v>MONTRÉAL</v>
          </cell>
          <cell r="G2349">
            <v>0</v>
          </cell>
          <cell r="H2349" t="str">
            <v>514-526-3689</v>
          </cell>
        </row>
        <row r="2349">
          <cell r="J2349">
            <v>0</v>
          </cell>
        </row>
        <row r="2349">
          <cell r="L2349" t="str">
            <v>ATT VIR</v>
          </cell>
          <cell r="M2349">
            <v>0.05</v>
          </cell>
          <cell r="N2349" t="str">
            <v>FOLV</v>
          </cell>
          <cell r="O2349" t="str">
            <v>ZZZZ</v>
          </cell>
          <cell r="P2349">
            <v>0</v>
          </cell>
          <cell r="Q2349">
            <v>0</v>
          </cell>
          <cell r="R2349">
            <v>5</v>
          </cell>
        </row>
        <row r="2349">
          <cell r="T2349" t="str">
            <v>Fouad Elfakri</v>
          </cell>
          <cell r="U2349" t="str">
            <v>felfakri@hotmail.com</v>
          </cell>
          <cell r="V2349">
            <v>0</v>
          </cell>
          <cell r="W2349" t="str">
            <v>2015/06/02</v>
          </cell>
          <cell r="X2349">
            <v>0</v>
          </cell>
          <cell r="Y2349">
            <v>0</v>
          </cell>
          <cell r="Z2349">
            <v>57755.04</v>
          </cell>
          <cell r="AA2349" t="str">
            <v>2004/06/15</v>
          </cell>
          <cell r="AB2349">
            <v>0</v>
          </cell>
          <cell r="AC2349" t="str">
            <v>Linda Bruneau</v>
          </cell>
          <cell r="AD2349">
            <v>0</v>
          </cell>
          <cell r="AE2349">
            <v>0</v>
          </cell>
        </row>
        <row r="2349">
          <cell r="AG2349">
            <v>0</v>
          </cell>
          <cell r="AH2349">
            <v>0</v>
          </cell>
          <cell r="AI2349" t="str">
            <v/>
          </cell>
          <cell r="AJ2349">
            <v>0</v>
          </cell>
          <cell r="AK2349" t="str">
            <v>9005263689</v>
          </cell>
          <cell r="AL2349" t="str">
            <v>9005263689       </v>
          </cell>
          <cell r="AM2349" t="str">
            <v>9005263689 </v>
          </cell>
          <cell r="AN2349" t="str">
            <v>9005263689</v>
          </cell>
          <cell r="AO2349">
            <v>0</v>
          </cell>
          <cell r="AP2349">
            <v>0</v>
          </cell>
          <cell r="AQ2349" t="str">
            <v>H2L 2H2</v>
          </cell>
          <cell r="AR2349" t="str">
            <v>514-526-1431</v>
          </cell>
          <cell r="AS2349">
            <v>0</v>
          </cell>
          <cell r="AT2349" t="str">
            <v>FR</v>
          </cell>
        </row>
        <row r="2349">
          <cell r="AV2349">
            <v>1</v>
          </cell>
          <cell r="AW2349" t="b">
            <v>1</v>
          </cell>
        </row>
        <row r="2349">
          <cell r="AY2349" t="str">
            <v>Q06</v>
          </cell>
          <cell r="AZ2349" t="b">
            <v>1</v>
          </cell>
        </row>
        <row r="2349">
          <cell r="BB2349" t="str">
            <v>INACTIF</v>
          </cell>
          <cell r="BC2349" t="str">
            <v/>
          </cell>
          <cell r="BD2349">
            <v>0</v>
          </cell>
        </row>
        <row r="2350">
          <cell r="A2350" t="str">
            <v>1000002124</v>
          </cell>
          <cell r="B2350" t="str">
            <v>FOREST, JULIE</v>
          </cell>
          <cell r="C2350" t="str">
            <v>1321 rue Emerson</v>
          </cell>
          <cell r="D2350" t="str">
            <v>Quebec</v>
          </cell>
          <cell r="E2350" t="str">
            <v>QC</v>
          </cell>
          <cell r="F2350" t="str">
            <v>QUÉBEC</v>
          </cell>
          <cell r="G2350">
            <v>0</v>
          </cell>
          <cell r="H2350" t="str">
            <v>581-309-8497</v>
          </cell>
        </row>
        <row r="2350">
          <cell r="J2350" t="str">
            <v>P</v>
          </cell>
        </row>
        <row r="2350">
          <cell r="L2350" t="str">
            <v>ATT VIR</v>
          </cell>
          <cell r="M2350">
            <v>0.05</v>
          </cell>
          <cell r="N2350">
            <v>0</v>
          </cell>
          <cell r="O2350" t="str">
            <v>MAN</v>
          </cell>
          <cell r="P2350">
            <v>0</v>
          </cell>
          <cell r="Q2350">
            <v>0</v>
          </cell>
          <cell r="R2350">
            <v>5</v>
          </cell>
        </row>
        <row r="2350">
          <cell r="T2350" t="str">
            <v>Julie Forest</v>
          </cell>
          <cell r="U2350" t="str">
            <v>baobab.kaki@hotmail.com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 t="str">
            <v>2010/11/10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</row>
        <row r="2350">
          <cell r="AG2350" t="str">
            <v>Julie FOREST</v>
          </cell>
          <cell r="AH2350" t="str">
            <v>baobab.kaki@hotmail.com</v>
          </cell>
          <cell r="AI2350" t="str">
            <v/>
          </cell>
          <cell r="AJ2350">
            <v>0</v>
          </cell>
          <cell r="AK2350" t="str">
            <v>1000002124</v>
          </cell>
          <cell r="AL2350" t="str">
            <v>1000002124       </v>
          </cell>
          <cell r="AM2350" t="str">
            <v>1000002124 </v>
          </cell>
          <cell r="AN2350" t="str">
            <v>1000002124</v>
          </cell>
          <cell r="AO2350">
            <v>0</v>
          </cell>
          <cell r="AP2350">
            <v>0</v>
          </cell>
          <cell r="AQ2350" t="str">
            <v>G3K 2V8</v>
          </cell>
          <cell r="AR2350">
            <v>0</v>
          </cell>
          <cell r="AS2350">
            <v>0</v>
          </cell>
          <cell r="AT2350" t="str">
            <v>FR</v>
          </cell>
        </row>
        <row r="2350">
          <cell r="AV2350">
            <v>1</v>
          </cell>
          <cell r="AW2350" t="b">
            <v>1</v>
          </cell>
        </row>
        <row r="2350">
          <cell r="AY2350" t="str">
            <v>Q03</v>
          </cell>
          <cell r="AZ2350" t="b">
            <v>1</v>
          </cell>
        </row>
        <row r="2350">
          <cell r="BB2350" t="str">
            <v>INACTIF</v>
          </cell>
          <cell r="BC2350" t="str">
            <v/>
          </cell>
          <cell r="BD2350">
            <v>0</v>
          </cell>
        </row>
        <row r="2351">
          <cell r="A2351" t="str">
            <v>1000002181</v>
          </cell>
          <cell r="B2351" t="str">
            <v>FORETS EPICEES</v>
          </cell>
          <cell r="C2351" t="str">
            <v>126 chemin Saint-Abdon</v>
          </cell>
          <cell r="D2351" t="str">
            <v>St-Luc-de-Bellechasse</v>
          </cell>
          <cell r="E2351" t="str">
            <v>QC</v>
          </cell>
          <cell r="F2351" t="str">
            <v>QUÉBEC</v>
          </cell>
          <cell r="G2351" t="str">
            <v>PROFESSIONNEL</v>
          </cell>
          <cell r="H2351" t="str">
            <v>581-372-2177</v>
          </cell>
        </row>
        <row r="2351">
          <cell r="J2351" t="str">
            <v>P</v>
          </cell>
        </row>
        <row r="2351">
          <cell r="L2351" t="str">
            <v>ATT VIR</v>
          </cell>
          <cell r="M2351">
            <v>0.1</v>
          </cell>
          <cell r="N2351">
            <v>0</v>
          </cell>
          <cell r="O2351" t="str">
            <v>WEB</v>
          </cell>
          <cell r="P2351">
            <v>0</v>
          </cell>
          <cell r="Q2351">
            <v>0</v>
          </cell>
          <cell r="R2351">
            <v>10</v>
          </cell>
        </row>
        <row r="2351">
          <cell r="T2351" t="str">
            <v>Janique LEMIEUX</v>
          </cell>
          <cell r="U2351" t="str">
            <v>periardlemieux@outlook.com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 t="str">
            <v>2024/02/16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</row>
        <row r="2351">
          <cell r="AG2351" t="str">
            <v>Janique LEMIEUX</v>
          </cell>
          <cell r="AH2351" t="str">
            <v>periardlemieux@outlook.com</v>
          </cell>
          <cell r="AI2351" t="str">
            <v/>
          </cell>
          <cell r="AJ2351">
            <v>0</v>
          </cell>
          <cell r="AK2351" t="str">
            <v>1000002181</v>
          </cell>
          <cell r="AL2351" t="str">
            <v>1000002181       </v>
          </cell>
          <cell r="AM2351" t="str">
            <v>1000002181 </v>
          </cell>
          <cell r="AN2351" t="str">
            <v>1000002181</v>
          </cell>
          <cell r="AO2351">
            <v>0</v>
          </cell>
          <cell r="AP2351">
            <v>0</v>
          </cell>
          <cell r="AQ2351" t="str">
            <v>G0R 1L0</v>
          </cell>
          <cell r="AR2351">
            <v>0</v>
          </cell>
          <cell r="AS2351">
            <v>0</v>
          </cell>
          <cell r="AT2351" t="str">
            <v>FR</v>
          </cell>
        </row>
        <row r="2351">
          <cell r="AV2351">
            <v>1</v>
          </cell>
          <cell r="AW2351" t="b">
            <v>1</v>
          </cell>
        </row>
        <row r="2351">
          <cell r="AY2351" t="str">
            <v>Q03</v>
          </cell>
          <cell r="AZ2351" t="b">
            <v>1</v>
          </cell>
        </row>
        <row r="2351">
          <cell r="BB2351" t="str">
            <v>INACTIF</v>
          </cell>
          <cell r="BC2351" t="str">
            <v/>
          </cell>
          <cell r="BD2351">
            <v>0</v>
          </cell>
        </row>
        <row r="2352">
          <cell r="A2352" t="str">
            <v>1000002076</v>
          </cell>
          <cell r="B2352" t="str">
            <v>FORTIER, OLIVIA</v>
          </cell>
          <cell r="C2352">
            <v>0</v>
          </cell>
          <cell r="D2352" t="str">
            <v>Montréal</v>
          </cell>
          <cell r="E2352" t="str">
            <v>QC</v>
          </cell>
          <cell r="F2352" t="str">
            <v>MONTRÉAL</v>
          </cell>
          <cell r="G2352">
            <v>0</v>
          </cell>
          <cell r="H2352" t="str">
            <v>514-346-1871</v>
          </cell>
        </row>
        <row r="2352">
          <cell r="J2352" t="str">
            <v>P</v>
          </cell>
        </row>
        <row r="2352">
          <cell r="L2352">
            <v>30</v>
          </cell>
          <cell r="M2352">
            <v>0.05</v>
          </cell>
          <cell r="N2352" t="str">
            <v>ANAQ</v>
          </cell>
          <cell r="O2352" t="str">
            <v>CLEF</v>
          </cell>
          <cell r="P2352">
            <v>0</v>
          </cell>
          <cell r="Q2352">
            <v>0</v>
          </cell>
          <cell r="R2352">
            <v>5</v>
          </cell>
        </row>
        <row r="2352">
          <cell r="T2352" t="str">
            <v>Olivia FORTIER</v>
          </cell>
          <cell r="U2352" t="str">
            <v>contact@oliviafortier.com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 t="str">
            <v>2022/11/08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</row>
        <row r="2352">
          <cell r="AG2352" t="str">
            <v>Olivia FORTIER</v>
          </cell>
          <cell r="AH2352" t="str">
            <v>contact@oliviafortier.com</v>
          </cell>
          <cell r="AI2352" t="str">
            <v/>
          </cell>
          <cell r="AJ2352">
            <v>0</v>
          </cell>
          <cell r="AK2352" t="str">
            <v>1000002076</v>
          </cell>
          <cell r="AL2352" t="str">
            <v>1000002076       </v>
          </cell>
          <cell r="AM2352" t="str">
            <v>1000002076 </v>
          </cell>
          <cell r="AN2352" t="str">
            <v>1000002076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 t="str">
            <v>FR</v>
          </cell>
        </row>
        <row r="2352">
          <cell r="AV2352">
            <v>1</v>
          </cell>
          <cell r="AW2352" t="b">
            <v>1</v>
          </cell>
        </row>
        <row r="2352">
          <cell r="AY2352" t="str">
            <v>Q06</v>
          </cell>
          <cell r="AZ2352" t="b">
            <v>1</v>
          </cell>
        </row>
        <row r="2352">
          <cell r="BB2352" t="str">
            <v>INACTIF</v>
          </cell>
          <cell r="BC2352" t="str">
            <v/>
          </cell>
          <cell r="BD2352" t="str">
            <v>celine.adam.nd@videotron.ca</v>
          </cell>
        </row>
        <row r="2353">
          <cell r="A2353" t="str">
            <v>1000001289</v>
          </cell>
          <cell r="B2353" t="str">
            <v>FOURMI BIONIQUE</v>
          </cell>
          <cell r="C2353" t="str">
            <v>1109-5530 rue St-Patrick</v>
          </cell>
          <cell r="D2353" t="str">
            <v>Montréal</v>
          </cell>
          <cell r="E2353" t="str">
            <v>QC</v>
          </cell>
          <cell r="F2353" t="str">
            <v>MONTRÉAL</v>
          </cell>
          <cell r="G2353">
            <v>0</v>
          </cell>
          <cell r="H2353" t="str">
            <v>514-769-4246</v>
          </cell>
        </row>
        <row r="2353">
          <cell r="J2353" t="str">
            <v>P</v>
          </cell>
        </row>
        <row r="2353">
          <cell r="L2353">
            <v>30</v>
          </cell>
          <cell r="M2353">
            <v>0.05</v>
          </cell>
          <cell r="N2353">
            <v>0</v>
          </cell>
          <cell r="O2353" t="str">
            <v>CLEF</v>
          </cell>
          <cell r="P2353">
            <v>0</v>
          </cell>
          <cell r="Q2353">
            <v>0</v>
          </cell>
          <cell r="R2353">
            <v>5</v>
          </cell>
        </row>
        <row r="2353">
          <cell r="T2353" t="str">
            <v>Ahmed AIT-MOKRANE</v>
          </cell>
          <cell r="U2353" t="str">
            <v>infolfb@lafourmibionique.com</v>
          </cell>
          <cell r="V2353">
            <v>0</v>
          </cell>
          <cell r="W2353" t="str">
            <v>2023/09/26</v>
          </cell>
          <cell r="X2353">
            <v>0</v>
          </cell>
          <cell r="Y2353">
            <v>0</v>
          </cell>
          <cell r="Z2353">
            <v>18222.54</v>
          </cell>
          <cell r="AA2353" t="str">
            <v>2005/12/08</v>
          </cell>
          <cell r="AB2353">
            <v>0</v>
          </cell>
          <cell r="AC2353" t="str">
            <v>Stephane LOUET</v>
          </cell>
          <cell r="AD2353" t="str">
            <v>stephane@lafourmibionique.com</v>
          </cell>
          <cell r="AE2353">
            <v>0</v>
          </cell>
        </row>
        <row r="2353">
          <cell r="AG2353">
            <v>0</v>
          </cell>
          <cell r="AH2353">
            <v>0</v>
          </cell>
          <cell r="AI2353" t="str">
            <v/>
          </cell>
          <cell r="AJ2353">
            <v>0</v>
          </cell>
          <cell r="AK2353" t="str">
            <v>1000001289</v>
          </cell>
          <cell r="AL2353" t="str">
            <v>1000001289       </v>
          </cell>
          <cell r="AM2353" t="str">
            <v>1000001289 </v>
          </cell>
          <cell r="AN2353" t="str">
            <v>1000001289</v>
          </cell>
          <cell r="AO2353">
            <v>0</v>
          </cell>
          <cell r="AP2353">
            <v>0</v>
          </cell>
          <cell r="AQ2353" t="str">
            <v>H4E 1A8</v>
          </cell>
          <cell r="AR2353" t="str">
            <v>514-769-7802</v>
          </cell>
          <cell r="AS2353">
            <v>0</v>
          </cell>
          <cell r="AT2353" t="str">
            <v>FR</v>
          </cell>
        </row>
        <row r="2353">
          <cell r="AV2353">
            <v>1</v>
          </cell>
          <cell r="AW2353" t="b">
            <v>1</v>
          </cell>
        </row>
        <row r="2353">
          <cell r="AY2353" t="str">
            <v>Q06</v>
          </cell>
          <cell r="AZ2353" t="b">
            <v>1</v>
          </cell>
        </row>
        <row r="2353">
          <cell r="BB2353" t="str">
            <v>INACTIF</v>
          </cell>
          <cell r="BC2353" t="str">
            <v/>
          </cell>
          <cell r="BD2353">
            <v>0</v>
          </cell>
        </row>
        <row r="2354">
          <cell r="A2354" t="str">
            <v>9003818871</v>
          </cell>
          <cell r="B2354" t="str">
            <v>FOUVRAC (FLEURY)</v>
          </cell>
          <cell r="C2354" t="str">
            <v>1404-A, Fleury Est</v>
          </cell>
          <cell r="D2354" t="str">
            <v>Montréal</v>
          </cell>
          <cell r="E2354" t="str">
            <v>QC</v>
          </cell>
          <cell r="F2354" t="str">
            <v>MONTRÉAL</v>
          </cell>
          <cell r="G2354">
            <v>0</v>
          </cell>
          <cell r="H2354" t="str">
            <v>514-381-8871</v>
          </cell>
        </row>
        <row r="2354">
          <cell r="J2354">
            <v>0</v>
          </cell>
        </row>
        <row r="2354">
          <cell r="L2354" t="str">
            <v>ATT VIR</v>
          </cell>
          <cell r="M2354">
            <v>0.05</v>
          </cell>
          <cell r="N2354" t="str">
            <v>FOUVRAC</v>
          </cell>
          <cell r="O2354" t="str">
            <v>ZZZZ</v>
          </cell>
          <cell r="P2354">
            <v>0</v>
          </cell>
          <cell r="Q2354">
            <v>0</v>
          </cell>
          <cell r="R2354">
            <v>5</v>
          </cell>
        </row>
        <row r="2354">
          <cell r="T2354" t="str">
            <v>Anita Masbourian</v>
          </cell>
          <cell r="U2354" t="str">
            <v>louisecordeau@videotron.ca</v>
          </cell>
          <cell r="V2354">
            <v>0</v>
          </cell>
          <cell r="W2354" t="str">
            <v>2013/03/21</v>
          </cell>
          <cell r="X2354">
            <v>0</v>
          </cell>
          <cell r="Y2354">
            <v>0</v>
          </cell>
          <cell r="Z2354">
            <v>10865.57</v>
          </cell>
          <cell r="AA2354" t="str">
            <v>2004/03/02</v>
          </cell>
          <cell r="AB2354">
            <v>0</v>
          </cell>
          <cell r="AC2354">
            <v>0</v>
          </cell>
          <cell r="AD2354">
            <v>0</v>
          </cell>
          <cell r="AE2354" t="str">
            <v>Louise Cordeau</v>
          </cell>
        </row>
        <row r="2354">
          <cell r="AG2354">
            <v>0</v>
          </cell>
          <cell r="AH2354">
            <v>0</v>
          </cell>
          <cell r="AI2354" t="str">
            <v/>
          </cell>
          <cell r="AJ2354">
            <v>0</v>
          </cell>
          <cell r="AK2354" t="str">
            <v>9003818871</v>
          </cell>
          <cell r="AL2354" t="str">
            <v>9003818871       </v>
          </cell>
          <cell r="AM2354" t="str">
            <v>9003818871 </v>
          </cell>
          <cell r="AN2354" t="str">
            <v>9003818871</v>
          </cell>
          <cell r="AO2354">
            <v>0</v>
          </cell>
          <cell r="AP2354">
            <v>0</v>
          </cell>
          <cell r="AQ2354" t="str">
            <v>H2C 1R8</v>
          </cell>
          <cell r="AR2354" t="str">
            <v>514-381-5114</v>
          </cell>
          <cell r="AS2354">
            <v>0</v>
          </cell>
          <cell r="AT2354" t="str">
            <v>FR</v>
          </cell>
        </row>
        <row r="2354">
          <cell r="AV2354">
            <v>1</v>
          </cell>
          <cell r="AW2354" t="b">
            <v>1</v>
          </cell>
        </row>
        <row r="2354">
          <cell r="AY2354" t="str">
            <v>Q06</v>
          </cell>
          <cell r="AZ2354" t="b">
            <v>1</v>
          </cell>
        </row>
        <row r="2354">
          <cell r="BB2354" t="str">
            <v>INACTIF</v>
          </cell>
          <cell r="BC2354" t="str">
            <v/>
          </cell>
          <cell r="BD2354">
            <v>0</v>
          </cell>
        </row>
        <row r="2355">
          <cell r="A2355" t="str">
            <v>9005229993</v>
          </cell>
          <cell r="B2355" t="str">
            <v>FOUVRAC (LAURIER)</v>
          </cell>
          <cell r="C2355" t="str">
            <v>1451, Laurier E.</v>
          </cell>
          <cell r="D2355" t="str">
            <v>Montréal</v>
          </cell>
          <cell r="E2355" t="str">
            <v>QC</v>
          </cell>
          <cell r="F2355" t="str">
            <v>MONTRÉAL</v>
          </cell>
          <cell r="G2355">
            <v>0</v>
          </cell>
          <cell r="H2355" t="str">
            <v>514-522-9993</v>
          </cell>
        </row>
        <row r="2355">
          <cell r="J2355">
            <v>0</v>
          </cell>
        </row>
        <row r="2355">
          <cell r="L2355" t="str">
            <v>ATT VIR</v>
          </cell>
          <cell r="M2355">
            <v>0.05</v>
          </cell>
          <cell r="N2355" t="str">
            <v>FOUVRAC</v>
          </cell>
          <cell r="O2355" t="str">
            <v>ZZZZ</v>
          </cell>
          <cell r="P2355">
            <v>0</v>
          </cell>
          <cell r="Q2355">
            <v>0</v>
          </cell>
          <cell r="R2355">
            <v>5</v>
          </cell>
        </row>
        <row r="2355">
          <cell r="T2355" t="str">
            <v>Marc R. Doré</v>
          </cell>
          <cell r="U2355" t="str">
            <v>louisecordeau@videotron.ca</v>
          </cell>
          <cell r="V2355">
            <v>0</v>
          </cell>
          <cell r="W2355" t="str">
            <v>2014/12/10</v>
          </cell>
          <cell r="X2355">
            <v>0</v>
          </cell>
          <cell r="Y2355">
            <v>0</v>
          </cell>
          <cell r="Z2355">
            <v>84199.69</v>
          </cell>
          <cell r="AA2355" t="str">
            <v>2003/01/31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</row>
        <row r="2355">
          <cell r="AG2355">
            <v>0</v>
          </cell>
          <cell r="AH2355">
            <v>0</v>
          </cell>
          <cell r="AI2355" t="str">
            <v/>
          </cell>
          <cell r="AJ2355">
            <v>0</v>
          </cell>
          <cell r="AK2355" t="str">
            <v>9005229993</v>
          </cell>
          <cell r="AL2355" t="str">
            <v>9005229993       </v>
          </cell>
          <cell r="AM2355" t="str">
            <v>9005229993 </v>
          </cell>
          <cell r="AN2355" t="str">
            <v>9005229993</v>
          </cell>
          <cell r="AO2355">
            <v>0</v>
          </cell>
          <cell r="AP2355">
            <v>0</v>
          </cell>
          <cell r="AQ2355" t="str">
            <v>H2J 1H8</v>
          </cell>
          <cell r="AR2355" t="str">
            <v>514-381-5114</v>
          </cell>
          <cell r="AS2355">
            <v>0</v>
          </cell>
          <cell r="AT2355" t="str">
            <v>FR</v>
          </cell>
        </row>
        <row r="2355">
          <cell r="AV2355">
            <v>1</v>
          </cell>
          <cell r="AW2355" t="b">
            <v>1</v>
          </cell>
        </row>
        <row r="2355">
          <cell r="AY2355" t="str">
            <v>Q06</v>
          </cell>
          <cell r="AZ2355" t="b">
            <v>1</v>
          </cell>
        </row>
        <row r="2355">
          <cell r="BB2355" t="str">
            <v>INACTIF</v>
          </cell>
          <cell r="BC2355" t="str">
            <v/>
          </cell>
          <cell r="BD2355">
            <v>0</v>
          </cell>
        </row>
        <row r="2356">
          <cell r="A2356" t="str">
            <v>9003441881</v>
          </cell>
          <cell r="B2356" t="str">
            <v>FOXMAN STEPHEN</v>
          </cell>
          <cell r="C2356" t="str">
            <v>6015 Victoria Ave.</v>
          </cell>
          <cell r="D2356" t="str">
            <v>Montréal</v>
          </cell>
          <cell r="E2356" t="str">
            <v>QC</v>
          </cell>
          <cell r="F2356" t="str">
            <v>MONTRÉAL</v>
          </cell>
          <cell r="G2356">
            <v>0</v>
          </cell>
          <cell r="H2356" t="str">
            <v>514-344-1881</v>
          </cell>
        </row>
        <row r="2356">
          <cell r="J2356" t="str">
            <v>E</v>
          </cell>
        </row>
        <row r="2356">
          <cell r="L2356" t="str">
            <v>ATT VIR</v>
          </cell>
          <cell r="M2356">
            <v>0.05</v>
          </cell>
          <cell r="N2356">
            <v>0</v>
          </cell>
          <cell r="O2356" t="str">
            <v>ZZZZ</v>
          </cell>
          <cell r="P2356">
            <v>0</v>
          </cell>
          <cell r="Q2356">
            <v>0</v>
          </cell>
          <cell r="R2356">
            <v>5</v>
          </cell>
        </row>
        <row r="2356">
          <cell r="T2356" t="str">
            <v>Stephen Foxman</v>
          </cell>
          <cell r="U2356" t="str">
            <v>sfoxman@gmail.com</v>
          </cell>
          <cell r="V2356">
            <v>0</v>
          </cell>
          <cell r="W2356" t="str">
            <v>2013/08/29</v>
          </cell>
          <cell r="X2356">
            <v>0</v>
          </cell>
          <cell r="Y2356">
            <v>0</v>
          </cell>
          <cell r="Z2356">
            <v>2407.34</v>
          </cell>
          <cell r="AA2356" t="str">
            <v>1999/11/08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</row>
        <row r="2356">
          <cell r="AG2356">
            <v>0</v>
          </cell>
          <cell r="AH2356">
            <v>0</v>
          </cell>
          <cell r="AI2356" t="str">
            <v/>
          </cell>
          <cell r="AJ2356">
            <v>0</v>
          </cell>
          <cell r="AK2356" t="str">
            <v>9003441881</v>
          </cell>
          <cell r="AL2356" t="str">
            <v>9003441881       </v>
          </cell>
          <cell r="AM2356" t="str">
            <v>9003441881 </v>
          </cell>
          <cell r="AN2356" t="str">
            <v>9003441881</v>
          </cell>
          <cell r="AO2356">
            <v>0</v>
          </cell>
          <cell r="AP2356">
            <v>0</v>
          </cell>
          <cell r="AQ2356" t="str">
            <v>H3W 2S1</v>
          </cell>
          <cell r="AR2356">
            <v>0</v>
          </cell>
          <cell r="AS2356">
            <v>0</v>
          </cell>
          <cell r="AT2356" t="str">
            <v>EN</v>
          </cell>
        </row>
        <row r="2356">
          <cell r="AV2356">
            <v>1</v>
          </cell>
          <cell r="AW2356" t="b">
            <v>1</v>
          </cell>
        </row>
        <row r="2356">
          <cell r="AY2356" t="str">
            <v>Q06</v>
          </cell>
          <cell r="AZ2356" t="b">
            <v>0</v>
          </cell>
        </row>
        <row r="2356">
          <cell r="BB2356" t="str">
            <v>INACTIF</v>
          </cell>
          <cell r="BC2356" t="str">
            <v/>
          </cell>
          <cell r="BD2356">
            <v>0</v>
          </cell>
        </row>
        <row r="2357">
          <cell r="A2357" t="str">
            <v>1000001939</v>
          </cell>
          <cell r="B2357" t="str">
            <v>FRAICHE</v>
          </cell>
          <cell r="C2357" t="str">
            <v>34 rue Principale S</v>
          </cell>
          <cell r="D2357" t="str">
            <v>Sutton</v>
          </cell>
          <cell r="E2357" t="str">
            <v>QC</v>
          </cell>
          <cell r="F2357" t="str">
            <v>ESTRIE</v>
          </cell>
          <cell r="G2357">
            <v>0</v>
          </cell>
          <cell r="H2357" t="str">
            <v>450-204-2151</v>
          </cell>
        </row>
        <row r="2357">
          <cell r="J2357" t="str">
            <v>P</v>
          </cell>
        </row>
        <row r="2357">
          <cell r="L2357" t="str">
            <v>ATT VIR</v>
          </cell>
          <cell r="M2357">
            <v>0.05</v>
          </cell>
          <cell r="N2357">
            <v>0</v>
          </cell>
          <cell r="O2357" t="str">
            <v>CLEF</v>
          </cell>
          <cell r="P2357">
            <v>0</v>
          </cell>
          <cell r="Q2357">
            <v>0</v>
          </cell>
          <cell r="R2357">
            <v>5</v>
          </cell>
        </row>
        <row r="2357">
          <cell r="T2357" t="str">
            <v>Dana COOPER</v>
          </cell>
          <cell r="U2357" t="str">
            <v>dana.fraiche@gmail.com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 t="str">
            <v>Dana COOPER</v>
          </cell>
          <cell r="AD2357" t="str">
            <v>dana.fraiche@gmail.com</v>
          </cell>
          <cell r="AE2357" t="str">
            <v>Dana COOPER</v>
          </cell>
        </row>
        <row r="2357">
          <cell r="AG2357">
            <v>0</v>
          </cell>
          <cell r="AH2357">
            <v>0</v>
          </cell>
          <cell r="AI2357" t="str">
            <v/>
          </cell>
          <cell r="AJ2357">
            <v>0</v>
          </cell>
          <cell r="AK2357" t="str">
            <v>1000001939</v>
          </cell>
          <cell r="AL2357" t="str">
            <v>1000001939       </v>
          </cell>
          <cell r="AM2357" t="str">
            <v>1000001939 </v>
          </cell>
          <cell r="AN2357" t="str">
            <v>1000001939</v>
          </cell>
          <cell r="AO2357">
            <v>0</v>
          </cell>
          <cell r="AP2357">
            <v>0</v>
          </cell>
          <cell r="AQ2357" t="str">
            <v>J0E 2K0</v>
          </cell>
          <cell r="AR2357">
            <v>0</v>
          </cell>
          <cell r="AS2357" t="str">
            <v>OUVERT JEUDI VENDREDI</v>
          </cell>
          <cell r="AT2357" t="str">
            <v>FR</v>
          </cell>
        </row>
        <row r="2357">
          <cell r="AV2357">
            <v>1</v>
          </cell>
          <cell r="AW2357" t="b">
            <v>1</v>
          </cell>
        </row>
        <row r="2357">
          <cell r="AY2357" t="str">
            <v>Q05</v>
          </cell>
          <cell r="AZ2357" t="b">
            <v>1</v>
          </cell>
        </row>
        <row r="2357">
          <cell r="BB2357" t="str">
            <v>INACTIF</v>
          </cell>
          <cell r="BC2357" t="str">
            <v/>
          </cell>
          <cell r="BD2357" t="str">
            <v>dana.fraiche@gmail.com</v>
          </cell>
        </row>
        <row r="2358">
          <cell r="A2358" t="str">
            <v>1000001291</v>
          </cell>
          <cell r="B2358" t="str">
            <v>FRANCOEUR, SYLVIE</v>
          </cell>
          <cell r="C2358">
            <v>0</v>
          </cell>
          <cell r="D2358">
            <v>0</v>
          </cell>
          <cell r="E2358" t="str">
            <v>QC</v>
          </cell>
          <cell r="F2358">
            <v>0</v>
          </cell>
          <cell r="G2358">
            <v>0</v>
          </cell>
          <cell r="H2358">
            <v>0</v>
          </cell>
        </row>
        <row r="2358">
          <cell r="J2358" t="str">
            <v>P</v>
          </cell>
        </row>
        <row r="2358">
          <cell r="L2358" t="str">
            <v>ATT VIR</v>
          </cell>
          <cell r="M2358">
            <v>0.05</v>
          </cell>
          <cell r="N2358">
            <v>0</v>
          </cell>
          <cell r="O2358" t="str">
            <v>MAN</v>
          </cell>
          <cell r="P2358">
            <v>0</v>
          </cell>
          <cell r="Q2358">
            <v>0</v>
          </cell>
          <cell r="R2358">
            <v>5</v>
          </cell>
        </row>
        <row r="2358">
          <cell r="T2358">
            <v>0</v>
          </cell>
          <cell r="U2358">
            <v>0</v>
          </cell>
          <cell r="V2358">
            <v>0</v>
          </cell>
          <cell r="W2358" t="str">
            <v>2015/01/01</v>
          </cell>
          <cell r="X2358">
            <v>0</v>
          </cell>
          <cell r="Y2358">
            <v>0</v>
          </cell>
          <cell r="Z2358">
            <v>0</v>
          </cell>
          <cell r="AA2358" t="str">
            <v>2015/01/01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</row>
        <row r="2358">
          <cell r="AG2358">
            <v>0</v>
          </cell>
          <cell r="AH2358">
            <v>0</v>
          </cell>
          <cell r="AI2358" t="str">
            <v/>
          </cell>
          <cell r="AJ2358">
            <v>0</v>
          </cell>
          <cell r="AK2358" t="str">
            <v>1000001291</v>
          </cell>
          <cell r="AL2358" t="str">
            <v>1000001291       </v>
          </cell>
          <cell r="AM2358" t="str">
            <v>1000001291 </v>
          </cell>
          <cell r="AN2358" t="str">
            <v>1000001291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 t="str">
            <v>FR</v>
          </cell>
        </row>
        <row r="2358">
          <cell r="AV2358">
            <v>1</v>
          </cell>
          <cell r="AW2358" t="b">
            <v>1</v>
          </cell>
        </row>
        <row r="2358">
          <cell r="AY2358">
            <v>0</v>
          </cell>
          <cell r="AZ2358" t="b">
            <v>1</v>
          </cell>
        </row>
        <row r="2358">
          <cell r="BB2358" t="str">
            <v>INACTIF</v>
          </cell>
          <cell r="BC2358" t="str">
            <v/>
          </cell>
          <cell r="BD2358">
            <v>0</v>
          </cell>
        </row>
        <row r="2359">
          <cell r="A2359" t="str">
            <v>1000001292</v>
          </cell>
          <cell r="B2359" t="str">
            <v>FRATERNITE BLANCHE</v>
          </cell>
          <cell r="C2359" t="str">
            <v>3950 ch Albert Mines</v>
          </cell>
          <cell r="D2359" t="str">
            <v>Hatley</v>
          </cell>
          <cell r="E2359" t="str">
            <v>QC</v>
          </cell>
          <cell r="F2359" t="str">
            <v>ESTRIE</v>
          </cell>
          <cell r="G2359" t="str">
            <v>PROFESSIONNEL</v>
          </cell>
          <cell r="H2359" t="str">
            <v>819-564-3287</v>
          </cell>
        </row>
        <row r="2359">
          <cell r="J2359" t="str">
            <v>P</v>
          </cell>
        </row>
        <row r="2359">
          <cell r="L2359">
            <v>30</v>
          </cell>
          <cell r="M2359">
            <v>0.05</v>
          </cell>
          <cell r="N2359">
            <v>0</v>
          </cell>
          <cell r="O2359" t="str">
            <v>WEB</v>
          </cell>
          <cell r="P2359">
            <v>0</v>
          </cell>
          <cell r="Q2359">
            <v>0</v>
          </cell>
          <cell r="R2359">
            <v>5</v>
          </cell>
        </row>
        <row r="2359">
          <cell r="T2359" t="str">
            <v>Denis DESTREMPES</v>
          </cell>
          <cell r="U2359" t="str">
            <v>cuisine@fbucanada.com</v>
          </cell>
          <cell r="V2359">
            <v>0</v>
          </cell>
          <cell r="W2359" t="str">
            <v>2023/03/30</v>
          </cell>
          <cell r="X2359">
            <v>0</v>
          </cell>
          <cell r="Y2359">
            <v>0</v>
          </cell>
          <cell r="Z2359">
            <v>3863.95</v>
          </cell>
          <cell r="AA2359" t="str">
            <v>2009/04/06</v>
          </cell>
          <cell r="AB2359" t="str">
            <v>CHECK</v>
          </cell>
          <cell r="AC2359" t="str">
            <v>Jocelyne Sirois</v>
          </cell>
          <cell r="AD2359" t="str">
            <v>comptabilite@fbucanada.com</v>
          </cell>
          <cell r="AE2359" t="str">
            <v>Jocelyne SIROIS</v>
          </cell>
        </row>
        <row r="2359">
          <cell r="AG2359">
            <v>0</v>
          </cell>
          <cell r="AH2359">
            <v>0</v>
          </cell>
          <cell r="AI2359" t="str">
            <v/>
          </cell>
          <cell r="AJ2359">
            <v>0</v>
          </cell>
          <cell r="AK2359" t="str">
            <v>1000001292</v>
          </cell>
          <cell r="AL2359" t="str">
            <v>1000001292       </v>
          </cell>
          <cell r="AM2359" t="str">
            <v>1000001292 </v>
          </cell>
          <cell r="AN2359" t="str">
            <v>1000001292</v>
          </cell>
          <cell r="AO2359">
            <v>0</v>
          </cell>
          <cell r="AP2359">
            <v>0</v>
          </cell>
          <cell r="AQ2359" t="str">
            <v>J0B 2C0</v>
          </cell>
          <cell r="AR2359" t="str">
            <v>819-564-1823</v>
          </cell>
          <cell r="AS2359">
            <v>0</v>
          </cell>
          <cell r="AT2359" t="str">
            <v>FR</v>
          </cell>
        </row>
        <row r="2359">
          <cell r="AV2359">
            <v>1</v>
          </cell>
          <cell r="AW2359" t="b">
            <v>1</v>
          </cell>
        </row>
        <row r="2359">
          <cell r="AY2359" t="str">
            <v>Q05</v>
          </cell>
          <cell r="AZ2359" t="b">
            <v>1</v>
          </cell>
        </row>
        <row r="2359">
          <cell r="BB2359" t="str">
            <v>INACTIF</v>
          </cell>
          <cell r="BC2359" t="str">
            <v/>
          </cell>
          <cell r="BD2359" t="str">
            <v>comptabilite@fbucanada.com</v>
          </cell>
        </row>
        <row r="2360">
          <cell r="A2360" t="str">
            <v>9006423737</v>
          </cell>
          <cell r="B2360" t="str">
            <v>FRESH CARROT</v>
          </cell>
          <cell r="C2360" t="str">
            <v>24 Cenre St E</v>
          </cell>
          <cell r="D2360" t="str">
            <v>Gimli</v>
          </cell>
          <cell r="E2360" t="str">
            <v>MB</v>
          </cell>
          <cell r="F2360" t="str">
            <v>MANIT</v>
          </cell>
          <cell r="G2360">
            <v>0</v>
          </cell>
          <cell r="H2360" t="str">
            <v>204-642-3737</v>
          </cell>
        </row>
        <row r="2360">
          <cell r="J2360">
            <v>0</v>
          </cell>
        </row>
        <row r="2360">
          <cell r="L2360" t="str">
            <v>ATT VIR</v>
          </cell>
          <cell r="M2360">
            <v>0.05</v>
          </cell>
          <cell r="N2360">
            <v>0</v>
          </cell>
          <cell r="O2360" t="str">
            <v>ZZZZ</v>
          </cell>
          <cell r="P2360">
            <v>0</v>
          </cell>
          <cell r="Q2360">
            <v>0</v>
          </cell>
          <cell r="R2360">
            <v>5</v>
          </cell>
        </row>
        <row r="2360">
          <cell r="T2360">
            <v>0</v>
          </cell>
          <cell r="U2360">
            <v>0</v>
          </cell>
          <cell r="V2360">
            <v>0</v>
          </cell>
          <cell r="W2360" t="str">
            <v>2015/01/01</v>
          </cell>
          <cell r="X2360">
            <v>0</v>
          </cell>
          <cell r="Y2360">
            <v>0</v>
          </cell>
          <cell r="Z2360">
            <v>0</v>
          </cell>
          <cell r="AA2360" t="str">
            <v>2015/01/01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</row>
        <row r="2360">
          <cell r="AG2360">
            <v>0</v>
          </cell>
          <cell r="AH2360">
            <v>0</v>
          </cell>
          <cell r="AI2360" t="str">
            <v/>
          </cell>
          <cell r="AJ2360">
            <v>0</v>
          </cell>
          <cell r="AK2360" t="str">
            <v>9006423737</v>
          </cell>
          <cell r="AL2360" t="str">
            <v>9006423737       </v>
          </cell>
          <cell r="AM2360" t="str">
            <v>9006423737 </v>
          </cell>
          <cell r="AN2360" t="str">
            <v>9006423737</v>
          </cell>
          <cell r="AO2360">
            <v>0</v>
          </cell>
          <cell r="AP2360">
            <v>0</v>
          </cell>
          <cell r="AQ2360" t="str">
            <v>R0C 1B0</v>
          </cell>
          <cell r="AR2360">
            <v>0</v>
          </cell>
          <cell r="AS2360">
            <v>0</v>
          </cell>
          <cell r="AT2360" t="str">
            <v>EN</v>
          </cell>
        </row>
        <row r="2360">
          <cell r="AV2360">
            <v>1</v>
          </cell>
          <cell r="AW2360" t="b">
            <v>1</v>
          </cell>
        </row>
        <row r="2360">
          <cell r="AY2360" t="str">
            <v>MB</v>
          </cell>
          <cell r="AZ2360" t="b">
            <v>0</v>
          </cell>
        </row>
        <row r="2360">
          <cell r="BB2360" t="str">
            <v>INACTIF</v>
          </cell>
          <cell r="BC2360" t="str">
            <v/>
          </cell>
          <cell r="BD2360">
            <v>0</v>
          </cell>
        </row>
        <row r="2361">
          <cell r="A2361" t="str">
            <v>5000002060</v>
          </cell>
          <cell r="B2361" t="str">
            <v>FRESH CITY</v>
          </cell>
          <cell r="C2361" t="str">
            <v>53 Samor road</v>
          </cell>
          <cell r="D2361" t="str">
            <v>North York</v>
          </cell>
          <cell r="E2361" t="str">
            <v>ON</v>
          </cell>
          <cell r="F2361" t="str">
            <v>GTA</v>
          </cell>
          <cell r="G2361">
            <v>0</v>
          </cell>
          <cell r="H2361" t="str">
            <v>416-674-2642</v>
          </cell>
        </row>
        <row r="2361">
          <cell r="J2361" t="str">
            <v>P</v>
          </cell>
        </row>
        <row r="2361">
          <cell r="L2361">
            <v>30</v>
          </cell>
          <cell r="M2361">
            <v>0.05</v>
          </cell>
          <cell r="N2361">
            <v>0</v>
          </cell>
          <cell r="O2361" t="str">
            <v>CLEF</v>
          </cell>
          <cell r="P2361">
            <v>0</v>
          </cell>
          <cell r="Q2361">
            <v>0</v>
          </cell>
          <cell r="R2361">
            <v>5</v>
          </cell>
        </row>
        <row r="2361">
          <cell r="T2361" t="str">
            <v>Bee SPANIS</v>
          </cell>
          <cell r="U2361" t="str">
            <v>brandon@freshcityfarms.com</v>
          </cell>
          <cell r="V2361">
            <v>0</v>
          </cell>
          <cell r="W2361" t="str">
            <v>2022/07/04</v>
          </cell>
          <cell r="X2361">
            <v>0</v>
          </cell>
          <cell r="Y2361">
            <v>0</v>
          </cell>
          <cell r="Z2361">
            <v>84651.67</v>
          </cell>
          <cell r="AA2361" t="str">
            <v>2010/05/12</v>
          </cell>
          <cell r="AB2361">
            <v>0</v>
          </cell>
          <cell r="AC2361" t="str">
            <v>Bee SPANIS</v>
          </cell>
          <cell r="AD2361" t="str">
            <v>brandon@freshcityfarms.com</v>
          </cell>
          <cell r="AE2361" t="str">
            <v>Tara LONGO</v>
          </cell>
        </row>
        <row r="2361">
          <cell r="AG2361">
            <v>0</v>
          </cell>
          <cell r="AH2361" t="str">
            <v>invoices@freshcityfarms.com</v>
          </cell>
          <cell r="AI2361" t="str">
            <v/>
          </cell>
          <cell r="AJ2361">
            <v>0</v>
          </cell>
          <cell r="AK2361" t="str">
            <v>5000002060</v>
          </cell>
          <cell r="AL2361" t="str">
            <v>5000002060       </v>
          </cell>
          <cell r="AM2361" t="str">
            <v>5000002060 </v>
          </cell>
          <cell r="AN2361" t="str">
            <v>5000002060</v>
          </cell>
          <cell r="AO2361">
            <v>0</v>
          </cell>
          <cell r="AP2361">
            <v>0</v>
          </cell>
          <cell r="AQ2361" t="str">
            <v>M6A 1J2</v>
          </cell>
          <cell r="AR2361">
            <v>0</v>
          </cell>
          <cell r="AS2361">
            <v>0</v>
          </cell>
          <cell r="AT2361" t="str">
            <v>EN</v>
          </cell>
        </row>
        <row r="2361">
          <cell r="AV2361">
            <v>1</v>
          </cell>
          <cell r="AW2361" t="b">
            <v>1</v>
          </cell>
        </row>
        <row r="2361">
          <cell r="AY2361" t="str">
            <v>GTA</v>
          </cell>
          <cell r="AZ2361" t="b">
            <v>0</v>
          </cell>
        </row>
        <row r="2361">
          <cell r="BB2361" t="str">
            <v>INACTIF</v>
          </cell>
          <cell r="BC2361" t="str">
            <v/>
          </cell>
          <cell r="BD2361" t="str">
            <v>invoices@freshcityfarms.com</v>
          </cell>
        </row>
        <row r="2362">
          <cell r="A2362" t="str">
            <v>1000001293</v>
          </cell>
          <cell r="B2362" t="str">
            <v>FRIGO VERT</v>
          </cell>
          <cell r="C2362" t="str">
            <v>1440 rue MacKay</v>
          </cell>
          <cell r="D2362" t="str">
            <v>Montréal</v>
          </cell>
          <cell r="E2362" t="str">
            <v>QC</v>
          </cell>
          <cell r="F2362" t="str">
            <v>MONTRÉAL</v>
          </cell>
          <cell r="G2362">
            <v>0</v>
          </cell>
          <cell r="H2362" t="str">
            <v>514-848-7586</v>
          </cell>
        </row>
        <row r="2362">
          <cell r="J2362" t="str">
            <v>P</v>
          </cell>
        </row>
        <row r="2362">
          <cell r="L2362">
            <v>30</v>
          </cell>
          <cell r="M2362">
            <v>0.05</v>
          </cell>
          <cell r="N2362">
            <v>0</v>
          </cell>
          <cell r="O2362" t="str">
            <v>CLEF</v>
          </cell>
          <cell r="P2362">
            <v>0</v>
          </cell>
          <cell r="Q2362">
            <v>0</v>
          </cell>
          <cell r="R2362">
            <v>5</v>
          </cell>
        </row>
        <row r="2362">
          <cell r="T2362">
            <v>0</v>
          </cell>
          <cell r="U2362" t="str">
            <v>yesfrigo@gmail.com</v>
          </cell>
          <cell r="V2362">
            <v>0</v>
          </cell>
          <cell r="W2362" t="str">
            <v>2019/02/12</v>
          </cell>
          <cell r="X2362">
            <v>0</v>
          </cell>
          <cell r="Y2362">
            <v>0</v>
          </cell>
          <cell r="Z2362">
            <v>32772.95</v>
          </cell>
          <cell r="AA2362" t="str">
            <v>2003/03/04</v>
          </cell>
          <cell r="AB2362">
            <v>0</v>
          </cell>
          <cell r="AC2362" t="str">
            <v>Rachel TREMBLAY</v>
          </cell>
          <cell r="AD2362" t="str">
            <v>yesfrigo@gmail.com</v>
          </cell>
          <cell r="AE2362" t="str">
            <v>Rachel TREMBLAY</v>
          </cell>
        </row>
        <row r="2362">
          <cell r="AG2362">
            <v>0</v>
          </cell>
          <cell r="AH2362">
            <v>0</v>
          </cell>
          <cell r="AI2362" t="str">
            <v/>
          </cell>
          <cell r="AJ2362" t="str">
            <v>22071</v>
          </cell>
          <cell r="AK2362" t="str">
            <v>1000001293</v>
          </cell>
          <cell r="AL2362" t="str">
            <v>1000001293       </v>
          </cell>
          <cell r="AM2362" t="str">
            <v>1000001293 </v>
          </cell>
          <cell r="AN2362" t="str">
            <v>1000001293</v>
          </cell>
          <cell r="AO2362" t="str">
            <v>22071</v>
          </cell>
          <cell r="AP2362">
            <v>0</v>
          </cell>
          <cell r="AQ2362" t="str">
            <v>H3G 2H7</v>
          </cell>
          <cell r="AR2362" t="str">
            <v>514-848-7587</v>
          </cell>
          <cell r="AS2362">
            <v>0</v>
          </cell>
          <cell r="AT2362" t="str">
            <v>EN</v>
          </cell>
        </row>
        <row r="2362">
          <cell r="AV2362">
            <v>1</v>
          </cell>
          <cell r="AW2362" t="b">
            <v>1</v>
          </cell>
        </row>
        <row r="2362">
          <cell r="AY2362" t="str">
            <v>Q06</v>
          </cell>
          <cell r="AZ2362" t="b">
            <v>0</v>
          </cell>
        </row>
        <row r="2362">
          <cell r="BB2362" t="str">
            <v>INACTIF</v>
          </cell>
          <cell r="BC2362" t="str">
            <v/>
          </cell>
          <cell r="BD2362">
            <v>0</v>
          </cell>
        </row>
        <row r="2363">
          <cell r="A2363" t="str">
            <v>9006347774</v>
          </cell>
          <cell r="B2363" t="str">
            <v>FROMAGERIE ATWATER LACHINE</v>
          </cell>
          <cell r="C2363" t="str">
            <v>1865, Notre-Dame</v>
          </cell>
          <cell r="D2363" t="str">
            <v>Lachine</v>
          </cell>
          <cell r="E2363" t="str">
            <v>QC</v>
          </cell>
          <cell r="F2363" t="str">
            <v>MONTRÉAL</v>
          </cell>
          <cell r="G2363">
            <v>0</v>
          </cell>
          <cell r="H2363" t="str">
            <v>514-634-7774</v>
          </cell>
        </row>
        <row r="2363">
          <cell r="J2363">
            <v>0</v>
          </cell>
        </row>
        <row r="2363">
          <cell r="L2363">
            <v>30</v>
          </cell>
          <cell r="M2363">
            <v>0.05</v>
          </cell>
          <cell r="N2363">
            <v>0</v>
          </cell>
          <cell r="O2363" t="str">
            <v>ZZZZ</v>
          </cell>
          <cell r="P2363">
            <v>0</v>
          </cell>
          <cell r="Q2363">
            <v>0</v>
          </cell>
          <cell r="R2363">
            <v>5</v>
          </cell>
        </row>
        <row r="2363">
          <cell r="T2363" t="str">
            <v>Raymond Ferland</v>
          </cell>
          <cell r="U2363">
            <v>0</v>
          </cell>
          <cell r="V2363">
            <v>0</v>
          </cell>
          <cell r="W2363" t="str">
            <v>2009/08/18</v>
          </cell>
          <cell r="X2363">
            <v>0</v>
          </cell>
          <cell r="Y2363">
            <v>0</v>
          </cell>
          <cell r="Z2363">
            <v>8745.83</v>
          </cell>
          <cell r="AA2363" t="str">
            <v>2004/11/25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</row>
        <row r="2363">
          <cell r="AG2363">
            <v>0</v>
          </cell>
          <cell r="AH2363">
            <v>0</v>
          </cell>
          <cell r="AI2363" t="str">
            <v/>
          </cell>
          <cell r="AJ2363">
            <v>0</v>
          </cell>
          <cell r="AK2363" t="str">
            <v>9006347774</v>
          </cell>
          <cell r="AL2363" t="str">
            <v>9006347774       </v>
          </cell>
          <cell r="AM2363" t="str">
            <v>9006347774 </v>
          </cell>
          <cell r="AN2363" t="str">
            <v>9006347774</v>
          </cell>
          <cell r="AO2363">
            <v>0</v>
          </cell>
          <cell r="AP2363">
            <v>0</v>
          </cell>
          <cell r="AQ2363" t="str">
            <v>H8S 2E9</v>
          </cell>
          <cell r="AR2363">
            <v>0</v>
          </cell>
          <cell r="AS2363">
            <v>0</v>
          </cell>
          <cell r="AT2363" t="str">
            <v>FR</v>
          </cell>
        </row>
        <row r="2363">
          <cell r="AV2363">
            <v>1</v>
          </cell>
          <cell r="AW2363" t="b">
            <v>1</v>
          </cell>
        </row>
        <row r="2363">
          <cell r="AY2363" t="str">
            <v>Q06</v>
          </cell>
          <cell r="AZ2363" t="b">
            <v>1</v>
          </cell>
        </row>
        <row r="2363">
          <cell r="BB2363" t="str">
            <v>INACTIF</v>
          </cell>
          <cell r="BC2363" t="str">
            <v/>
          </cell>
          <cell r="BD2363">
            <v>0</v>
          </cell>
        </row>
        <row r="2364">
          <cell r="A2364" t="str">
            <v>9007130505</v>
          </cell>
          <cell r="B2364" t="str">
            <v>FROMAGERIE DU LAC CARRE</v>
          </cell>
          <cell r="C2364" t="str">
            <v>2011 rue Principale</v>
          </cell>
          <cell r="D2364" t="str">
            <v>St-Faustin-Lac-Carré</v>
          </cell>
          <cell r="E2364" t="str">
            <v>QC</v>
          </cell>
          <cell r="F2364" t="str">
            <v>LAURENTIDES</v>
          </cell>
          <cell r="G2364">
            <v>0</v>
          </cell>
          <cell r="H2364" t="str">
            <v>819-713-0505</v>
          </cell>
        </row>
        <row r="2364">
          <cell r="J2364" t="str">
            <v>E</v>
          </cell>
        </row>
        <row r="2364">
          <cell r="L2364" t="str">
            <v>ATT VIR</v>
          </cell>
          <cell r="M2364">
            <v>0.05</v>
          </cell>
          <cell r="N2364">
            <v>0</v>
          </cell>
          <cell r="O2364" t="str">
            <v>ZZZZ</v>
          </cell>
          <cell r="P2364">
            <v>0</v>
          </cell>
          <cell r="Q2364">
            <v>0</v>
          </cell>
          <cell r="R2364">
            <v>5</v>
          </cell>
        </row>
        <row r="2364">
          <cell r="T2364" t="str">
            <v>Éric Lévesque</v>
          </cell>
          <cell r="U2364" t="str">
            <v>elee1225@hotmail.com</v>
          </cell>
          <cell r="V2364">
            <v>0</v>
          </cell>
          <cell r="W2364" t="str">
            <v>2013/11/01</v>
          </cell>
          <cell r="X2364">
            <v>0</v>
          </cell>
          <cell r="Y2364">
            <v>0</v>
          </cell>
          <cell r="Z2364">
            <v>466.38</v>
          </cell>
          <cell r="AA2364" t="str">
            <v>2012/02/02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</row>
        <row r="2364">
          <cell r="AG2364">
            <v>0</v>
          </cell>
          <cell r="AH2364">
            <v>0</v>
          </cell>
          <cell r="AI2364" t="str">
            <v/>
          </cell>
          <cell r="AJ2364">
            <v>0</v>
          </cell>
          <cell r="AK2364" t="str">
            <v>9007130505</v>
          </cell>
          <cell r="AL2364" t="str">
            <v>9007130505       </v>
          </cell>
          <cell r="AM2364" t="str">
            <v>9007130505 </v>
          </cell>
          <cell r="AN2364" t="str">
            <v>9007130505</v>
          </cell>
          <cell r="AO2364">
            <v>0</v>
          </cell>
          <cell r="AP2364">
            <v>0</v>
          </cell>
          <cell r="AQ2364" t="str">
            <v>J0T 1J1</v>
          </cell>
          <cell r="AR2364">
            <v>0</v>
          </cell>
          <cell r="AS2364">
            <v>0</v>
          </cell>
          <cell r="AT2364" t="str">
            <v>FR</v>
          </cell>
        </row>
        <row r="2364">
          <cell r="AV2364">
            <v>1</v>
          </cell>
          <cell r="AW2364" t="b">
            <v>1</v>
          </cell>
        </row>
        <row r="2364">
          <cell r="AY2364" t="str">
            <v>Q15</v>
          </cell>
          <cell r="AZ2364" t="b">
            <v>1</v>
          </cell>
        </row>
        <row r="2364">
          <cell r="BB2364" t="str">
            <v>INACTIF</v>
          </cell>
          <cell r="BC2364" t="str">
            <v/>
          </cell>
          <cell r="BD2364">
            <v>0</v>
          </cell>
        </row>
        <row r="2365">
          <cell r="A2365" t="str">
            <v>1000001294</v>
          </cell>
          <cell r="B2365" t="str">
            <v>FROMAGERIE RUBAN BLEU</v>
          </cell>
          <cell r="C2365" t="str">
            <v>85 boul St-Jean-Baptiste</v>
          </cell>
          <cell r="D2365" t="str">
            <v>Châteauguay</v>
          </cell>
          <cell r="E2365" t="str">
            <v>QC</v>
          </cell>
          <cell r="F2365" t="str">
            <v>RIVE SUD</v>
          </cell>
          <cell r="G2365">
            <v>0</v>
          </cell>
          <cell r="H2365" t="str">
            <v>450-507-3838</v>
          </cell>
        </row>
        <row r="2365">
          <cell r="J2365" t="str">
            <v>P</v>
          </cell>
        </row>
        <row r="2365">
          <cell r="L2365" t="str">
            <v>ATT VIR</v>
          </cell>
          <cell r="M2365">
            <v>0.05</v>
          </cell>
          <cell r="N2365">
            <v>0</v>
          </cell>
          <cell r="O2365" t="str">
            <v>CLEF</v>
          </cell>
          <cell r="P2365">
            <v>0</v>
          </cell>
          <cell r="Q2365">
            <v>0</v>
          </cell>
          <cell r="R2365">
            <v>5</v>
          </cell>
        </row>
        <row r="2365">
          <cell r="T2365" t="str">
            <v>Caroline TARDIF</v>
          </cell>
          <cell r="U2365" t="str">
            <v>chevre@rubanbleu.net</v>
          </cell>
          <cell r="V2365">
            <v>0</v>
          </cell>
          <cell r="W2365" t="str">
            <v>2019/10/16</v>
          </cell>
          <cell r="X2365">
            <v>0</v>
          </cell>
          <cell r="Y2365">
            <v>0</v>
          </cell>
          <cell r="Z2365">
            <v>4245.16</v>
          </cell>
          <cell r="AA2365" t="str">
            <v>2015/01/06</v>
          </cell>
          <cell r="AB2365">
            <v>0</v>
          </cell>
          <cell r="AC2365" t="str">
            <v>Ariane LABERGE</v>
          </cell>
          <cell r="AD2365" t="str">
            <v>chateauguay@rubanbleu.net</v>
          </cell>
          <cell r="AE2365" t="str">
            <v>Caroline Tardif</v>
          </cell>
        </row>
        <row r="2365">
          <cell r="AG2365">
            <v>0</v>
          </cell>
          <cell r="AH2365">
            <v>0</v>
          </cell>
          <cell r="AI2365" t="str">
            <v/>
          </cell>
          <cell r="AJ2365">
            <v>0</v>
          </cell>
          <cell r="AK2365" t="str">
            <v>1000001294</v>
          </cell>
          <cell r="AL2365" t="str">
            <v>1000001294       </v>
          </cell>
          <cell r="AM2365" t="str">
            <v>1000001294 </v>
          </cell>
          <cell r="AN2365" t="str">
            <v>1000001294</v>
          </cell>
          <cell r="AO2365">
            <v>0</v>
          </cell>
          <cell r="AP2365">
            <v>0</v>
          </cell>
          <cell r="AQ2365" t="str">
            <v>J6J 3H7</v>
          </cell>
          <cell r="AR2365">
            <v>0</v>
          </cell>
          <cell r="AS2365">
            <v>0</v>
          </cell>
          <cell r="AT2365" t="str">
            <v>FR</v>
          </cell>
        </row>
        <row r="2365">
          <cell r="AV2365">
            <v>1</v>
          </cell>
          <cell r="AW2365" t="b">
            <v>1</v>
          </cell>
        </row>
        <row r="2365">
          <cell r="AY2365" t="str">
            <v>Q16</v>
          </cell>
          <cell r="AZ2365" t="b">
            <v>1</v>
          </cell>
        </row>
        <row r="2365">
          <cell r="BB2365" t="str">
            <v>INACTIF</v>
          </cell>
          <cell r="BC2365" t="str">
            <v/>
          </cell>
          <cell r="BD2365">
            <v>0</v>
          </cell>
        </row>
        <row r="2366">
          <cell r="A2366" t="str">
            <v>9004954949</v>
          </cell>
          <cell r="B2366" t="str">
            <v>FROOTS 'N VEGGIZ</v>
          </cell>
          <cell r="C2366" t="str">
            <v>5445, rue de Gaspé #407</v>
          </cell>
          <cell r="D2366" t="str">
            <v>Montréal</v>
          </cell>
          <cell r="E2366" t="str">
            <v>QC</v>
          </cell>
          <cell r="F2366" t="str">
            <v>MONTRÉAL</v>
          </cell>
          <cell r="G2366">
            <v>0</v>
          </cell>
          <cell r="H2366" t="str">
            <v>514-495-4949</v>
          </cell>
        </row>
        <row r="2366">
          <cell r="J2366">
            <v>0</v>
          </cell>
        </row>
        <row r="2366">
          <cell r="L2366" t="str">
            <v>ATT VIR</v>
          </cell>
          <cell r="M2366">
            <v>0.05</v>
          </cell>
          <cell r="N2366">
            <v>0</v>
          </cell>
          <cell r="O2366" t="str">
            <v>ZZZZ</v>
          </cell>
          <cell r="P2366">
            <v>0</v>
          </cell>
          <cell r="Q2366">
            <v>0</v>
          </cell>
          <cell r="R2366">
            <v>5</v>
          </cell>
        </row>
        <row r="2366">
          <cell r="T2366" t="str">
            <v>Émilia Sirois</v>
          </cell>
          <cell r="U2366">
            <v>0</v>
          </cell>
          <cell r="V2366">
            <v>0</v>
          </cell>
          <cell r="W2366" t="str">
            <v>2010/05/12</v>
          </cell>
          <cell r="X2366">
            <v>0</v>
          </cell>
          <cell r="Y2366">
            <v>0</v>
          </cell>
          <cell r="Z2366">
            <v>681.63</v>
          </cell>
          <cell r="AA2366" t="str">
            <v>2009/09/21</v>
          </cell>
          <cell r="AB2366">
            <v>0</v>
          </cell>
          <cell r="AC2366" t="str">
            <v>Dany</v>
          </cell>
          <cell r="AD2366">
            <v>0</v>
          </cell>
          <cell r="AE2366">
            <v>0</v>
          </cell>
        </row>
        <row r="2366">
          <cell r="AG2366">
            <v>0</v>
          </cell>
          <cell r="AH2366">
            <v>0</v>
          </cell>
          <cell r="AI2366" t="str">
            <v/>
          </cell>
          <cell r="AJ2366">
            <v>0</v>
          </cell>
          <cell r="AK2366" t="str">
            <v>9004954949</v>
          </cell>
          <cell r="AL2366" t="str">
            <v>9004954949       </v>
          </cell>
          <cell r="AM2366" t="str">
            <v>9004954949 </v>
          </cell>
          <cell r="AN2366" t="str">
            <v>9004954949</v>
          </cell>
          <cell r="AO2366">
            <v>0</v>
          </cell>
          <cell r="AP2366">
            <v>0</v>
          </cell>
          <cell r="AQ2366" t="str">
            <v>H2T 3B2</v>
          </cell>
          <cell r="AR2366">
            <v>0</v>
          </cell>
          <cell r="AS2366">
            <v>0</v>
          </cell>
          <cell r="AT2366" t="str">
            <v>FR</v>
          </cell>
        </row>
        <row r="2366">
          <cell r="AV2366">
            <v>1</v>
          </cell>
          <cell r="AW2366" t="b">
            <v>1</v>
          </cell>
        </row>
        <row r="2366">
          <cell r="AY2366" t="str">
            <v>Q06</v>
          </cell>
          <cell r="AZ2366" t="b">
            <v>1</v>
          </cell>
        </row>
        <row r="2366">
          <cell r="BB2366" t="str">
            <v>INACTIF</v>
          </cell>
          <cell r="BC2366" t="str">
            <v/>
          </cell>
          <cell r="BD2366">
            <v>0</v>
          </cell>
        </row>
        <row r="2367">
          <cell r="A2367" t="str">
            <v>9003851126</v>
          </cell>
          <cell r="B2367" t="str">
            <v>FRUIT D'OR</v>
          </cell>
          <cell r="C2367" t="str">
            <v>306 route 265</v>
          </cell>
          <cell r="D2367" t="str">
            <v>Villeroy</v>
          </cell>
          <cell r="E2367" t="str">
            <v>QC</v>
          </cell>
          <cell r="F2367" t="str">
            <v>QUÉBEC</v>
          </cell>
          <cell r="G2367">
            <v>0</v>
          </cell>
          <cell r="H2367" t="str">
            <v>819-385-1126</v>
          </cell>
        </row>
        <row r="2367">
          <cell r="J2367">
            <v>0</v>
          </cell>
        </row>
        <row r="2367">
          <cell r="L2367" t="str">
            <v>ATT VIR</v>
          </cell>
          <cell r="M2367">
            <v>0.05</v>
          </cell>
          <cell r="N2367">
            <v>0</v>
          </cell>
          <cell r="O2367" t="str">
            <v>ZZZZ</v>
          </cell>
          <cell r="P2367">
            <v>0</v>
          </cell>
          <cell r="Q2367">
            <v>0</v>
          </cell>
          <cell r="R2367">
            <v>5</v>
          </cell>
        </row>
        <row r="2367">
          <cell r="T2367" t="str">
            <v>Martin LEMOINE</v>
          </cell>
          <cell r="U2367" t="str">
            <v>info@fuit-dor.ca</v>
          </cell>
          <cell r="V2367">
            <v>0</v>
          </cell>
          <cell r="W2367" t="str">
            <v>2018/07/26</v>
          </cell>
          <cell r="X2367">
            <v>0</v>
          </cell>
          <cell r="Y2367">
            <v>0</v>
          </cell>
          <cell r="Z2367">
            <v>0</v>
          </cell>
          <cell r="AA2367" t="str">
            <v>2018/06/06</v>
          </cell>
          <cell r="AB2367">
            <v>0</v>
          </cell>
          <cell r="AC2367" t="str">
            <v>Max BUSQUE</v>
          </cell>
          <cell r="AD2367" t="str">
            <v>mbusque@fruit-dor.ca</v>
          </cell>
          <cell r="AE2367" t="str">
            <v>Sandra CHANDONNET</v>
          </cell>
        </row>
        <row r="2367">
          <cell r="AG2367">
            <v>0</v>
          </cell>
          <cell r="AH2367" t="str">
            <v>education@client.com</v>
          </cell>
          <cell r="AI2367" t="str">
            <v/>
          </cell>
          <cell r="AJ2367">
            <v>0</v>
          </cell>
          <cell r="AK2367" t="str">
            <v>9003851126</v>
          </cell>
          <cell r="AL2367" t="str">
            <v>9003851126       </v>
          </cell>
          <cell r="AM2367" t="str">
            <v>9003851126 </v>
          </cell>
          <cell r="AN2367" t="str">
            <v>9003851126</v>
          </cell>
          <cell r="AO2367">
            <v>0</v>
          </cell>
          <cell r="AP2367">
            <v>0</v>
          </cell>
          <cell r="AQ2367" t="str">
            <v>G0S 3K0</v>
          </cell>
          <cell r="AR2367" t="str">
            <v>819-385-4339</v>
          </cell>
          <cell r="AS2367">
            <v>0</v>
          </cell>
          <cell r="AT2367" t="str">
            <v>FR</v>
          </cell>
        </row>
        <row r="2367">
          <cell r="AV2367">
            <v>1</v>
          </cell>
          <cell r="AW2367" t="b">
            <v>1</v>
          </cell>
        </row>
        <row r="2367">
          <cell r="AY2367" t="str">
            <v>Q03</v>
          </cell>
          <cell r="AZ2367" t="b">
            <v>1</v>
          </cell>
        </row>
        <row r="2367">
          <cell r="BB2367" t="str">
            <v>INACTIF</v>
          </cell>
          <cell r="BC2367" t="str">
            <v/>
          </cell>
          <cell r="BD2367" t="str">
            <v>invoice@fruit-dor.ca</v>
          </cell>
        </row>
        <row r="2368">
          <cell r="A2368" t="str">
            <v>9008434443</v>
          </cell>
          <cell r="B2368" t="str">
            <v>FRUITERIE EDEN</v>
          </cell>
          <cell r="C2368" t="str">
            <v>3575, Ave du Parc #115</v>
          </cell>
          <cell r="D2368" t="str">
            <v>Montréal</v>
          </cell>
          <cell r="E2368" t="str">
            <v>QC</v>
          </cell>
          <cell r="F2368" t="str">
            <v>MONTRÉAL</v>
          </cell>
          <cell r="G2368">
            <v>0</v>
          </cell>
          <cell r="H2368" t="str">
            <v>514-843-4443</v>
          </cell>
        </row>
        <row r="2368">
          <cell r="J2368">
            <v>0</v>
          </cell>
        </row>
        <row r="2368">
          <cell r="L2368" t="str">
            <v>ATT VIR</v>
          </cell>
          <cell r="M2368">
            <v>0.05</v>
          </cell>
          <cell r="N2368">
            <v>0</v>
          </cell>
          <cell r="O2368" t="str">
            <v>ZZZZ</v>
          </cell>
          <cell r="P2368">
            <v>0</v>
          </cell>
          <cell r="Q2368">
            <v>0</v>
          </cell>
          <cell r="R2368">
            <v>5</v>
          </cell>
        </row>
        <row r="2368">
          <cell r="T2368" t="str">
            <v>John Rha</v>
          </cell>
          <cell r="U2368">
            <v>0</v>
          </cell>
          <cell r="V2368">
            <v>0</v>
          </cell>
          <cell r="W2368" t="str">
            <v>2009/09/24</v>
          </cell>
          <cell r="X2368">
            <v>0</v>
          </cell>
          <cell r="Y2368">
            <v>0</v>
          </cell>
          <cell r="Z2368">
            <v>12279.78</v>
          </cell>
          <cell r="AA2368">
            <v>0</v>
          </cell>
          <cell r="AB2368">
            <v>0</v>
          </cell>
          <cell r="AC2368" t="str">
            <v>Albert Youk</v>
          </cell>
          <cell r="AD2368">
            <v>0</v>
          </cell>
          <cell r="AE2368" t="str">
            <v>John Rha or Walter Rha</v>
          </cell>
        </row>
        <row r="2368">
          <cell r="AG2368">
            <v>0</v>
          </cell>
          <cell r="AH2368">
            <v>0</v>
          </cell>
          <cell r="AI2368" t="str">
            <v/>
          </cell>
          <cell r="AJ2368">
            <v>0</v>
          </cell>
          <cell r="AK2368" t="str">
            <v>9008434443</v>
          </cell>
          <cell r="AL2368" t="str">
            <v>9008434443       </v>
          </cell>
          <cell r="AM2368" t="str">
            <v>9008434443 </v>
          </cell>
          <cell r="AN2368" t="str">
            <v>9008434443</v>
          </cell>
          <cell r="AO2368">
            <v>0</v>
          </cell>
          <cell r="AP2368">
            <v>0</v>
          </cell>
          <cell r="AQ2368" t="str">
            <v>H2X 3P9</v>
          </cell>
          <cell r="AR2368" t="str">
            <v>514-843-8342</v>
          </cell>
          <cell r="AS2368">
            <v>0</v>
          </cell>
          <cell r="AT2368" t="str">
            <v>FR</v>
          </cell>
        </row>
        <row r="2368">
          <cell r="AV2368">
            <v>1</v>
          </cell>
          <cell r="AW2368" t="b">
            <v>1</v>
          </cell>
        </row>
        <row r="2368">
          <cell r="AY2368" t="str">
            <v>Q06</v>
          </cell>
          <cell r="AZ2368" t="b">
            <v>1</v>
          </cell>
        </row>
        <row r="2368">
          <cell r="BB2368" t="str">
            <v>INACTIF</v>
          </cell>
          <cell r="BC2368" t="str">
            <v/>
          </cell>
          <cell r="BD2368" t="str">
            <v>walter_rha@hotmail.com</v>
          </cell>
        </row>
        <row r="2369">
          <cell r="A2369" t="str">
            <v>1000001295</v>
          </cell>
          <cell r="B2369" t="str">
            <v>FRUITERIE MILE END</v>
          </cell>
          <cell r="C2369" t="str">
            <v>5686 av du Parc</v>
          </cell>
          <cell r="D2369" t="str">
            <v>Montréal</v>
          </cell>
          <cell r="E2369" t="str">
            <v>QC</v>
          </cell>
          <cell r="F2369" t="str">
            <v>MONTRÉAL</v>
          </cell>
          <cell r="G2369">
            <v>0</v>
          </cell>
          <cell r="H2369">
            <v>0</v>
          </cell>
        </row>
        <row r="2369">
          <cell r="J2369" t="str">
            <v>P</v>
          </cell>
        </row>
        <row r="2369">
          <cell r="L2369" t="str">
            <v>ATT VIR</v>
          </cell>
          <cell r="M2369">
            <v>0.05</v>
          </cell>
          <cell r="N2369">
            <v>0</v>
          </cell>
          <cell r="O2369" t="str">
            <v>CLEF</v>
          </cell>
          <cell r="P2369">
            <v>0</v>
          </cell>
          <cell r="Q2369">
            <v>0</v>
          </cell>
          <cell r="R2369">
            <v>5</v>
          </cell>
        </row>
        <row r="2369"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</row>
        <row r="2369">
          <cell r="AG2369">
            <v>0</v>
          </cell>
          <cell r="AH2369">
            <v>0</v>
          </cell>
          <cell r="AI2369" t="str">
            <v/>
          </cell>
          <cell r="AJ2369" t="str">
            <v>10765HO</v>
          </cell>
          <cell r="AK2369" t="str">
            <v>1000001295</v>
          </cell>
          <cell r="AL2369" t="str">
            <v>1000001295       </v>
          </cell>
          <cell r="AM2369" t="str">
            <v>1000001295 </v>
          </cell>
          <cell r="AN2369" t="str">
            <v>1000001295</v>
          </cell>
          <cell r="AO2369" t="str">
            <v>10765HO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 t="str">
            <v>EN</v>
          </cell>
        </row>
        <row r="2369">
          <cell r="AV2369">
            <v>1</v>
          </cell>
          <cell r="AW2369" t="b">
            <v>1</v>
          </cell>
        </row>
        <row r="2369">
          <cell r="AY2369" t="str">
            <v>Q06</v>
          </cell>
          <cell r="AZ2369" t="b">
            <v>0</v>
          </cell>
        </row>
        <row r="2369">
          <cell r="BB2369" t="str">
            <v>INACTIF</v>
          </cell>
          <cell r="BC2369" t="str">
            <v/>
          </cell>
          <cell r="BD2369">
            <v>0</v>
          </cell>
        </row>
        <row r="2370">
          <cell r="A2370" t="str">
            <v>1000002195</v>
          </cell>
          <cell r="B2370" t="str">
            <v>GADBOIS, JOANIE</v>
          </cell>
          <cell r="C2370" t="str">
            <v>9-275 Chemin Du Calvaire</v>
          </cell>
          <cell r="D2370" t="str">
            <v>New Richmond</v>
          </cell>
          <cell r="E2370" t="str">
            <v>QC</v>
          </cell>
          <cell r="F2370" t="str">
            <v>BAS ST-LAURENT</v>
          </cell>
          <cell r="G2370" t="str">
            <v>PROFESSIONNEL</v>
          </cell>
          <cell r="H2370" t="str">
            <v>819-609-7384</v>
          </cell>
        </row>
        <row r="2370">
          <cell r="J2370" t="str">
            <v>P</v>
          </cell>
        </row>
        <row r="2370">
          <cell r="L2370" t="str">
            <v>ATT VIR</v>
          </cell>
          <cell r="M2370">
            <v>0.05</v>
          </cell>
          <cell r="N2370">
            <v>0</v>
          </cell>
          <cell r="O2370" t="str">
            <v>WEB</v>
          </cell>
          <cell r="P2370">
            <v>0</v>
          </cell>
          <cell r="Q2370">
            <v>0</v>
          </cell>
          <cell r="R2370">
            <v>5</v>
          </cell>
        </row>
        <row r="2370">
          <cell r="T2370" t="str">
            <v>Joanie GADBOIS</v>
          </cell>
          <cell r="U2370" t="str">
            <v>joanie.gadbois@hotmail.com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 t="str">
            <v>2024/02/16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</row>
        <row r="2370">
          <cell r="AG2370" t="str">
            <v>Joanie GADBOIS</v>
          </cell>
          <cell r="AH2370" t="str">
            <v>joanie.gadbois@hotmail.com</v>
          </cell>
          <cell r="AI2370" t="str">
            <v/>
          </cell>
          <cell r="AJ2370">
            <v>0</v>
          </cell>
          <cell r="AK2370" t="str">
            <v>1000002195</v>
          </cell>
          <cell r="AL2370" t="str">
            <v>1000002195       </v>
          </cell>
          <cell r="AM2370" t="str">
            <v>1000002195 </v>
          </cell>
          <cell r="AN2370" t="str">
            <v>1000002195</v>
          </cell>
          <cell r="AO2370">
            <v>0</v>
          </cell>
          <cell r="AP2370">
            <v>0</v>
          </cell>
          <cell r="AQ2370" t="str">
            <v>G0C 2B0</v>
          </cell>
          <cell r="AR2370">
            <v>0</v>
          </cell>
          <cell r="AS2370">
            <v>0</v>
          </cell>
          <cell r="AT2370" t="str">
            <v>FR</v>
          </cell>
        </row>
        <row r="2370">
          <cell r="AV2370">
            <v>1</v>
          </cell>
          <cell r="AW2370" t="b">
            <v>1</v>
          </cell>
        </row>
        <row r="2370">
          <cell r="AY2370" t="str">
            <v>Q01</v>
          </cell>
          <cell r="AZ2370" t="b">
            <v>1</v>
          </cell>
        </row>
        <row r="2370">
          <cell r="BB2370" t="str">
            <v>INACTIF</v>
          </cell>
          <cell r="BC2370" t="str">
            <v/>
          </cell>
          <cell r="BD2370">
            <v>0</v>
          </cell>
        </row>
        <row r="2371">
          <cell r="A2371" t="str">
            <v>1000001297</v>
          </cell>
          <cell r="B2371" t="str">
            <v>GAGNE, GUYLAINE</v>
          </cell>
          <cell r="C2371" t="str">
            <v>101-1379 Curé Labelle</v>
          </cell>
          <cell r="D2371" t="str">
            <v>Blainville</v>
          </cell>
          <cell r="E2371" t="str">
            <v>QC</v>
          </cell>
          <cell r="F2371" t="str">
            <v>LAURENTIDES</v>
          </cell>
          <cell r="G2371">
            <v>0</v>
          </cell>
          <cell r="H2371" t="str">
            <v>450-971-0888</v>
          </cell>
        </row>
        <row r="2371">
          <cell r="J2371" t="str">
            <v>P</v>
          </cell>
        </row>
        <row r="2371">
          <cell r="L2371" t="str">
            <v>ATT VIR</v>
          </cell>
          <cell r="M2371">
            <v>0.05</v>
          </cell>
          <cell r="N2371">
            <v>0</v>
          </cell>
          <cell r="O2371" t="str">
            <v>MAN</v>
          </cell>
          <cell r="P2371">
            <v>0</v>
          </cell>
          <cell r="Q2371">
            <v>0</v>
          </cell>
          <cell r="R2371">
            <v>5</v>
          </cell>
        </row>
        <row r="2371">
          <cell r="T2371" t="str">
            <v>Guylaine GAGNE</v>
          </cell>
          <cell r="U2371">
            <v>0</v>
          </cell>
          <cell r="V2371">
            <v>0</v>
          </cell>
          <cell r="W2371" t="str">
            <v>2015/01/01</v>
          </cell>
          <cell r="X2371">
            <v>0</v>
          </cell>
          <cell r="Y2371">
            <v>0</v>
          </cell>
          <cell r="Z2371">
            <v>0</v>
          </cell>
          <cell r="AA2371" t="str">
            <v>2015/01/01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</row>
        <row r="2371">
          <cell r="AG2371">
            <v>0</v>
          </cell>
          <cell r="AH2371">
            <v>0</v>
          </cell>
          <cell r="AI2371" t="str">
            <v/>
          </cell>
          <cell r="AJ2371">
            <v>0</v>
          </cell>
          <cell r="AK2371" t="str">
            <v>1000001297</v>
          </cell>
          <cell r="AL2371" t="str">
            <v>1000001297       </v>
          </cell>
          <cell r="AM2371" t="str">
            <v>1000001297 </v>
          </cell>
          <cell r="AN2371" t="str">
            <v>1000001297</v>
          </cell>
          <cell r="AO2371">
            <v>0</v>
          </cell>
          <cell r="AP2371">
            <v>0</v>
          </cell>
          <cell r="AQ2371" t="str">
            <v>J7C 2P1</v>
          </cell>
          <cell r="AR2371">
            <v>0</v>
          </cell>
          <cell r="AS2371">
            <v>0</v>
          </cell>
          <cell r="AT2371" t="str">
            <v>FR</v>
          </cell>
        </row>
        <row r="2371">
          <cell r="AV2371">
            <v>1</v>
          </cell>
          <cell r="AW2371" t="b">
            <v>1</v>
          </cell>
        </row>
        <row r="2371">
          <cell r="AY2371" t="str">
            <v>Q15</v>
          </cell>
          <cell r="AZ2371" t="b">
            <v>1</v>
          </cell>
        </row>
        <row r="2371">
          <cell r="BB2371" t="str">
            <v>INACTIF</v>
          </cell>
          <cell r="BC2371" t="str">
            <v/>
          </cell>
          <cell r="BD2371">
            <v>0</v>
          </cell>
        </row>
        <row r="2372">
          <cell r="A2372" t="str">
            <v>1000002203</v>
          </cell>
          <cell r="B2372" t="str">
            <v>GAGNON, CATHY</v>
          </cell>
          <cell r="C2372" t="str">
            <v>4533, rue Haendel</v>
          </cell>
          <cell r="D2372" t="str">
            <v>Québec</v>
          </cell>
          <cell r="E2372" t="str">
            <v>QC</v>
          </cell>
          <cell r="F2372" t="str">
            <v>QUÉBEC</v>
          </cell>
          <cell r="G2372" t="str">
            <v>PROFESSIONNEL</v>
          </cell>
          <cell r="H2372" t="str">
            <v>581-578-3192</v>
          </cell>
        </row>
        <row r="2372">
          <cell r="J2372" t="str">
            <v>P</v>
          </cell>
        </row>
        <row r="2372">
          <cell r="L2372" t="str">
            <v>ATT VIR</v>
          </cell>
          <cell r="M2372">
            <v>0.05</v>
          </cell>
          <cell r="N2372">
            <v>0</v>
          </cell>
          <cell r="O2372" t="str">
            <v>WEB</v>
          </cell>
          <cell r="P2372">
            <v>0</v>
          </cell>
          <cell r="Q2372">
            <v>0</v>
          </cell>
          <cell r="R2372">
            <v>5</v>
          </cell>
        </row>
        <row r="2372">
          <cell r="T2372">
            <v>0</v>
          </cell>
          <cell r="U2372" t="str">
            <v>info@cliniqueholistiquesymbiose.com</v>
          </cell>
          <cell r="V2372">
            <v>0</v>
          </cell>
          <cell r="W2372" t="str">
            <v>2024/04/09</v>
          </cell>
          <cell r="X2372">
            <v>0</v>
          </cell>
          <cell r="Y2372">
            <v>0</v>
          </cell>
          <cell r="Z2372">
            <v>940.71</v>
          </cell>
          <cell r="AA2372" t="str">
            <v>2012/05/30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</row>
        <row r="2372">
          <cell r="AG2372" t="str">
            <v>Cathy GAGNON</v>
          </cell>
          <cell r="AH2372" t="str">
            <v>info@cathygagnon.com</v>
          </cell>
          <cell r="AI2372" t="str">
            <v/>
          </cell>
          <cell r="AJ2372">
            <v>0</v>
          </cell>
          <cell r="AK2372" t="str">
            <v>1000002203</v>
          </cell>
          <cell r="AL2372" t="str">
            <v>1000002203       </v>
          </cell>
          <cell r="AM2372" t="str">
            <v>1000002203 </v>
          </cell>
          <cell r="AN2372" t="str">
            <v>1000002203</v>
          </cell>
          <cell r="AO2372">
            <v>0</v>
          </cell>
          <cell r="AP2372">
            <v>0</v>
          </cell>
          <cell r="AQ2372" t="str">
            <v>G2B 4L8</v>
          </cell>
          <cell r="AR2372">
            <v>0</v>
          </cell>
          <cell r="AS2372">
            <v>0</v>
          </cell>
          <cell r="AT2372" t="str">
            <v>FR</v>
          </cell>
        </row>
        <row r="2372">
          <cell r="AV2372">
            <v>1</v>
          </cell>
          <cell r="AW2372" t="b">
            <v>1</v>
          </cell>
        </row>
        <row r="2372">
          <cell r="AY2372" t="str">
            <v>Q03</v>
          </cell>
          <cell r="AZ2372" t="b">
            <v>1</v>
          </cell>
        </row>
        <row r="2372">
          <cell r="BB2372" t="str">
            <v>INACTIF</v>
          </cell>
          <cell r="BC2372" t="str">
            <v/>
          </cell>
          <cell r="BD2372">
            <v>0</v>
          </cell>
        </row>
        <row r="2373">
          <cell r="A2373" t="str">
            <v>9002390202</v>
          </cell>
          <cell r="B2373" t="str">
            <v>GAGNON, JOHANNE</v>
          </cell>
          <cell r="C2373" t="str">
            <v>132, rue Prud'homme O.</v>
          </cell>
          <cell r="D2373" t="str">
            <v>St-Rémi</v>
          </cell>
          <cell r="E2373" t="str">
            <v>QC</v>
          </cell>
          <cell r="F2373" t="str">
            <v>RIVE SUD</v>
          </cell>
          <cell r="G2373">
            <v>0</v>
          </cell>
          <cell r="H2373" t="str">
            <v>450-454-7246</v>
          </cell>
        </row>
        <row r="2373">
          <cell r="J2373" t="str">
            <v>E</v>
          </cell>
        </row>
        <row r="2373">
          <cell r="L2373" t="str">
            <v>ATT VIR</v>
          </cell>
          <cell r="M2373">
            <v>0.05</v>
          </cell>
          <cell r="N2373">
            <v>0</v>
          </cell>
          <cell r="O2373" t="str">
            <v>ZZZZ</v>
          </cell>
          <cell r="P2373">
            <v>0</v>
          </cell>
          <cell r="Q2373">
            <v>0</v>
          </cell>
          <cell r="R2373">
            <v>5</v>
          </cell>
        </row>
        <row r="2373">
          <cell r="T2373" t="str">
            <v>Johanne Gagnon</v>
          </cell>
          <cell r="U2373" t="str">
            <v>johanegagnon@videotron.ca</v>
          </cell>
          <cell r="V2373">
            <v>0</v>
          </cell>
          <cell r="W2373" t="str">
            <v>2014/05/20</v>
          </cell>
          <cell r="X2373">
            <v>0</v>
          </cell>
          <cell r="Y2373">
            <v>0</v>
          </cell>
          <cell r="Z2373">
            <v>1473.49</v>
          </cell>
          <cell r="AA2373" t="str">
            <v>2009/09/09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</row>
        <row r="2373">
          <cell r="AG2373">
            <v>0</v>
          </cell>
          <cell r="AH2373">
            <v>0</v>
          </cell>
          <cell r="AI2373" t="str">
            <v/>
          </cell>
          <cell r="AJ2373">
            <v>0</v>
          </cell>
          <cell r="AK2373" t="str">
            <v>9002390202</v>
          </cell>
          <cell r="AL2373" t="str">
            <v>9002390202       </v>
          </cell>
          <cell r="AM2373" t="str">
            <v>9002390202 </v>
          </cell>
          <cell r="AN2373" t="str">
            <v>9002390202</v>
          </cell>
          <cell r="AO2373">
            <v>0</v>
          </cell>
          <cell r="AP2373">
            <v>0</v>
          </cell>
          <cell r="AQ2373" t="str">
            <v>J0L 2L0</v>
          </cell>
          <cell r="AR2373">
            <v>0</v>
          </cell>
          <cell r="AS2373">
            <v>0</v>
          </cell>
          <cell r="AT2373" t="str">
            <v>FR</v>
          </cell>
        </row>
        <row r="2373">
          <cell r="AV2373">
            <v>1</v>
          </cell>
          <cell r="AW2373" t="b">
            <v>1</v>
          </cell>
        </row>
        <row r="2373">
          <cell r="AY2373" t="str">
            <v>Q16</v>
          </cell>
          <cell r="AZ2373" t="b">
            <v>1</v>
          </cell>
        </row>
        <row r="2373">
          <cell r="BB2373" t="str">
            <v>INACTIF</v>
          </cell>
          <cell r="BC2373" t="str">
            <v/>
          </cell>
          <cell r="BD2373">
            <v>0</v>
          </cell>
        </row>
        <row r="2374">
          <cell r="A2374" t="str">
            <v>1000002103</v>
          </cell>
          <cell r="B2374" t="str">
            <v>GAGNON, LUCIE</v>
          </cell>
          <cell r="C2374" t="str">
            <v>57 ch. du Domaine</v>
          </cell>
          <cell r="D2374" t="str">
            <v>Beaumont</v>
          </cell>
          <cell r="E2374" t="str">
            <v>QC</v>
          </cell>
          <cell r="F2374" t="str">
            <v>QUÉBEC</v>
          </cell>
          <cell r="G2374">
            <v>0</v>
          </cell>
          <cell r="H2374">
            <v>0</v>
          </cell>
        </row>
        <row r="2374">
          <cell r="J2374" t="str">
            <v>P</v>
          </cell>
        </row>
        <row r="2374">
          <cell r="L2374" t="str">
            <v>ATT VIR</v>
          </cell>
          <cell r="M2374">
            <v>0.05</v>
          </cell>
          <cell r="N2374">
            <v>0</v>
          </cell>
          <cell r="O2374" t="str">
            <v>MAN</v>
          </cell>
          <cell r="P2374">
            <v>0</v>
          </cell>
          <cell r="Q2374">
            <v>0</v>
          </cell>
          <cell r="R2374">
            <v>5</v>
          </cell>
        </row>
        <row r="2374">
          <cell r="T2374" t="str">
            <v>Lucie GAGNON</v>
          </cell>
          <cell r="U2374" t="str">
            <v>luciegagnon@gmail.com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</row>
        <row r="2374">
          <cell r="AG2374" t="str">
            <v>Lucie GAGNON</v>
          </cell>
          <cell r="AH2374" t="str">
            <v>luciegagnon69@gmail.com</v>
          </cell>
          <cell r="AI2374" t="str">
            <v/>
          </cell>
          <cell r="AJ2374">
            <v>0</v>
          </cell>
          <cell r="AK2374" t="str">
            <v>1000002103</v>
          </cell>
          <cell r="AL2374" t="str">
            <v>1000002103       </v>
          </cell>
          <cell r="AM2374" t="str">
            <v>1000002103 </v>
          </cell>
          <cell r="AN2374" t="str">
            <v>1000002103</v>
          </cell>
          <cell r="AO2374">
            <v>0</v>
          </cell>
          <cell r="AP2374">
            <v>0</v>
          </cell>
          <cell r="AQ2374" t="str">
            <v>G0R 1C0</v>
          </cell>
          <cell r="AR2374">
            <v>0</v>
          </cell>
          <cell r="AS2374">
            <v>0</v>
          </cell>
          <cell r="AT2374" t="str">
            <v>FR</v>
          </cell>
        </row>
        <row r="2374">
          <cell r="AV2374">
            <v>1</v>
          </cell>
          <cell r="AW2374" t="b">
            <v>1</v>
          </cell>
        </row>
        <row r="2374">
          <cell r="AY2374" t="str">
            <v>Q03</v>
          </cell>
          <cell r="AZ2374" t="b">
            <v>1</v>
          </cell>
        </row>
        <row r="2374">
          <cell r="BB2374" t="str">
            <v>INACTIF</v>
          </cell>
          <cell r="BC2374" t="str">
            <v/>
          </cell>
          <cell r="BD2374">
            <v>0</v>
          </cell>
        </row>
        <row r="2375">
          <cell r="A2375" t="str">
            <v>9002279508</v>
          </cell>
          <cell r="B2375" t="str">
            <v>GAGNON, MANON</v>
          </cell>
          <cell r="C2375" t="str">
            <v>86, Godfrey</v>
          </cell>
          <cell r="D2375" t="str">
            <v>St-Sauveur</v>
          </cell>
          <cell r="E2375" t="str">
            <v>QC</v>
          </cell>
          <cell r="F2375" t="str">
            <v>LAURENTIDES</v>
          </cell>
          <cell r="G2375">
            <v>0</v>
          </cell>
          <cell r="H2375" t="str">
            <v>450-227-9508</v>
          </cell>
        </row>
        <row r="2375">
          <cell r="J2375" t="str">
            <v>E</v>
          </cell>
        </row>
        <row r="2375">
          <cell r="L2375" t="str">
            <v>ATT VIR</v>
          </cell>
          <cell r="M2375">
            <v>0.05</v>
          </cell>
          <cell r="N2375">
            <v>0</v>
          </cell>
          <cell r="O2375" t="str">
            <v>ZZZZ</v>
          </cell>
          <cell r="P2375">
            <v>0</v>
          </cell>
          <cell r="Q2375">
            <v>0</v>
          </cell>
          <cell r="R2375">
            <v>5</v>
          </cell>
        </row>
        <row r="2375">
          <cell r="T2375" t="str">
            <v>Manon Gagnon</v>
          </cell>
          <cell r="U2375" t="str">
            <v>manon6109@hotmail.com</v>
          </cell>
          <cell r="V2375">
            <v>0</v>
          </cell>
          <cell r="W2375" t="str">
            <v>2013/10/15</v>
          </cell>
          <cell r="X2375">
            <v>0</v>
          </cell>
          <cell r="Y2375">
            <v>0</v>
          </cell>
          <cell r="Z2375">
            <v>1651.79</v>
          </cell>
          <cell r="AA2375" t="str">
            <v>2008/11/24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</row>
        <row r="2375">
          <cell r="AG2375">
            <v>0</v>
          </cell>
          <cell r="AH2375">
            <v>0</v>
          </cell>
          <cell r="AI2375" t="str">
            <v/>
          </cell>
          <cell r="AJ2375">
            <v>0</v>
          </cell>
          <cell r="AK2375" t="str">
            <v>9002279508</v>
          </cell>
          <cell r="AL2375" t="str">
            <v>9002279508       </v>
          </cell>
          <cell r="AM2375" t="str">
            <v>9002279508 </v>
          </cell>
          <cell r="AN2375" t="str">
            <v>9002279508</v>
          </cell>
          <cell r="AO2375">
            <v>0</v>
          </cell>
          <cell r="AP2375">
            <v>0</v>
          </cell>
          <cell r="AQ2375" t="str">
            <v>J0R 1R5</v>
          </cell>
          <cell r="AR2375">
            <v>0</v>
          </cell>
          <cell r="AS2375">
            <v>0</v>
          </cell>
          <cell r="AT2375" t="str">
            <v>FR</v>
          </cell>
        </row>
        <row r="2375">
          <cell r="AV2375">
            <v>1</v>
          </cell>
          <cell r="AW2375" t="b">
            <v>1</v>
          </cell>
        </row>
        <row r="2375">
          <cell r="AY2375" t="str">
            <v>Q15</v>
          </cell>
          <cell r="AZ2375" t="b">
            <v>1</v>
          </cell>
        </row>
        <row r="2375">
          <cell r="BB2375" t="str">
            <v>INACTIF</v>
          </cell>
          <cell r="BC2375" t="str">
            <v/>
          </cell>
          <cell r="BD2375">
            <v>0</v>
          </cell>
        </row>
        <row r="2376">
          <cell r="A2376" t="str">
            <v>1000001936</v>
          </cell>
          <cell r="B2376" t="str">
            <v>GAGNON, NATALIE</v>
          </cell>
          <cell r="C2376" t="str">
            <v>1751 des Fougères</v>
          </cell>
          <cell r="D2376" t="str">
            <v>Val-David</v>
          </cell>
          <cell r="E2376" t="str">
            <v>QC</v>
          </cell>
          <cell r="F2376">
            <v>0</v>
          </cell>
          <cell r="G2376">
            <v>0</v>
          </cell>
          <cell r="H2376" t="str">
            <v>514-707-1914</v>
          </cell>
        </row>
        <row r="2376">
          <cell r="J2376" t="str">
            <v>P</v>
          </cell>
        </row>
        <row r="2376">
          <cell r="L2376" t="str">
            <v>ATT VIR</v>
          </cell>
          <cell r="M2376">
            <v>0.05</v>
          </cell>
          <cell r="N2376" t="str">
            <v>ANAQ</v>
          </cell>
          <cell r="O2376" t="str">
            <v>MAN</v>
          </cell>
          <cell r="P2376">
            <v>0</v>
          </cell>
          <cell r="Q2376">
            <v>0</v>
          </cell>
          <cell r="R2376">
            <v>5</v>
          </cell>
        </row>
        <row r="2376">
          <cell r="T2376" t="str">
            <v>Natalie GAGNON</v>
          </cell>
          <cell r="U2376" t="str">
            <v>nataliegag@gmail.com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</row>
        <row r="2376">
          <cell r="AG2376" t="str">
            <v>Natalie GAGNON</v>
          </cell>
          <cell r="AH2376" t="str">
            <v>nataliegag@gmail.com</v>
          </cell>
          <cell r="AI2376" t="str">
            <v/>
          </cell>
          <cell r="AJ2376">
            <v>0</v>
          </cell>
          <cell r="AK2376" t="str">
            <v>1000001936</v>
          </cell>
          <cell r="AL2376" t="str">
            <v>1000001936       </v>
          </cell>
          <cell r="AM2376" t="str">
            <v>1000001936 </v>
          </cell>
          <cell r="AN2376" t="str">
            <v>1000001936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 t="str">
            <v>FR</v>
          </cell>
        </row>
        <row r="2376">
          <cell r="AV2376">
            <v>1</v>
          </cell>
          <cell r="AW2376" t="b">
            <v>1</v>
          </cell>
        </row>
        <row r="2376">
          <cell r="AY2376" t="str">
            <v>REG</v>
          </cell>
          <cell r="AZ2376" t="b">
            <v>1</v>
          </cell>
        </row>
        <row r="2376">
          <cell r="BB2376" t="str">
            <v>INACTIF</v>
          </cell>
          <cell r="BC2376" t="str">
            <v/>
          </cell>
          <cell r="BD2376" t="str">
            <v>courriel@factures</v>
          </cell>
        </row>
        <row r="2377">
          <cell r="A2377" t="str">
            <v>1000002107</v>
          </cell>
          <cell r="B2377" t="str">
            <v>GAIA COSMA</v>
          </cell>
          <cell r="C2377" t="str">
            <v>31 Place Giroux</v>
          </cell>
          <cell r="D2377" t="str">
            <v>St-Joseph du Lac</v>
          </cell>
          <cell r="E2377" t="str">
            <v>QC</v>
          </cell>
          <cell r="F2377" t="str">
            <v>LAURENTIDES</v>
          </cell>
          <cell r="G2377">
            <v>0</v>
          </cell>
          <cell r="H2377" t="str">
            <v>514-232-3288</v>
          </cell>
        </row>
        <row r="2377">
          <cell r="J2377" t="str">
            <v>P</v>
          </cell>
        </row>
        <row r="2377">
          <cell r="L2377" t="str">
            <v>ATT VIR</v>
          </cell>
          <cell r="M2377">
            <v>0.05</v>
          </cell>
          <cell r="N2377">
            <v>0</v>
          </cell>
          <cell r="O2377" t="str">
            <v>CLEF</v>
          </cell>
          <cell r="P2377">
            <v>0</v>
          </cell>
          <cell r="Q2377">
            <v>0</v>
          </cell>
          <cell r="R2377">
            <v>5</v>
          </cell>
        </row>
        <row r="2377">
          <cell r="T2377" t="str">
            <v>Suzanne LANDRY</v>
          </cell>
          <cell r="U2377" t="str">
            <v>SLandry@christieinnomed.com</v>
          </cell>
          <cell r="V2377">
            <v>0</v>
          </cell>
          <cell r="W2377" t="str">
            <v>2023/01/23</v>
          </cell>
          <cell r="X2377">
            <v>0</v>
          </cell>
          <cell r="Y2377">
            <v>0</v>
          </cell>
          <cell r="Z2377">
            <v>309.7</v>
          </cell>
          <cell r="AA2377" t="str">
            <v>2022/11/21</v>
          </cell>
          <cell r="AB2377">
            <v>0</v>
          </cell>
          <cell r="AC2377" t="str">
            <v>Suzanne Landry</v>
          </cell>
          <cell r="AD2377" t="str">
            <v>SLandry@christieinnomed.com</v>
          </cell>
          <cell r="AE2377" t="str">
            <v>Suzanne Landry</v>
          </cell>
        </row>
        <row r="2377">
          <cell r="AG2377" t="str">
            <v>Suzanne LANDRY</v>
          </cell>
          <cell r="AH2377" t="str">
            <v>gaiacosma888@gmail.com</v>
          </cell>
          <cell r="AI2377" t="str">
            <v/>
          </cell>
          <cell r="AJ2377">
            <v>0</v>
          </cell>
          <cell r="AK2377" t="str">
            <v>1000002107</v>
          </cell>
          <cell r="AL2377" t="str">
            <v>1000002107       </v>
          </cell>
          <cell r="AM2377" t="str">
            <v>1000002107 </v>
          </cell>
          <cell r="AN2377" t="str">
            <v>1000002107</v>
          </cell>
          <cell r="AO2377">
            <v>0</v>
          </cell>
          <cell r="AP2377">
            <v>0</v>
          </cell>
          <cell r="AQ2377" t="str">
            <v>J0N 1M0</v>
          </cell>
          <cell r="AR2377">
            <v>0</v>
          </cell>
          <cell r="AS2377">
            <v>0</v>
          </cell>
          <cell r="AT2377" t="str">
            <v>FR</v>
          </cell>
        </row>
        <row r="2377">
          <cell r="AV2377">
            <v>1</v>
          </cell>
          <cell r="AW2377" t="b">
            <v>1</v>
          </cell>
        </row>
        <row r="2377">
          <cell r="AY2377" t="str">
            <v>Q15</v>
          </cell>
          <cell r="AZ2377" t="b">
            <v>1</v>
          </cell>
        </row>
        <row r="2377">
          <cell r="BB2377" t="str">
            <v>INACTIF</v>
          </cell>
          <cell r="BC2377" t="str">
            <v/>
          </cell>
          <cell r="BD2377" t="str">
            <v>maengun7@gmail.com</v>
          </cell>
        </row>
        <row r="2378">
          <cell r="A2378" t="str">
            <v>9007344372</v>
          </cell>
          <cell r="B2378" t="str">
            <v>GAIA GARDEN</v>
          </cell>
          <cell r="C2378" t="str">
            <v>2672 W Broadway</v>
          </cell>
          <cell r="D2378" t="str">
            <v>Vancouver</v>
          </cell>
          <cell r="E2378" t="str">
            <v>BC</v>
          </cell>
          <cell r="F2378" t="str">
            <v>VANCOUVER</v>
          </cell>
          <cell r="G2378">
            <v>0</v>
          </cell>
          <cell r="H2378" t="str">
            <v>604-734-4372</v>
          </cell>
        </row>
        <row r="2378">
          <cell r="J2378" t="str">
            <v>E</v>
          </cell>
        </row>
        <row r="2378">
          <cell r="L2378" t="str">
            <v>ATT VIR</v>
          </cell>
          <cell r="M2378">
            <v>0.05</v>
          </cell>
          <cell r="N2378">
            <v>0</v>
          </cell>
          <cell r="O2378" t="str">
            <v>ZZZZ</v>
          </cell>
          <cell r="P2378">
            <v>0</v>
          </cell>
          <cell r="Q2378">
            <v>0</v>
          </cell>
          <cell r="R2378">
            <v>5</v>
          </cell>
        </row>
        <row r="2378">
          <cell r="T2378" t="str">
            <v>Angie Shand</v>
          </cell>
          <cell r="U2378" t="str">
            <v>info@gaiagarden.com</v>
          </cell>
          <cell r="V2378">
            <v>0</v>
          </cell>
          <cell r="W2378" t="str">
            <v>2014/02/06</v>
          </cell>
          <cell r="X2378">
            <v>0</v>
          </cell>
          <cell r="Y2378">
            <v>0</v>
          </cell>
          <cell r="Z2378">
            <v>4318.5</v>
          </cell>
          <cell r="AA2378" t="str">
            <v>2013/04/30</v>
          </cell>
          <cell r="AB2378">
            <v>0</v>
          </cell>
          <cell r="AC2378" t="str">
            <v>Angie Shand</v>
          </cell>
          <cell r="AD2378">
            <v>0</v>
          </cell>
          <cell r="AE2378">
            <v>0</v>
          </cell>
        </row>
        <row r="2378">
          <cell r="AG2378">
            <v>0</v>
          </cell>
          <cell r="AH2378">
            <v>0</v>
          </cell>
          <cell r="AI2378" t="str">
            <v/>
          </cell>
          <cell r="AJ2378">
            <v>0</v>
          </cell>
          <cell r="AK2378" t="str">
            <v>9007344372</v>
          </cell>
          <cell r="AL2378" t="str">
            <v>9007344372       </v>
          </cell>
          <cell r="AM2378" t="str">
            <v>9007344372 </v>
          </cell>
          <cell r="AN2378" t="str">
            <v>9007344372</v>
          </cell>
          <cell r="AO2378">
            <v>0</v>
          </cell>
          <cell r="AP2378">
            <v>0</v>
          </cell>
          <cell r="AQ2378" t="str">
            <v>V6K 2G3</v>
          </cell>
          <cell r="AR2378" t="str">
            <v>604-734-4376</v>
          </cell>
          <cell r="AS2378">
            <v>0</v>
          </cell>
          <cell r="AT2378" t="str">
            <v>EN</v>
          </cell>
        </row>
        <row r="2378">
          <cell r="AV2378">
            <v>1</v>
          </cell>
          <cell r="AW2378" t="b">
            <v>1</v>
          </cell>
        </row>
        <row r="2378">
          <cell r="AY2378" t="str">
            <v>BC1</v>
          </cell>
          <cell r="AZ2378" t="b">
            <v>0</v>
          </cell>
        </row>
        <row r="2378">
          <cell r="BB2378" t="str">
            <v>INACTIF</v>
          </cell>
          <cell r="BC2378" t="str">
            <v/>
          </cell>
          <cell r="BD2378">
            <v>0</v>
          </cell>
        </row>
        <row r="2379">
          <cell r="A2379" t="str">
            <v>9007234375</v>
          </cell>
          <cell r="B2379" t="str">
            <v>GALL, DIDIER</v>
          </cell>
          <cell r="C2379" t="str">
            <v>7220 21ième Ave #104</v>
          </cell>
          <cell r="D2379" t="str">
            <v>Montréal</v>
          </cell>
          <cell r="E2379" t="str">
            <v>QC</v>
          </cell>
          <cell r="F2379" t="str">
            <v>MONTRÉAL</v>
          </cell>
          <cell r="G2379">
            <v>0</v>
          </cell>
          <cell r="H2379" t="str">
            <v>514-723-4375</v>
          </cell>
        </row>
        <row r="2379">
          <cell r="J2379" t="str">
            <v>E</v>
          </cell>
        </row>
        <row r="2379">
          <cell r="L2379" t="str">
            <v>ATT VIR</v>
          </cell>
          <cell r="M2379">
            <v>0.05</v>
          </cell>
          <cell r="N2379">
            <v>0</v>
          </cell>
          <cell r="O2379" t="str">
            <v>ZZZZ</v>
          </cell>
          <cell r="P2379">
            <v>0</v>
          </cell>
          <cell r="Q2379">
            <v>0</v>
          </cell>
          <cell r="R2379">
            <v>5</v>
          </cell>
        </row>
        <row r="2379">
          <cell r="T2379" t="str">
            <v>Didier Gall</v>
          </cell>
          <cell r="U2379" t="str">
            <v>gallcd@videotron.ca</v>
          </cell>
          <cell r="V2379">
            <v>0</v>
          </cell>
          <cell r="W2379" t="str">
            <v>2014/10/08</v>
          </cell>
          <cell r="X2379">
            <v>0</v>
          </cell>
          <cell r="Y2379">
            <v>0</v>
          </cell>
          <cell r="Z2379">
            <v>807.7</v>
          </cell>
          <cell r="AA2379" t="str">
            <v>2013/02/25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</row>
        <row r="2379">
          <cell r="AG2379">
            <v>0</v>
          </cell>
          <cell r="AH2379">
            <v>0</v>
          </cell>
          <cell r="AI2379" t="str">
            <v/>
          </cell>
          <cell r="AJ2379">
            <v>0</v>
          </cell>
          <cell r="AK2379" t="str">
            <v>9007234375</v>
          </cell>
          <cell r="AL2379" t="str">
            <v>9007234375       </v>
          </cell>
          <cell r="AM2379" t="str">
            <v>9007234375 </v>
          </cell>
          <cell r="AN2379" t="str">
            <v>9007234375</v>
          </cell>
          <cell r="AO2379">
            <v>0</v>
          </cell>
          <cell r="AP2379">
            <v>0</v>
          </cell>
          <cell r="AQ2379" t="str">
            <v>H2A 2J5</v>
          </cell>
          <cell r="AR2379">
            <v>0</v>
          </cell>
          <cell r="AS2379">
            <v>0</v>
          </cell>
          <cell r="AT2379" t="str">
            <v>FR</v>
          </cell>
        </row>
        <row r="2379">
          <cell r="AV2379">
            <v>1</v>
          </cell>
          <cell r="AW2379" t="b">
            <v>1</v>
          </cell>
        </row>
        <row r="2379">
          <cell r="AY2379" t="str">
            <v>Q06</v>
          </cell>
          <cell r="AZ2379" t="b">
            <v>1</v>
          </cell>
        </row>
        <row r="2379">
          <cell r="BB2379" t="str">
            <v>INACTIF</v>
          </cell>
          <cell r="BC2379" t="str">
            <v/>
          </cell>
          <cell r="BD2379">
            <v>0</v>
          </cell>
        </row>
        <row r="2380">
          <cell r="A2380" t="str">
            <v>1000001299</v>
          </cell>
          <cell r="B2380" t="str">
            <v>GARANT, PASCALE</v>
          </cell>
          <cell r="C2380">
            <v>0</v>
          </cell>
          <cell r="D2380">
            <v>0</v>
          </cell>
          <cell r="E2380" t="str">
            <v>QC</v>
          </cell>
          <cell r="F2380">
            <v>0</v>
          </cell>
          <cell r="G2380">
            <v>0</v>
          </cell>
          <cell r="H2380">
            <v>0</v>
          </cell>
        </row>
        <row r="2380">
          <cell r="J2380" t="str">
            <v>P</v>
          </cell>
        </row>
        <row r="2380">
          <cell r="L2380" t="str">
            <v>ATT VIR</v>
          </cell>
          <cell r="M2380">
            <v>0.05</v>
          </cell>
          <cell r="N2380">
            <v>0</v>
          </cell>
          <cell r="O2380" t="str">
            <v>MAN</v>
          </cell>
          <cell r="P2380">
            <v>0</v>
          </cell>
          <cell r="Q2380">
            <v>0</v>
          </cell>
          <cell r="R2380">
            <v>5</v>
          </cell>
        </row>
        <row r="2380">
          <cell r="T2380">
            <v>0</v>
          </cell>
          <cell r="U2380">
            <v>0</v>
          </cell>
          <cell r="V2380">
            <v>0</v>
          </cell>
          <cell r="W2380" t="str">
            <v>2015/01/01</v>
          </cell>
          <cell r="X2380">
            <v>0</v>
          </cell>
          <cell r="Y2380">
            <v>0</v>
          </cell>
          <cell r="Z2380">
            <v>0</v>
          </cell>
          <cell r="AA2380" t="str">
            <v>2015/01/01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</row>
        <row r="2380">
          <cell r="AG2380">
            <v>0</v>
          </cell>
          <cell r="AH2380">
            <v>0</v>
          </cell>
          <cell r="AI2380" t="str">
            <v/>
          </cell>
          <cell r="AJ2380">
            <v>0</v>
          </cell>
          <cell r="AK2380" t="str">
            <v>1000001299</v>
          </cell>
          <cell r="AL2380" t="str">
            <v>1000001299       </v>
          </cell>
          <cell r="AM2380" t="str">
            <v>1000001299 </v>
          </cell>
          <cell r="AN2380" t="str">
            <v>1000001299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 t="str">
            <v>FR</v>
          </cell>
        </row>
        <row r="2380">
          <cell r="AV2380">
            <v>1</v>
          </cell>
          <cell r="AW2380" t="b">
            <v>1</v>
          </cell>
        </row>
        <row r="2380">
          <cell r="AY2380">
            <v>0</v>
          </cell>
          <cell r="AZ2380" t="b">
            <v>1</v>
          </cell>
        </row>
        <row r="2380">
          <cell r="BB2380" t="str">
            <v>INACTIF</v>
          </cell>
          <cell r="BC2380" t="str">
            <v/>
          </cell>
          <cell r="BD2380">
            <v>0</v>
          </cell>
        </row>
        <row r="2381">
          <cell r="A2381" t="str">
            <v>9006790690</v>
          </cell>
          <cell r="B2381" t="str">
            <v>GARE ALIMENTAIRE</v>
          </cell>
          <cell r="C2381" t="str">
            <v>350 Rue Compton Est</v>
          </cell>
          <cell r="D2381" t="str">
            <v>Waterville</v>
          </cell>
          <cell r="E2381" t="str">
            <v>QC</v>
          </cell>
          <cell r="F2381" t="str">
            <v>ESTRIE</v>
          </cell>
          <cell r="G2381">
            <v>0</v>
          </cell>
          <cell r="H2381" t="str">
            <v>819-679-0690</v>
          </cell>
        </row>
        <row r="2381">
          <cell r="J2381">
            <v>0</v>
          </cell>
        </row>
        <row r="2381">
          <cell r="L2381" t="str">
            <v>ATT VIR</v>
          </cell>
          <cell r="M2381">
            <v>0.05</v>
          </cell>
          <cell r="N2381">
            <v>0</v>
          </cell>
          <cell r="O2381" t="str">
            <v>ZZZZ</v>
          </cell>
          <cell r="P2381">
            <v>0</v>
          </cell>
          <cell r="Q2381">
            <v>0</v>
          </cell>
          <cell r="R2381">
            <v>5</v>
          </cell>
        </row>
        <row r="2381">
          <cell r="T2381" t="str">
            <v>Stéphanie CLAVET</v>
          </cell>
          <cell r="U2381" t="str">
            <v>lagarealimentaire@gmail.com</v>
          </cell>
          <cell r="V2381">
            <v>0</v>
          </cell>
          <cell r="W2381" t="str">
            <v>2018/02/01</v>
          </cell>
          <cell r="X2381">
            <v>0</v>
          </cell>
          <cell r="Y2381">
            <v>0</v>
          </cell>
          <cell r="Z2381">
            <v>1839.28</v>
          </cell>
          <cell r="AA2381" t="str">
            <v>2015/02/26</v>
          </cell>
          <cell r="AB2381">
            <v>0</v>
          </cell>
          <cell r="AC2381">
            <v>0</v>
          </cell>
          <cell r="AD2381">
            <v>0</v>
          </cell>
          <cell r="AE2381" t="str">
            <v>Stéphanie Clavet</v>
          </cell>
        </row>
        <row r="2381">
          <cell r="AG2381">
            <v>0</v>
          </cell>
          <cell r="AH2381">
            <v>0</v>
          </cell>
          <cell r="AI2381" t="str">
            <v/>
          </cell>
          <cell r="AJ2381">
            <v>0</v>
          </cell>
          <cell r="AK2381" t="str">
            <v>9006790690</v>
          </cell>
          <cell r="AL2381" t="str">
            <v>9006790690       </v>
          </cell>
          <cell r="AM2381" t="str">
            <v>9006790690 </v>
          </cell>
          <cell r="AN2381" t="str">
            <v>9006790690</v>
          </cell>
          <cell r="AO2381">
            <v>0</v>
          </cell>
          <cell r="AP2381">
            <v>0</v>
          </cell>
          <cell r="AQ2381" t="str">
            <v>J0B 3H0</v>
          </cell>
          <cell r="AR2381">
            <v>0</v>
          </cell>
          <cell r="AS2381">
            <v>0</v>
          </cell>
          <cell r="AT2381" t="str">
            <v>FR</v>
          </cell>
        </row>
        <row r="2381">
          <cell r="AV2381">
            <v>1</v>
          </cell>
          <cell r="AW2381" t="b">
            <v>1</v>
          </cell>
        </row>
        <row r="2381">
          <cell r="AY2381" t="str">
            <v>Q05</v>
          </cell>
          <cell r="AZ2381" t="b">
            <v>1</v>
          </cell>
        </row>
        <row r="2381">
          <cell r="BB2381" t="str">
            <v>INACTIF</v>
          </cell>
          <cell r="BC2381" t="str">
            <v/>
          </cell>
          <cell r="BD2381" t="str">
            <v>lagarealimentaire@gmail.com</v>
          </cell>
        </row>
        <row r="2382">
          <cell r="A2382" t="str">
            <v>5000002185</v>
          </cell>
          <cell r="B2382" t="str">
            <v>GARLIC GROVE</v>
          </cell>
          <cell r="C2382" t="str">
            <v>4141 Dixie rd #35A</v>
          </cell>
          <cell r="D2382" t="str">
            <v>Mississauga</v>
          </cell>
          <cell r="E2382" t="str">
            <v>ON</v>
          </cell>
          <cell r="F2382" t="str">
            <v>GTA</v>
          </cell>
          <cell r="G2382">
            <v>0</v>
          </cell>
          <cell r="H2382">
            <v>0</v>
          </cell>
        </row>
        <row r="2382">
          <cell r="J2382" t="str">
            <v>P</v>
          </cell>
        </row>
        <row r="2382">
          <cell r="L2382" t="str">
            <v>ATT VIR</v>
          </cell>
          <cell r="M2382">
            <v>0.05</v>
          </cell>
          <cell r="N2382">
            <v>0</v>
          </cell>
          <cell r="O2382" t="str">
            <v>BEAU</v>
          </cell>
          <cell r="P2382">
            <v>0</v>
          </cell>
          <cell r="Q2382">
            <v>0</v>
          </cell>
          <cell r="R2382">
            <v>5</v>
          </cell>
        </row>
        <row r="2382"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 t="str">
            <v>2015/06/02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</row>
        <row r="2382">
          <cell r="AG2382">
            <v>0</v>
          </cell>
          <cell r="AH2382">
            <v>0</v>
          </cell>
          <cell r="AI2382" t="str">
            <v/>
          </cell>
          <cell r="AJ2382">
            <v>0</v>
          </cell>
          <cell r="AK2382" t="str">
            <v>5000002185</v>
          </cell>
          <cell r="AL2382" t="str">
            <v>5000002185       </v>
          </cell>
          <cell r="AM2382" t="str">
            <v>5000002185 </v>
          </cell>
          <cell r="AN2382" t="str">
            <v>5000002185</v>
          </cell>
          <cell r="AO2382">
            <v>0</v>
          </cell>
          <cell r="AP2382">
            <v>0</v>
          </cell>
          <cell r="AQ2382" t="str">
            <v>L4W 1V5</v>
          </cell>
          <cell r="AR2382">
            <v>0</v>
          </cell>
          <cell r="AS2382">
            <v>0</v>
          </cell>
          <cell r="AT2382" t="str">
            <v>EN</v>
          </cell>
        </row>
        <row r="2382">
          <cell r="AV2382">
            <v>1</v>
          </cell>
          <cell r="AW2382" t="b">
            <v>1</v>
          </cell>
        </row>
        <row r="2382">
          <cell r="AY2382" t="str">
            <v>GTA</v>
          </cell>
          <cell r="AZ2382" t="b">
            <v>0</v>
          </cell>
        </row>
        <row r="2382">
          <cell r="BB2382" t="str">
            <v>INACTIF</v>
          </cell>
          <cell r="BC2382" t="str">
            <v/>
          </cell>
          <cell r="BD2382">
            <v>0</v>
          </cell>
        </row>
        <row r="2383">
          <cell r="A2383" t="str">
            <v>9007130421</v>
          </cell>
          <cell r="B2383" t="str">
            <v>GAUTHIER, JULIE</v>
          </cell>
          <cell r="C2383" t="str">
            <v>729 Boul.du docteur gervais</v>
          </cell>
          <cell r="D2383" t="str">
            <v>Mont-tremblant</v>
          </cell>
          <cell r="E2383" t="str">
            <v>QC</v>
          </cell>
          <cell r="F2383" t="str">
            <v>LAURENTIDES</v>
          </cell>
          <cell r="G2383" t="str">
            <v>PROFESSIONNEL</v>
          </cell>
          <cell r="H2383" t="str">
            <v>819-430-7558</v>
          </cell>
        </row>
        <row r="2383">
          <cell r="J2383" t="str">
            <v>P</v>
          </cell>
        </row>
        <row r="2383">
          <cell r="L2383">
            <v>30</v>
          </cell>
          <cell r="M2383">
            <v>0.05</v>
          </cell>
          <cell r="N2383">
            <v>0</v>
          </cell>
          <cell r="O2383" t="str">
            <v>WEB</v>
          </cell>
          <cell r="P2383">
            <v>0</v>
          </cell>
          <cell r="Q2383">
            <v>0</v>
          </cell>
          <cell r="R2383">
            <v>5</v>
          </cell>
        </row>
        <row r="2383">
          <cell r="T2383" t="str">
            <v>Julie GAUTHIER</v>
          </cell>
          <cell r="U2383" t="str">
            <v>jgauthier005@gmail.com</v>
          </cell>
          <cell r="V2383">
            <v>0</v>
          </cell>
          <cell r="W2383" t="str">
            <v>2023/11/07</v>
          </cell>
          <cell r="X2383">
            <v>0</v>
          </cell>
          <cell r="Y2383">
            <v>0</v>
          </cell>
          <cell r="Z2383">
            <v>792.12</v>
          </cell>
          <cell r="AA2383" t="str">
            <v>2014/03/13</v>
          </cell>
          <cell r="AB2383">
            <v>0</v>
          </cell>
          <cell r="AC2383" t="str">
            <v>Julie GAUTHIER</v>
          </cell>
          <cell r="AD2383" t="str">
            <v>gauthierj64@gmail.com</v>
          </cell>
          <cell r="AE2383" t="str">
            <v>Julie GAUTHIER</v>
          </cell>
        </row>
        <row r="2383">
          <cell r="AG2383">
            <v>0</v>
          </cell>
          <cell r="AH2383">
            <v>0</v>
          </cell>
          <cell r="AI2383" t="str">
            <v/>
          </cell>
          <cell r="AJ2383">
            <v>0</v>
          </cell>
          <cell r="AK2383" t="str">
            <v>9007130421</v>
          </cell>
          <cell r="AL2383" t="str">
            <v>9007130421       </v>
          </cell>
          <cell r="AM2383" t="str">
            <v>9007130421 </v>
          </cell>
          <cell r="AN2383" t="str">
            <v>9007130421</v>
          </cell>
          <cell r="AO2383">
            <v>0</v>
          </cell>
          <cell r="AP2383">
            <v>0</v>
          </cell>
          <cell r="AQ2383" t="str">
            <v>J8E 2T3</v>
          </cell>
          <cell r="AR2383">
            <v>0</v>
          </cell>
          <cell r="AS2383">
            <v>0</v>
          </cell>
          <cell r="AT2383" t="str">
            <v>FR</v>
          </cell>
        </row>
        <row r="2383">
          <cell r="AV2383">
            <v>1</v>
          </cell>
          <cell r="AW2383" t="b">
            <v>1</v>
          </cell>
        </row>
        <row r="2383">
          <cell r="AY2383" t="str">
            <v>Q15</v>
          </cell>
          <cell r="AZ2383" t="b">
            <v>1</v>
          </cell>
        </row>
        <row r="2383">
          <cell r="BB2383" t="str">
            <v>INACTIF</v>
          </cell>
          <cell r="BC2383" t="str">
            <v/>
          </cell>
          <cell r="BD2383">
            <v>0</v>
          </cell>
        </row>
        <row r="2384">
          <cell r="A2384" t="str">
            <v>1000002049</v>
          </cell>
          <cell r="B2384" t="str">
            <v>GAUTHIER, MARC</v>
          </cell>
          <cell r="C2384" t="str">
            <v>12034 Grenet</v>
          </cell>
          <cell r="D2384" t="str">
            <v>Montréal</v>
          </cell>
          <cell r="E2384" t="str">
            <v>QC</v>
          </cell>
          <cell r="F2384" t="str">
            <v>BAS ST-LAURENT</v>
          </cell>
          <cell r="G2384">
            <v>0</v>
          </cell>
          <cell r="H2384" t="str">
            <v>514-795-4446</v>
          </cell>
        </row>
        <row r="2384">
          <cell r="J2384" t="str">
            <v>E</v>
          </cell>
        </row>
        <row r="2384">
          <cell r="L2384" t="str">
            <v>ATT VIR</v>
          </cell>
          <cell r="M2384">
            <v>0</v>
          </cell>
          <cell r="N2384">
            <v>0</v>
          </cell>
          <cell r="O2384" t="str">
            <v>CLEF</v>
          </cell>
          <cell r="P2384">
            <v>0</v>
          </cell>
          <cell r="Q2384">
            <v>0</v>
          </cell>
          <cell r="R2384">
            <v>0</v>
          </cell>
        </row>
        <row r="2384">
          <cell r="T2384" t="str">
            <v>Marc Gauthier</v>
          </cell>
          <cell r="U2384" t="str">
            <v>house_9@icloud.com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 t="str">
            <v>2022/10/07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</row>
        <row r="2384">
          <cell r="AG2384">
            <v>0</v>
          </cell>
          <cell r="AH2384">
            <v>0</v>
          </cell>
          <cell r="AI2384" t="str">
            <v/>
          </cell>
          <cell r="AJ2384">
            <v>0</v>
          </cell>
          <cell r="AK2384" t="str">
            <v>1000002049</v>
          </cell>
          <cell r="AL2384" t="str">
            <v>1000002049       </v>
          </cell>
          <cell r="AM2384" t="str">
            <v>1000002049 </v>
          </cell>
          <cell r="AN2384" t="str">
            <v>1000002049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 t="str">
            <v>FR</v>
          </cell>
        </row>
        <row r="2384">
          <cell r="AV2384">
            <v>1</v>
          </cell>
          <cell r="AW2384" t="b">
            <v>1</v>
          </cell>
        </row>
        <row r="2384">
          <cell r="AY2384" t="str">
            <v>Q01</v>
          </cell>
          <cell r="AZ2384" t="b">
            <v>1</v>
          </cell>
        </row>
        <row r="2384">
          <cell r="BB2384" t="str">
            <v>INACTIF</v>
          </cell>
          <cell r="BC2384" t="str">
            <v/>
          </cell>
          <cell r="BD2384" t="str">
            <v>house_9@icloud.com</v>
          </cell>
        </row>
        <row r="2385">
          <cell r="A2385" t="str">
            <v>9006297155</v>
          </cell>
          <cell r="B2385" t="str">
            <v>GAUVIN GIRARD, KATY</v>
          </cell>
          <cell r="C2385" t="str">
            <v>280, rang 6</v>
          </cell>
          <cell r="D2385" t="str">
            <v>Notre-Dame du Nord</v>
          </cell>
          <cell r="E2385" t="str">
            <v>QC</v>
          </cell>
          <cell r="F2385" t="str">
            <v>ABITIBI</v>
          </cell>
          <cell r="G2385">
            <v>0</v>
          </cell>
          <cell r="H2385" t="str">
            <v>819-629-7155</v>
          </cell>
        </row>
        <row r="2385">
          <cell r="J2385" t="str">
            <v>E</v>
          </cell>
        </row>
        <row r="2385">
          <cell r="L2385" t="str">
            <v>ATT VIR</v>
          </cell>
          <cell r="M2385">
            <v>0.05</v>
          </cell>
          <cell r="N2385">
            <v>0</v>
          </cell>
          <cell r="O2385" t="str">
            <v>ZZZZ</v>
          </cell>
          <cell r="P2385">
            <v>0</v>
          </cell>
          <cell r="Q2385">
            <v>0</v>
          </cell>
          <cell r="R2385">
            <v>5</v>
          </cell>
        </row>
        <row r="2385">
          <cell r="T2385" t="str">
            <v>Katy Gauvin-Girard</v>
          </cell>
          <cell r="U2385" t="str">
            <v>katyggirard@gmail.com</v>
          </cell>
          <cell r="V2385">
            <v>0</v>
          </cell>
          <cell r="W2385" t="str">
            <v>2016/11/04</v>
          </cell>
          <cell r="X2385">
            <v>0</v>
          </cell>
          <cell r="Y2385">
            <v>0</v>
          </cell>
          <cell r="Z2385">
            <v>1695.72</v>
          </cell>
          <cell r="AA2385" t="str">
            <v>2013/06/26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</row>
        <row r="2385">
          <cell r="AG2385">
            <v>0</v>
          </cell>
          <cell r="AH2385">
            <v>0</v>
          </cell>
          <cell r="AI2385" t="str">
            <v/>
          </cell>
          <cell r="AJ2385">
            <v>0</v>
          </cell>
          <cell r="AK2385" t="str">
            <v>9006297155</v>
          </cell>
          <cell r="AL2385" t="str">
            <v>9006297155       </v>
          </cell>
          <cell r="AM2385" t="str">
            <v>9006297155 </v>
          </cell>
          <cell r="AN2385" t="str">
            <v>9006297155</v>
          </cell>
          <cell r="AO2385">
            <v>0</v>
          </cell>
          <cell r="AP2385">
            <v>0</v>
          </cell>
          <cell r="AQ2385" t="str">
            <v>J0Z 3B0</v>
          </cell>
          <cell r="AR2385">
            <v>0</v>
          </cell>
          <cell r="AS2385">
            <v>0</v>
          </cell>
          <cell r="AT2385" t="str">
            <v>FR</v>
          </cell>
        </row>
        <row r="2385">
          <cell r="AV2385">
            <v>1</v>
          </cell>
          <cell r="AW2385" t="b">
            <v>1</v>
          </cell>
        </row>
        <row r="2385">
          <cell r="AY2385" t="str">
            <v>Q08</v>
          </cell>
          <cell r="AZ2385" t="b">
            <v>1</v>
          </cell>
        </row>
        <row r="2385">
          <cell r="BB2385" t="str">
            <v>INACTIF</v>
          </cell>
          <cell r="BC2385" t="str">
            <v/>
          </cell>
          <cell r="BD2385">
            <v>0</v>
          </cell>
        </row>
        <row r="2386">
          <cell r="A2386" t="str">
            <v>1000002190</v>
          </cell>
          <cell r="B2386" t="str">
            <v>GENEVIEVE HERBORISTE</v>
          </cell>
          <cell r="C2386" t="str">
            <v>9-686 Victoria</v>
          </cell>
          <cell r="D2386" t="str">
            <v>Sherbrooke</v>
          </cell>
          <cell r="E2386" t="str">
            <v>QC</v>
          </cell>
          <cell r="F2386" t="str">
            <v>ESTRIE</v>
          </cell>
          <cell r="G2386" t="str">
            <v>PROFESSIONNEL</v>
          </cell>
          <cell r="H2386" t="str">
            <v>514-691-5733</v>
          </cell>
        </row>
        <row r="2386">
          <cell r="J2386" t="str">
            <v>P</v>
          </cell>
        </row>
        <row r="2386">
          <cell r="L2386" t="str">
            <v>ATT VIR</v>
          </cell>
          <cell r="M2386">
            <v>0.05</v>
          </cell>
          <cell r="N2386">
            <v>0</v>
          </cell>
          <cell r="O2386" t="str">
            <v>WEB</v>
          </cell>
          <cell r="P2386">
            <v>0</v>
          </cell>
          <cell r="Q2386">
            <v>0</v>
          </cell>
          <cell r="R2386">
            <v>5</v>
          </cell>
        </row>
        <row r="2386">
          <cell r="T2386" t="str">
            <v>Genevieve BELANGER</v>
          </cell>
          <cell r="U2386" t="str">
            <v>admin@genevieveherboriste.ca</v>
          </cell>
          <cell r="V2386">
            <v>0</v>
          </cell>
          <cell r="W2386" t="str">
            <v>2024/04/09</v>
          </cell>
          <cell r="X2386">
            <v>0</v>
          </cell>
          <cell r="Y2386">
            <v>0</v>
          </cell>
          <cell r="Z2386">
            <v>0</v>
          </cell>
          <cell r="AA2386" t="str">
            <v>2024/02/16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</row>
        <row r="2386">
          <cell r="AG2386" t="str">
            <v>Genevieve BELANGER</v>
          </cell>
          <cell r="AH2386" t="str">
            <v>admin@genevieveherboriste.ca</v>
          </cell>
          <cell r="AI2386" t="str">
            <v/>
          </cell>
          <cell r="AJ2386">
            <v>0</v>
          </cell>
          <cell r="AK2386" t="str">
            <v>1000002190</v>
          </cell>
          <cell r="AL2386" t="str">
            <v>1000002190       </v>
          </cell>
          <cell r="AM2386" t="str">
            <v>1000002190 </v>
          </cell>
          <cell r="AN2386" t="str">
            <v>1000002190</v>
          </cell>
          <cell r="AO2386">
            <v>0</v>
          </cell>
          <cell r="AP2386">
            <v>0</v>
          </cell>
          <cell r="AQ2386" t="str">
            <v>J1H 3J5</v>
          </cell>
          <cell r="AR2386">
            <v>0</v>
          </cell>
          <cell r="AS2386">
            <v>0</v>
          </cell>
          <cell r="AT2386" t="str">
            <v>FR</v>
          </cell>
        </row>
        <row r="2386">
          <cell r="AV2386">
            <v>1</v>
          </cell>
          <cell r="AW2386" t="b">
            <v>1</v>
          </cell>
        </row>
        <row r="2386">
          <cell r="AY2386" t="str">
            <v>Q05</v>
          </cell>
          <cell r="AZ2386" t="b">
            <v>1</v>
          </cell>
        </row>
        <row r="2386">
          <cell r="BB2386" t="str">
            <v>INACTIF</v>
          </cell>
          <cell r="BC2386" t="str">
            <v/>
          </cell>
          <cell r="BD2386">
            <v>0</v>
          </cell>
        </row>
        <row r="2387">
          <cell r="A2387" t="str">
            <v>1000001302</v>
          </cell>
          <cell r="B2387" t="str">
            <v>GEOFFROY, JULIE</v>
          </cell>
          <cell r="C2387">
            <v>0</v>
          </cell>
          <cell r="D2387">
            <v>0</v>
          </cell>
          <cell r="E2387" t="str">
            <v>QC</v>
          </cell>
          <cell r="F2387">
            <v>0</v>
          </cell>
          <cell r="G2387">
            <v>0</v>
          </cell>
          <cell r="H2387">
            <v>0</v>
          </cell>
        </row>
        <row r="2387">
          <cell r="J2387" t="str">
            <v>P</v>
          </cell>
        </row>
        <row r="2387">
          <cell r="L2387" t="str">
            <v>ATT VIR</v>
          </cell>
          <cell r="M2387">
            <v>0.05</v>
          </cell>
          <cell r="N2387">
            <v>0</v>
          </cell>
          <cell r="O2387" t="str">
            <v>MAN</v>
          </cell>
          <cell r="P2387">
            <v>0</v>
          </cell>
          <cell r="Q2387">
            <v>0</v>
          </cell>
          <cell r="R2387">
            <v>5</v>
          </cell>
        </row>
        <row r="2387">
          <cell r="T2387">
            <v>0</v>
          </cell>
          <cell r="U2387">
            <v>0</v>
          </cell>
          <cell r="V2387">
            <v>0</v>
          </cell>
          <cell r="W2387" t="str">
            <v>2015/01/01</v>
          </cell>
          <cell r="X2387">
            <v>0</v>
          </cell>
          <cell r="Y2387">
            <v>0</v>
          </cell>
          <cell r="Z2387">
            <v>0</v>
          </cell>
          <cell r="AA2387" t="str">
            <v>2015/01/01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</row>
        <row r="2387">
          <cell r="AG2387">
            <v>0</v>
          </cell>
          <cell r="AH2387">
            <v>0</v>
          </cell>
          <cell r="AI2387" t="str">
            <v/>
          </cell>
          <cell r="AJ2387">
            <v>0</v>
          </cell>
          <cell r="AK2387" t="str">
            <v>1000001302</v>
          </cell>
          <cell r="AL2387" t="str">
            <v>1000001302       </v>
          </cell>
          <cell r="AM2387" t="str">
            <v>1000001302 </v>
          </cell>
          <cell r="AN2387" t="str">
            <v>1000001302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 t="str">
            <v>FR</v>
          </cell>
        </row>
        <row r="2387">
          <cell r="AV2387">
            <v>1</v>
          </cell>
          <cell r="AW2387" t="b">
            <v>1</v>
          </cell>
        </row>
        <row r="2387">
          <cell r="AY2387">
            <v>0</v>
          </cell>
          <cell r="AZ2387" t="b">
            <v>1</v>
          </cell>
        </row>
        <row r="2387">
          <cell r="BB2387" t="str">
            <v>INACTIF</v>
          </cell>
          <cell r="BC2387" t="str">
            <v/>
          </cell>
          <cell r="BD2387">
            <v>0</v>
          </cell>
        </row>
        <row r="2388">
          <cell r="A2388" t="str">
            <v>1000002166</v>
          </cell>
          <cell r="B2388" t="str">
            <v>GERMAIN, ÉMILIE</v>
          </cell>
          <cell r="C2388" t="str">
            <v>973 de la Fabrique</v>
          </cell>
          <cell r="D2388" t="str">
            <v>La Baie</v>
          </cell>
          <cell r="E2388" t="str">
            <v>QC</v>
          </cell>
          <cell r="F2388" t="str">
            <v>SAGUENAY</v>
          </cell>
          <cell r="G2388" t="str">
            <v>PROFESSIONNEL</v>
          </cell>
          <cell r="H2388" t="str">
            <v>581-668-3598</v>
          </cell>
        </row>
        <row r="2388">
          <cell r="J2388" t="str">
            <v>P</v>
          </cell>
        </row>
        <row r="2388">
          <cell r="L2388">
            <v>30</v>
          </cell>
          <cell r="M2388">
            <v>0.05</v>
          </cell>
          <cell r="N2388">
            <v>0</v>
          </cell>
          <cell r="O2388" t="str">
            <v>WEB</v>
          </cell>
          <cell r="P2388">
            <v>0</v>
          </cell>
          <cell r="Q2388">
            <v>0</v>
          </cell>
          <cell r="R2388">
            <v>5</v>
          </cell>
        </row>
        <row r="2388">
          <cell r="T2388" t="str">
            <v>Émilie GERMAIN</v>
          </cell>
          <cell r="U2388" t="str">
            <v>emi.germain@gmail.com</v>
          </cell>
          <cell r="V2388">
            <v>0</v>
          </cell>
          <cell r="W2388" t="str">
            <v>2024/04/09</v>
          </cell>
          <cell r="X2388">
            <v>0</v>
          </cell>
          <cell r="Y2388">
            <v>382.83</v>
          </cell>
          <cell r="Z2388">
            <v>687.51</v>
          </cell>
          <cell r="AA2388" t="str">
            <v>2023/10/23</v>
          </cell>
          <cell r="AB2388">
            <v>0</v>
          </cell>
          <cell r="AC2388" t="str">
            <v>Émilie GERMAIN</v>
          </cell>
          <cell r="AD2388" t="str">
            <v>info@emiliegermainherboriste.com</v>
          </cell>
          <cell r="AE2388" t="str">
            <v>Émilie GERMAIN</v>
          </cell>
        </row>
        <row r="2388">
          <cell r="AG2388" t="str">
            <v>Émilie GERMAIN</v>
          </cell>
          <cell r="AH2388" t="str">
            <v>info@emiliegermainherboriste.com</v>
          </cell>
          <cell r="AI2388" t="str">
            <v/>
          </cell>
          <cell r="AJ2388">
            <v>0</v>
          </cell>
          <cell r="AK2388" t="str">
            <v>1000002166</v>
          </cell>
          <cell r="AL2388" t="str">
            <v>1000002166       </v>
          </cell>
          <cell r="AM2388" t="str">
            <v>1000002166 </v>
          </cell>
          <cell r="AN2388" t="str">
            <v>1000002166</v>
          </cell>
          <cell r="AO2388">
            <v>0</v>
          </cell>
          <cell r="AP2388">
            <v>0</v>
          </cell>
          <cell r="AQ2388" t="str">
            <v>G7B 2S8</v>
          </cell>
          <cell r="AR2388">
            <v>0</v>
          </cell>
          <cell r="AS2388">
            <v>0</v>
          </cell>
          <cell r="AT2388" t="str">
            <v>FR</v>
          </cell>
        </row>
        <row r="2388">
          <cell r="AV2388">
            <v>1</v>
          </cell>
          <cell r="AW2388" t="b">
            <v>1</v>
          </cell>
        </row>
        <row r="2388">
          <cell r="AY2388" t="str">
            <v>Q02</v>
          </cell>
          <cell r="AZ2388" t="b">
            <v>1</v>
          </cell>
        </row>
        <row r="2388">
          <cell r="BB2388" t="str">
            <v>INACTIF</v>
          </cell>
          <cell r="BC2388" t="str">
            <v/>
          </cell>
          <cell r="BD2388" t="str">
            <v>info@emiliegermainherboriste.com</v>
          </cell>
        </row>
        <row r="2389">
          <cell r="A2389" t="str">
            <v>9004206585</v>
          </cell>
          <cell r="B2389" t="str">
            <v>GERVAIS, MELANIE</v>
          </cell>
          <cell r="C2389" t="str">
            <v>830 Carré Hotte</v>
          </cell>
          <cell r="D2389" t="str">
            <v>Ste-Thérèse</v>
          </cell>
          <cell r="E2389" t="str">
            <v>QC</v>
          </cell>
          <cell r="F2389" t="str">
            <v>LAURENTIDES</v>
          </cell>
          <cell r="G2389">
            <v>0</v>
          </cell>
          <cell r="H2389" t="str">
            <v>450-420-6585</v>
          </cell>
        </row>
        <row r="2389">
          <cell r="J2389">
            <v>0</v>
          </cell>
        </row>
        <row r="2389">
          <cell r="L2389" t="str">
            <v>ATT VIR</v>
          </cell>
          <cell r="M2389">
            <v>0.05</v>
          </cell>
          <cell r="N2389">
            <v>0</v>
          </cell>
          <cell r="O2389" t="str">
            <v>ZZZZ</v>
          </cell>
          <cell r="P2389">
            <v>0</v>
          </cell>
          <cell r="Q2389">
            <v>0</v>
          </cell>
          <cell r="R2389">
            <v>5</v>
          </cell>
        </row>
        <row r="2389">
          <cell r="T2389" t="str">
            <v>Mélanie Gervais</v>
          </cell>
          <cell r="U2389" t="str">
            <v>apprendrecestfacile@gmail.com</v>
          </cell>
          <cell r="V2389">
            <v>0</v>
          </cell>
          <cell r="W2389" t="str">
            <v>2013/11/01</v>
          </cell>
          <cell r="X2389">
            <v>0</v>
          </cell>
          <cell r="Y2389">
            <v>0</v>
          </cell>
          <cell r="Z2389">
            <v>492.01</v>
          </cell>
          <cell r="AA2389" t="str">
            <v>2012/07/23</v>
          </cell>
          <cell r="AB2389">
            <v>0</v>
          </cell>
          <cell r="AC2389">
            <v>0</v>
          </cell>
          <cell r="AD2389">
            <v>0</v>
          </cell>
          <cell r="AE2389" t="str">
            <v>Mélanie Gervais</v>
          </cell>
        </row>
        <row r="2389">
          <cell r="AG2389">
            <v>0</v>
          </cell>
          <cell r="AH2389">
            <v>0</v>
          </cell>
          <cell r="AI2389" t="str">
            <v/>
          </cell>
          <cell r="AJ2389">
            <v>0</v>
          </cell>
          <cell r="AK2389" t="str">
            <v>9004206585</v>
          </cell>
          <cell r="AL2389" t="str">
            <v>9004206585       </v>
          </cell>
          <cell r="AM2389" t="str">
            <v>9004206585 </v>
          </cell>
          <cell r="AN2389" t="str">
            <v>9004206585</v>
          </cell>
          <cell r="AO2389">
            <v>0</v>
          </cell>
          <cell r="AP2389">
            <v>0</v>
          </cell>
          <cell r="AQ2389" t="str">
            <v>J7E 2M8</v>
          </cell>
          <cell r="AR2389">
            <v>0</v>
          </cell>
          <cell r="AS2389">
            <v>0</v>
          </cell>
          <cell r="AT2389" t="str">
            <v>FR</v>
          </cell>
        </row>
        <row r="2389">
          <cell r="AV2389">
            <v>1</v>
          </cell>
          <cell r="AW2389" t="b">
            <v>1</v>
          </cell>
        </row>
        <row r="2389">
          <cell r="AY2389" t="str">
            <v>Q15</v>
          </cell>
          <cell r="AZ2389" t="b">
            <v>1</v>
          </cell>
        </row>
        <row r="2389">
          <cell r="BB2389" t="str">
            <v>INACTIF</v>
          </cell>
          <cell r="BC2389" t="str">
            <v/>
          </cell>
          <cell r="BD2389" t="str">
            <v>apprendrecestfacile@gmail.com</v>
          </cell>
        </row>
        <row r="2390">
          <cell r="A2390" t="str">
            <v>9003832281</v>
          </cell>
          <cell r="B2390" t="str">
            <v>GESTION APOTHECARIUS</v>
          </cell>
          <cell r="C2390" t="str">
            <v>1420 Legendre Est  #7</v>
          </cell>
          <cell r="D2390" t="str">
            <v>Montréal</v>
          </cell>
          <cell r="E2390" t="str">
            <v>QC</v>
          </cell>
          <cell r="F2390" t="str">
            <v>MONTRÉAL</v>
          </cell>
          <cell r="G2390">
            <v>0</v>
          </cell>
          <cell r="H2390" t="str">
            <v>514-383-1060</v>
          </cell>
        </row>
        <row r="2390">
          <cell r="J2390" t="str">
            <v>E</v>
          </cell>
        </row>
        <row r="2390">
          <cell r="L2390" t="str">
            <v>ATT VIR</v>
          </cell>
          <cell r="M2390">
            <v>0.05</v>
          </cell>
          <cell r="N2390">
            <v>0</v>
          </cell>
          <cell r="O2390" t="str">
            <v>ZZZZ</v>
          </cell>
          <cell r="P2390">
            <v>0</v>
          </cell>
          <cell r="Q2390">
            <v>0</v>
          </cell>
          <cell r="R2390">
            <v>5</v>
          </cell>
        </row>
        <row r="2390">
          <cell r="T2390" t="str">
            <v>Nadia Ahrid</v>
          </cell>
          <cell r="U2390" t="str">
            <v>ahridnmoustaphar@groupeproxim.org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 t="str">
            <v>2013/02/12</v>
          </cell>
          <cell r="AB2390">
            <v>0</v>
          </cell>
          <cell r="AC2390">
            <v>0</v>
          </cell>
          <cell r="AD2390">
            <v>0</v>
          </cell>
          <cell r="AE2390" t="str">
            <v>Sylvie Mercier</v>
          </cell>
        </row>
        <row r="2390">
          <cell r="AG2390">
            <v>0</v>
          </cell>
          <cell r="AH2390">
            <v>0</v>
          </cell>
          <cell r="AI2390" t="str">
            <v/>
          </cell>
          <cell r="AJ2390">
            <v>0</v>
          </cell>
          <cell r="AK2390" t="str">
            <v>9003832281</v>
          </cell>
          <cell r="AL2390" t="str">
            <v>9003832281       </v>
          </cell>
          <cell r="AM2390" t="str">
            <v>9003832281 </v>
          </cell>
          <cell r="AN2390" t="str">
            <v>9003832281</v>
          </cell>
          <cell r="AO2390">
            <v>0</v>
          </cell>
          <cell r="AP2390">
            <v>0</v>
          </cell>
          <cell r="AQ2390" t="str">
            <v>H2M 1H5</v>
          </cell>
          <cell r="AR2390" t="str">
            <v>383-228-1</v>
          </cell>
          <cell r="AS2390">
            <v>0</v>
          </cell>
          <cell r="AT2390" t="str">
            <v>FR</v>
          </cell>
        </row>
        <row r="2390">
          <cell r="AV2390">
            <v>1</v>
          </cell>
          <cell r="AW2390" t="b">
            <v>1</v>
          </cell>
        </row>
        <row r="2390">
          <cell r="AY2390" t="str">
            <v>Q06</v>
          </cell>
          <cell r="AZ2390" t="b">
            <v>1</v>
          </cell>
        </row>
        <row r="2390">
          <cell r="BB2390" t="str">
            <v>INACTIF</v>
          </cell>
          <cell r="BC2390" t="str">
            <v/>
          </cell>
          <cell r="BD2390">
            <v>0</v>
          </cell>
        </row>
        <row r="2391">
          <cell r="A2391" t="str">
            <v>9005295741</v>
          </cell>
          <cell r="B2391" t="str">
            <v>GESTION ST-JOSEPH PHARMA</v>
          </cell>
          <cell r="C2391">
            <v>0</v>
          </cell>
          <cell r="D2391" t="str">
            <v>Québec</v>
          </cell>
          <cell r="E2391" t="str">
            <v>QC</v>
          </cell>
          <cell r="F2391" t="str">
            <v>QUÉBEC</v>
          </cell>
          <cell r="G2391">
            <v>0</v>
          </cell>
          <cell r="H2391">
            <v>0</v>
          </cell>
        </row>
        <row r="2391">
          <cell r="J2391" t="str">
            <v>E</v>
          </cell>
        </row>
        <row r="2391">
          <cell r="L2391" t="str">
            <v>ATT VIR</v>
          </cell>
          <cell r="M2391">
            <v>0.05</v>
          </cell>
          <cell r="N2391">
            <v>0</v>
          </cell>
          <cell r="O2391" t="str">
            <v>ZZZZ</v>
          </cell>
          <cell r="P2391">
            <v>0</v>
          </cell>
          <cell r="Q2391">
            <v>0</v>
          </cell>
          <cell r="R2391">
            <v>5</v>
          </cell>
        </row>
        <row r="2391">
          <cell r="T2391">
            <v>0</v>
          </cell>
          <cell r="U2391">
            <v>0</v>
          </cell>
          <cell r="V2391">
            <v>0</v>
          </cell>
          <cell r="W2391" t="str">
            <v>2015/01/01</v>
          </cell>
          <cell r="X2391">
            <v>0</v>
          </cell>
          <cell r="Y2391">
            <v>0</v>
          </cell>
          <cell r="Z2391">
            <v>0</v>
          </cell>
          <cell r="AA2391" t="str">
            <v>2015/01/01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</row>
        <row r="2391">
          <cell r="AG2391">
            <v>0</v>
          </cell>
          <cell r="AH2391">
            <v>0</v>
          </cell>
          <cell r="AI2391" t="str">
            <v/>
          </cell>
          <cell r="AJ2391">
            <v>0</v>
          </cell>
          <cell r="AK2391" t="str">
            <v>9005295741</v>
          </cell>
          <cell r="AL2391" t="str">
            <v>9005295741       </v>
          </cell>
          <cell r="AM2391" t="str">
            <v>9005295741 </v>
          </cell>
          <cell r="AN2391" t="str">
            <v>9005295741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 t="str">
            <v>FR</v>
          </cell>
        </row>
        <row r="2391">
          <cell r="AV2391">
            <v>1</v>
          </cell>
          <cell r="AW2391" t="b">
            <v>1</v>
          </cell>
        </row>
        <row r="2391">
          <cell r="AY2391" t="str">
            <v>Q03</v>
          </cell>
          <cell r="AZ2391" t="b">
            <v>1</v>
          </cell>
        </row>
        <row r="2391">
          <cell r="BB2391" t="str">
            <v>INACTIF</v>
          </cell>
          <cell r="BC2391" t="str">
            <v/>
          </cell>
          <cell r="BD2391">
            <v>0</v>
          </cell>
        </row>
        <row r="2392">
          <cell r="A2392" t="str">
            <v>5000001375</v>
          </cell>
          <cell r="B2392" t="str">
            <v>GET REAL  NATURAL HEALTH</v>
          </cell>
          <cell r="C2392" t="str">
            <v>#104- 8701 94th Street</v>
          </cell>
          <cell r="D2392" t="str">
            <v>Fort Saskatchewan</v>
          </cell>
          <cell r="E2392" t="str">
            <v>SK</v>
          </cell>
          <cell r="F2392" t="str">
            <v>SASK</v>
          </cell>
          <cell r="G2392" t="str">
            <v>NATUREL</v>
          </cell>
          <cell r="H2392" t="str">
            <v>587-357-3999</v>
          </cell>
        </row>
        <row r="2392">
          <cell r="J2392" t="str">
            <v>E</v>
          </cell>
        </row>
        <row r="2392">
          <cell r="L2392" t="str">
            <v>ATT VIR</v>
          </cell>
          <cell r="M2392">
            <v>0.05</v>
          </cell>
          <cell r="N2392">
            <v>0</v>
          </cell>
          <cell r="O2392" t="str">
            <v>BEAU</v>
          </cell>
          <cell r="P2392">
            <v>0</v>
          </cell>
          <cell r="Q2392">
            <v>0</v>
          </cell>
          <cell r="R2392">
            <v>5</v>
          </cell>
        </row>
        <row r="2392">
          <cell r="T2392" t="str">
            <v>Bhishma Zala</v>
          </cell>
          <cell r="U2392" t="str">
            <v>getrealnaturalhealth@gmail.com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 t="str">
            <v>2016/01/01</v>
          </cell>
          <cell r="AB2392">
            <v>0</v>
          </cell>
          <cell r="AC2392" t="str">
            <v>Diane</v>
          </cell>
          <cell r="AD2392" t="str">
            <v>getrealnatural@gmail.com</v>
          </cell>
          <cell r="AE2392">
            <v>0</v>
          </cell>
        </row>
        <row r="2392">
          <cell r="AG2392" t="str">
            <v>Bhishma Zala</v>
          </cell>
          <cell r="AH2392" t="str">
            <v>getrealnaturalhealth@gmail.com</v>
          </cell>
          <cell r="AI2392" t="str">
            <v/>
          </cell>
          <cell r="AJ2392">
            <v>0</v>
          </cell>
          <cell r="AK2392" t="str">
            <v>5000001375</v>
          </cell>
          <cell r="AL2392" t="str">
            <v>5000001375       </v>
          </cell>
          <cell r="AM2392" t="str">
            <v>5000001375 </v>
          </cell>
          <cell r="AN2392" t="str">
            <v>5000001375</v>
          </cell>
          <cell r="AO2392">
            <v>0</v>
          </cell>
          <cell r="AP2392">
            <v>0</v>
          </cell>
          <cell r="AQ2392" t="str">
            <v>T8L 4P7</v>
          </cell>
          <cell r="AR2392">
            <v>0</v>
          </cell>
          <cell r="AS2392">
            <v>0</v>
          </cell>
          <cell r="AT2392" t="str">
            <v>EN</v>
          </cell>
        </row>
        <row r="2392">
          <cell r="AV2392">
            <v>1</v>
          </cell>
          <cell r="AW2392" t="b">
            <v>1</v>
          </cell>
        </row>
        <row r="2392">
          <cell r="AY2392" t="str">
            <v>SK</v>
          </cell>
          <cell r="AZ2392" t="b">
            <v>0</v>
          </cell>
        </row>
        <row r="2392">
          <cell r="BB2392" t="str">
            <v>INACTIF</v>
          </cell>
          <cell r="BC2392" t="str">
            <v/>
          </cell>
          <cell r="BD2392">
            <v>0</v>
          </cell>
        </row>
        <row r="2393">
          <cell r="A2393" t="str">
            <v>1000002101</v>
          </cell>
          <cell r="B2393" t="str">
            <v>GIA &amp; GAIA</v>
          </cell>
          <cell r="C2393" t="str">
            <v>19015 Rue Poitiers</v>
          </cell>
          <cell r="D2393" t="str">
            <v>Kirland</v>
          </cell>
          <cell r="E2393" t="str">
            <v>QC</v>
          </cell>
          <cell r="F2393" t="str">
            <v>MONTRÉAL</v>
          </cell>
          <cell r="G2393">
            <v>0</v>
          </cell>
          <cell r="H2393" t="str">
            <v>514-882-0426</v>
          </cell>
        </row>
        <row r="2393">
          <cell r="J2393" t="str">
            <v>P</v>
          </cell>
        </row>
        <row r="2393">
          <cell r="L2393" t="str">
            <v>ATT VIR</v>
          </cell>
          <cell r="M2393">
            <v>0.05</v>
          </cell>
          <cell r="N2393">
            <v>0</v>
          </cell>
          <cell r="O2393" t="str">
            <v>CLEF</v>
          </cell>
          <cell r="P2393">
            <v>0</v>
          </cell>
          <cell r="Q2393">
            <v>0</v>
          </cell>
          <cell r="R2393">
            <v>5</v>
          </cell>
        </row>
        <row r="2393">
          <cell r="T2393">
            <v>0</v>
          </cell>
          <cell r="U2393" t="str">
            <v>gia.and.gaia@hotmail.com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 t="str">
            <v>2022/11/14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</row>
        <row r="2393">
          <cell r="AG2393">
            <v>0</v>
          </cell>
          <cell r="AH2393" t="str">
            <v>gia.and.gaia@hotmail.com</v>
          </cell>
          <cell r="AI2393" t="str">
            <v/>
          </cell>
          <cell r="AJ2393">
            <v>0</v>
          </cell>
          <cell r="AK2393" t="str">
            <v>1000002101</v>
          </cell>
          <cell r="AL2393" t="str">
            <v>1000002101       </v>
          </cell>
          <cell r="AM2393" t="str">
            <v>1000002101 </v>
          </cell>
          <cell r="AN2393" t="str">
            <v>1000002101</v>
          </cell>
          <cell r="AO2393">
            <v>0</v>
          </cell>
          <cell r="AP2393">
            <v>0</v>
          </cell>
          <cell r="AQ2393" t="str">
            <v>H9K 1S2</v>
          </cell>
          <cell r="AR2393">
            <v>0</v>
          </cell>
          <cell r="AS2393">
            <v>0</v>
          </cell>
          <cell r="AT2393" t="str">
            <v>FR</v>
          </cell>
        </row>
        <row r="2393">
          <cell r="AV2393">
            <v>1</v>
          </cell>
          <cell r="AW2393" t="b">
            <v>1</v>
          </cell>
        </row>
        <row r="2393">
          <cell r="AY2393" t="str">
            <v>Q06</v>
          </cell>
          <cell r="AZ2393" t="b">
            <v>1</v>
          </cell>
        </row>
        <row r="2393">
          <cell r="BB2393" t="str">
            <v>INACTIF</v>
          </cell>
          <cell r="BC2393" t="str">
            <v/>
          </cell>
          <cell r="BD2393" t="str">
            <v>gia.and.gaia@hotmail.com</v>
          </cell>
        </row>
        <row r="2394">
          <cell r="A2394" t="str">
            <v>5000001376</v>
          </cell>
          <cell r="B2394" t="str">
            <v>GIBSONS PHARMACY</v>
          </cell>
          <cell r="C2394" t="str">
            <v>341 Mahan rd #104</v>
          </cell>
          <cell r="D2394" t="str">
            <v>Gibson</v>
          </cell>
          <cell r="E2394" t="str">
            <v>BC</v>
          </cell>
          <cell r="F2394" t="str">
            <v>BC INTER</v>
          </cell>
          <cell r="G2394">
            <v>0</v>
          </cell>
          <cell r="H2394" t="str">
            <v>604-840-9550</v>
          </cell>
        </row>
        <row r="2394">
          <cell r="J2394" t="str">
            <v>P</v>
          </cell>
        </row>
        <row r="2394">
          <cell r="L2394" t="str">
            <v>ATT VIR</v>
          </cell>
          <cell r="M2394">
            <v>0.05</v>
          </cell>
          <cell r="N2394">
            <v>0</v>
          </cell>
          <cell r="O2394" t="str">
            <v>BEAU</v>
          </cell>
          <cell r="P2394">
            <v>0</v>
          </cell>
          <cell r="Q2394">
            <v>0</v>
          </cell>
          <cell r="R2394">
            <v>5</v>
          </cell>
        </row>
        <row r="2394">
          <cell r="T2394">
            <v>0</v>
          </cell>
          <cell r="U2394" t="str">
            <v>office@islandpharmacy.ca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 t="str">
            <v>2016/12/21</v>
          </cell>
          <cell r="AB2394">
            <v>0</v>
          </cell>
          <cell r="AC2394">
            <v>0</v>
          </cell>
          <cell r="AD2394" t="str">
            <v>office@islandpharmacy.ca</v>
          </cell>
          <cell r="AE2394">
            <v>0</v>
          </cell>
        </row>
        <row r="2394">
          <cell r="AG2394">
            <v>0</v>
          </cell>
          <cell r="AH2394">
            <v>0</v>
          </cell>
          <cell r="AI2394" t="str">
            <v/>
          </cell>
          <cell r="AJ2394">
            <v>0</v>
          </cell>
          <cell r="AK2394" t="str">
            <v>5000001376</v>
          </cell>
          <cell r="AL2394" t="str">
            <v>5000001376       </v>
          </cell>
          <cell r="AM2394" t="str">
            <v>5000001376 </v>
          </cell>
          <cell r="AN2394" t="str">
            <v>5000001376</v>
          </cell>
          <cell r="AO2394">
            <v>0</v>
          </cell>
          <cell r="AP2394">
            <v>0</v>
          </cell>
          <cell r="AQ2394" t="str">
            <v>V0N 1V8</v>
          </cell>
          <cell r="AR2394">
            <v>0</v>
          </cell>
          <cell r="AS2394">
            <v>0</v>
          </cell>
          <cell r="AT2394" t="str">
            <v>EN</v>
          </cell>
        </row>
        <row r="2394">
          <cell r="AV2394">
            <v>1</v>
          </cell>
          <cell r="AW2394" t="b">
            <v>1</v>
          </cell>
        </row>
        <row r="2394">
          <cell r="AY2394" t="str">
            <v>BC3</v>
          </cell>
          <cell r="AZ2394" t="b">
            <v>0</v>
          </cell>
        </row>
        <row r="2394">
          <cell r="BB2394" t="str">
            <v>INACTIF</v>
          </cell>
          <cell r="BC2394" t="str">
            <v/>
          </cell>
          <cell r="BD2394">
            <v>0</v>
          </cell>
        </row>
        <row r="2395">
          <cell r="A2395" t="str">
            <v>5000001377</v>
          </cell>
          <cell r="B2395" t="str">
            <v>GILLRIE, DARLENE</v>
          </cell>
          <cell r="C2395" t="str">
            <v>293 Burnt Parrk Dr</v>
          </cell>
          <cell r="D2395" t="str">
            <v>Red Deer</v>
          </cell>
          <cell r="E2395" t="str">
            <v>AB</v>
          </cell>
          <cell r="F2395" t="str">
            <v>EDMONTON</v>
          </cell>
          <cell r="G2395">
            <v>0</v>
          </cell>
          <cell r="H2395" t="str">
            <v>403-396-0741</v>
          </cell>
        </row>
        <row r="2395">
          <cell r="J2395" t="str">
            <v>P</v>
          </cell>
        </row>
        <row r="2395">
          <cell r="L2395" t="str">
            <v>ATT VIR</v>
          </cell>
          <cell r="M2395">
            <v>0.05</v>
          </cell>
          <cell r="N2395">
            <v>0</v>
          </cell>
          <cell r="O2395" t="str">
            <v>BEAU</v>
          </cell>
          <cell r="P2395">
            <v>0</v>
          </cell>
          <cell r="Q2395">
            <v>0</v>
          </cell>
          <cell r="R2395">
            <v>5</v>
          </cell>
        </row>
        <row r="2395"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 t="str">
            <v>2017/04/28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</row>
        <row r="2395">
          <cell r="AG2395">
            <v>0</v>
          </cell>
          <cell r="AH2395">
            <v>0</v>
          </cell>
          <cell r="AI2395" t="str">
            <v/>
          </cell>
          <cell r="AJ2395">
            <v>0</v>
          </cell>
          <cell r="AK2395" t="str">
            <v>5000001377</v>
          </cell>
          <cell r="AL2395" t="str">
            <v>5000001377       </v>
          </cell>
          <cell r="AM2395" t="str">
            <v>5000001377 </v>
          </cell>
          <cell r="AN2395" t="str">
            <v>5000001377</v>
          </cell>
          <cell r="AO2395">
            <v>0</v>
          </cell>
          <cell r="AP2395">
            <v>0</v>
          </cell>
          <cell r="AQ2395" t="str">
            <v>T4S 2L4</v>
          </cell>
          <cell r="AR2395">
            <v>0</v>
          </cell>
          <cell r="AS2395">
            <v>0</v>
          </cell>
          <cell r="AT2395" t="str">
            <v>EN</v>
          </cell>
        </row>
        <row r="2395">
          <cell r="AV2395">
            <v>1</v>
          </cell>
          <cell r="AW2395" t="b">
            <v>1</v>
          </cell>
        </row>
        <row r="2395">
          <cell r="AY2395" t="str">
            <v>AB2</v>
          </cell>
          <cell r="AZ2395" t="b">
            <v>0</v>
          </cell>
        </row>
        <row r="2395">
          <cell r="BB2395" t="str">
            <v>INACTIF</v>
          </cell>
          <cell r="BC2395" t="str">
            <v/>
          </cell>
          <cell r="BD2395">
            <v>0</v>
          </cell>
        </row>
        <row r="2396">
          <cell r="A2396" t="str">
            <v>1000001304</v>
          </cell>
          <cell r="B2396" t="str">
            <v>GIRARD, SUZIE</v>
          </cell>
          <cell r="C2396" t="str">
            <v>119 Pageau</v>
          </cell>
          <cell r="D2396" t="str">
            <v>Québec</v>
          </cell>
          <cell r="E2396" t="str">
            <v>QC</v>
          </cell>
          <cell r="F2396" t="str">
            <v>QUÉBEC</v>
          </cell>
          <cell r="G2396">
            <v>0</v>
          </cell>
          <cell r="H2396" t="str">
            <v>418-717-3580</v>
          </cell>
        </row>
        <row r="2396">
          <cell r="J2396" t="str">
            <v>P</v>
          </cell>
        </row>
        <row r="2396">
          <cell r="L2396" t="str">
            <v>ATT VIR</v>
          </cell>
          <cell r="M2396">
            <v>0.05</v>
          </cell>
          <cell r="N2396">
            <v>0</v>
          </cell>
          <cell r="O2396" t="str">
            <v>CLEF</v>
          </cell>
          <cell r="P2396">
            <v>0</v>
          </cell>
          <cell r="Q2396">
            <v>0</v>
          </cell>
          <cell r="R2396">
            <v>5</v>
          </cell>
        </row>
        <row r="2396">
          <cell r="T2396" t="str">
            <v>Suzie GIRARD</v>
          </cell>
          <cell r="U2396" t="str">
            <v>suzie-girard@hotmail.com</v>
          </cell>
          <cell r="V2396">
            <v>0</v>
          </cell>
          <cell r="W2396" t="str">
            <v>2019/10/11</v>
          </cell>
          <cell r="X2396">
            <v>0</v>
          </cell>
          <cell r="Y2396">
            <v>0</v>
          </cell>
          <cell r="Z2396">
            <v>1504.38</v>
          </cell>
          <cell r="AA2396" t="str">
            <v>2019/06/13</v>
          </cell>
          <cell r="AB2396">
            <v>0</v>
          </cell>
          <cell r="AC2396" t="str">
            <v>Suzie GIRARD</v>
          </cell>
          <cell r="AD2396" t="str">
            <v>suzie-girard@hotmail.com</v>
          </cell>
          <cell r="AE2396" t="str">
            <v>Suzie GIRARD</v>
          </cell>
        </row>
        <row r="2396">
          <cell r="AG2396">
            <v>0</v>
          </cell>
          <cell r="AH2396">
            <v>0</v>
          </cell>
          <cell r="AI2396" t="str">
            <v/>
          </cell>
          <cell r="AJ2396">
            <v>0</v>
          </cell>
          <cell r="AK2396" t="str">
            <v>1000001304</v>
          </cell>
          <cell r="AL2396" t="str">
            <v>1000001304       </v>
          </cell>
          <cell r="AM2396" t="str">
            <v>1000001304 </v>
          </cell>
          <cell r="AN2396" t="str">
            <v>1000001304</v>
          </cell>
          <cell r="AO2396">
            <v>0</v>
          </cell>
          <cell r="AP2396">
            <v>0</v>
          </cell>
          <cell r="AQ2396" t="str">
            <v>G2A 2H8</v>
          </cell>
          <cell r="AR2396">
            <v>0</v>
          </cell>
          <cell r="AS2396">
            <v>0</v>
          </cell>
          <cell r="AT2396" t="str">
            <v>FR</v>
          </cell>
        </row>
        <row r="2396">
          <cell r="AV2396">
            <v>1</v>
          </cell>
          <cell r="AW2396" t="b">
            <v>1</v>
          </cell>
        </row>
        <row r="2396">
          <cell r="AY2396" t="str">
            <v>Q03</v>
          </cell>
          <cell r="AZ2396" t="b">
            <v>1</v>
          </cell>
        </row>
        <row r="2396">
          <cell r="BB2396" t="str">
            <v>INACTIF</v>
          </cell>
          <cell r="BC2396" t="str">
            <v/>
          </cell>
          <cell r="BD2396" t="str">
            <v>suzie-girard@hotmail.com</v>
          </cell>
        </row>
        <row r="2397">
          <cell r="A2397" t="str">
            <v>5000001379</v>
          </cell>
          <cell r="B2397" t="str">
            <v>GIUSTRA, SABRINA ND</v>
          </cell>
          <cell r="C2397" t="str">
            <v>343 Airport Rd</v>
          </cell>
          <cell r="D2397" t="str">
            <v>North Bay</v>
          </cell>
          <cell r="E2397" t="str">
            <v>ON</v>
          </cell>
          <cell r="F2397" t="str">
            <v>ONTARIO</v>
          </cell>
          <cell r="G2397">
            <v>0</v>
          </cell>
          <cell r="H2397" t="str">
            <v>705-472-7007</v>
          </cell>
        </row>
        <row r="2397">
          <cell r="J2397" t="str">
            <v>P</v>
          </cell>
        </row>
        <row r="2397">
          <cell r="L2397" t="str">
            <v>ATT VIR</v>
          </cell>
          <cell r="M2397">
            <v>0.05</v>
          </cell>
          <cell r="N2397">
            <v>0</v>
          </cell>
          <cell r="O2397" t="str">
            <v>BEAU</v>
          </cell>
          <cell r="P2397">
            <v>0</v>
          </cell>
          <cell r="Q2397">
            <v>0</v>
          </cell>
          <cell r="R2397">
            <v>5</v>
          </cell>
        </row>
        <row r="2397"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 t="str">
            <v>2016/08/11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</row>
        <row r="2397">
          <cell r="AG2397">
            <v>0</v>
          </cell>
          <cell r="AH2397">
            <v>0</v>
          </cell>
          <cell r="AI2397" t="str">
            <v/>
          </cell>
          <cell r="AJ2397">
            <v>0</v>
          </cell>
          <cell r="AK2397" t="str">
            <v>5000001379</v>
          </cell>
          <cell r="AL2397" t="str">
            <v>5000001379       </v>
          </cell>
          <cell r="AM2397" t="str">
            <v>5000001379 </v>
          </cell>
          <cell r="AN2397" t="str">
            <v>5000001379</v>
          </cell>
          <cell r="AO2397">
            <v>0</v>
          </cell>
          <cell r="AP2397">
            <v>0</v>
          </cell>
          <cell r="AQ2397" t="str">
            <v>P1B 8W8</v>
          </cell>
          <cell r="AR2397">
            <v>0</v>
          </cell>
          <cell r="AS2397">
            <v>0</v>
          </cell>
          <cell r="AT2397" t="str">
            <v>EN</v>
          </cell>
        </row>
        <row r="2397">
          <cell r="AV2397">
            <v>1</v>
          </cell>
          <cell r="AW2397" t="b">
            <v>1</v>
          </cell>
        </row>
        <row r="2397">
          <cell r="AY2397" t="str">
            <v>ON1</v>
          </cell>
          <cell r="AZ2397" t="b">
            <v>0</v>
          </cell>
        </row>
        <row r="2397">
          <cell r="BB2397" t="str">
            <v>INACTIF</v>
          </cell>
          <cell r="BC2397" t="str">
            <v/>
          </cell>
          <cell r="BD2397">
            <v>0</v>
          </cell>
        </row>
        <row r="2398">
          <cell r="A2398" t="str">
            <v>9002716226</v>
          </cell>
          <cell r="B2398" t="str">
            <v>GO ORGANIQUE</v>
          </cell>
          <cell r="C2398" t="str">
            <v>3260 Jean Yves Kirkland</v>
          </cell>
          <cell r="D2398" t="str">
            <v>Montréal</v>
          </cell>
          <cell r="E2398" t="str">
            <v>QC</v>
          </cell>
          <cell r="F2398" t="str">
            <v>MONTRÉAL</v>
          </cell>
          <cell r="G2398">
            <v>0</v>
          </cell>
          <cell r="H2398" t="str">
            <v>514-730-9900</v>
          </cell>
        </row>
        <row r="2398">
          <cell r="J2398" t="str">
            <v>E</v>
          </cell>
        </row>
        <row r="2398">
          <cell r="L2398" t="str">
            <v>ATT VIR</v>
          </cell>
          <cell r="M2398">
            <v>0.05</v>
          </cell>
          <cell r="N2398" t="str">
            <v>MOND</v>
          </cell>
          <cell r="O2398" t="str">
            <v>ZZZZ</v>
          </cell>
          <cell r="P2398">
            <v>0</v>
          </cell>
          <cell r="Q2398">
            <v>0</v>
          </cell>
          <cell r="R2398">
            <v>5</v>
          </cell>
        </row>
        <row r="2398">
          <cell r="T2398" t="str">
            <v>Khal Hak</v>
          </cell>
          <cell r="U2398" t="str">
            <v>goorganique@hotmail.com</v>
          </cell>
          <cell r="V2398">
            <v>0</v>
          </cell>
          <cell r="W2398" t="str">
            <v>2016/06/20</v>
          </cell>
          <cell r="X2398">
            <v>0</v>
          </cell>
          <cell r="Y2398">
            <v>0</v>
          </cell>
          <cell r="Z2398">
            <v>5627.85</v>
          </cell>
          <cell r="AA2398" t="str">
            <v>2016/05/02</v>
          </cell>
          <cell r="AB2398">
            <v>0</v>
          </cell>
          <cell r="AC2398">
            <v>0</v>
          </cell>
          <cell r="AD2398">
            <v>0</v>
          </cell>
          <cell r="AE2398" t="str">
            <v>Halima</v>
          </cell>
        </row>
        <row r="2398">
          <cell r="AG2398">
            <v>0</v>
          </cell>
          <cell r="AH2398">
            <v>0</v>
          </cell>
          <cell r="AI2398" t="str">
            <v/>
          </cell>
          <cell r="AJ2398">
            <v>0</v>
          </cell>
          <cell r="AK2398" t="str">
            <v>9002716226</v>
          </cell>
          <cell r="AL2398" t="str">
            <v>9002716226       </v>
          </cell>
          <cell r="AM2398" t="str">
            <v>9002716226 </v>
          </cell>
          <cell r="AN2398" t="str">
            <v>9002716226</v>
          </cell>
          <cell r="AO2398">
            <v>0</v>
          </cell>
          <cell r="AP2398">
            <v>0</v>
          </cell>
          <cell r="AQ2398" t="str">
            <v>H9J 2R6</v>
          </cell>
          <cell r="AR2398">
            <v>0</v>
          </cell>
          <cell r="AS2398">
            <v>0</v>
          </cell>
          <cell r="AT2398" t="str">
            <v>FR</v>
          </cell>
        </row>
        <row r="2398">
          <cell r="AV2398">
            <v>1</v>
          </cell>
          <cell r="AW2398" t="b">
            <v>1</v>
          </cell>
        </row>
        <row r="2398">
          <cell r="AY2398" t="str">
            <v>Q06</v>
          </cell>
          <cell r="AZ2398" t="b">
            <v>1</v>
          </cell>
        </row>
        <row r="2398">
          <cell r="BB2398" t="str">
            <v>INACTIF</v>
          </cell>
          <cell r="BC2398" t="str">
            <v/>
          </cell>
          <cell r="BD2398" t="str">
            <v>mondiana@hotmail.com</v>
          </cell>
        </row>
        <row r="2399">
          <cell r="A2399" t="str">
            <v>9007292323</v>
          </cell>
          <cell r="B2399" t="str">
            <v>GO ORGANIQUE BELANGER</v>
          </cell>
          <cell r="C2399" t="str">
            <v>3960 Bélanger Est</v>
          </cell>
          <cell r="D2399" t="str">
            <v>Montréal</v>
          </cell>
          <cell r="E2399" t="str">
            <v>QC</v>
          </cell>
          <cell r="F2399" t="str">
            <v>MONTRÉAL</v>
          </cell>
          <cell r="G2399">
            <v>0</v>
          </cell>
          <cell r="H2399" t="str">
            <v>514-729-2323</v>
          </cell>
        </row>
        <row r="2399">
          <cell r="J2399" t="str">
            <v>E</v>
          </cell>
        </row>
        <row r="2399">
          <cell r="L2399" t="str">
            <v>ATT VIR</v>
          </cell>
          <cell r="M2399">
            <v>0.05</v>
          </cell>
          <cell r="N2399" t="str">
            <v>MOND</v>
          </cell>
          <cell r="O2399" t="str">
            <v>ZZZZ</v>
          </cell>
          <cell r="P2399">
            <v>0</v>
          </cell>
          <cell r="Q2399">
            <v>0</v>
          </cell>
          <cell r="R2399">
            <v>5</v>
          </cell>
        </row>
        <row r="2399">
          <cell r="T2399" t="str">
            <v>Khal Hak</v>
          </cell>
          <cell r="U2399" t="str">
            <v>goorganique@hotmail.com</v>
          </cell>
          <cell r="V2399">
            <v>0</v>
          </cell>
          <cell r="W2399" t="str">
            <v>2016/08/26</v>
          </cell>
          <cell r="X2399">
            <v>0</v>
          </cell>
          <cell r="Y2399">
            <v>0</v>
          </cell>
          <cell r="Z2399">
            <v>31458.87</v>
          </cell>
          <cell r="AA2399" t="str">
            <v>2013/05/27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</row>
        <row r="2399">
          <cell r="AG2399">
            <v>0</v>
          </cell>
          <cell r="AH2399">
            <v>0</v>
          </cell>
          <cell r="AI2399" t="str">
            <v/>
          </cell>
          <cell r="AJ2399">
            <v>0</v>
          </cell>
          <cell r="AK2399" t="str">
            <v>9007292323</v>
          </cell>
          <cell r="AL2399" t="str">
            <v>9007292323       </v>
          </cell>
          <cell r="AM2399" t="str">
            <v>9007292323 </v>
          </cell>
          <cell r="AN2399" t="str">
            <v>9007292323</v>
          </cell>
          <cell r="AO2399">
            <v>0</v>
          </cell>
          <cell r="AP2399">
            <v>0</v>
          </cell>
          <cell r="AQ2399" t="str">
            <v>H1X 1B7</v>
          </cell>
          <cell r="AR2399">
            <v>0</v>
          </cell>
          <cell r="AS2399">
            <v>0</v>
          </cell>
          <cell r="AT2399" t="str">
            <v>FR</v>
          </cell>
        </row>
        <row r="2399">
          <cell r="AV2399">
            <v>1</v>
          </cell>
          <cell r="AW2399" t="b">
            <v>1</v>
          </cell>
        </row>
        <row r="2399">
          <cell r="AY2399" t="str">
            <v>Q06</v>
          </cell>
          <cell r="AZ2399" t="b">
            <v>1</v>
          </cell>
        </row>
        <row r="2399">
          <cell r="BB2399" t="str">
            <v>INACTIF</v>
          </cell>
          <cell r="BC2399" t="str">
            <v/>
          </cell>
          <cell r="BD2399">
            <v>0</v>
          </cell>
        </row>
        <row r="2400">
          <cell r="A2400" t="str">
            <v>9007309900</v>
          </cell>
          <cell r="B2400" t="str">
            <v>GO ORGANIQUE JEAN TALON</v>
          </cell>
          <cell r="C2400" t="str">
            <v>162, Jean-Talon Est</v>
          </cell>
          <cell r="D2400" t="str">
            <v>Montréal</v>
          </cell>
          <cell r="E2400" t="str">
            <v>QC</v>
          </cell>
          <cell r="F2400" t="str">
            <v>MONTRÉAL</v>
          </cell>
          <cell r="G2400">
            <v>0</v>
          </cell>
          <cell r="H2400" t="str">
            <v>514-730-9900</v>
          </cell>
        </row>
        <row r="2400">
          <cell r="J2400" t="str">
            <v>E</v>
          </cell>
        </row>
        <row r="2400">
          <cell r="L2400" t="str">
            <v>ATT VIR</v>
          </cell>
          <cell r="M2400">
            <v>0.05</v>
          </cell>
          <cell r="N2400" t="str">
            <v>MOND</v>
          </cell>
          <cell r="O2400" t="str">
            <v>ZZZZ</v>
          </cell>
          <cell r="P2400">
            <v>0</v>
          </cell>
          <cell r="Q2400">
            <v>0</v>
          </cell>
          <cell r="R2400">
            <v>5</v>
          </cell>
        </row>
        <row r="2400">
          <cell r="T2400" t="str">
            <v>Khal Hak</v>
          </cell>
          <cell r="U2400" t="str">
            <v>mondiana@hotmail.ca</v>
          </cell>
          <cell r="V2400">
            <v>0</v>
          </cell>
          <cell r="W2400" t="str">
            <v>2016/08/26</v>
          </cell>
          <cell r="X2400">
            <v>0</v>
          </cell>
          <cell r="Y2400">
            <v>0</v>
          </cell>
          <cell r="Z2400">
            <v>49496.55</v>
          </cell>
          <cell r="AA2400" t="str">
            <v>2012/02/15</v>
          </cell>
          <cell r="AB2400">
            <v>0</v>
          </cell>
          <cell r="AC2400">
            <v>0</v>
          </cell>
          <cell r="AD2400">
            <v>0</v>
          </cell>
          <cell r="AE2400" t="str">
            <v>Halima</v>
          </cell>
        </row>
        <row r="2400">
          <cell r="AG2400">
            <v>0</v>
          </cell>
          <cell r="AH2400">
            <v>0</v>
          </cell>
          <cell r="AI2400" t="str">
            <v/>
          </cell>
          <cell r="AJ2400">
            <v>0</v>
          </cell>
          <cell r="AK2400" t="str">
            <v>9007309900</v>
          </cell>
          <cell r="AL2400" t="str">
            <v>9007309900       </v>
          </cell>
          <cell r="AM2400" t="str">
            <v>9007309900 </v>
          </cell>
          <cell r="AN2400" t="str">
            <v>9007309900</v>
          </cell>
          <cell r="AO2400">
            <v>0</v>
          </cell>
          <cell r="AP2400">
            <v>0</v>
          </cell>
          <cell r="AQ2400" t="str">
            <v>H2R 1S7</v>
          </cell>
          <cell r="AR2400">
            <v>0</v>
          </cell>
          <cell r="AS2400">
            <v>0</v>
          </cell>
          <cell r="AT2400" t="str">
            <v>FR</v>
          </cell>
        </row>
        <row r="2400">
          <cell r="AV2400">
            <v>1</v>
          </cell>
          <cell r="AW2400" t="b">
            <v>1</v>
          </cell>
        </row>
        <row r="2400">
          <cell r="AY2400" t="str">
            <v>Q06</v>
          </cell>
          <cell r="AZ2400" t="b">
            <v>1</v>
          </cell>
        </row>
        <row r="2400">
          <cell r="BB2400" t="str">
            <v>INACTIF</v>
          </cell>
          <cell r="BC2400" t="str">
            <v/>
          </cell>
          <cell r="BD2400" t="str">
            <v>mondiana@hotmail.ca</v>
          </cell>
        </row>
        <row r="2401">
          <cell r="A2401" t="str">
            <v>9002780080</v>
          </cell>
          <cell r="B2401" t="str">
            <v>GOLDEN SUN HEALTH</v>
          </cell>
          <cell r="C2401" t="str">
            <v>755 Lake Bonavista Dr SE   #109</v>
          </cell>
          <cell r="D2401" t="str">
            <v>Calgary</v>
          </cell>
          <cell r="E2401" t="str">
            <v>AB</v>
          </cell>
          <cell r="F2401" t="str">
            <v>CALGARY</v>
          </cell>
          <cell r="G2401">
            <v>0</v>
          </cell>
          <cell r="H2401" t="str">
            <v>403-278-0080</v>
          </cell>
        </row>
        <row r="2401">
          <cell r="J2401">
            <v>0</v>
          </cell>
        </row>
        <row r="2401">
          <cell r="L2401" t="str">
            <v>ATT VIR</v>
          </cell>
          <cell r="M2401">
            <v>0.05</v>
          </cell>
          <cell r="N2401">
            <v>0</v>
          </cell>
          <cell r="O2401" t="str">
            <v>ZZZZ</v>
          </cell>
          <cell r="P2401">
            <v>0</v>
          </cell>
          <cell r="Q2401">
            <v>0</v>
          </cell>
          <cell r="R2401">
            <v>5</v>
          </cell>
        </row>
        <row r="2401">
          <cell r="T2401">
            <v>0</v>
          </cell>
          <cell r="U2401">
            <v>0</v>
          </cell>
          <cell r="V2401">
            <v>0</v>
          </cell>
          <cell r="W2401" t="str">
            <v>2015/01/01</v>
          </cell>
          <cell r="X2401">
            <v>0</v>
          </cell>
          <cell r="Y2401">
            <v>0</v>
          </cell>
          <cell r="Z2401">
            <v>0</v>
          </cell>
          <cell r="AA2401" t="str">
            <v>2015/01/01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</row>
        <row r="2401">
          <cell r="AG2401">
            <v>0</v>
          </cell>
          <cell r="AH2401">
            <v>0</v>
          </cell>
          <cell r="AI2401" t="str">
            <v/>
          </cell>
          <cell r="AJ2401">
            <v>0</v>
          </cell>
          <cell r="AK2401" t="str">
            <v>9002780080</v>
          </cell>
          <cell r="AL2401" t="str">
            <v>9002780080       </v>
          </cell>
          <cell r="AM2401" t="str">
            <v>9002780080 </v>
          </cell>
          <cell r="AN2401" t="str">
            <v>9002780080</v>
          </cell>
          <cell r="AO2401">
            <v>0</v>
          </cell>
          <cell r="AP2401">
            <v>0</v>
          </cell>
          <cell r="AQ2401" t="str">
            <v>T2J 0N3</v>
          </cell>
          <cell r="AR2401">
            <v>0</v>
          </cell>
          <cell r="AS2401">
            <v>0</v>
          </cell>
          <cell r="AT2401" t="str">
            <v>EN</v>
          </cell>
        </row>
        <row r="2401">
          <cell r="AV2401">
            <v>1</v>
          </cell>
          <cell r="AW2401" t="b">
            <v>1</v>
          </cell>
        </row>
        <row r="2401">
          <cell r="AY2401" t="str">
            <v>AB1</v>
          </cell>
          <cell r="AZ2401" t="b">
            <v>0</v>
          </cell>
        </row>
        <row r="2401">
          <cell r="BB2401" t="str">
            <v>INACTIF</v>
          </cell>
          <cell r="BC2401" t="str">
            <v/>
          </cell>
          <cell r="BD2401">
            <v>0</v>
          </cell>
        </row>
        <row r="2402">
          <cell r="A2402" t="str">
            <v>5000001403</v>
          </cell>
          <cell r="B2402" t="str">
            <v>GOODNESS ME MISSISSAUGA</v>
          </cell>
          <cell r="C2402" t="str">
            <v>720 Bristol rd W</v>
          </cell>
          <cell r="D2402" t="str">
            <v>Mississauga</v>
          </cell>
          <cell r="E2402" t="str">
            <v>ON</v>
          </cell>
          <cell r="F2402">
            <v>0</v>
          </cell>
          <cell r="G2402" t="str">
            <v>FERMÉ</v>
          </cell>
          <cell r="H2402" t="str">
            <v>905-712-8402</v>
          </cell>
        </row>
        <row r="2402">
          <cell r="J2402" t="str">
            <v>C</v>
          </cell>
        </row>
        <row r="2402">
          <cell r="L2402">
            <v>30</v>
          </cell>
          <cell r="M2402">
            <v>0.05</v>
          </cell>
          <cell r="N2402" t="str">
            <v>GODM</v>
          </cell>
          <cell r="O2402">
            <v>0</v>
          </cell>
          <cell r="P2402">
            <v>0</v>
          </cell>
          <cell r="Q2402">
            <v>0</v>
          </cell>
          <cell r="R2402">
            <v>5</v>
          </cell>
        </row>
        <row r="2402">
          <cell r="T2402" t="str">
            <v>Daniel SUMMERHILL</v>
          </cell>
          <cell r="U2402" t="str">
            <v>Jelena.zivkovic@goodnessme.ca</v>
          </cell>
          <cell r="V2402">
            <v>0</v>
          </cell>
          <cell r="W2402" t="str">
            <v>2019/08/06</v>
          </cell>
          <cell r="X2402">
            <v>0</v>
          </cell>
          <cell r="Y2402">
            <v>0</v>
          </cell>
          <cell r="Z2402">
            <v>11438.27</v>
          </cell>
          <cell r="AA2402" t="str">
            <v>2014/06/10</v>
          </cell>
          <cell r="AB2402">
            <v>0</v>
          </cell>
          <cell r="AC2402" t="str">
            <v>Oksana BAKER</v>
          </cell>
          <cell r="AD2402" t="str">
            <v>Oksana.Baker@goodnessme.ca</v>
          </cell>
          <cell r="AE2402" t="str">
            <v>Oksana BAKER</v>
          </cell>
        </row>
        <row r="2402">
          <cell r="AG2402" t="str">
            <v>Jelena ZIVKOVIC</v>
          </cell>
          <cell r="AH2402" t="str">
            <v>jelena.zivkovic@goodnessme.ca</v>
          </cell>
          <cell r="AI2402" t="str">
            <v/>
          </cell>
          <cell r="AJ2402">
            <v>0</v>
          </cell>
          <cell r="AK2402" t="str">
            <v>5000001403</v>
          </cell>
          <cell r="AL2402" t="str">
            <v>5000001403       </v>
          </cell>
          <cell r="AM2402" t="str">
            <v>5000001403 </v>
          </cell>
          <cell r="AN2402" t="str">
            <v>5000001403</v>
          </cell>
          <cell r="AO2402">
            <v>0</v>
          </cell>
          <cell r="AP2402">
            <v>0</v>
          </cell>
          <cell r="AQ2402" t="str">
            <v>L5R 4A5</v>
          </cell>
          <cell r="AR2402" t="str">
            <v>905-712-2259</v>
          </cell>
          <cell r="AS2402">
            <v>0</v>
          </cell>
          <cell r="AT2402" t="str">
            <v>EN</v>
          </cell>
        </row>
        <row r="2402">
          <cell r="AV2402">
            <v>4</v>
          </cell>
          <cell r="AW2402" t="b">
            <v>1</v>
          </cell>
        </row>
        <row r="2402">
          <cell r="AY2402">
            <v>0</v>
          </cell>
          <cell r="AZ2402" t="b">
            <v>0</v>
          </cell>
        </row>
        <row r="2402">
          <cell r="BB2402" t="str">
            <v>INACTIF</v>
          </cell>
          <cell r="BC2402" t="str">
            <v/>
          </cell>
          <cell r="BD2402" t="str">
            <v>Oksana.Baker@goodnessme.ca</v>
          </cell>
        </row>
        <row r="2403">
          <cell r="A2403" t="str">
            <v>5000001672</v>
          </cell>
          <cell r="B2403" t="str">
            <v>GOODNESS ME YONGE</v>
          </cell>
          <cell r="C2403" t="str">
            <v>2395, Yonge St</v>
          </cell>
          <cell r="D2403" t="str">
            <v>Toronto</v>
          </cell>
          <cell r="E2403" t="str">
            <v>ON</v>
          </cell>
          <cell r="F2403">
            <v>0</v>
          </cell>
          <cell r="G2403" t="str">
            <v>FERMÉ</v>
          </cell>
          <cell r="H2403" t="str">
            <v>416-488-0904</v>
          </cell>
        </row>
        <row r="2403">
          <cell r="J2403" t="str">
            <v>C</v>
          </cell>
        </row>
        <row r="2403">
          <cell r="L2403">
            <v>30</v>
          </cell>
          <cell r="M2403">
            <v>0.05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5</v>
          </cell>
        </row>
        <row r="2403">
          <cell r="T2403">
            <v>0</v>
          </cell>
          <cell r="U2403">
            <v>0</v>
          </cell>
          <cell r="V2403">
            <v>0</v>
          </cell>
          <cell r="W2403" t="str">
            <v>2010/08/10</v>
          </cell>
          <cell r="X2403">
            <v>0</v>
          </cell>
          <cell r="Y2403">
            <v>0</v>
          </cell>
          <cell r="Z2403">
            <v>52184.24</v>
          </cell>
          <cell r="AA2403" t="str">
            <v>2005/11/03</v>
          </cell>
          <cell r="AB2403">
            <v>0</v>
          </cell>
          <cell r="AC2403" t="str">
            <v>Stacey-Anne/ Allison/Shawn</v>
          </cell>
          <cell r="AD2403">
            <v>0</v>
          </cell>
          <cell r="AE2403" t="str">
            <v>André</v>
          </cell>
        </row>
        <row r="2403">
          <cell r="AG2403">
            <v>0</v>
          </cell>
          <cell r="AH2403">
            <v>0</v>
          </cell>
          <cell r="AI2403" t="str">
            <v/>
          </cell>
          <cell r="AJ2403">
            <v>0</v>
          </cell>
          <cell r="AK2403" t="str">
            <v>5000001672</v>
          </cell>
          <cell r="AL2403" t="str">
            <v>5000001672       </v>
          </cell>
          <cell r="AM2403" t="str">
            <v>5000001672 </v>
          </cell>
          <cell r="AN2403" t="str">
            <v>5000001672</v>
          </cell>
          <cell r="AO2403">
            <v>0</v>
          </cell>
          <cell r="AP2403">
            <v>0</v>
          </cell>
          <cell r="AQ2403" t="str">
            <v>M4P 3H1</v>
          </cell>
          <cell r="AR2403" t="str">
            <v>416-488-2314</v>
          </cell>
          <cell r="AS2403">
            <v>0</v>
          </cell>
          <cell r="AT2403" t="str">
            <v>EN</v>
          </cell>
        </row>
        <row r="2403">
          <cell r="AV2403">
            <v>4</v>
          </cell>
          <cell r="AW2403" t="b">
            <v>1</v>
          </cell>
        </row>
        <row r="2403">
          <cell r="AY2403">
            <v>0</v>
          </cell>
          <cell r="AZ2403" t="b">
            <v>0</v>
          </cell>
        </row>
        <row r="2403">
          <cell r="BB2403" t="str">
            <v>INACTIF</v>
          </cell>
          <cell r="BC2403" t="str">
            <v/>
          </cell>
          <cell r="BD2403">
            <v>0</v>
          </cell>
        </row>
        <row r="2404">
          <cell r="A2404" t="str">
            <v>1000002026</v>
          </cell>
          <cell r="B2404" t="str">
            <v>GOTTESMAN, NINA</v>
          </cell>
          <cell r="C2404" t="str">
            <v>6640 Mountain Sights</v>
          </cell>
          <cell r="D2404" t="str">
            <v>Montréal</v>
          </cell>
          <cell r="E2404" t="str">
            <v>QC</v>
          </cell>
          <cell r="F2404" t="str">
            <v>MONTRÉAL</v>
          </cell>
          <cell r="G2404" t="str">
            <v>PROFESSIONNEL</v>
          </cell>
          <cell r="H2404" t="str">
            <v>450-407-0999</v>
          </cell>
        </row>
        <row r="2404">
          <cell r="J2404" t="str">
            <v>P</v>
          </cell>
        </row>
        <row r="2404">
          <cell r="L2404" t="str">
            <v>ATT VIR</v>
          </cell>
          <cell r="M2404">
            <v>0.05</v>
          </cell>
          <cell r="N2404">
            <v>0</v>
          </cell>
          <cell r="O2404" t="str">
            <v>WEB</v>
          </cell>
          <cell r="P2404">
            <v>0</v>
          </cell>
          <cell r="Q2404">
            <v>0</v>
          </cell>
          <cell r="R2404">
            <v>5</v>
          </cell>
        </row>
        <row r="2404">
          <cell r="T2404" t="str">
            <v>Nina Gottesman</v>
          </cell>
          <cell r="U2404" t="str">
            <v>peninagottesman@gmail.com</v>
          </cell>
          <cell r="V2404">
            <v>0</v>
          </cell>
          <cell r="W2404" t="str">
            <v>2023/01/12</v>
          </cell>
          <cell r="X2404">
            <v>0</v>
          </cell>
          <cell r="Y2404">
            <v>0</v>
          </cell>
          <cell r="Z2404">
            <v>1037.25</v>
          </cell>
          <cell r="AA2404" t="str">
            <v>2022/06/01</v>
          </cell>
          <cell r="AB2404">
            <v>0</v>
          </cell>
          <cell r="AC2404" t="str">
            <v>Nina Gottesman</v>
          </cell>
          <cell r="AD2404" t="str">
            <v>peninagottesman@gmail.com</v>
          </cell>
          <cell r="AE2404" t="str">
            <v>Nina Gottesman</v>
          </cell>
        </row>
        <row r="2404">
          <cell r="AG2404">
            <v>0</v>
          </cell>
          <cell r="AH2404">
            <v>0</v>
          </cell>
          <cell r="AI2404" t="str">
            <v/>
          </cell>
          <cell r="AJ2404">
            <v>0</v>
          </cell>
          <cell r="AK2404" t="str">
            <v>1000002026</v>
          </cell>
          <cell r="AL2404" t="str">
            <v>1000002026       </v>
          </cell>
          <cell r="AM2404" t="str">
            <v>1000002026 </v>
          </cell>
          <cell r="AN2404" t="str">
            <v>1000002026</v>
          </cell>
          <cell r="AO2404">
            <v>0</v>
          </cell>
          <cell r="AP2404">
            <v>0</v>
          </cell>
          <cell r="AQ2404" t="str">
            <v>H3W 2Z6</v>
          </cell>
          <cell r="AR2404">
            <v>0</v>
          </cell>
          <cell r="AS2404">
            <v>0</v>
          </cell>
          <cell r="AT2404" t="str">
            <v>EN</v>
          </cell>
        </row>
        <row r="2404">
          <cell r="AV2404">
            <v>1</v>
          </cell>
          <cell r="AW2404" t="b">
            <v>1</v>
          </cell>
        </row>
        <row r="2404">
          <cell r="AY2404" t="str">
            <v>Q06</v>
          </cell>
          <cell r="AZ2404" t="b">
            <v>0</v>
          </cell>
        </row>
        <row r="2404">
          <cell r="BB2404" t="str">
            <v>INACTIF</v>
          </cell>
          <cell r="BC2404" t="str">
            <v/>
          </cell>
          <cell r="BD2404" t="str">
            <v>peninagottesman@gmail.com</v>
          </cell>
        </row>
        <row r="2405">
          <cell r="A2405" t="str">
            <v>1000002077</v>
          </cell>
          <cell r="B2405" t="str">
            <v>GOUPIL, LYNDA</v>
          </cell>
          <cell r="C2405">
            <v>0</v>
          </cell>
          <cell r="D2405" t="str">
            <v>Rosemere</v>
          </cell>
          <cell r="E2405" t="str">
            <v>QC</v>
          </cell>
          <cell r="F2405" t="str">
            <v>LAURENTIDES</v>
          </cell>
          <cell r="G2405">
            <v>0</v>
          </cell>
          <cell r="H2405" t="str">
            <v>514-867-8204</v>
          </cell>
        </row>
        <row r="2405">
          <cell r="J2405" t="str">
            <v>P</v>
          </cell>
        </row>
        <row r="2405">
          <cell r="L2405">
            <v>30</v>
          </cell>
          <cell r="M2405">
            <v>0.05</v>
          </cell>
          <cell r="N2405" t="str">
            <v>ANAQ</v>
          </cell>
          <cell r="O2405" t="str">
            <v>CLEF</v>
          </cell>
          <cell r="P2405">
            <v>0</v>
          </cell>
          <cell r="Q2405">
            <v>0</v>
          </cell>
          <cell r="R2405">
            <v>5</v>
          </cell>
        </row>
        <row r="2405">
          <cell r="T2405" t="str">
            <v>Lynda GOUPIL</v>
          </cell>
          <cell r="U2405" t="str">
            <v>lygoupil@hotmail.com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 t="str">
            <v>2022/11/08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</row>
        <row r="2405">
          <cell r="AG2405" t="str">
            <v>Lynda GOUPIL</v>
          </cell>
          <cell r="AH2405" t="str">
            <v>lygoupil@hotmail.com</v>
          </cell>
          <cell r="AI2405" t="str">
            <v/>
          </cell>
          <cell r="AJ2405">
            <v>0</v>
          </cell>
          <cell r="AK2405" t="str">
            <v>1000002077</v>
          </cell>
          <cell r="AL2405" t="str">
            <v>1000002077       </v>
          </cell>
          <cell r="AM2405" t="str">
            <v>1000002077 </v>
          </cell>
          <cell r="AN2405" t="str">
            <v>1000002077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 t="str">
            <v>FR</v>
          </cell>
        </row>
        <row r="2405">
          <cell r="AV2405">
            <v>1</v>
          </cell>
          <cell r="AW2405" t="b">
            <v>1</v>
          </cell>
        </row>
        <row r="2405">
          <cell r="AY2405" t="str">
            <v>Q15</v>
          </cell>
          <cell r="AZ2405" t="b">
            <v>1</v>
          </cell>
        </row>
        <row r="2405">
          <cell r="BB2405" t="str">
            <v>INACTIF</v>
          </cell>
          <cell r="BC2405" t="str">
            <v/>
          </cell>
          <cell r="BD2405" t="str">
            <v>celine.adam.nd@videotron.ca</v>
          </cell>
        </row>
        <row r="2406">
          <cell r="A2406" t="str">
            <v>9002745601</v>
          </cell>
          <cell r="B2406" t="str">
            <v>GOURMET LAURIER</v>
          </cell>
          <cell r="C2406" t="str">
            <v>1042, Ave Laurier O.</v>
          </cell>
          <cell r="D2406" t="str">
            <v>Montréal</v>
          </cell>
          <cell r="E2406" t="str">
            <v>QC</v>
          </cell>
          <cell r="F2406" t="str">
            <v>MONTRÉAL</v>
          </cell>
          <cell r="G2406">
            <v>0</v>
          </cell>
          <cell r="H2406" t="str">
            <v>514-274-5601</v>
          </cell>
        </row>
        <row r="2406">
          <cell r="J2406">
            <v>0</v>
          </cell>
        </row>
        <row r="2406">
          <cell r="L2406" t="str">
            <v>ATT VIR</v>
          </cell>
          <cell r="M2406">
            <v>0.05</v>
          </cell>
          <cell r="N2406">
            <v>0</v>
          </cell>
          <cell r="O2406" t="str">
            <v>ZZZZ</v>
          </cell>
          <cell r="P2406">
            <v>0</v>
          </cell>
          <cell r="Q2406">
            <v>0</v>
          </cell>
          <cell r="R2406">
            <v>5</v>
          </cell>
        </row>
        <row r="2406">
          <cell r="T2406" t="str">
            <v>Pierre ROY</v>
          </cell>
          <cell r="U2406" t="str">
            <v>contact@gourmetlaurier.com</v>
          </cell>
          <cell r="V2406">
            <v>0</v>
          </cell>
          <cell r="W2406" t="str">
            <v>2018/04/10</v>
          </cell>
          <cell r="X2406">
            <v>0</v>
          </cell>
          <cell r="Y2406">
            <v>0</v>
          </cell>
          <cell r="Z2406">
            <v>31616.61</v>
          </cell>
          <cell r="AA2406" t="str">
            <v>2002/02/26</v>
          </cell>
          <cell r="AB2406">
            <v>0</v>
          </cell>
          <cell r="AC2406" t="str">
            <v>Pierre ROY</v>
          </cell>
          <cell r="AD2406" t="str">
            <v>contact@gourmetlaurier.com</v>
          </cell>
          <cell r="AE2406" t="str">
            <v>Pierre Roy</v>
          </cell>
        </row>
        <row r="2406">
          <cell r="AG2406">
            <v>0</v>
          </cell>
          <cell r="AH2406">
            <v>0</v>
          </cell>
          <cell r="AI2406" t="str">
            <v/>
          </cell>
          <cell r="AJ2406">
            <v>0</v>
          </cell>
          <cell r="AK2406" t="str">
            <v>9002745601</v>
          </cell>
          <cell r="AL2406" t="str">
            <v>9002745601       </v>
          </cell>
          <cell r="AM2406" t="str">
            <v>9002745601 </v>
          </cell>
          <cell r="AN2406" t="str">
            <v>9002745601</v>
          </cell>
          <cell r="AO2406">
            <v>0</v>
          </cell>
          <cell r="AP2406">
            <v>0</v>
          </cell>
          <cell r="AQ2406" t="str">
            <v>H2V 2K8</v>
          </cell>
          <cell r="AR2406" t="str">
            <v>514-274-8086</v>
          </cell>
          <cell r="AS2406">
            <v>0</v>
          </cell>
          <cell r="AT2406" t="str">
            <v>FR</v>
          </cell>
        </row>
        <row r="2406">
          <cell r="AV2406">
            <v>1</v>
          </cell>
          <cell r="AW2406" t="b">
            <v>1</v>
          </cell>
        </row>
        <row r="2406">
          <cell r="AY2406" t="str">
            <v>Q06</v>
          </cell>
          <cell r="AZ2406" t="b">
            <v>1</v>
          </cell>
        </row>
        <row r="2406">
          <cell r="BB2406" t="str">
            <v>INACTIF</v>
          </cell>
          <cell r="BC2406" t="str">
            <v/>
          </cell>
          <cell r="BD2406" t="str">
            <v>contact@gourmetlaurier.com</v>
          </cell>
        </row>
        <row r="2407">
          <cell r="A2407" t="str">
            <v>1000001823</v>
          </cell>
          <cell r="B2407" t="str">
            <v>GOURMET SAUVAGE</v>
          </cell>
          <cell r="C2407" t="str">
            <v>743, rue de la Pisciculture</v>
          </cell>
          <cell r="D2407" t="str">
            <v>St-Faustin-Lac-Carré</v>
          </cell>
          <cell r="E2407" t="str">
            <v>QC</v>
          </cell>
          <cell r="F2407" t="str">
            <v>LAURENTIDES</v>
          </cell>
          <cell r="G2407">
            <v>0</v>
          </cell>
          <cell r="H2407" t="str">
            <v>819-688-1117</v>
          </cell>
        </row>
        <row r="2407">
          <cell r="J2407" t="str">
            <v>P</v>
          </cell>
        </row>
        <row r="2407">
          <cell r="L2407">
            <v>30</v>
          </cell>
          <cell r="M2407">
            <v>0.05</v>
          </cell>
          <cell r="N2407">
            <v>0</v>
          </cell>
          <cell r="O2407" t="str">
            <v>CLEF</v>
          </cell>
          <cell r="P2407">
            <v>0</v>
          </cell>
          <cell r="Q2407">
            <v>0</v>
          </cell>
          <cell r="R2407">
            <v>5</v>
          </cell>
        </row>
        <row r="2407">
          <cell r="T2407" t="str">
            <v>Ariane PARÉ-LE GAL</v>
          </cell>
          <cell r="U2407" t="str">
            <v>ariane@gourmetsauvage.ca</v>
          </cell>
          <cell r="V2407">
            <v>0</v>
          </cell>
          <cell r="W2407" t="str">
            <v>2022/01/11</v>
          </cell>
          <cell r="X2407">
            <v>0</v>
          </cell>
          <cell r="Y2407">
            <v>0</v>
          </cell>
          <cell r="Z2407">
            <v>1317.78</v>
          </cell>
          <cell r="AA2407">
            <v>0</v>
          </cell>
          <cell r="AB2407">
            <v>0</v>
          </cell>
          <cell r="AC2407" t="str">
            <v>Marie-Claude</v>
          </cell>
          <cell r="AD2407" t="str">
            <v>commandes@gourmetsauvage.ca</v>
          </cell>
          <cell r="AE2407" t="str">
            <v>Pascal COUTURE</v>
          </cell>
        </row>
        <row r="2407">
          <cell r="AG2407">
            <v>0</v>
          </cell>
          <cell r="AH2407">
            <v>0</v>
          </cell>
          <cell r="AI2407" t="str">
            <v/>
          </cell>
          <cell r="AJ2407">
            <v>0</v>
          </cell>
          <cell r="AK2407" t="str">
            <v>1000001823</v>
          </cell>
          <cell r="AL2407" t="str">
            <v>1000001823       </v>
          </cell>
          <cell r="AM2407" t="str">
            <v>1000001823 </v>
          </cell>
          <cell r="AN2407" t="str">
            <v>1000001823</v>
          </cell>
          <cell r="AO2407">
            <v>0</v>
          </cell>
          <cell r="AP2407">
            <v>0</v>
          </cell>
          <cell r="AQ2407" t="str">
            <v>J0T 1J2</v>
          </cell>
          <cell r="AR2407">
            <v>0</v>
          </cell>
          <cell r="AS2407">
            <v>0</v>
          </cell>
          <cell r="AT2407" t="str">
            <v>FR</v>
          </cell>
        </row>
        <row r="2407">
          <cell r="AV2407">
            <v>1</v>
          </cell>
          <cell r="AW2407" t="b">
            <v>1</v>
          </cell>
        </row>
        <row r="2407">
          <cell r="AY2407" t="str">
            <v>Q15</v>
          </cell>
          <cell r="AZ2407" t="b">
            <v>1</v>
          </cell>
        </row>
        <row r="2407">
          <cell r="BB2407" t="str">
            <v>INACTIF</v>
          </cell>
          <cell r="BC2407" t="str">
            <v/>
          </cell>
          <cell r="BD2407" t="str">
            <v>pascal@gourmetsauvage.ca</v>
          </cell>
        </row>
        <row r="2408">
          <cell r="A2408" t="str">
            <v>1000001307</v>
          </cell>
          <cell r="B2408" t="str">
            <v>GR DAVIGNON</v>
          </cell>
          <cell r="C2408" t="str">
            <v>75 Shepard</v>
          </cell>
          <cell r="D2408" t="str">
            <v>Hudson</v>
          </cell>
          <cell r="E2408" t="str">
            <v>QC</v>
          </cell>
          <cell r="F2408" t="str">
            <v>RIVE SUD</v>
          </cell>
          <cell r="G2408">
            <v>0</v>
          </cell>
          <cell r="H2408" t="str">
            <v>450-458-6690</v>
          </cell>
        </row>
        <row r="2408">
          <cell r="J2408" t="str">
            <v>P</v>
          </cell>
        </row>
        <row r="2408">
          <cell r="L2408" t="str">
            <v>ATT VIR</v>
          </cell>
          <cell r="M2408">
            <v>0.05</v>
          </cell>
          <cell r="N2408">
            <v>0</v>
          </cell>
          <cell r="O2408" t="str">
            <v>CLEF</v>
          </cell>
          <cell r="P2408">
            <v>0</v>
          </cell>
          <cell r="Q2408">
            <v>0</v>
          </cell>
          <cell r="R2408">
            <v>5</v>
          </cell>
        </row>
        <row r="2408">
          <cell r="T2408">
            <v>0</v>
          </cell>
          <cell r="U2408" t="str">
            <v>mac.davignon@gmail.com</v>
          </cell>
          <cell r="V2408">
            <v>0</v>
          </cell>
          <cell r="W2408" t="str">
            <v>2015/01/01</v>
          </cell>
          <cell r="X2408">
            <v>0</v>
          </cell>
          <cell r="Y2408">
            <v>0</v>
          </cell>
          <cell r="Z2408">
            <v>0</v>
          </cell>
          <cell r="AA2408" t="str">
            <v>2015/01/01</v>
          </cell>
          <cell r="AB2408">
            <v>0</v>
          </cell>
          <cell r="AC2408" t="str">
            <v>Marie D'AVIGNON</v>
          </cell>
          <cell r="AD2408" t="str">
            <v>mac.davignon@gmail.com</v>
          </cell>
          <cell r="AE2408">
            <v>0</v>
          </cell>
        </row>
        <row r="2408">
          <cell r="AG2408">
            <v>0</v>
          </cell>
          <cell r="AH2408">
            <v>0</v>
          </cell>
          <cell r="AI2408" t="str">
            <v/>
          </cell>
          <cell r="AJ2408" t="str">
            <v>16891HO</v>
          </cell>
          <cell r="AK2408" t="str">
            <v>1000001307</v>
          </cell>
          <cell r="AL2408" t="str">
            <v>1000001307       </v>
          </cell>
          <cell r="AM2408" t="str">
            <v>1000001307 </v>
          </cell>
          <cell r="AN2408" t="str">
            <v>1000001307</v>
          </cell>
          <cell r="AO2408" t="str">
            <v>16891HO</v>
          </cell>
          <cell r="AP2408">
            <v>0</v>
          </cell>
          <cell r="AQ2408" t="str">
            <v>J0P 1H0</v>
          </cell>
          <cell r="AR2408">
            <v>0</v>
          </cell>
          <cell r="AS2408">
            <v>0</v>
          </cell>
          <cell r="AT2408" t="str">
            <v>EN</v>
          </cell>
        </row>
        <row r="2408">
          <cell r="AV2408">
            <v>1</v>
          </cell>
          <cell r="AW2408" t="b">
            <v>1</v>
          </cell>
        </row>
        <row r="2408">
          <cell r="AY2408" t="str">
            <v>Q16</v>
          </cell>
          <cell r="AZ2408" t="b">
            <v>0</v>
          </cell>
        </row>
        <row r="2408">
          <cell r="BB2408" t="str">
            <v>INACTIF</v>
          </cell>
          <cell r="BC2408" t="str">
            <v/>
          </cell>
          <cell r="BD2408">
            <v>0</v>
          </cell>
        </row>
        <row r="2409">
          <cell r="A2409" t="str">
            <v>1000001309</v>
          </cell>
          <cell r="B2409" t="str">
            <v>GRAINS DE GENIE</v>
          </cell>
          <cell r="C2409" t="str">
            <v>1298 2e av</v>
          </cell>
          <cell r="D2409" t="str">
            <v>Québec</v>
          </cell>
          <cell r="E2409" t="str">
            <v>QC</v>
          </cell>
          <cell r="F2409" t="str">
            <v>QUÉBEC</v>
          </cell>
          <cell r="G2409" t="str">
            <v>FABRICANT</v>
          </cell>
          <cell r="H2409" t="str">
            <v>418-948-7367</v>
          </cell>
        </row>
        <row r="2409">
          <cell r="J2409">
            <v>0</v>
          </cell>
        </row>
        <row r="2409">
          <cell r="L2409" t="str">
            <v>ATT VIR</v>
          </cell>
          <cell r="M2409">
            <v>0.05</v>
          </cell>
          <cell r="N2409">
            <v>0</v>
          </cell>
          <cell r="O2409" t="str">
            <v>CLEF</v>
          </cell>
          <cell r="P2409">
            <v>0</v>
          </cell>
          <cell r="Q2409">
            <v>0</v>
          </cell>
          <cell r="R2409">
            <v>5</v>
          </cell>
        </row>
        <row r="2409">
          <cell r="T2409" t="str">
            <v>Lea CHAREST</v>
          </cell>
          <cell r="U2409" t="str">
            <v>accommodationbio@gmail.com</v>
          </cell>
          <cell r="V2409">
            <v>0</v>
          </cell>
          <cell r="W2409" t="str">
            <v>2022/10/30</v>
          </cell>
          <cell r="X2409">
            <v>0</v>
          </cell>
          <cell r="Y2409">
            <v>0</v>
          </cell>
          <cell r="Z2409">
            <v>13735.74</v>
          </cell>
          <cell r="AA2409" t="str">
            <v>2016/12/09</v>
          </cell>
          <cell r="AB2409">
            <v>0</v>
          </cell>
          <cell r="AC2409" t="str">
            <v>Lea CHAREST</v>
          </cell>
          <cell r="AD2409" t="str">
            <v>accommodationbio@gmail.com</v>
          </cell>
          <cell r="AE2409" t="str">
            <v>Louise Gagnon</v>
          </cell>
        </row>
        <row r="2409">
          <cell r="AG2409">
            <v>0</v>
          </cell>
          <cell r="AH2409">
            <v>0</v>
          </cell>
          <cell r="AI2409" t="str">
            <v/>
          </cell>
          <cell r="AJ2409">
            <v>0</v>
          </cell>
          <cell r="AK2409" t="str">
            <v>1000001309</v>
          </cell>
          <cell r="AL2409" t="str">
            <v>1000001309       </v>
          </cell>
          <cell r="AM2409" t="str">
            <v>1000001309 </v>
          </cell>
          <cell r="AN2409" t="str">
            <v>1000001309</v>
          </cell>
          <cell r="AO2409">
            <v>0</v>
          </cell>
          <cell r="AP2409">
            <v>0</v>
          </cell>
          <cell r="AQ2409" t="str">
            <v>G1L 3C7</v>
          </cell>
          <cell r="AR2409">
            <v>0</v>
          </cell>
          <cell r="AS2409">
            <v>0</v>
          </cell>
          <cell r="AT2409" t="str">
            <v>FR</v>
          </cell>
        </row>
        <row r="2409">
          <cell r="AV2409">
            <v>1</v>
          </cell>
          <cell r="AW2409" t="b">
            <v>1</v>
          </cell>
        </row>
        <row r="2409">
          <cell r="AY2409" t="str">
            <v>Q03</v>
          </cell>
          <cell r="AZ2409" t="b">
            <v>1</v>
          </cell>
        </row>
        <row r="2409">
          <cell r="BB2409" t="str">
            <v>INACTIF</v>
          </cell>
          <cell r="BC2409" t="str">
            <v/>
          </cell>
          <cell r="BD2409" t="str">
            <v>accommodationbio@gmail.com</v>
          </cell>
        </row>
        <row r="2410">
          <cell r="A2410" t="str">
            <v>1000002100</v>
          </cell>
          <cell r="B2410" t="str">
            <v>GRATTON, CHRISTINE</v>
          </cell>
          <cell r="C2410" t="str">
            <v>8-3380 rue Gélineau</v>
          </cell>
          <cell r="D2410" t="str">
            <v>St-Hubert</v>
          </cell>
          <cell r="E2410" t="str">
            <v>QC</v>
          </cell>
          <cell r="F2410" t="str">
            <v>OUTAOUAIS</v>
          </cell>
          <cell r="G2410">
            <v>0</v>
          </cell>
          <cell r="H2410" t="str">
            <v>613-325-6621</v>
          </cell>
        </row>
        <row r="2410">
          <cell r="J2410" t="str">
            <v>P</v>
          </cell>
        </row>
        <row r="2410">
          <cell r="L2410" t="str">
            <v>ATT VIR</v>
          </cell>
          <cell r="M2410">
            <v>0.05</v>
          </cell>
          <cell r="N2410">
            <v>0</v>
          </cell>
          <cell r="O2410" t="str">
            <v>CLEF</v>
          </cell>
          <cell r="P2410">
            <v>0</v>
          </cell>
          <cell r="Q2410">
            <v>0</v>
          </cell>
          <cell r="R2410">
            <v>5</v>
          </cell>
        </row>
        <row r="2410">
          <cell r="T2410" t="str">
            <v>Christine GRATTON</v>
          </cell>
          <cell r="U2410" t="str">
            <v>christine.gratton@hotmail.com</v>
          </cell>
          <cell r="V2410">
            <v>0</v>
          </cell>
          <cell r="W2410" t="str">
            <v>2024/04/09</v>
          </cell>
          <cell r="X2410">
            <v>0</v>
          </cell>
          <cell r="Y2410">
            <v>0</v>
          </cell>
          <cell r="Z2410">
            <v>0</v>
          </cell>
          <cell r="AA2410" t="str">
            <v>2022/11/14</v>
          </cell>
          <cell r="AB2410">
            <v>0</v>
          </cell>
          <cell r="AC2410">
            <v>0</v>
          </cell>
          <cell r="AD2410">
            <v>0</v>
          </cell>
          <cell r="AE2410" t="str">
            <v>Christine GRATTON</v>
          </cell>
        </row>
        <row r="2410">
          <cell r="AG2410" t="str">
            <v>Christine GRATTON</v>
          </cell>
          <cell r="AH2410" t="str">
            <v>christine.gratton@hotmail.com</v>
          </cell>
          <cell r="AI2410" t="str">
            <v/>
          </cell>
          <cell r="AJ2410">
            <v>0</v>
          </cell>
          <cell r="AK2410" t="str">
            <v>1000002100</v>
          </cell>
          <cell r="AL2410" t="str">
            <v>1000002100       </v>
          </cell>
          <cell r="AM2410" t="str">
            <v>1000002100 </v>
          </cell>
          <cell r="AN2410" t="str">
            <v>1000002100</v>
          </cell>
          <cell r="AO2410">
            <v>0</v>
          </cell>
          <cell r="AP2410">
            <v>0</v>
          </cell>
          <cell r="AQ2410" t="str">
            <v>J3Y 4L1</v>
          </cell>
          <cell r="AR2410">
            <v>0</v>
          </cell>
          <cell r="AS2410">
            <v>0</v>
          </cell>
          <cell r="AT2410" t="str">
            <v>FR</v>
          </cell>
        </row>
        <row r="2410">
          <cell r="AV2410">
            <v>1</v>
          </cell>
          <cell r="AW2410" t="b">
            <v>1</v>
          </cell>
        </row>
        <row r="2410">
          <cell r="AY2410" t="str">
            <v>Q07</v>
          </cell>
          <cell r="AZ2410" t="b">
            <v>1</v>
          </cell>
        </row>
        <row r="2410">
          <cell r="BB2410" t="str">
            <v>INACTIF</v>
          </cell>
          <cell r="BC2410" t="str">
            <v/>
          </cell>
          <cell r="BD2410" t="str">
            <v>christine.gratton@hotmail.com</v>
          </cell>
        </row>
        <row r="2411">
          <cell r="A2411" t="str">
            <v>1000001315</v>
          </cell>
          <cell r="B2411" t="str">
            <v>GRAVEL, MARIE-EVE</v>
          </cell>
          <cell r="C2411">
            <v>0</v>
          </cell>
          <cell r="D2411">
            <v>0</v>
          </cell>
          <cell r="E2411" t="str">
            <v>QC</v>
          </cell>
          <cell r="F2411">
            <v>0</v>
          </cell>
          <cell r="G2411">
            <v>0</v>
          </cell>
          <cell r="H2411" t="str">
            <v>514-268-1725</v>
          </cell>
        </row>
        <row r="2411">
          <cell r="J2411" t="str">
            <v>P</v>
          </cell>
        </row>
        <row r="2411">
          <cell r="L2411" t="str">
            <v>ATT VIR</v>
          </cell>
          <cell r="M2411">
            <v>0.05</v>
          </cell>
          <cell r="N2411">
            <v>0</v>
          </cell>
          <cell r="O2411" t="str">
            <v>MAN</v>
          </cell>
          <cell r="P2411">
            <v>0</v>
          </cell>
          <cell r="Q2411">
            <v>0</v>
          </cell>
          <cell r="R2411">
            <v>5</v>
          </cell>
        </row>
        <row r="2411">
          <cell r="T2411" t="str">
            <v>Marie-Eve GRAVEL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 t="str">
            <v>2018/05/02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</row>
        <row r="2411">
          <cell r="AG2411">
            <v>0</v>
          </cell>
          <cell r="AH2411">
            <v>0</v>
          </cell>
          <cell r="AI2411" t="str">
            <v/>
          </cell>
          <cell r="AJ2411">
            <v>0</v>
          </cell>
          <cell r="AK2411" t="str">
            <v>1000001315</v>
          </cell>
          <cell r="AL2411" t="str">
            <v>1000001315       </v>
          </cell>
          <cell r="AM2411" t="str">
            <v>1000001315 </v>
          </cell>
          <cell r="AN2411" t="str">
            <v>1000001315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 t="str">
            <v>FR</v>
          </cell>
        </row>
        <row r="2411">
          <cell r="AV2411">
            <v>1</v>
          </cell>
          <cell r="AW2411" t="b">
            <v>1</v>
          </cell>
        </row>
        <row r="2411">
          <cell r="AY2411">
            <v>0</v>
          </cell>
          <cell r="AZ2411" t="b">
            <v>1</v>
          </cell>
        </row>
        <row r="2411">
          <cell r="BB2411" t="str">
            <v>INACTIF</v>
          </cell>
          <cell r="BC2411" t="str">
            <v/>
          </cell>
          <cell r="BD2411">
            <v>0</v>
          </cell>
        </row>
        <row r="2412">
          <cell r="A2412" t="str">
            <v>1000002078</v>
          </cell>
          <cell r="B2412" t="str">
            <v>GRAVEL, VALERIE</v>
          </cell>
          <cell r="C2412">
            <v>0</v>
          </cell>
          <cell r="D2412" t="str">
            <v>St-Cuthbert</v>
          </cell>
          <cell r="E2412" t="str">
            <v>QC</v>
          </cell>
          <cell r="F2412" t="str">
            <v>LANAUDIÈRE</v>
          </cell>
          <cell r="G2412">
            <v>0</v>
          </cell>
          <cell r="H2412" t="str">
            <v>450-898-2001</v>
          </cell>
        </row>
        <row r="2412">
          <cell r="J2412" t="str">
            <v>P</v>
          </cell>
        </row>
        <row r="2412">
          <cell r="L2412">
            <v>30</v>
          </cell>
          <cell r="M2412">
            <v>0.05</v>
          </cell>
          <cell r="N2412" t="str">
            <v>ANAQ</v>
          </cell>
          <cell r="O2412" t="str">
            <v>CLEF</v>
          </cell>
          <cell r="P2412">
            <v>0</v>
          </cell>
          <cell r="Q2412">
            <v>0</v>
          </cell>
          <cell r="R2412">
            <v>5</v>
          </cell>
        </row>
        <row r="2412">
          <cell r="T2412" t="str">
            <v>Valerie GRAVEL</v>
          </cell>
          <cell r="U2412" t="str">
            <v>valeriegravel@live.ca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 t="str">
            <v>2022/11/08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</row>
        <row r="2412">
          <cell r="AG2412" t="str">
            <v>Valérie GRAVEL</v>
          </cell>
          <cell r="AH2412" t="str">
            <v>valeriegravel@live.ca</v>
          </cell>
          <cell r="AI2412" t="str">
            <v/>
          </cell>
          <cell r="AJ2412">
            <v>0</v>
          </cell>
          <cell r="AK2412" t="str">
            <v>1000002078</v>
          </cell>
          <cell r="AL2412" t="str">
            <v>1000002078       </v>
          </cell>
          <cell r="AM2412" t="str">
            <v>1000002078 </v>
          </cell>
          <cell r="AN2412" t="str">
            <v>1000002078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 t="str">
            <v>FR</v>
          </cell>
        </row>
        <row r="2412">
          <cell r="AV2412">
            <v>1</v>
          </cell>
          <cell r="AW2412" t="b">
            <v>1</v>
          </cell>
        </row>
        <row r="2412">
          <cell r="AY2412" t="str">
            <v>Q14</v>
          </cell>
          <cell r="AZ2412" t="b">
            <v>1</v>
          </cell>
        </row>
        <row r="2412">
          <cell r="BB2412" t="str">
            <v>INACTIF</v>
          </cell>
          <cell r="BC2412" t="str">
            <v/>
          </cell>
          <cell r="BD2412" t="str">
            <v>celine.adam.nd@videotron.ca</v>
          </cell>
        </row>
        <row r="2413">
          <cell r="A2413" t="str">
            <v>9007373332</v>
          </cell>
          <cell r="B2413" t="str">
            <v>GREEN LIFE</v>
          </cell>
          <cell r="C2413" t="str">
            <v>11685 Yonge St</v>
          </cell>
          <cell r="D2413" t="str">
            <v>Richmond Hill</v>
          </cell>
          <cell r="E2413" t="str">
            <v>ON</v>
          </cell>
          <cell r="F2413" t="str">
            <v>GTA</v>
          </cell>
          <cell r="G2413">
            <v>0</v>
          </cell>
          <cell r="H2413" t="str">
            <v>905-737-3332</v>
          </cell>
        </row>
        <row r="2413">
          <cell r="J2413">
            <v>0</v>
          </cell>
        </row>
        <row r="2413">
          <cell r="L2413" t="str">
            <v>ATT VIR</v>
          </cell>
          <cell r="M2413">
            <v>0.05</v>
          </cell>
          <cell r="N2413">
            <v>0</v>
          </cell>
          <cell r="O2413" t="str">
            <v>ZZZZ</v>
          </cell>
          <cell r="P2413">
            <v>0</v>
          </cell>
          <cell r="Q2413">
            <v>0</v>
          </cell>
          <cell r="R2413">
            <v>5</v>
          </cell>
        </row>
        <row r="2413">
          <cell r="T2413" t="str">
            <v>Alla Toundas</v>
          </cell>
          <cell r="U2413">
            <v>0</v>
          </cell>
          <cell r="V2413">
            <v>0</v>
          </cell>
          <cell r="W2413" t="str">
            <v>2015/01/01</v>
          </cell>
          <cell r="X2413">
            <v>0</v>
          </cell>
          <cell r="Y2413">
            <v>0</v>
          </cell>
          <cell r="Z2413">
            <v>3854.23</v>
          </cell>
          <cell r="AA2413" t="str">
            <v>2015/01/01</v>
          </cell>
          <cell r="AB2413">
            <v>0</v>
          </cell>
          <cell r="AC2413" t="str">
            <v>Alla Toundas</v>
          </cell>
          <cell r="AD2413">
            <v>0</v>
          </cell>
          <cell r="AE2413">
            <v>0</v>
          </cell>
        </row>
        <row r="2413">
          <cell r="AG2413">
            <v>0</v>
          </cell>
          <cell r="AH2413">
            <v>0</v>
          </cell>
          <cell r="AI2413" t="str">
            <v/>
          </cell>
          <cell r="AJ2413">
            <v>0</v>
          </cell>
          <cell r="AK2413" t="str">
            <v>9007373332</v>
          </cell>
          <cell r="AL2413" t="str">
            <v>9007373332       </v>
          </cell>
          <cell r="AM2413" t="str">
            <v>9007373332 </v>
          </cell>
          <cell r="AN2413" t="str">
            <v>9007373332</v>
          </cell>
          <cell r="AO2413">
            <v>0</v>
          </cell>
          <cell r="AP2413">
            <v>0</v>
          </cell>
          <cell r="AQ2413" t="str">
            <v>L4E 0K7</v>
          </cell>
          <cell r="AR2413" t="str">
            <v>905-780-9754</v>
          </cell>
          <cell r="AS2413">
            <v>0</v>
          </cell>
          <cell r="AT2413" t="str">
            <v>EN</v>
          </cell>
        </row>
        <row r="2413">
          <cell r="AV2413">
            <v>1</v>
          </cell>
          <cell r="AW2413" t="b">
            <v>1</v>
          </cell>
        </row>
        <row r="2413">
          <cell r="AY2413" t="str">
            <v>GTA</v>
          </cell>
          <cell r="AZ2413" t="b">
            <v>0</v>
          </cell>
        </row>
        <row r="2413">
          <cell r="BB2413" t="str">
            <v>INACTIF</v>
          </cell>
          <cell r="BC2413" t="str">
            <v/>
          </cell>
          <cell r="BD2413">
            <v>0</v>
          </cell>
        </row>
        <row r="2414">
          <cell r="A2414" t="str">
            <v>1000001316</v>
          </cell>
          <cell r="B2414" t="str">
            <v>GREEN PANTHER</v>
          </cell>
          <cell r="C2414" t="str">
            <v>160 St-Viateur E #102</v>
          </cell>
          <cell r="D2414" t="str">
            <v>Montréal</v>
          </cell>
          <cell r="E2414" t="str">
            <v>QC</v>
          </cell>
          <cell r="F2414" t="str">
            <v>MONTRÉAL</v>
          </cell>
          <cell r="G2414">
            <v>0</v>
          </cell>
          <cell r="H2414" t="str">
            <v>514-507-2620</v>
          </cell>
        </row>
        <row r="2414">
          <cell r="J2414" t="str">
            <v>P</v>
          </cell>
        </row>
        <row r="2414">
          <cell r="L2414">
            <v>30</v>
          </cell>
          <cell r="M2414">
            <v>0.05</v>
          </cell>
          <cell r="N2414">
            <v>0</v>
          </cell>
          <cell r="O2414" t="str">
            <v>CLEF</v>
          </cell>
          <cell r="P2414">
            <v>0</v>
          </cell>
          <cell r="Q2414">
            <v>0</v>
          </cell>
          <cell r="R2414">
            <v>5</v>
          </cell>
        </row>
        <row r="2414">
          <cell r="T2414" t="str">
            <v>Chaim SHOHAM</v>
          </cell>
          <cell r="U2414" t="str">
            <v>chaim@lapanthereverte.com</v>
          </cell>
          <cell r="V2414">
            <v>0</v>
          </cell>
          <cell r="W2414" t="str">
            <v>2021/09/23</v>
          </cell>
          <cell r="X2414">
            <v>0</v>
          </cell>
          <cell r="Y2414">
            <v>0</v>
          </cell>
          <cell r="Z2414">
            <v>106073.68</v>
          </cell>
          <cell r="AA2414" t="str">
            <v>2009/06/03</v>
          </cell>
          <cell r="AB2414">
            <v>0</v>
          </cell>
          <cell r="AC2414" t="str">
            <v>Timothy WEBBER</v>
          </cell>
          <cell r="AD2414" t="str">
            <v>achats@lapanthereverte.com</v>
          </cell>
          <cell r="AE2414">
            <v>0</v>
          </cell>
        </row>
        <row r="2414">
          <cell r="AG2414">
            <v>0</v>
          </cell>
          <cell r="AH2414">
            <v>0</v>
          </cell>
          <cell r="AI2414" t="str">
            <v/>
          </cell>
          <cell r="AJ2414">
            <v>0</v>
          </cell>
          <cell r="AK2414" t="str">
            <v>1000001316</v>
          </cell>
          <cell r="AL2414" t="str">
            <v>1000001316       </v>
          </cell>
          <cell r="AM2414" t="str">
            <v>1000001316 </v>
          </cell>
          <cell r="AN2414" t="str">
            <v>1000001316</v>
          </cell>
          <cell r="AO2414">
            <v>0</v>
          </cell>
          <cell r="AP2414">
            <v>0</v>
          </cell>
          <cell r="AQ2414" t="str">
            <v>H2T 1A8</v>
          </cell>
          <cell r="AR2414">
            <v>0</v>
          </cell>
          <cell r="AS2414">
            <v>0</v>
          </cell>
          <cell r="AT2414" t="str">
            <v>FR</v>
          </cell>
        </row>
        <row r="2414">
          <cell r="AV2414">
            <v>1</v>
          </cell>
          <cell r="AW2414" t="b">
            <v>1</v>
          </cell>
        </row>
        <row r="2414">
          <cell r="AY2414" t="str">
            <v>Q06</v>
          </cell>
          <cell r="AZ2414" t="b">
            <v>1</v>
          </cell>
        </row>
        <row r="2414">
          <cell r="BB2414" t="str">
            <v>INACTIF</v>
          </cell>
          <cell r="BC2414" t="str">
            <v/>
          </cell>
          <cell r="BD2414" t="str">
            <v>administration@lapanthereverte.com</v>
          </cell>
        </row>
        <row r="2415">
          <cell r="A2415" t="str">
            <v>5000002132</v>
          </cell>
          <cell r="B2415" t="str">
            <v>GREEN TREE WELLNESS</v>
          </cell>
          <cell r="C2415" t="str">
            <v>423 7th st SW</v>
          </cell>
          <cell r="D2415" t="str">
            <v>Medicine Hat</v>
          </cell>
          <cell r="E2415" t="str">
            <v>AB</v>
          </cell>
          <cell r="F2415" t="str">
            <v>CALGARY</v>
          </cell>
          <cell r="G2415">
            <v>0</v>
          </cell>
          <cell r="H2415">
            <v>0</v>
          </cell>
        </row>
        <row r="2415">
          <cell r="J2415" t="str">
            <v>P</v>
          </cell>
        </row>
        <row r="2415">
          <cell r="L2415" t="str">
            <v>ATT VIR</v>
          </cell>
          <cell r="M2415">
            <v>0.05</v>
          </cell>
          <cell r="N2415">
            <v>0</v>
          </cell>
          <cell r="O2415" t="str">
            <v>BEAU</v>
          </cell>
          <cell r="P2415">
            <v>0</v>
          </cell>
          <cell r="Q2415">
            <v>0</v>
          </cell>
          <cell r="R2415">
            <v>5</v>
          </cell>
        </row>
        <row r="2415">
          <cell r="T2415">
            <v>0</v>
          </cell>
          <cell r="U2415" t="str">
            <v>wellness@greentree.ca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</row>
        <row r="2415">
          <cell r="AG2415">
            <v>0</v>
          </cell>
          <cell r="AH2415">
            <v>0</v>
          </cell>
          <cell r="AI2415" t="str">
            <v/>
          </cell>
          <cell r="AJ2415">
            <v>0</v>
          </cell>
          <cell r="AK2415" t="str">
            <v>5000002132</v>
          </cell>
          <cell r="AL2415" t="str">
            <v>5000002132       </v>
          </cell>
          <cell r="AM2415" t="str">
            <v>5000002132 </v>
          </cell>
          <cell r="AN2415" t="str">
            <v>5000002132</v>
          </cell>
          <cell r="AO2415">
            <v>0</v>
          </cell>
          <cell r="AP2415">
            <v>0</v>
          </cell>
          <cell r="AQ2415" t="str">
            <v>T1A 4K4</v>
          </cell>
          <cell r="AR2415">
            <v>0</v>
          </cell>
          <cell r="AS2415">
            <v>0</v>
          </cell>
          <cell r="AT2415" t="str">
            <v>EN</v>
          </cell>
        </row>
        <row r="2415">
          <cell r="AV2415">
            <v>1</v>
          </cell>
          <cell r="AW2415" t="b">
            <v>1</v>
          </cell>
        </row>
        <row r="2415">
          <cell r="AY2415" t="str">
            <v>AB1</v>
          </cell>
          <cell r="AZ2415" t="b">
            <v>0</v>
          </cell>
        </row>
        <row r="2415">
          <cell r="BB2415" t="str">
            <v>INACTIF</v>
          </cell>
          <cell r="BC2415" t="str">
            <v/>
          </cell>
          <cell r="BD2415">
            <v>0</v>
          </cell>
        </row>
        <row r="2416">
          <cell r="A2416" t="str">
            <v>9005461719</v>
          </cell>
          <cell r="B2416" t="str">
            <v>GREENHOUSE</v>
          </cell>
          <cell r="C2416" t="str">
            <v>5 Macpherson</v>
          </cell>
          <cell r="D2416" t="str">
            <v>Toronto</v>
          </cell>
          <cell r="E2416" t="str">
            <v>ON</v>
          </cell>
          <cell r="F2416" t="str">
            <v>GTA</v>
          </cell>
          <cell r="G2416">
            <v>0</v>
          </cell>
          <cell r="H2416" t="str">
            <v>416-546-1719</v>
          </cell>
        </row>
        <row r="2416">
          <cell r="J2416" t="str">
            <v>E</v>
          </cell>
        </row>
        <row r="2416">
          <cell r="L2416" t="str">
            <v>ATT VIR</v>
          </cell>
          <cell r="M2416">
            <v>0.05</v>
          </cell>
          <cell r="N2416">
            <v>0</v>
          </cell>
          <cell r="O2416" t="str">
            <v>ZZZZ</v>
          </cell>
          <cell r="P2416">
            <v>0</v>
          </cell>
          <cell r="Q2416">
            <v>0</v>
          </cell>
          <cell r="R2416">
            <v>5</v>
          </cell>
        </row>
        <row r="2416">
          <cell r="T2416" t="str">
            <v>Steve Shaw</v>
          </cell>
          <cell r="U2416" t="str">
            <v>hello@greenhousejuice.com</v>
          </cell>
          <cell r="V2416">
            <v>0</v>
          </cell>
          <cell r="W2416" t="str">
            <v>2014/06/30</v>
          </cell>
          <cell r="X2416">
            <v>0</v>
          </cell>
          <cell r="Y2416">
            <v>0</v>
          </cell>
          <cell r="Z2416">
            <v>3363.27</v>
          </cell>
          <cell r="AA2416" t="str">
            <v>2013/12/19</v>
          </cell>
          <cell r="AB2416">
            <v>0</v>
          </cell>
          <cell r="AC2416" t="str">
            <v>Hana James</v>
          </cell>
          <cell r="AD2416">
            <v>0</v>
          </cell>
          <cell r="AE2416">
            <v>0</v>
          </cell>
        </row>
        <row r="2416">
          <cell r="AG2416">
            <v>0</v>
          </cell>
          <cell r="AH2416">
            <v>0</v>
          </cell>
          <cell r="AI2416" t="str">
            <v/>
          </cell>
          <cell r="AJ2416">
            <v>0</v>
          </cell>
          <cell r="AK2416" t="str">
            <v>9005461719</v>
          </cell>
          <cell r="AL2416" t="str">
            <v>9005461719       </v>
          </cell>
          <cell r="AM2416" t="str">
            <v>9005461719 </v>
          </cell>
          <cell r="AN2416" t="str">
            <v>9005461719</v>
          </cell>
          <cell r="AO2416">
            <v>0</v>
          </cell>
          <cell r="AP2416">
            <v>0</v>
          </cell>
          <cell r="AQ2416" t="str">
            <v>M5R 1W7</v>
          </cell>
          <cell r="AR2416">
            <v>0</v>
          </cell>
          <cell r="AS2416">
            <v>0</v>
          </cell>
          <cell r="AT2416" t="str">
            <v>EN</v>
          </cell>
        </row>
        <row r="2416">
          <cell r="AV2416">
            <v>1</v>
          </cell>
          <cell r="AW2416" t="b">
            <v>1</v>
          </cell>
        </row>
        <row r="2416">
          <cell r="AY2416" t="str">
            <v>GTA</v>
          </cell>
          <cell r="AZ2416" t="b">
            <v>0</v>
          </cell>
        </row>
        <row r="2416">
          <cell r="BB2416" t="str">
            <v>INACTIF</v>
          </cell>
          <cell r="BC2416" t="str">
            <v/>
          </cell>
          <cell r="BD2416" t="str">
            <v>hanajames9@gmail.com</v>
          </cell>
        </row>
        <row r="2417">
          <cell r="A2417" t="str">
            <v>1000001317</v>
          </cell>
          <cell r="B2417" t="str">
            <v>GRENIER DE LA NATURE</v>
          </cell>
          <cell r="C2417">
            <v>0</v>
          </cell>
          <cell r="D2417">
            <v>0</v>
          </cell>
          <cell r="E2417" t="str">
            <v>QC</v>
          </cell>
          <cell r="F2417">
            <v>0</v>
          </cell>
          <cell r="G2417">
            <v>0</v>
          </cell>
          <cell r="H2417">
            <v>0</v>
          </cell>
        </row>
        <row r="2417">
          <cell r="J2417" t="str">
            <v>P</v>
          </cell>
        </row>
        <row r="2417">
          <cell r="L2417" t="str">
            <v>ATT VIR</v>
          </cell>
          <cell r="M2417">
            <v>0.05</v>
          </cell>
          <cell r="N2417">
            <v>0</v>
          </cell>
          <cell r="O2417" t="str">
            <v>MAN</v>
          </cell>
          <cell r="P2417">
            <v>0</v>
          </cell>
          <cell r="Q2417">
            <v>0</v>
          </cell>
          <cell r="R2417">
            <v>5</v>
          </cell>
        </row>
        <row r="2417"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 t="str">
            <v>2015/06/01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</row>
        <row r="2417">
          <cell r="AG2417">
            <v>0</v>
          </cell>
          <cell r="AH2417">
            <v>0</v>
          </cell>
          <cell r="AI2417" t="str">
            <v/>
          </cell>
          <cell r="AJ2417">
            <v>0</v>
          </cell>
          <cell r="AK2417" t="str">
            <v>1000001317</v>
          </cell>
          <cell r="AL2417" t="str">
            <v>1000001317       </v>
          </cell>
          <cell r="AM2417" t="str">
            <v>1000001317 </v>
          </cell>
          <cell r="AN2417" t="str">
            <v>1000001317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 t="str">
            <v>FR</v>
          </cell>
        </row>
        <row r="2417">
          <cell r="AV2417">
            <v>1</v>
          </cell>
          <cell r="AW2417" t="b">
            <v>1</v>
          </cell>
        </row>
        <row r="2417">
          <cell r="AY2417">
            <v>0</v>
          </cell>
          <cell r="AZ2417" t="b">
            <v>1</v>
          </cell>
        </row>
        <row r="2417">
          <cell r="BB2417" t="str">
            <v>INACTIF</v>
          </cell>
          <cell r="BC2417" t="str">
            <v/>
          </cell>
          <cell r="BD2417">
            <v>0</v>
          </cell>
        </row>
        <row r="2418">
          <cell r="A2418" t="str">
            <v>1000001355</v>
          </cell>
          <cell r="B2418" t="str">
            <v>GRENOUILLES CHARMANTES</v>
          </cell>
          <cell r="C2418" t="str">
            <v>10 rang St-Pierre</v>
          </cell>
          <cell r="D2418" t="str">
            <v>Notre-Dame-des-Bois</v>
          </cell>
          <cell r="E2418" t="str">
            <v>QC</v>
          </cell>
          <cell r="F2418" t="str">
            <v>ESTRIE</v>
          </cell>
          <cell r="G2418" t="str">
            <v>PROFESSIONNEL</v>
          </cell>
          <cell r="H2418" t="str">
            <v>819-888-2499</v>
          </cell>
        </row>
        <row r="2418">
          <cell r="J2418" t="str">
            <v>P</v>
          </cell>
        </row>
        <row r="2418">
          <cell r="L2418">
            <v>30</v>
          </cell>
          <cell r="M2418">
            <v>0.05</v>
          </cell>
          <cell r="N2418">
            <v>0</v>
          </cell>
          <cell r="O2418" t="str">
            <v>WEB</v>
          </cell>
          <cell r="P2418">
            <v>0</v>
          </cell>
          <cell r="Q2418">
            <v>0</v>
          </cell>
          <cell r="R2418">
            <v>5</v>
          </cell>
        </row>
        <row r="2418">
          <cell r="T2418" t="str">
            <v>Karine MILETTE</v>
          </cell>
          <cell r="U2418" t="str">
            <v>les-grenouilles@hotmail.com</v>
          </cell>
          <cell r="V2418">
            <v>0</v>
          </cell>
          <cell r="W2418" t="str">
            <v>2022/08/15</v>
          </cell>
          <cell r="X2418">
            <v>0</v>
          </cell>
          <cell r="Y2418">
            <v>0</v>
          </cell>
          <cell r="Z2418">
            <v>8469.97</v>
          </cell>
          <cell r="AA2418" t="str">
            <v>2012/08/14</v>
          </cell>
          <cell r="AB2418">
            <v>0</v>
          </cell>
          <cell r="AC2418" t="str">
            <v>Karine MILETTE</v>
          </cell>
          <cell r="AD2418" t="str">
            <v>les-grenouilles@hotmail.com</v>
          </cell>
          <cell r="AE2418" t="str">
            <v>Karine Millette</v>
          </cell>
        </row>
        <row r="2418">
          <cell r="AG2418">
            <v>0</v>
          </cell>
          <cell r="AH2418">
            <v>0</v>
          </cell>
          <cell r="AI2418" t="str">
            <v/>
          </cell>
          <cell r="AJ2418">
            <v>0</v>
          </cell>
          <cell r="AK2418" t="str">
            <v>1000001355</v>
          </cell>
          <cell r="AL2418" t="str">
            <v>1000001355       </v>
          </cell>
          <cell r="AM2418" t="str">
            <v>1000001355 </v>
          </cell>
          <cell r="AN2418" t="str">
            <v>1000001355</v>
          </cell>
          <cell r="AO2418">
            <v>0</v>
          </cell>
          <cell r="AP2418">
            <v>0</v>
          </cell>
          <cell r="AQ2418" t="str">
            <v>J0B 2E0</v>
          </cell>
          <cell r="AR2418">
            <v>0</v>
          </cell>
          <cell r="AS2418">
            <v>0</v>
          </cell>
          <cell r="AT2418" t="str">
            <v>FR</v>
          </cell>
        </row>
        <row r="2418">
          <cell r="AV2418">
            <v>1</v>
          </cell>
          <cell r="AW2418" t="b">
            <v>1</v>
          </cell>
        </row>
        <row r="2418">
          <cell r="AY2418" t="str">
            <v>Q05</v>
          </cell>
          <cell r="AZ2418" t="b">
            <v>1</v>
          </cell>
        </row>
        <row r="2418">
          <cell r="BB2418" t="str">
            <v>INACTIF</v>
          </cell>
          <cell r="BC2418" t="str">
            <v/>
          </cell>
          <cell r="BD2418" t="str">
            <v>les-grenouilles@hotmail.com</v>
          </cell>
        </row>
        <row r="2419">
          <cell r="A2419" t="str">
            <v>1000002117</v>
          </cell>
          <cell r="B2419" t="str">
            <v>GRICOURT, MARION</v>
          </cell>
          <cell r="C2419">
            <v>0</v>
          </cell>
          <cell r="D2419" t="str">
            <v>Prévost</v>
          </cell>
          <cell r="E2419" t="str">
            <v>QC</v>
          </cell>
          <cell r="F2419" t="str">
            <v>LAURENTIDES</v>
          </cell>
          <cell r="G2419">
            <v>0</v>
          </cell>
          <cell r="H2419" t="str">
            <v>438-356-9897</v>
          </cell>
        </row>
        <row r="2419">
          <cell r="J2419" t="str">
            <v>P</v>
          </cell>
        </row>
        <row r="2419">
          <cell r="L2419">
            <v>30</v>
          </cell>
          <cell r="M2419">
            <v>0.05</v>
          </cell>
          <cell r="N2419" t="str">
            <v>ANAQ</v>
          </cell>
          <cell r="O2419" t="str">
            <v>CLEF</v>
          </cell>
          <cell r="P2419">
            <v>0</v>
          </cell>
          <cell r="Q2419">
            <v>0</v>
          </cell>
          <cell r="R2419">
            <v>5</v>
          </cell>
        </row>
        <row r="2419">
          <cell r="T2419" t="str">
            <v>Marion GRICOURT</v>
          </cell>
          <cell r="U2419" t="str">
            <v>m.gricourt.vieville@gmail.com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 t="str">
            <v>2022/11/08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</row>
        <row r="2419">
          <cell r="AG2419" t="str">
            <v>Marion GRICOURT</v>
          </cell>
          <cell r="AH2419" t="str">
            <v>m.gricourt.vieville@gmail.com</v>
          </cell>
          <cell r="AI2419" t="str">
            <v/>
          </cell>
          <cell r="AJ2419">
            <v>0</v>
          </cell>
          <cell r="AK2419" t="str">
            <v>1000002117</v>
          </cell>
          <cell r="AL2419" t="str">
            <v>1000002117       </v>
          </cell>
          <cell r="AM2419" t="str">
            <v>1000002117 </v>
          </cell>
          <cell r="AN2419" t="str">
            <v>1000002117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 t="str">
            <v>FR</v>
          </cell>
        </row>
        <row r="2419">
          <cell r="AV2419">
            <v>1</v>
          </cell>
          <cell r="AW2419" t="b">
            <v>1</v>
          </cell>
        </row>
        <row r="2419">
          <cell r="AY2419" t="str">
            <v>Q15</v>
          </cell>
          <cell r="AZ2419" t="b">
            <v>1</v>
          </cell>
        </row>
        <row r="2419">
          <cell r="BB2419" t="str">
            <v>INACTIF</v>
          </cell>
          <cell r="BC2419" t="str">
            <v/>
          </cell>
          <cell r="BD2419">
            <v>0</v>
          </cell>
        </row>
        <row r="2420">
          <cell r="A2420" t="str">
            <v>1000001318</v>
          </cell>
          <cell r="B2420" t="str">
            <v>GRISE, NATHALIE</v>
          </cell>
          <cell r="C2420">
            <v>0</v>
          </cell>
          <cell r="D2420">
            <v>0</v>
          </cell>
          <cell r="E2420" t="str">
            <v>QC</v>
          </cell>
          <cell r="F2420">
            <v>0</v>
          </cell>
          <cell r="G2420">
            <v>0</v>
          </cell>
          <cell r="H2420">
            <v>0</v>
          </cell>
        </row>
        <row r="2420">
          <cell r="J2420" t="str">
            <v>P</v>
          </cell>
        </row>
        <row r="2420">
          <cell r="L2420" t="str">
            <v>ATT VIR</v>
          </cell>
          <cell r="M2420">
            <v>0.05</v>
          </cell>
          <cell r="N2420">
            <v>0</v>
          </cell>
          <cell r="O2420" t="str">
            <v>MAN</v>
          </cell>
          <cell r="P2420">
            <v>0</v>
          </cell>
          <cell r="Q2420">
            <v>0</v>
          </cell>
          <cell r="R2420">
            <v>5</v>
          </cell>
        </row>
        <row r="2420"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 t="str">
            <v>2017/06/07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</row>
        <row r="2420">
          <cell r="AG2420">
            <v>0</v>
          </cell>
          <cell r="AH2420">
            <v>0</v>
          </cell>
          <cell r="AI2420" t="str">
            <v/>
          </cell>
          <cell r="AJ2420">
            <v>0</v>
          </cell>
          <cell r="AK2420" t="str">
            <v>1000001318</v>
          </cell>
          <cell r="AL2420" t="str">
            <v>1000001318       </v>
          </cell>
          <cell r="AM2420" t="str">
            <v>1000001318 </v>
          </cell>
          <cell r="AN2420" t="str">
            <v>1000001318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 t="str">
            <v>FR</v>
          </cell>
        </row>
        <row r="2420">
          <cell r="AV2420">
            <v>1</v>
          </cell>
          <cell r="AW2420" t="b">
            <v>1</v>
          </cell>
        </row>
        <row r="2420">
          <cell r="AY2420">
            <v>0</v>
          </cell>
          <cell r="AZ2420" t="b">
            <v>1</v>
          </cell>
        </row>
        <row r="2420">
          <cell r="BB2420" t="str">
            <v>INACTIF</v>
          </cell>
          <cell r="BC2420" t="str">
            <v/>
          </cell>
          <cell r="BD2420">
            <v>0</v>
          </cell>
        </row>
        <row r="2421">
          <cell r="A2421" t="str">
            <v>9008439331</v>
          </cell>
          <cell r="B2421" t="str">
            <v>GROUPE EPICIA</v>
          </cell>
          <cell r="C2421" t="str">
            <v>2059 Rue René-Patenaude</v>
          </cell>
          <cell r="D2421" t="str">
            <v>Magog</v>
          </cell>
          <cell r="E2421" t="str">
            <v>QC</v>
          </cell>
          <cell r="F2421" t="str">
            <v>ESTRIE</v>
          </cell>
          <cell r="G2421">
            <v>0</v>
          </cell>
          <cell r="H2421" t="str">
            <v>819-439-331</v>
          </cell>
        </row>
        <row r="2421">
          <cell r="J2421">
            <v>0</v>
          </cell>
        </row>
        <row r="2421">
          <cell r="L2421" t="str">
            <v>ATT VIR</v>
          </cell>
          <cell r="M2421">
            <v>0.05</v>
          </cell>
          <cell r="N2421" t="str">
            <v>CORN</v>
          </cell>
          <cell r="O2421" t="str">
            <v>ZZZZ</v>
          </cell>
          <cell r="P2421">
            <v>0</v>
          </cell>
          <cell r="Q2421">
            <v>0</v>
          </cell>
          <cell r="R2421">
            <v>5</v>
          </cell>
        </row>
        <row r="2421">
          <cell r="T2421" t="str">
            <v>Miche Charlebois</v>
          </cell>
          <cell r="U2421" t="str">
            <v>comptabilite@groupeepicia.com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 t="str">
            <v>2015/06/22</v>
          </cell>
          <cell r="AB2421">
            <v>0</v>
          </cell>
          <cell r="AC2421">
            <v>0</v>
          </cell>
          <cell r="AD2421">
            <v>0</v>
          </cell>
          <cell r="AE2421" t="str">
            <v>Michel Charlebois</v>
          </cell>
        </row>
        <row r="2421">
          <cell r="AG2421">
            <v>0</v>
          </cell>
          <cell r="AH2421">
            <v>0</v>
          </cell>
          <cell r="AI2421" t="str">
            <v/>
          </cell>
          <cell r="AJ2421">
            <v>0</v>
          </cell>
          <cell r="AK2421" t="str">
            <v>9008439331</v>
          </cell>
          <cell r="AL2421" t="str">
            <v>9008439331       </v>
          </cell>
          <cell r="AM2421" t="str">
            <v>9008439331 </v>
          </cell>
          <cell r="AN2421" t="str">
            <v>9008439331</v>
          </cell>
          <cell r="AO2421">
            <v>0</v>
          </cell>
          <cell r="AP2421" t="str">
            <v>9318-2822 Qc Inc</v>
          </cell>
          <cell r="AQ2421" t="str">
            <v>J1X 7J2</v>
          </cell>
          <cell r="AR2421" t="str">
            <v>819-847-3520</v>
          </cell>
          <cell r="AS2421">
            <v>0</v>
          </cell>
          <cell r="AT2421" t="str">
            <v>FR</v>
          </cell>
        </row>
        <row r="2421">
          <cell r="AV2421">
            <v>1</v>
          </cell>
          <cell r="AW2421" t="b">
            <v>1</v>
          </cell>
        </row>
        <row r="2421">
          <cell r="AY2421" t="str">
            <v>Q05</v>
          </cell>
          <cell r="AZ2421" t="b">
            <v>1</v>
          </cell>
        </row>
        <row r="2421">
          <cell r="BB2421" t="str">
            <v>INACTIF</v>
          </cell>
          <cell r="BC2421" t="str">
            <v/>
          </cell>
          <cell r="BD2421" t="str">
            <v>comptabilite@groupeepicia.com</v>
          </cell>
        </row>
        <row r="2422">
          <cell r="A2422" t="str">
            <v>1000001320</v>
          </cell>
          <cell r="B2422" t="str">
            <v>GROUPE RICHARD EMOND</v>
          </cell>
          <cell r="C2422" t="str">
            <v>261 du Domaine</v>
          </cell>
          <cell r="D2422" t="str">
            <v>Ste-Dorothée</v>
          </cell>
          <cell r="E2422" t="str">
            <v>QC</v>
          </cell>
          <cell r="F2422" t="str">
            <v>LAVAL</v>
          </cell>
          <cell r="G2422">
            <v>0</v>
          </cell>
          <cell r="H2422" t="str">
            <v>450-689-3999</v>
          </cell>
        </row>
        <row r="2422">
          <cell r="J2422" t="str">
            <v>P</v>
          </cell>
        </row>
        <row r="2422">
          <cell r="L2422" t="str">
            <v>ATT VIR</v>
          </cell>
          <cell r="M2422">
            <v>0.05</v>
          </cell>
          <cell r="N2422">
            <v>0</v>
          </cell>
          <cell r="O2422" t="str">
            <v>CLEF</v>
          </cell>
          <cell r="P2422">
            <v>0</v>
          </cell>
          <cell r="Q2422">
            <v>0</v>
          </cell>
          <cell r="R2422">
            <v>5</v>
          </cell>
        </row>
        <row r="2422">
          <cell r="T2422" t="str">
            <v>Richard EMOND</v>
          </cell>
          <cell r="U2422" t="str">
            <v>nancy.tardif@nexxom.com</v>
          </cell>
          <cell r="V2422">
            <v>0</v>
          </cell>
          <cell r="W2422" t="str">
            <v>2016/09/22</v>
          </cell>
          <cell r="X2422">
            <v>0</v>
          </cell>
          <cell r="Y2422">
            <v>0</v>
          </cell>
          <cell r="Z2422">
            <v>4443.2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</row>
        <row r="2422">
          <cell r="AG2422">
            <v>0</v>
          </cell>
          <cell r="AH2422">
            <v>0</v>
          </cell>
          <cell r="AI2422" t="str">
            <v/>
          </cell>
          <cell r="AJ2422">
            <v>0</v>
          </cell>
          <cell r="AK2422" t="str">
            <v>1000001320</v>
          </cell>
          <cell r="AL2422" t="str">
            <v>1000001320       </v>
          </cell>
          <cell r="AM2422" t="str">
            <v>1000001320 </v>
          </cell>
          <cell r="AN2422" t="str">
            <v>1000001320</v>
          </cell>
          <cell r="AO2422">
            <v>0</v>
          </cell>
          <cell r="AP2422">
            <v>0</v>
          </cell>
          <cell r="AQ2422" t="str">
            <v>H7X 3R9</v>
          </cell>
          <cell r="AR2422" t="str">
            <v>450-689-6929</v>
          </cell>
          <cell r="AS2422">
            <v>0</v>
          </cell>
          <cell r="AT2422" t="str">
            <v>FR</v>
          </cell>
        </row>
        <row r="2422">
          <cell r="AV2422">
            <v>1</v>
          </cell>
          <cell r="AW2422" t="b">
            <v>1</v>
          </cell>
        </row>
        <row r="2422">
          <cell r="AY2422" t="str">
            <v>Q13</v>
          </cell>
          <cell r="AZ2422" t="b">
            <v>1</v>
          </cell>
        </row>
        <row r="2422">
          <cell r="BB2422" t="str">
            <v>INACTIF</v>
          </cell>
          <cell r="BC2422" t="str">
            <v/>
          </cell>
          <cell r="BD2422">
            <v>0</v>
          </cell>
        </row>
        <row r="2423">
          <cell r="A2423" t="str">
            <v>1000001321</v>
          </cell>
          <cell r="B2423" t="str">
            <v>GUAY, LOUISE</v>
          </cell>
          <cell r="C2423">
            <v>0</v>
          </cell>
          <cell r="D2423">
            <v>0</v>
          </cell>
          <cell r="E2423" t="str">
            <v>QC</v>
          </cell>
          <cell r="F2423">
            <v>0</v>
          </cell>
          <cell r="G2423">
            <v>0</v>
          </cell>
          <cell r="H2423" t="str">
            <v>450-359-6161</v>
          </cell>
        </row>
        <row r="2423">
          <cell r="J2423" t="str">
            <v>P</v>
          </cell>
        </row>
        <row r="2423">
          <cell r="L2423" t="str">
            <v>ATT VIR</v>
          </cell>
          <cell r="M2423">
            <v>0.05</v>
          </cell>
          <cell r="N2423">
            <v>0</v>
          </cell>
          <cell r="O2423" t="str">
            <v>MAN</v>
          </cell>
          <cell r="P2423">
            <v>0</v>
          </cell>
          <cell r="Q2423">
            <v>0</v>
          </cell>
          <cell r="R2423">
            <v>5</v>
          </cell>
        </row>
        <row r="2423"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 t="str">
            <v>2018/01/23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</row>
        <row r="2423">
          <cell r="AG2423">
            <v>0</v>
          </cell>
          <cell r="AH2423">
            <v>0</v>
          </cell>
          <cell r="AI2423" t="str">
            <v/>
          </cell>
          <cell r="AJ2423">
            <v>0</v>
          </cell>
          <cell r="AK2423" t="str">
            <v>1000001321</v>
          </cell>
          <cell r="AL2423" t="str">
            <v>1000001321       </v>
          </cell>
          <cell r="AM2423" t="str">
            <v>1000001321 </v>
          </cell>
          <cell r="AN2423" t="str">
            <v>1000001321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 t="str">
            <v>FR</v>
          </cell>
        </row>
        <row r="2423">
          <cell r="AV2423">
            <v>1</v>
          </cell>
          <cell r="AW2423" t="b">
            <v>1</v>
          </cell>
        </row>
        <row r="2423">
          <cell r="AY2423">
            <v>0</v>
          </cell>
          <cell r="AZ2423" t="b">
            <v>1</v>
          </cell>
        </row>
        <row r="2423">
          <cell r="BB2423" t="str">
            <v>INACTIF</v>
          </cell>
          <cell r="BC2423" t="str">
            <v/>
          </cell>
          <cell r="BD2423">
            <v>0</v>
          </cell>
        </row>
        <row r="2424">
          <cell r="A2424" t="str">
            <v>1000001322</v>
          </cell>
          <cell r="B2424" t="str">
            <v>GUAY, MICHEL</v>
          </cell>
          <cell r="C2424">
            <v>0</v>
          </cell>
          <cell r="D2424">
            <v>0</v>
          </cell>
          <cell r="E2424" t="str">
            <v>QC</v>
          </cell>
          <cell r="F2424">
            <v>0</v>
          </cell>
          <cell r="G2424">
            <v>0</v>
          </cell>
          <cell r="H2424" t="str">
            <v>450-974-1803</v>
          </cell>
        </row>
        <row r="2424">
          <cell r="J2424" t="str">
            <v>P</v>
          </cell>
        </row>
        <row r="2424">
          <cell r="L2424" t="str">
            <v>ATT VIR</v>
          </cell>
          <cell r="M2424">
            <v>0.05</v>
          </cell>
          <cell r="N2424">
            <v>0</v>
          </cell>
          <cell r="O2424" t="str">
            <v>MAN</v>
          </cell>
          <cell r="P2424">
            <v>0</v>
          </cell>
          <cell r="Q2424">
            <v>0</v>
          </cell>
          <cell r="R2424">
            <v>5</v>
          </cell>
        </row>
        <row r="2424"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 t="str">
            <v>2018/01/23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</row>
        <row r="2424">
          <cell r="AG2424">
            <v>0</v>
          </cell>
          <cell r="AH2424">
            <v>0</v>
          </cell>
          <cell r="AI2424" t="str">
            <v/>
          </cell>
          <cell r="AJ2424">
            <v>0</v>
          </cell>
          <cell r="AK2424" t="str">
            <v>1000001322</v>
          </cell>
          <cell r="AL2424" t="str">
            <v>1000001322       </v>
          </cell>
          <cell r="AM2424" t="str">
            <v>1000001322 </v>
          </cell>
          <cell r="AN2424" t="str">
            <v>1000001322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 t="str">
            <v>FR</v>
          </cell>
        </row>
        <row r="2424">
          <cell r="AV2424">
            <v>1</v>
          </cell>
          <cell r="AW2424" t="b">
            <v>1</v>
          </cell>
        </row>
        <row r="2424">
          <cell r="AY2424">
            <v>0</v>
          </cell>
          <cell r="AZ2424" t="b">
            <v>1</v>
          </cell>
        </row>
        <row r="2424">
          <cell r="BB2424" t="str">
            <v>INACTIF</v>
          </cell>
          <cell r="BC2424" t="str">
            <v/>
          </cell>
          <cell r="BD2424">
            <v>0</v>
          </cell>
        </row>
        <row r="2425">
          <cell r="A2425" t="str">
            <v>9004158698</v>
          </cell>
          <cell r="B2425" t="str">
            <v>GUILBAUD, GABRIELA</v>
          </cell>
          <cell r="C2425" t="str">
            <v>4755 Ave. Papineau apt.110</v>
          </cell>
          <cell r="D2425" t="str">
            <v>Montréal</v>
          </cell>
          <cell r="E2425" t="str">
            <v>QC</v>
          </cell>
          <cell r="F2425" t="str">
            <v>MONTRÉAL</v>
          </cell>
          <cell r="G2425">
            <v>0</v>
          </cell>
          <cell r="H2425" t="str">
            <v>514-415-8698</v>
          </cell>
        </row>
        <row r="2425">
          <cell r="J2425">
            <v>0</v>
          </cell>
        </row>
        <row r="2425">
          <cell r="L2425" t="str">
            <v>ATT VIR</v>
          </cell>
          <cell r="M2425">
            <v>0.05</v>
          </cell>
          <cell r="N2425">
            <v>0</v>
          </cell>
          <cell r="O2425" t="str">
            <v>ZZZZ</v>
          </cell>
          <cell r="P2425">
            <v>0</v>
          </cell>
          <cell r="Q2425">
            <v>0</v>
          </cell>
          <cell r="R2425">
            <v>5</v>
          </cell>
        </row>
        <row r="2425">
          <cell r="T2425" t="str">
            <v>Gabriela GULIBAUD</v>
          </cell>
          <cell r="U2425" t="str">
            <v>admin@nilnisi.com</v>
          </cell>
          <cell r="V2425">
            <v>0</v>
          </cell>
          <cell r="W2425" t="str">
            <v>2018/05/25</v>
          </cell>
          <cell r="X2425">
            <v>0</v>
          </cell>
          <cell r="Y2425">
            <v>0</v>
          </cell>
          <cell r="Z2425">
            <v>134.1</v>
          </cell>
          <cell r="AA2425" t="str">
            <v>2017/01/25</v>
          </cell>
          <cell r="AB2425">
            <v>0</v>
          </cell>
          <cell r="AC2425" t="str">
            <v>Gabriela GULIBAUD</v>
          </cell>
          <cell r="AD2425">
            <v>0</v>
          </cell>
          <cell r="AE2425">
            <v>0</v>
          </cell>
        </row>
        <row r="2425">
          <cell r="AG2425">
            <v>0</v>
          </cell>
          <cell r="AH2425">
            <v>0</v>
          </cell>
          <cell r="AI2425" t="str">
            <v/>
          </cell>
          <cell r="AJ2425">
            <v>0</v>
          </cell>
          <cell r="AK2425" t="str">
            <v>9004158698</v>
          </cell>
          <cell r="AL2425" t="str">
            <v>9004158698       </v>
          </cell>
          <cell r="AM2425" t="str">
            <v>9004158698 </v>
          </cell>
          <cell r="AN2425" t="str">
            <v>9004158698</v>
          </cell>
          <cell r="AO2425">
            <v>0</v>
          </cell>
          <cell r="AP2425">
            <v>0</v>
          </cell>
          <cell r="AQ2425" t="str">
            <v>H2H 1V4</v>
          </cell>
          <cell r="AR2425">
            <v>0</v>
          </cell>
          <cell r="AS2425">
            <v>0</v>
          </cell>
          <cell r="AT2425" t="str">
            <v>EN</v>
          </cell>
        </row>
        <row r="2425">
          <cell r="AV2425">
            <v>1</v>
          </cell>
          <cell r="AW2425" t="b">
            <v>1</v>
          </cell>
        </row>
        <row r="2425">
          <cell r="AY2425" t="str">
            <v>Q06</v>
          </cell>
          <cell r="AZ2425" t="b">
            <v>0</v>
          </cell>
        </row>
        <row r="2425">
          <cell r="BB2425" t="str">
            <v>INACTIF</v>
          </cell>
          <cell r="BC2425" t="str">
            <v/>
          </cell>
          <cell r="BD2425">
            <v>0</v>
          </cell>
        </row>
        <row r="2426">
          <cell r="A2426" t="str">
            <v>9003223138</v>
          </cell>
          <cell r="B2426" t="str">
            <v>GUILBAULT, LISSA</v>
          </cell>
          <cell r="C2426" t="str">
            <v>3255 rue de Lachaine</v>
          </cell>
          <cell r="D2426" t="str">
            <v>Val-David</v>
          </cell>
          <cell r="E2426" t="str">
            <v>QC</v>
          </cell>
          <cell r="F2426" t="str">
            <v>LAURENTIDES</v>
          </cell>
          <cell r="G2426">
            <v>0</v>
          </cell>
          <cell r="H2426" t="str">
            <v>819-322-3138</v>
          </cell>
        </row>
        <row r="2426">
          <cell r="J2426" t="str">
            <v>E</v>
          </cell>
        </row>
        <row r="2426">
          <cell r="L2426" t="str">
            <v>ATT VIR</v>
          </cell>
          <cell r="M2426">
            <v>0.05</v>
          </cell>
          <cell r="N2426">
            <v>0</v>
          </cell>
          <cell r="O2426" t="str">
            <v>ZZZZ</v>
          </cell>
          <cell r="P2426">
            <v>0</v>
          </cell>
          <cell r="Q2426">
            <v>0</v>
          </cell>
          <cell r="R2426">
            <v>5</v>
          </cell>
        </row>
        <row r="2426">
          <cell r="T2426" t="str">
            <v>Lissa Guilbault</v>
          </cell>
          <cell r="U2426" t="str">
            <v>lissa@yogarts.ca</v>
          </cell>
          <cell r="V2426">
            <v>0</v>
          </cell>
          <cell r="W2426" t="str">
            <v>2013/05/30</v>
          </cell>
          <cell r="X2426">
            <v>0</v>
          </cell>
          <cell r="Y2426">
            <v>0</v>
          </cell>
          <cell r="Z2426">
            <v>112.14</v>
          </cell>
          <cell r="AA2426" t="str">
            <v>2013/05/28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</row>
        <row r="2426">
          <cell r="AG2426">
            <v>0</v>
          </cell>
          <cell r="AH2426">
            <v>0</v>
          </cell>
          <cell r="AI2426" t="str">
            <v/>
          </cell>
          <cell r="AJ2426">
            <v>0</v>
          </cell>
          <cell r="AK2426" t="str">
            <v>9003223138</v>
          </cell>
          <cell r="AL2426" t="str">
            <v>9003223138       </v>
          </cell>
          <cell r="AM2426" t="str">
            <v>9003223138 </v>
          </cell>
          <cell r="AN2426" t="str">
            <v>9003223138</v>
          </cell>
          <cell r="AO2426">
            <v>0</v>
          </cell>
          <cell r="AP2426">
            <v>0</v>
          </cell>
          <cell r="AQ2426" t="str">
            <v>J0T 2N0</v>
          </cell>
          <cell r="AR2426">
            <v>0</v>
          </cell>
          <cell r="AS2426">
            <v>0</v>
          </cell>
          <cell r="AT2426" t="str">
            <v>FR</v>
          </cell>
        </row>
        <row r="2426">
          <cell r="AV2426">
            <v>1</v>
          </cell>
          <cell r="AW2426" t="b">
            <v>1</v>
          </cell>
        </row>
        <row r="2426">
          <cell r="AY2426" t="str">
            <v>Q15</v>
          </cell>
          <cell r="AZ2426" t="b">
            <v>1</v>
          </cell>
        </row>
        <row r="2426">
          <cell r="BB2426" t="str">
            <v>INACTIF</v>
          </cell>
          <cell r="BC2426" t="str">
            <v/>
          </cell>
          <cell r="BD2426">
            <v>0</v>
          </cell>
        </row>
        <row r="2427">
          <cell r="A2427" t="str">
            <v>1000001323</v>
          </cell>
          <cell r="B2427" t="str">
            <v>GUTSY KOMBUCHA</v>
          </cell>
          <cell r="C2427" t="str">
            <v>5555 Cartier</v>
          </cell>
          <cell r="D2427" t="str">
            <v>Montréal</v>
          </cell>
          <cell r="E2427" t="str">
            <v>QC</v>
          </cell>
          <cell r="F2427" t="str">
            <v>MONTRÉAL</v>
          </cell>
          <cell r="G2427">
            <v>0</v>
          </cell>
          <cell r="H2427" t="str">
            <v>514-942-8946</v>
          </cell>
        </row>
        <row r="2427">
          <cell r="J2427" t="str">
            <v>P</v>
          </cell>
        </row>
        <row r="2427">
          <cell r="L2427">
            <v>30</v>
          </cell>
          <cell r="M2427">
            <v>0.05</v>
          </cell>
          <cell r="N2427">
            <v>0</v>
          </cell>
          <cell r="O2427" t="str">
            <v>CLEF</v>
          </cell>
          <cell r="P2427">
            <v>0</v>
          </cell>
          <cell r="Q2427">
            <v>0</v>
          </cell>
          <cell r="R2427">
            <v>5</v>
          </cell>
        </row>
        <row r="2427">
          <cell r="T2427" t="str">
            <v>Pierrich PICARD</v>
          </cell>
          <cell r="U2427" t="str">
            <v>pierrich@gutsykombucha.com</v>
          </cell>
          <cell r="V2427">
            <v>0</v>
          </cell>
          <cell r="W2427" t="str">
            <v>2022/07/15</v>
          </cell>
          <cell r="X2427">
            <v>0</v>
          </cell>
          <cell r="Y2427">
            <v>0</v>
          </cell>
          <cell r="Z2427">
            <v>93441.63</v>
          </cell>
          <cell r="AA2427" t="str">
            <v>2017/02/08</v>
          </cell>
          <cell r="AB2427">
            <v>0</v>
          </cell>
          <cell r="AC2427" t="str">
            <v>Camille GENEST</v>
          </cell>
          <cell r="AD2427" t="str">
            <v>camille@gutsykombucha.com</v>
          </cell>
          <cell r="AE2427">
            <v>0</v>
          </cell>
        </row>
        <row r="2427">
          <cell r="AG2427">
            <v>0</v>
          </cell>
          <cell r="AH2427">
            <v>0</v>
          </cell>
          <cell r="AI2427" t="str">
            <v/>
          </cell>
          <cell r="AJ2427">
            <v>0</v>
          </cell>
          <cell r="AK2427" t="str">
            <v>1000001323</v>
          </cell>
          <cell r="AL2427" t="str">
            <v>1000001323       </v>
          </cell>
          <cell r="AM2427" t="str">
            <v>1000001323 </v>
          </cell>
          <cell r="AN2427" t="str">
            <v>1000001323</v>
          </cell>
          <cell r="AO2427">
            <v>0</v>
          </cell>
          <cell r="AP2427">
            <v>0</v>
          </cell>
          <cell r="AQ2427" t="str">
            <v>H2H 1X8</v>
          </cell>
          <cell r="AR2427">
            <v>0</v>
          </cell>
          <cell r="AS2427">
            <v>0</v>
          </cell>
          <cell r="AT2427" t="str">
            <v>FR</v>
          </cell>
        </row>
        <row r="2427">
          <cell r="AV2427">
            <v>1</v>
          </cell>
          <cell r="AW2427" t="b">
            <v>1</v>
          </cell>
        </row>
        <row r="2427">
          <cell r="AY2427" t="str">
            <v>Q06</v>
          </cell>
          <cell r="AZ2427" t="b">
            <v>1</v>
          </cell>
        </row>
        <row r="2427">
          <cell r="BB2427" t="str">
            <v>INACTIF</v>
          </cell>
          <cell r="BC2427" t="str">
            <v>BLOQUÉ</v>
          </cell>
          <cell r="BD2427" t="str">
            <v>comptabilite@gutsykombucha.com</v>
          </cell>
        </row>
        <row r="2428">
          <cell r="A2428" t="str">
            <v>1000002130</v>
          </cell>
          <cell r="B2428" t="str">
            <v>GYM ANTISTRESS</v>
          </cell>
          <cell r="C2428" t="str">
            <v>160 Du Chateau</v>
          </cell>
          <cell r="D2428" t="str">
            <v>Ste-Madeleine</v>
          </cell>
          <cell r="E2428" t="str">
            <v>QC</v>
          </cell>
          <cell r="F2428" t="str">
            <v>RIVE SUD</v>
          </cell>
          <cell r="G2428">
            <v>0</v>
          </cell>
          <cell r="H2428" t="str">
            <v>450-795-0253</v>
          </cell>
        </row>
        <row r="2428">
          <cell r="J2428" t="str">
            <v>P</v>
          </cell>
        </row>
        <row r="2428">
          <cell r="L2428" t="str">
            <v>ATT VIR</v>
          </cell>
          <cell r="M2428">
            <v>0.05</v>
          </cell>
          <cell r="N2428">
            <v>0</v>
          </cell>
          <cell r="O2428" t="str">
            <v>MAN</v>
          </cell>
          <cell r="P2428">
            <v>0</v>
          </cell>
          <cell r="Q2428">
            <v>0</v>
          </cell>
          <cell r="R2428">
            <v>5</v>
          </cell>
        </row>
        <row r="2428">
          <cell r="T2428" t="str">
            <v>Lyne Borduas</v>
          </cell>
          <cell r="U2428" t="str">
            <v>lyneborduas@gmail.com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</row>
        <row r="2428">
          <cell r="AG2428" t="str">
            <v>Lyne BORDUAS</v>
          </cell>
          <cell r="AH2428" t="str">
            <v>lyneborduas@gmail.com</v>
          </cell>
          <cell r="AI2428" t="str">
            <v/>
          </cell>
          <cell r="AJ2428">
            <v>0</v>
          </cell>
          <cell r="AK2428" t="str">
            <v>1000002130</v>
          </cell>
          <cell r="AL2428" t="str">
            <v>1000002130       </v>
          </cell>
          <cell r="AM2428" t="str">
            <v>1000002130 </v>
          </cell>
          <cell r="AN2428" t="str">
            <v>1000002130</v>
          </cell>
          <cell r="AO2428">
            <v>0</v>
          </cell>
          <cell r="AP2428">
            <v>0</v>
          </cell>
          <cell r="AQ2428" t="str">
            <v>J0H 1S0</v>
          </cell>
          <cell r="AR2428">
            <v>0</v>
          </cell>
          <cell r="AS2428">
            <v>0</v>
          </cell>
          <cell r="AT2428" t="str">
            <v>FR</v>
          </cell>
        </row>
        <row r="2428">
          <cell r="AV2428">
            <v>1</v>
          </cell>
          <cell r="AW2428" t="b">
            <v>1</v>
          </cell>
        </row>
        <row r="2428">
          <cell r="AY2428" t="str">
            <v>Q16</v>
          </cell>
          <cell r="AZ2428" t="b">
            <v>1</v>
          </cell>
        </row>
        <row r="2428">
          <cell r="BB2428" t="str">
            <v>INACTIF</v>
          </cell>
          <cell r="BC2428" t="str">
            <v/>
          </cell>
          <cell r="BD2428">
            <v>0</v>
          </cell>
        </row>
        <row r="2429">
          <cell r="A2429" t="str">
            <v>9005638822</v>
          </cell>
          <cell r="B2429" t="str">
            <v>HABIT NATURAL HEALTH FOOD</v>
          </cell>
          <cell r="C2429">
            <v>0</v>
          </cell>
          <cell r="D2429" t="str">
            <v>Vancouver</v>
          </cell>
          <cell r="E2429" t="str">
            <v>BC</v>
          </cell>
          <cell r="F2429" t="str">
            <v>VANCOUVER</v>
          </cell>
          <cell r="G2429">
            <v>0</v>
          </cell>
          <cell r="H2429" t="str">
            <v>604-563-8822</v>
          </cell>
        </row>
        <row r="2429">
          <cell r="J2429">
            <v>0</v>
          </cell>
        </row>
        <row r="2429">
          <cell r="L2429" t="str">
            <v>ATT VIR</v>
          </cell>
          <cell r="M2429">
            <v>0.05</v>
          </cell>
          <cell r="N2429">
            <v>0</v>
          </cell>
          <cell r="O2429" t="str">
            <v>ZZZZ</v>
          </cell>
          <cell r="P2429">
            <v>0</v>
          </cell>
          <cell r="Q2429">
            <v>0</v>
          </cell>
          <cell r="R2429">
            <v>5</v>
          </cell>
        </row>
        <row r="2429"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 t="str">
            <v>2015/06/04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</row>
        <row r="2429">
          <cell r="AG2429">
            <v>0</v>
          </cell>
          <cell r="AH2429">
            <v>0</v>
          </cell>
          <cell r="AI2429" t="str">
            <v/>
          </cell>
          <cell r="AJ2429">
            <v>0</v>
          </cell>
          <cell r="AK2429" t="str">
            <v>9005638822</v>
          </cell>
          <cell r="AL2429" t="str">
            <v>9005638822       </v>
          </cell>
          <cell r="AM2429" t="str">
            <v>9005638822 </v>
          </cell>
          <cell r="AN2429" t="str">
            <v>9005638822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 t="str">
            <v>EN</v>
          </cell>
        </row>
        <row r="2429">
          <cell r="AV2429">
            <v>1</v>
          </cell>
          <cell r="AW2429" t="b">
            <v>1</v>
          </cell>
        </row>
        <row r="2429">
          <cell r="AY2429" t="str">
            <v>BC1</v>
          </cell>
          <cell r="AZ2429" t="b">
            <v>0</v>
          </cell>
        </row>
        <row r="2429">
          <cell r="BB2429" t="str">
            <v>INACTIF</v>
          </cell>
          <cell r="BC2429" t="str">
            <v/>
          </cell>
          <cell r="BD2429">
            <v>0</v>
          </cell>
        </row>
        <row r="2430">
          <cell r="A2430" t="str">
            <v>9002796629</v>
          </cell>
          <cell r="B2430" t="str">
            <v>HAHNEMAN HOMEO CENTRE</v>
          </cell>
          <cell r="C2430" t="str">
            <v>1173 Mount Royal Blvd W</v>
          </cell>
          <cell r="D2430" t="str">
            <v>Outremont</v>
          </cell>
          <cell r="E2430" t="str">
            <v>QC</v>
          </cell>
          <cell r="F2430" t="str">
            <v>MONTRÉAL</v>
          </cell>
          <cell r="G2430">
            <v>0</v>
          </cell>
          <cell r="H2430" t="str">
            <v>514-279-6629</v>
          </cell>
        </row>
        <row r="2430">
          <cell r="J2430" t="str">
            <v>E</v>
          </cell>
        </row>
        <row r="2430">
          <cell r="L2430" t="str">
            <v>ATT VIR</v>
          </cell>
          <cell r="M2430">
            <v>0.05</v>
          </cell>
          <cell r="N2430">
            <v>0</v>
          </cell>
          <cell r="O2430" t="str">
            <v>ZZZZ</v>
          </cell>
          <cell r="P2430">
            <v>0</v>
          </cell>
          <cell r="Q2430">
            <v>0</v>
          </cell>
          <cell r="R2430">
            <v>5</v>
          </cell>
        </row>
        <row r="2430"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 t="str">
            <v>2016/01/18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</row>
        <row r="2430">
          <cell r="AG2430">
            <v>0</v>
          </cell>
          <cell r="AH2430">
            <v>0</v>
          </cell>
          <cell r="AI2430" t="str">
            <v/>
          </cell>
          <cell r="AJ2430">
            <v>0</v>
          </cell>
          <cell r="AK2430" t="str">
            <v>9002796629</v>
          </cell>
          <cell r="AL2430" t="str">
            <v>9002796629       </v>
          </cell>
          <cell r="AM2430" t="str">
            <v>9002796629 </v>
          </cell>
          <cell r="AN2430" t="str">
            <v>9002796629</v>
          </cell>
          <cell r="AO2430">
            <v>0</v>
          </cell>
          <cell r="AP2430">
            <v>0</v>
          </cell>
          <cell r="AQ2430" t="str">
            <v>H2V 2H6</v>
          </cell>
          <cell r="AR2430">
            <v>0</v>
          </cell>
          <cell r="AS2430">
            <v>0</v>
          </cell>
          <cell r="AT2430" t="str">
            <v>FR</v>
          </cell>
        </row>
        <row r="2430">
          <cell r="AV2430">
            <v>1</v>
          </cell>
          <cell r="AW2430" t="b">
            <v>1</v>
          </cell>
        </row>
        <row r="2430">
          <cell r="AY2430" t="str">
            <v>Q06</v>
          </cell>
          <cell r="AZ2430" t="b">
            <v>1</v>
          </cell>
        </row>
        <row r="2430">
          <cell r="BB2430" t="str">
            <v>INACTIF</v>
          </cell>
          <cell r="BC2430" t="str">
            <v/>
          </cell>
          <cell r="BD2430">
            <v>0</v>
          </cell>
        </row>
        <row r="2431">
          <cell r="A2431" t="str">
            <v>5000002264</v>
          </cell>
          <cell r="B2431" t="str">
            <v>HAIR HOUSE</v>
          </cell>
          <cell r="C2431" t="str">
            <v>5208 50 Street</v>
          </cell>
          <cell r="D2431" t="str">
            <v>High Prairie</v>
          </cell>
          <cell r="E2431" t="str">
            <v>AB</v>
          </cell>
          <cell r="F2431" t="str">
            <v>EDMONTON</v>
          </cell>
          <cell r="G2431">
            <v>0</v>
          </cell>
          <cell r="H2431" t="str">
            <v>587-287-6475</v>
          </cell>
        </row>
        <row r="2431">
          <cell r="J2431" t="str">
            <v>P</v>
          </cell>
        </row>
        <row r="2431">
          <cell r="L2431" t="str">
            <v>ATT VIR</v>
          </cell>
          <cell r="M2431">
            <v>0.05</v>
          </cell>
          <cell r="N2431">
            <v>0</v>
          </cell>
          <cell r="O2431" t="str">
            <v>BEAU</v>
          </cell>
          <cell r="P2431">
            <v>0</v>
          </cell>
          <cell r="Q2431">
            <v>0</v>
          </cell>
          <cell r="R2431">
            <v>5</v>
          </cell>
        </row>
        <row r="2431">
          <cell r="T2431" t="str">
            <v>Analiese PLANTE</v>
          </cell>
          <cell r="U2431" t="str">
            <v>analiese100@gmail.com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 t="str">
            <v>2023/08/21</v>
          </cell>
          <cell r="AB2431">
            <v>0</v>
          </cell>
          <cell r="AC2431" t="str">
            <v>Analiese PLANTE</v>
          </cell>
          <cell r="AD2431" t="str">
            <v>analiese100@gmail.com</v>
          </cell>
          <cell r="AE2431">
            <v>0</v>
          </cell>
        </row>
        <row r="2431">
          <cell r="AG2431">
            <v>0</v>
          </cell>
          <cell r="AH2431">
            <v>0</v>
          </cell>
          <cell r="AI2431" t="str">
            <v/>
          </cell>
          <cell r="AJ2431">
            <v>0</v>
          </cell>
          <cell r="AK2431" t="str">
            <v>5000002264</v>
          </cell>
          <cell r="AL2431" t="str">
            <v>5000002264       </v>
          </cell>
          <cell r="AM2431" t="str">
            <v>5000002264 </v>
          </cell>
          <cell r="AN2431" t="str">
            <v>5000002264</v>
          </cell>
          <cell r="AO2431">
            <v>0</v>
          </cell>
          <cell r="AP2431">
            <v>0</v>
          </cell>
          <cell r="AQ2431" t="str">
            <v>T0G 1E0</v>
          </cell>
          <cell r="AR2431">
            <v>0</v>
          </cell>
          <cell r="AS2431" t="str">
            <v>mardi à vendredi, 12h-18h</v>
          </cell>
          <cell r="AT2431" t="str">
            <v>EN</v>
          </cell>
        </row>
        <row r="2431">
          <cell r="AV2431">
            <v>1</v>
          </cell>
          <cell r="AW2431" t="b">
            <v>1</v>
          </cell>
        </row>
        <row r="2431">
          <cell r="AY2431" t="str">
            <v>AB2</v>
          </cell>
          <cell r="AZ2431" t="b">
            <v>0</v>
          </cell>
        </row>
        <row r="2431">
          <cell r="BB2431" t="str">
            <v>INACTIF</v>
          </cell>
          <cell r="BC2431" t="str">
            <v/>
          </cell>
          <cell r="BD2431">
            <v>0</v>
          </cell>
        </row>
        <row r="2432">
          <cell r="A2432" t="str">
            <v>5000001421</v>
          </cell>
          <cell r="B2432" t="str">
            <v>HALTON SCHOOL</v>
          </cell>
          <cell r="C2432" t="str">
            <v>2193 Orchard Rd</v>
          </cell>
          <cell r="D2432" t="str">
            <v>Burlington</v>
          </cell>
          <cell r="E2432" t="str">
            <v>ON</v>
          </cell>
          <cell r="F2432" t="str">
            <v>GTA</v>
          </cell>
          <cell r="G2432">
            <v>0</v>
          </cell>
          <cell r="H2432" t="str">
            <v>905-331-4387</v>
          </cell>
        </row>
        <row r="2432">
          <cell r="J2432" t="str">
            <v>P</v>
          </cell>
        </row>
        <row r="2432">
          <cell r="L2432" t="str">
            <v>ATT VIR</v>
          </cell>
          <cell r="M2432">
            <v>0.05</v>
          </cell>
          <cell r="N2432">
            <v>0</v>
          </cell>
          <cell r="O2432" t="str">
            <v>BEAU</v>
          </cell>
          <cell r="P2432">
            <v>0</v>
          </cell>
          <cell r="Q2432">
            <v>0</v>
          </cell>
          <cell r="R2432">
            <v>5</v>
          </cell>
        </row>
        <row r="2432">
          <cell r="T2432">
            <v>0</v>
          </cell>
          <cell r="U2432" t="str">
            <v>lizchristie7@hotmail.com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 t="str">
            <v>2016/05/03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</row>
        <row r="2432">
          <cell r="AG2432">
            <v>0</v>
          </cell>
          <cell r="AH2432">
            <v>0</v>
          </cell>
          <cell r="AI2432" t="str">
            <v/>
          </cell>
          <cell r="AJ2432">
            <v>0</v>
          </cell>
          <cell r="AK2432" t="str">
            <v>5000001421</v>
          </cell>
          <cell r="AL2432" t="str">
            <v>5000001421       </v>
          </cell>
          <cell r="AM2432" t="str">
            <v>5000001421 </v>
          </cell>
          <cell r="AN2432" t="str">
            <v>5000001421</v>
          </cell>
          <cell r="AO2432">
            <v>0</v>
          </cell>
          <cell r="AP2432">
            <v>0</v>
          </cell>
          <cell r="AQ2432" t="str">
            <v>L7R 3X5</v>
          </cell>
          <cell r="AR2432">
            <v>0</v>
          </cell>
          <cell r="AS2432">
            <v>0</v>
          </cell>
          <cell r="AT2432" t="str">
            <v>EN</v>
          </cell>
        </row>
        <row r="2432">
          <cell r="AV2432">
            <v>1</v>
          </cell>
          <cell r="AW2432" t="b">
            <v>1</v>
          </cell>
        </row>
        <row r="2432">
          <cell r="AY2432" t="str">
            <v>GTA</v>
          </cell>
          <cell r="AZ2432" t="b">
            <v>0</v>
          </cell>
        </row>
        <row r="2432">
          <cell r="BB2432" t="str">
            <v>INACTIF</v>
          </cell>
          <cell r="BC2432" t="str">
            <v/>
          </cell>
          <cell r="BD2432">
            <v>0</v>
          </cell>
        </row>
        <row r="2433">
          <cell r="A2433" t="str">
            <v>1000001324</v>
          </cell>
          <cell r="B2433" t="str">
            <v>HAMEL, MARTINE</v>
          </cell>
          <cell r="C2433" t="str">
            <v>305-3180 ch Chambly</v>
          </cell>
          <cell r="D2433" t="str">
            <v>Longueuil</v>
          </cell>
          <cell r="E2433" t="str">
            <v>QC</v>
          </cell>
          <cell r="F2433" t="str">
            <v>RIVE SUD</v>
          </cell>
          <cell r="G2433">
            <v>0</v>
          </cell>
          <cell r="H2433" t="str">
            <v>514-728-5414</v>
          </cell>
        </row>
        <row r="2433">
          <cell r="J2433" t="str">
            <v>P</v>
          </cell>
        </row>
        <row r="2433">
          <cell r="L2433">
            <v>30</v>
          </cell>
          <cell r="M2433">
            <v>0.05</v>
          </cell>
          <cell r="N2433">
            <v>0</v>
          </cell>
          <cell r="O2433" t="str">
            <v>CLEF</v>
          </cell>
          <cell r="P2433" t="str">
            <v>VIRTUEL</v>
          </cell>
          <cell r="Q2433" t="str">
            <v>EDU-VIRTUEL</v>
          </cell>
          <cell r="R2433">
            <v>5</v>
          </cell>
        </row>
        <row r="2433">
          <cell r="T2433" t="str">
            <v>Martine HAMEL</v>
          </cell>
          <cell r="U2433" t="str">
            <v>hamelmart@yahoo.ca</v>
          </cell>
          <cell r="V2433">
            <v>0</v>
          </cell>
          <cell r="W2433" t="str">
            <v>2021/09/16</v>
          </cell>
          <cell r="X2433">
            <v>0</v>
          </cell>
          <cell r="Y2433">
            <v>0</v>
          </cell>
          <cell r="Z2433">
            <v>5123.27</v>
          </cell>
          <cell r="AA2433" t="str">
            <v>2009/02/02</v>
          </cell>
          <cell r="AB2433">
            <v>0</v>
          </cell>
          <cell r="AC2433" t="str">
            <v>Martine HAMEL</v>
          </cell>
          <cell r="AD2433">
            <v>0</v>
          </cell>
          <cell r="AE2433">
            <v>0</v>
          </cell>
        </row>
        <row r="2433">
          <cell r="AG2433" t="str">
            <v>Martine HAMEL</v>
          </cell>
          <cell r="AH2433" t="str">
            <v>hamelmart@yahoo.ca</v>
          </cell>
          <cell r="AI2433" t="str">
            <v/>
          </cell>
          <cell r="AJ2433">
            <v>0</v>
          </cell>
          <cell r="AK2433" t="str">
            <v>VIRTUEL</v>
          </cell>
          <cell r="AL2433" t="str">
            <v>1000001324       </v>
          </cell>
          <cell r="AM2433" t="str">
            <v>1000001324 </v>
          </cell>
          <cell r="AN2433" t="str">
            <v>1000001324</v>
          </cell>
          <cell r="AO2433">
            <v>0</v>
          </cell>
          <cell r="AP2433">
            <v>0</v>
          </cell>
          <cell r="AQ2433" t="str">
            <v>J4L 1N6</v>
          </cell>
          <cell r="AR2433">
            <v>0</v>
          </cell>
          <cell r="AS2433">
            <v>0</v>
          </cell>
          <cell r="AT2433" t="str">
            <v>FR</v>
          </cell>
        </row>
        <row r="2433">
          <cell r="AV2433">
            <v>1</v>
          </cell>
          <cell r="AW2433" t="b">
            <v>1</v>
          </cell>
        </row>
        <row r="2433">
          <cell r="AY2433" t="str">
            <v>Q16</v>
          </cell>
          <cell r="AZ2433" t="b">
            <v>1</v>
          </cell>
        </row>
        <row r="2433">
          <cell r="BB2433" t="str">
            <v>INACTIF</v>
          </cell>
          <cell r="BC2433" t="str">
            <v/>
          </cell>
          <cell r="BD2433">
            <v>0</v>
          </cell>
        </row>
        <row r="2434">
          <cell r="A2434" t="str">
            <v>9004917559</v>
          </cell>
          <cell r="B2434" t="str">
            <v>HAPPILY HOLISTIC NATURAL HEALTH</v>
          </cell>
          <cell r="C2434" t="str">
            <v>7655 Falcon Ridge Cres.</v>
          </cell>
          <cell r="D2434" t="str">
            <v>Kelowna</v>
          </cell>
          <cell r="E2434" t="str">
            <v>BC</v>
          </cell>
          <cell r="F2434" t="str">
            <v>BC INTER</v>
          </cell>
          <cell r="G2434">
            <v>0</v>
          </cell>
          <cell r="H2434" t="str">
            <v>250-491-7559</v>
          </cell>
        </row>
        <row r="2434">
          <cell r="J2434">
            <v>0</v>
          </cell>
        </row>
        <row r="2434">
          <cell r="L2434" t="str">
            <v>ATT VIR</v>
          </cell>
          <cell r="M2434">
            <v>0.05</v>
          </cell>
          <cell r="N2434">
            <v>0</v>
          </cell>
          <cell r="O2434" t="str">
            <v>ZZZZ</v>
          </cell>
          <cell r="P2434">
            <v>0</v>
          </cell>
          <cell r="Q2434">
            <v>0</v>
          </cell>
          <cell r="R2434">
            <v>5</v>
          </cell>
        </row>
        <row r="2434">
          <cell r="T2434" t="str">
            <v>Alexis Costello</v>
          </cell>
          <cell r="U2434" t="str">
            <v>office@happilyholistic.ca</v>
          </cell>
          <cell r="V2434">
            <v>0</v>
          </cell>
          <cell r="W2434" t="str">
            <v>2015/04/23</v>
          </cell>
          <cell r="X2434">
            <v>0</v>
          </cell>
          <cell r="Y2434">
            <v>0</v>
          </cell>
          <cell r="Z2434">
            <v>7776.86</v>
          </cell>
          <cell r="AA2434" t="str">
            <v>2011/05/31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</row>
        <row r="2434">
          <cell r="AG2434">
            <v>0</v>
          </cell>
          <cell r="AH2434">
            <v>0</v>
          </cell>
          <cell r="AI2434" t="str">
            <v/>
          </cell>
          <cell r="AJ2434">
            <v>0</v>
          </cell>
          <cell r="AK2434" t="str">
            <v>9004917559</v>
          </cell>
          <cell r="AL2434" t="str">
            <v>9004917559       </v>
          </cell>
          <cell r="AM2434" t="str">
            <v>9004917559 </v>
          </cell>
          <cell r="AN2434" t="str">
            <v>9004917559</v>
          </cell>
          <cell r="AO2434">
            <v>0</v>
          </cell>
          <cell r="AP2434">
            <v>0</v>
          </cell>
          <cell r="AQ2434" t="str">
            <v>V1P 1J1</v>
          </cell>
          <cell r="AR2434">
            <v>0</v>
          </cell>
          <cell r="AS2434">
            <v>0</v>
          </cell>
          <cell r="AT2434" t="str">
            <v>EN</v>
          </cell>
        </row>
        <row r="2434">
          <cell r="AV2434">
            <v>1</v>
          </cell>
          <cell r="AW2434" t="b">
            <v>1</v>
          </cell>
        </row>
        <row r="2434">
          <cell r="AY2434" t="str">
            <v>BC3</v>
          </cell>
          <cell r="AZ2434" t="b">
            <v>0</v>
          </cell>
        </row>
        <row r="2434">
          <cell r="BB2434" t="str">
            <v>INACTIF</v>
          </cell>
          <cell r="BC2434" t="str">
            <v/>
          </cell>
          <cell r="BD2434">
            <v>0</v>
          </cell>
        </row>
        <row r="2435">
          <cell r="A2435" t="str">
            <v>9002248175</v>
          </cell>
          <cell r="B2435" t="str">
            <v>HARBECK, LISE</v>
          </cell>
          <cell r="C2435" t="str">
            <v>250, 59ième avenue</v>
          </cell>
          <cell r="D2435" t="str">
            <v>St-Hippolyte</v>
          </cell>
          <cell r="E2435" t="str">
            <v>QC</v>
          </cell>
          <cell r="F2435" t="str">
            <v>LAURENTIDES</v>
          </cell>
          <cell r="G2435">
            <v>0</v>
          </cell>
          <cell r="H2435" t="str">
            <v>450-563-1101</v>
          </cell>
        </row>
        <row r="2435">
          <cell r="J2435">
            <v>0</v>
          </cell>
        </row>
        <row r="2435">
          <cell r="L2435" t="str">
            <v>ATT VIR</v>
          </cell>
          <cell r="M2435">
            <v>0.05</v>
          </cell>
          <cell r="N2435">
            <v>0</v>
          </cell>
          <cell r="O2435" t="str">
            <v>ZZZZ</v>
          </cell>
          <cell r="P2435">
            <v>0</v>
          </cell>
          <cell r="Q2435">
            <v>0</v>
          </cell>
          <cell r="R2435">
            <v>5</v>
          </cell>
        </row>
        <row r="2435">
          <cell r="T2435" t="str">
            <v>Lise HARBECK</v>
          </cell>
          <cell r="U2435" t="str">
            <v>lharbeck@hotmail.com</v>
          </cell>
          <cell r="V2435">
            <v>0</v>
          </cell>
          <cell r="W2435" t="str">
            <v>2015/06/23</v>
          </cell>
          <cell r="X2435">
            <v>0</v>
          </cell>
          <cell r="Y2435">
            <v>0</v>
          </cell>
          <cell r="Z2435">
            <v>1639.34</v>
          </cell>
          <cell r="AA2435" t="str">
            <v>2015/06/23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</row>
        <row r="2435">
          <cell r="AG2435">
            <v>0</v>
          </cell>
          <cell r="AH2435">
            <v>0</v>
          </cell>
          <cell r="AI2435" t="str">
            <v/>
          </cell>
          <cell r="AJ2435">
            <v>0</v>
          </cell>
          <cell r="AK2435" t="str">
            <v>9002248175</v>
          </cell>
          <cell r="AL2435" t="str">
            <v>9002248175       </v>
          </cell>
          <cell r="AM2435" t="str">
            <v>9002248175 </v>
          </cell>
          <cell r="AN2435" t="str">
            <v>9002248175</v>
          </cell>
          <cell r="AO2435">
            <v>0</v>
          </cell>
          <cell r="AP2435">
            <v>0</v>
          </cell>
          <cell r="AQ2435" t="str">
            <v>J8A 1N9</v>
          </cell>
          <cell r="AR2435">
            <v>0</v>
          </cell>
          <cell r="AS2435">
            <v>0</v>
          </cell>
          <cell r="AT2435" t="str">
            <v>FR</v>
          </cell>
        </row>
        <row r="2435">
          <cell r="AV2435">
            <v>1</v>
          </cell>
          <cell r="AW2435" t="b">
            <v>1</v>
          </cell>
        </row>
        <row r="2435">
          <cell r="AY2435" t="str">
            <v>Q15</v>
          </cell>
          <cell r="AZ2435" t="b">
            <v>1</v>
          </cell>
        </row>
        <row r="2435">
          <cell r="BB2435" t="str">
            <v>INACTIF</v>
          </cell>
          <cell r="BC2435" t="str">
            <v/>
          </cell>
          <cell r="BD2435">
            <v>0</v>
          </cell>
        </row>
        <row r="2436">
          <cell r="A2436" t="str">
            <v>9003662273</v>
          </cell>
          <cell r="B2436" t="str">
            <v>HARBOURFRONT HEALTH CENTRE</v>
          </cell>
          <cell r="C2436" t="str">
            <v>8 York st., #4</v>
          </cell>
          <cell r="D2436" t="str">
            <v>Toronto</v>
          </cell>
          <cell r="E2436" t="str">
            <v>ON</v>
          </cell>
          <cell r="F2436" t="str">
            <v>GTA</v>
          </cell>
          <cell r="G2436">
            <v>0</v>
          </cell>
          <cell r="H2436" t="str">
            <v>416-366-2273</v>
          </cell>
        </row>
        <row r="2436">
          <cell r="J2436">
            <v>0</v>
          </cell>
        </row>
        <row r="2436">
          <cell r="L2436" t="str">
            <v>ATT VIR</v>
          </cell>
          <cell r="M2436">
            <v>0.05</v>
          </cell>
          <cell r="N2436">
            <v>0</v>
          </cell>
          <cell r="O2436" t="str">
            <v>ZZZZ</v>
          </cell>
          <cell r="P2436">
            <v>0</v>
          </cell>
          <cell r="Q2436">
            <v>0</v>
          </cell>
          <cell r="R2436">
            <v>5</v>
          </cell>
        </row>
        <row r="2436">
          <cell r="T2436" t="str">
            <v>Kerry BARLOW</v>
          </cell>
          <cell r="U2436" t="str">
            <v>kbarlow@naturopathicwellness.ca</v>
          </cell>
          <cell r="V2436">
            <v>0</v>
          </cell>
          <cell r="W2436" t="str">
            <v>2012/02/06</v>
          </cell>
          <cell r="X2436">
            <v>0</v>
          </cell>
          <cell r="Y2436">
            <v>0</v>
          </cell>
          <cell r="Z2436">
            <v>1284.5</v>
          </cell>
          <cell r="AA2436" t="str">
            <v>2006/11/14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</row>
        <row r="2436">
          <cell r="AG2436">
            <v>0</v>
          </cell>
          <cell r="AH2436">
            <v>0</v>
          </cell>
          <cell r="AI2436" t="str">
            <v/>
          </cell>
          <cell r="AJ2436">
            <v>0</v>
          </cell>
          <cell r="AK2436" t="str">
            <v>9003662273</v>
          </cell>
          <cell r="AL2436" t="str">
            <v>9003662273       </v>
          </cell>
          <cell r="AM2436" t="str">
            <v>9003662273 </v>
          </cell>
          <cell r="AN2436" t="str">
            <v>9003662273</v>
          </cell>
          <cell r="AO2436">
            <v>0</v>
          </cell>
          <cell r="AP2436">
            <v>0</v>
          </cell>
          <cell r="AQ2436" t="str">
            <v>M5J 2Y2</v>
          </cell>
          <cell r="AR2436" t="str">
            <v>416-366-5665</v>
          </cell>
          <cell r="AS2436">
            <v>0</v>
          </cell>
          <cell r="AT2436" t="str">
            <v>EN</v>
          </cell>
        </row>
        <row r="2436">
          <cell r="AV2436">
            <v>1</v>
          </cell>
          <cell r="AW2436" t="b">
            <v>1</v>
          </cell>
        </row>
        <row r="2436">
          <cell r="AY2436" t="str">
            <v>GTA</v>
          </cell>
          <cell r="AZ2436" t="b">
            <v>0</v>
          </cell>
        </row>
        <row r="2436">
          <cell r="BB2436" t="str">
            <v>INACTIF</v>
          </cell>
          <cell r="BC2436" t="str">
            <v/>
          </cell>
          <cell r="BD2436">
            <v>0</v>
          </cell>
        </row>
        <row r="2437">
          <cell r="A2437" t="str">
            <v>1000001326</v>
          </cell>
          <cell r="B2437" t="str">
            <v>HARMONIE VIE EN SOI</v>
          </cell>
          <cell r="C2437">
            <v>0</v>
          </cell>
          <cell r="D2437">
            <v>0</v>
          </cell>
          <cell r="E2437" t="str">
            <v>QC</v>
          </cell>
          <cell r="F2437">
            <v>0</v>
          </cell>
          <cell r="G2437">
            <v>0</v>
          </cell>
          <cell r="H2437">
            <v>0</v>
          </cell>
        </row>
        <row r="2437">
          <cell r="J2437" t="str">
            <v>P</v>
          </cell>
        </row>
        <row r="2437">
          <cell r="L2437" t="str">
            <v>ATT VIR</v>
          </cell>
          <cell r="M2437">
            <v>0.05</v>
          </cell>
          <cell r="N2437">
            <v>0</v>
          </cell>
          <cell r="O2437" t="str">
            <v>MAN</v>
          </cell>
          <cell r="P2437">
            <v>0</v>
          </cell>
          <cell r="Q2437">
            <v>0</v>
          </cell>
          <cell r="R2437">
            <v>5</v>
          </cell>
        </row>
        <row r="2437"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 t="str">
            <v>2015/06/01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</row>
        <row r="2437">
          <cell r="AG2437">
            <v>0</v>
          </cell>
          <cell r="AH2437">
            <v>0</v>
          </cell>
          <cell r="AI2437" t="str">
            <v/>
          </cell>
          <cell r="AJ2437">
            <v>0</v>
          </cell>
          <cell r="AK2437" t="str">
            <v>1000001326</v>
          </cell>
          <cell r="AL2437" t="str">
            <v>1000001326       </v>
          </cell>
          <cell r="AM2437" t="str">
            <v>1000001326 </v>
          </cell>
          <cell r="AN2437" t="str">
            <v>1000001326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 t="str">
            <v>FR</v>
          </cell>
        </row>
        <row r="2437">
          <cell r="AV2437">
            <v>1</v>
          </cell>
          <cell r="AW2437" t="b">
            <v>1</v>
          </cell>
        </row>
        <row r="2437">
          <cell r="AY2437">
            <v>0</v>
          </cell>
          <cell r="AZ2437" t="b">
            <v>1</v>
          </cell>
        </row>
        <row r="2437">
          <cell r="BB2437" t="str">
            <v>INACTIF</v>
          </cell>
          <cell r="BC2437" t="str">
            <v/>
          </cell>
          <cell r="BD2437">
            <v>0</v>
          </cell>
        </row>
        <row r="2438">
          <cell r="A2438" t="str">
            <v>5000002057</v>
          </cell>
          <cell r="B2438" t="str">
            <v>HARROLD, RUTH</v>
          </cell>
          <cell r="C2438" t="str">
            <v>258-8 Tamarac cres</v>
          </cell>
          <cell r="D2438" t="str">
            <v>Forth Smith</v>
          </cell>
          <cell r="E2438" t="str">
            <v>NT</v>
          </cell>
          <cell r="F2438" t="str">
            <v>TERRITOIRES</v>
          </cell>
          <cell r="G2438">
            <v>0</v>
          </cell>
          <cell r="H2438" t="str">
            <v>867-872-3026</v>
          </cell>
        </row>
        <row r="2438">
          <cell r="J2438" t="str">
            <v>P</v>
          </cell>
        </row>
        <row r="2438">
          <cell r="L2438" t="str">
            <v>ATT VIR</v>
          </cell>
          <cell r="M2438">
            <v>0.05</v>
          </cell>
          <cell r="N2438">
            <v>0</v>
          </cell>
          <cell r="O2438" t="str">
            <v>CLEF</v>
          </cell>
          <cell r="P2438">
            <v>0</v>
          </cell>
          <cell r="Q2438">
            <v>0</v>
          </cell>
          <cell r="R2438">
            <v>5</v>
          </cell>
        </row>
        <row r="2438">
          <cell r="T2438" t="str">
            <v>Ruth HARROLD</v>
          </cell>
          <cell r="U2438" t="str">
            <v>rharrold@nwal.ca</v>
          </cell>
          <cell r="V2438">
            <v>0</v>
          </cell>
          <cell r="W2438" t="str">
            <v>2018/08/30</v>
          </cell>
          <cell r="X2438">
            <v>0</v>
          </cell>
          <cell r="Y2438">
            <v>0</v>
          </cell>
          <cell r="Z2438">
            <v>1227.23</v>
          </cell>
          <cell r="AA2438" t="str">
            <v>2012/04/11</v>
          </cell>
          <cell r="AB2438">
            <v>0</v>
          </cell>
          <cell r="AC2438" t="str">
            <v>Ruth HARROLD</v>
          </cell>
          <cell r="AD2438" t="str">
            <v>rharrold@nwal.ca</v>
          </cell>
          <cell r="AE2438">
            <v>0</v>
          </cell>
        </row>
        <row r="2438">
          <cell r="AG2438">
            <v>0</v>
          </cell>
          <cell r="AH2438">
            <v>0</v>
          </cell>
          <cell r="AI2438" t="str">
            <v/>
          </cell>
          <cell r="AJ2438">
            <v>0</v>
          </cell>
          <cell r="AK2438" t="str">
            <v>5000002057</v>
          </cell>
          <cell r="AL2438" t="str">
            <v>5000002057       </v>
          </cell>
          <cell r="AM2438" t="str">
            <v>5000002057 </v>
          </cell>
          <cell r="AN2438" t="str">
            <v>5000002057</v>
          </cell>
          <cell r="AO2438">
            <v>0</v>
          </cell>
          <cell r="AP2438">
            <v>0</v>
          </cell>
          <cell r="AQ2438" t="str">
            <v>X0E 0P0</v>
          </cell>
          <cell r="AR2438" t="str">
            <v>867-872-3524</v>
          </cell>
          <cell r="AS2438">
            <v>0</v>
          </cell>
          <cell r="AT2438" t="str">
            <v>EN</v>
          </cell>
        </row>
        <row r="2438">
          <cell r="AV2438">
            <v>1</v>
          </cell>
          <cell r="AW2438" t="b">
            <v>1</v>
          </cell>
        </row>
        <row r="2438">
          <cell r="AY2438" t="str">
            <v>TR</v>
          </cell>
          <cell r="AZ2438" t="b">
            <v>0</v>
          </cell>
        </row>
        <row r="2438">
          <cell r="BB2438" t="str">
            <v>INACTIF</v>
          </cell>
          <cell r="BC2438" t="str">
            <v/>
          </cell>
          <cell r="BD2438">
            <v>0</v>
          </cell>
        </row>
        <row r="2439">
          <cell r="A2439" t="str">
            <v>5000002153</v>
          </cell>
          <cell r="B2439" t="str">
            <v>HAWTHORN CLINIC</v>
          </cell>
          <cell r="C2439" t="str">
            <v>16 Webster ct</v>
          </cell>
          <cell r="D2439" t="str">
            <v>Kentville</v>
          </cell>
          <cell r="E2439" t="str">
            <v>NS</v>
          </cell>
          <cell r="F2439" t="str">
            <v>MARITIMES</v>
          </cell>
          <cell r="G2439">
            <v>0</v>
          </cell>
          <cell r="H2439" t="str">
            <v>902-678-4142</v>
          </cell>
        </row>
        <row r="2439">
          <cell r="J2439" t="str">
            <v>P</v>
          </cell>
        </row>
        <row r="2439">
          <cell r="L2439" t="str">
            <v>ATT VIR</v>
          </cell>
          <cell r="M2439">
            <v>0.05</v>
          </cell>
          <cell r="N2439">
            <v>0</v>
          </cell>
          <cell r="O2439" t="str">
            <v>BEAU</v>
          </cell>
          <cell r="P2439">
            <v>0</v>
          </cell>
          <cell r="Q2439">
            <v>0</v>
          </cell>
          <cell r="R2439">
            <v>5</v>
          </cell>
        </row>
        <row r="2439">
          <cell r="T2439">
            <v>0</v>
          </cell>
          <cell r="U2439" t="str">
            <v>info@hawthornclinic.ca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</row>
        <row r="2439">
          <cell r="AG2439">
            <v>0</v>
          </cell>
          <cell r="AH2439">
            <v>0</v>
          </cell>
          <cell r="AI2439" t="str">
            <v/>
          </cell>
          <cell r="AJ2439">
            <v>0</v>
          </cell>
          <cell r="AK2439" t="str">
            <v>5000002153</v>
          </cell>
          <cell r="AL2439" t="str">
            <v>5000002153       </v>
          </cell>
          <cell r="AM2439" t="str">
            <v>5000002153 </v>
          </cell>
          <cell r="AN2439" t="str">
            <v>5000002153</v>
          </cell>
          <cell r="AO2439">
            <v>0</v>
          </cell>
          <cell r="AP2439">
            <v>0</v>
          </cell>
          <cell r="AQ2439" t="str">
            <v>B4N 1H2</v>
          </cell>
          <cell r="AR2439">
            <v>0</v>
          </cell>
          <cell r="AS2439">
            <v>0</v>
          </cell>
          <cell r="AT2439" t="str">
            <v>EN</v>
          </cell>
        </row>
        <row r="2439">
          <cell r="AV2439">
            <v>1</v>
          </cell>
          <cell r="AW2439" t="b">
            <v>1</v>
          </cell>
        </row>
        <row r="2439">
          <cell r="AY2439" t="str">
            <v>MR</v>
          </cell>
          <cell r="AZ2439" t="b">
            <v>0</v>
          </cell>
        </row>
        <row r="2439">
          <cell r="BB2439" t="str">
            <v>INACTIF</v>
          </cell>
          <cell r="BC2439" t="str">
            <v/>
          </cell>
          <cell r="BD2439">
            <v>0</v>
          </cell>
        </row>
        <row r="2440">
          <cell r="A2440" t="str">
            <v>9004332220</v>
          </cell>
          <cell r="B2440" t="str">
            <v>HAYMAN, JEREMY</v>
          </cell>
          <cell r="C2440" t="str">
            <v>119 Wortley Road</v>
          </cell>
          <cell r="D2440" t="str">
            <v>London</v>
          </cell>
          <cell r="E2440" t="str">
            <v>ON</v>
          </cell>
          <cell r="F2440" t="str">
            <v>GTA</v>
          </cell>
          <cell r="G2440">
            <v>0</v>
          </cell>
          <cell r="H2440" t="str">
            <v>519-433-2220</v>
          </cell>
        </row>
        <row r="2440">
          <cell r="J2440" t="str">
            <v>E</v>
          </cell>
        </row>
        <row r="2440">
          <cell r="L2440" t="str">
            <v>ATT VIR</v>
          </cell>
          <cell r="M2440">
            <v>0.05</v>
          </cell>
          <cell r="N2440">
            <v>0</v>
          </cell>
          <cell r="O2440" t="str">
            <v>ZZZZ</v>
          </cell>
          <cell r="P2440">
            <v>0</v>
          </cell>
          <cell r="Q2440">
            <v>0</v>
          </cell>
          <cell r="R2440">
            <v>5</v>
          </cell>
        </row>
        <row r="2440">
          <cell r="T2440" t="str">
            <v>Dr Jeremy Hayman</v>
          </cell>
          <cell r="U2440" t="str">
            <v>drjeremynd@gmail.com</v>
          </cell>
          <cell r="V2440">
            <v>0</v>
          </cell>
          <cell r="W2440" t="str">
            <v>2013/11/14</v>
          </cell>
          <cell r="X2440">
            <v>0</v>
          </cell>
          <cell r="Y2440">
            <v>0</v>
          </cell>
          <cell r="Z2440">
            <v>130.4</v>
          </cell>
          <cell r="AA2440" t="str">
            <v>2013/11/13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</row>
        <row r="2440">
          <cell r="AG2440">
            <v>0</v>
          </cell>
          <cell r="AH2440">
            <v>0</v>
          </cell>
          <cell r="AI2440" t="str">
            <v/>
          </cell>
          <cell r="AJ2440">
            <v>0</v>
          </cell>
          <cell r="AK2440" t="str">
            <v>9004332220</v>
          </cell>
          <cell r="AL2440" t="str">
            <v>9004332220       </v>
          </cell>
          <cell r="AM2440" t="str">
            <v>9004332220 </v>
          </cell>
          <cell r="AN2440" t="str">
            <v>9004332220</v>
          </cell>
          <cell r="AO2440">
            <v>0</v>
          </cell>
          <cell r="AP2440">
            <v>0</v>
          </cell>
          <cell r="AQ2440" t="str">
            <v>N6C 3P3</v>
          </cell>
          <cell r="AR2440">
            <v>0</v>
          </cell>
          <cell r="AS2440">
            <v>0</v>
          </cell>
          <cell r="AT2440" t="str">
            <v>EN</v>
          </cell>
        </row>
        <row r="2440">
          <cell r="AV2440">
            <v>1</v>
          </cell>
          <cell r="AW2440" t="b">
            <v>1</v>
          </cell>
        </row>
        <row r="2440">
          <cell r="AY2440" t="str">
            <v>GTA</v>
          </cell>
          <cell r="AZ2440" t="b">
            <v>0</v>
          </cell>
        </row>
        <row r="2440">
          <cell r="BB2440" t="str">
            <v>INACTIF</v>
          </cell>
          <cell r="BC2440" t="str">
            <v/>
          </cell>
          <cell r="BD2440">
            <v>0</v>
          </cell>
        </row>
        <row r="2441">
          <cell r="A2441" t="str">
            <v>5000001427</v>
          </cell>
          <cell r="B2441" t="str">
            <v>HEAD TO HEAL WELLNESS</v>
          </cell>
          <cell r="C2441" t="str">
            <v>2706 13th ave</v>
          </cell>
          <cell r="D2441" t="str">
            <v>Regina</v>
          </cell>
          <cell r="E2441" t="str">
            <v>SK</v>
          </cell>
          <cell r="F2441" t="str">
            <v>SASK</v>
          </cell>
          <cell r="G2441">
            <v>0</v>
          </cell>
          <cell r="H2441" t="str">
            <v>306-543-4325</v>
          </cell>
        </row>
        <row r="2441">
          <cell r="J2441" t="str">
            <v>P</v>
          </cell>
        </row>
        <row r="2441">
          <cell r="L2441" t="str">
            <v>ATT VIR</v>
          </cell>
          <cell r="M2441">
            <v>0.05</v>
          </cell>
          <cell r="N2441">
            <v>0</v>
          </cell>
          <cell r="O2441" t="str">
            <v>BEAU</v>
          </cell>
          <cell r="P2441">
            <v>0</v>
          </cell>
          <cell r="Q2441">
            <v>0</v>
          </cell>
          <cell r="R2441">
            <v>5</v>
          </cell>
        </row>
        <row r="2441"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 t="str">
            <v>2018/01/10</v>
          </cell>
          <cell r="AB2441">
            <v>0</v>
          </cell>
          <cell r="AC2441" t="str">
            <v>John BABLAD</v>
          </cell>
          <cell r="AD2441" t="str">
            <v>naturopath@headtoheal.net</v>
          </cell>
          <cell r="AE2441">
            <v>0</v>
          </cell>
        </row>
        <row r="2441">
          <cell r="AG2441">
            <v>0</v>
          </cell>
          <cell r="AH2441">
            <v>0</v>
          </cell>
          <cell r="AI2441" t="str">
            <v/>
          </cell>
          <cell r="AJ2441">
            <v>0</v>
          </cell>
          <cell r="AK2441" t="str">
            <v>5000001427</v>
          </cell>
          <cell r="AL2441" t="str">
            <v>5000001427       </v>
          </cell>
          <cell r="AM2441" t="str">
            <v>5000001427 </v>
          </cell>
          <cell r="AN2441" t="str">
            <v>5000001427</v>
          </cell>
          <cell r="AO2441">
            <v>0</v>
          </cell>
          <cell r="AP2441">
            <v>0</v>
          </cell>
          <cell r="AQ2441" t="str">
            <v>S4T 1N3</v>
          </cell>
          <cell r="AR2441">
            <v>0</v>
          </cell>
          <cell r="AS2441">
            <v>0</v>
          </cell>
          <cell r="AT2441" t="str">
            <v>EN</v>
          </cell>
        </row>
        <row r="2441">
          <cell r="AV2441">
            <v>1</v>
          </cell>
          <cell r="AW2441" t="b">
            <v>1</v>
          </cell>
        </row>
        <row r="2441">
          <cell r="AY2441" t="str">
            <v>SK</v>
          </cell>
          <cell r="AZ2441" t="b">
            <v>0</v>
          </cell>
        </row>
        <row r="2441">
          <cell r="BB2441" t="str">
            <v>INACTIF</v>
          </cell>
          <cell r="BC2441" t="str">
            <v/>
          </cell>
          <cell r="BD2441">
            <v>0</v>
          </cell>
        </row>
        <row r="2442">
          <cell r="A2442" t="str">
            <v>5000001069</v>
          </cell>
          <cell r="B2442" t="str">
            <v>HEADWATERS PHYSIO</v>
          </cell>
          <cell r="C2442" t="str">
            <v>48 Centennial rd #18</v>
          </cell>
          <cell r="D2442" t="str">
            <v>Orangeville</v>
          </cell>
          <cell r="E2442" t="str">
            <v>ON</v>
          </cell>
          <cell r="F2442" t="str">
            <v>GTA</v>
          </cell>
          <cell r="G2442">
            <v>0</v>
          </cell>
          <cell r="H2442">
            <v>0</v>
          </cell>
        </row>
        <row r="2442">
          <cell r="J2442" t="str">
            <v>P</v>
          </cell>
        </row>
        <row r="2442">
          <cell r="L2442" t="str">
            <v>ATT VIR</v>
          </cell>
          <cell r="M2442">
            <v>0.05</v>
          </cell>
          <cell r="N2442">
            <v>0</v>
          </cell>
          <cell r="O2442" t="str">
            <v>BEAU</v>
          </cell>
          <cell r="P2442">
            <v>0</v>
          </cell>
          <cell r="Q2442">
            <v>0</v>
          </cell>
          <cell r="R2442">
            <v>5</v>
          </cell>
        </row>
        <row r="2442"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</row>
        <row r="2442">
          <cell r="AG2442">
            <v>0</v>
          </cell>
          <cell r="AH2442">
            <v>0</v>
          </cell>
          <cell r="AI2442" t="str">
            <v/>
          </cell>
          <cell r="AJ2442">
            <v>0</v>
          </cell>
          <cell r="AK2442" t="str">
            <v>5000001069</v>
          </cell>
          <cell r="AL2442" t="str">
            <v>5000001069       </v>
          </cell>
          <cell r="AM2442" t="str">
            <v>5000001069 </v>
          </cell>
          <cell r="AN2442" t="str">
            <v>5000001069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 t="str">
            <v>EN</v>
          </cell>
        </row>
        <row r="2442">
          <cell r="AV2442">
            <v>1</v>
          </cell>
          <cell r="AW2442" t="b">
            <v>1</v>
          </cell>
        </row>
        <row r="2442">
          <cell r="AY2442" t="str">
            <v>GTA</v>
          </cell>
          <cell r="AZ2442" t="b">
            <v>0</v>
          </cell>
        </row>
        <row r="2442">
          <cell r="BB2442" t="str">
            <v>INACTIF</v>
          </cell>
          <cell r="BC2442" t="str">
            <v/>
          </cell>
          <cell r="BD2442">
            <v>0</v>
          </cell>
        </row>
        <row r="2443">
          <cell r="A2443" t="str">
            <v>5000001428</v>
          </cell>
          <cell r="B2443" t="str">
            <v>HEALING HOUSE</v>
          </cell>
          <cell r="C2443" t="str">
            <v>9 Melrose ave #100</v>
          </cell>
          <cell r="D2443" t="str">
            <v>Ottawa</v>
          </cell>
          <cell r="E2443" t="str">
            <v>ON</v>
          </cell>
          <cell r="F2443" t="str">
            <v>OTTAWA</v>
          </cell>
          <cell r="G2443">
            <v>0</v>
          </cell>
          <cell r="H2443" t="str">
            <v>613-688-9898</v>
          </cell>
        </row>
        <row r="2443">
          <cell r="J2443" t="str">
            <v>P</v>
          </cell>
        </row>
        <row r="2443">
          <cell r="L2443" t="str">
            <v>ATT VIR</v>
          </cell>
          <cell r="M2443">
            <v>0.05</v>
          </cell>
          <cell r="N2443">
            <v>0</v>
          </cell>
          <cell r="O2443" t="str">
            <v>BEAU</v>
          </cell>
          <cell r="P2443">
            <v>0</v>
          </cell>
          <cell r="Q2443">
            <v>0</v>
          </cell>
          <cell r="R2443">
            <v>5</v>
          </cell>
        </row>
        <row r="2443">
          <cell r="T2443">
            <v>0</v>
          </cell>
          <cell r="U2443" t="str">
            <v>info@healinghouse.ca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 t="str">
            <v>2016/01/18</v>
          </cell>
          <cell r="AB2443">
            <v>0</v>
          </cell>
          <cell r="AC2443" t="str">
            <v>Jada MACLEOD</v>
          </cell>
          <cell r="AD2443" t="str">
            <v>info@healinghouse.ca</v>
          </cell>
          <cell r="AE2443">
            <v>0</v>
          </cell>
        </row>
        <row r="2443">
          <cell r="AG2443">
            <v>0</v>
          </cell>
          <cell r="AH2443">
            <v>0</v>
          </cell>
          <cell r="AI2443" t="str">
            <v/>
          </cell>
          <cell r="AJ2443">
            <v>0</v>
          </cell>
          <cell r="AK2443" t="str">
            <v>5000001428</v>
          </cell>
          <cell r="AL2443" t="str">
            <v>5000001428       </v>
          </cell>
          <cell r="AM2443" t="str">
            <v>5000001428 </v>
          </cell>
          <cell r="AN2443" t="str">
            <v>5000001428</v>
          </cell>
          <cell r="AO2443">
            <v>0</v>
          </cell>
          <cell r="AP2443">
            <v>0</v>
          </cell>
          <cell r="AQ2443" t="str">
            <v>K1Y 1T8</v>
          </cell>
          <cell r="AR2443">
            <v>0</v>
          </cell>
          <cell r="AS2443">
            <v>0</v>
          </cell>
          <cell r="AT2443" t="str">
            <v>EN</v>
          </cell>
        </row>
        <row r="2443">
          <cell r="AV2443">
            <v>1</v>
          </cell>
          <cell r="AW2443" t="b">
            <v>1</v>
          </cell>
        </row>
        <row r="2443">
          <cell r="AY2443" t="str">
            <v>ON2</v>
          </cell>
          <cell r="AZ2443" t="b">
            <v>0</v>
          </cell>
        </row>
        <row r="2443">
          <cell r="BB2443" t="str">
            <v>INACTIF</v>
          </cell>
          <cell r="BC2443" t="str">
            <v/>
          </cell>
          <cell r="BD2443">
            <v>0</v>
          </cell>
        </row>
        <row r="2444">
          <cell r="A2444" t="str">
            <v>9004623765</v>
          </cell>
          <cell r="B2444" t="str">
            <v>HEALTH BASKET</v>
          </cell>
          <cell r="C2444" t="str">
            <v>978, Cole Harbour rd, Unit 10</v>
          </cell>
          <cell r="D2444" t="str">
            <v>Dartmouth</v>
          </cell>
          <cell r="E2444" t="str">
            <v>NS</v>
          </cell>
          <cell r="F2444" t="str">
            <v>MARITIMES</v>
          </cell>
          <cell r="G2444">
            <v>0</v>
          </cell>
          <cell r="H2444" t="str">
            <v>902-462-3765</v>
          </cell>
        </row>
        <row r="2444">
          <cell r="J2444" t="str">
            <v>E</v>
          </cell>
        </row>
        <row r="2444">
          <cell r="L2444" t="str">
            <v>ATT VIR</v>
          </cell>
          <cell r="M2444">
            <v>0.05</v>
          </cell>
          <cell r="N2444">
            <v>0</v>
          </cell>
          <cell r="O2444" t="str">
            <v>ZZZZ</v>
          </cell>
          <cell r="P2444">
            <v>0</v>
          </cell>
          <cell r="Q2444">
            <v>0</v>
          </cell>
          <cell r="R2444">
            <v>5</v>
          </cell>
        </row>
        <row r="2444">
          <cell r="T2444" t="str">
            <v>Steve Burlock</v>
          </cell>
          <cell r="U2444" t="str">
            <v>steve@healthbasketns.ca</v>
          </cell>
          <cell r="V2444">
            <v>0</v>
          </cell>
          <cell r="W2444" t="str">
            <v>2014/10/16</v>
          </cell>
          <cell r="X2444">
            <v>0</v>
          </cell>
          <cell r="Y2444">
            <v>0</v>
          </cell>
          <cell r="Z2444">
            <v>2390.66</v>
          </cell>
          <cell r="AA2444" t="str">
            <v>2011/10/13</v>
          </cell>
          <cell r="AB2444">
            <v>0</v>
          </cell>
          <cell r="AC2444" t="str">
            <v>Jocelyne</v>
          </cell>
          <cell r="AD2444" t="str">
            <v>jocelyne@healthbasketns.ca</v>
          </cell>
          <cell r="AE2444">
            <v>0</v>
          </cell>
        </row>
        <row r="2444">
          <cell r="AG2444">
            <v>0</v>
          </cell>
          <cell r="AH2444">
            <v>0</v>
          </cell>
          <cell r="AI2444" t="str">
            <v/>
          </cell>
          <cell r="AJ2444">
            <v>0</v>
          </cell>
          <cell r="AK2444" t="str">
            <v>9004623765</v>
          </cell>
          <cell r="AL2444" t="str">
            <v>9004623765       </v>
          </cell>
          <cell r="AM2444" t="str">
            <v>9004623765 </v>
          </cell>
          <cell r="AN2444" t="str">
            <v>9004623765</v>
          </cell>
          <cell r="AO2444">
            <v>0</v>
          </cell>
          <cell r="AP2444">
            <v>0</v>
          </cell>
          <cell r="AQ2444" t="str">
            <v>B2W 4H6</v>
          </cell>
          <cell r="AR2444" t="str">
            <v>902-462-3777</v>
          </cell>
          <cell r="AS2444">
            <v>0</v>
          </cell>
          <cell r="AT2444" t="str">
            <v>EN</v>
          </cell>
        </row>
        <row r="2444">
          <cell r="AV2444">
            <v>1</v>
          </cell>
          <cell r="AW2444" t="b">
            <v>1</v>
          </cell>
        </row>
        <row r="2444">
          <cell r="AY2444" t="str">
            <v>MR</v>
          </cell>
          <cell r="AZ2444" t="b">
            <v>0</v>
          </cell>
        </row>
        <row r="2444">
          <cell r="BB2444" t="str">
            <v>INACTIF</v>
          </cell>
          <cell r="BC2444" t="str">
            <v/>
          </cell>
          <cell r="BD2444">
            <v>0</v>
          </cell>
        </row>
        <row r="2445">
          <cell r="A2445" t="str">
            <v>5000001431</v>
          </cell>
          <cell r="B2445" t="str">
            <v>HEALTH ESSENTIALS</v>
          </cell>
          <cell r="C2445" t="str">
            <v>161 Forest Ave</v>
          </cell>
          <cell r="D2445" t="str">
            <v>St-Thomas</v>
          </cell>
          <cell r="E2445" t="str">
            <v>ON</v>
          </cell>
          <cell r="F2445" t="str">
            <v>GTA</v>
          </cell>
          <cell r="G2445">
            <v>0</v>
          </cell>
          <cell r="H2445" t="str">
            <v>519-631-2010</v>
          </cell>
        </row>
        <row r="2445">
          <cell r="J2445" t="str">
            <v>P</v>
          </cell>
        </row>
        <row r="2445">
          <cell r="L2445" t="str">
            <v>ATT VIR</v>
          </cell>
          <cell r="M2445">
            <v>0.05</v>
          </cell>
          <cell r="N2445">
            <v>0</v>
          </cell>
          <cell r="O2445" t="str">
            <v>BEAU</v>
          </cell>
          <cell r="P2445">
            <v>0</v>
          </cell>
          <cell r="Q2445">
            <v>0</v>
          </cell>
          <cell r="R2445">
            <v>5</v>
          </cell>
        </row>
        <row r="2445">
          <cell r="T2445">
            <v>0</v>
          </cell>
          <cell r="U2445">
            <v>0</v>
          </cell>
          <cell r="V2445">
            <v>0</v>
          </cell>
          <cell r="W2445" t="str">
            <v>2015/01/01</v>
          </cell>
          <cell r="X2445">
            <v>0</v>
          </cell>
          <cell r="Y2445">
            <v>0</v>
          </cell>
          <cell r="Z2445">
            <v>0</v>
          </cell>
          <cell r="AA2445" t="str">
            <v>2015/01/01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</row>
        <row r="2445">
          <cell r="AG2445">
            <v>0</v>
          </cell>
          <cell r="AH2445">
            <v>0</v>
          </cell>
          <cell r="AI2445" t="str">
            <v/>
          </cell>
          <cell r="AJ2445">
            <v>0</v>
          </cell>
          <cell r="AK2445" t="str">
            <v>5000001431</v>
          </cell>
          <cell r="AL2445" t="str">
            <v>5000001431       </v>
          </cell>
          <cell r="AM2445" t="str">
            <v>5000001431 </v>
          </cell>
          <cell r="AN2445" t="str">
            <v>5000001431</v>
          </cell>
          <cell r="AO2445">
            <v>0</v>
          </cell>
          <cell r="AP2445">
            <v>0</v>
          </cell>
          <cell r="AQ2445" t="str">
            <v>N5R 2J9</v>
          </cell>
          <cell r="AR2445">
            <v>0</v>
          </cell>
          <cell r="AS2445">
            <v>0</v>
          </cell>
          <cell r="AT2445" t="str">
            <v>EN</v>
          </cell>
        </row>
        <row r="2445">
          <cell r="AV2445">
            <v>1</v>
          </cell>
          <cell r="AW2445" t="b">
            <v>1</v>
          </cell>
        </row>
        <row r="2445">
          <cell r="AY2445" t="str">
            <v>GTA</v>
          </cell>
          <cell r="AZ2445" t="b">
            <v>0</v>
          </cell>
        </row>
        <row r="2445">
          <cell r="BB2445" t="str">
            <v>INACTIF</v>
          </cell>
          <cell r="BC2445" t="str">
            <v/>
          </cell>
          <cell r="BD2445">
            <v>0</v>
          </cell>
        </row>
        <row r="2446">
          <cell r="A2446" t="str">
            <v>5000001437</v>
          </cell>
          <cell r="B2446" t="str">
            <v>HEALTH LADY</v>
          </cell>
          <cell r="C2446" t="str">
            <v>26 Hall rd #504</v>
          </cell>
          <cell r="D2446" t="str">
            <v>Georgetown</v>
          </cell>
          <cell r="E2446" t="str">
            <v>ON</v>
          </cell>
          <cell r="F2446" t="str">
            <v>ONTARIO</v>
          </cell>
          <cell r="G2446">
            <v>0</v>
          </cell>
          <cell r="H2446" t="str">
            <v>416-760-3407</v>
          </cell>
        </row>
        <row r="2446">
          <cell r="J2446" t="str">
            <v>P</v>
          </cell>
        </row>
        <row r="2446">
          <cell r="L2446" t="str">
            <v>ATT VIR</v>
          </cell>
          <cell r="M2446">
            <v>0.05</v>
          </cell>
          <cell r="N2446">
            <v>0</v>
          </cell>
          <cell r="O2446" t="str">
            <v>BEAU</v>
          </cell>
          <cell r="P2446">
            <v>0</v>
          </cell>
          <cell r="Q2446">
            <v>0</v>
          </cell>
          <cell r="R2446">
            <v>5</v>
          </cell>
        </row>
        <row r="2446">
          <cell r="T2446">
            <v>0</v>
          </cell>
          <cell r="U2446" t="str">
            <v>nancy@healthlady.com</v>
          </cell>
          <cell r="V2446">
            <v>0</v>
          </cell>
          <cell r="W2446" t="str">
            <v>2014/04/10</v>
          </cell>
          <cell r="X2446">
            <v>0</v>
          </cell>
          <cell r="Y2446">
            <v>0</v>
          </cell>
          <cell r="Z2446">
            <v>2464.69</v>
          </cell>
          <cell r="AA2446" t="str">
            <v>2010/02/02</v>
          </cell>
          <cell r="AB2446">
            <v>0</v>
          </cell>
          <cell r="AC2446">
            <v>0</v>
          </cell>
          <cell r="AD2446">
            <v>0</v>
          </cell>
          <cell r="AE2446" t="str">
            <v>Nancy Desjardins</v>
          </cell>
        </row>
        <row r="2446">
          <cell r="AG2446">
            <v>0</v>
          </cell>
          <cell r="AH2446">
            <v>0</v>
          </cell>
          <cell r="AI2446" t="str">
            <v/>
          </cell>
          <cell r="AJ2446">
            <v>0</v>
          </cell>
          <cell r="AK2446" t="str">
            <v>5000001437</v>
          </cell>
          <cell r="AL2446" t="str">
            <v>5000001437       </v>
          </cell>
          <cell r="AM2446" t="str">
            <v>5000001437 </v>
          </cell>
          <cell r="AN2446" t="str">
            <v>5000001437</v>
          </cell>
          <cell r="AO2446">
            <v>0</v>
          </cell>
          <cell r="AP2446">
            <v>0</v>
          </cell>
          <cell r="AQ2446" t="str">
            <v>L7G 5G5</v>
          </cell>
          <cell r="AR2446">
            <v>0</v>
          </cell>
          <cell r="AS2446">
            <v>0</v>
          </cell>
          <cell r="AT2446" t="str">
            <v>EN</v>
          </cell>
        </row>
        <row r="2446">
          <cell r="AV2446">
            <v>1</v>
          </cell>
          <cell r="AW2446" t="b">
            <v>1</v>
          </cell>
        </row>
        <row r="2446">
          <cell r="AY2446" t="str">
            <v>ON1</v>
          </cell>
          <cell r="AZ2446" t="b">
            <v>0</v>
          </cell>
        </row>
        <row r="2446">
          <cell r="BB2446" t="str">
            <v>INACTIF</v>
          </cell>
          <cell r="BC2446" t="str">
            <v/>
          </cell>
          <cell r="BD2446" t="str">
            <v>nancydesjardins@gmail.com</v>
          </cell>
        </row>
        <row r="2447">
          <cell r="A2447" t="str">
            <v>5000001444</v>
          </cell>
          <cell r="B2447" t="str">
            <v>HEALTH QUEST</v>
          </cell>
          <cell r="C2447" t="str">
            <v>box 105</v>
          </cell>
          <cell r="D2447" t="str">
            <v>Salmon Arm</v>
          </cell>
          <cell r="E2447" t="str">
            <v>BC</v>
          </cell>
          <cell r="F2447" t="str">
            <v>BC INTER</v>
          </cell>
          <cell r="G2447">
            <v>0</v>
          </cell>
          <cell r="H2447" t="str">
            <v>250-803-0388</v>
          </cell>
        </row>
        <row r="2447">
          <cell r="J2447" t="str">
            <v>P</v>
          </cell>
        </row>
        <row r="2447">
          <cell r="L2447" t="str">
            <v>ATT VIR</v>
          </cell>
          <cell r="M2447">
            <v>0.05</v>
          </cell>
          <cell r="N2447">
            <v>0</v>
          </cell>
          <cell r="O2447" t="str">
            <v>BEAU</v>
          </cell>
          <cell r="P2447">
            <v>0</v>
          </cell>
          <cell r="Q2447">
            <v>0</v>
          </cell>
          <cell r="R2447">
            <v>5</v>
          </cell>
        </row>
        <row r="2447">
          <cell r="T2447">
            <v>0</v>
          </cell>
          <cell r="U2447" t="str">
            <v>hank@healthquest.vpweb.ca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 t="str">
            <v>2016/05/03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</row>
        <row r="2447">
          <cell r="AG2447">
            <v>0</v>
          </cell>
          <cell r="AH2447">
            <v>0</v>
          </cell>
          <cell r="AI2447" t="str">
            <v/>
          </cell>
          <cell r="AJ2447" t="str">
            <v>17508</v>
          </cell>
          <cell r="AK2447" t="str">
            <v>5000001444</v>
          </cell>
          <cell r="AL2447" t="str">
            <v>5000001444       </v>
          </cell>
          <cell r="AM2447" t="str">
            <v>5000001444 </v>
          </cell>
          <cell r="AN2447" t="str">
            <v>5000001444</v>
          </cell>
          <cell r="AO2447" t="str">
            <v>17508</v>
          </cell>
          <cell r="AP2447">
            <v>0</v>
          </cell>
          <cell r="AQ2447" t="str">
            <v>V1E 4N2</v>
          </cell>
          <cell r="AR2447">
            <v>0</v>
          </cell>
          <cell r="AS2447">
            <v>0</v>
          </cell>
          <cell r="AT2447" t="str">
            <v>EN</v>
          </cell>
        </row>
        <row r="2447">
          <cell r="AV2447">
            <v>1</v>
          </cell>
          <cell r="AW2447" t="b">
            <v>1</v>
          </cell>
        </row>
        <row r="2447">
          <cell r="AY2447" t="str">
            <v>BC3</v>
          </cell>
          <cell r="AZ2447" t="b">
            <v>0</v>
          </cell>
        </row>
        <row r="2447">
          <cell r="BB2447" t="str">
            <v>INACTIF</v>
          </cell>
          <cell r="BC2447" t="str">
            <v/>
          </cell>
          <cell r="BD2447">
            <v>0</v>
          </cell>
        </row>
        <row r="2448">
          <cell r="A2448" t="str">
            <v>5000001450</v>
          </cell>
          <cell r="B2448" t="str">
            <v>HEALTH WELLNESS CANMORE</v>
          </cell>
          <cell r="C2448" t="str">
            <v>105 705 9th Avenue</v>
          </cell>
          <cell r="D2448" t="str">
            <v>Canmore</v>
          </cell>
          <cell r="E2448" t="str">
            <v>AB</v>
          </cell>
          <cell r="F2448" t="str">
            <v>CALGARY</v>
          </cell>
          <cell r="G2448">
            <v>0</v>
          </cell>
          <cell r="H2448" t="str">
            <v>403-609-3367</v>
          </cell>
        </row>
        <row r="2448">
          <cell r="J2448" t="str">
            <v>P</v>
          </cell>
        </row>
        <row r="2448">
          <cell r="L2448" t="str">
            <v>ATT VIR</v>
          </cell>
          <cell r="M2448">
            <v>0.05</v>
          </cell>
          <cell r="N2448">
            <v>0</v>
          </cell>
          <cell r="O2448" t="str">
            <v>BEAU</v>
          </cell>
          <cell r="P2448">
            <v>0</v>
          </cell>
          <cell r="Q2448">
            <v>0</v>
          </cell>
          <cell r="R2448">
            <v>5</v>
          </cell>
        </row>
        <row r="2448">
          <cell r="T2448">
            <v>0</v>
          </cell>
          <cell r="U2448" t="str">
            <v>drdawne@canmorewellnesscentre.com</v>
          </cell>
          <cell r="V2448">
            <v>0</v>
          </cell>
          <cell r="W2448" t="str">
            <v>2018/02/13</v>
          </cell>
          <cell r="X2448">
            <v>0</v>
          </cell>
          <cell r="Y2448">
            <v>0</v>
          </cell>
          <cell r="Z2448">
            <v>142.28</v>
          </cell>
          <cell r="AA2448" t="str">
            <v>2018/02/08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</row>
        <row r="2448">
          <cell r="AG2448">
            <v>0</v>
          </cell>
          <cell r="AH2448">
            <v>0</v>
          </cell>
          <cell r="AI2448" t="str">
            <v/>
          </cell>
          <cell r="AJ2448">
            <v>0</v>
          </cell>
          <cell r="AK2448" t="str">
            <v>5000001450</v>
          </cell>
          <cell r="AL2448" t="str">
            <v>5000001450       </v>
          </cell>
          <cell r="AM2448" t="str">
            <v>5000001450 </v>
          </cell>
          <cell r="AN2448" t="str">
            <v>5000001450</v>
          </cell>
          <cell r="AO2448">
            <v>0</v>
          </cell>
          <cell r="AP2448">
            <v>0</v>
          </cell>
          <cell r="AQ2448" t="str">
            <v>T1W 3L8</v>
          </cell>
          <cell r="AR2448">
            <v>0</v>
          </cell>
          <cell r="AS2448">
            <v>0</v>
          </cell>
          <cell r="AT2448" t="str">
            <v>FR</v>
          </cell>
        </row>
        <row r="2448">
          <cell r="AV2448">
            <v>1</v>
          </cell>
          <cell r="AW2448" t="b">
            <v>1</v>
          </cell>
        </row>
        <row r="2448">
          <cell r="AY2448" t="str">
            <v>AB1</v>
          </cell>
          <cell r="AZ2448" t="b">
            <v>1</v>
          </cell>
        </row>
        <row r="2448">
          <cell r="BB2448" t="str">
            <v>INACTIF</v>
          </cell>
          <cell r="BC2448" t="str">
            <v/>
          </cell>
          <cell r="BD2448">
            <v>0</v>
          </cell>
        </row>
        <row r="2449">
          <cell r="A2449" t="str">
            <v>5000001452</v>
          </cell>
          <cell r="B2449" t="str">
            <v>HEALTH WHITHIN</v>
          </cell>
          <cell r="C2449" t="str">
            <v>500 Queen st #B</v>
          </cell>
          <cell r="D2449" t="str">
            <v>Charlottetown</v>
          </cell>
          <cell r="E2449" t="str">
            <v>PE</v>
          </cell>
          <cell r="F2449" t="str">
            <v>MARITIMES</v>
          </cell>
          <cell r="G2449">
            <v>0</v>
          </cell>
          <cell r="H2449" t="str">
            <v>902-566-5009</v>
          </cell>
        </row>
        <row r="2449">
          <cell r="J2449" t="str">
            <v>P</v>
          </cell>
        </row>
        <row r="2449">
          <cell r="L2449" t="str">
            <v>ATT VIR</v>
          </cell>
          <cell r="M2449">
            <v>0.05</v>
          </cell>
          <cell r="N2449">
            <v>0</v>
          </cell>
          <cell r="O2449" t="str">
            <v>BEAU</v>
          </cell>
          <cell r="P2449">
            <v>0</v>
          </cell>
          <cell r="Q2449">
            <v>0</v>
          </cell>
          <cell r="R2449">
            <v>5</v>
          </cell>
        </row>
        <row r="2449"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 t="str">
            <v>2018/02/06</v>
          </cell>
          <cell r="AB2449">
            <v>0</v>
          </cell>
          <cell r="AC2449" t="str">
            <v>Judy ARCHIBALD</v>
          </cell>
          <cell r="AD2449" t="str">
            <v>info@healthwithinholistics.com</v>
          </cell>
          <cell r="AE2449">
            <v>0</v>
          </cell>
        </row>
        <row r="2449">
          <cell r="AG2449">
            <v>0</v>
          </cell>
          <cell r="AH2449">
            <v>0</v>
          </cell>
          <cell r="AI2449" t="str">
            <v/>
          </cell>
          <cell r="AJ2449">
            <v>0</v>
          </cell>
          <cell r="AK2449" t="str">
            <v>5000001452</v>
          </cell>
          <cell r="AL2449" t="str">
            <v>5000001452       </v>
          </cell>
          <cell r="AM2449" t="str">
            <v>5000001452 </v>
          </cell>
          <cell r="AN2449" t="str">
            <v>5000001452</v>
          </cell>
          <cell r="AO2449">
            <v>0</v>
          </cell>
          <cell r="AP2449">
            <v>0</v>
          </cell>
          <cell r="AQ2449" t="str">
            <v>C1A 8K9</v>
          </cell>
          <cell r="AR2449">
            <v>0</v>
          </cell>
          <cell r="AS2449">
            <v>0</v>
          </cell>
          <cell r="AT2449" t="str">
            <v>EN</v>
          </cell>
        </row>
        <row r="2449">
          <cell r="AV2449">
            <v>1</v>
          </cell>
          <cell r="AW2449" t="b">
            <v>1</v>
          </cell>
        </row>
        <row r="2449">
          <cell r="AY2449" t="str">
            <v>MR</v>
          </cell>
          <cell r="AZ2449" t="b">
            <v>0</v>
          </cell>
        </row>
        <row r="2449">
          <cell r="BB2449" t="str">
            <v>INACTIF</v>
          </cell>
          <cell r="BC2449" t="str">
            <v/>
          </cell>
          <cell r="BD2449">
            <v>0</v>
          </cell>
        </row>
        <row r="2450">
          <cell r="A2450" t="str">
            <v>9008359806</v>
          </cell>
          <cell r="B2450" t="str">
            <v>HEALTHY CUPBOARD</v>
          </cell>
          <cell r="C2450" t="str">
            <v>101 Clarence St</v>
          </cell>
          <cell r="D2450" t="str">
            <v>Port Colborne</v>
          </cell>
          <cell r="E2450" t="str">
            <v>ON</v>
          </cell>
          <cell r="F2450" t="str">
            <v>GTA</v>
          </cell>
          <cell r="G2450">
            <v>0</v>
          </cell>
          <cell r="H2450" t="str">
            <v>905-835-9806</v>
          </cell>
        </row>
        <row r="2450">
          <cell r="J2450">
            <v>0</v>
          </cell>
        </row>
        <row r="2450">
          <cell r="L2450" t="str">
            <v>ATT VIR</v>
          </cell>
          <cell r="M2450">
            <v>0.05</v>
          </cell>
          <cell r="N2450">
            <v>0</v>
          </cell>
          <cell r="O2450" t="str">
            <v>ZZZZ</v>
          </cell>
          <cell r="P2450">
            <v>0</v>
          </cell>
          <cell r="Q2450">
            <v>0</v>
          </cell>
          <cell r="R2450">
            <v>5</v>
          </cell>
        </row>
        <row r="2450">
          <cell r="T2450">
            <v>0</v>
          </cell>
          <cell r="U2450" t="str">
            <v>portcolborne@healthyplanetcanada.com</v>
          </cell>
          <cell r="V2450">
            <v>0</v>
          </cell>
          <cell r="W2450" t="str">
            <v>2015/01/01</v>
          </cell>
          <cell r="X2450">
            <v>0</v>
          </cell>
          <cell r="Y2450">
            <v>0</v>
          </cell>
          <cell r="Z2450">
            <v>0</v>
          </cell>
          <cell r="AA2450" t="str">
            <v>2015/01/01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</row>
        <row r="2450">
          <cell r="AG2450">
            <v>0</v>
          </cell>
          <cell r="AH2450">
            <v>0</v>
          </cell>
          <cell r="AI2450" t="str">
            <v/>
          </cell>
          <cell r="AJ2450">
            <v>0</v>
          </cell>
          <cell r="AK2450" t="str">
            <v>9008359806</v>
          </cell>
          <cell r="AL2450" t="str">
            <v>9008359806       </v>
          </cell>
          <cell r="AM2450" t="str">
            <v>9008359806 </v>
          </cell>
          <cell r="AN2450" t="str">
            <v>9008359806</v>
          </cell>
          <cell r="AO2450">
            <v>0</v>
          </cell>
          <cell r="AP2450">
            <v>0</v>
          </cell>
          <cell r="AQ2450" t="str">
            <v>L3K 3G2</v>
          </cell>
          <cell r="AR2450">
            <v>0</v>
          </cell>
          <cell r="AS2450">
            <v>0</v>
          </cell>
          <cell r="AT2450" t="str">
            <v>EN</v>
          </cell>
        </row>
        <row r="2450">
          <cell r="AV2450">
            <v>1</v>
          </cell>
          <cell r="AW2450" t="b">
            <v>1</v>
          </cell>
        </row>
        <row r="2450">
          <cell r="AY2450" t="str">
            <v>GTA</v>
          </cell>
          <cell r="AZ2450" t="b">
            <v>0</v>
          </cell>
        </row>
        <row r="2450">
          <cell r="BB2450" t="str">
            <v>INACTIF</v>
          </cell>
          <cell r="BC2450" t="str">
            <v/>
          </cell>
          <cell r="BD2450">
            <v>0</v>
          </cell>
        </row>
        <row r="2451">
          <cell r="A2451" t="str">
            <v>9008641516</v>
          </cell>
          <cell r="B2451" t="str">
            <v>HEALTHY FAMILY</v>
          </cell>
          <cell r="C2451" t="str">
            <v>850 Main St E Unit #4</v>
          </cell>
          <cell r="D2451" t="str">
            <v>Milton</v>
          </cell>
          <cell r="E2451" t="str">
            <v>ON</v>
          </cell>
          <cell r="F2451" t="str">
            <v>GTA</v>
          </cell>
          <cell r="G2451">
            <v>0</v>
          </cell>
          <cell r="H2451" t="str">
            <v>905-864-1516</v>
          </cell>
        </row>
        <row r="2451">
          <cell r="J2451" t="str">
            <v>E</v>
          </cell>
        </row>
        <row r="2451">
          <cell r="L2451" t="str">
            <v>ATT VIR</v>
          </cell>
          <cell r="M2451">
            <v>0.05</v>
          </cell>
          <cell r="N2451">
            <v>0</v>
          </cell>
          <cell r="O2451" t="str">
            <v>ZZZZ</v>
          </cell>
          <cell r="P2451">
            <v>0</v>
          </cell>
          <cell r="Q2451">
            <v>0</v>
          </cell>
          <cell r="R2451">
            <v>5</v>
          </cell>
        </row>
        <row r="2451">
          <cell r="T2451" t="str">
            <v>Rishma Walji</v>
          </cell>
          <cell r="U2451" t="str">
            <v>dr.rishma@gmail.com</v>
          </cell>
          <cell r="V2451">
            <v>0</v>
          </cell>
          <cell r="W2451" t="str">
            <v>2014/04/01</v>
          </cell>
          <cell r="X2451">
            <v>0</v>
          </cell>
          <cell r="Y2451">
            <v>0</v>
          </cell>
          <cell r="Z2451">
            <v>154.16</v>
          </cell>
          <cell r="AA2451" t="str">
            <v>2014/03/27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</row>
        <row r="2451">
          <cell r="AG2451">
            <v>0</v>
          </cell>
          <cell r="AH2451">
            <v>0</v>
          </cell>
          <cell r="AI2451" t="str">
            <v/>
          </cell>
          <cell r="AJ2451">
            <v>0</v>
          </cell>
          <cell r="AK2451" t="str">
            <v>9008641516</v>
          </cell>
          <cell r="AL2451" t="str">
            <v>9008641516       </v>
          </cell>
          <cell r="AM2451" t="str">
            <v>9008641516 </v>
          </cell>
          <cell r="AN2451" t="str">
            <v>9008641516</v>
          </cell>
          <cell r="AO2451">
            <v>0</v>
          </cell>
          <cell r="AP2451">
            <v>0</v>
          </cell>
          <cell r="AQ2451" t="str">
            <v>L9T 0J4</v>
          </cell>
          <cell r="AR2451">
            <v>0</v>
          </cell>
          <cell r="AS2451">
            <v>0</v>
          </cell>
          <cell r="AT2451" t="str">
            <v>EN</v>
          </cell>
        </row>
        <row r="2451">
          <cell r="AV2451">
            <v>1</v>
          </cell>
          <cell r="AW2451" t="b">
            <v>1</v>
          </cell>
        </row>
        <row r="2451">
          <cell r="AY2451" t="str">
            <v>GTA</v>
          </cell>
          <cell r="AZ2451" t="b">
            <v>0</v>
          </cell>
        </row>
        <row r="2451">
          <cell r="BB2451" t="str">
            <v>INACTIF</v>
          </cell>
          <cell r="BC2451" t="str">
            <v/>
          </cell>
          <cell r="BD2451">
            <v>0</v>
          </cell>
        </row>
        <row r="2452">
          <cell r="A2452" t="str">
            <v>5000001460</v>
          </cell>
          <cell r="B2452" t="str">
            <v>HEALTHY HABITS</v>
          </cell>
          <cell r="C2452" t="str">
            <v>4040 Redford st</v>
          </cell>
          <cell r="D2452" t="str">
            <v>Port Alberni</v>
          </cell>
          <cell r="E2452" t="str">
            <v>BC</v>
          </cell>
          <cell r="F2452">
            <v>0</v>
          </cell>
          <cell r="G2452" t="str">
            <v>FERMÉ</v>
          </cell>
          <cell r="H2452" t="str">
            <v>250-724-6280</v>
          </cell>
        </row>
        <row r="2452">
          <cell r="J2452" t="str">
            <v>E</v>
          </cell>
        </row>
        <row r="2452">
          <cell r="L2452" t="str">
            <v>ATT VIR</v>
          </cell>
          <cell r="M2452">
            <v>0.05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5</v>
          </cell>
        </row>
        <row r="2452">
          <cell r="T2452">
            <v>0</v>
          </cell>
          <cell r="U2452" t="str">
            <v>portalberni@healthyplanetcanada.com</v>
          </cell>
          <cell r="V2452">
            <v>0</v>
          </cell>
          <cell r="W2452" t="str">
            <v>2015/01/01</v>
          </cell>
          <cell r="X2452">
            <v>0</v>
          </cell>
          <cell r="Y2452">
            <v>0</v>
          </cell>
          <cell r="Z2452">
            <v>0</v>
          </cell>
          <cell r="AA2452" t="str">
            <v>2015/01/01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</row>
        <row r="2452">
          <cell r="AG2452" t="str">
            <v>Kari CHASE</v>
          </cell>
          <cell r="AH2452" t="str">
            <v>portalberni@healthyplanetcanada.com</v>
          </cell>
          <cell r="AI2452" t="str">
            <v/>
          </cell>
          <cell r="AJ2452">
            <v>0</v>
          </cell>
          <cell r="AK2452" t="str">
            <v>5000001460</v>
          </cell>
          <cell r="AL2452" t="str">
            <v>5000001460       </v>
          </cell>
          <cell r="AM2452" t="str">
            <v>5000001460 </v>
          </cell>
          <cell r="AN2452" t="str">
            <v>5000001460</v>
          </cell>
          <cell r="AO2452">
            <v>0</v>
          </cell>
          <cell r="AP2452">
            <v>0</v>
          </cell>
          <cell r="AQ2452" t="str">
            <v>V9Y 3R8</v>
          </cell>
          <cell r="AR2452">
            <v>0</v>
          </cell>
          <cell r="AS2452">
            <v>0</v>
          </cell>
          <cell r="AT2452" t="str">
            <v>EN</v>
          </cell>
        </row>
        <row r="2452">
          <cell r="AV2452">
            <v>1</v>
          </cell>
          <cell r="AW2452" t="b">
            <v>1</v>
          </cell>
        </row>
        <row r="2452">
          <cell r="AY2452">
            <v>0</v>
          </cell>
          <cell r="AZ2452" t="b">
            <v>0</v>
          </cell>
        </row>
        <row r="2452">
          <cell r="BB2452" t="str">
            <v>INACTIF</v>
          </cell>
          <cell r="BC2452" t="str">
            <v/>
          </cell>
          <cell r="BD2452">
            <v>0</v>
          </cell>
        </row>
        <row r="2453">
          <cell r="A2453" t="str">
            <v>9004755219</v>
          </cell>
          <cell r="B2453" t="str">
            <v>HEALTHY HAVEN</v>
          </cell>
          <cell r="C2453" t="str">
            <v>59 Broadway Boul</v>
          </cell>
          <cell r="D2453" t="str">
            <v>Grand-Sault</v>
          </cell>
          <cell r="E2453" t="str">
            <v>NB</v>
          </cell>
          <cell r="F2453" t="str">
            <v>MARITIMES</v>
          </cell>
          <cell r="G2453">
            <v>0</v>
          </cell>
          <cell r="H2453" t="str">
            <v>506-473-3330</v>
          </cell>
        </row>
        <row r="2453">
          <cell r="J2453">
            <v>0</v>
          </cell>
        </row>
        <row r="2453">
          <cell r="L2453" t="str">
            <v>ATT VIR</v>
          </cell>
          <cell r="M2453">
            <v>0.05</v>
          </cell>
          <cell r="N2453">
            <v>0</v>
          </cell>
          <cell r="O2453" t="str">
            <v>ZZZZ</v>
          </cell>
          <cell r="P2453">
            <v>0</v>
          </cell>
          <cell r="Q2453">
            <v>0</v>
          </cell>
          <cell r="R2453">
            <v>5</v>
          </cell>
        </row>
        <row r="2453">
          <cell r="T2453" t="str">
            <v>Amy Bellefleur</v>
          </cell>
          <cell r="U2453" t="str">
            <v>bellefleuramy@hotmail.com</v>
          </cell>
          <cell r="V2453">
            <v>0</v>
          </cell>
          <cell r="W2453" t="str">
            <v>2016/06/16</v>
          </cell>
          <cell r="X2453">
            <v>0</v>
          </cell>
          <cell r="Y2453">
            <v>0</v>
          </cell>
          <cell r="Z2453">
            <v>1585.73</v>
          </cell>
          <cell r="AA2453" t="str">
            <v>2016/06/10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</row>
        <row r="2453">
          <cell r="AG2453">
            <v>0</v>
          </cell>
          <cell r="AH2453">
            <v>0</v>
          </cell>
          <cell r="AI2453" t="str">
            <v/>
          </cell>
          <cell r="AJ2453">
            <v>0</v>
          </cell>
          <cell r="AK2453" t="str">
            <v>9004755219</v>
          </cell>
          <cell r="AL2453" t="str">
            <v>9004755219       </v>
          </cell>
          <cell r="AM2453" t="str">
            <v>9004755219 </v>
          </cell>
          <cell r="AN2453" t="str">
            <v>9004755219</v>
          </cell>
          <cell r="AO2453">
            <v>0</v>
          </cell>
          <cell r="AP2453">
            <v>0</v>
          </cell>
          <cell r="AQ2453" t="str">
            <v>E3Z 2J6</v>
          </cell>
          <cell r="AR2453">
            <v>0</v>
          </cell>
          <cell r="AS2453">
            <v>0</v>
          </cell>
          <cell r="AT2453" t="str">
            <v>EN</v>
          </cell>
        </row>
        <row r="2453">
          <cell r="AV2453">
            <v>1</v>
          </cell>
          <cell r="AW2453" t="b">
            <v>1</v>
          </cell>
        </row>
        <row r="2453">
          <cell r="AY2453" t="str">
            <v>MR</v>
          </cell>
          <cell r="AZ2453" t="b">
            <v>0</v>
          </cell>
        </row>
        <row r="2453">
          <cell r="BB2453" t="str">
            <v>INACTIF</v>
          </cell>
          <cell r="BC2453" t="str">
            <v/>
          </cell>
          <cell r="BD2453">
            <v>0</v>
          </cell>
        </row>
        <row r="2454">
          <cell r="A2454" t="str">
            <v>9004277673</v>
          </cell>
          <cell r="B2454" t="str">
            <v>HEALTHY RISING</v>
          </cell>
          <cell r="C2454">
            <v>0</v>
          </cell>
          <cell r="D2454">
            <v>0</v>
          </cell>
          <cell r="E2454" t="str">
            <v>BC</v>
          </cell>
          <cell r="F2454" t="str">
            <v>VANCOUVER</v>
          </cell>
          <cell r="G2454">
            <v>0</v>
          </cell>
          <cell r="H2454">
            <v>0</v>
          </cell>
        </row>
        <row r="2454">
          <cell r="J2454">
            <v>0</v>
          </cell>
        </row>
        <row r="2454">
          <cell r="L2454" t="str">
            <v>ATT VIR</v>
          </cell>
          <cell r="M2454">
            <v>0.05</v>
          </cell>
          <cell r="N2454">
            <v>0</v>
          </cell>
          <cell r="O2454" t="str">
            <v>ZZZZ</v>
          </cell>
          <cell r="P2454">
            <v>0</v>
          </cell>
          <cell r="Q2454">
            <v>0</v>
          </cell>
          <cell r="R2454">
            <v>5</v>
          </cell>
        </row>
        <row r="2454"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 t="str">
            <v>2010/11/30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</row>
        <row r="2454">
          <cell r="AG2454">
            <v>0</v>
          </cell>
          <cell r="AH2454">
            <v>0</v>
          </cell>
          <cell r="AI2454" t="str">
            <v/>
          </cell>
          <cell r="AJ2454">
            <v>0</v>
          </cell>
          <cell r="AK2454" t="str">
            <v>9004277673</v>
          </cell>
          <cell r="AL2454" t="str">
            <v>9004277673       </v>
          </cell>
          <cell r="AM2454" t="str">
            <v>9004277673 </v>
          </cell>
          <cell r="AN2454" t="str">
            <v>9004277673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 t="str">
            <v>EN</v>
          </cell>
        </row>
        <row r="2454">
          <cell r="AV2454">
            <v>1</v>
          </cell>
          <cell r="AW2454" t="b">
            <v>1</v>
          </cell>
        </row>
        <row r="2454">
          <cell r="AY2454" t="str">
            <v>BC1</v>
          </cell>
          <cell r="AZ2454" t="b">
            <v>0</v>
          </cell>
        </row>
        <row r="2454">
          <cell r="BB2454" t="str">
            <v>INACTIF</v>
          </cell>
          <cell r="BC2454" t="str">
            <v/>
          </cell>
          <cell r="BD2454">
            <v>0</v>
          </cell>
        </row>
        <row r="2455">
          <cell r="A2455" t="str">
            <v>9000001482</v>
          </cell>
          <cell r="B2455" t="str">
            <v>HEALTHY ROAD</v>
          </cell>
          <cell r="C2455" t="str">
            <v>518 King st E</v>
          </cell>
          <cell r="D2455" t="str">
            <v>Toronto</v>
          </cell>
          <cell r="E2455" t="str">
            <v>ON</v>
          </cell>
          <cell r="F2455" t="str">
            <v>GTA</v>
          </cell>
          <cell r="G2455">
            <v>0</v>
          </cell>
          <cell r="H2455" t="str">
            <v>416-361-2043</v>
          </cell>
        </row>
        <row r="2455">
          <cell r="J2455">
            <v>0</v>
          </cell>
        </row>
        <row r="2455">
          <cell r="L2455" t="str">
            <v>ATT VIR</v>
          </cell>
          <cell r="M2455">
            <v>0.05</v>
          </cell>
          <cell r="N2455">
            <v>0</v>
          </cell>
          <cell r="O2455" t="str">
            <v>ZZZZ</v>
          </cell>
          <cell r="P2455">
            <v>0</v>
          </cell>
          <cell r="Q2455">
            <v>0</v>
          </cell>
          <cell r="R2455">
            <v>5</v>
          </cell>
        </row>
        <row r="2455">
          <cell r="T2455" t="str">
            <v>Trionne MOORE</v>
          </cell>
          <cell r="U2455" t="str">
            <v>trionne@thehealthyroad.com</v>
          </cell>
          <cell r="V2455">
            <v>0</v>
          </cell>
          <cell r="W2455" t="str">
            <v>2015/04/16</v>
          </cell>
          <cell r="X2455">
            <v>0</v>
          </cell>
          <cell r="Y2455">
            <v>0</v>
          </cell>
          <cell r="Z2455">
            <v>2828.5</v>
          </cell>
          <cell r="AA2455" t="str">
            <v>2013/10/02</v>
          </cell>
          <cell r="AB2455">
            <v>0</v>
          </cell>
          <cell r="AC2455">
            <v>0</v>
          </cell>
          <cell r="AD2455" t="str">
            <v>trionne@thehealthyroad.com</v>
          </cell>
          <cell r="AE2455">
            <v>0</v>
          </cell>
        </row>
        <row r="2455">
          <cell r="AG2455">
            <v>0</v>
          </cell>
          <cell r="AH2455">
            <v>0</v>
          </cell>
          <cell r="AI2455" t="str">
            <v/>
          </cell>
          <cell r="AJ2455" t="str">
            <v>11851</v>
          </cell>
          <cell r="AK2455" t="str">
            <v>9000001482</v>
          </cell>
          <cell r="AL2455" t="str">
            <v>9000001482       </v>
          </cell>
          <cell r="AM2455" t="str">
            <v>9000001482 </v>
          </cell>
          <cell r="AN2455" t="str">
            <v>9000001482</v>
          </cell>
          <cell r="AO2455" t="str">
            <v>11851</v>
          </cell>
          <cell r="AP2455">
            <v>0</v>
          </cell>
          <cell r="AQ2455" t="str">
            <v>M5A 1M1</v>
          </cell>
          <cell r="AR2455" t="str">
            <v>416-361-6380</v>
          </cell>
          <cell r="AS2455">
            <v>0</v>
          </cell>
          <cell r="AT2455" t="str">
            <v>EN</v>
          </cell>
        </row>
        <row r="2455">
          <cell r="AV2455">
            <v>1</v>
          </cell>
          <cell r="AW2455" t="b">
            <v>1</v>
          </cell>
        </row>
        <row r="2455">
          <cell r="AY2455" t="str">
            <v>GTA</v>
          </cell>
          <cell r="AZ2455" t="b">
            <v>0</v>
          </cell>
        </row>
        <row r="2455">
          <cell r="BB2455" t="str">
            <v>INACTIF</v>
          </cell>
          <cell r="BC2455" t="str">
            <v/>
          </cell>
          <cell r="BD2455">
            <v>0</v>
          </cell>
        </row>
        <row r="2456">
          <cell r="A2456" t="str">
            <v>9008286680</v>
          </cell>
          <cell r="B2456" t="str">
            <v>HEALTHYLIFE NUTRITION</v>
          </cell>
          <cell r="C2456" t="str">
            <v>426 Victoria St</v>
          </cell>
          <cell r="D2456" t="str">
            <v>Kamloops</v>
          </cell>
          <cell r="E2456" t="str">
            <v>BC</v>
          </cell>
          <cell r="F2456" t="str">
            <v>BC INTER</v>
          </cell>
          <cell r="G2456">
            <v>0</v>
          </cell>
          <cell r="H2456" t="str">
            <v>250-828-6680</v>
          </cell>
        </row>
        <row r="2456">
          <cell r="J2456">
            <v>0</v>
          </cell>
        </row>
        <row r="2456">
          <cell r="L2456" t="str">
            <v>ATT VIR</v>
          </cell>
          <cell r="M2456">
            <v>0.05</v>
          </cell>
          <cell r="N2456">
            <v>0</v>
          </cell>
          <cell r="O2456" t="str">
            <v>ZZZZ</v>
          </cell>
          <cell r="P2456">
            <v>0</v>
          </cell>
          <cell r="Q2456">
            <v>0</v>
          </cell>
          <cell r="R2456">
            <v>5</v>
          </cell>
        </row>
        <row r="2456">
          <cell r="T2456" t="str">
            <v>Margo Fifer</v>
          </cell>
          <cell r="U2456">
            <v>0</v>
          </cell>
          <cell r="V2456">
            <v>0</v>
          </cell>
          <cell r="W2456" t="str">
            <v>2010/11/08</v>
          </cell>
          <cell r="X2456">
            <v>0</v>
          </cell>
          <cell r="Y2456">
            <v>0</v>
          </cell>
          <cell r="Z2456">
            <v>325.71</v>
          </cell>
          <cell r="AA2456" t="str">
            <v>2009/02/24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</row>
        <row r="2456">
          <cell r="AG2456">
            <v>0</v>
          </cell>
          <cell r="AH2456">
            <v>0</v>
          </cell>
          <cell r="AI2456" t="str">
            <v/>
          </cell>
          <cell r="AJ2456">
            <v>0</v>
          </cell>
          <cell r="AK2456" t="str">
            <v>9008286680</v>
          </cell>
          <cell r="AL2456" t="str">
            <v>9008286680       </v>
          </cell>
          <cell r="AM2456" t="str">
            <v>9008286680 </v>
          </cell>
          <cell r="AN2456" t="str">
            <v>9008286680</v>
          </cell>
          <cell r="AO2456">
            <v>0</v>
          </cell>
          <cell r="AP2456">
            <v>0</v>
          </cell>
          <cell r="AQ2456" t="str">
            <v>V2C 2A7</v>
          </cell>
          <cell r="AR2456" t="str">
            <v>250-828-9580</v>
          </cell>
          <cell r="AS2456">
            <v>0</v>
          </cell>
          <cell r="AT2456" t="str">
            <v>EN</v>
          </cell>
        </row>
        <row r="2456">
          <cell r="AV2456">
            <v>1</v>
          </cell>
          <cell r="AW2456" t="b">
            <v>1</v>
          </cell>
        </row>
        <row r="2456">
          <cell r="AY2456" t="str">
            <v>BC3</v>
          </cell>
          <cell r="AZ2456" t="b">
            <v>0</v>
          </cell>
        </row>
        <row r="2456">
          <cell r="BB2456" t="str">
            <v>INACTIF</v>
          </cell>
          <cell r="BC2456" t="str">
            <v/>
          </cell>
          <cell r="BD2456">
            <v>0</v>
          </cell>
        </row>
        <row r="2457">
          <cell r="A2457" t="str">
            <v>5000001489</v>
          </cell>
          <cell r="B2457" t="str">
            <v>HEMEL HOUSE CHILD CARE</v>
          </cell>
          <cell r="C2457" t="str">
            <v>9 ave N #1309</v>
          </cell>
          <cell r="D2457" t="str">
            <v>Lethbridge</v>
          </cell>
          <cell r="E2457" t="str">
            <v>AB</v>
          </cell>
          <cell r="F2457" t="str">
            <v>CALGARY</v>
          </cell>
          <cell r="G2457">
            <v>0</v>
          </cell>
          <cell r="H2457" t="str">
            <v>403-327-7077</v>
          </cell>
        </row>
        <row r="2457">
          <cell r="J2457" t="str">
            <v>P</v>
          </cell>
        </row>
        <row r="2457">
          <cell r="L2457" t="str">
            <v>ATT VIR</v>
          </cell>
          <cell r="M2457">
            <v>0.05</v>
          </cell>
          <cell r="N2457">
            <v>0</v>
          </cell>
          <cell r="O2457" t="str">
            <v>BEAU</v>
          </cell>
          <cell r="P2457">
            <v>0</v>
          </cell>
          <cell r="Q2457">
            <v>0</v>
          </cell>
          <cell r="R2457">
            <v>5</v>
          </cell>
        </row>
        <row r="2457"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 t="str">
            <v>2016/12/21</v>
          </cell>
          <cell r="AB2457">
            <v>0</v>
          </cell>
          <cell r="AC2457" t="str">
            <v>Amanda</v>
          </cell>
          <cell r="AD2457" t="str">
            <v>support@hemelhouse.com</v>
          </cell>
          <cell r="AE2457">
            <v>0</v>
          </cell>
        </row>
        <row r="2457">
          <cell r="AG2457">
            <v>0</v>
          </cell>
          <cell r="AH2457">
            <v>0</v>
          </cell>
          <cell r="AI2457" t="str">
            <v/>
          </cell>
          <cell r="AJ2457">
            <v>0</v>
          </cell>
          <cell r="AK2457" t="str">
            <v>5000001489</v>
          </cell>
          <cell r="AL2457" t="str">
            <v>5000001489       </v>
          </cell>
          <cell r="AM2457" t="str">
            <v>5000001489 </v>
          </cell>
          <cell r="AN2457" t="str">
            <v>5000001489</v>
          </cell>
          <cell r="AO2457">
            <v>0</v>
          </cell>
          <cell r="AP2457">
            <v>0</v>
          </cell>
          <cell r="AQ2457" t="str">
            <v>T1H 1H3</v>
          </cell>
          <cell r="AR2457">
            <v>0</v>
          </cell>
          <cell r="AS2457">
            <v>0</v>
          </cell>
          <cell r="AT2457" t="str">
            <v>EN</v>
          </cell>
        </row>
        <row r="2457">
          <cell r="AV2457">
            <v>1</v>
          </cell>
          <cell r="AW2457" t="b">
            <v>1</v>
          </cell>
        </row>
        <row r="2457">
          <cell r="AY2457" t="str">
            <v>AB1</v>
          </cell>
          <cell r="AZ2457" t="b">
            <v>0</v>
          </cell>
        </row>
        <row r="2457">
          <cell r="BB2457" t="str">
            <v>INACTIF</v>
          </cell>
          <cell r="BC2457" t="str">
            <v/>
          </cell>
          <cell r="BD2457">
            <v>0</v>
          </cell>
        </row>
        <row r="2458">
          <cell r="A2458" t="str">
            <v>5000002061</v>
          </cell>
          <cell r="B2458" t="str">
            <v>HENDERSON SARA</v>
          </cell>
          <cell r="C2458" t="str">
            <v>200 Advance blvd #480</v>
          </cell>
          <cell r="D2458" t="str">
            <v>Tecumseh</v>
          </cell>
          <cell r="E2458" t="str">
            <v>ON</v>
          </cell>
          <cell r="F2458" t="str">
            <v>GTA</v>
          </cell>
          <cell r="G2458">
            <v>0</v>
          </cell>
          <cell r="H2458" t="str">
            <v>226-774-5888</v>
          </cell>
        </row>
        <row r="2458">
          <cell r="J2458" t="str">
            <v>P</v>
          </cell>
        </row>
        <row r="2458">
          <cell r="L2458">
            <v>30</v>
          </cell>
          <cell r="M2458">
            <v>0.05</v>
          </cell>
          <cell r="N2458">
            <v>0</v>
          </cell>
          <cell r="O2458" t="str">
            <v>CLEF</v>
          </cell>
          <cell r="P2458">
            <v>0</v>
          </cell>
          <cell r="Q2458">
            <v>0</v>
          </cell>
          <cell r="R2458">
            <v>5</v>
          </cell>
        </row>
        <row r="2458">
          <cell r="T2458" t="str">
            <v>Sara HENDERSON</v>
          </cell>
          <cell r="U2458" t="str">
            <v>sarahendersonnd@gmail.com</v>
          </cell>
          <cell r="V2458">
            <v>0</v>
          </cell>
          <cell r="W2458" t="str">
            <v>2020/02/18</v>
          </cell>
          <cell r="X2458">
            <v>0</v>
          </cell>
          <cell r="Y2458">
            <v>0</v>
          </cell>
          <cell r="Z2458">
            <v>12432.89</v>
          </cell>
          <cell r="AA2458" t="str">
            <v>2010/02/16</v>
          </cell>
          <cell r="AB2458">
            <v>0</v>
          </cell>
          <cell r="AC2458" t="str">
            <v>Sara HENDERSON</v>
          </cell>
          <cell r="AD2458">
            <v>0</v>
          </cell>
          <cell r="AE2458" t="str">
            <v>Sara Henderson</v>
          </cell>
        </row>
        <row r="2458">
          <cell r="AG2458">
            <v>0</v>
          </cell>
          <cell r="AH2458">
            <v>0</v>
          </cell>
          <cell r="AI2458" t="str">
            <v/>
          </cell>
          <cell r="AJ2458">
            <v>0</v>
          </cell>
          <cell r="AK2458" t="str">
            <v>5000002061</v>
          </cell>
          <cell r="AL2458" t="str">
            <v>5000002061       </v>
          </cell>
          <cell r="AM2458" t="str">
            <v>5000002061 </v>
          </cell>
          <cell r="AN2458" t="str">
            <v>5000002061</v>
          </cell>
          <cell r="AO2458">
            <v>0</v>
          </cell>
          <cell r="AP2458">
            <v>0</v>
          </cell>
          <cell r="AQ2458" t="str">
            <v>N8N 0B7</v>
          </cell>
          <cell r="AR2458" t="str">
            <v>519-250-3443</v>
          </cell>
          <cell r="AS2458">
            <v>0</v>
          </cell>
          <cell r="AT2458" t="str">
            <v>EN</v>
          </cell>
        </row>
        <row r="2458">
          <cell r="AV2458">
            <v>1</v>
          </cell>
          <cell r="AW2458" t="b">
            <v>1</v>
          </cell>
        </row>
        <row r="2458">
          <cell r="AY2458" t="str">
            <v>GTA</v>
          </cell>
          <cell r="AZ2458" t="b">
            <v>0</v>
          </cell>
        </row>
        <row r="2458">
          <cell r="BB2458" t="str">
            <v>INACTIF</v>
          </cell>
          <cell r="BC2458" t="str">
            <v/>
          </cell>
          <cell r="BD2458" t="str">
            <v>sarahendersonnd@gmail.com</v>
          </cell>
        </row>
        <row r="2459">
          <cell r="A2459" t="str">
            <v>5000001490</v>
          </cell>
          <cell r="B2459" t="str">
            <v>HENRY, NICOLE</v>
          </cell>
          <cell r="C2459" t="str">
            <v>832 St-Clair Ave W</v>
          </cell>
          <cell r="D2459" t="str">
            <v>Toronto</v>
          </cell>
          <cell r="E2459" t="str">
            <v>ON</v>
          </cell>
          <cell r="F2459" t="str">
            <v>GTA</v>
          </cell>
          <cell r="G2459">
            <v>0</v>
          </cell>
          <cell r="H2459" t="str">
            <v>416-732-0314</v>
          </cell>
        </row>
        <row r="2459">
          <cell r="J2459" t="str">
            <v>P</v>
          </cell>
        </row>
        <row r="2459">
          <cell r="L2459" t="str">
            <v>ATT VIR</v>
          </cell>
          <cell r="M2459">
            <v>0.05</v>
          </cell>
          <cell r="N2459">
            <v>0</v>
          </cell>
          <cell r="O2459" t="str">
            <v>BEAU</v>
          </cell>
          <cell r="P2459">
            <v>0</v>
          </cell>
          <cell r="Q2459">
            <v>0</v>
          </cell>
          <cell r="R2459">
            <v>5</v>
          </cell>
        </row>
        <row r="2459">
          <cell r="T2459">
            <v>0</v>
          </cell>
          <cell r="U2459">
            <v>0</v>
          </cell>
          <cell r="V2459">
            <v>0</v>
          </cell>
          <cell r="W2459" t="str">
            <v>2013/12/18</v>
          </cell>
          <cell r="X2459">
            <v>0</v>
          </cell>
          <cell r="Y2459">
            <v>0</v>
          </cell>
          <cell r="Z2459">
            <v>134.75</v>
          </cell>
          <cell r="AA2459" t="str">
            <v>2013/12/17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</row>
        <row r="2459">
          <cell r="AG2459">
            <v>0</v>
          </cell>
          <cell r="AH2459">
            <v>0</v>
          </cell>
          <cell r="AI2459" t="str">
            <v/>
          </cell>
          <cell r="AJ2459">
            <v>0</v>
          </cell>
          <cell r="AK2459" t="str">
            <v>5000001490</v>
          </cell>
          <cell r="AL2459" t="str">
            <v>5000001490       </v>
          </cell>
          <cell r="AM2459" t="str">
            <v>5000001490 </v>
          </cell>
          <cell r="AN2459" t="str">
            <v>5000001490</v>
          </cell>
          <cell r="AO2459">
            <v>0</v>
          </cell>
          <cell r="AP2459">
            <v>0</v>
          </cell>
          <cell r="AQ2459" t="str">
            <v>M6C 1C1</v>
          </cell>
          <cell r="AR2459" t="str">
            <v>416-651-9058</v>
          </cell>
          <cell r="AS2459">
            <v>0</v>
          </cell>
          <cell r="AT2459" t="str">
            <v>EN</v>
          </cell>
        </row>
        <row r="2459">
          <cell r="AV2459">
            <v>1</v>
          </cell>
          <cell r="AW2459" t="b">
            <v>1</v>
          </cell>
        </row>
        <row r="2459">
          <cell r="AY2459" t="str">
            <v>GTA</v>
          </cell>
          <cell r="AZ2459" t="b">
            <v>0</v>
          </cell>
        </row>
        <row r="2459">
          <cell r="BB2459" t="str">
            <v>INACTIF</v>
          </cell>
          <cell r="BC2459" t="str">
            <v/>
          </cell>
          <cell r="BD2459">
            <v>0</v>
          </cell>
        </row>
        <row r="2460">
          <cell r="A2460" t="str">
            <v>9002722503</v>
          </cell>
          <cell r="B2460" t="str">
            <v>HERB &amp; VITAMIN LTD</v>
          </cell>
          <cell r="C2460" t="str">
            <v>3024 Huron St</v>
          </cell>
          <cell r="D2460" t="str">
            <v>Mississauga</v>
          </cell>
          <cell r="E2460" t="str">
            <v>ON</v>
          </cell>
          <cell r="F2460" t="str">
            <v>GTA</v>
          </cell>
          <cell r="G2460">
            <v>0</v>
          </cell>
          <cell r="H2460" t="str">
            <v>905-272-2503</v>
          </cell>
        </row>
        <row r="2460">
          <cell r="J2460">
            <v>0</v>
          </cell>
        </row>
        <row r="2460">
          <cell r="L2460" t="str">
            <v>ATT VIR</v>
          </cell>
          <cell r="M2460">
            <v>0.05</v>
          </cell>
          <cell r="N2460">
            <v>0</v>
          </cell>
          <cell r="O2460" t="str">
            <v>ZZZZ</v>
          </cell>
          <cell r="P2460">
            <v>0</v>
          </cell>
          <cell r="Q2460">
            <v>0</v>
          </cell>
          <cell r="R2460">
            <v>5</v>
          </cell>
        </row>
        <row r="2460">
          <cell r="T2460">
            <v>0</v>
          </cell>
          <cell r="U2460">
            <v>0</v>
          </cell>
          <cell r="V2460">
            <v>0</v>
          </cell>
          <cell r="W2460" t="str">
            <v>2015/01/01</v>
          </cell>
          <cell r="X2460">
            <v>0</v>
          </cell>
          <cell r="Y2460">
            <v>0</v>
          </cell>
          <cell r="Z2460">
            <v>0</v>
          </cell>
          <cell r="AA2460" t="str">
            <v>2015/01/01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</row>
        <row r="2460">
          <cell r="AG2460">
            <v>0</v>
          </cell>
          <cell r="AH2460">
            <v>0</v>
          </cell>
          <cell r="AI2460" t="str">
            <v/>
          </cell>
          <cell r="AJ2460">
            <v>0</v>
          </cell>
          <cell r="AK2460" t="str">
            <v>9002722503</v>
          </cell>
          <cell r="AL2460" t="str">
            <v>9002722503       </v>
          </cell>
          <cell r="AM2460" t="str">
            <v>9002722503 </v>
          </cell>
          <cell r="AN2460" t="str">
            <v>9002722503</v>
          </cell>
          <cell r="AO2460">
            <v>0</v>
          </cell>
          <cell r="AP2460">
            <v>0</v>
          </cell>
          <cell r="AQ2460" t="str">
            <v>L5B 4M4</v>
          </cell>
          <cell r="AR2460">
            <v>0</v>
          </cell>
          <cell r="AS2460">
            <v>0</v>
          </cell>
          <cell r="AT2460" t="str">
            <v>EN</v>
          </cell>
        </row>
        <row r="2460">
          <cell r="AV2460">
            <v>1</v>
          </cell>
          <cell r="AW2460" t="b">
            <v>1</v>
          </cell>
        </row>
        <row r="2460">
          <cell r="AY2460" t="str">
            <v>GTA</v>
          </cell>
          <cell r="AZ2460" t="b">
            <v>0</v>
          </cell>
        </row>
        <row r="2460">
          <cell r="BB2460" t="str">
            <v>INACTIF</v>
          </cell>
          <cell r="BC2460" t="str">
            <v/>
          </cell>
          <cell r="BD2460">
            <v>0</v>
          </cell>
        </row>
        <row r="2461">
          <cell r="A2461" t="str">
            <v>5000001492</v>
          </cell>
          <cell r="B2461" t="str">
            <v>HERBAL CHOICES DURHAM</v>
          </cell>
          <cell r="C2461" t="str">
            <v>75 Durham Crescent</v>
          </cell>
          <cell r="D2461" t="str">
            <v>Winkler</v>
          </cell>
          <cell r="E2461" t="str">
            <v>MB</v>
          </cell>
          <cell r="F2461" t="str">
            <v>MANIT</v>
          </cell>
          <cell r="G2461" t="str">
            <v>NATUREL</v>
          </cell>
          <cell r="H2461" t="str">
            <v>204-325-9729</v>
          </cell>
        </row>
        <row r="2461">
          <cell r="J2461" t="str">
            <v>E</v>
          </cell>
        </row>
        <row r="2461">
          <cell r="L2461" t="str">
            <v>ATT VIR</v>
          </cell>
          <cell r="M2461">
            <v>0.05</v>
          </cell>
          <cell r="N2461">
            <v>0</v>
          </cell>
          <cell r="O2461" t="str">
            <v>BEAU</v>
          </cell>
          <cell r="P2461">
            <v>0</v>
          </cell>
          <cell r="Q2461">
            <v>0</v>
          </cell>
          <cell r="R2461">
            <v>5</v>
          </cell>
        </row>
        <row r="2461">
          <cell r="T2461">
            <v>0</v>
          </cell>
          <cell r="U2461">
            <v>0</v>
          </cell>
          <cell r="V2461">
            <v>0</v>
          </cell>
          <cell r="W2461" t="str">
            <v>2015/01/01</v>
          </cell>
          <cell r="X2461">
            <v>0</v>
          </cell>
          <cell r="Y2461">
            <v>0</v>
          </cell>
          <cell r="Z2461">
            <v>0</v>
          </cell>
          <cell r="AA2461" t="str">
            <v>2015/01/01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</row>
        <row r="2461">
          <cell r="AG2461">
            <v>0</v>
          </cell>
          <cell r="AH2461">
            <v>0</v>
          </cell>
          <cell r="AI2461" t="str">
            <v/>
          </cell>
          <cell r="AJ2461">
            <v>0</v>
          </cell>
          <cell r="AK2461" t="str">
            <v>5000001492</v>
          </cell>
          <cell r="AL2461" t="str">
            <v>5000001492       </v>
          </cell>
          <cell r="AM2461" t="str">
            <v>5000001492 </v>
          </cell>
          <cell r="AN2461" t="str">
            <v>5000001492</v>
          </cell>
          <cell r="AO2461">
            <v>0</v>
          </cell>
          <cell r="AP2461">
            <v>0</v>
          </cell>
          <cell r="AQ2461" t="str">
            <v>R6W 1C9</v>
          </cell>
          <cell r="AR2461">
            <v>0</v>
          </cell>
          <cell r="AS2461">
            <v>0</v>
          </cell>
          <cell r="AT2461" t="str">
            <v>EN</v>
          </cell>
        </row>
        <row r="2461">
          <cell r="AV2461">
            <v>1</v>
          </cell>
          <cell r="AW2461" t="b">
            <v>1</v>
          </cell>
        </row>
        <row r="2461">
          <cell r="AY2461" t="str">
            <v>MB</v>
          </cell>
          <cell r="AZ2461" t="b">
            <v>0</v>
          </cell>
        </row>
        <row r="2461">
          <cell r="BB2461" t="str">
            <v>INACTIF</v>
          </cell>
          <cell r="BC2461" t="str">
            <v/>
          </cell>
          <cell r="BD2461">
            <v>0</v>
          </cell>
        </row>
        <row r="2462">
          <cell r="A2462" t="str">
            <v>5000001491</v>
          </cell>
          <cell r="B2462" t="str">
            <v>HERBAL CHOICES MAIN</v>
          </cell>
          <cell r="C2462" t="str">
            <v>207 Main st</v>
          </cell>
          <cell r="D2462" t="str">
            <v>Winkler</v>
          </cell>
          <cell r="E2462" t="str">
            <v>MB</v>
          </cell>
          <cell r="F2462" t="str">
            <v>MANIT</v>
          </cell>
          <cell r="G2462" t="str">
            <v>NATUREL</v>
          </cell>
          <cell r="H2462" t="str">
            <v>204-325-9729</v>
          </cell>
        </row>
        <row r="2462">
          <cell r="J2462" t="str">
            <v>E</v>
          </cell>
        </row>
        <row r="2462">
          <cell r="L2462" t="str">
            <v>ATT VIR</v>
          </cell>
          <cell r="M2462">
            <v>0.05</v>
          </cell>
          <cell r="N2462">
            <v>0</v>
          </cell>
          <cell r="O2462" t="str">
            <v>BEAU</v>
          </cell>
          <cell r="P2462">
            <v>0</v>
          </cell>
          <cell r="Q2462">
            <v>0</v>
          </cell>
          <cell r="R2462">
            <v>5</v>
          </cell>
        </row>
        <row r="2462">
          <cell r="T2462">
            <v>0</v>
          </cell>
          <cell r="U2462" t="str">
            <v>herbal.choices@hotmail.com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 t="str">
            <v>2015/01/01</v>
          </cell>
          <cell r="AB2462">
            <v>0</v>
          </cell>
          <cell r="AC2462">
            <v>0</v>
          </cell>
          <cell r="AD2462" t="str">
            <v>herbal.choices@hotmail.com</v>
          </cell>
          <cell r="AE2462">
            <v>0</v>
          </cell>
        </row>
        <row r="2462">
          <cell r="AG2462">
            <v>0</v>
          </cell>
          <cell r="AH2462">
            <v>0</v>
          </cell>
          <cell r="AI2462" t="str">
            <v/>
          </cell>
          <cell r="AJ2462">
            <v>0</v>
          </cell>
          <cell r="AK2462" t="str">
            <v>5000001491</v>
          </cell>
          <cell r="AL2462" t="str">
            <v>5000001491       </v>
          </cell>
          <cell r="AM2462" t="str">
            <v>5000001491 </v>
          </cell>
          <cell r="AN2462" t="str">
            <v>5000001491</v>
          </cell>
          <cell r="AO2462">
            <v>0</v>
          </cell>
          <cell r="AP2462">
            <v>0</v>
          </cell>
          <cell r="AQ2462" t="str">
            <v>R6W 1M1</v>
          </cell>
          <cell r="AR2462">
            <v>0</v>
          </cell>
          <cell r="AS2462">
            <v>0</v>
          </cell>
          <cell r="AT2462" t="str">
            <v>EN</v>
          </cell>
        </row>
        <row r="2462">
          <cell r="AV2462">
            <v>1</v>
          </cell>
          <cell r="AW2462" t="b">
            <v>1</v>
          </cell>
        </row>
        <row r="2462">
          <cell r="AY2462" t="str">
            <v>MB</v>
          </cell>
          <cell r="AZ2462" t="b">
            <v>0</v>
          </cell>
        </row>
        <row r="2462">
          <cell r="BB2462" t="str">
            <v>INACTIF</v>
          </cell>
          <cell r="BC2462" t="str">
            <v/>
          </cell>
          <cell r="BD2462">
            <v>0</v>
          </cell>
        </row>
        <row r="2463">
          <cell r="A2463" t="str">
            <v>1000001328</v>
          </cell>
          <cell r="B2463" t="str">
            <v>HERBALISTAS</v>
          </cell>
          <cell r="C2463" t="str">
            <v>119 rue Oakridge</v>
          </cell>
          <cell r="D2463" t="str">
            <v>Pointe-Claire</v>
          </cell>
          <cell r="E2463" t="str">
            <v>QC</v>
          </cell>
          <cell r="F2463" t="str">
            <v>MONTRÉAL</v>
          </cell>
          <cell r="G2463">
            <v>0</v>
          </cell>
          <cell r="H2463" t="str">
            <v>514-697-5843</v>
          </cell>
        </row>
        <row r="2463">
          <cell r="J2463" t="str">
            <v>P</v>
          </cell>
        </row>
        <row r="2463">
          <cell r="L2463" t="str">
            <v>ATT VIR</v>
          </cell>
          <cell r="M2463">
            <v>0.05</v>
          </cell>
          <cell r="N2463">
            <v>0</v>
          </cell>
          <cell r="O2463" t="str">
            <v>MAN</v>
          </cell>
          <cell r="P2463">
            <v>0</v>
          </cell>
          <cell r="Q2463">
            <v>0</v>
          </cell>
          <cell r="R2463">
            <v>5</v>
          </cell>
        </row>
        <row r="2463">
          <cell r="T2463" t="str">
            <v>Lynda Proulx</v>
          </cell>
          <cell r="U2463" t="str">
            <v>swidzin@videotron.ca</v>
          </cell>
          <cell r="V2463">
            <v>0</v>
          </cell>
          <cell r="W2463" t="str">
            <v>2019/03/29</v>
          </cell>
          <cell r="X2463">
            <v>0</v>
          </cell>
          <cell r="Y2463">
            <v>0</v>
          </cell>
          <cell r="Z2463">
            <v>2070.19</v>
          </cell>
          <cell r="AA2463" t="str">
            <v>2009/12/10</v>
          </cell>
          <cell r="AB2463">
            <v>0</v>
          </cell>
          <cell r="AC2463" t="str">
            <v>Linda Connors, Anusha G.</v>
          </cell>
          <cell r="AD2463" t="str">
            <v>swidzinski@sympatico.ca</v>
          </cell>
          <cell r="AE2463">
            <v>0</v>
          </cell>
        </row>
        <row r="2463">
          <cell r="AG2463">
            <v>0</v>
          </cell>
          <cell r="AH2463">
            <v>0</v>
          </cell>
          <cell r="AI2463" t="str">
            <v/>
          </cell>
          <cell r="AJ2463">
            <v>0</v>
          </cell>
          <cell r="AK2463" t="str">
            <v>1000001328</v>
          </cell>
          <cell r="AL2463" t="str">
            <v>1000001328       </v>
          </cell>
          <cell r="AM2463" t="str">
            <v>1000001328 </v>
          </cell>
          <cell r="AN2463" t="str">
            <v>1000001328</v>
          </cell>
          <cell r="AO2463">
            <v>0</v>
          </cell>
          <cell r="AP2463">
            <v>0</v>
          </cell>
          <cell r="AQ2463" t="str">
            <v>H9R 3C4</v>
          </cell>
          <cell r="AR2463" t="str">
            <v>514-694-0434</v>
          </cell>
          <cell r="AS2463">
            <v>0</v>
          </cell>
          <cell r="AT2463" t="str">
            <v>EN</v>
          </cell>
        </row>
        <row r="2463">
          <cell r="AV2463">
            <v>1</v>
          </cell>
          <cell r="AW2463" t="b">
            <v>1</v>
          </cell>
        </row>
        <row r="2463">
          <cell r="AY2463" t="str">
            <v>Q06</v>
          </cell>
          <cell r="AZ2463" t="b">
            <v>0</v>
          </cell>
        </row>
        <row r="2463">
          <cell r="BB2463" t="str">
            <v>INACTIF</v>
          </cell>
          <cell r="BC2463" t="str">
            <v/>
          </cell>
          <cell r="BD2463">
            <v>0</v>
          </cell>
        </row>
        <row r="2464">
          <cell r="A2464" t="str">
            <v>5000002234</v>
          </cell>
          <cell r="B2464" t="str">
            <v>HERBASANA</v>
          </cell>
          <cell r="C2464" t="str">
            <v>721, Rue Saint-François Xavier</v>
          </cell>
          <cell r="D2464" t="str">
            <v>Terrebonne</v>
          </cell>
          <cell r="E2464" t="str">
            <v>QC</v>
          </cell>
          <cell r="F2464" t="str">
            <v>LANAUDIÈRE</v>
          </cell>
          <cell r="G2464" t="str">
            <v>NATUREL</v>
          </cell>
          <cell r="H2464" t="str">
            <v>579-914-2550</v>
          </cell>
        </row>
        <row r="2464">
          <cell r="J2464" t="str">
            <v>E</v>
          </cell>
        </row>
        <row r="2464">
          <cell r="L2464">
            <v>30</v>
          </cell>
          <cell r="M2464">
            <v>0.05</v>
          </cell>
          <cell r="N2464">
            <v>0</v>
          </cell>
          <cell r="O2464" t="str">
            <v>BEAU</v>
          </cell>
          <cell r="P2464">
            <v>0</v>
          </cell>
          <cell r="Q2464">
            <v>0</v>
          </cell>
          <cell r="R2464">
            <v>5</v>
          </cell>
        </row>
        <row r="2464">
          <cell r="T2464" t="str">
            <v>Biagio Allevato</v>
          </cell>
          <cell r="U2464" t="str">
            <v>info@herbasana.ca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 t="str">
            <v>2020/07/31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</row>
        <row r="2464">
          <cell r="AG2464">
            <v>0</v>
          </cell>
          <cell r="AH2464">
            <v>0</v>
          </cell>
          <cell r="AI2464" t="str">
            <v/>
          </cell>
          <cell r="AJ2464">
            <v>0</v>
          </cell>
          <cell r="AK2464" t="str">
            <v>5000002234</v>
          </cell>
          <cell r="AL2464" t="str">
            <v>5000002234       </v>
          </cell>
          <cell r="AM2464" t="str">
            <v>5000002234 </v>
          </cell>
          <cell r="AN2464" t="str">
            <v>5000002234</v>
          </cell>
          <cell r="AO2464">
            <v>0</v>
          </cell>
          <cell r="AP2464">
            <v>0</v>
          </cell>
          <cell r="AQ2464" t="str">
            <v>J6W 1G6</v>
          </cell>
          <cell r="AR2464">
            <v>0</v>
          </cell>
          <cell r="AS2464">
            <v>0</v>
          </cell>
          <cell r="AT2464" t="str">
            <v>EN</v>
          </cell>
        </row>
        <row r="2464">
          <cell r="AV2464">
            <v>1</v>
          </cell>
          <cell r="AW2464" t="b">
            <v>1</v>
          </cell>
        </row>
        <row r="2464">
          <cell r="AY2464" t="str">
            <v>Q14</v>
          </cell>
          <cell r="AZ2464" t="b">
            <v>0</v>
          </cell>
        </row>
        <row r="2464">
          <cell r="BB2464" t="str">
            <v>INACTIF</v>
          </cell>
          <cell r="BC2464" t="str">
            <v/>
          </cell>
          <cell r="BD2464">
            <v>0</v>
          </cell>
        </row>
        <row r="2465">
          <cell r="A2465" t="str">
            <v>1000001329</v>
          </cell>
          <cell r="B2465" t="str">
            <v>HERBES AU SOLEIL</v>
          </cell>
          <cell r="C2465" t="str">
            <v>990 Osborne</v>
          </cell>
          <cell r="D2465" t="str">
            <v>Montréal</v>
          </cell>
          <cell r="E2465" t="str">
            <v>QC</v>
          </cell>
          <cell r="F2465" t="str">
            <v>MONTRÉAL</v>
          </cell>
          <cell r="G2465">
            <v>0</v>
          </cell>
          <cell r="H2465" t="str">
            <v>450-357-4551</v>
          </cell>
        </row>
        <row r="2465">
          <cell r="J2465" t="str">
            <v>P</v>
          </cell>
        </row>
        <row r="2465">
          <cell r="L2465" t="str">
            <v>ATT VIR</v>
          </cell>
          <cell r="M2465">
            <v>0.05</v>
          </cell>
          <cell r="N2465">
            <v>0</v>
          </cell>
          <cell r="O2465" t="str">
            <v>CLEF</v>
          </cell>
          <cell r="P2465">
            <v>0</v>
          </cell>
          <cell r="Q2465">
            <v>0</v>
          </cell>
          <cell r="R2465">
            <v>5</v>
          </cell>
        </row>
        <row r="2465">
          <cell r="T2465" t="str">
            <v>Sylvie ST-AMOUR</v>
          </cell>
          <cell r="U2465" t="str">
            <v>herbesausoleil@videotron.ca</v>
          </cell>
          <cell r="V2465">
            <v>0</v>
          </cell>
          <cell r="W2465" t="str">
            <v>2021/01/19</v>
          </cell>
          <cell r="X2465">
            <v>0</v>
          </cell>
          <cell r="Y2465">
            <v>0</v>
          </cell>
          <cell r="Z2465">
            <v>3167.26</v>
          </cell>
          <cell r="AA2465" t="str">
            <v>2016/08/09</v>
          </cell>
          <cell r="AB2465">
            <v>0</v>
          </cell>
          <cell r="AC2465" t="str">
            <v>Sylvie ST-AMOUR</v>
          </cell>
          <cell r="AD2465" t="str">
            <v>herbesausoleil@videotron.ca</v>
          </cell>
          <cell r="AE2465">
            <v>0</v>
          </cell>
        </row>
        <row r="2465">
          <cell r="AG2465">
            <v>0</v>
          </cell>
          <cell r="AH2465">
            <v>0</v>
          </cell>
          <cell r="AI2465" t="str">
            <v/>
          </cell>
          <cell r="AJ2465">
            <v>0</v>
          </cell>
          <cell r="AK2465" t="str">
            <v>1000001329</v>
          </cell>
          <cell r="AL2465" t="str">
            <v>1000001329       </v>
          </cell>
          <cell r="AM2465" t="str">
            <v>1000001329 </v>
          </cell>
          <cell r="AN2465" t="str">
            <v>1000001329</v>
          </cell>
          <cell r="AO2465">
            <v>0</v>
          </cell>
          <cell r="AP2465">
            <v>0</v>
          </cell>
          <cell r="AQ2465" t="str">
            <v>H4H 1X5</v>
          </cell>
          <cell r="AR2465">
            <v>0</v>
          </cell>
          <cell r="AS2465">
            <v>0</v>
          </cell>
          <cell r="AT2465" t="str">
            <v>FR</v>
          </cell>
        </row>
        <row r="2465">
          <cell r="AV2465">
            <v>1</v>
          </cell>
          <cell r="AW2465" t="b">
            <v>1</v>
          </cell>
        </row>
        <row r="2465">
          <cell r="AY2465" t="str">
            <v>Q06</v>
          </cell>
          <cell r="AZ2465" t="b">
            <v>1</v>
          </cell>
        </row>
        <row r="2465">
          <cell r="BB2465" t="str">
            <v>INACTIF</v>
          </cell>
          <cell r="BC2465" t="str">
            <v/>
          </cell>
          <cell r="BD2465" t="str">
            <v>herbesausoleil@videotron.ca</v>
          </cell>
        </row>
        <row r="2466">
          <cell r="A2466" t="str">
            <v>9007552094</v>
          </cell>
          <cell r="B2466" t="str">
            <v>HERBES ZAPPA</v>
          </cell>
          <cell r="C2466" t="str">
            <v>840 Rang Kildare</v>
          </cell>
          <cell r="D2466" t="str">
            <v>St-Ambroise</v>
          </cell>
          <cell r="E2466" t="str">
            <v>QC</v>
          </cell>
          <cell r="F2466" t="str">
            <v>LANAUDIÈRE</v>
          </cell>
          <cell r="G2466">
            <v>0</v>
          </cell>
          <cell r="H2466" t="str">
            <v>450-755-2094</v>
          </cell>
        </row>
        <row r="2466">
          <cell r="J2466" t="str">
            <v>E</v>
          </cell>
        </row>
        <row r="2466">
          <cell r="L2466" t="str">
            <v>ATT VIR</v>
          </cell>
          <cell r="M2466">
            <v>0.05</v>
          </cell>
          <cell r="N2466">
            <v>0</v>
          </cell>
          <cell r="O2466" t="str">
            <v>ZZZZ</v>
          </cell>
          <cell r="P2466">
            <v>0</v>
          </cell>
          <cell r="Q2466">
            <v>0</v>
          </cell>
          <cell r="R2466">
            <v>5</v>
          </cell>
        </row>
        <row r="2466">
          <cell r="T2466" t="str">
            <v>Antoinette Zappavigna</v>
          </cell>
          <cell r="U2466" t="str">
            <v>antoinette840@hotmail.com</v>
          </cell>
          <cell r="V2466">
            <v>0</v>
          </cell>
          <cell r="W2466" t="str">
            <v>2016/11/08</v>
          </cell>
          <cell r="X2466">
            <v>0</v>
          </cell>
          <cell r="Y2466">
            <v>0</v>
          </cell>
          <cell r="Z2466">
            <v>448.38</v>
          </cell>
          <cell r="AA2466" t="str">
            <v>2016/11/07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</row>
        <row r="2466">
          <cell r="AG2466">
            <v>0</v>
          </cell>
          <cell r="AH2466">
            <v>0</v>
          </cell>
          <cell r="AI2466" t="str">
            <v/>
          </cell>
          <cell r="AJ2466">
            <v>0</v>
          </cell>
          <cell r="AK2466" t="str">
            <v>9007552094</v>
          </cell>
          <cell r="AL2466" t="str">
            <v>9007552094       </v>
          </cell>
          <cell r="AM2466" t="str">
            <v>9007552094 </v>
          </cell>
          <cell r="AN2466" t="str">
            <v>9007552094</v>
          </cell>
          <cell r="AO2466">
            <v>0</v>
          </cell>
          <cell r="AP2466">
            <v>0</v>
          </cell>
          <cell r="AQ2466" t="str">
            <v>J0K 1S0</v>
          </cell>
          <cell r="AR2466">
            <v>0</v>
          </cell>
          <cell r="AS2466">
            <v>0</v>
          </cell>
          <cell r="AT2466" t="str">
            <v>FR</v>
          </cell>
        </row>
        <row r="2466">
          <cell r="AV2466">
            <v>1</v>
          </cell>
          <cell r="AW2466" t="b">
            <v>1</v>
          </cell>
        </row>
        <row r="2466">
          <cell r="AY2466" t="str">
            <v>Q14</v>
          </cell>
          <cell r="AZ2466" t="b">
            <v>1</v>
          </cell>
        </row>
        <row r="2466">
          <cell r="BB2466" t="str">
            <v>INACTIF</v>
          </cell>
          <cell r="BC2466" t="str">
            <v/>
          </cell>
          <cell r="BD2466" t="str">
            <v>antoinette840@hotmail.com</v>
          </cell>
        </row>
        <row r="2467">
          <cell r="A2467" t="str">
            <v>9003400377</v>
          </cell>
          <cell r="B2467" t="str">
            <v>HERBO ESTRIE</v>
          </cell>
          <cell r="C2467" t="str">
            <v>1805 rue Belvédère S</v>
          </cell>
          <cell r="D2467" t="str">
            <v>Sherbrooke</v>
          </cell>
          <cell r="E2467" t="str">
            <v>QC</v>
          </cell>
          <cell r="F2467" t="str">
            <v>ESTRIE</v>
          </cell>
          <cell r="G2467">
            <v>0</v>
          </cell>
          <cell r="H2467" t="str">
            <v>819-340-0377</v>
          </cell>
        </row>
        <row r="2467">
          <cell r="J2467">
            <v>0</v>
          </cell>
        </row>
        <row r="2467">
          <cell r="L2467" t="str">
            <v>ATT VIR</v>
          </cell>
          <cell r="M2467">
            <v>0.05</v>
          </cell>
          <cell r="N2467">
            <v>0</v>
          </cell>
          <cell r="O2467" t="str">
            <v>MAN</v>
          </cell>
          <cell r="P2467">
            <v>0</v>
          </cell>
          <cell r="Q2467">
            <v>0</v>
          </cell>
          <cell r="R2467">
            <v>5</v>
          </cell>
        </row>
        <row r="2467">
          <cell r="T2467" t="str">
            <v>Aurore BOYER</v>
          </cell>
          <cell r="U2467" t="str">
            <v>herboestrie17@gmail.com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 t="str">
            <v>2017/10/13</v>
          </cell>
          <cell r="AB2467">
            <v>0</v>
          </cell>
          <cell r="AC2467" t="str">
            <v>Aurore BOYER</v>
          </cell>
          <cell r="AD2467" t="str">
            <v>herboestrie17@gmail.com</v>
          </cell>
          <cell r="AE2467">
            <v>0</v>
          </cell>
        </row>
        <row r="2467">
          <cell r="AG2467">
            <v>0</v>
          </cell>
          <cell r="AH2467">
            <v>0</v>
          </cell>
          <cell r="AI2467" t="str">
            <v/>
          </cell>
          <cell r="AJ2467">
            <v>0</v>
          </cell>
          <cell r="AK2467" t="str">
            <v>9003400377</v>
          </cell>
          <cell r="AL2467" t="str">
            <v>9003400377       </v>
          </cell>
          <cell r="AM2467" t="str">
            <v>9003400377 </v>
          </cell>
          <cell r="AN2467" t="str">
            <v>9003400377</v>
          </cell>
          <cell r="AO2467">
            <v>0</v>
          </cell>
          <cell r="AP2467">
            <v>0</v>
          </cell>
          <cell r="AQ2467" t="str">
            <v>J1H 5S1</v>
          </cell>
          <cell r="AR2467" t="str">
            <v>819-812-6214</v>
          </cell>
          <cell r="AS2467">
            <v>0</v>
          </cell>
          <cell r="AT2467" t="str">
            <v>FR</v>
          </cell>
        </row>
        <row r="2467">
          <cell r="AV2467">
            <v>1</v>
          </cell>
          <cell r="AW2467" t="b">
            <v>1</v>
          </cell>
        </row>
        <row r="2467">
          <cell r="AY2467" t="str">
            <v>Q05</v>
          </cell>
          <cell r="AZ2467" t="b">
            <v>1</v>
          </cell>
        </row>
        <row r="2467">
          <cell r="BB2467" t="str">
            <v>INACTIF</v>
          </cell>
          <cell r="BC2467" t="str">
            <v/>
          </cell>
          <cell r="BD2467">
            <v>0</v>
          </cell>
        </row>
        <row r="2468">
          <cell r="A2468" t="str">
            <v>1000001957</v>
          </cell>
          <cell r="B2468" t="str">
            <v>HERBO RENESSENCE</v>
          </cell>
          <cell r="C2468" t="str">
            <v>541 Touchette</v>
          </cell>
          <cell r="D2468" t="str">
            <v>St-Alexis-des-Monts</v>
          </cell>
          <cell r="E2468" t="str">
            <v>QC</v>
          </cell>
          <cell r="F2468" t="str">
            <v>LANAUDIÈRE</v>
          </cell>
          <cell r="G2468">
            <v>0</v>
          </cell>
          <cell r="H2468" t="str">
            <v>819-265-6012</v>
          </cell>
        </row>
        <row r="2468">
          <cell r="J2468" t="str">
            <v>P</v>
          </cell>
        </row>
        <row r="2468">
          <cell r="L2468" t="str">
            <v>ATT VIR</v>
          </cell>
          <cell r="M2468">
            <v>0.05</v>
          </cell>
          <cell r="N2468">
            <v>0</v>
          </cell>
          <cell r="O2468" t="str">
            <v>CLEF</v>
          </cell>
          <cell r="P2468">
            <v>0</v>
          </cell>
          <cell r="Q2468">
            <v>0</v>
          </cell>
          <cell r="R2468">
            <v>5</v>
          </cell>
        </row>
        <row r="2468">
          <cell r="T2468" t="str">
            <v>Karine LACOMBE</v>
          </cell>
          <cell r="U2468" t="str">
            <v>karinelacombe@hotmail.ca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 t="str">
            <v>Karine LACOMBE</v>
          </cell>
          <cell r="AD2468">
            <v>0</v>
          </cell>
          <cell r="AE2468" t="str">
            <v>Karine LACOMBE</v>
          </cell>
        </row>
        <row r="2468">
          <cell r="AG2468" t="str">
            <v>Karine LACOMBE</v>
          </cell>
          <cell r="AH2468" t="str">
            <v>karinelacombe@hotmail.ca</v>
          </cell>
          <cell r="AI2468" t="str">
            <v/>
          </cell>
          <cell r="AJ2468">
            <v>0</v>
          </cell>
          <cell r="AK2468" t="str">
            <v>1000001957</v>
          </cell>
          <cell r="AL2468" t="str">
            <v>1000001957       </v>
          </cell>
          <cell r="AM2468" t="str">
            <v>1000001957 </v>
          </cell>
          <cell r="AN2468" t="str">
            <v>1000001957</v>
          </cell>
          <cell r="AO2468">
            <v>0</v>
          </cell>
          <cell r="AP2468">
            <v>0</v>
          </cell>
          <cell r="AQ2468" t="str">
            <v>J0K 1V0</v>
          </cell>
          <cell r="AR2468">
            <v>0</v>
          </cell>
          <cell r="AS2468">
            <v>0</v>
          </cell>
          <cell r="AT2468" t="str">
            <v>FR</v>
          </cell>
        </row>
        <row r="2468">
          <cell r="AV2468">
            <v>1</v>
          </cell>
          <cell r="AW2468" t="b">
            <v>1</v>
          </cell>
        </row>
        <row r="2468">
          <cell r="AY2468" t="str">
            <v>Q14</v>
          </cell>
          <cell r="AZ2468" t="b">
            <v>1</v>
          </cell>
        </row>
        <row r="2468">
          <cell r="BB2468" t="str">
            <v>INACTIF</v>
          </cell>
          <cell r="BC2468" t="str">
            <v/>
          </cell>
          <cell r="BD2468" t="str">
            <v>karinelacombe@hotmail.ca</v>
          </cell>
        </row>
        <row r="2469">
          <cell r="A2469" t="str">
            <v>1000001333</v>
          </cell>
          <cell r="B2469" t="str">
            <v>HERBOPATTES</v>
          </cell>
          <cell r="C2469" t="str">
            <v>10030 Wilfrid Prévost</v>
          </cell>
          <cell r="D2469" t="str">
            <v>Mirabel</v>
          </cell>
          <cell r="E2469" t="str">
            <v>QC</v>
          </cell>
          <cell r="F2469" t="str">
            <v>LAURENTIDES</v>
          </cell>
          <cell r="G2469">
            <v>0</v>
          </cell>
          <cell r="H2469" t="str">
            <v>450-412-0801</v>
          </cell>
        </row>
        <row r="2469">
          <cell r="J2469" t="str">
            <v>P</v>
          </cell>
        </row>
        <row r="2469">
          <cell r="L2469">
            <v>30</v>
          </cell>
          <cell r="M2469">
            <v>0.05</v>
          </cell>
          <cell r="N2469">
            <v>0</v>
          </cell>
          <cell r="O2469" t="str">
            <v>CLEF</v>
          </cell>
          <cell r="P2469" t="str">
            <v>VIRTUEL</v>
          </cell>
          <cell r="Q2469" t="str">
            <v>EDU-VIRTUEL</v>
          </cell>
          <cell r="R2469">
            <v>5</v>
          </cell>
        </row>
        <row r="2469">
          <cell r="T2469" t="str">
            <v>Maude THERIAULT</v>
          </cell>
          <cell r="U2469" t="str">
            <v>herbopattes@gmail.com</v>
          </cell>
          <cell r="V2469">
            <v>0</v>
          </cell>
          <cell r="W2469" t="str">
            <v>2023/10/18</v>
          </cell>
          <cell r="X2469">
            <v>0</v>
          </cell>
          <cell r="Y2469">
            <v>0</v>
          </cell>
          <cell r="Z2469">
            <v>9024.41</v>
          </cell>
          <cell r="AA2469" t="str">
            <v>2013/09/04</v>
          </cell>
          <cell r="AB2469">
            <v>0</v>
          </cell>
          <cell r="AC2469" t="str">
            <v>Maude THERIAULT</v>
          </cell>
          <cell r="AD2469">
            <v>0</v>
          </cell>
          <cell r="AE2469">
            <v>0</v>
          </cell>
        </row>
        <row r="2469">
          <cell r="AG2469" t="str">
            <v>Maude THERIAULT</v>
          </cell>
          <cell r="AH2469" t="str">
            <v>herbopattes@gmail.com</v>
          </cell>
          <cell r="AI2469" t="str">
            <v/>
          </cell>
          <cell r="AJ2469">
            <v>0</v>
          </cell>
          <cell r="AK2469" t="str">
            <v>VIRTUEL</v>
          </cell>
          <cell r="AL2469" t="str">
            <v>1000001333       </v>
          </cell>
          <cell r="AM2469" t="str">
            <v>1000001333 </v>
          </cell>
          <cell r="AN2469" t="str">
            <v>1000001333</v>
          </cell>
          <cell r="AO2469">
            <v>0</v>
          </cell>
          <cell r="AP2469">
            <v>0</v>
          </cell>
          <cell r="AQ2469" t="str">
            <v>J7N 0B5</v>
          </cell>
          <cell r="AR2469">
            <v>0</v>
          </cell>
          <cell r="AS2469">
            <v>0</v>
          </cell>
          <cell r="AT2469" t="str">
            <v>FR</v>
          </cell>
        </row>
        <row r="2469">
          <cell r="AV2469">
            <v>1</v>
          </cell>
          <cell r="AW2469" t="b">
            <v>1</v>
          </cell>
        </row>
        <row r="2469">
          <cell r="AY2469" t="str">
            <v>Q15</v>
          </cell>
          <cell r="AZ2469" t="b">
            <v>1</v>
          </cell>
        </row>
        <row r="2469">
          <cell r="BB2469" t="str">
            <v>INACTIF</v>
          </cell>
          <cell r="BC2469" t="str">
            <v/>
          </cell>
          <cell r="BD2469">
            <v>0</v>
          </cell>
        </row>
        <row r="2470">
          <cell r="A2470" t="str">
            <v>1000001334</v>
          </cell>
          <cell r="B2470" t="str">
            <v>HERBORISA</v>
          </cell>
          <cell r="C2470" t="str">
            <v>1075 Binette</v>
          </cell>
          <cell r="D2470" t="str">
            <v>Trois-Rivières</v>
          </cell>
          <cell r="E2470" t="str">
            <v>QC</v>
          </cell>
          <cell r="F2470" t="str">
            <v>MAURICIE</v>
          </cell>
          <cell r="G2470">
            <v>0</v>
          </cell>
          <cell r="H2470" t="str">
            <v>819-944-9013</v>
          </cell>
        </row>
        <row r="2470">
          <cell r="J2470" t="str">
            <v>P</v>
          </cell>
        </row>
        <row r="2470">
          <cell r="L2470" t="str">
            <v>ATT VIR</v>
          </cell>
          <cell r="M2470">
            <v>0.05</v>
          </cell>
          <cell r="N2470">
            <v>0</v>
          </cell>
          <cell r="O2470" t="str">
            <v>CLEF</v>
          </cell>
          <cell r="P2470">
            <v>0</v>
          </cell>
          <cell r="Q2470">
            <v>0</v>
          </cell>
          <cell r="R2470">
            <v>5</v>
          </cell>
        </row>
        <row r="2470">
          <cell r="T2470" t="str">
            <v>Isabelle LAHAYE</v>
          </cell>
          <cell r="U2470" t="str">
            <v>info@herborisa.ca</v>
          </cell>
          <cell r="V2470">
            <v>0</v>
          </cell>
          <cell r="W2470" t="str">
            <v>2021/01/28</v>
          </cell>
          <cell r="X2470">
            <v>0</v>
          </cell>
          <cell r="Y2470">
            <v>0</v>
          </cell>
          <cell r="Z2470">
            <v>1146.62</v>
          </cell>
          <cell r="AA2470" t="str">
            <v>2019/08/13</v>
          </cell>
          <cell r="AB2470">
            <v>0</v>
          </cell>
          <cell r="AC2470" t="str">
            <v>Isabelle LAHAYE</v>
          </cell>
          <cell r="AD2470" t="str">
            <v>info@herborisa.ca</v>
          </cell>
          <cell r="AE2470" t="str">
            <v>Isabelle LAHAYE</v>
          </cell>
        </row>
        <row r="2470">
          <cell r="AG2470">
            <v>0</v>
          </cell>
          <cell r="AH2470">
            <v>0</v>
          </cell>
          <cell r="AI2470" t="str">
            <v/>
          </cell>
          <cell r="AJ2470">
            <v>0</v>
          </cell>
          <cell r="AK2470" t="str">
            <v>1000001334</v>
          </cell>
          <cell r="AL2470" t="str">
            <v>1000001334       </v>
          </cell>
          <cell r="AM2470" t="str">
            <v>1000001334 </v>
          </cell>
          <cell r="AN2470" t="str">
            <v>1000001334</v>
          </cell>
          <cell r="AO2470">
            <v>0</v>
          </cell>
          <cell r="AP2470">
            <v>0</v>
          </cell>
          <cell r="AQ2470" t="str">
            <v>G8V 1N5</v>
          </cell>
          <cell r="AR2470">
            <v>0</v>
          </cell>
          <cell r="AS2470">
            <v>0</v>
          </cell>
          <cell r="AT2470" t="str">
            <v>FR</v>
          </cell>
        </row>
        <row r="2470">
          <cell r="AV2470">
            <v>1</v>
          </cell>
          <cell r="AW2470" t="b">
            <v>1</v>
          </cell>
        </row>
        <row r="2470">
          <cell r="AY2470" t="str">
            <v>Q04</v>
          </cell>
          <cell r="AZ2470" t="b">
            <v>1</v>
          </cell>
        </row>
        <row r="2470">
          <cell r="BB2470" t="str">
            <v>INACTIF</v>
          </cell>
          <cell r="BC2470" t="str">
            <v/>
          </cell>
          <cell r="BD2470">
            <v>0</v>
          </cell>
        </row>
        <row r="2471">
          <cell r="A2471" t="str">
            <v>1000001335</v>
          </cell>
          <cell r="B2471" t="str">
            <v>HERBORISTERIE DU CENTRE</v>
          </cell>
          <cell r="C2471" t="str">
            <v>1289 rang Sud</v>
          </cell>
          <cell r="D2471" t="str">
            <v>St-Thomas</v>
          </cell>
          <cell r="E2471" t="str">
            <v>QC</v>
          </cell>
          <cell r="F2471" t="str">
            <v>LANAUDIÈRE</v>
          </cell>
          <cell r="G2471">
            <v>0</v>
          </cell>
          <cell r="H2471" t="str">
            <v>450-755-1640</v>
          </cell>
        </row>
        <row r="2471">
          <cell r="J2471" t="str">
            <v>P</v>
          </cell>
        </row>
        <row r="2471">
          <cell r="L2471" t="str">
            <v>ATT VIR</v>
          </cell>
          <cell r="M2471">
            <v>0.05</v>
          </cell>
          <cell r="N2471">
            <v>0</v>
          </cell>
          <cell r="O2471" t="str">
            <v>CLEF</v>
          </cell>
          <cell r="P2471">
            <v>0</v>
          </cell>
          <cell r="Q2471">
            <v>0</v>
          </cell>
          <cell r="R2471">
            <v>5</v>
          </cell>
        </row>
        <row r="2471">
          <cell r="T2471" t="str">
            <v>Mario CLOUTIER</v>
          </cell>
          <cell r="U2471" t="str">
            <v>mariocloutier62@gmail.com</v>
          </cell>
          <cell r="V2471">
            <v>0</v>
          </cell>
          <cell r="W2471" t="str">
            <v>2019/10/30</v>
          </cell>
          <cell r="X2471">
            <v>0</v>
          </cell>
          <cell r="Y2471">
            <v>0</v>
          </cell>
          <cell r="Z2471">
            <v>539.01</v>
          </cell>
          <cell r="AA2471" t="str">
            <v>2016/01/20</v>
          </cell>
          <cell r="AB2471">
            <v>0</v>
          </cell>
          <cell r="AC2471" t="str">
            <v>Mario CLOUTIER</v>
          </cell>
          <cell r="AD2471" t="str">
            <v>mariocloutier62@gmail.com</v>
          </cell>
          <cell r="AE2471">
            <v>0</v>
          </cell>
        </row>
        <row r="2471">
          <cell r="AG2471">
            <v>0</v>
          </cell>
          <cell r="AH2471">
            <v>0</v>
          </cell>
          <cell r="AI2471" t="str">
            <v/>
          </cell>
          <cell r="AJ2471">
            <v>0</v>
          </cell>
          <cell r="AK2471" t="str">
            <v>1000001335</v>
          </cell>
          <cell r="AL2471" t="str">
            <v>1000001335       </v>
          </cell>
          <cell r="AM2471" t="str">
            <v>1000001335 </v>
          </cell>
          <cell r="AN2471" t="str">
            <v>1000001335</v>
          </cell>
          <cell r="AO2471">
            <v>0</v>
          </cell>
          <cell r="AP2471">
            <v>0</v>
          </cell>
          <cell r="AQ2471" t="str">
            <v>J0K 3L0</v>
          </cell>
          <cell r="AR2471">
            <v>0</v>
          </cell>
          <cell r="AS2471">
            <v>0</v>
          </cell>
          <cell r="AT2471" t="str">
            <v>FR</v>
          </cell>
        </row>
        <row r="2471">
          <cell r="AV2471">
            <v>1</v>
          </cell>
          <cell r="AW2471" t="b">
            <v>1</v>
          </cell>
        </row>
        <row r="2471">
          <cell r="AY2471" t="str">
            <v>Q14</v>
          </cell>
          <cell r="AZ2471" t="b">
            <v>1</v>
          </cell>
        </row>
        <row r="2471">
          <cell r="BB2471" t="str">
            <v>INACTIF</v>
          </cell>
          <cell r="BC2471" t="str">
            <v/>
          </cell>
          <cell r="BD2471">
            <v>0</v>
          </cell>
        </row>
        <row r="2472">
          <cell r="A2472" t="str">
            <v>1000002118</v>
          </cell>
          <cell r="B2472" t="str">
            <v>HERBORISTERIE HOLLIS</v>
          </cell>
          <cell r="C2472" t="str">
            <v>95C Rue Roseberry</v>
          </cell>
          <cell r="D2472" t="str">
            <v>Campbellton</v>
          </cell>
          <cell r="E2472" t="str">
            <v>NB</v>
          </cell>
          <cell r="F2472" t="str">
            <v>MARITIMES</v>
          </cell>
          <cell r="G2472">
            <v>0</v>
          </cell>
          <cell r="H2472">
            <v>0</v>
          </cell>
        </row>
        <row r="2472">
          <cell r="J2472" t="str">
            <v>P</v>
          </cell>
        </row>
        <row r="2472">
          <cell r="L2472" t="str">
            <v>ATT VIR</v>
          </cell>
          <cell r="M2472">
            <v>0.05</v>
          </cell>
          <cell r="N2472">
            <v>0</v>
          </cell>
          <cell r="O2472" t="str">
            <v>MAN</v>
          </cell>
          <cell r="P2472">
            <v>0</v>
          </cell>
          <cell r="Q2472">
            <v>0</v>
          </cell>
          <cell r="R2472">
            <v>5</v>
          </cell>
        </row>
        <row r="2472">
          <cell r="T2472">
            <v>0</v>
          </cell>
          <cell r="U2472" t="str">
            <v>herboristerie_hollis@hotmail.com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</row>
        <row r="2472">
          <cell r="AG2472" t="str">
            <v>Dany CASTONGUAY</v>
          </cell>
          <cell r="AH2472" t="str">
            <v>herboristerie_hollis@hotmail.com</v>
          </cell>
          <cell r="AI2472" t="str">
            <v/>
          </cell>
          <cell r="AJ2472">
            <v>0</v>
          </cell>
          <cell r="AK2472" t="str">
            <v>1000002118</v>
          </cell>
          <cell r="AL2472" t="str">
            <v>1000002118       </v>
          </cell>
          <cell r="AM2472" t="str">
            <v>1000002118 </v>
          </cell>
          <cell r="AN2472" t="str">
            <v>1000002118</v>
          </cell>
          <cell r="AO2472">
            <v>0</v>
          </cell>
          <cell r="AP2472">
            <v>0</v>
          </cell>
          <cell r="AQ2472" t="str">
            <v>E3N 2G6</v>
          </cell>
          <cell r="AR2472">
            <v>0</v>
          </cell>
          <cell r="AS2472">
            <v>0</v>
          </cell>
          <cell r="AT2472" t="str">
            <v>FR</v>
          </cell>
        </row>
        <row r="2472">
          <cell r="AV2472">
            <v>1</v>
          </cell>
          <cell r="AW2472" t="b">
            <v>1</v>
          </cell>
        </row>
        <row r="2472">
          <cell r="AY2472" t="str">
            <v>MR</v>
          </cell>
          <cell r="AZ2472" t="b">
            <v>1</v>
          </cell>
        </row>
        <row r="2472">
          <cell r="BB2472" t="str">
            <v>INACTIF</v>
          </cell>
          <cell r="BC2472" t="str">
            <v/>
          </cell>
          <cell r="BD2472">
            <v>0</v>
          </cell>
        </row>
        <row r="2473">
          <cell r="A2473" t="str">
            <v>1000002129</v>
          </cell>
          <cell r="B2473" t="str">
            <v>HERBORISTERIE LA PRELE</v>
          </cell>
          <cell r="C2473" t="str">
            <v>45 Rue de L'eglise</v>
          </cell>
          <cell r="D2473" t="str">
            <v>St-Noel</v>
          </cell>
          <cell r="E2473" t="str">
            <v>QC</v>
          </cell>
          <cell r="F2473" t="str">
            <v>BAS ST-LAURENT</v>
          </cell>
          <cell r="G2473">
            <v>0</v>
          </cell>
          <cell r="H2473" t="str">
            <v>418-631-3275</v>
          </cell>
        </row>
        <row r="2473">
          <cell r="J2473" t="str">
            <v>P</v>
          </cell>
        </row>
        <row r="2473">
          <cell r="L2473" t="str">
            <v>ATT VIR</v>
          </cell>
          <cell r="M2473">
            <v>0.05</v>
          </cell>
          <cell r="N2473">
            <v>0</v>
          </cell>
          <cell r="O2473" t="str">
            <v>MAN</v>
          </cell>
          <cell r="P2473">
            <v>0</v>
          </cell>
          <cell r="Q2473">
            <v>0</v>
          </cell>
          <cell r="R2473">
            <v>5</v>
          </cell>
        </row>
        <row r="2473">
          <cell r="T2473" t="str">
            <v>Mélanie LAVOIE</v>
          </cell>
          <cell r="U2473" t="str">
            <v>info@savonmaison.net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 t="str">
            <v>2022/11/28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</row>
        <row r="2473">
          <cell r="AG2473" t="str">
            <v>Mélanie LAVOIE</v>
          </cell>
          <cell r="AH2473" t="str">
            <v>info@lapreledutemps.com</v>
          </cell>
          <cell r="AI2473" t="str">
            <v/>
          </cell>
          <cell r="AJ2473">
            <v>0</v>
          </cell>
          <cell r="AK2473" t="str">
            <v>1000002129</v>
          </cell>
          <cell r="AL2473" t="str">
            <v>1000002129       </v>
          </cell>
          <cell r="AM2473" t="str">
            <v>1000002129 </v>
          </cell>
          <cell r="AN2473" t="str">
            <v>1000002129</v>
          </cell>
          <cell r="AO2473">
            <v>0</v>
          </cell>
          <cell r="AP2473">
            <v>0</v>
          </cell>
          <cell r="AQ2473" t="str">
            <v>G0J 3A0</v>
          </cell>
          <cell r="AR2473">
            <v>0</v>
          </cell>
          <cell r="AS2473">
            <v>0</v>
          </cell>
          <cell r="AT2473" t="str">
            <v>FR</v>
          </cell>
        </row>
        <row r="2473">
          <cell r="AV2473">
            <v>1</v>
          </cell>
          <cell r="AW2473" t="b">
            <v>1</v>
          </cell>
        </row>
        <row r="2473">
          <cell r="AY2473" t="str">
            <v>Q01</v>
          </cell>
          <cell r="AZ2473" t="b">
            <v>1</v>
          </cell>
        </row>
        <row r="2473">
          <cell r="BB2473" t="str">
            <v>INACTIF</v>
          </cell>
          <cell r="BC2473" t="str">
            <v/>
          </cell>
          <cell r="BD2473">
            <v>0</v>
          </cell>
        </row>
        <row r="2474">
          <cell r="A2474" t="str">
            <v>1000001338</v>
          </cell>
          <cell r="B2474" t="str">
            <v>HERBORISTERIE TOURNESOL</v>
          </cell>
          <cell r="C2474" t="str">
            <v>320 ch de l'Église</v>
          </cell>
          <cell r="D2474" t="str">
            <v>La Tuque</v>
          </cell>
          <cell r="E2474" t="str">
            <v>QC</v>
          </cell>
          <cell r="F2474" t="str">
            <v>MAURICIE</v>
          </cell>
          <cell r="G2474">
            <v>0</v>
          </cell>
          <cell r="H2474" t="str">
            <v>819-676-3140</v>
          </cell>
        </row>
        <row r="2474">
          <cell r="J2474" t="str">
            <v>P</v>
          </cell>
        </row>
        <row r="2474">
          <cell r="L2474" t="str">
            <v>ATT VIR</v>
          </cell>
          <cell r="M2474">
            <v>0.05</v>
          </cell>
          <cell r="N2474">
            <v>0</v>
          </cell>
          <cell r="O2474" t="str">
            <v>MAN</v>
          </cell>
          <cell r="P2474">
            <v>0</v>
          </cell>
          <cell r="Q2474">
            <v>0</v>
          </cell>
          <cell r="R2474">
            <v>5</v>
          </cell>
        </row>
        <row r="2474">
          <cell r="T2474" t="str">
            <v>Chantal CLOUTIER</v>
          </cell>
          <cell r="U2474" t="str">
            <v>chantal_cloutier@hotmail.com</v>
          </cell>
          <cell r="V2474">
            <v>0</v>
          </cell>
          <cell r="W2474" t="str">
            <v>2015/01/01</v>
          </cell>
          <cell r="X2474">
            <v>0</v>
          </cell>
          <cell r="Y2474">
            <v>0</v>
          </cell>
          <cell r="Z2474">
            <v>904.59</v>
          </cell>
          <cell r="AA2474" t="str">
            <v>2015/01/01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</row>
        <row r="2474">
          <cell r="AG2474">
            <v>0</v>
          </cell>
          <cell r="AH2474">
            <v>0</v>
          </cell>
          <cell r="AI2474" t="str">
            <v/>
          </cell>
          <cell r="AJ2474">
            <v>0</v>
          </cell>
          <cell r="AK2474" t="str">
            <v>1000001338</v>
          </cell>
          <cell r="AL2474" t="str">
            <v>1000001338       </v>
          </cell>
          <cell r="AM2474" t="str">
            <v>1000001338 </v>
          </cell>
          <cell r="AN2474" t="str">
            <v>1000001338</v>
          </cell>
          <cell r="AO2474">
            <v>0</v>
          </cell>
          <cell r="AP2474">
            <v>0</v>
          </cell>
          <cell r="AQ2474" t="str">
            <v>G9X 3N8</v>
          </cell>
          <cell r="AR2474">
            <v>0</v>
          </cell>
          <cell r="AS2474">
            <v>0</v>
          </cell>
          <cell r="AT2474" t="str">
            <v>FR</v>
          </cell>
        </row>
        <row r="2474">
          <cell r="AV2474">
            <v>1</v>
          </cell>
          <cell r="AW2474" t="b">
            <v>1</v>
          </cell>
        </row>
        <row r="2474">
          <cell r="AY2474" t="str">
            <v>Q04</v>
          </cell>
          <cell r="AZ2474" t="b">
            <v>1</v>
          </cell>
        </row>
        <row r="2474">
          <cell r="BB2474" t="str">
            <v>INACTIF</v>
          </cell>
          <cell r="BC2474" t="str">
            <v/>
          </cell>
          <cell r="BD2474">
            <v>0</v>
          </cell>
        </row>
        <row r="2475">
          <cell r="A2475" t="str">
            <v>9005954372</v>
          </cell>
          <cell r="B2475" t="str">
            <v>HERBS N MORE</v>
          </cell>
          <cell r="C2475" t="str">
            <v>17 Main St N</v>
          </cell>
          <cell r="D2475" t="str">
            <v>Milverton</v>
          </cell>
          <cell r="E2475" t="str">
            <v>ON</v>
          </cell>
          <cell r="F2475" t="str">
            <v>GTA</v>
          </cell>
          <cell r="G2475">
            <v>0</v>
          </cell>
          <cell r="H2475" t="str">
            <v>519-595-4372</v>
          </cell>
        </row>
        <row r="2475">
          <cell r="J2475">
            <v>0</v>
          </cell>
        </row>
        <row r="2475">
          <cell r="L2475" t="str">
            <v>ATT VIR</v>
          </cell>
          <cell r="M2475">
            <v>0.05</v>
          </cell>
          <cell r="N2475">
            <v>0</v>
          </cell>
          <cell r="O2475" t="str">
            <v>ZZZZ</v>
          </cell>
          <cell r="P2475">
            <v>0</v>
          </cell>
          <cell r="Q2475">
            <v>0</v>
          </cell>
          <cell r="R2475">
            <v>5</v>
          </cell>
        </row>
        <row r="2475">
          <cell r="T2475">
            <v>0</v>
          </cell>
          <cell r="U2475">
            <v>0</v>
          </cell>
          <cell r="V2475">
            <v>0</v>
          </cell>
          <cell r="W2475" t="str">
            <v>2015/01/01</v>
          </cell>
          <cell r="X2475">
            <v>0</v>
          </cell>
          <cell r="Y2475">
            <v>0</v>
          </cell>
          <cell r="Z2475">
            <v>0</v>
          </cell>
          <cell r="AA2475" t="str">
            <v>2015/01/01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</row>
        <row r="2475">
          <cell r="AG2475">
            <v>0</v>
          </cell>
          <cell r="AH2475">
            <v>0</v>
          </cell>
          <cell r="AI2475" t="str">
            <v/>
          </cell>
          <cell r="AJ2475">
            <v>0</v>
          </cell>
          <cell r="AK2475" t="str">
            <v>9005954372</v>
          </cell>
          <cell r="AL2475" t="str">
            <v>9005954372       </v>
          </cell>
          <cell r="AM2475" t="str">
            <v>9005954372 </v>
          </cell>
          <cell r="AN2475" t="str">
            <v>9005954372</v>
          </cell>
          <cell r="AO2475">
            <v>0</v>
          </cell>
          <cell r="AP2475">
            <v>0</v>
          </cell>
          <cell r="AQ2475" t="str">
            <v>N0K 1M0</v>
          </cell>
          <cell r="AR2475">
            <v>0</v>
          </cell>
          <cell r="AS2475">
            <v>0</v>
          </cell>
          <cell r="AT2475" t="str">
            <v>EN</v>
          </cell>
        </row>
        <row r="2475">
          <cell r="AV2475">
            <v>1</v>
          </cell>
          <cell r="AW2475" t="b">
            <v>1</v>
          </cell>
        </row>
        <row r="2475">
          <cell r="AY2475" t="str">
            <v>GTA</v>
          </cell>
          <cell r="AZ2475" t="b">
            <v>0</v>
          </cell>
        </row>
        <row r="2475">
          <cell r="BB2475" t="str">
            <v>INACTIF</v>
          </cell>
          <cell r="BC2475" t="str">
            <v/>
          </cell>
          <cell r="BD2475">
            <v>0</v>
          </cell>
        </row>
        <row r="2476">
          <cell r="A2476" t="str">
            <v>5000002198</v>
          </cell>
          <cell r="B2476" t="str">
            <v>HERONVIEW</v>
          </cell>
          <cell r="C2476" t="str">
            <v>3280 Hwy 7</v>
          </cell>
          <cell r="D2476" t="str">
            <v>Pickering</v>
          </cell>
          <cell r="E2476" t="str">
            <v>ON</v>
          </cell>
          <cell r="F2476" t="str">
            <v>GTA</v>
          </cell>
          <cell r="G2476">
            <v>0</v>
          </cell>
          <cell r="H2476">
            <v>0</v>
          </cell>
        </row>
        <row r="2476">
          <cell r="J2476" t="str">
            <v>P</v>
          </cell>
        </row>
        <row r="2476">
          <cell r="L2476" t="str">
            <v>ATT VIR</v>
          </cell>
          <cell r="M2476">
            <v>0.05</v>
          </cell>
          <cell r="N2476">
            <v>0</v>
          </cell>
          <cell r="O2476" t="str">
            <v>BEAU</v>
          </cell>
          <cell r="P2476">
            <v>0</v>
          </cell>
          <cell r="Q2476">
            <v>0</v>
          </cell>
          <cell r="R2476">
            <v>5</v>
          </cell>
        </row>
        <row r="2476"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 t="str">
            <v>2020/07/31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</row>
        <row r="2476">
          <cell r="AG2476">
            <v>0</v>
          </cell>
          <cell r="AH2476">
            <v>0</v>
          </cell>
          <cell r="AI2476" t="str">
            <v/>
          </cell>
          <cell r="AJ2476">
            <v>0</v>
          </cell>
          <cell r="AK2476" t="str">
            <v>5000002198</v>
          </cell>
          <cell r="AL2476" t="str">
            <v>5000002198       </v>
          </cell>
          <cell r="AM2476" t="str">
            <v>5000002198 </v>
          </cell>
          <cell r="AN2476" t="str">
            <v>5000002198</v>
          </cell>
          <cell r="AO2476">
            <v>0</v>
          </cell>
          <cell r="AP2476">
            <v>0</v>
          </cell>
          <cell r="AQ2476" t="str">
            <v>L1C 1Y8</v>
          </cell>
          <cell r="AR2476">
            <v>0</v>
          </cell>
          <cell r="AS2476">
            <v>0</v>
          </cell>
          <cell r="AT2476" t="str">
            <v>EN</v>
          </cell>
        </row>
        <row r="2476">
          <cell r="AV2476">
            <v>1</v>
          </cell>
          <cell r="AW2476" t="b">
            <v>1</v>
          </cell>
        </row>
        <row r="2476">
          <cell r="AY2476" t="str">
            <v>GTA</v>
          </cell>
          <cell r="AZ2476" t="b">
            <v>0</v>
          </cell>
        </row>
        <row r="2476">
          <cell r="BB2476" t="str">
            <v>INACTIF</v>
          </cell>
          <cell r="BC2476" t="str">
            <v/>
          </cell>
          <cell r="BD2476">
            <v>0</v>
          </cell>
        </row>
        <row r="2477">
          <cell r="A2477" t="str">
            <v>9007683524</v>
          </cell>
          <cell r="B2477" t="str">
            <v>HEWITTS DAIRY</v>
          </cell>
          <cell r="C2477" t="str">
            <v>128 King St E</v>
          </cell>
          <cell r="D2477" t="str">
            <v>Hagersville</v>
          </cell>
          <cell r="E2477" t="str">
            <v>ON</v>
          </cell>
          <cell r="F2477" t="str">
            <v>GTA</v>
          </cell>
          <cell r="G2477">
            <v>0</v>
          </cell>
          <cell r="H2477" t="str">
            <v>905-768-3524</v>
          </cell>
        </row>
        <row r="2477">
          <cell r="J2477">
            <v>0</v>
          </cell>
        </row>
        <row r="2477">
          <cell r="L2477" t="str">
            <v>ATT VIR</v>
          </cell>
          <cell r="M2477">
            <v>0.05</v>
          </cell>
          <cell r="N2477">
            <v>0</v>
          </cell>
          <cell r="O2477" t="str">
            <v>ZZZZ</v>
          </cell>
          <cell r="P2477">
            <v>0</v>
          </cell>
          <cell r="Q2477">
            <v>0</v>
          </cell>
          <cell r="R2477">
            <v>5</v>
          </cell>
        </row>
        <row r="2477">
          <cell r="T2477">
            <v>0</v>
          </cell>
          <cell r="U2477">
            <v>0</v>
          </cell>
          <cell r="V2477">
            <v>0</v>
          </cell>
          <cell r="W2477" t="str">
            <v>2015/01/01</v>
          </cell>
          <cell r="X2477">
            <v>0</v>
          </cell>
          <cell r="Y2477">
            <v>0</v>
          </cell>
          <cell r="Z2477">
            <v>0</v>
          </cell>
          <cell r="AA2477" t="str">
            <v>2015/01/01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</row>
        <row r="2477">
          <cell r="AG2477">
            <v>0</v>
          </cell>
          <cell r="AH2477">
            <v>0</v>
          </cell>
          <cell r="AI2477" t="str">
            <v/>
          </cell>
          <cell r="AJ2477">
            <v>0</v>
          </cell>
          <cell r="AK2477" t="str">
            <v>9007683524</v>
          </cell>
          <cell r="AL2477" t="str">
            <v>9007683524       </v>
          </cell>
          <cell r="AM2477" t="str">
            <v>9007683524 </v>
          </cell>
          <cell r="AN2477" t="str">
            <v>9007683524</v>
          </cell>
          <cell r="AO2477">
            <v>0</v>
          </cell>
          <cell r="AP2477">
            <v>0</v>
          </cell>
          <cell r="AQ2477" t="str">
            <v>N0A 1H0</v>
          </cell>
          <cell r="AR2477">
            <v>0</v>
          </cell>
          <cell r="AS2477">
            <v>0</v>
          </cell>
          <cell r="AT2477" t="str">
            <v>EN</v>
          </cell>
        </row>
        <row r="2477">
          <cell r="AV2477">
            <v>1</v>
          </cell>
          <cell r="AW2477" t="b">
            <v>1</v>
          </cell>
        </row>
        <row r="2477">
          <cell r="AY2477" t="str">
            <v>GTA</v>
          </cell>
          <cell r="AZ2477" t="b">
            <v>0</v>
          </cell>
        </row>
        <row r="2477">
          <cell r="BB2477" t="str">
            <v>INACTIF</v>
          </cell>
          <cell r="BC2477" t="str">
            <v/>
          </cell>
          <cell r="BD2477">
            <v>0</v>
          </cell>
        </row>
        <row r="2478">
          <cell r="A2478" t="str">
            <v>1000001340</v>
          </cell>
          <cell r="B2478" t="str">
            <v>HG SANTE BEAUTE</v>
          </cell>
          <cell r="C2478" t="str">
            <v>M-872 mtée Ste-Thérèse</v>
          </cell>
          <cell r="D2478" t="str">
            <v>St-Jérôme</v>
          </cell>
          <cell r="E2478" t="str">
            <v>QC</v>
          </cell>
          <cell r="F2478" t="str">
            <v>LAURENTIDES</v>
          </cell>
          <cell r="G2478">
            <v>0</v>
          </cell>
          <cell r="H2478" t="str">
            <v>450-304-2284</v>
          </cell>
        </row>
        <row r="2478">
          <cell r="J2478" t="str">
            <v>P</v>
          </cell>
        </row>
        <row r="2478">
          <cell r="L2478" t="str">
            <v>ATT VIR</v>
          </cell>
          <cell r="M2478">
            <v>0.05</v>
          </cell>
          <cell r="N2478" t="str">
            <v>ANAQ</v>
          </cell>
          <cell r="O2478" t="str">
            <v>CLEF</v>
          </cell>
          <cell r="P2478">
            <v>0</v>
          </cell>
          <cell r="Q2478">
            <v>0</v>
          </cell>
          <cell r="R2478">
            <v>5</v>
          </cell>
        </row>
        <row r="2478">
          <cell r="T2478" t="str">
            <v>Nathalie FORGET</v>
          </cell>
          <cell r="U2478" t="str">
            <v>hgsantebeaute@gmail.com</v>
          </cell>
          <cell r="V2478">
            <v>0</v>
          </cell>
          <cell r="W2478" t="str">
            <v>2016/01/06</v>
          </cell>
          <cell r="X2478">
            <v>0</v>
          </cell>
          <cell r="Y2478">
            <v>0</v>
          </cell>
          <cell r="Z2478">
            <v>158.57</v>
          </cell>
          <cell r="AA2478" t="str">
            <v>2016/01/05</v>
          </cell>
          <cell r="AB2478">
            <v>0</v>
          </cell>
          <cell r="AC2478" t="str">
            <v>Stéphane Gélinas</v>
          </cell>
          <cell r="AD2478" t="str">
            <v>hgsantebeaute@gmail.com</v>
          </cell>
          <cell r="AE2478">
            <v>0</v>
          </cell>
        </row>
        <row r="2478">
          <cell r="AG2478" t="str">
            <v>Nathalie FORGET</v>
          </cell>
          <cell r="AH2478" t="str">
            <v>hgsantebeaute@gmail.com</v>
          </cell>
          <cell r="AI2478" t="str">
            <v/>
          </cell>
          <cell r="AJ2478">
            <v>0</v>
          </cell>
          <cell r="AK2478" t="str">
            <v>1000001340</v>
          </cell>
          <cell r="AL2478" t="str">
            <v>1000001340       </v>
          </cell>
          <cell r="AM2478" t="str">
            <v>1000001340 </v>
          </cell>
          <cell r="AN2478" t="str">
            <v>1000001340</v>
          </cell>
          <cell r="AO2478">
            <v>0</v>
          </cell>
          <cell r="AP2478">
            <v>0</v>
          </cell>
          <cell r="AQ2478" t="str">
            <v>J5L 2L1</v>
          </cell>
          <cell r="AR2478" t="str">
            <v>450-304-2287</v>
          </cell>
          <cell r="AS2478">
            <v>0</v>
          </cell>
          <cell r="AT2478" t="str">
            <v>FR</v>
          </cell>
        </row>
        <row r="2478">
          <cell r="AV2478">
            <v>1</v>
          </cell>
          <cell r="AW2478" t="b">
            <v>1</v>
          </cell>
        </row>
        <row r="2478">
          <cell r="AY2478" t="str">
            <v>Q15</v>
          </cell>
          <cell r="AZ2478" t="b">
            <v>1</v>
          </cell>
        </row>
        <row r="2478">
          <cell r="BB2478" t="str">
            <v>INACTIF</v>
          </cell>
          <cell r="BC2478" t="str">
            <v/>
          </cell>
          <cell r="BD2478">
            <v>0</v>
          </cell>
        </row>
        <row r="2479">
          <cell r="A2479" t="str">
            <v>5000001498</v>
          </cell>
          <cell r="B2479" t="str">
            <v>HIBBS, JANET</v>
          </cell>
          <cell r="C2479" t="str">
            <v>169 Liverpool st</v>
          </cell>
          <cell r="D2479" t="str">
            <v>Guelph</v>
          </cell>
          <cell r="E2479" t="str">
            <v>ON</v>
          </cell>
          <cell r="F2479" t="str">
            <v>GTA</v>
          </cell>
          <cell r="G2479">
            <v>0</v>
          </cell>
          <cell r="H2479" t="str">
            <v>519-803-2400</v>
          </cell>
        </row>
        <row r="2479">
          <cell r="J2479" t="str">
            <v>P</v>
          </cell>
        </row>
        <row r="2479">
          <cell r="L2479" t="str">
            <v>ATT VIR</v>
          </cell>
          <cell r="M2479">
            <v>0.05</v>
          </cell>
          <cell r="N2479">
            <v>0</v>
          </cell>
          <cell r="O2479" t="str">
            <v>BEAU</v>
          </cell>
          <cell r="P2479">
            <v>0</v>
          </cell>
          <cell r="Q2479">
            <v>0</v>
          </cell>
          <cell r="R2479">
            <v>5</v>
          </cell>
        </row>
        <row r="2479"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 t="str">
            <v>2016/12/21</v>
          </cell>
          <cell r="AB2479">
            <v>0</v>
          </cell>
          <cell r="AC2479" t="str">
            <v>Janet HIBBS</v>
          </cell>
          <cell r="AD2479" t="str">
            <v>janetchibbs@gmail.com</v>
          </cell>
          <cell r="AE2479">
            <v>0</v>
          </cell>
        </row>
        <row r="2479">
          <cell r="AG2479" t="str">
            <v>Janet HIBBS</v>
          </cell>
          <cell r="AH2479" t="str">
            <v>janetchibbs@gmail.com</v>
          </cell>
          <cell r="AI2479" t="str">
            <v/>
          </cell>
          <cell r="AJ2479">
            <v>0</v>
          </cell>
          <cell r="AK2479" t="str">
            <v>5000001498</v>
          </cell>
          <cell r="AL2479" t="str">
            <v>5000001498       </v>
          </cell>
          <cell r="AM2479" t="str">
            <v>5000001498 </v>
          </cell>
          <cell r="AN2479" t="str">
            <v>5000001498</v>
          </cell>
          <cell r="AO2479">
            <v>0</v>
          </cell>
          <cell r="AP2479">
            <v>0</v>
          </cell>
          <cell r="AQ2479" t="str">
            <v>N1H 2L5</v>
          </cell>
          <cell r="AR2479">
            <v>0</v>
          </cell>
          <cell r="AS2479">
            <v>0</v>
          </cell>
          <cell r="AT2479" t="str">
            <v>EN</v>
          </cell>
        </row>
        <row r="2479">
          <cell r="AV2479">
            <v>1</v>
          </cell>
          <cell r="AW2479" t="b">
            <v>1</v>
          </cell>
        </row>
        <row r="2479">
          <cell r="AY2479" t="str">
            <v>GTA</v>
          </cell>
          <cell r="AZ2479" t="b">
            <v>0</v>
          </cell>
        </row>
        <row r="2479">
          <cell r="BB2479" t="str">
            <v>INACTIF</v>
          </cell>
          <cell r="BC2479" t="str">
            <v/>
          </cell>
          <cell r="BD2479">
            <v>0</v>
          </cell>
        </row>
        <row r="2480">
          <cell r="A2480" t="str">
            <v>5000001499</v>
          </cell>
          <cell r="B2480" t="str">
            <v>HICKS, DONNA</v>
          </cell>
          <cell r="C2480" t="str">
            <v>2401-755, COPPERPOND BLVD SE</v>
          </cell>
          <cell r="D2480" t="str">
            <v>Calgary</v>
          </cell>
          <cell r="E2480" t="str">
            <v>AB</v>
          </cell>
          <cell r="F2480" t="str">
            <v>CALGARY</v>
          </cell>
          <cell r="G2480">
            <v>0</v>
          </cell>
          <cell r="H2480" t="str">
            <v>403-271-6001</v>
          </cell>
        </row>
        <row r="2480">
          <cell r="J2480" t="str">
            <v>P</v>
          </cell>
        </row>
        <row r="2480">
          <cell r="L2480" t="str">
            <v>ATT VIR</v>
          </cell>
          <cell r="M2480">
            <v>0.05</v>
          </cell>
          <cell r="N2480">
            <v>0</v>
          </cell>
          <cell r="O2480" t="str">
            <v>BEAU</v>
          </cell>
          <cell r="P2480">
            <v>0</v>
          </cell>
          <cell r="Q2480">
            <v>0</v>
          </cell>
          <cell r="R2480">
            <v>5</v>
          </cell>
        </row>
        <row r="2480"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 t="str">
            <v>2015/09/02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</row>
        <row r="2480">
          <cell r="AG2480">
            <v>0</v>
          </cell>
          <cell r="AH2480">
            <v>0</v>
          </cell>
          <cell r="AI2480" t="str">
            <v/>
          </cell>
          <cell r="AJ2480">
            <v>0</v>
          </cell>
          <cell r="AK2480" t="str">
            <v>5000001499</v>
          </cell>
          <cell r="AL2480" t="str">
            <v>5000001499       </v>
          </cell>
          <cell r="AM2480" t="str">
            <v>5000001499 </v>
          </cell>
          <cell r="AN2480" t="str">
            <v>5000001499</v>
          </cell>
          <cell r="AO2480">
            <v>0</v>
          </cell>
          <cell r="AP2480">
            <v>0</v>
          </cell>
          <cell r="AQ2480" t="str">
            <v>T2Z 4R2</v>
          </cell>
          <cell r="AR2480">
            <v>0</v>
          </cell>
          <cell r="AS2480">
            <v>0</v>
          </cell>
          <cell r="AT2480" t="str">
            <v>EN</v>
          </cell>
        </row>
        <row r="2480">
          <cell r="AV2480">
            <v>1</v>
          </cell>
          <cell r="AW2480" t="b">
            <v>1</v>
          </cell>
        </row>
        <row r="2480">
          <cell r="AY2480" t="str">
            <v>AB1</v>
          </cell>
          <cell r="AZ2480" t="b">
            <v>0</v>
          </cell>
        </row>
        <row r="2480">
          <cell r="BB2480" t="str">
            <v>INACTIF</v>
          </cell>
          <cell r="BC2480" t="str">
            <v/>
          </cell>
          <cell r="BD2480">
            <v>0</v>
          </cell>
        </row>
        <row r="2481">
          <cell r="A2481" t="str">
            <v>5000001503</v>
          </cell>
          <cell r="B2481" t="str">
            <v>HINSCHBERGER, VANESSA</v>
          </cell>
          <cell r="C2481" t="str">
            <v>61 Gatewood</v>
          </cell>
          <cell r="D2481" t="str">
            <v>Kitchener</v>
          </cell>
          <cell r="E2481" t="str">
            <v>ON</v>
          </cell>
          <cell r="F2481" t="str">
            <v>GTA</v>
          </cell>
          <cell r="G2481">
            <v>0</v>
          </cell>
          <cell r="H2481" t="str">
            <v>519-501-0037</v>
          </cell>
        </row>
        <row r="2481">
          <cell r="J2481" t="str">
            <v>P</v>
          </cell>
        </row>
        <row r="2481">
          <cell r="L2481" t="str">
            <v>ATT VIR</v>
          </cell>
          <cell r="M2481">
            <v>0.05</v>
          </cell>
          <cell r="N2481">
            <v>0</v>
          </cell>
          <cell r="O2481" t="str">
            <v>BEAU</v>
          </cell>
          <cell r="P2481">
            <v>0</v>
          </cell>
          <cell r="Q2481">
            <v>0</v>
          </cell>
          <cell r="R2481">
            <v>5</v>
          </cell>
        </row>
        <row r="2481"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 t="str">
            <v>2018/08/15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</row>
        <row r="2481">
          <cell r="AG2481">
            <v>0</v>
          </cell>
          <cell r="AH2481">
            <v>0</v>
          </cell>
          <cell r="AI2481" t="str">
            <v/>
          </cell>
          <cell r="AJ2481">
            <v>0</v>
          </cell>
          <cell r="AK2481" t="str">
            <v>5000001503</v>
          </cell>
          <cell r="AL2481" t="str">
            <v>5000001503       </v>
          </cell>
          <cell r="AM2481" t="str">
            <v>5000001503 </v>
          </cell>
          <cell r="AN2481" t="str">
            <v>5000001503</v>
          </cell>
          <cell r="AO2481">
            <v>0</v>
          </cell>
          <cell r="AP2481">
            <v>0</v>
          </cell>
          <cell r="AQ2481" t="str">
            <v>N2M 4E3</v>
          </cell>
          <cell r="AR2481">
            <v>0</v>
          </cell>
          <cell r="AS2481">
            <v>0</v>
          </cell>
          <cell r="AT2481" t="str">
            <v>EN</v>
          </cell>
        </row>
        <row r="2481">
          <cell r="AV2481">
            <v>1</v>
          </cell>
          <cell r="AW2481" t="b">
            <v>1</v>
          </cell>
        </row>
        <row r="2481">
          <cell r="AY2481" t="str">
            <v>GTA</v>
          </cell>
          <cell r="AZ2481" t="b">
            <v>0</v>
          </cell>
        </row>
        <row r="2481">
          <cell r="BB2481" t="str">
            <v>INACTIF</v>
          </cell>
          <cell r="BC2481" t="str">
            <v/>
          </cell>
          <cell r="BD2481">
            <v>0</v>
          </cell>
        </row>
        <row r="2482">
          <cell r="A2482" t="str">
            <v>1000001341</v>
          </cell>
          <cell r="B2482" t="str">
            <v>HOGUE, FERNAND</v>
          </cell>
          <cell r="C2482" t="str">
            <v>104 boul Ste-Anne</v>
          </cell>
          <cell r="D2482" t="str">
            <v>Ste-Anne-des-Plaines</v>
          </cell>
          <cell r="E2482" t="str">
            <v>QC</v>
          </cell>
          <cell r="F2482" t="str">
            <v>LAURENTIDES</v>
          </cell>
          <cell r="G2482">
            <v>0</v>
          </cell>
          <cell r="H2482" t="str">
            <v>450-478-5476</v>
          </cell>
        </row>
        <row r="2482">
          <cell r="J2482" t="str">
            <v>P</v>
          </cell>
        </row>
        <row r="2482">
          <cell r="L2482" t="str">
            <v>ATT VIR</v>
          </cell>
          <cell r="M2482">
            <v>0.05</v>
          </cell>
          <cell r="N2482">
            <v>0</v>
          </cell>
          <cell r="O2482" t="str">
            <v>MAN</v>
          </cell>
          <cell r="P2482">
            <v>0</v>
          </cell>
          <cell r="Q2482">
            <v>0</v>
          </cell>
          <cell r="R2482">
            <v>5</v>
          </cell>
        </row>
        <row r="2482">
          <cell r="T2482" t="str">
            <v>Fernand HOGUE</v>
          </cell>
          <cell r="U2482" t="str">
            <v>drfhogue@hotmail.com</v>
          </cell>
          <cell r="V2482">
            <v>0</v>
          </cell>
          <cell r="W2482" t="str">
            <v>2015/01/01</v>
          </cell>
          <cell r="X2482">
            <v>0</v>
          </cell>
          <cell r="Y2482">
            <v>0</v>
          </cell>
          <cell r="Z2482">
            <v>0</v>
          </cell>
          <cell r="AA2482" t="str">
            <v>2015/01/01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</row>
        <row r="2482">
          <cell r="AG2482">
            <v>0</v>
          </cell>
          <cell r="AH2482">
            <v>0</v>
          </cell>
          <cell r="AI2482" t="str">
            <v/>
          </cell>
          <cell r="AJ2482">
            <v>0</v>
          </cell>
          <cell r="AK2482" t="str">
            <v>1000001341</v>
          </cell>
          <cell r="AL2482" t="str">
            <v>1000001341       </v>
          </cell>
          <cell r="AM2482" t="str">
            <v>1000001341 </v>
          </cell>
          <cell r="AN2482" t="str">
            <v>1000001341</v>
          </cell>
          <cell r="AO2482">
            <v>0</v>
          </cell>
          <cell r="AP2482">
            <v>0</v>
          </cell>
          <cell r="AQ2482" t="str">
            <v>J0H 1H0</v>
          </cell>
          <cell r="AR2482" t="str">
            <v>450-478-8868</v>
          </cell>
          <cell r="AS2482">
            <v>0</v>
          </cell>
          <cell r="AT2482" t="str">
            <v>FR</v>
          </cell>
        </row>
        <row r="2482">
          <cell r="AV2482">
            <v>1</v>
          </cell>
          <cell r="AW2482" t="b">
            <v>1</v>
          </cell>
        </row>
        <row r="2482">
          <cell r="AY2482" t="str">
            <v>Q15</v>
          </cell>
          <cell r="AZ2482" t="b">
            <v>1</v>
          </cell>
        </row>
        <row r="2482">
          <cell r="BB2482" t="str">
            <v>INACTIF</v>
          </cell>
          <cell r="BC2482" t="str">
            <v/>
          </cell>
          <cell r="BD2482">
            <v>0</v>
          </cell>
        </row>
        <row r="2483">
          <cell r="A2483" t="str">
            <v>5000001505</v>
          </cell>
          <cell r="B2483" t="str">
            <v>HOLISTIC HEALTH SERVICE</v>
          </cell>
          <cell r="C2483" t="str">
            <v>47 Birch ave</v>
          </cell>
          <cell r="D2483" t="str">
            <v>Toronto</v>
          </cell>
          <cell r="E2483" t="str">
            <v>ON</v>
          </cell>
          <cell r="F2483" t="str">
            <v>GTA</v>
          </cell>
          <cell r="G2483">
            <v>0</v>
          </cell>
          <cell r="H2483" t="str">
            <v>647-344-1048</v>
          </cell>
        </row>
        <row r="2483">
          <cell r="J2483" t="str">
            <v>P</v>
          </cell>
        </row>
        <row r="2483">
          <cell r="L2483" t="str">
            <v>ATT VIR</v>
          </cell>
          <cell r="M2483">
            <v>0.05</v>
          </cell>
          <cell r="N2483">
            <v>0</v>
          </cell>
          <cell r="O2483" t="str">
            <v>BEAU</v>
          </cell>
          <cell r="P2483">
            <v>0</v>
          </cell>
          <cell r="Q2483">
            <v>0</v>
          </cell>
          <cell r="R2483">
            <v>5</v>
          </cell>
        </row>
        <row r="2483"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 t="str">
            <v>2017/09/08</v>
          </cell>
          <cell r="AB2483">
            <v>0</v>
          </cell>
          <cell r="AC2483" t="str">
            <v>Jane NYLAND</v>
          </cell>
          <cell r="AD2483" t="str">
            <v>janenyland@hotmail.com</v>
          </cell>
          <cell r="AE2483">
            <v>0</v>
          </cell>
        </row>
        <row r="2483">
          <cell r="AG2483">
            <v>0</v>
          </cell>
          <cell r="AH2483">
            <v>0</v>
          </cell>
          <cell r="AI2483" t="str">
            <v/>
          </cell>
          <cell r="AJ2483">
            <v>0</v>
          </cell>
          <cell r="AK2483" t="str">
            <v>5000001505</v>
          </cell>
          <cell r="AL2483" t="str">
            <v>5000001505       </v>
          </cell>
          <cell r="AM2483" t="str">
            <v>5000001505 </v>
          </cell>
          <cell r="AN2483" t="str">
            <v>5000001505</v>
          </cell>
          <cell r="AO2483">
            <v>0</v>
          </cell>
          <cell r="AP2483">
            <v>0</v>
          </cell>
          <cell r="AQ2483" t="str">
            <v>M4V 1E1</v>
          </cell>
          <cell r="AR2483">
            <v>0</v>
          </cell>
          <cell r="AS2483">
            <v>0</v>
          </cell>
          <cell r="AT2483" t="str">
            <v>EN</v>
          </cell>
        </row>
        <row r="2483">
          <cell r="AV2483">
            <v>1</v>
          </cell>
          <cell r="AW2483" t="b">
            <v>1</v>
          </cell>
        </row>
        <row r="2483">
          <cell r="AY2483" t="str">
            <v>GTA</v>
          </cell>
          <cell r="AZ2483" t="b">
            <v>0</v>
          </cell>
        </row>
        <row r="2483">
          <cell r="BB2483" t="str">
            <v>INACTIF</v>
          </cell>
          <cell r="BC2483" t="str">
            <v/>
          </cell>
          <cell r="BD2483">
            <v>0</v>
          </cell>
        </row>
        <row r="2484">
          <cell r="A2484" t="str">
            <v>5000001507</v>
          </cell>
          <cell r="B2484" t="str">
            <v>HOME HARDWARE</v>
          </cell>
          <cell r="C2484" t="str">
            <v>8501 Main st Box 1050</v>
          </cell>
          <cell r="D2484" t="str">
            <v>Osoyoos</v>
          </cell>
          <cell r="E2484" t="str">
            <v>BC</v>
          </cell>
          <cell r="F2484" t="str">
            <v>BC INTER</v>
          </cell>
          <cell r="G2484">
            <v>0</v>
          </cell>
          <cell r="H2484" t="str">
            <v>519-664-2252</v>
          </cell>
        </row>
        <row r="2484">
          <cell r="J2484" t="str">
            <v>E</v>
          </cell>
        </row>
        <row r="2484">
          <cell r="L2484" t="str">
            <v>ATT VIR</v>
          </cell>
          <cell r="M2484">
            <v>0.05</v>
          </cell>
          <cell r="N2484">
            <v>0</v>
          </cell>
          <cell r="O2484" t="str">
            <v>BEAU</v>
          </cell>
          <cell r="P2484">
            <v>0</v>
          </cell>
          <cell r="Q2484">
            <v>0</v>
          </cell>
          <cell r="R2484">
            <v>5</v>
          </cell>
        </row>
        <row r="2484"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 t="str">
            <v>2018/02/06</v>
          </cell>
          <cell r="AB2484">
            <v>0</v>
          </cell>
          <cell r="AC2484">
            <v>0</v>
          </cell>
          <cell r="AD2484">
            <v>0</v>
          </cell>
          <cell r="AE2484" t="str">
            <v>Audra</v>
          </cell>
        </row>
        <row r="2484">
          <cell r="AG2484">
            <v>0</v>
          </cell>
          <cell r="AH2484">
            <v>0</v>
          </cell>
          <cell r="AI2484" t="str">
            <v/>
          </cell>
          <cell r="AJ2484">
            <v>0</v>
          </cell>
          <cell r="AK2484" t="str">
            <v>5000001507</v>
          </cell>
          <cell r="AL2484" t="str">
            <v>5000001507       </v>
          </cell>
          <cell r="AM2484" t="str">
            <v>5000001507 </v>
          </cell>
          <cell r="AN2484" t="str">
            <v>5000001507</v>
          </cell>
          <cell r="AO2484">
            <v>0</v>
          </cell>
          <cell r="AP2484">
            <v>0</v>
          </cell>
          <cell r="AQ2484" t="str">
            <v>N0B 2N0</v>
          </cell>
          <cell r="AR2484">
            <v>0</v>
          </cell>
          <cell r="AS2484">
            <v>0</v>
          </cell>
          <cell r="AT2484" t="str">
            <v>EN</v>
          </cell>
        </row>
        <row r="2484">
          <cell r="AV2484">
            <v>1</v>
          </cell>
          <cell r="AW2484" t="b">
            <v>1</v>
          </cell>
        </row>
        <row r="2484">
          <cell r="AY2484" t="str">
            <v>BC3</v>
          </cell>
          <cell r="AZ2484" t="b">
            <v>0</v>
          </cell>
        </row>
        <row r="2484">
          <cell r="BB2484" t="str">
            <v>INACTIF</v>
          </cell>
          <cell r="BC2484" t="str">
            <v/>
          </cell>
          <cell r="BD2484" t="str">
            <v>audra.prescott@homehardware.ca</v>
          </cell>
        </row>
        <row r="2485">
          <cell r="A2485" t="str">
            <v>5000001086</v>
          </cell>
          <cell r="B2485" t="str">
            <v>HOME HARDWARE MINNEDOSE</v>
          </cell>
          <cell r="C2485" t="str">
            <v>37 Main St N</v>
          </cell>
          <cell r="D2485" t="str">
            <v>Minnedosa</v>
          </cell>
          <cell r="E2485" t="str">
            <v>MB</v>
          </cell>
          <cell r="F2485" t="str">
            <v>MANIT</v>
          </cell>
          <cell r="G2485" t="str">
            <v>NATUREL</v>
          </cell>
          <cell r="H2485">
            <v>0</v>
          </cell>
        </row>
        <row r="2485">
          <cell r="J2485" t="str">
            <v>E</v>
          </cell>
        </row>
        <row r="2485">
          <cell r="L2485" t="str">
            <v>ATT VIR</v>
          </cell>
          <cell r="M2485">
            <v>0.05</v>
          </cell>
          <cell r="N2485">
            <v>0</v>
          </cell>
          <cell r="O2485" t="str">
            <v>BEAU</v>
          </cell>
          <cell r="P2485">
            <v>0</v>
          </cell>
          <cell r="Q2485">
            <v>0</v>
          </cell>
          <cell r="R2485">
            <v>5</v>
          </cell>
        </row>
        <row r="2485"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</row>
        <row r="2485">
          <cell r="AG2485">
            <v>0</v>
          </cell>
          <cell r="AH2485">
            <v>0</v>
          </cell>
          <cell r="AI2485" t="str">
            <v/>
          </cell>
          <cell r="AJ2485">
            <v>0</v>
          </cell>
          <cell r="AK2485" t="str">
            <v>5000001086</v>
          </cell>
          <cell r="AL2485" t="str">
            <v>5000001086       </v>
          </cell>
          <cell r="AM2485" t="str">
            <v>5000001086 </v>
          </cell>
          <cell r="AN2485" t="str">
            <v>5000001086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 t="str">
            <v>EN</v>
          </cell>
        </row>
        <row r="2485">
          <cell r="AV2485">
            <v>1</v>
          </cell>
          <cell r="AW2485" t="b">
            <v>1</v>
          </cell>
        </row>
        <row r="2485">
          <cell r="AY2485" t="str">
            <v>MB</v>
          </cell>
          <cell r="AZ2485" t="b">
            <v>0</v>
          </cell>
        </row>
        <row r="2485">
          <cell r="BB2485" t="str">
            <v>INACTIF</v>
          </cell>
          <cell r="BC2485" t="str">
            <v/>
          </cell>
          <cell r="BD2485">
            <v>0</v>
          </cell>
        </row>
        <row r="2486">
          <cell r="A2486" t="str">
            <v>1000001342</v>
          </cell>
          <cell r="B2486" t="str">
            <v>HOMEO MANICOUAGAN</v>
          </cell>
          <cell r="C2486">
            <v>0</v>
          </cell>
          <cell r="D2486">
            <v>0</v>
          </cell>
          <cell r="E2486" t="str">
            <v>QC</v>
          </cell>
          <cell r="F2486">
            <v>0</v>
          </cell>
          <cell r="G2486">
            <v>0</v>
          </cell>
          <cell r="H2486">
            <v>0</v>
          </cell>
        </row>
        <row r="2486">
          <cell r="J2486" t="str">
            <v>P</v>
          </cell>
        </row>
        <row r="2486">
          <cell r="L2486" t="str">
            <v>ATT VIR</v>
          </cell>
          <cell r="M2486">
            <v>0.05</v>
          </cell>
          <cell r="N2486">
            <v>0</v>
          </cell>
          <cell r="O2486" t="str">
            <v>MAN</v>
          </cell>
          <cell r="P2486">
            <v>0</v>
          </cell>
          <cell r="Q2486">
            <v>0</v>
          </cell>
          <cell r="R2486">
            <v>5</v>
          </cell>
        </row>
        <row r="2486"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 t="str">
            <v>2015/06/01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</row>
        <row r="2486">
          <cell r="AG2486">
            <v>0</v>
          </cell>
          <cell r="AH2486">
            <v>0</v>
          </cell>
          <cell r="AI2486" t="str">
            <v/>
          </cell>
          <cell r="AJ2486">
            <v>0</v>
          </cell>
          <cell r="AK2486" t="str">
            <v>1000001342</v>
          </cell>
          <cell r="AL2486" t="str">
            <v>1000001342       </v>
          </cell>
          <cell r="AM2486" t="str">
            <v>1000001342 </v>
          </cell>
          <cell r="AN2486" t="str">
            <v>1000001342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 t="str">
            <v>FR</v>
          </cell>
        </row>
        <row r="2486">
          <cell r="AV2486">
            <v>1</v>
          </cell>
          <cell r="AW2486" t="b">
            <v>1</v>
          </cell>
        </row>
        <row r="2486">
          <cell r="AY2486">
            <v>0</v>
          </cell>
          <cell r="AZ2486" t="b">
            <v>1</v>
          </cell>
        </row>
        <row r="2486">
          <cell r="BB2486" t="str">
            <v>INACTIF</v>
          </cell>
          <cell r="BC2486" t="str">
            <v/>
          </cell>
          <cell r="BD2486">
            <v>0</v>
          </cell>
        </row>
        <row r="2487">
          <cell r="A2487" t="str">
            <v>9008491918</v>
          </cell>
          <cell r="B2487" t="str">
            <v>HOMEODEL</v>
          </cell>
          <cell r="C2487" t="str">
            <v>20330 boul. Henri-Bourassa</v>
          </cell>
          <cell r="D2487" t="str">
            <v>Québec</v>
          </cell>
          <cell r="E2487" t="str">
            <v>QC</v>
          </cell>
          <cell r="F2487" t="str">
            <v>QUÉBEC</v>
          </cell>
          <cell r="G2487">
            <v>0</v>
          </cell>
          <cell r="H2487" t="str">
            <v>418-849-1918</v>
          </cell>
        </row>
        <row r="2487">
          <cell r="J2487">
            <v>0</v>
          </cell>
        </row>
        <row r="2487">
          <cell r="L2487" t="str">
            <v>ATT VIR</v>
          </cell>
          <cell r="M2487">
            <v>0.05</v>
          </cell>
          <cell r="N2487">
            <v>0</v>
          </cell>
          <cell r="O2487" t="str">
            <v>ZZZZ</v>
          </cell>
          <cell r="P2487">
            <v>0</v>
          </cell>
          <cell r="Q2487">
            <v>0</v>
          </cell>
          <cell r="R2487">
            <v>5</v>
          </cell>
        </row>
        <row r="2487">
          <cell r="T2487" t="str">
            <v>Dominique MASSOTTE</v>
          </cell>
          <cell r="U2487" t="str">
            <v>info@homeodel.com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 t="str">
            <v>2018/09/18</v>
          </cell>
          <cell r="AB2487">
            <v>0</v>
          </cell>
          <cell r="AC2487" t="str">
            <v>Insaf DALDOUL</v>
          </cell>
          <cell r="AD2487" t="str">
            <v>insaf@homeodel.com</v>
          </cell>
          <cell r="AE2487" t="str">
            <v>Sylvie PARENT</v>
          </cell>
        </row>
        <row r="2487">
          <cell r="AG2487">
            <v>0</v>
          </cell>
          <cell r="AH2487">
            <v>0</v>
          </cell>
          <cell r="AI2487" t="str">
            <v/>
          </cell>
          <cell r="AJ2487">
            <v>0</v>
          </cell>
          <cell r="AK2487" t="str">
            <v>9008491918</v>
          </cell>
          <cell r="AL2487" t="str">
            <v>9008491918       </v>
          </cell>
          <cell r="AM2487" t="str">
            <v>9008491918 </v>
          </cell>
          <cell r="AN2487" t="str">
            <v>9008491918</v>
          </cell>
          <cell r="AO2487">
            <v>0</v>
          </cell>
          <cell r="AP2487">
            <v>0</v>
          </cell>
          <cell r="AQ2487" t="str">
            <v>G2M 1L1</v>
          </cell>
          <cell r="AR2487" t="str">
            <v>418-849-4661</v>
          </cell>
          <cell r="AS2487">
            <v>0</v>
          </cell>
          <cell r="AT2487" t="str">
            <v>FR</v>
          </cell>
        </row>
        <row r="2487">
          <cell r="AV2487">
            <v>1</v>
          </cell>
          <cell r="AW2487" t="b">
            <v>1</v>
          </cell>
        </row>
        <row r="2487">
          <cell r="AY2487" t="str">
            <v>Q03</v>
          </cell>
          <cell r="AZ2487" t="b">
            <v>1</v>
          </cell>
        </row>
        <row r="2487">
          <cell r="BB2487" t="str">
            <v>INACTIF</v>
          </cell>
          <cell r="BC2487" t="str">
            <v/>
          </cell>
          <cell r="BD2487" t="str">
            <v>sylvie@homeodel.com</v>
          </cell>
        </row>
        <row r="2488">
          <cell r="A2488" t="str">
            <v>5000001511</v>
          </cell>
          <cell r="B2488" t="str">
            <v>HOMEOPATHIC HEALTHY</v>
          </cell>
          <cell r="C2488" t="str">
            <v>15 penny Lane</v>
          </cell>
          <cell r="D2488" t="str">
            <v>Moncton</v>
          </cell>
          <cell r="E2488" t="str">
            <v>NB</v>
          </cell>
          <cell r="F2488" t="str">
            <v>MARITIMES</v>
          </cell>
          <cell r="G2488">
            <v>0</v>
          </cell>
          <cell r="H2488" t="str">
            <v>506-855-2231</v>
          </cell>
        </row>
        <row r="2488">
          <cell r="J2488" t="str">
            <v>P</v>
          </cell>
        </row>
        <row r="2488">
          <cell r="L2488">
            <v>30</v>
          </cell>
          <cell r="M2488">
            <v>0.05</v>
          </cell>
          <cell r="N2488">
            <v>0</v>
          </cell>
          <cell r="O2488" t="str">
            <v>BEAU</v>
          </cell>
          <cell r="P2488">
            <v>0</v>
          </cell>
          <cell r="Q2488">
            <v>0</v>
          </cell>
          <cell r="R2488">
            <v>5</v>
          </cell>
        </row>
        <row r="2488">
          <cell r="T2488">
            <v>0</v>
          </cell>
          <cell r="U2488" t="str">
            <v>drravikancharla@rogers.com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 t="str">
            <v>2015/05/28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</row>
        <row r="2488">
          <cell r="AG2488">
            <v>0</v>
          </cell>
          <cell r="AH2488">
            <v>0</v>
          </cell>
          <cell r="AI2488" t="str">
            <v/>
          </cell>
          <cell r="AJ2488">
            <v>0</v>
          </cell>
          <cell r="AK2488" t="str">
            <v>5000001511</v>
          </cell>
          <cell r="AL2488" t="str">
            <v>5000001511       </v>
          </cell>
          <cell r="AM2488" t="str">
            <v>5000001511 </v>
          </cell>
          <cell r="AN2488" t="str">
            <v>5000001511</v>
          </cell>
          <cell r="AO2488">
            <v>0</v>
          </cell>
          <cell r="AP2488">
            <v>0</v>
          </cell>
          <cell r="AQ2488" t="str">
            <v>E1E 4W4</v>
          </cell>
          <cell r="AR2488">
            <v>0</v>
          </cell>
          <cell r="AS2488">
            <v>0</v>
          </cell>
          <cell r="AT2488" t="str">
            <v>EN</v>
          </cell>
        </row>
        <row r="2488">
          <cell r="AV2488">
            <v>1</v>
          </cell>
          <cell r="AW2488" t="b">
            <v>1</v>
          </cell>
        </row>
        <row r="2488">
          <cell r="AY2488" t="str">
            <v>MR</v>
          </cell>
          <cell r="AZ2488" t="b">
            <v>0</v>
          </cell>
        </row>
        <row r="2488">
          <cell r="BB2488" t="str">
            <v>INACTIF</v>
          </cell>
          <cell r="BC2488" t="str">
            <v/>
          </cell>
          <cell r="BD2488">
            <v>0</v>
          </cell>
        </row>
        <row r="2489">
          <cell r="A2489" t="str">
            <v>5000001512</v>
          </cell>
          <cell r="B2489" t="str">
            <v>HOMEOPATHY LONDON</v>
          </cell>
          <cell r="C2489" t="str">
            <v>130 King</v>
          </cell>
          <cell r="D2489" t="str">
            <v>London</v>
          </cell>
          <cell r="E2489" t="str">
            <v>ON</v>
          </cell>
          <cell r="F2489" t="str">
            <v>GTA</v>
          </cell>
          <cell r="G2489">
            <v>0</v>
          </cell>
          <cell r="H2489" t="str">
            <v>519-673-4447</v>
          </cell>
        </row>
        <row r="2489">
          <cell r="J2489" t="str">
            <v>P</v>
          </cell>
        </row>
        <row r="2489">
          <cell r="L2489" t="str">
            <v>ATT VIR</v>
          </cell>
          <cell r="M2489">
            <v>0.05</v>
          </cell>
          <cell r="N2489">
            <v>0</v>
          </cell>
          <cell r="O2489" t="str">
            <v>BEAU</v>
          </cell>
          <cell r="P2489">
            <v>0</v>
          </cell>
          <cell r="Q2489">
            <v>0</v>
          </cell>
          <cell r="R2489">
            <v>5</v>
          </cell>
        </row>
        <row r="2489"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 t="str">
            <v>2018/01/17</v>
          </cell>
          <cell r="AB2489">
            <v>0</v>
          </cell>
          <cell r="AC2489" t="str">
            <v>Alex LAUDER</v>
          </cell>
          <cell r="AD2489" t="str">
            <v>coventgarden.health@gmail.com</v>
          </cell>
          <cell r="AE2489">
            <v>0</v>
          </cell>
        </row>
        <row r="2489">
          <cell r="AG2489" t="str">
            <v>Alex LAUDER</v>
          </cell>
          <cell r="AH2489" t="str">
            <v>coventgarden.health@gmail.com</v>
          </cell>
          <cell r="AI2489" t="str">
            <v/>
          </cell>
          <cell r="AJ2489">
            <v>0</v>
          </cell>
          <cell r="AK2489" t="str">
            <v>5000001512</v>
          </cell>
          <cell r="AL2489" t="str">
            <v>5000001512       </v>
          </cell>
          <cell r="AM2489" t="str">
            <v>5000001512 </v>
          </cell>
          <cell r="AN2489" t="str">
            <v>5000001512</v>
          </cell>
          <cell r="AO2489">
            <v>0</v>
          </cell>
          <cell r="AP2489">
            <v>0</v>
          </cell>
          <cell r="AQ2489" t="str">
            <v>N6A 1C5</v>
          </cell>
          <cell r="AR2489">
            <v>0</v>
          </cell>
          <cell r="AS2489">
            <v>0</v>
          </cell>
          <cell r="AT2489" t="str">
            <v>EN</v>
          </cell>
        </row>
        <row r="2489">
          <cell r="AV2489">
            <v>1</v>
          </cell>
          <cell r="AW2489" t="b">
            <v>1</v>
          </cell>
        </row>
        <row r="2489">
          <cell r="AY2489" t="str">
            <v>GTA</v>
          </cell>
          <cell r="AZ2489" t="b">
            <v>0</v>
          </cell>
        </row>
        <row r="2489">
          <cell r="BB2489" t="str">
            <v>INACTIF</v>
          </cell>
          <cell r="BC2489" t="str">
            <v/>
          </cell>
          <cell r="BD2489">
            <v>0</v>
          </cell>
        </row>
        <row r="2490">
          <cell r="A2490" t="str">
            <v>9005381133</v>
          </cell>
          <cell r="B2490" t="str">
            <v>HOMESTEADER HEALTH</v>
          </cell>
          <cell r="C2490" t="str">
            <v>#104-10012-99th Ave</v>
          </cell>
          <cell r="D2490" t="str">
            <v>Grande Prairie</v>
          </cell>
          <cell r="E2490" t="str">
            <v>AB</v>
          </cell>
          <cell r="F2490" t="str">
            <v>EDMONTON</v>
          </cell>
          <cell r="G2490">
            <v>0</v>
          </cell>
          <cell r="H2490" t="str">
            <v>780-538-9970</v>
          </cell>
        </row>
        <row r="2490">
          <cell r="J2490">
            <v>0</v>
          </cell>
        </row>
        <row r="2490">
          <cell r="L2490">
            <v>30</v>
          </cell>
          <cell r="M2490">
            <v>0.05</v>
          </cell>
          <cell r="N2490" t="str">
            <v>HOMS</v>
          </cell>
          <cell r="O2490" t="str">
            <v>ZZZZ</v>
          </cell>
          <cell r="P2490">
            <v>0</v>
          </cell>
          <cell r="Q2490">
            <v>0</v>
          </cell>
          <cell r="R2490">
            <v>5</v>
          </cell>
        </row>
        <row r="2490">
          <cell r="T2490" t="str">
            <v>Steeve Brousson</v>
          </cell>
          <cell r="U2490" t="str">
            <v>bonnie@homesteaderhealth.com</v>
          </cell>
          <cell r="V2490">
            <v>0</v>
          </cell>
          <cell r="W2490" t="str">
            <v>2016/10/07</v>
          </cell>
          <cell r="X2490">
            <v>0</v>
          </cell>
          <cell r="Y2490">
            <v>0</v>
          </cell>
          <cell r="Z2490">
            <v>11386.73</v>
          </cell>
          <cell r="AA2490" t="str">
            <v>2012/11/01</v>
          </cell>
          <cell r="AB2490">
            <v>0</v>
          </cell>
          <cell r="AC2490" t="str">
            <v>Teresa</v>
          </cell>
          <cell r="AD2490" t="str">
            <v>bonnie@homesteaderhealth.com</v>
          </cell>
          <cell r="AE2490">
            <v>0</v>
          </cell>
        </row>
        <row r="2490">
          <cell r="AG2490" t="str">
            <v>Teresa</v>
          </cell>
          <cell r="AH2490" t="str">
            <v>bonnie@homesteaderhealth.com</v>
          </cell>
          <cell r="AI2490" t="str">
            <v/>
          </cell>
          <cell r="AJ2490">
            <v>0</v>
          </cell>
          <cell r="AK2490" t="str">
            <v>9005381133</v>
          </cell>
          <cell r="AL2490" t="str">
            <v>9005381133       </v>
          </cell>
          <cell r="AM2490" t="str">
            <v>9005381133 </v>
          </cell>
          <cell r="AN2490" t="str">
            <v>9005381133</v>
          </cell>
          <cell r="AO2490">
            <v>0</v>
          </cell>
          <cell r="AP2490">
            <v>0</v>
          </cell>
          <cell r="AQ2490" t="str">
            <v>T8V 0R9</v>
          </cell>
          <cell r="AR2490" t="str">
            <v>780-538-4994</v>
          </cell>
          <cell r="AS2490">
            <v>0</v>
          </cell>
          <cell r="AT2490" t="str">
            <v>EN</v>
          </cell>
        </row>
        <row r="2490">
          <cell r="AV2490">
            <v>1</v>
          </cell>
          <cell r="AW2490" t="b">
            <v>1</v>
          </cell>
        </row>
        <row r="2490">
          <cell r="AY2490" t="str">
            <v>AB2</v>
          </cell>
          <cell r="AZ2490" t="b">
            <v>0</v>
          </cell>
        </row>
        <row r="2490">
          <cell r="BB2490" t="str">
            <v>INACTIF</v>
          </cell>
          <cell r="BC2490" t="str">
            <v/>
          </cell>
          <cell r="BD2490">
            <v>0</v>
          </cell>
        </row>
        <row r="2491">
          <cell r="A2491" t="str">
            <v>5000001515</v>
          </cell>
          <cell r="B2491" t="str">
            <v>HONEYCOMB HEALTH</v>
          </cell>
          <cell r="C2491" t="str">
            <v>270 First st</v>
          </cell>
          <cell r="D2491" t="str">
            <v>Winkler</v>
          </cell>
          <cell r="E2491" t="str">
            <v>MB</v>
          </cell>
          <cell r="F2491" t="str">
            <v>MANIT</v>
          </cell>
          <cell r="G2491" t="str">
            <v>NATUREL</v>
          </cell>
          <cell r="H2491" t="str">
            <v>204-325-9845</v>
          </cell>
        </row>
        <row r="2491">
          <cell r="J2491" t="str">
            <v>D</v>
          </cell>
        </row>
        <row r="2491">
          <cell r="L2491">
            <v>30</v>
          </cell>
          <cell r="M2491">
            <v>0.05</v>
          </cell>
          <cell r="N2491">
            <v>0</v>
          </cell>
          <cell r="O2491" t="str">
            <v>BEAU</v>
          </cell>
          <cell r="P2491">
            <v>0</v>
          </cell>
          <cell r="Q2491">
            <v>0</v>
          </cell>
          <cell r="R2491">
            <v>5</v>
          </cell>
        </row>
        <row r="2491">
          <cell r="T2491">
            <v>0</v>
          </cell>
          <cell r="U2491" t="str">
            <v>jamesrempel2002@yahoo.ca</v>
          </cell>
          <cell r="V2491">
            <v>0</v>
          </cell>
          <cell r="W2491" t="str">
            <v>2022/10/06</v>
          </cell>
          <cell r="X2491">
            <v>0</v>
          </cell>
          <cell r="Y2491">
            <v>0</v>
          </cell>
          <cell r="Z2491">
            <v>1470.65</v>
          </cell>
          <cell r="AA2491" t="str">
            <v>2015/01/01</v>
          </cell>
          <cell r="AB2491">
            <v>0</v>
          </cell>
          <cell r="AC2491" t="str">
            <v>James REMPEL</v>
          </cell>
          <cell r="AD2491" t="str">
            <v>jamesrempel2002@yahoo.ca</v>
          </cell>
          <cell r="AE2491">
            <v>0</v>
          </cell>
        </row>
        <row r="2491">
          <cell r="AG2491">
            <v>0</v>
          </cell>
          <cell r="AH2491" t="str">
            <v>jamesrempel2002@yahoo.ca</v>
          </cell>
          <cell r="AI2491" t="str">
            <v/>
          </cell>
          <cell r="AJ2491">
            <v>0</v>
          </cell>
          <cell r="AK2491" t="str">
            <v>5000001515</v>
          </cell>
          <cell r="AL2491" t="str">
            <v>5000001515       </v>
          </cell>
          <cell r="AM2491" t="str">
            <v>5000001515 </v>
          </cell>
          <cell r="AN2491" t="str">
            <v>5000001515</v>
          </cell>
          <cell r="AO2491">
            <v>0</v>
          </cell>
          <cell r="AP2491">
            <v>0</v>
          </cell>
          <cell r="AQ2491" t="str">
            <v>R6W 3N2</v>
          </cell>
          <cell r="AR2491">
            <v>0</v>
          </cell>
          <cell r="AS2491">
            <v>0</v>
          </cell>
          <cell r="AT2491" t="str">
            <v>EN</v>
          </cell>
        </row>
        <row r="2491">
          <cell r="AV2491">
            <v>4</v>
          </cell>
          <cell r="AW2491" t="b">
            <v>1</v>
          </cell>
        </row>
        <row r="2491">
          <cell r="AY2491" t="str">
            <v>MB</v>
          </cell>
          <cell r="AZ2491" t="b">
            <v>0</v>
          </cell>
        </row>
        <row r="2491">
          <cell r="BB2491" t="str">
            <v>INACTIF</v>
          </cell>
          <cell r="BC2491" t="str">
            <v/>
          </cell>
          <cell r="BD2491">
            <v>0</v>
          </cell>
        </row>
        <row r="2492">
          <cell r="A2492" t="str">
            <v>5000001516</v>
          </cell>
          <cell r="B2492" t="str">
            <v>HOWLING, EVELYN</v>
          </cell>
          <cell r="C2492" t="str">
            <v>2243 Greenfield rd RR#1</v>
          </cell>
          <cell r="D2492" t="str">
            <v>Ayr</v>
          </cell>
          <cell r="E2492" t="str">
            <v>ON</v>
          </cell>
          <cell r="F2492" t="str">
            <v>GTA</v>
          </cell>
          <cell r="G2492">
            <v>0</v>
          </cell>
          <cell r="H2492" t="str">
            <v>519-632-7204</v>
          </cell>
        </row>
        <row r="2492">
          <cell r="J2492" t="str">
            <v>P</v>
          </cell>
        </row>
        <row r="2492">
          <cell r="L2492" t="str">
            <v>ATT VIR</v>
          </cell>
          <cell r="M2492">
            <v>0.05</v>
          </cell>
          <cell r="N2492">
            <v>0</v>
          </cell>
          <cell r="O2492" t="str">
            <v>BEAU</v>
          </cell>
          <cell r="P2492">
            <v>0</v>
          </cell>
          <cell r="Q2492">
            <v>0</v>
          </cell>
          <cell r="R2492">
            <v>5</v>
          </cell>
        </row>
        <row r="2492"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 t="str">
            <v>2018/01/17</v>
          </cell>
          <cell r="AB2492">
            <v>0</v>
          </cell>
          <cell r="AC2492" t="str">
            <v>Evelyn HOWLING</v>
          </cell>
          <cell r="AD2492">
            <v>0</v>
          </cell>
          <cell r="AE2492">
            <v>0</v>
          </cell>
        </row>
        <row r="2492">
          <cell r="AG2492" t="str">
            <v>Evelyn HOWLING</v>
          </cell>
          <cell r="AH2492">
            <v>0</v>
          </cell>
          <cell r="AI2492" t="str">
            <v/>
          </cell>
          <cell r="AJ2492">
            <v>0</v>
          </cell>
          <cell r="AK2492" t="str">
            <v>5000001516</v>
          </cell>
          <cell r="AL2492" t="str">
            <v>5000001516       </v>
          </cell>
          <cell r="AM2492" t="str">
            <v>5000001516 </v>
          </cell>
          <cell r="AN2492" t="str">
            <v>5000001516</v>
          </cell>
          <cell r="AO2492">
            <v>0</v>
          </cell>
          <cell r="AP2492">
            <v>0</v>
          </cell>
          <cell r="AQ2492" t="str">
            <v>N0B 1E0</v>
          </cell>
          <cell r="AR2492">
            <v>0</v>
          </cell>
          <cell r="AS2492">
            <v>0</v>
          </cell>
          <cell r="AT2492" t="str">
            <v>EN</v>
          </cell>
        </row>
        <row r="2492">
          <cell r="AV2492">
            <v>1</v>
          </cell>
          <cell r="AW2492" t="b">
            <v>1</v>
          </cell>
        </row>
        <row r="2492">
          <cell r="AY2492" t="str">
            <v>GTA</v>
          </cell>
          <cell r="AZ2492" t="b">
            <v>0</v>
          </cell>
        </row>
        <row r="2492">
          <cell r="BB2492" t="str">
            <v>INACTIF</v>
          </cell>
          <cell r="BC2492" t="str">
            <v/>
          </cell>
          <cell r="BD2492">
            <v>0</v>
          </cell>
        </row>
        <row r="2493">
          <cell r="A2493" t="str">
            <v>5000001517</v>
          </cell>
          <cell r="B2493" t="str">
            <v>HUANG, YIN</v>
          </cell>
          <cell r="C2493" t="str">
            <v>79 Poterfield Cres</v>
          </cell>
          <cell r="D2493" t="str">
            <v>Thornhill</v>
          </cell>
          <cell r="E2493" t="str">
            <v>ON</v>
          </cell>
          <cell r="F2493" t="str">
            <v>GTA</v>
          </cell>
          <cell r="G2493">
            <v>0</v>
          </cell>
          <cell r="H2493" t="str">
            <v>647-393-8595</v>
          </cell>
        </row>
        <row r="2493">
          <cell r="J2493" t="str">
            <v>P</v>
          </cell>
        </row>
        <row r="2493">
          <cell r="L2493" t="str">
            <v>ATT VIR</v>
          </cell>
          <cell r="M2493">
            <v>0.05</v>
          </cell>
          <cell r="N2493">
            <v>0</v>
          </cell>
          <cell r="O2493" t="str">
            <v>BEAU</v>
          </cell>
          <cell r="P2493">
            <v>0</v>
          </cell>
          <cell r="Q2493">
            <v>0</v>
          </cell>
          <cell r="R2493">
            <v>5</v>
          </cell>
        </row>
        <row r="2493"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 t="str">
            <v>2017/02/10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</row>
        <row r="2493">
          <cell r="AG2493">
            <v>0</v>
          </cell>
          <cell r="AH2493">
            <v>0</v>
          </cell>
          <cell r="AI2493" t="str">
            <v/>
          </cell>
          <cell r="AJ2493">
            <v>0</v>
          </cell>
          <cell r="AK2493" t="str">
            <v>5000001517</v>
          </cell>
          <cell r="AL2493" t="str">
            <v>5000001517       </v>
          </cell>
          <cell r="AM2493" t="str">
            <v>5000001517 </v>
          </cell>
          <cell r="AN2493" t="str">
            <v>5000001517</v>
          </cell>
          <cell r="AO2493">
            <v>0</v>
          </cell>
          <cell r="AP2493" t="str">
            <v>9884122 Can Inc</v>
          </cell>
          <cell r="AQ2493" t="str">
            <v>L3T 5C4</v>
          </cell>
          <cell r="AR2493">
            <v>0</v>
          </cell>
          <cell r="AS2493">
            <v>0</v>
          </cell>
          <cell r="AT2493" t="str">
            <v>EN</v>
          </cell>
        </row>
        <row r="2493">
          <cell r="AV2493">
            <v>1</v>
          </cell>
          <cell r="AW2493" t="b">
            <v>1</v>
          </cell>
        </row>
        <row r="2493">
          <cell r="AY2493" t="str">
            <v>GTA</v>
          </cell>
          <cell r="AZ2493" t="b">
            <v>0</v>
          </cell>
        </row>
        <row r="2493">
          <cell r="BB2493" t="str">
            <v>INACTIF</v>
          </cell>
          <cell r="BC2493" t="str">
            <v/>
          </cell>
          <cell r="BD2493">
            <v>0</v>
          </cell>
        </row>
        <row r="2494">
          <cell r="A2494" t="str">
            <v>9003477789</v>
          </cell>
          <cell r="B2494" t="str">
            <v>HUB COFFEE HOUSE</v>
          </cell>
          <cell r="C2494" t="str">
            <v>1028 Shaw St.</v>
          </cell>
          <cell r="D2494" t="str">
            <v>Toronto</v>
          </cell>
          <cell r="E2494" t="str">
            <v>ON</v>
          </cell>
          <cell r="F2494" t="str">
            <v>GTA</v>
          </cell>
          <cell r="G2494">
            <v>0</v>
          </cell>
          <cell r="H2494" t="str">
            <v>647-347-7789</v>
          </cell>
        </row>
        <row r="2494">
          <cell r="J2494" t="str">
            <v>E</v>
          </cell>
        </row>
        <row r="2494">
          <cell r="L2494" t="str">
            <v>ATT VIR</v>
          </cell>
          <cell r="M2494">
            <v>0.05</v>
          </cell>
          <cell r="N2494">
            <v>0</v>
          </cell>
          <cell r="O2494" t="str">
            <v>ZZZZ</v>
          </cell>
          <cell r="P2494">
            <v>0</v>
          </cell>
          <cell r="Q2494">
            <v>0</v>
          </cell>
          <cell r="R2494">
            <v>5</v>
          </cell>
        </row>
        <row r="2494">
          <cell r="T2494" t="str">
            <v>Cyris Lotfi</v>
          </cell>
          <cell r="U2494">
            <v>0</v>
          </cell>
          <cell r="V2494">
            <v>0</v>
          </cell>
          <cell r="W2494" t="str">
            <v>2014/01/22</v>
          </cell>
          <cell r="X2494">
            <v>0</v>
          </cell>
          <cell r="Y2494">
            <v>0</v>
          </cell>
          <cell r="Z2494">
            <v>1998.42</v>
          </cell>
          <cell r="AA2494" t="str">
            <v>2011/11/09</v>
          </cell>
          <cell r="AB2494">
            <v>0</v>
          </cell>
          <cell r="AC2494" t="str">
            <v>Lisah</v>
          </cell>
          <cell r="AD2494">
            <v>0</v>
          </cell>
          <cell r="AE2494">
            <v>0</v>
          </cell>
        </row>
        <row r="2494">
          <cell r="AG2494">
            <v>0</v>
          </cell>
          <cell r="AH2494">
            <v>0</v>
          </cell>
          <cell r="AI2494" t="str">
            <v/>
          </cell>
          <cell r="AJ2494">
            <v>0</v>
          </cell>
          <cell r="AK2494" t="str">
            <v>9003477789</v>
          </cell>
          <cell r="AL2494" t="str">
            <v>9003477789       </v>
          </cell>
          <cell r="AM2494" t="str">
            <v>9003477789 </v>
          </cell>
          <cell r="AN2494" t="str">
            <v>9003477789</v>
          </cell>
          <cell r="AO2494">
            <v>0</v>
          </cell>
          <cell r="AP2494">
            <v>0</v>
          </cell>
          <cell r="AQ2494" t="str">
            <v>M6G 3N1</v>
          </cell>
          <cell r="AR2494">
            <v>0</v>
          </cell>
          <cell r="AS2494">
            <v>0</v>
          </cell>
          <cell r="AT2494" t="str">
            <v>EN</v>
          </cell>
        </row>
        <row r="2494">
          <cell r="AV2494">
            <v>1</v>
          </cell>
          <cell r="AW2494" t="b">
            <v>1</v>
          </cell>
        </row>
        <row r="2494">
          <cell r="AY2494" t="str">
            <v>GTA</v>
          </cell>
          <cell r="AZ2494" t="b">
            <v>0</v>
          </cell>
        </row>
        <row r="2494">
          <cell r="BB2494" t="str">
            <v>INACTIF</v>
          </cell>
          <cell r="BC2494" t="str">
            <v/>
          </cell>
          <cell r="BD2494">
            <v>0</v>
          </cell>
        </row>
        <row r="2495">
          <cell r="A2495" t="str">
            <v>1000002041</v>
          </cell>
          <cell r="B2495" t="str">
            <v>HUBERT, JANICK</v>
          </cell>
          <cell r="C2495" t="str">
            <v>2245 ch Tour du lac</v>
          </cell>
          <cell r="D2495" t="str">
            <v>Nominingue</v>
          </cell>
          <cell r="E2495" t="str">
            <v>QC</v>
          </cell>
          <cell r="F2495" t="str">
            <v>LAURENTIDES</v>
          </cell>
          <cell r="G2495">
            <v>0</v>
          </cell>
          <cell r="H2495" t="str">
            <v>819-278-5056</v>
          </cell>
        </row>
        <row r="2495">
          <cell r="J2495" t="str">
            <v>P</v>
          </cell>
        </row>
        <row r="2495">
          <cell r="L2495" t="str">
            <v>ATT VIR</v>
          </cell>
          <cell r="M2495">
            <v>0.05</v>
          </cell>
          <cell r="N2495">
            <v>0</v>
          </cell>
          <cell r="O2495" t="str">
            <v>CLEF</v>
          </cell>
          <cell r="P2495">
            <v>0</v>
          </cell>
          <cell r="Q2495">
            <v>0</v>
          </cell>
          <cell r="R2495">
            <v>5</v>
          </cell>
        </row>
        <row r="2495">
          <cell r="T2495" t="str">
            <v>Janick HUBERT</v>
          </cell>
          <cell r="U2495" t="str">
            <v>janahubert30@hotmail.com</v>
          </cell>
          <cell r="V2495">
            <v>0</v>
          </cell>
          <cell r="W2495" t="str">
            <v>2022/12/20</v>
          </cell>
          <cell r="X2495">
            <v>0</v>
          </cell>
          <cell r="Y2495">
            <v>0</v>
          </cell>
          <cell r="Z2495">
            <v>986.89</v>
          </cell>
          <cell r="AA2495" t="str">
            <v>2022/09/06</v>
          </cell>
          <cell r="AB2495">
            <v>0</v>
          </cell>
          <cell r="AC2495" t="str">
            <v>Janick Hubert</v>
          </cell>
          <cell r="AD2495" t="str">
            <v>janahubert30@hotmail.com</v>
          </cell>
          <cell r="AE2495" t="str">
            <v>Janick Hubert</v>
          </cell>
        </row>
        <row r="2495">
          <cell r="AG2495">
            <v>0</v>
          </cell>
          <cell r="AH2495">
            <v>0</v>
          </cell>
          <cell r="AI2495" t="str">
            <v/>
          </cell>
          <cell r="AJ2495">
            <v>0</v>
          </cell>
          <cell r="AK2495" t="str">
            <v>1000002041</v>
          </cell>
          <cell r="AL2495" t="str">
            <v>1000002041       </v>
          </cell>
          <cell r="AM2495" t="str">
            <v>1000002041 </v>
          </cell>
          <cell r="AN2495" t="str">
            <v>1000002041</v>
          </cell>
          <cell r="AO2495">
            <v>0</v>
          </cell>
          <cell r="AP2495">
            <v>0</v>
          </cell>
          <cell r="AQ2495" t="str">
            <v>J0W 1R0</v>
          </cell>
          <cell r="AR2495">
            <v>0</v>
          </cell>
          <cell r="AS2495">
            <v>0</v>
          </cell>
          <cell r="AT2495" t="str">
            <v>FR</v>
          </cell>
        </row>
        <row r="2495">
          <cell r="AV2495">
            <v>1</v>
          </cell>
          <cell r="AW2495" t="b">
            <v>1</v>
          </cell>
        </row>
        <row r="2495">
          <cell r="AY2495" t="str">
            <v>Q15</v>
          </cell>
          <cell r="AZ2495" t="b">
            <v>1</v>
          </cell>
        </row>
        <row r="2495">
          <cell r="BB2495" t="str">
            <v>INACTIF</v>
          </cell>
          <cell r="BC2495" t="str">
            <v/>
          </cell>
          <cell r="BD2495" t="str">
            <v>janahubert30@hotmail.com</v>
          </cell>
        </row>
        <row r="2496">
          <cell r="A2496" t="str">
            <v>1000002123</v>
          </cell>
          <cell r="B2496" t="str">
            <v>HUNZAROMA</v>
          </cell>
          <cell r="C2496" t="str">
            <v>1974 ch. de Chambly</v>
          </cell>
          <cell r="D2496" t="str">
            <v>Longueuil</v>
          </cell>
          <cell r="E2496" t="str">
            <v>QC</v>
          </cell>
          <cell r="F2496" t="str">
            <v>RIVE SUD</v>
          </cell>
          <cell r="G2496">
            <v>0</v>
          </cell>
          <cell r="H2496" t="str">
            <v>450-332-1551</v>
          </cell>
        </row>
        <row r="2496">
          <cell r="J2496" t="str">
            <v>P</v>
          </cell>
        </row>
        <row r="2496">
          <cell r="L2496" t="str">
            <v>ATT VIR</v>
          </cell>
          <cell r="M2496">
            <v>0.05</v>
          </cell>
          <cell r="N2496">
            <v>0</v>
          </cell>
          <cell r="O2496" t="str">
            <v>MAN</v>
          </cell>
          <cell r="P2496">
            <v>0</v>
          </cell>
          <cell r="Q2496">
            <v>0</v>
          </cell>
          <cell r="R2496">
            <v>5</v>
          </cell>
        </row>
        <row r="2496">
          <cell r="T2496" t="str">
            <v>Maurice NICOLE</v>
          </cell>
          <cell r="U2496" t="str">
            <v>hunzaroma@hunzaroma.com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</row>
        <row r="2496">
          <cell r="AG2496" t="str">
            <v>Christine GRATTON</v>
          </cell>
          <cell r="AH2496" t="str">
            <v>hunzaroma@hunzaroma.com</v>
          </cell>
          <cell r="AI2496" t="str">
            <v/>
          </cell>
          <cell r="AJ2496">
            <v>0</v>
          </cell>
          <cell r="AK2496" t="str">
            <v>1000002123</v>
          </cell>
          <cell r="AL2496" t="str">
            <v>1000002123       </v>
          </cell>
          <cell r="AM2496" t="str">
            <v>1000002123 </v>
          </cell>
          <cell r="AN2496" t="str">
            <v>1000002123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 t="str">
            <v>FR</v>
          </cell>
        </row>
        <row r="2496">
          <cell r="AV2496">
            <v>1</v>
          </cell>
          <cell r="AW2496" t="b">
            <v>1</v>
          </cell>
        </row>
        <row r="2496">
          <cell r="AY2496" t="str">
            <v>Q16</v>
          </cell>
          <cell r="AZ2496" t="b">
            <v>1</v>
          </cell>
        </row>
        <row r="2496">
          <cell r="BB2496" t="str">
            <v>INACTIF</v>
          </cell>
          <cell r="BC2496" t="str">
            <v/>
          </cell>
          <cell r="BD2496">
            <v>0</v>
          </cell>
        </row>
        <row r="2497">
          <cell r="A2497" t="str">
            <v>9007628269</v>
          </cell>
          <cell r="B2497" t="str">
            <v>HUTTE AUX HERBES</v>
          </cell>
          <cell r="C2497" t="str">
            <v>51, Perreault E.</v>
          </cell>
          <cell r="D2497" t="str">
            <v>Rouyn-Noranda</v>
          </cell>
          <cell r="E2497" t="str">
            <v>QC</v>
          </cell>
          <cell r="F2497" t="str">
            <v>ABITIBI</v>
          </cell>
          <cell r="G2497">
            <v>0</v>
          </cell>
          <cell r="H2497" t="str">
            <v>819-762-8269</v>
          </cell>
        </row>
        <row r="2497">
          <cell r="J2497" t="str">
            <v>E</v>
          </cell>
        </row>
        <row r="2497">
          <cell r="L2497" t="str">
            <v>ATT VIR</v>
          </cell>
          <cell r="M2497">
            <v>0.05</v>
          </cell>
          <cell r="N2497">
            <v>0</v>
          </cell>
          <cell r="O2497" t="str">
            <v>ZZZZ</v>
          </cell>
          <cell r="P2497">
            <v>0</v>
          </cell>
          <cell r="Q2497">
            <v>0</v>
          </cell>
          <cell r="R2497">
            <v>5</v>
          </cell>
        </row>
        <row r="2497">
          <cell r="T2497" t="str">
            <v>Kim Jason</v>
          </cell>
          <cell r="U2497" t="str">
            <v>kimjason3@gmail.com</v>
          </cell>
          <cell r="V2497">
            <v>0</v>
          </cell>
          <cell r="W2497" t="str">
            <v>2014/06/26</v>
          </cell>
          <cell r="X2497">
            <v>0</v>
          </cell>
          <cell r="Y2497">
            <v>0</v>
          </cell>
          <cell r="Z2497">
            <v>1931.65</v>
          </cell>
          <cell r="AA2497" t="str">
            <v>2006/06/07</v>
          </cell>
          <cell r="AB2497">
            <v>0</v>
          </cell>
          <cell r="AC2497" t="str">
            <v>Huguette Piché</v>
          </cell>
          <cell r="AD2497">
            <v>0</v>
          </cell>
          <cell r="AE2497" t="str">
            <v>Huguette Piché</v>
          </cell>
        </row>
        <row r="2497">
          <cell r="AG2497">
            <v>0</v>
          </cell>
          <cell r="AH2497">
            <v>0</v>
          </cell>
          <cell r="AI2497" t="str">
            <v/>
          </cell>
          <cell r="AJ2497">
            <v>0</v>
          </cell>
          <cell r="AK2497" t="str">
            <v>9007628269</v>
          </cell>
          <cell r="AL2497" t="str">
            <v>9007628269       </v>
          </cell>
          <cell r="AM2497" t="str">
            <v>9007628269 </v>
          </cell>
          <cell r="AN2497" t="str">
            <v>9007628269</v>
          </cell>
          <cell r="AO2497">
            <v>0</v>
          </cell>
          <cell r="AP2497">
            <v>0</v>
          </cell>
          <cell r="AQ2497" t="str">
            <v>J9X 3C1</v>
          </cell>
          <cell r="AR2497" t="str">
            <v>819-762-8269</v>
          </cell>
          <cell r="AS2497">
            <v>0</v>
          </cell>
          <cell r="AT2497" t="str">
            <v>FR</v>
          </cell>
        </row>
        <row r="2497">
          <cell r="AV2497">
            <v>1</v>
          </cell>
          <cell r="AW2497" t="b">
            <v>1</v>
          </cell>
        </row>
        <row r="2497">
          <cell r="AY2497" t="str">
            <v>Q08</v>
          </cell>
          <cell r="AZ2497" t="b">
            <v>1</v>
          </cell>
        </row>
        <row r="2497">
          <cell r="BB2497" t="str">
            <v>INACTIF</v>
          </cell>
          <cell r="BC2497" t="str">
            <v/>
          </cell>
          <cell r="BD2497">
            <v>0</v>
          </cell>
        </row>
        <row r="2498">
          <cell r="A2498" t="str">
            <v>5000001519</v>
          </cell>
          <cell r="B2498" t="str">
            <v>HYGENIA'S PATH TO HOLISTIC</v>
          </cell>
          <cell r="C2498" t="str">
            <v>1195 13th ave W #206</v>
          </cell>
          <cell r="D2498" t="str">
            <v>Vancouver</v>
          </cell>
          <cell r="E2498" t="str">
            <v>BC</v>
          </cell>
          <cell r="F2498" t="str">
            <v>VANCOUVER</v>
          </cell>
          <cell r="G2498">
            <v>0</v>
          </cell>
          <cell r="H2498" t="str">
            <v>778-232-2110</v>
          </cell>
        </row>
        <row r="2498">
          <cell r="J2498" t="str">
            <v>P</v>
          </cell>
        </row>
        <row r="2498">
          <cell r="L2498" t="str">
            <v>ATT VIR</v>
          </cell>
          <cell r="M2498">
            <v>0.05</v>
          </cell>
          <cell r="N2498">
            <v>0</v>
          </cell>
          <cell r="O2498" t="str">
            <v>BEAU</v>
          </cell>
          <cell r="P2498">
            <v>0</v>
          </cell>
          <cell r="Q2498">
            <v>0</v>
          </cell>
          <cell r="R2498">
            <v>5</v>
          </cell>
        </row>
        <row r="2498">
          <cell r="T2498">
            <v>0</v>
          </cell>
          <cell r="U2498">
            <v>0</v>
          </cell>
          <cell r="V2498">
            <v>0</v>
          </cell>
          <cell r="W2498" t="str">
            <v>2015/01/01</v>
          </cell>
          <cell r="X2498">
            <v>0</v>
          </cell>
          <cell r="Y2498">
            <v>0</v>
          </cell>
          <cell r="Z2498">
            <v>0</v>
          </cell>
          <cell r="AA2498" t="str">
            <v>2015/01/01</v>
          </cell>
          <cell r="AB2498">
            <v>0</v>
          </cell>
          <cell r="AC2498" t="str">
            <v>Pratibha BHAGAT</v>
          </cell>
          <cell r="AD2498" t="str">
            <v>pbprat@yahoo.ca</v>
          </cell>
          <cell r="AE2498">
            <v>0</v>
          </cell>
        </row>
        <row r="2498">
          <cell r="AG2498">
            <v>0</v>
          </cell>
          <cell r="AH2498">
            <v>0</v>
          </cell>
          <cell r="AI2498" t="str">
            <v/>
          </cell>
          <cell r="AJ2498">
            <v>0</v>
          </cell>
          <cell r="AK2498" t="str">
            <v>5000001519</v>
          </cell>
          <cell r="AL2498" t="str">
            <v>5000001519       </v>
          </cell>
          <cell r="AM2498" t="str">
            <v>5000001519 </v>
          </cell>
          <cell r="AN2498" t="str">
            <v>5000001519</v>
          </cell>
          <cell r="AO2498">
            <v>0</v>
          </cell>
          <cell r="AP2498">
            <v>0</v>
          </cell>
          <cell r="AQ2498" t="str">
            <v>V6H 1N4</v>
          </cell>
          <cell r="AR2498">
            <v>0</v>
          </cell>
          <cell r="AS2498">
            <v>0</v>
          </cell>
          <cell r="AT2498" t="str">
            <v>EN</v>
          </cell>
        </row>
        <row r="2498">
          <cell r="AV2498">
            <v>1</v>
          </cell>
          <cell r="AW2498" t="b">
            <v>1</v>
          </cell>
        </row>
        <row r="2498">
          <cell r="AY2498" t="str">
            <v>BC1</v>
          </cell>
          <cell r="AZ2498" t="b">
            <v>0</v>
          </cell>
        </row>
        <row r="2498">
          <cell r="BB2498" t="str">
            <v>INACTIF</v>
          </cell>
          <cell r="BC2498" t="str">
            <v/>
          </cell>
          <cell r="BD2498">
            <v>0</v>
          </cell>
        </row>
        <row r="2499">
          <cell r="A2499" t="str">
            <v>1000001343</v>
          </cell>
          <cell r="B2499" t="str">
            <v>HYLAND HOMEOPATHIC</v>
          </cell>
          <cell r="C2499" t="str">
            <v>381 rte 139 N #A</v>
          </cell>
          <cell r="D2499" t="str">
            <v>Sutton</v>
          </cell>
          <cell r="E2499" t="str">
            <v>QC</v>
          </cell>
          <cell r="F2499" t="str">
            <v>RIVE SUD</v>
          </cell>
          <cell r="G2499">
            <v>0</v>
          </cell>
          <cell r="H2499" t="str">
            <v>450-538-6636</v>
          </cell>
        </row>
        <row r="2499">
          <cell r="J2499" t="str">
            <v>P</v>
          </cell>
        </row>
        <row r="2499">
          <cell r="L2499" t="str">
            <v>ATT VIR</v>
          </cell>
          <cell r="M2499">
            <v>0.05</v>
          </cell>
          <cell r="N2499">
            <v>0</v>
          </cell>
          <cell r="O2499" t="str">
            <v>CLEF</v>
          </cell>
          <cell r="P2499">
            <v>0</v>
          </cell>
          <cell r="Q2499">
            <v>0</v>
          </cell>
          <cell r="R2499">
            <v>5</v>
          </cell>
        </row>
        <row r="2499">
          <cell r="T2499" t="str">
            <v>Valerie</v>
          </cell>
          <cell r="U2499" t="str">
            <v>info@hylands.ca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 t="str">
            <v>2015/05/28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</row>
        <row r="2499">
          <cell r="AG2499">
            <v>0</v>
          </cell>
          <cell r="AH2499">
            <v>0</v>
          </cell>
          <cell r="AI2499" t="str">
            <v/>
          </cell>
          <cell r="AJ2499">
            <v>0</v>
          </cell>
          <cell r="AK2499" t="str">
            <v>1000001343</v>
          </cell>
          <cell r="AL2499" t="str">
            <v>1000001343       </v>
          </cell>
          <cell r="AM2499" t="str">
            <v>1000001343 </v>
          </cell>
          <cell r="AN2499" t="str">
            <v>1000001343</v>
          </cell>
          <cell r="AO2499">
            <v>0</v>
          </cell>
          <cell r="AP2499">
            <v>0</v>
          </cell>
          <cell r="AQ2499" t="str">
            <v>J0E 2K0</v>
          </cell>
          <cell r="AR2499">
            <v>0</v>
          </cell>
          <cell r="AS2499">
            <v>0</v>
          </cell>
          <cell r="AT2499" t="str">
            <v>EN</v>
          </cell>
        </row>
        <row r="2499">
          <cell r="AV2499">
            <v>1</v>
          </cell>
          <cell r="AW2499" t="b">
            <v>1</v>
          </cell>
        </row>
        <row r="2499">
          <cell r="AY2499" t="str">
            <v>Q16</v>
          </cell>
          <cell r="AZ2499" t="b">
            <v>0</v>
          </cell>
        </row>
        <row r="2499">
          <cell r="BB2499" t="str">
            <v>INACTIF</v>
          </cell>
          <cell r="BC2499" t="str">
            <v/>
          </cell>
          <cell r="BD2499">
            <v>0</v>
          </cell>
        </row>
        <row r="2500">
          <cell r="A2500" t="str">
            <v>1000001344</v>
          </cell>
          <cell r="B2500" t="str">
            <v>IAO</v>
          </cell>
          <cell r="C2500" t="str">
            <v>5-3044 rue Deschatelets</v>
          </cell>
          <cell r="D2500" t="str">
            <v>Québec</v>
          </cell>
          <cell r="E2500" t="str">
            <v>QC</v>
          </cell>
          <cell r="F2500" t="str">
            <v>QUÉBEC</v>
          </cell>
          <cell r="G2500">
            <v>0</v>
          </cell>
          <cell r="H2500" t="str">
            <v>418-657-5455</v>
          </cell>
        </row>
        <row r="2500">
          <cell r="J2500" t="str">
            <v>P</v>
          </cell>
        </row>
        <row r="2500">
          <cell r="L2500" t="str">
            <v>ATT VIR</v>
          </cell>
          <cell r="M2500">
            <v>0.05</v>
          </cell>
          <cell r="N2500">
            <v>0</v>
          </cell>
          <cell r="O2500" t="str">
            <v>MAN</v>
          </cell>
          <cell r="P2500">
            <v>0</v>
          </cell>
          <cell r="Q2500">
            <v>0</v>
          </cell>
          <cell r="R2500">
            <v>5</v>
          </cell>
        </row>
        <row r="2500">
          <cell r="T2500" t="str">
            <v>Lucie Nolet</v>
          </cell>
          <cell r="U2500" t="str">
            <v>lucie.cln@gmail.com</v>
          </cell>
          <cell r="V2500">
            <v>0</v>
          </cell>
          <cell r="W2500" t="str">
            <v>2018/03/16</v>
          </cell>
          <cell r="X2500">
            <v>0</v>
          </cell>
          <cell r="Y2500">
            <v>0</v>
          </cell>
          <cell r="Z2500">
            <v>1052.77</v>
          </cell>
          <cell r="AA2500" t="str">
            <v>2015/07/02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</row>
        <row r="2500">
          <cell r="AG2500">
            <v>0</v>
          </cell>
          <cell r="AH2500">
            <v>0</v>
          </cell>
          <cell r="AI2500" t="str">
            <v/>
          </cell>
          <cell r="AJ2500">
            <v>0</v>
          </cell>
          <cell r="AK2500" t="str">
            <v>1000001344</v>
          </cell>
          <cell r="AL2500" t="str">
            <v>1000001344       </v>
          </cell>
          <cell r="AM2500" t="str">
            <v>1000001344 </v>
          </cell>
          <cell r="AN2500" t="str">
            <v>1000001344</v>
          </cell>
          <cell r="AO2500">
            <v>0</v>
          </cell>
          <cell r="AP2500">
            <v>0</v>
          </cell>
          <cell r="AQ2500" t="str">
            <v>G1V 2K2</v>
          </cell>
          <cell r="AR2500">
            <v>0</v>
          </cell>
          <cell r="AS2500">
            <v>0</v>
          </cell>
          <cell r="AT2500" t="str">
            <v>FR</v>
          </cell>
        </row>
        <row r="2500">
          <cell r="AV2500">
            <v>1</v>
          </cell>
          <cell r="AW2500" t="b">
            <v>1</v>
          </cell>
        </row>
        <row r="2500">
          <cell r="AY2500" t="str">
            <v>Q03</v>
          </cell>
          <cell r="AZ2500" t="b">
            <v>1</v>
          </cell>
        </row>
        <row r="2500">
          <cell r="BB2500" t="str">
            <v>INACTIF</v>
          </cell>
          <cell r="BC2500" t="str">
            <v/>
          </cell>
          <cell r="BD2500">
            <v>0</v>
          </cell>
        </row>
        <row r="2501">
          <cell r="A2501" t="str">
            <v>9004385214</v>
          </cell>
          <cell r="B2501" t="str">
            <v>IGA CHAUMONT BILODEAU</v>
          </cell>
          <cell r="C2501" t="str">
            <v>1005, boul. du Grand Héron</v>
          </cell>
          <cell r="D2501" t="str">
            <v>St-Jérôme</v>
          </cell>
          <cell r="E2501" t="str">
            <v>QC</v>
          </cell>
          <cell r="F2501" t="str">
            <v>LAURENTIDES</v>
          </cell>
          <cell r="G2501">
            <v>0</v>
          </cell>
          <cell r="H2501" t="str">
            <v>450-438-5214</v>
          </cell>
        </row>
        <row r="2501">
          <cell r="J2501">
            <v>0</v>
          </cell>
        </row>
        <row r="2501">
          <cell r="L2501" t="str">
            <v>ATT VIR</v>
          </cell>
          <cell r="M2501">
            <v>0.05</v>
          </cell>
          <cell r="N2501" t="str">
            <v>IGAS</v>
          </cell>
          <cell r="O2501" t="str">
            <v>ZZZZ</v>
          </cell>
          <cell r="P2501">
            <v>0</v>
          </cell>
          <cell r="Q2501">
            <v>0</v>
          </cell>
          <cell r="R2501">
            <v>5</v>
          </cell>
        </row>
        <row r="2501">
          <cell r="T2501" t="str">
            <v>Monique Lord</v>
          </cell>
          <cell r="U2501" t="str">
            <v>iga08012stjerome@sobeys.com</v>
          </cell>
          <cell r="V2501">
            <v>0</v>
          </cell>
          <cell r="W2501" t="str">
            <v>2016/04/26</v>
          </cell>
          <cell r="X2501">
            <v>0</v>
          </cell>
          <cell r="Y2501">
            <v>0</v>
          </cell>
          <cell r="Z2501">
            <v>8482.44</v>
          </cell>
          <cell r="AA2501" t="str">
            <v>2010/01/13</v>
          </cell>
          <cell r="AB2501">
            <v>0</v>
          </cell>
          <cell r="AC2501" t="str">
            <v>Pierre Langlais</v>
          </cell>
          <cell r="AD2501">
            <v>0</v>
          </cell>
          <cell r="AE2501" t="str">
            <v>Amélie Gélinas</v>
          </cell>
        </row>
        <row r="2501">
          <cell r="AG2501">
            <v>0</v>
          </cell>
          <cell r="AH2501">
            <v>0</v>
          </cell>
          <cell r="AI2501" t="str">
            <v/>
          </cell>
          <cell r="AJ2501">
            <v>0</v>
          </cell>
          <cell r="AK2501" t="str">
            <v>9004385214</v>
          </cell>
          <cell r="AL2501" t="str">
            <v>9004385214       </v>
          </cell>
          <cell r="AM2501" t="str">
            <v>9004385214 </v>
          </cell>
          <cell r="AN2501" t="str">
            <v>9004385214</v>
          </cell>
          <cell r="AO2501">
            <v>0</v>
          </cell>
          <cell r="AP2501">
            <v>0</v>
          </cell>
          <cell r="AQ2501" t="str">
            <v>J7Y 3P2</v>
          </cell>
          <cell r="AR2501" t="str">
            <v>450-436-9909</v>
          </cell>
          <cell r="AS2501">
            <v>0</v>
          </cell>
          <cell r="AT2501" t="str">
            <v>FR</v>
          </cell>
        </row>
        <row r="2501">
          <cell r="AV2501">
            <v>1</v>
          </cell>
          <cell r="AW2501" t="b">
            <v>1</v>
          </cell>
        </row>
        <row r="2501">
          <cell r="AY2501" t="str">
            <v>Q15</v>
          </cell>
          <cell r="AZ2501" t="b">
            <v>1</v>
          </cell>
        </row>
        <row r="2501">
          <cell r="BB2501" t="str">
            <v>INACTIF</v>
          </cell>
          <cell r="BC2501" t="str">
            <v/>
          </cell>
          <cell r="BD2501" t="str">
            <v>iga08012compt@sobeys.com</v>
          </cell>
        </row>
        <row r="2502">
          <cell r="A2502" t="str">
            <v>9006567055</v>
          </cell>
          <cell r="B2502" t="str">
            <v>IGA GREENFIELD</v>
          </cell>
          <cell r="C2502" t="str">
            <v>300 Rue August</v>
          </cell>
          <cell r="D2502" t="str">
            <v>Greenfield Park</v>
          </cell>
          <cell r="E2502" t="str">
            <v>QC</v>
          </cell>
          <cell r="F2502" t="str">
            <v>RIVE SUD</v>
          </cell>
          <cell r="G2502">
            <v>0</v>
          </cell>
          <cell r="H2502" t="str">
            <v>450-656-7055</v>
          </cell>
        </row>
        <row r="2502">
          <cell r="J2502" t="str">
            <v>E</v>
          </cell>
        </row>
        <row r="2502">
          <cell r="L2502" t="str">
            <v>ATT VIR</v>
          </cell>
          <cell r="M2502">
            <v>0.05</v>
          </cell>
          <cell r="N2502" t="str">
            <v>IGAS</v>
          </cell>
          <cell r="O2502" t="str">
            <v>ZZZZ</v>
          </cell>
          <cell r="P2502">
            <v>0</v>
          </cell>
          <cell r="Q2502">
            <v>0</v>
          </cell>
          <cell r="R2502">
            <v>5</v>
          </cell>
        </row>
        <row r="2502">
          <cell r="T2502" t="str">
            <v>Sylvain Raymond</v>
          </cell>
          <cell r="U2502" t="str">
            <v>iga08283greenfield@sobeys.com</v>
          </cell>
          <cell r="V2502">
            <v>0</v>
          </cell>
          <cell r="W2502" t="str">
            <v>2015/12/03</v>
          </cell>
          <cell r="X2502">
            <v>0</v>
          </cell>
          <cell r="Y2502">
            <v>0</v>
          </cell>
          <cell r="Z2502">
            <v>2967.15</v>
          </cell>
          <cell r="AA2502" t="str">
            <v>2013/12/06</v>
          </cell>
          <cell r="AB2502">
            <v>0</v>
          </cell>
          <cell r="AC2502" t="str">
            <v>Pauline ou J-François</v>
          </cell>
          <cell r="AD2502" t="str">
            <v>iga08283greenfield@sobeys.com</v>
          </cell>
          <cell r="AE2502" t="str">
            <v>Monique Raymond</v>
          </cell>
        </row>
        <row r="2502">
          <cell r="AG2502">
            <v>0</v>
          </cell>
          <cell r="AH2502">
            <v>0</v>
          </cell>
          <cell r="AI2502" t="str">
            <v/>
          </cell>
          <cell r="AJ2502">
            <v>0</v>
          </cell>
          <cell r="AK2502" t="str">
            <v>9006567055</v>
          </cell>
          <cell r="AL2502" t="str">
            <v>9006567055       </v>
          </cell>
          <cell r="AM2502" t="str">
            <v>9006567055 </v>
          </cell>
          <cell r="AN2502" t="str">
            <v>9006567055</v>
          </cell>
          <cell r="AO2502">
            <v>0</v>
          </cell>
          <cell r="AP2502">
            <v>0</v>
          </cell>
          <cell r="AQ2502" t="str">
            <v>J4V 3R4</v>
          </cell>
          <cell r="AR2502" t="str">
            <v>450-656-4006</v>
          </cell>
          <cell r="AS2502">
            <v>0</v>
          </cell>
          <cell r="AT2502" t="str">
            <v>FR</v>
          </cell>
        </row>
        <row r="2502">
          <cell r="AV2502">
            <v>1</v>
          </cell>
          <cell r="AW2502" t="b">
            <v>1</v>
          </cell>
        </row>
        <row r="2502">
          <cell r="AY2502" t="str">
            <v>Q16</v>
          </cell>
          <cell r="AZ2502" t="b">
            <v>1</v>
          </cell>
        </row>
        <row r="2502">
          <cell r="BB2502" t="str">
            <v>INACTIF</v>
          </cell>
          <cell r="BC2502" t="str">
            <v/>
          </cell>
          <cell r="BD2502" t="str">
            <v>iga08283greenfield@sobeys.com</v>
          </cell>
        </row>
        <row r="2503">
          <cell r="A2503" t="str">
            <v>9003626330</v>
          </cell>
          <cell r="B2503" t="str">
            <v>IGA LOUISE MENARD I-D-S</v>
          </cell>
          <cell r="C2503" t="str">
            <v>30, Place du Commerce</v>
          </cell>
          <cell r="D2503" t="str">
            <v>Ile-des-Soeurs</v>
          </cell>
          <cell r="E2503" t="str">
            <v>QC</v>
          </cell>
          <cell r="F2503" t="str">
            <v>MONTRÉAL</v>
          </cell>
          <cell r="G2503">
            <v>0</v>
          </cell>
          <cell r="H2503" t="str">
            <v>514-362-6330</v>
          </cell>
        </row>
        <row r="2503">
          <cell r="J2503">
            <v>0</v>
          </cell>
        </row>
        <row r="2503">
          <cell r="L2503">
            <v>30</v>
          </cell>
          <cell r="M2503">
            <v>0.05</v>
          </cell>
          <cell r="N2503" t="str">
            <v>IGAS</v>
          </cell>
          <cell r="O2503" t="str">
            <v>ZZZZ</v>
          </cell>
          <cell r="P2503">
            <v>0</v>
          </cell>
          <cell r="Q2503">
            <v>0</v>
          </cell>
          <cell r="R2503">
            <v>5</v>
          </cell>
        </row>
        <row r="2503">
          <cell r="T2503" t="str">
            <v>Francois Gaudreault</v>
          </cell>
          <cell r="U2503">
            <v>0</v>
          </cell>
          <cell r="V2503">
            <v>0</v>
          </cell>
          <cell r="W2503" t="str">
            <v>2016/09/20</v>
          </cell>
          <cell r="X2503">
            <v>0</v>
          </cell>
          <cell r="Y2503">
            <v>0</v>
          </cell>
          <cell r="Z2503">
            <v>13123.12</v>
          </cell>
          <cell r="AA2503" t="str">
            <v>2008/04/09</v>
          </cell>
          <cell r="AB2503">
            <v>0</v>
          </cell>
          <cell r="AC2503">
            <v>0</v>
          </cell>
          <cell r="AD2503">
            <v>0</v>
          </cell>
          <cell r="AE2503" t="str">
            <v>Claudine Samson</v>
          </cell>
        </row>
        <row r="2503">
          <cell r="AG2503">
            <v>0</v>
          </cell>
          <cell r="AH2503">
            <v>0</v>
          </cell>
          <cell r="AI2503" t="str">
            <v/>
          </cell>
          <cell r="AJ2503">
            <v>0</v>
          </cell>
          <cell r="AK2503" t="str">
            <v>9003626330</v>
          </cell>
          <cell r="AL2503" t="str">
            <v>9003626330       </v>
          </cell>
          <cell r="AM2503" t="str">
            <v>9003626330 </v>
          </cell>
          <cell r="AN2503" t="str">
            <v>9003626330</v>
          </cell>
          <cell r="AO2503">
            <v>0</v>
          </cell>
          <cell r="AP2503">
            <v>0</v>
          </cell>
          <cell r="AQ2503" t="str">
            <v>H3E 1V7</v>
          </cell>
          <cell r="AR2503" t="str">
            <v>514-362-1993</v>
          </cell>
          <cell r="AS2503">
            <v>0</v>
          </cell>
          <cell r="AT2503" t="str">
            <v>FR</v>
          </cell>
        </row>
        <row r="2503">
          <cell r="AV2503">
            <v>1</v>
          </cell>
          <cell r="AW2503" t="b">
            <v>1</v>
          </cell>
        </row>
        <row r="2503">
          <cell r="AY2503" t="str">
            <v>Q06</v>
          </cell>
          <cell r="AZ2503" t="b">
            <v>1</v>
          </cell>
        </row>
        <row r="2503">
          <cell r="BB2503" t="str">
            <v>INACTIF</v>
          </cell>
          <cell r="BC2503" t="str">
            <v/>
          </cell>
          <cell r="BD2503">
            <v>0</v>
          </cell>
        </row>
        <row r="2504">
          <cell r="A2504" t="str">
            <v>9008441625</v>
          </cell>
          <cell r="B2504" t="str">
            <v>IGA LOUISE MENARD PL DUPUIS</v>
          </cell>
          <cell r="C2504" t="str">
            <v>865 rue Ste-Catherine E</v>
          </cell>
          <cell r="D2504" t="str">
            <v>Montréal</v>
          </cell>
          <cell r="E2504" t="str">
            <v>QC</v>
          </cell>
          <cell r="F2504" t="str">
            <v>MONTRÉAL</v>
          </cell>
          <cell r="G2504">
            <v>0</v>
          </cell>
          <cell r="H2504" t="str">
            <v>514-844-1625</v>
          </cell>
        </row>
        <row r="2504">
          <cell r="J2504">
            <v>0</v>
          </cell>
        </row>
        <row r="2504">
          <cell r="L2504" t="str">
            <v>ATT VIR</v>
          </cell>
          <cell r="M2504">
            <v>0.05</v>
          </cell>
          <cell r="N2504" t="str">
            <v>IGAS</v>
          </cell>
          <cell r="O2504" t="str">
            <v>ZZZZ</v>
          </cell>
          <cell r="P2504">
            <v>0</v>
          </cell>
          <cell r="Q2504">
            <v>0</v>
          </cell>
          <cell r="R2504">
            <v>5</v>
          </cell>
        </row>
        <row r="2504">
          <cell r="T2504" t="str">
            <v>Frederic TURPIN</v>
          </cell>
          <cell r="U2504" t="str">
            <v>iga08551hautedirection@sobeys.com</v>
          </cell>
          <cell r="V2504">
            <v>0</v>
          </cell>
          <cell r="W2504" t="str">
            <v>2017/03/22</v>
          </cell>
          <cell r="X2504">
            <v>0</v>
          </cell>
          <cell r="Y2504">
            <v>0</v>
          </cell>
          <cell r="Z2504">
            <v>15441.54</v>
          </cell>
          <cell r="AA2504" t="str">
            <v>2009/02/18</v>
          </cell>
          <cell r="AB2504">
            <v>0</v>
          </cell>
          <cell r="AC2504" t="str">
            <v>Randy PEPIN</v>
          </cell>
          <cell r="AD2504" t="str">
            <v>iga08551louisemenard@sobeys.com</v>
          </cell>
          <cell r="AE2504" t="str">
            <v>Idrissa DIALLO</v>
          </cell>
        </row>
        <row r="2504">
          <cell r="AG2504">
            <v>0</v>
          </cell>
          <cell r="AH2504">
            <v>0</v>
          </cell>
          <cell r="AI2504" t="str">
            <v/>
          </cell>
          <cell r="AJ2504">
            <v>0</v>
          </cell>
          <cell r="AK2504" t="str">
            <v>9008441625</v>
          </cell>
          <cell r="AL2504" t="str">
            <v>9008441625       </v>
          </cell>
          <cell r="AM2504" t="str">
            <v>9008441625 </v>
          </cell>
          <cell r="AN2504" t="str">
            <v>9008441625</v>
          </cell>
          <cell r="AO2504">
            <v>0</v>
          </cell>
          <cell r="AP2504">
            <v>0</v>
          </cell>
          <cell r="AQ2504" t="str">
            <v>H2L 2E4</v>
          </cell>
          <cell r="AR2504" t="str">
            <v>514-844-4936</v>
          </cell>
          <cell r="AS2504">
            <v>0</v>
          </cell>
          <cell r="AT2504" t="str">
            <v>FR</v>
          </cell>
        </row>
        <row r="2504">
          <cell r="AV2504">
            <v>1</v>
          </cell>
          <cell r="AW2504" t="b">
            <v>1</v>
          </cell>
        </row>
        <row r="2504">
          <cell r="AY2504" t="str">
            <v>Q06</v>
          </cell>
          <cell r="AZ2504" t="b">
            <v>1</v>
          </cell>
        </row>
        <row r="2504">
          <cell r="BB2504" t="str">
            <v>INACTIF</v>
          </cell>
          <cell r="BC2504" t="str">
            <v/>
          </cell>
          <cell r="BD2504" t="str">
            <v>iga08551comptabilite@sobeys.com</v>
          </cell>
        </row>
        <row r="2505">
          <cell r="A2505" t="str">
            <v>9009239399</v>
          </cell>
          <cell r="B2505" t="str">
            <v>IGA LOUISE MENARD PREVILLE</v>
          </cell>
          <cell r="C2505" t="str">
            <v>299, Wilfrid Laurier</v>
          </cell>
          <cell r="D2505" t="str">
            <v>St-Lambert</v>
          </cell>
          <cell r="E2505" t="str">
            <v>QC</v>
          </cell>
          <cell r="F2505" t="str">
            <v>RIVE SUD</v>
          </cell>
          <cell r="G2505">
            <v>0</v>
          </cell>
          <cell r="H2505" t="str">
            <v>450-923-9399</v>
          </cell>
        </row>
        <row r="2505">
          <cell r="J2505">
            <v>0</v>
          </cell>
        </row>
        <row r="2505">
          <cell r="L2505" t="str">
            <v>ATT VIR</v>
          </cell>
          <cell r="M2505">
            <v>0.05</v>
          </cell>
          <cell r="N2505" t="str">
            <v>IGAS</v>
          </cell>
          <cell r="O2505" t="str">
            <v>ZZZZ</v>
          </cell>
          <cell r="P2505">
            <v>0</v>
          </cell>
          <cell r="Q2505">
            <v>0</v>
          </cell>
          <cell r="R2505">
            <v>5</v>
          </cell>
        </row>
        <row r="2505">
          <cell r="T2505" t="str">
            <v>Sébastien Daigle</v>
          </cell>
          <cell r="U2505">
            <v>0</v>
          </cell>
          <cell r="V2505">
            <v>0</v>
          </cell>
          <cell r="W2505" t="str">
            <v>2013/05/14</v>
          </cell>
          <cell r="X2505">
            <v>0</v>
          </cell>
          <cell r="Y2505">
            <v>0</v>
          </cell>
          <cell r="Z2505">
            <v>8583.13</v>
          </cell>
          <cell r="AA2505" t="str">
            <v>2007/10/25</v>
          </cell>
          <cell r="AB2505">
            <v>0</v>
          </cell>
          <cell r="AC2505" t="str">
            <v>André Lauzon</v>
          </cell>
          <cell r="AD2505">
            <v>0</v>
          </cell>
          <cell r="AE2505" t="str">
            <v>Mélanie</v>
          </cell>
        </row>
        <row r="2505">
          <cell r="AG2505">
            <v>0</v>
          </cell>
          <cell r="AH2505">
            <v>0</v>
          </cell>
          <cell r="AI2505" t="str">
            <v/>
          </cell>
          <cell r="AJ2505">
            <v>0</v>
          </cell>
          <cell r="AK2505" t="str">
            <v>9009239399</v>
          </cell>
          <cell r="AL2505" t="str">
            <v>9009239399       </v>
          </cell>
          <cell r="AM2505" t="str">
            <v>9009239399 </v>
          </cell>
          <cell r="AN2505" t="str">
            <v>9009239399</v>
          </cell>
          <cell r="AO2505">
            <v>0</v>
          </cell>
          <cell r="AP2505">
            <v>0</v>
          </cell>
          <cell r="AQ2505" t="str">
            <v>J4R 2C1</v>
          </cell>
          <cell r="AR2505" t="str">
            <v>450-923-0180</v>
          </cell>
          <cell r="AS2505">
            <v>0</v>
          </cell>
          <cell r="AT2505" t="str">
            <v>FR</v>
          </cell>
        </row>
        <row r="2505">
          <cell r="AV2505">
            <v>1</v>
          </cell>
          <cell r="AW2505" t="b">
            <v>1</v>
          </cell>
        </row>
        <row r="2505">
          <cell r="AY2505" t="str">
            <v>Q16</v>
          </cell>
          <cell r="AZ2505" t="b">
            <v>1</v>
          </cell>
        </row>
        <row r="2505">
          <cell r="BB2505" t="str">
            <v>INACTIF</v>
          </cell>
          <cell r="BC2505" t="str">
            <v/>
          </cell>
          <cell r="BD2505" t="str">
            <v>iga08215compt@sobeys.com</v>
          </cell>
        </row>
        <row r="2506">
          <cell r="A2506" t="str">
            <v>9003211812</v>
          </cell>
          <cell r="B2506" t="str">
            <v>IGA M BOUCHARD 8183</v>
          </cell>
          <cell r="C2506" t="str">
            <v>3, rue Raymond</v>
          </cell>
          <cell r="D2506" t="str">
            <v>Ste-Agathe</v>
          </cell>
          <cell r="E2506" t="str">
            <v>QC</v>
          </cell>
          <cell r="F2506" t="str">
            <v>LAURENTIDES</v>
          </cell>
          <cell r="G2506">
            <v>0</v>
          </cell>
          <cell r="H2506" t="str">
            <v>819-321-1812</v>
          </cell>
        </row>
        <row r="2506">
          <cell r="J2506">
            <v>0</v>
          </cell>
        </row>
        <row r="2506">
          <cell r="L2506" t="str">
            <v>ATT VIR</v>
          </cell>
          <cell r="M2506">
            <v>0.05</v>
          </cell>
          <cell r="N2506" t="str">
            <v>IGAS</v>
          </cell>
          <cell r="O2506" t="str">
            <v>ZZZZ</v>
          </cell>
          <cell r="P2506">
            <v>0</v>
          </cell>
          <cell r="Q2506">
            <v>0</v>
          </cell>
          <cell r="R2506">
            <v>5</v>
          </cell>
        </row>
        <row r="2506">
          <cell r="T2506" t="str">
            <v>Martin Bouchard</v>
          </cell>
          <cell r="U2506" t="str">
            <v>iga08183comptabilite@sobeys.com</v>
          </cell>
          <cell r="V2506">
            <v>0</v>
          </cell>
          <cell r="W2506" t="str">
            <v>2016/08/29</v>
          </cell>
          <cell r="X2506">
            <v>0</v>
          </cell>
          <cell r="Y2506">
            <v>0</v>
          </cell>
          <cell r="Z2506">
            <v>19165.34</v>
          </cell>
          <cell r="AA2506" t="str">
            <v>2011/04/08</v>
          </cell>
          <cell r="AB2506">
            <v>0</v>
          </cell>
          <cell r="AC2506" t="str">
            <v>André Deroy</v>
          </cell>
          <cell r="AD2506">
            <v>0</v>
          </cell>
          <cell r="AE2506" t="str">
            <v>Carmen Trudel</v>
          </cell>
        </row>
        <row r="2506">
          <cell r="AG2506">
            <v>0</v>
          </cell>
          <cell r="AH2506">
            <v>0</v>
          </cell>
          <cell r="AI2506" t="str">
            <v/>
          </cell>
          <cell r="AJ2506">
            <v>0</v>
          </cell>
          <cell r="AK2506" t="str">
            <v>9003211812</v>
          </cell>
          <cell r="AL2506" t="str">
            <v>9003211812       </v>
          </cell>
          <cell r="AM2506" t="str">
            <v>9003211812 </v>
          </cell>
          <cell r="AN2506" t="str">
            <v>9003211812</v>
          </cell>
          <cell r="AO2506">
            <v>0</v>
          </cell>
          <cell r="AP2506">
            <v>0</v>
          </cell>
          <cell r="AQ2506" t="str">
            <v>J8C 2X2</v>
          </cell>
          <cell r="AR2506" t="str">
            <v>819-321-1985</v>
          </cell>
          <cell r="AS2506">
            <v>0</v>
          </cell>
          <cell r="AT2506" t="str">
            <v>FR</v>
          </cell>
        </row>
        <row r="2506">
          <cell r="AV2506">
            <v>1</v>
          </cell>
          <cell r="AW2506" t="b">
            <v>1</v>
          </cell>
        </row>
        <row r="2506">
          <cell r="AY2506" t="str">
            <v>Q15</v>
          </cell>
          <cell r="AZ2506" t="b">
            <v>1</v>
          </cell>
        </row>
        <row r="2506">
          <cell r="BB2506" t="str">
            <v>INACTIF</v>
          </cell>
          <cell r="BC2506" t="str">
            <v/>
          </cell>
          <cell r="BD2506" t="str">
            <v>iga08183comptabilité@sobeys.com</v>
          </cell>
        </row>
        <row r="2507">
          <cell r="A2507" t="str">
            <v>9008681122</v>
          </cell>
          <cell r="B2507" t="str">
            <v>IGA MAGOG # 8259</v>
          </cell>
          <cell r="C2507" t="str">
            <v>1526 Rue Sherbrooke</v>
          </cell>
          <cell r="D2507" t="str">
            <v>Magog</v>
          </cell>
          <cell r="E2507" t="str">
            <v>QC</v>
          </cell>
          <cell r="F2507" t="str">
            <v>ESTRIE</v>
          </cell>
          <cell r="G2507">
            <v>0</v>
          </cell>
          <cell r="H2507" t="str">
            <v>819-868-1122</v>
          </cell>
        </row>
        <row r="2507">
          <cell r="J2507">
            <v>0</v>
          </cell>
        </row>
        <row r="2507">
          <cell r="L2507">
            <v>30</v>
          </cell>
          <cell r="M2507">
            <v>0.05</v>
          </cell>
          <cell r="N2507" t="str">
            <v>IGAS</v>
          </cell>
          <cell r="O2507" t="str">
            <v>ZZZZ</v>
          </cell>
          <cell r="P2507">
            <v>0</v>
          </cell>
          <cell r="Q2507">
            <v>0</v>
          </cell>
          <cell r="R2507">
            <v>5</v>
          </cell>
        </row>
        <row r="2507">
          <cell r="T2507" t="str">
            <v>Jean-Francois Thibodeau</v>
          </cell>
          <cell r="U2507" t="str">
            <v>Jean-Francois.Thibodeau@sobeys.com</v>
          </cell>
          <cell r="V2507">
            <v>0</v>
          </cell>
          <cell r="W2507" t="str">
            <v>2016/12/20</v>
          </cell>
          <cell r="X2507">
            <v>0</v>
          </cell>
          <cell r="Y2507">
            <v>0</v>
          </cell>
          <cell r="Z2507">
            <v>6707.62</v>
          </cell>
          <cell r="AA2507" t="str">
            <v>2014/01/30</v>
          </cell>
          <cell r="AB2507">
            <v>0</v>
          </cell>
          <cell r="AC2507">
            <v>0</v>
          </cell>
          <cell r="AD2507">
            <v>0</v>
          </cell>
          <cell r="AE2507" t="str">
            <v>Sylvie</v>
          </cell>
        </row>
        <row r="2507">
          <cell r="AG2507">
            <v>0</v>
          </cell>
          <cell r="AH2507">
            <v>0</v>
          </cell>
          <cell r="AI2507" t="str">
            <v/>
          </cell>
          <cell r="AJ2507">
            <v>0</v>
          </cell>
          <cell r="AK2507" t="str">
            <v>9008681122</v>
          </cell>
          <cell r="AL2507" t="str">
            <v>9008681122       </v>
          </cell>
          <cell r="AM2507" t="str">
            <v>9008681122 </v>
          </cell>
          <cell r="AN2507" t="str">
            <v>9008681122</v>
          </cell>
          <cell r="AO2507">
            <v>0</v>
          </cell>
          <cell r="AP2507">
            <v>0</v>
          </cell>
          <cell r="AQ2507" t="str">
            <v>J1X 2T3</v>
          </cell>
          <cell r="AR2507" t="str">
            <v>819-868-1129</v>
          </cell>
          <cell r="AS2507">
            <v>0</v>
          </cell>
          <cell r="AT2507" t="str">
            <v>FR</v>
          </cell>
        </row>
        <row r="2507">
          <cell r="AV2507">
            <v>1</v>
          </cell>
          <cell r="AW2507" t="b">
            <v>1</v>
          </cell>
        </row>
        <row r="2507">
          <cell r="AY2507" t="str">
            <v>Q05</v>
          </cell>
          <cell r="AZ2507" t="b">
            <v>1</v>
          </cell>
        </row>
        <row r="2507">
          <cell r="BB2507" t="str">
            <v>INACTIF</v>
          </cell>
          <cell r="BC2507" t="str">
            <v/>
          </cell>
          <cell r="BD2507">
            <v>0</v>
          </cell>
        </row>
        <row r="2508">
          <cell r="A2508" t="str">
            <v>9002294256</v>
          </cell>
          <cell r="B2508" t="str">
            <v>IGA MARCHE AU CHALET</v>
          </cell>
          <cell r="C2508" t="str">
            <v>1300, boul. Ste-Adèle</v>
          </cell>
          <cell r="D2508" t="str">
            <v>Ste-Adèle</v>
          </cell>
          <cell r="E2508" t="str">
            <v>QC</v>
          </cell>
          <cell r="F2508" t="str">
            <v>LAURENTIDES</v>
          </cell>
          <cell r="G2508">
            <v>0</v>
          </cell>
          <cell r="H2508" t="str">
            <v>450-229-4256</v>
          </cell>
        </row>
        <row r="2508">
          <cell r="J2508">
            <v>0</v>
          </cell>
        </row>
        <row r="2508">
          <cell r="L2508" t="str">
            <v>ATT VIR</v>
          </cell>
          <cell r="M2508">
            <v>0.05</v>
          </cell>
          <cell r="N2508" t="str">
            <v>IGAS</v>
          </cell>
          <cell r="O2508" t="str">
            <v>ZZZZ</v>
          </cell>
          <cell r="P2508">
            <v>0</v>
          </cell>
          <cell r="Q2508">
            <v>0</v>
          </cell>
          <cell r="R2508">
            <v>5</v>
          </cell>
        </row>
        <row r="2508">
          <cell r="T2508" t="str">
            <v>Christian Jasmin</v>
          </cell>
          <cell r="U2508" t="str">
            <v>iga08224comptabilite@sobeys.com</v>
          </cell>
          <cell r="V2508">
            <v>0</v>
          </cell>
          <cell r="W2508" t="str">
            <v>2016/06/13</v>
          </cell>
          <cell r="X2508">
            <v>0</v>
          </cell>
          <cell r="Y2508">
            <v>0</v>
          </cell>
          <cell r="Z2508">
            <v>11625.69</v>
          </cell>
          <cell r="AA2508" t="str">
            <v>2007/12/17</v>
          </cell>
          <cell r="AB2508">
            <v>0</v>
          </cell>
          <cell r="AC2508" t="str">
            <v>Sylvain Cadieux</v>
          </cell>
          <cell r="AD2508">
            <v>0</v>
          </cell>
          <cell r="AE2508">
            <v>0</v>
          </cell>
        </row>
        <row r="2508">
          <cell r="AG2508">
            <v>0</v>
          </cell>
          <cell r="AH2508">
            <v>0</v>
          </cell>
          <cell r="AI2508" t="str">
            <v/>
          </cell>
          <cell r="AJ2508">
            <v>0</v>
          </cell>
          <cell r="AK2508" t="str">
            <v>9002294256</v>
          </cell>
          <cell r="AL2508" t="str">
            <v>9002294256       </v>
          </cell>
          <cell r="AM2508" t="str">
            <v>9002294256 </v>
          </cell>
          <cell r="AN2508" t="str">
            <v>9002294256</v>
          </cell>
          <cell r="AO2508">
            <v>0</v>
          </cell>
          <cell r="AP2508">
            <v>0</v>
          </cell>
          <cell r="AQ2508" t="str">
            <v>J8B 2N5</v>
          </cell>
          <cell r="AR2508" t="str">
            <v>450-229-3826</v>
          </cell>
          <cell r="AS2508">
            <v>0</v>
          </cell>
          <cell r="AT2508" t="str">
            <v>FR</v>
          </cell>
        </row>
        <row r="2508">
          <cell r="AV2508">
            <v>1</v>
          </cell>
          <cell r="AW2508" t="b">
            <v>1</v>
          </cell>
        </row>
        <row r="2508">
          <cell r="AY2508" t="str">
            <v>Q15</v>
          </cell>
          <cell r="AZ2508" t="b">
            <v>1</v>
          </cell>
        </row>
        <row r="2508">
          <cell r="BB2508" t="str">
            <v>INACTIF</v>
          </cell>
          <cell r="BC2508" t="str">
            <v/>
          </cell>
          <cell r="BD2508">
            <v>0</v>
          </cell>
        </row>
        <row r="2509">
          <cell r="A2509" t="str">
            <v>9006810330</v>
          </cell>
          <cell r="B2509" t="str">
            <v>IGA TELLIER MONT-TREMBLANT 237</v>
          </cell>
          <cell r="C2509" t="str">
            <v>412, Rte 117</v>
          </cell>
          <cell r="D2509" t="str">
            <v>Mont-Tremblant</v>
          </cell>
          <cell r="E2509" t="str">
            <v>QC</v>
          </cell>
          <cell r="F2509" t="str">
            <v>LAURENTIDES</v>
          </cell>
          <cell r="G2509">
            <v>0</v>
          </cell>
          <cell r="H2509" t="str">
            <v>819-681-0330</v>
          </cell>
        </row>
        <row r="2509">
          <cell r="J2509" t="str">
            <v>E</v>
          </cell>
        </row>
        <row r="2509">
          <cell r="L2509" t="str">
            <v>ATT VIR</v>
          </cell>
          <cell r="M2509">
            <v>0.05</v>
          </cell>
          <cell r="N2509" t="str">
            <v>IGAS</v>
          </cell>
          <cell r="O2509" t="str">
            <v>ZZZZ</v>
          </cell>
          <cell r="P2509">
            <v>0</v>
          </cell>
          <cell r="Q2509">
            <v>0</v>
          </cell>
          <cell r="R2509">
            <v>5</v>
          </cell>
        </row>
        <row r="2509">
          <cell r="T2509" t="str">
            <v>Robert Tellier</v>
          </cell>
          <cell r="U2509" t="str">
            <v>iga00237comptabilite@sobeys.com</v>
          </cell>
          <cell r="V2509">
            <v>0</v>
          </cell>
          <cell r="W2509" t="str">
            <v>2016/10/03</v>
          </cell>
          <cell r="X2509">
            <v>0</v>
          </cell>
          <cell r="Y2509">
            <v>0</v>
          </cell>
          <cell r="Z2509">
            <v>19607.77</v>
          </cell>
          <cell r="AA2509" t="str">
            <v>2011/06/23</v>
          </cell>
          <cell r="AB2509">
            <v>0</v>
          </cell>
          <cell r="AC2509" t="str">
            <v>Eric Cyr</v>
          </cell>
          <cell r="AD2509">
            <v>0</v>
          </cell>
          <cell r="AE2509" t="str">
            <v>Lorraine Therrien</v>
          </cell>
        </row>
        <row r="2509">
          <cell r="AG2509">
            <v>0</v>
          </cell>
          <cell r="AH2509">
            <v>0</v>
          </cell>
          <cell r="AI2509" t="str">
            <v/>
          </cell>
          <cell r="AJ2509">
            <v>0</v>
          </cell>
          <cell r="AK2509" t="str">
            <v>9006810330</v>
          </cell>
          <cell r="AL2509" t="str">
            <v>9006810330       </v>
          </cell>
          <cell r="AM2509" t="str">
            <v>9006810330 </v>
          </cell>
          <cell r="AN2509" t="str">
            <v>9006810330</v>
          </cell>
          <cell r="AO2509">
            <v>0</v>
          </cell>
          <cell r="AP2509">
            <v>0</v>
          </cell>
          <cell r="AQ2509" t="str">
            <v>J8E 2X5</v>
          </cell>
          <cell r="AR2509" t="str">
            <v>819-681-7888</v>
          </cell>
          <cell r="AS2509">
            <v>0</v>
          </cell>
          <cell r="AT2509" t="str">
            <v>FR</v>
          </cell>
        </row>
        <row r="2509">
          <cell r="AV2509">
            <v>1</v>
          </cell>
          <cell r="AW2509" t="b">
            <v>1</v>
          </cell>
        </row>
        <row r="2509">
          <cell r="AY2509" t="str">
            <v>Q15</v>
          </cell>
          <cell r="AZ2509" t="b">
            <v>1</v>
          </cell>
        </row>
        <row r="2509">
          <cell r="BB2509" t="str">
            <v>INACTIF</v>
          </cell>
          <cell r="BC2509" t="str">
            <v/>
          </cell>
          <cell r="BD2509">
            <v>0</v>
          </cell>
        </row>
        <row r="2510">
          <cell r="A2510" t="str">
            <v>1000001339</v>
          </cell>
          <cell r="B2510" t="str">
            <v>IMBEAULT, NATACHA</v>
          </cell>
          <cell r="C2510" t="str">
            <v>642 croissant des Trois Lacs</v>
          </cell>
          <cell r="D2510" t="str">
            <v>Lantier</v>
          </cell>
          <cell r="E2510" t="str">
            <v>QC</v>
          </cell>
          <cell r="F2510" t="str">
            <v>LAURENTIDES</v>
          </cell>
          <cell r="G2510" t="str">
            <v>PROFESSIONNEL</v>
          </cell>
          <cell r="H2510" t="str">
            <v>819-217-5367</v>
          </cell>
        </row>
        <row r="2510">
          <cell r="J2510" t="str">
            <v>P</v>
          </cell>
        </row>
        <row r="2510">
          <cell r="L2510">
            <v>30</v>
          </cell>
          <cell r="M2510">
            <v>0.05</v>
          </cell>
          <cell r="N2510" t="str">
            <v>HTA</v>
          </cell>
          <cell r="O2510" t="str">
            <v>WEB</v>
          </cell>
          <cell r="P2510" t="str">
            <v>VIRTUEL</v>
          </cell>
          <cell r="Q2510" t="str">
            <v>EDU-VIRTUEL</v>
          </cell>
          <cell r="R2510">
            <v>5</v>
          </cell>
        </row>
        <row r="2510">
          <cell r="T2510" t="str">
            <v>NATACHA IMBEAULT</v>
          </cell>
          <cell r="U2510" t="str">
            <v>natacha.imbeault@gmail.com</v>
          </cell>
          <cell r="V2510">
            <v>0</v>
          </cell>
          <cell r="W2510" t="str">
            <v>2023/08/31</v>
          </cell>
          <cell r="X2510">
            <v>0</v>
          </cell>
          <cell r="Y2510">
            <v>0</v>
          </cell>
          <cell r="Z2510">
            <v>103644.59</v>
          </cell>
          <cell r="AA2510" t="str">
            <v>2005/06/01</v>
          </cell>
          <cell r="AB2510">
            <v>0</v>
          </cell>
          <cell r="AC2510" t="str">
            <v>NATACHA IMBEAULT</v>
          </cell>
          <cell r="AD2510" t="str">
            <v>natacha.imbeault@gmail.com</v>
          </cell>
          <cell r="AE2510">
            <v>0</v>
          </cell>
        </row>
        <row r="2510">
          <cell r="AG2510" t="str">
            <v>NATACHA IMBEAULT</v>
          </cell>
          <cell r="AH2510" t="str">
            <v>natacha.imbeault@gmail.com</v>
          </cell>
          <cell r="AI2510" t="str">
            <v/>
          </cell>
          <cell r="AJ2510">
            <v>0</v>
          </cell>
          <cell r="AK2510" t="str">
            <v>VIRTUEL</v>
          </cell>
          <cell r="AL2510" t="str">
            <v>1000001339       </v>
          </cell>
          <cell r="AM2510" t="str">
            <v>1000001339 </v>
          </cell>
          <cell r="AN2510" t="str">
            <v>1000001339</v>
          </cell>
          <cell r="AO2510">
            <v>0</v>
          </cell>
          <cell r="AP2510">
            <v>0</v>
          </cell>
          <cell r="AQ2510" t="str">
            <v>J0T 1V0</v>
          </cell>
          <cell r="AR2510">
            <v>0</v>
          </cell>
          <cell r="AS2510">
            <v>0</v>
          </cell>
          <cell r="AT2510" t="str">
            <v>FR</v>
          </cell>
        </row>
        <row r="2510">
          <cell r="AV2510">
            <v>1</v>
          </cell>
          <cell r="AW2510" t="b">
            <v>1</v>
          </cell>
        </row>
        <row r="2510">
          <cell r="AY2510" t="str">
            <v>Q15</v>
          </cell>
          <cell r="AZ2510" t="b">
            <v>1</v>
          </cell>
        </row>
        <row r="2510">
          <cell r="BB2510" t="str">
            <v>INACTIF</v>
          </cell>
          <cell r="BC2510" t="str">
            <v/>
          </cell>
          <cell r="BD2510" t="str">
            <v>natacha.imbeault@gmail.com</v>
          </cell>
        </row>
        <row r="2511">
          <cell r="A2511" t="str">
            <v>9006637477</v>
          </cell>
          <cell r="B2511" t="str">
            <v>IMPRESS FOODS</v>
          </cell>
          <cell r="C2511" t="str">
            <v>1910 av du Sanctuaire</v>
          </cell>
          <cell r="D2511" t="str">
            <v>Québec</v>
          </cell>
          <cell r="E2511" t="str">
            <v>QC</v>
          </cell>
          <cell r="F2511" t="str">
            <v>QUÉBEC</v>
          </cell>
          <cell r="G2511">
            <v>0</v>
          </cell>
          <cell r="H2511" t="str">
            <v>418-663-7477</v>
          </cell>
        </row>
        <row r="2511">
          <cell r="J2511">
            <v>0</v>
          </cell>
        </row>
        <row r="2511">
          <cell r="L2511" t="str">
            <v>ATT VIR</v>
          </cell>
          <cell r="M2511">
            <v>0.05</v>
          </cell>
          <cell r="N2511">
            <v>0</v>
          </cell>
          <cell r="O2511" t="str">
            <v>MAN</v>
          </cell>
          <cell r="P2511">
            <v>0</v>
          </cell>
          <cell r="Q2511">
            <v>0</v>
          </cell>
          <cell r="R2511">
            <v>5</v>
          </cell>
        </row>
        <row r="2511">
          <cell r="T2511" t="str">
            <v>Line LECLERC</v>
          </cell>
          <cell r="U2511" t="str">
            <v>eleclerc@impresfoods.com</v>
          </cell>
          <cell r="V2511">
            <v>0</v>
          </cell>
          <cell r="W2511" t="str">
            <v>2018/03/14</v>
          </cell>
          <cell r="X2511">
            <v>0</v>
          </cell>
          <cell r="Y2511">
            <v>0</v>
          </cell>
          <cell r="Z2511">
            <v>234.75</v>
          </cell>
          <cell r="AA2511" t="str">
            <v>2018/02/26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</row>
        <row r="2511">
          <cell r="AG2511">
            <v>0</v>
          </cell>
          <cell r="AH2511">
            <v>0</v>
          </cell>
          <cell r="AI2511" t="str">
            <v/>
          </cell>
          <cell r="AJ2511">
            <v>0</v>
          </cell>
          <cell r="AK2511" t="str">
            <v>9006637477</v>
          </cell>
          <cell r="AL2511" t="str">
            <v>9006637477       </v>
          </cell>
          <cell r="AM2511" t="str">
            <v>9006637477 </v>
          </cell>
          <cell r="AN2511" t="str">
            <v>9006637477</v>
          </cell>
          <cell r="AO2511">
            <v>0</v>
          </cell>
          <cell r="AP2511">
            <v>0</v>
          </cell>
          <cell r="AQ2511" t="str">
            <v>G1E 3L2</v>
          </cell>
          <cell r="AR2511">
            <v>0</v>
          </cell>
          <cell r="AS2511">
            <v>0</v>
          </cell>
          <cell r="AT2511" t="str">
            <v>FR</v>
          </cell>
        </row>
        <row r="2511">
          <cell r="AV2511">
            <v>1</v>
          </cell>
          <cell r="AW2511" t="b">
            <v>1</v>
          </cell>
        </row>
        <row r="2511">
          <cell r="AY2511" t="str">
            <v>Q03</v>
          </cell>
          <cell r="AZ2511" t="b">
            <v>1</v>
          </cell>
        </row>
        <row r="2511">
          <cell r="BB2511" t="str">
            <v>INACTIF</v>
          </cell>
          <cell r="BC2511" t="str">
            <v/>
          </cell>
          <cell r="BD2511">
            <v>0</v>
          </cell>
        </row>
        <row r="2512">
          <cell r="A2512" t="str">
            <v>9008680474</v>
          </cell>
          <cell r="B2512" t="str">
            <v>INFUSION MAGOG</v>
          </cell>
          <cell r="C2512" t="str">
            <v>302 rue principale O</v>
          </cell>
          <cell r="D2512" t="str">
            <v>Magog</v>
          </cell>
          <cell r="E2512" t="str">
            <v>QC</v>
          </cell>
          <cell r="F2512" t="str">
            <v>ESTRIE</v>
          </cell>
          <cell r="G2512">
            <v>0</v>
          </cell>
          <cell r="H2512" t="str">
            <v>819-868-0474</v>
          </cell>
        </row>
        <row r="2512">
          <cell r="J2512" t="str">
            <v>E</v>
          </cell>
        </row>
        <row r="2512">
          <cell r="L2512">
            <v>30</v>
          </cell>
          <cell r="M2512">
            <v>0.05</v>
          </cell>
          <cell r="N2512">
            <v>0</v>
          </cell>
          <cell r="O2512" t="str">
            <v>ZZZZ</v>
          </cell>
          <cell r="P2512">
            <v>0</v>
          </cell>
          <cell r="Q2512">
            <v>0</v>
          </cell>
          <cell r="R2512">
            <v>5</v>
          </cell>
        </row>
        <row r="2512">
          <cell r="T2512" t="str">
            <v>Josee DESCOTEAUX</v>
          </cell>
          <cell r="U2512" t="str">
            <v>info@linfusionthecafe.com</v>
          </cell>
          <cell r="V2512">
            <v>0</v>
          </cell>
          <cell r="W2512" t="str">
            <v>2017/09/19</v>
          </cell>
          <cell r="X2512">
            <v>0</v>
          </cell>
          <cell r="Y2512">
            <v>0</v>
          </cell>
          <cell r="Z2512">
            <v>5436.97</v>
          </cell>
          <cell r="AA2512" t="str">
            <v>2013/03/14</v>
          </cell>
          <cell r="AB2512">
            <v>0</v>
          </cell>
          <cell r="AC2512" t="str">
            <v>Josee DESCOTEAUX</v>
          </cell>
          <cell r="AD2512" t="str">
            <v>info@linfusionthecafe.com</v>
          </cell>
          <cell r="AE2512">
            <v>0</v>
          </cell>
        </row>
        <row r="2512">
          <cell r="AG2512">
            <v>0</v>
          </cell>
          <cell r="AH2512">
            <v>0</v>
          </cell>
          <cell r="AI2512" t="str">
            <v/>
          </cell>
          <cell r="AJ2512">
            <v>0</v>
          </cell>
          <cell r="AK2512" t="str">
            <v>9008680474</v>
          </cell>
          <cell r="AL2512" t="str">
            <v>9008680474       </v>
          </cell>
          <cell r="AM2512" t="str">
            <v>9008680474 </v>
          </cell>
          <cell r="AN2512" t="str">
            <v>9008680474</v>
          </cell>
          <cell r="AO2512">
            <v>0</v>
          </cell>
          <cell r="AP2512">
            <v>0</v>
          </cell>
          <cell r="AQ2512" t="str">
            <v>J1X 2A9</v>
          </cell>
          <cell r="AR2512" t="str">
            <v>819-868-0474</v>
          </cell>
          <cell r="AS2512">
            <v>0</v>
          </cell>
          <cell r="AT2512" t="str">
            <v>FR</v>
          </cell>
        </row>
        <row r="2512">
          <cell r="AV2512">
            <v>1</v>
          </cell>
          <cell r="AW2512" t="b">
            <v>1</v>
          </cell>
        </row>
        <row r="2512">
          <cell r="AY2512" t="str">
            <v>Q05</v>
          </cell>
          <cell r="AZ2512" t="b">
            <v>1</v>
          </cell>
        </row>
        <row r="2512">
          <cell r="BB2512" t="str">
            <v>INACTIF</v>
          </cell>
          <cell r="BC2512" t="str">
            <v/>
          </cell>
          <cell r="BD2512">
            <v>0</v>
          </cell>
        </row>
        <row r="2513">
          <cell r="A2513" t="str">
            <v>1000001976</v>
          </cell>
          <cell r="B2513" t="str">
            <v>INFUSIONS</v>
          </cell>
          <cell r="C2513" t="str">
            <v>4515 Boulevard Poirier</v>
          </cell>
          <cell r="D2513" t="str">
            <v>St-Laurent</v>
          </cell>
          <cell r="E2513" t="str">
            <v>QC</v>
          </cell>
          <cell r="F2513" t="str">
            <v>MONTRÉAL</v>
          </cell>
          <cell r="G2513">
            <v>0</v>
          </cell>
          <cell r="H2513" t="str">
            <v>514-574-1318</v>
          </cell>
        </row>
        <row r="2513">
          <cell r="J2513" t="str">
            <v>P</v>
          </cell>
        </row>
        <row r="2513">
          <cell r="L2513">
            <v>30</v>
          </cell>
          <cell r="M2513">
            <v>0.05</v>
          </cell>
          <cell r="N2513">
            <v>0</v>
          </cell>
          <cell r="O2513" t="str">
            <v>CLEF</v>
          </cell>
          <cell r="P2513">
            <v>0</v>
          </cell>
          <cell r="Q2513">
            <v>0</v>
          </cell>
          <cell r="R2513">
            <v>5</v>
          </cell>
        </row>
        <row r="2513">
          <cell r="T2513" t="str">
            <v>Robert OTIS</v>
          </cell>
          <cell r="U2513" t="str">
            <v>ops@infusions.ca</v>
          </cell>
          <cell r="V2513">
            <v>0</v>
          </cell>
          <cell r="W2513" t="str">
            <v>2022/07/28</v>
          </cell>
          <cell r="X2513">
            <v>0</v>
          </cell>
          <cell r="Y2513">
            <v>0</v>
          </cell>
          <cell r="Z2513">
            <v>3836.3</v>
          </cell>
          <cell r="AA2513">
            <v>0</v>
          </cell>
          <cell r="AB2513">
            <v>0</v>
          </cell>
          <cell r="AC2513" t="str">
            <v>Jose Manuel Duran</v>
          </cell>
          <cell r="AD2513">
            <v>0</v>
          </cell>
          <cell r="AE2513" t="str">
            <v>Fernando Merino</v>
          </cell>
        </row>
        <row r="2513">
          <cell r="AG2513">
            <v>0</v>
          </cell>
          <cell r="AH2513">
            <v>0</v>
          </cell>
          <cell r="AI2513" t="str">
            <v/>
          </cell>
          <cell r="AJ2513">
            <v>0</v>
          </cell>
          <cell r="AK2513" t="str">
            <v>1000001976</v>
          </cell>
          <cell r="AL2513" t="str">
            <v>1000001976       </v>
          </cell>
          <cell r="AM2513" t="str">
            <v>1000001976 </v>
          </cell>
          <cell r="AN2513" t="str">
            <v>1000001976</v>
          </cell>
          <cell r="AO2513">
            <v>0</v>
          </cell>
          <cell r="AP2513">
            <v>0</v>
          </cell>
          <cell r="AQ2513" t="str">
            <v>H4R 2A4</v>
          </cell>
          <cell r="AR2513">
            <v>0</v>
          </cell>
          <cell r="AS2513" t="str">
            <v>0</v>
          </cell>
          <cell r="AT2513" t="str">
            <v>EN</v>
          </cell>
        </row>
        <row r="2513">
          <cell r="AV2513">
            <v>1</v>
          </cell>
          <cell r="AW2513" t="b">
            <v>1</v>
          </cell>
        </row>
        <row r="2513">
          <cell r="AY2513" t="str">
            <v>Q06</v>
          </cell>
          <cell r="AZ2513" t="b">
            <v>0</v>
          </cell>
        </row>
        <row r="2513">
          <cell r="BB2513" t="str">
            <v>INACTIF</v>
          </cell>
          <cell r="BC2513" t="str">
            <v/>
          </cell>
          <cell r="BD2513" t="str">
            <v>ops@infusions.ca</v>
          </cell>
        </row>
        <row r="2514">
          <cell r="A2514" t="str">
            <v>5000001522</v>
          </cell>
          <cell r="B2514" t="str">
            <v>INNATA ESPACE SANTE</v>
          </cell>
          <cell r="C2514" t="str">
            <v>451 rue Georges O</v>
          </cell>
          <cell r="D2514" t="str">
            <v>Tracadie</v>
          </cell>
          <cell r="E2514" t="str">
            <v>NB</v>
          </cell>
          <cell r="F2514" t="str">
            <v>MARITIMES</v>
          </cell>
          <cell r="G2514" t="str">
            <v>NATUREL</v>
          </cell>
          <cell r="H2514" t="str">
            <v>506-397-0658</v>
          </cell>
        </row>
        <row r="2514">
          <cell r="J2514" t="str">
            <v>E</v>
          </cell>
        </row>
        <row r="2514">
          <cell r="L2514">
            <v>30</v>
          </cell>
          <cell r="M2514">
            <v>0.05</v>
          </cell>
          <cell r="N2514">
            <v>0</v>
          </cell>
          <cell r="O2514" t="str">
            <v>BEAU</v>
          </cell>
          <cell r="P2514">
            <v>0</v>
          </cell>
          <cell r="Q2514">
            <v>0</v>
          </cell>
          <cell r="R2514">
            <v>5</v>
          </cell>
        </row>
        <row r="2514">
          <cell r="T2514">
            <v>0</v>
          </cell>
          <cell r="U2514" t="str">
            <v>basqmartine@gmail.com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 t="str">
            <v>2017/01/27</v>
          </cell>
          <cell r="AB2514">
            <v>0</v>
          </cell>
          <cell r="AC2514" t="str">
            <v>Martine  BASQUE</v>
          </cell>
          <cell r="AD2514" t="str">
            <v>basqmartine@gmail.com</v>
          </cell>
          <cell r="AE2514">
            <v>0</v>
          </cell>
        </row>
        <row r="2514">
          <cell r="AG2514">
            <v>0</v>
          </cell>
          <cell r="AH2514" t="str">
            <v>basqmartine@gmail.com</v>
          </cell>
          <cell r="AI2514" t="str">
            <v/>
          </cell>
          <cell r="AJ2514">
            <v>0</v>
          </cell>
          <cell r="AK2514" t="str">
            <v>5000001522</v>
          </cell>
          <cell r="AL2514" t="str">
            <v>5000001522       </v>
          </cell>
          <cell r="AM2514" t="str">
            <v>5000001522 </v>
          </cell>
          <cell r="AN2514" t="str">
            <v>5000001522</v>
          </cell>
          <cell r="AO2514">
            <v>0</v>
          </cell>
          <cell r="AP2514">
            <v>0</v>
          </cell>
          <cell r="AQ2514" t="str">
            <v>E1X 1C8</v>
          </cell>
          <cell r="AR2514">
            <v>0</v>
          </cell>
          <cell r="AS2514">
            <v>0</v>
          </cell>
          <cell r="AT2514" t="str">
            <v>EN</v>
          </cell>
        </row>
        <row r="2514">
          <cell r="AV2514">
            <v>1</v>
          </cell>
          <cell r="AW2514" t="b">
            <v>1</v>
          </cell>
        </row>
        <row r="2514">
          <cell r="AY2514" t="str">
            <v>MR</v>
          </cell>
          <cell r="AZ2514" t="b">
            <v>0</v>
          </cell>
        </row>
        <row r="2514">
          <cell r="BB2514" t="str">
            <v>INACTIF</v>
          </cell>
          <cell r="BC2514" t="str">
            <v/>
          </cell>
          <cell r="BD2514">
            <v>0</v>
          </cell>
        </row>
        <row r="2515">
          <cell r="A2515" t="str">
            <v>1000001346</v>
          </cell>
          <cell r="B2515" t="str">
            <v>INSIGHT IRIODOLOGY</v>
          </cell>
          <cell r="C2515" t="str">
            <v>6364 Beaubien E</v>
          </cell>
          <cell r="D2515" t="str">
            <v>Montréal</v>
          </cell>
          <cell r="E2515" t="str">
            <v>QC</v>
          </cell>
          <cell r="F2515" t="str">
            <v>MONTRÉAL</v>
          </cell>
          <cell r="G2515">
            <v>0</v>
          </cell>
          <cell r="H2515" t="str">
            <v>514-354-6201</v>
          </cell>
        </row>
        <row r="2515">
          <cell r="J2515" t="str">
            <v>P</v>
          </cell>
        </row>
        <row r="2515">
          <cell r="L2515" t="str">
            <v>ATT VIR</v>
          </cell>
          <cell r="M2515">
            <v>0.05</v>
          </cell>
          <cell r="N2515">
            <v>0</v>
          </cell>
          <cell r="O2515" t="str">
            <v>CLEF</v>
          </cell>
          <cell r="P2515">
            <v>0</v>
          </cell>
          <cell r="Q2515">
            <v>0</v>
          </cell>
          <cell r="R2515">
            <v>5</v>
          </cell>
        </row>
        <row r="2515">
          <cell r="T2515">
            <v>0</v>
          </cell>
          <cell r="U2515">
            <v>0</v>
          </cell>
          <cell r="V2515">
            <v>0</v>
          </cell>
          <cell r="W2515" t="str">
            <v>2015/01/01</v>
          </cell>
          <cell r="X2515">
            <v>0</v>
          </cell>
          <cell r="Y2515">
            <v>0</v>
          </cell>
          <cell r="Z2515">
            <v>0</v>
          </cell>
          <cell r="AA2515" t="str">
            <v>2015/01/01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</row>
        <row r="2515">
          <cell r="AG2515">
            <v>0</v>
          </cell>
          <cell r="AH2515">
            <v>0</v>
          </cell>
          <cell r="AI2515" t="str">
            <v/>
          </cell>
          <cell r="AJ2515">
            <v>0</v>
          </cell>
          <cell r="AK2515" t="str">
            <v>1000001346</v>
          </cell>
          <cell r="AL2515" t="str">
            <v>1000001346       </v>
          </cell>
          <cell r="AM2515" t="str">
            <v>1000001346 </v>
          </cell>
          <cell r="AN2515" t="str">
            <v>1000001346</v>
          </cell>
          <cell r="AO2515">
            <v>0</v>
          </cell>
          <cell r="AP2515">
            <v>0</v>
          </cell>
          <cell r="AQ2515" t="str">
            <v>H1M 3G8</v>
          </cell>
          <cell r="AR2515">
            <v>0</v>
          </cell>
          <cell r="AS2515">
            <v>0</v>
          </cell>
          <cell r="AT2515" t="str">
            <v>EN</v>
          </cell>
        </row>
        <row r="2515">
          <cell r="AV2515">
            <v>1</v>
          </cell>
          <cell r="AW2515" t="b">
            <v>1</v>
          </cell>
        </row>
        <row r="2515">
          <cell r="AY2515" t="str">
            <v>Q06</v>
          </cell>
          <cell r="AZ2515" t="b">
            <v>0</v>
          </cell>
        </row>
        <row r="2515">
          <cell r="BB2515" t="str">
            <v>INACTIF</v>
          </cell>
          <cell r="BC2515" t="str">
            <v/>
          </cell>
          <cell r="BD2515">
            <v>0</v>
          </cell>
        </row>
        <row r="2516">
          <cell r="A2516" t="str">
            <v>5000001523</v>
          </cell>
          <cell r="B2516" t="str">
            <v>INSIGHT NATUROPATHIC</v>
          </cell>
          <cell r="C2516" t="str">
            <v>550 Eglinton ave E</v>
          </cell>
          <cell r="D2516" t="str">
            <v>Toronto</v>
          </cell>
          <cell r="E2516" t="str">
            <v>ON</v>
          </cell>
          <cell r="F2516" t="str">
            <v>GTA</v>
          </cell>
          <cell r="G2516">
            <v>0</v>
          </cell>
          <cell r="H2516" t="str">
            <v>416-322-9980</v>
          </cell>
        </row>
        <row r="2516">
          <cell r="J2516" t="str">
            <v>P</v>
          </cell>
        </row>
        <row r="2516">
          <cell r="L2516" t="str">
            <v>ATT VIR</v>
          </cell>
          <cell r="M2516">
            <v>0.05</v>
          </cell>
          <cell r="N2516">
            <v>0</v>
          </cell>
          <cell r="O2516" t="str">
            <v>BEAU</v>
          </cell>
          <cell r="P2516">
            <v>0</v>
          </cell>
          <cell r="Q2516">
            <v>0</v>
          </cell>
          <cell r="R2516">
            <v>5</v>
          </cell>
        </row>
        <row r="2516"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 t="str">
            <v>2015/06/02</v>
          </cell>
          <cell r="AB2516">
            <v>0</v>
          </cell>
          <cell r="AC2516" t="str">
            <v>Jill SHAINHOUSE</v>
          </cell>
          <cell r="AD2516">
            <v>0</v>
          </cell>
          <cell r="AE2516">
            <v>0</v>
          </cell>
        </row>
        <row r="2516">
          <cell r="AG2516">
            <v>0</v>
          </cell>
          <cell r="AH2516">
            <v>0</v>
          </cell>
          <cell r="AI2516" t="str">
            <v/>
          </cell>
          <cell r="AJ2516">
            <v>0</v>
          </cell>
          <cell r="AK2516" t="str">
            <v>5000001523</v>
          </cell>
          <cell r="AL2516" t="str">
            <v>5000001523       </v>
          </cell>
          <cell r="AM2516" t="str">
            <v>5000001523 </v>
          </cell>
          <cell r="AN2516" t="str">
            <v>5000001523</v>
          </cell>
          <cell r="AO2516">
            <v>0</v>
          </cell>
          <cell r="AP2516">
            <v>0</v>
          </cell>
          <cell r="AQ2516" t="str">
            <v>M4P 1N9</v>
          </cell>
          <cell r="AR2516">
            <v>0</v>
          </cell>
          <cell r="AS2516">
            <v>0</v>
          </cell>
          <cell r="AT2516" t="str">
            <v>EN</v>
          </cell>
        </row>
        <row r="2516">
          <cell r="AV2516">
            <v>1</v>
          </cell>
          <cell r="AW2516" t="b">
            <v>1</v>
          </cell>
        </row>
        <row r="2516">
          <cell r="AY2516" t="str">
            <v>GTA</v>
          </cell>
          <cell r="AZ2516" t="b">
            <v>0</v>
          </cell>
        </row>
        <row r="2516">
          <cell r="BB2516" t="str">
            <v>INACTIF</v>
          </cell>
          <cell r="BC2516" t="str">
            <v/>
          </cell>
          <cell r="BD2516">
            <v>0</v>
          </cell>
        </row>
        <row r="2517">
          <cell r="A2517" t="str">
            <v>1000002112</v>
          </cell>
          <cell r="B2517" t="str">
            <v>INST  ANTI STRESS</v>
          </cell>
          <cell r="C2517" t="str">
            <v>164 Lac Long sud</v>
          </cell>
          <cell r="D2517" t="str">
            <v>St-Alphonse Rodriguez</v>
          </cell>
          <cell r="E2517" t="str">
            <v>QC</v>
          </cell>
          <cell r="F2517" t="str">
            <v>BAS ST-LAURENT</v>
          </cell>
          <cell r="G2517">
            <v>0</v>
          </cell>
          <cell r="H2517" t="str">
            <v>450-883-5376</v>
          </cell>
        </row>
        <row r="2517">
          <cell r="J2517" t="str">
            <v>P</v>
          </cell>
        </row>
        <row r="2517">
          <cell r="L2517" t="str">
            <v>ATT VIR</v>
          </cell>
          <cell r="M2517">
            <v>0.05</v>
          </cell>
          <cell r="N2517">
            <v>0</v>
          </cell>
          <cell r="O2517" t="str">
            <v>MAN</v>
          </cell>
          <cell r="P2517">
            <v>0</v>
          </cell>
          <cell r="Q2517">
            <v>0</v>
          </cell>
          <cell r="R2517">
            <v>5</v>
          </cell>
        </row>
        <row r="2517">
          <cell r="T2517" t="str">
            <v>Debbie LIPARI</v>
          </cell>
          <cell r="U2517" t="str">
            <v>lpoppies4me@yahoo.ca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 t="str">
            <v>Debbie LIPARI</v>
          </cell>
          <cell r="AD2517">
            <v>0</v>
          </cell>
          <cell r="AE2517" t="str">
            <v>Debbie LIPARI</v>
          </cell>
        </row>
        <row r="2517">
          <cell r="AG2517" t="str">
            <v>Debbie LIPARI</v>
          </cell>
          <cell r="AH2517" t="str">
            <v>lpoppies4me@yahoo.ca</v>
          </cell>
          <cell r="AI2517" t="str">
            <v/>
          </cell>
          <cell r="AJ2517">
            <v>0</v>
          </cell>
          <cell r="AK2517" t="str">
            <v>1000002112</v>
          </cell>
          <cell r="AL2517" t="str">
            <v>1000002112       </v>
          </cell>
          <cell r="AM2517" t="str">
            <v>1000002112 </v>
          </cell>
          <cell r="AN2517" t="str">
            <v>1000002112</v>
          </cell>
          <cell r="AO2517">
            <v>0</v>
          </cell>
          <cell r="AP2517">
            <v>0</v>
          </cell>
          <cell r="AQ2517" t="str">
            <v>J0K 1W0</v>
          </cell>
          <cell r="AR2517">
            <v>0</v>
          </cell>
          <cell r="AS2517">
            <v>0</v>
          </cell>
          <cell r="AT2517" t="str">
            <v>FR</v>
          </cell>
        </row>
        <row r="2517">
          <cell r="AV2517">
            <v>1</v>
          </cell>
          <cell r="AW2517" t="b">
            <v>1</v>
          </cell>
        </row>
        <row r="2517">
          <cell r="AY2517" t="str">
            <v>Q01</v>
          </cell>
          <cell r="AZ2517" t="b">
            <v>1</v>
          </cell>
        </row>
        <row r="2517">
          <cell r="BB2517" t="str">
            <v>INACTIF</v>
          </cell>
          <cell r="BC2517" t="str">
            <v/>
          </cell>
          <cell r="BD2517">
            <v>0</v>
          </cell>
        </row>
        <row r="2518">
          <cell r="A2518" t="str">
            <v>1000001347</v>
          </cell>
          <cell r="B2518" t="str">
            <v>INST DE BEAUTE COLETTE</v>
          </cell>
          <cell r="C2518">
            <v>0</v>
          </cell>
          <cell r="D2518">
            <v>0</v>
          </cell>
          <cell r="E2518" t="str">
            <v>QC</v>
          </cell>
          <cell r="F2518">
            <v>0</v>
          </cell>
          <cell r="G2518">
            <v>0</v>
          </cell>
          <cell r="H2518" t="str">
            <v>450-390-0279</v>
          </cell>
        </row>
        <row r="2518">
          <cell r="J2518" t="str">
            <v>P</v>
          </cell>
        </row>
        <row r="2518">
          <cell r="L2518" t="str">
            <v>ATT VIR</v>
          </cell>
          <cell r="M2518">
            <v>0.05</v>
          </cell>
          <cell r="N2518">
            <v>0</v>
          </cell>
          <cell r="O2518" t="str">
            <v>MAN</v>
          </cell>
          <cell r="P2518">
            <v>0</v>
          </cell>
          <cell r="Q2518">
            <v>0</v>
          </cell>
          <cell r="R2518">
            <v>5</v>
          </cell>
        </row>
        <row r="2518"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 t="str">
            <v>2016/07/11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</row>
        <row r="2518">
          <cell r="AG2518">
            <v>0</v>
          </cell>
          <cell r="AH2518">
            <v>0</v>
          </cell>
          <cell r="AI2518" t="str">
            <v/>
          </cell>
          <cell r="AJ2518">
            <v>0</v>
          </cell>
          <cell r="AK2518" t="str">
            <v>1000001347</v>
          </cell>
          <cell r="AL2518" t="str">
            <v>1000001347       </v>
          </cell>
          <cell r="AM2518" t="str">
            <v>1000001347 </v>
          </cell>
          <cell r="AN2518" t="str">
            <v>1000001347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 t="str">
            <v>FR</v>
          </cell>
        </row>
        <row r="2518">
          <cell r="AV2518">
            <v>1</v>
          </cell>
          <cell r="AW2518" t="b">
            <v>1</v>
          </cell>
        </row>
        <row r="2518">
          <cell r="AY2518">
            <v>0</v>
          </cell>
          <cell r="AZ2518" t="b">
            <v>1</v>
          </cell>
        </row>
        <row r="2518">
          <cell r="BB2518" t="str">
            <v>INACTIF</v>
          </cell>
          <cell r="BC2518" t="str">
            <v/>
          </cell>
          <cell r="BD2518">
            <v>0</v>
          </cell>
        </row>
        <row r="2519">
          <cell r="A2519" t="str">
            <v>1000001348</v>
          </cell>
          <cell r="B2519" t="str">
            <v>INST RAYMONDE COUTURE</v>
          </cell>
          <cell r="C2519">
            <v>0</v>
          </cell>
          <cell r="D2519">
            <v>0</v>
          </cell>
          <cell r="E2519" t="str">
            <v>QC</v>
          </cell>
          <cell r="F2519">
            <v>0</v>
          </cell>
          <cell r="G2519">
            <v>0</v>
          </cell>
          <cell r="H2519" t="str">
            <v>418-386-3136</v>
          </cell>
        </row>
        <row r="2519">
          <cell r="J2519" t="str">
            <v>P</v>
          </cell>
        </row>
        <row r="2519">
          <cell r="L2519" t="str">
            <v>ATT VIR</v>
          </cell>
          <cell r="M2519">
            <v>0.05</v>
          </cell>
          <cell r="N2519">
            <v>0</v>
          </cell>
          <cell r="O2519" t="str">
            <v>MAN</v>
          </cell>
          <cell r="P2519">
            <v>0</v>
          </cell>
          <cell r="Q2519">
            <v>0</v>
          </cell>
          <cell r="R2519">
            <v>5</v>
          </cell>
        </row>
        <row r="2519"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 t="str">
            <v>2016/07/11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</row>
        <row r="2519">
          <cell r="AG2519">
            <v>0</v>
          </cell>
          <cell r="AH2519">
            <v>0</v>
          </cell>
          <cell r="AI2519" t="str">
            <v/>
          </cell>
          <cell r="AJ2519">
            <v>0</v>
          </cell>
          <cell r="AK2519" t="str">
            <v>1000001348</v>
          </cell>
          <cell r="AL2519" t="str">
            <v>1000001348       </v>
          </cell>
          <cell r="AM2519" t="str">
            <v>1000001348 </v>
          </cell>
          <cell r="AN2519" t="str">
            <v>1000001348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 t="str">
            <v>FR</v>
          </cell>
        </row>
        <row r="2519">
          <cell r="AV2519">
            <v>1</v>
          </cell>
          <cell r="AW2519" t="b">
            <v>1</v>
          </cell>
        </row>
        <row r="2519">
          <cell r="AY2519">
            <v>0</v>
          </cell>
          <cell r="AZ2519" t="b">
            <v>1</v>
          </cell>
        </row>
        <row r="2519">
          <cell r="BB2519" t="str">
            <v>INACTIF</v>
          </cell>
          <cell r="BC2519" t="str">
            <v/>
          </cell>
          <cell r="BD2519">
            <v>0</v>
          </cell>
        </row>
        <row r="2520">
          <cell r="A2520" t="str">
            <v>9008232452</v>
          </cell>
          <cell r="B2520" t="str">
            <v>INSTITUT BIJA</v>
          </cell>
          <cell r="C2520" t="str">
            <v>9 rue de la Glaciere</v>
          </cell>
          <cell r="D2520" t="str">
            <v>Sherbrooke</v>
          </cell>
          <cell r="E2520" t="str">
            <v>QC</v>
          </cell>
          <cell r="F2520" t="str">
            <v>ESTRIE</v>
          </cell>
          <cell r="G2520">
            <v>0</v>
          </cell>
          <cell r="H2520" t="str">
            <v>819-823-2452</v>
          </cell>
        </row>
        <row r="2520">
          <cell r="J2520">
            <v>0</v>
          </cell>
        </row>
        <row r="2520">
          <cell r="L2520" t="str">
            <v>ATT VIR</v>
          </cell>
          <cell r="M2520">
            <v>0.05</v>
          </cell>
          <cell r="N2520">
            <v>0</v>
          </cell>
          <cell r="O2520" t="str">
            <v>ZZZZ</v>
          </cell>
          <cell r="P2520">
            <v>0</v>
          </cell>
          <cell r="Q2520">
            <v>0</v>
          </cell>
          <cell r="R2520">
            <v>5</v>
          </cell>
        </row>
        <row r="2520">
          <cell r="T2520" t="str">
            <v>Annie LAROUCHE</v>
          </cell>
          <cell r="U2520" t="str">
            <v>annie@bijasante.ca</v>
          </cell>
          <cell r="V2520">
            <v>0</v>
          </cell>
          <cell r="W2520" t="str">
            <v>2017/04/21</v>
          </cell>
          <cell r="X2520">
            <v>0</v>
          </cell>
          <cell r="Y2520">
            <v>0</v>
          </cell>
          <cell r="Z2520">
            <v>3956.57</v>
          </cell>
          <cell r="AA2520" t="str">
            <v>2013/10/10</v>
          </cell>
          <cell r="AB2520">
            <v>0</v>
          </cell>
          <cell r="AC2520" t="str">
            <v>Annie LAROUCHE</v>
          </cell>
          <cell r="AD2520">
            <v>0</v>
          </cell>
          <cell r="AE2520">
            <v>0</v>
          </cell>
        </row>
        <row r="2520">
          <cell r="AG2520">
            <v>0</v>
          </cell>
          <cell r="AH2520">
            <v>0</v>
          </cell>
          <cell r="AI2520" t="str">
            <v/>
          </cell>
          <cell r="AJ2520">
            <v>0</v>
          </cell>
          <cell r="AK2520" t="str">
            <v>9008232452</v>
          </cell>
          <cell r="AL2520" t="str">
            <v>9008232452       </v>
          </cell>
          <cell r="AM2520" t="str">
            <v>9008232452 </v>
          </cell>
          <cell r="AN2520" t="str">
            <v>9008232452</v>
          </cell>
          <cell r="AO2520">
            <v>0</v>
          </cell>
          <cell r="AP2520">
            <v>0</v>
          </cell>
          <cell r="AQ2520" t="str">
            <v>J1H 3P2</v>
          </cell>
          <cell r="AR2520" t="str">
            <v>819-823-9414</v>
          </cell>
          <cell r="AS2520">
            <v>0</v>
          </cell>
          <cell r="AT2520" t="str">
            <v>FR</v>
          </cell>
        </row>
        <row r="2520">
          <cell r="AV2520">
            <v>1</v>
          </cell>
          <cell r="AW2520" t="b">
            <v>1</v>
          </cell>
        </row>
        <row r="2520">
          <cell r="AY2520" t="str">
            <v>Q05</v>
          </cell>
          <cell r="AZ2520" t="b">
            <v>1</v>
          </cell>
        </row>
        <row r="2520">
          <cell r="BB2520" t="str">
            <v>INACTIF</v>
          </cell>
          <cell r="BC2520" t="str">
            <v/>
          </cell>
          <cell r="BD2520">
            <v>0</v>
          </cell>
        </row>
        <row r="2521">
          <cell r="A2521" t="str">
            <v>5000001524</v>
          </cell>
          <cell r="B2521" t="str">
            <v>INTEGRATED HEALTH CL</v>
          </cell>
          <cell r="C2521" t="str">
            <v>23242 Mavis ave #102</v>
          </cell>
          <cell r="D2521" t="str">
            <v>Fort Langley</v>
          </cell>
          <cell r="E2521" t="str">
            <v>BC</v>
          </cell>
          <cell r="F2521" t="str">
            <v>VANCOUVER</v>
          </cell>
          <cell r="G2521">
            <v>0</v>
          </cell>
          <cell r="H2521" t="str">
            <v>604-371-1828</v>
          </cell>
        </row>
        <row r="2521">
          <cell r="J2521" t="str">
            <v>P</v>
          </cell>
        </row>
        <row r="2521">
          <cell r="L2521" t="str">
            <v>ATT VIR</v>
          </cell>
          <cell r="M2521">
            <v>0.05</v>
          </cell>
          <cell r="N2521">
            <v>0</v>
          </cell>
          <cell r="O2521" t="str">
            <v>BEAU</v>
          </cell>
          <cell r="P2521">
            <v>0</v>
          </cell>
          <cell r="Q2521">
            <v>0</v>
          </cell>
          <cell r="R2521">
            <v>5</v>
          </cell>
        </row>
        <row r="2521">
          <cell r="T2521" t="str">
            <v>France J ROBERT</v>
          </cell>
          <cell r="U2521" t="str">
            <v>britbuirs@gmail.com</v>
          </cell>
          <cell r="V2521">
            <v>0</v>
          </cell>
          <cell r="W2521" t="str">
            <v>2015/02/25</v>
          </cell>
          <cell r="X2521">
            <v>0</v>
          </cell>
          <cell r="Y2521">
            <v>0</v>
          </cell>
          <cell r="Z2521">
            <v>2954.2</v>
          </cell>
          <cell r="AA2521" t="str">
            <v>2012/12/13</v>
          </cell>
          <cell r="AB2521">
            <v>0</v>
          </cell>
          <cell r="AC2521" t="str">
            <v>Dr G PARMAR</v>
          </cell>
          <cell r="AD2521" t="str">
            <v>britbuirs@gmail.com</v>
          </cell>
          <cell r="AE2521" t="str">
            <v>Marisa</v>
          </cell>
        </row>
        <row r="2521">
          <cell r="AG2521">
            <v>0</v>
          </cell>
          <cell r="AH2521">
            <v>0</v>
          </cell>
          <cell r="AI2521" t="str">
            <v/>
          </cell>
          <cell r="AJ2521">
            <v>0</v>
          </cell>
          <cell r="AK2521" t="str">
            <v>5000001524</v>
          </cell>
          <cell r="AL2521" t="str">
            <v>5000001524       </v>
          </cell>
          <cell r="AM2521" t="str">
            <v>5000001524 </v>
          </cell>
          <cell r="AN2521" t="str">
            <v>5000001524</v>
          </cell>
          <cell r="AO2521">
            <v>0</v>
          </cell>
          <cell r="AP2521">
            <v>0</v>
          </cell>
          <cell r="AQ2521" t="str">
            <v>V1M 2R4</v>
          </cell>
          <cell r="AR2521" t="str">
            <v>604-371-2066</v>
          </cell>
          <cell r="AS2521">
            <v>0</v>
          </cell>
          <cell r="AT2521" t="str">
            <v>EN</v>
          </cell>
        </row>
        <row r="2521">
          <cell r="AV2521">
            <v>1</v>
          </cell>
          <cell r="AW2521" t="b">
            <v>1</v>
          </cell>
        </row>
        <row r="2521">
          <cell r="AY2521" t="str">
            <v>BC1</v>
          </cell>
          <cell r="AZ2521" t="b">
            <v>0</v>
          </cell>
        </row>
        <row r="2521">
          <cell r="BB2521" t="str">
            <v>INACTIF</v>
          </cell>
          <cell r="BC2521" t="str">
            <v/>
          </cell>
          <cell r="BD2521" t="str">
            <v>seasons@integratedhealthclinic.com</v>
          </cell>
        </row>
        <row r="2522">
          <cell r="A2522" t="str">
            <v>9002606038</v>
          </cell>
          <cell r="B2522" t="str">
            <v>INTEGRATIVE HEALTH INSTITUTE</v>
          </cell>
          <cell r="C2522" t="str">
            <v>46 Sherbourne St</v>
          </cell>
          <cell r="D2522" t="str">
            <v>Toronto</v>
          </cell>
          <cell r="E2522" t="str">
            <v>ON</v>
          </cell>
          <cell r="F2522" t="str">
            <v>GTA</v>
          </cell>
          <cell r="G2522">
            <v>0</v>
          </cell>
          <cell r="H2522" t="str">
            <v>416-260-6038</v>
          </cell>
        </row>
        <row r="2522">
          <cell r="J2522" t="str">
            <v>E</v>
          </cell>
        </row>
        <row r="2522">
          <cell r="L2522" t="str">
            <v>ATT VIR</v>
          </cell>
          <cell r="M2522">
            <v>0.05</v>
          </cell>
          <cell r="N2522">
            <v>0</v>
          </cell>
          <cell r="O2522" t="str">
            <v>ZZZZ</v>
          </cell>
          <cell r="P2522">
            <v>0</v>
          </cell>
          <cell r="Q2522">
            <v>0</v>
          </cell>
          <cell r="R2522">
            <v>5</v>
          </cell>
        </row>
        <row r="2522">
          <cell r="T2522" t="str">
            <v>Dr Erin Wiley</v>
          </cell>
          <cell r="U2522" t="str">
            <v>ewiley@integrativehealthinstitute.ca</v>
          </cell>
          <cell r="V2522">
            <v>0</v>
          </cell>
          <cell r="W2522" t="str">
            <v>2014/10/23</v>
          </cell>
          <cell r="X2522">
            <v>0</v>
          </cell>
          <cell r="Y2522">
            <v>0</v>
          </cell>
          <cell r="Z2522">
            <v>481.75</v>
          </cell>
          <cell r="AA2522" t="str">
            <v>2013/10/02</v>
          </cell>
          <cell r="AB2522">
            <v>0</v>
          </cell>
          <cell r="AC2522" t="str">
            <v>Tara Lee</v>
          </cell>
          <cell r="AD2522" t="str">
            <v>info@integrativehealthinstitute.ca</v>
          </cell>
          <cell r="AE2522" t="str">
            <v>Tara Lee</v>
          </cell>
        </row>
        <row r="2522">
          <cell r="AG2522">
            <v>0</v>
          </cell>
          <cell r="AH2522">
            <v>0</v>
          </cell>
          <cell r="AI2522" t="str">
            <v/>
          </cell>
          <cell r="AJ2522">
            <v>0</v>
          </cell>
          <cell r="AK2522" t="str">
            <v>9002606038</v>
          </cell>
          <cell r="AL2522" t="str">
            <v>9002606038       </v>
          </cell>
          <cell r="AM2522" t="str">
            <v>9002606038 </v>
          </cell>
          <cell r="AN2522" t="str">
            <v>9002606038</v>
          </cell>
          <cell r="AO2522">
            <v>0</v>
          </cell>
          <cell r="AP2522">
            <v>0</v>
          </cell>
          <cell r="AQ2522" t="str">
            <v>M5A 2P7</v>
          </cell>
          <cell r="AR2522" t="str">
            <v>416-260-9799</v>
          </cell>
          <cell r="AS2522">
            <v>0</v>
          </cell>
          <cell r="AT2522" t="str">
            <v>EN</v>
          </cell>
        </row>
        <row r="2522">
          <cell r="AV2522">
            <v>1</v>
          </cell>
          <cell r="AW2522" t="b">
            <v>1</v>
          </cell>
        </row>
        <row r="2522">
          <cell r="AY2522" t="str">
            <v>GTA</v>
          </cell>
          <cell r="AZ2522" t="b">
            <v>0</v>
          </cell>
        </row>
        <row r="2522">
          <cell r="BB2522" t="str">
            <v>INACTIF</v>
          </cell>
          <cell r="BC2522" t="str">
            <v/>
          </cell>
          <cell r="BD2522" t="str">
            <v>info@integrativehealthinstitute.ca</v>
          </cell>
        </row>
        <row r="2523">
          <cell r="A2523" t="str">
            <v>1000001350</v>
          </cell>
          <cell r="B2523" t="str">
            <v>INTEGRATIVE HLT KIRKLAND</v>
          </cell>
          <cell r="C2523" t="str">
            <v>3608 boul St-Charles #24</v>
          </cell>
          <cell r="D2523" t="str">
            <v>Kirkland</v>
          </cell>
          <cell r="E2523" t="str">
            <v>QC</v>
          </cell>
          <cell r="F2523" t="str">
            <v>MONTRÉAL</v>
          </cell>
          <cell r="G2523">
            <v>0</v>
          </cell>
          <cell r="H2523" t="str">
            <v>514-674-1674</v>
          </cell>
        </row>
        <row r="2523">
          <cell r="J2523" t="str">
            <v>P</v>
          </cell>
        </row>
        <row r="2523">
          <cell r="L2523" t="str">
            <v>ATT VIR</v>
          </cell>
          <cell r="M2523">
            <v>0.05</v>
          </cell>
          <cell r="N2523">
            <v>0</v>
          </cell>
          <cell r="O2523" t="str">
            <v>CLEF</v>
          </cell>
          <cell r="P2523">
            <v>0</v>
          </cell>
          <cell r="Q2523">
            <v>0</v>
          </cell>
          <cell r="R2523">
            <v>5</v>
          </cell>
        </row>
        <row r="2523">
          <cell r="T2523" t="str">
            <v>Vicky</v>
          </cell>
          <cell r="U2523" t="str">
            <v>nd@integrativehealthcentre.ca</v>
          </cell>
          <cell r="V2523">
            <v>0</v>
          </cell>
          <cell r="W2523" t="str">
            <v>2015/01/01</v>
          </cell>
          <cell r="X2523">
            <v>0</v>
          </cell>
          <cell r="Y2523">
            <v>0</v>
          </cell>
          <cell r="Z2523">
            <v>0</v>
          </cell>
          <cell r="AA2523" t="str">
            <v>2015/01/01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</row>
        <row r="2523">
          <cell r="AG2523">
            <v>0</v>
          </cell>
          <cell r="AH2523">
            <v>0</v>
          </cell>
          <cell r="AI2523" t="str">
            <v/>
          </cell>
          <cell r="AJ2523">
            <v>0</v>
          </cell>
          <cell r="AK2523" t="str">
            <v>1000001350</v>
          </cell>
          <cell r="AL2523" t="str">
            <v>1000001350       </v>
          </cell>
          <cell r="AM2523" t="str">
            <v>1000001350 </v>
          </cell>
          <cell r="AN2523" t="str">
            <v>1000001350</v>
          </cell>
          <cell r="AO2523">
            <v>0</v>
          </cell>
          <cell r="AP2523">
            <v>0</v>
          </cell>
          <cell r="AQ2523" t="str">
            <v>H9H 3C3</v>
          </cell>
          <cell r="AR2523">
            <v>0</v>
          </cell>
          <cell r="AS2523">
            <v>0</v>
          </cell>
          <cell r="AT2523" t="str">
            <v>EN</v>
          </cell>
        </row>
        <row r="2523">
          <cell r="AV2523">
            <v>1</v>
          </cell>
          <cell r="AW2523" t="b">
            <v>1</v>
          </cell>
        </row>
        <row r="2523">
          <cell r="AY2523" t="str">
            <v>Q06</v>
          </cell>
          <cell r="AZ2523" t="b">
            <v>0</v>
          </cell>
        </row>
        <row r="2523">
          <cell r="BB2523" t="str">
            <v>INACTIF</v>
          </cell>
          <cell r="BC2523" t="str">
            <v/>
          </cell>
          <cell r="BD2523">
            <v>0</v>
          </cell>
        </row>
        <row r="2524">
          <cell r="A2524" t="str">
            <v>9005985946</v>
          </cell>
          <cell r="B2524" t="str">
            <v>INTERMARCHE BOYER</v>
          </cell>
          <cell r="C2524" t="str">
            <v>1000 av du Mont-Royal E</v>
          </cell>
          <cell r="D2524" t="str">
            <v>Montréal</v>
          </cell>
          <cell r="E2524" t="str">
            <v>QC</v>
          </cell>
          <cell r="F2524" t="str">
            <v>MONTRÉAL</v>
          </cell>
          <cell r="G2524">
            <v>0</v>
          </cell>
          <cell r="H2524" t="str">
            <v>514-598-5946</v>
          </cell>
        </row>
        <row r="2524">
          <cell r="J2524">
            <v>0</v>
          </cell>
        </row>
        <row r="2524">
          <cell r="L2524" t="str">
            <v>ATT VIR</v>
          </cell>
          <cell r="M2524">
            <v>0.05</v>
          </cell>
          <cell r="N2524">
            <v>0</v>
          </cell>
          <cell r="O2524" t="str">
            <v>ZZZZ</v>
          </cell>
          <cell r="P2524">
            <v>0</v>
          </cell>
          <cell r="Q2524">
            <v>0</v>
          </cell>
          <cell r="R2524">
            <v>5</v>
          </cell>
        </row>
        <row r="2524">
          <cell r="T2524" t="str">
            <v>Frank HENOT</v>
          </cell>
          <cell r="U2524" t="str">
            <v>intermarche.boyer@hotmail.com</v>
          </cell>
          <cell r="V2524">
            <v>0</v>
          </cell>
          <cell r="W2524" t="str">
            <v>2016/04/05</v>
          </cell>
          <cell r="X2524">
            <v>0</v>
          </cell>
          <cell r="Y2524">
            <v>0</v>
          </cell>
          <cell r="Z2524">
            <v>6281.65</v>
          </cell>
          <cell r="AA2524" t="str">
            <v>2012/04/03</v>
          </cell>
          <cell r="AB2524">
            <v>0</v>
          </cell>
          <cell r="AC2524" t="str">
            <v>Scott TYLDSLEY</v>
          </cell>
          <cell r="AD2524" t="str">
            <v>gerants.boyer@hotmail.com</v>
          </cell>
          <cell r="AE2524" t="str">
            <v>Isabelle LEBLANC</v>
          </cell>
        </row>
        <row r="2524">
          <cell r="AG2524">
            <v>0</v>
          </cell>
          <cell r="AH2524">
            <v>0</v>
          </cell>
          <cell r="AI2524" t="str">
            <v/>
          </cell>
          <cell r="AJ2524">
            <v>0</v>
          </cell>
          <cell r="AK2524" t="str">
            <v>9005985946</v>
          </cell>
          <cell r="AL2524" t="str">
            <v>9005985946       </v>
          </cell>
          <cell r="AM2524" t="str">
            <v>9005985946 </v>
          </cell>
          <cell r="AN2524" t="str">
            <v>9005985946</v>
          </cell>
          <cell r="AO2524">
            <v>0</v>
          </cell>
          <cell r="AP2524">
            <v>0</v>
          </cell>
          <cell r="AQ2524" t="str">
            <v>H2J 1X6</v>
          </cell>
          <cell r="AR2524" t="str">
            <v>514-598-5441</v>
          </cell>
          <cell r="AS2524">
            <v>0</v>
          </cell>
          <cell r="AT2524" t="str">
            <v>FR</v>
          </cell>
        </row>
        <row r="2524">
          <cell r="AV2524">
            <v>1</v>
          </cell>
          <cell r="AW2524" t="b">
            <v>1</v>
          </cell>
        </row>
        <row r="2524">
          <cell r="AY2524" t="str">
            <v>Q06</v>
          </cell>
          <cell r="AZ2524" t="b">
            <v>1</v>
          </cell>
        </row>
        <row r="2524">
          <cell r="BB2524" t="str">
            <v>INACTIF</v>
          </cell>
          <cell r="BC2524" t="str">
            <v/>
          </cell>
          <cell r="BD2524" t="str">
            <v>gerants.boyer@hotmail.com</v>
          </cell>
        </row>
        <row r="2525">
          <cell r="A2525" t="str">
            <v>1000001351</v>
          </cell>
          <cell r="B2525" t="str">
            <v>INTERMIEL</v>
          </cell>
          <cell r="C2525" t="str">
            <v>10 291 rang de la Fresnière</v>
          </cell>
          <cell r="D2525" t="str">
            <v>Mirabel</v>
          </cell>
          <cell r="E2525" t="str">
            <v>QC</v>
          </cell>
          <cell r="F2525" t="str">
            <v>LAURENTIDES</v>
          </cell>
          <cell r="G2525">
            <v>0</v>
          </cell>
          <cell r="H2525" t="str">
            <v>450-258-2713</v>
          </cell>
        </row>
        <row r="2525">
          <cell r="J2525" t="str">
            <v>P</v>
          </cell>
        </row>
        <row r="2525">
          <cell r="L2525" t="str">
            <v>ATT VIR</v>
          </cell>
          <cell r="M2525">
            <v>0.05</v>
          </cell>
          <cell r="N2525">
            <v>0</v>
          </cell>
          <cell r="O2525" t="str">
            <v>CLEF</v>
          </cell>
          <cell r="P2525">
            <v>0</v>
          </cell>
          <cell r="Q2525">
            <v>0</v>
          </cell>
          <cell r="R2525">
            <v>5</v>
          </cell>
        </row>
        <row r="2525">
          <cell r="T2525" t="str">
            <v>Christian MACLE</v>
          </cell>
          <cell r="U2525" t="str">
            <v>vmacle@hotmail.com</v>
          </cell>
          <cell r="V2525">
            <v>0</v>
          </cell>
          <cell r="W2525" t="str">
            <v>2020/02/26</v>
          </cell>
          <cell r="X2525">
            <v>0</v>
          </cell>
          <cell r="Y2525">
            <v>0</v>
          </cell>
          <cell r="Z2525">
            <v>923.77</v>
          </cell>
          <cell r="AA2525" t="str">
            <v>2018/04/09</v>
          </cell>
          <cell r="AB2525">
            <v>0</v>
          </cell>
          <cell r="AC2525" t="str">
            <v>Viviane MACLE</v>
          </cell>
          <cell r="AD2525" t="str">
            <v>vmacle@hotmail.com</v>
          </cell>
          <cell r="AE2525" t="str">
            <v>Renée GIROUARD</v>
          </cell>
        </row>
        <row r="2525">
          <cell r="AG2525">
            <v>0</v>
          </cell>
          <cell r="AH2525">
            <v>0</v>
          </cell>
          <cell r="AI2525" t="str">
            <v/>
          </cell>
          <cell r="AJ2525">
            <v>0</v>
          </cell>
          <cell r="AK2525" t="str">
            <v>1000001351</v>
          </cell>
          <cell r="AL2525" t="str">
            <v>1000001351       </v>
          </cell>
          <cell r="AM2525" t="str">
            <v>1000001351 </v>
          </cell>
          <cell r="AN2525" t="str">
            <v>1000001351</v>
          </cell>
          <cell r="AO2525">
            <v>0</v>
          </cell>
          <cell r="AP2525">
            <v>0</v>
          </cell>
          <cell r="AQ2525" t="str">
            <v>J7N 3M3</v>
          </cell>
          <cell r="AR2525" t="str">
            <v>450-258-2708</v>
          </cell>
          <cell r="AS2525">
            <v>0</v>
          </cell>
          <cell r="AT2525" t="str">
            <v>FR</v>
          </cell>
        </row>
        <row r="2525">
          <cell r="AV2525">
            <v>1</v>
          </cell>
          <cell r="AW2525" t="b">
            <v>1</v>
          </cell>
        </row>
        <row r="2525">
          <cell r="AY2525" t="str">
            <v>Q15</v>
          </cell>
          <cell r="AZ2525" t="b">
            <v>1</v>
          </cell>
        </row>
        <row r="2525">
          <cell r="BB2525" t="str">
            <v>INACTIF</v>
          </cell>
          <cell r="BC2525" t="str">
            <v/>
          </cell>
          <cell r="BD2525" t="str">
            <v>renee@intermiel.com</v>
          </cell>
        </row>
        <row r="2526">
          <cell r="A2526" t="str">
            <v>1000001352</v>
          </cell>
          <cell r="B2526" t="str">
            <v>ISABEL JULIE</v>
          </cell>
          <cell r="C2526">
            <v>0</v>
          </cell>
          <cell r="D2526" t="str">
            <v>Québec</v>
          </cell>
          <cell r="E2526" t="str">
            <v>QC</v>
          </cell>
          <cell r="F2526" t="str">
            <v>QUÉBEC</v>
          </cell>
          <cell r="G2526">
            <v>0</v>
          </cell>
          <cell r="H2526">
            <v>0</v>
          </cell>
        </row>
        <row r="2526">
          <cell r="J2526" t="str">
            <v>P</v>
          </cell>
        </row>
        <row r="2526">
          <cell r="L2526" t="str">
            <v>ATT VIR</v>
          </cell>
          <cell r="M2526">
            <v>0.05</v>
          </cell>
          <cell r="N2526">
            <v>0</v>
          </cell>
          <cell r="O2526" t="str">
            <v>MAN</v>
          </cell>
          <cell r="P2526">
            <v>0</v>
          </cell>
          <cell r="Q2526">
            <v>0</v>
          </cell>
          <cell r="R2526">
            <v>5</v>
          </cell>
        </row>
        <row r="2526">
          <cell r="T2526">
            <v>0</v>
          </cell>
          <cell r="U2526">
            <v>0</v>
          </cell>
          <cell r="V2526">
            <v>0</v>
          </cell>
          <cell r="W2526" t="str">
            <v>2015/01/01</v>
          </cell>
          <cell r="X2526">
            <v>0</v>
          </cell>
          <cell r="Y2526">
            <v>0</v>
          </cell>
          <cell r="Z2526">
            <v>0</v>
          </cell>
          <cell r="AA2526" t="str">
            <v>2015/01/01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</row>
        <row r="2526">
          <cell r="AG2526">
            <v>0</v>
          </cell>
          <cell r="AH2526">
            <v>0</v>
          </cell>
          <cell r="AI2526" t="str">
            <v/>
          </cell>
          <cell r="AJ2526">
            <v>0</v>
          </cell>
          <cell r="AK2526" t="str">
            <v>1000001352</v>
          </cell>
          <cell r="AL2526" t="str">
            <v>1000001352       </v>
          </cell>
          <cell r="AM2526" t="str">
            <v>1000001352 </v>
          </cell>
          <cell r="AN2526" t="str">
            <v>1000001352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 t="str">
            <v>FR</v>
          </cell>
        </row>
        <row r="2526">
          <cell r="AV2526">
            <v>1</v>
          </cell>
          <cell r="AW2526" t="b">
            <v>1</v>
          </cell>
        </row>
        <row r="2526">
          <cell r="AY2526" t="str">
            <v>Q03</v>
          </cell>
          <cell r="AZ2526" t="b">
            <v>1</v>
          </cell>
        </row>
        <row r="2526">
          <cell r="BB2526" t="str">
            <v>INACTIF</v>
          </cell>
          <cell r="BC2526" t="str">
            <v/>
          </cell>
          <cell r="BD2526">
            <v>0</v>
          </cell>
        </row>
        <row r="2527">
          <cell r="A2527" t="str">
            <v>9007325101</v>
          </cell>
          <cell r="B2527" t="str">
            <v>ISABELLE &amp; COCCINELLE</v>
          </cell>
          <cell r="C2527" t="str">
            <v>170, 1er Ave O.</v>
          </cell>
          <cell r="D2527" t="str">
            <v>Amos</v>
          </cell>
          <cell r="E2527" t="str">
            <v>QC</v>
          </cell>
          <cell r="F2527" t="str">
            <v>ABITIBI</v>
          </cell>
          <cell r="G2527">
            <v>0</v>
          </cell>
          <cell r="H2527" t="str">
            <v>819-732-5101</v>
          </cell>
        </row>
        <row r="2527">
          <cell r="J2527" t="str">
            <v>E</v>
          </cell>
        </row>
        <row r="2527">
          <cell r="L2527" t="str">
            <v>ATT VIR</v>
          </cell>
          <cell r="M2527">
            <v>0.05</v>
          </cell>
          <cell r="N2527">
            <v>0</v>
          </cell>
          <cell r="O2527" t="str">
            <v>ZZZZ</v>
          </cell>
          <cell r="P2527">
            <v>0</v>
          </cell>
          <cell r="Q2527">
            <v>0</v>
          </cell>
          <cell r="R2527">
            <v>5</v>
          </cell>
        </row>
        <row r="2527">
          <cell r="T2527" t="str">
            <v>Isabelle Roy</v>
          </cell>
          <cell r="U2527" t="str">
            <v>isabelleetcoccinelle@sec.cableamos.com</v>
          </cell>
          <cell r="V2527">
            <v>0</v>
          </cell>
          <cell r="W2527" t="str">
            <v>2016/05/18</v>
          </cell>
          <cell r="X2527">
            <v>0</v>
          </cell>
          <cell r="Y2527">
            <v>0</v>
          </cell>
          <cell r="Z2527">
            <v>7164.59</v>
          </cell>
          <cell r="AA2527" t="str">
            <v>2011/11/21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</row>
        <row r="2527">
          <cell r="AG2527">
            <v>0</v>
          </cell>
          <cell r="AH2527">
            <v>0</v>
          </cell>
          <cell r="AI2527" t="str">
            <v/>
          </cell>
          <cell r="AJ2527">
            <v>0</v>
          </cell>
          <cell r="AK2527" t="str">
            <v>9007325101</v>
          </cell>
          <cell r="AL2527" t="str">
            <v>9007325101       </v>
          </cell>
          <cell r="AM2527" t="str">
            <v>9007325101 </v>
          </cell>
          <cell r="AN2527" t="str">
            <v>9007325101</v>
          </cell>
          <cell r="AO2527">
            <v>0</v>
          </cell>
          <cell r="AP2527">
            <v>0</v>
          </cell>
          <cell r="AQ2527" t="str">
            <v>J9T 1V2</v>
          </cell>
          <cell r="AR2527">
            <v>0</v>
          </cell>
          <cell r="AS2527">
            <v>0</v>
          </cell>
          <cell r="AT2527" t="str">
            <v>FR</v>
          </cell>
        </row>
        <row r="2527">
          <cell r="AV2527">
            <v>1</v>
          </cell>
          <cell r="AW2527" t="b">
            <v>1</v>
          </cell>
        </row>
        <row r="2527">
          <cell r="AY2527" t="str">
            <v>Q08</v>
          </cell>
          <cell r="AZ2527" t="b">
            <v>1</v>
          </cell>
        </row>
        <row r="2527">
          <cell r="BB2527" t="str">
            <v>INACTIF</v>
          </cell>
          <cell r="BC2527" t="str">
            <v/>
          </cell>
          <cell r="BD2527">
            <v>0</v>
          </cell>
        </row>
        <row r="2528">
          <cell r="A2528" t="str">
            <v>1000002048</v>
          </cell>
          <cell r="B2528" t="str">
            <v>ISABELLE GAGNON</v>
          </cell>
          <cell r="C2528" t="str">
            <v>3430 Rue Peel</v>
          </cell>
          <cell r="D2528" t="str">
            <v>Montréal</v>
          </cell>
          <cell r="E2528" t="str">
            <v>QC</v>
          </cell>
          <cell r="F2528">
            <v>0</v>
          </cell>
          <cell r="G2528">
            <v>0</v>
          </cell>
          <cell r="H2528" t="str">
            <v>514-439-9006</v>
          </cell>
        </row>
        <row r="2528">
          <cell r="J2528" t="str">
            <v>P</v>
          </cell>
        </row>
        <row r="2528">
          <cell r="L2528" t="str">
            <v>ATT VIR</v>
          </cell>
          <cell r="M2528">
            <v>0.05</v>
          </cell>
          <cell r="N2528">
            <v>0</v>
          </cell>
          <cell r="O2528" t="str">
            <v>CLEF</v>
          </cell>
          <cell r="P2528">
            <v>0</v>
          </cell>
          <cell r="Q2528">
            <v>0</v>
          </cell>
          <cell r="R2528">
            <v>5</v>
          </cell>
        </row>
        <row r="2528">
          <cell r="T2528" t="str">
            <v>Isabelle GAGNON</v>
          </cell>
          <cell r="U2528" t="str">
            <v>isabelle@devpacific.com</v>
          </cell>
          <cell r="V2528">
            <v>0</v>
          </cell>
          <cell r="W2528" t="str">
            <v>2023/10/04</v>
          </cell>
          <cell r="X2528">
            <v>0</v>
          </cell>
          <cell r="Y2528">
            <v>0</v>
          </cell>
          <cell r="Z2528">
            <v>609</v>
          </cell>
          <cell r="AA2528" t="str">
            <v>2022/09/28</v>
          </cell>
          <cell r="AB2528">
            <v>0</v>
          </cell>
          <cell r="AC2528" t="str">
            <v>Isabelle GAGNON</v>
          </cell>
          <cell r="AD2528" t="str">
            <v>isabelle@devpacific.com</v>
          </cell>
          <cell r="AE2528" t="str">
            <v>Isabelle GAGNON</v>
          </cell>
        </row>
        <row r="2528">
          <cell r="AG2528">
            <v>0</v>
          </cell>
          <cell r="AH2528">
            <v>0</v>
          </cell>
          <cell r="AI2528" t="str">
            <v/>
          </cell>
          <cell r="AJ2528">
            <v>0</v>
          </cell>
          <cell r="AK2528" t="str">
            <v>1000002048</v>
          </cell>
          <cell r="AL2528" t="str">
            <v>1000002048       </v>
          </cell>
          <cell r="AM2528" t="str">
            <v>1000002048 </v>
          </cell>
          <cell r="AN2528" t="str">
            <v>1000002048</v>
          </cell>
          <cell r="AO2528">
            <v>0</v>
          </cell>
          <cell r="AP2528" t="str">
            <v>7096488 CANADA INC</v>
          </cell>
          <cell r="AQ2528" t="str">
            <v>H3A 3K8</v>
          </cell>
          <cell r="AR2528">
            <v>0</v>
          </cell>
          <cell r="AS2528">
            <v>0</v>
          </cell>
          <cell r="AT2528" t="str">
            <v>FR</v>
          </cell>
        </row>
        <row r="2528">
          <cell r="AV2528">
            <v>1</v>
          </cell>
          <cell r="AW2528" t="b">
            <v>1</v>
          </cell>
        </row>
        <row r="2528">
          <cell r="AY2528">
            <v>0</v>
          </cell>
          <cell r="AZ2528" t="b">
            <v>1</v>
          </cell>
        </row>
        <row r="2528">
          <cell r="BB2528" t="str">
            <v>INACTIF</v>
          </cell>
          <cell r="BC2528" t="str">
            <v/>
          </cell>
          <cell r="BD2528" t="str">
            <v>isabelle@devpacific.com</v>
          </cell>
        </row>
        <row r="2529">
          <cell r="A2529" t="str">
            <v>5000002063</v>
          </cell>
          <cell r="B2529" t="str">
            <v>ISLAND JAR</v>
          </cell>
          <cell r="C2529" t="str">
            <v>15 Water st E  CP#458</v>
          </cell>
          <cell r="D2529" t="str">
            <v>Little Current</v>
          </cell>
          <cell r="E2529" t="str">
            <v>ON</v>
          </cell>
          <cell r="F2529" t="str">
            <v>ONTARIO</v>
          </cell>
          <cell r="G2529">
            <v>0</v>
          </cell>
          <cell r="H2529" t="str">
            <v>705-368-1881</v>
          </cell>
        </row>
        <row r="2529">
          <cell r="J2529" t="str">
            <v>P</v>
          </cell>
        </row>
        <row r="2529">
          <cell r="L2529">
            <v>30</v>
          </cell>
          <cell r="M2529">
            <v>0.05</v>
          </cell>
          <cell r="N2529">
            <v>0</v>
          </cell>
          <cell r="O2529" t="str">
            <v>CLEF</v>
          </cell>
          <cell r="P2529">
            <v>0</v>
          </cell>
          <cell r="Q2529">
            <v>0</v>
          </cell>
          <cell r="R2529">
            <v>5</v>
          </cell>
        </row>
        <row r="2529">
          <cell r="T2529" t="str">
            <v>Aline TAILLEFER</v>
          </cell>
          <cell r="U2529" t="str">
            <v>info@theislandjar.ca</v>
          </cell>
          <cell r="V2529">
            <v>0</v>
          </cell>
          <cell r="W2529" t="str">
            <v>2021/09/07</v>
          </cell>
          <cell r="X2529">
            <v>0</v>
          </cell>
          <cell r="Y2529">
            <v>0</v>
          </cell>
          <cell r="Z2529">
            <v>16424.01</v>
          </cell>
          <cell r="AA2529" t="str">
            <v>2015/07/13</v>
          </cell>
          <cell r="AB2529">
            <v>0</v>
          </cell>
          <cell r="AC2529" t="str">
            <v>Aline TAILLEFER</v>
          </cell>
          <cell r="AD2529" t="str">
            <v>aline@theislandjar.ca</v>
          </cell>
          <cell r="AE2529">
            <v>0</v>
          </cell>
        </row>
        <row r="2529">
          <cell r="AG2529" t="str">
            <v>Aline TAILLEFER</v>
          </cell>
          <cell r="AH2529" t="str">
            <v>info@theislandjar.ca</v>
          </cell>
          <cell r="AI2529" t="str">
            <v/>
          </cell>
          <cell r="AJ2529">
            <v>0</v>
          </cell>
          <cell r="AK2529" t="str">
            <v>5000002063</v>
          </cell>
          <cell r="AL2529" t="str">
            <v>5000002063       </v>
          </cell>
          <cell r="AM2529" t="str">
            <v>5000002063 </v>
          </cell>
          <cell r="AN2529" t="str">
            <v>5000002063</v>
          </cell>
          <cell r="AO2529">
            <v>0</v>
          </cell>
          <cell r="AP2529">
            <v>0</v>
          </cell>
          <cell r="AQ2529" t="str">
            <v>P0P 1K0</v>
          </cell>
          <cell r="AR2529">
            <v>0</v>
          </cell>
          <cell r="AS2529">
            <v>0</v>
          </cell>
          <cell r="AT2529" t="str">
            <v>EN</v>
          </cell>
        </row>
        <row r="2529">
          <cell r="AV2529">
            <v>1</v>
          </cell>
          <cell r="AW2529" t="b">
            <v>1</v>
          </cell>
        </row>
        <row r="2529">
          <cell r="AY2529" t="str">
            <v>ON1</v>
          </cell>
          <cell r="AZ2529" t="b">
            <v>0</v>
          </cell>
        </row>
        <row r="2529">
          <cell r="BB2529" t="str">
            <v>INACTIF</v>
          </cell>
          <cell r="BC2529" t="str">
            <v/>
          </cell>
          <cell r="BD2529" t="str">
            <v>aline@theislandjar.ca</v>
          </cell>
        </row>
        <row r="2530">
          <cell r="A2530" t="str">
            <v>9003548482</v>
          </cell>
          <cell r="B2530" t="str">
            <v>JARDIN BRUJA</v>
          </cell>
          <cell r="C2530" t="str">
            <v>122, Ch du Village</v>
          </cell>
          <cell r="D2530" t="str">
            <v>St-Onésime</v>
          </cell>
          <cell r="E2530" t="str">
            <v>QC</v>
          </cell>
          <cell r="F2530" t="str">
            <v>BAS ST-LAURENT</v>
          </cell>
          <cell r="G2530">
            <v>0</v>
          </cell>
          <cell r="H2530" t="str">
            <v>418-354-8482</v>
          </cell>
        </row>
        <row r="2530">
          <cell r="J2530">
            <v>0</v>
          </cell>
        </row>
        <row r="2530">
          <cell r="L2530" t="str">
            <v>ATT VIR</v>
          </cell>
          <cell r="M2530">
            <v>0.05</v>
          </cell>
          <cell r="N2530">
            <v>0</v>
          </cell>
          <cell r="O2530" t="str">
            <v>ZZZZ</v>
          </cell>
          <cell r="P2530">
            <v>0</v>
          </cell>
          <cell r="Q2530">
            <v>0</v>
          </cell>
          <cell r="R2530">
            <v>5</v>
          </cell>
        </row>
        <row r="2530">
          <cell r="T2530" t="str">
            <v>Jacinthe Pelletier -Couillard</v>
          </cell>
          <cell r="U2530" t="str">
            <v>fleurprimavera@gmail.com</v>
          </cell>
          <cell r="V2530">
            <v>0</v>
          </cell>
          <cell r="W2530" t="str">
            <v>2015/09/15</v>
          </cell>
          <cell r="X2530">
            <v>0</v>
          </cell>
          <cell r="Y2530">
            <v>0</v>
          </cell>
          <cell r="Z2530">
            <v>831.78</v>
          </cell>
          <cell r="AA2530" t="str">
            <v>2013/10/10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</row>
        <row r="2530">
          <cell r="AG2530">
            <v>0</v>
          </cell>
          <cell r="AH2530">
            <v>0</v>
          </cell>
          <cell r="AI2530" t="str">
            <v/>
          </cell>
          <cell r="AJ2530">
            <v>0</v>
          </cell>
          <cell r="AK2530" t="str">
            <v>9003548482</v>
          </cell>
          <cell r="AL2530" t="str">
            <v>9003548482       </v>
          </cell>
          <cell r="AM2530" t="str">
            <v>9003548482 </v>
          </cell>
          <cell r="AN2530" t="str">
            <v>9003548482</v>
          </cell>
          <cell r="AO2530">
            <v>0</v>
          </cell>
          <cell r="AP2530">
            <v>0</v>
          </cell>
          <cell r="AQ2530" t="str">
            <v>G0R 3W0</v>
          </cell>
          <cell r="AR2530">
            <v>0</v>
          </cell>
          <cell r="AS2530">
            <v>0</v>
          </cell>
          <cell r="AT2530" t="str">
            <v>FR</v>
          </cell>
        </row>
        <row r="2530">
          <cell r="AV2530">
            <v>1</v>
          </cell>
          <cell r="AW2530" t="b">
            <v>1</v>
          </cell>
        </row>
        <row r="2530">
          <cell r="AY2530" t="str">
            <v>Q01</v>
          </cell>
          <cell r="AZ2530" t="b">
            <v>1</v>
          </cell>
        </row>
        <row r="2530">
          <cell r="BB2530" t="str">
            <v>INACTIF</v>
          </cell>
          <cell r="BC2530" t="str">
            <v/>
          </cell>
          <cell r="BD2530">
            <v>0</v>
          </cell>
        </row>
        <row r="2531">
          <cell r="A2531" t="str">
            <v>9003442977</v>
          </cell>
          <cell r="B2531" t="str">
            <v>JARDIN DE LA CITE</v>
          </cell>
          <cell r="C2531" t="str">
            <v>541, rang 8</v>
          </cell>
          <cell r="D2531" t="str">
            <v>Ham-Nord</v>
          </cell>
          <cell r="E2531" t="str">
            <v>QC</v>
          </cell>
          <cell r="F2531" t="str">
            <v>CENTRE DU QC</v>
          </cell>
          <cell r="G2531">
            <v>0</v>
          </cell>
          <cell r="H2531" t="str">
            <v>819-344-2977</v>
          </cell>
        </row>
        <row r="2531">
          <cell r="J2531">
            <v>0</v>
          </cell>
        </row>
        <row r="2531">
          <cell r="L2531" t="str">
            <v>ATT VIR</v>
          </cell>
          <cell r="M2531">
            <v>0.05</v>
          </cell>
          <cell r="N2531">
            <v>0</v>
          </cell>
          <cell r="O2531" t="str">
            <v>ZZZZ</v>
          </cell>
          <cell r="P2531">
            <v>0</v>
          </cell>
          <cell r="Q2531">
            <v>0</v>
          </cell>
          <cell r="R2531">
            <v>5</v>
          </cell>
        </row>
        <row r="2531">
          <cell r="T2531" t="str">
            <v>Luc Hébert</v>
          </cell>
          <cell r="U2531" t="str">
            <v>luc007@live.ca</v>
          </cell>
          <cell r="V2531">
            <v>0</v>
          </cell>
          <cell r="W2531" t="str">
            <v>2012/11/07</v>
          </cell>
          <cell r="X2531">
            <v>0</v>
          </cell>
          <cell r="Y2531">
            <v>0</v>
          </cell>
          <cell r="Z2531">
            <v>7793.3</v>
          </cell>
          <cell r="AA2531" t="str">
            <v>2005/02/17</v>
          </cell>
          <cell r="AB2531">
            <v>0</v>
          </cell>
          <cell r="AC2531" t="str">
            <v>Chantale Michaud/Suzie</v>
          </cell>
          <cell r="AD2531">
            <v>0</v>
          </cell>
          <cell r="AE2531" t="str">
            <v>Benoit Charbonneau/Louise d'Am</v>
          </cell>
        </row>
        <row r="2531">
          <cell r="AG2531">
            <v>0</v>
          </cell>
          <cell r="AH2531">
            <v>0</v>
          </cell>
          <cell r="AI2531" t="str">
            <v/>
          </cell>
          <cell r="AJ2531">
            <v>0</v>
          </cell>
          <cell r="AK2531" t="str">
            <v>9003442977</v>
          </cell>
          <cell r="AL2531" t="str">
            <v>9003442977       </v>
          </cell>
          <cell r="AM2531" t="str">
            <v>9003442977 </v>
          </cell>
          <cell r="AN2531" t="str">
            <v>9003442977</v>
          </cell>
          <cell r="AO2531">
            <v>0</v>
          </cell>
          <cell r="AP2531">
            <v>0</v>
          </cell>
          <cell r="AQ2531" t="str">
            <v>G0P 1A0</v>
          </cell>
          <cell r="AR2531" t="str">
            <v>819-344-2033</v>
          </cell>
          <cell r="AS2531">
            <v>0</v>
          </cell>
          <cell r="AT2531" t="str">
            <v>FR</v>
          </cell>
        </row>
        <row r="2531">
          <cell r="AV2531">
            <v>1</v>
          </cell>
          <cell r="AW2531" t="b">
            <v>1</v>
          </cell>
        </row>
        <row r="2531">
          <cell r="AY2531" t="str">
            <v>Q17</v>
          </cell>
          <cell r="AZ2531" t="b">
            <v>1</v>
          </cell>
        </row>
        <row r="2531">
          <cell r="BB2531" t="str">
            <v>INACTIF</v>
          </cell>
          <cell r="BC2531" t="str">
            <v/>
          </cell>
          <cell r="BD2531">
            <v>0</v>
          </cell>
        </row>
        <row r="2532">
          <cell r="A2532" t="str">
            <v>1000002116</v>
          </cell>
          <cell r="B2532" t="str">
            <v>JARDIN DE L'AME</v>
          </cell>
          <cell r="C2532" t="str">
            <v>1160 McKenzie</v>
          </cell>
          <cell r="D2532" t="str">
            <v>Terrebonne</v>
          </cell>
          <cell r="E2532" t="str">
            <v>QC</v>
          </cell>
          <cell r="F2532" t="str">
            <v>LAURENTIDES</v>
          </cell>
          <cell r="G2532" t="str">
            <v>PROFESSIONNEL</v>
          </cell>
          <cell r="H2532" t="str">
            <v>438-393-4701</v>
          </cell>
        </row>
        <row r="2532">
          <cell r="J2532" t="str">
            <v>P</v>
          </cell>
        </row>
        <row r="2532">
          <cell r="L2532">
            <v>30</v>
          </cell>
          <cell r="M2532">
            <v>0.05</v>
          </cell>
          <cell r="N2532">
            <v>0</v>
          </cell>
          <cell r="O2532" t="str">
            <v>WEB</v>
          </cell>
          <cell r="P2532" t="str">
            <v>VIRTUEL</v>
          </cell>
          <cell r="Q2532" t="str">
            <v>EDU-VIRTUEL</v>
          </cell>
          <cell r="R2532">
            <v>5</v>
          </cell>
        </row>
        <row r="2532">
          <cell r="T2532" t="str">
            <v>Laurence BOURGAULT MARTIN</v>
          </cell>
          <cell r="U2532" t="str">
            <v>jesuisnative@gmail.com</v>
          </cell>
          <cell r="V2532">
            <v>0</v>
          </cell>
          <cell r="W2532" t="str">
            <v>2023/09/29</v>
          </cell>
          <cell r="X2532">
            <v>0</v>
          </cell>
          <cell r="Y2532">
            <v>0</v>
          </cell>
          <cell r="Z2532">
            <v>567.08</v>
          </cell>
          <cell r="AA2532" t="str">
            <v>2023/02/06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</row>
        <row r="2532">
          <cell r="AG2532" t="str">
            <v>Laurence BOURGAULT MARTIN</v>
          </cell>
          <cell r="AH2532" t="str">
            <v>jesuisnative@gmail.com</v>
          </cell>
          <cell r="AI2532" t="str">
            <v/>
          </cell>
          <cell r="AJ2532">
            <v>0</v>
          </cell>
          <cell r="AK2532" t="str">
            <v>VIRTUEL</v>
          </cell>
          <cell r="AL2532" t="str">
            <v>1000002116       </v>
          </cell>
          <cell r="AM2532" t="str">
            <v>1000002116 </v>
          </cell>
          <cell r="AN2532" t="str">
            <v>1000002116</v>
          </cell>
          <cell r="AO2532">
            <v>0</v>
          </cell>
          <cell r="AP2532">
            <v>0</v>
          </cell>
          <cell r="AQ2532" t="str">
            <v>J6W 3J8</v>
          </cell>
          <cell r="AR2532">
            <v>0</v>
          </cell>
          <cell r="AS2532">
            <v>0</v>
          </cell>
          <cell r="AT2532" t="str">
            <v>FR</v>
          </cell>
        </row>
        <row r="2532">
          <cell r="AV2532">
            <v>1</v>
          </cell>
          <cell r="AW2532" t="b">
            <v>1</v>
          </cell>
        </row>
        <row r="2532">
          <cell r="AY2532" t="str">
            <v>Q15</v>
          </cell>
          <cell r="AZ2532" t="b">
            <v>1</v>
          </cell>
        </row>
        <row r="2532">
          <cell r="BB2532" t="str">
            <v>INACTIF</v>
          </cell>
          <cell r="BC2532" t="str">
            <v/>
          </cell>
          <cell r="BD2532">
            <v>0</v>
          </cell>
        </row>
        <row r="2533">
          <cell r="A2533" t="str">
            <v>9004442554</v>
          </cell>
          <cell r="B2533" t="str">
            <v>JARDIN DE LOUISE</v>
          </cell>
          <cell r="C2533" t="str">
            <v>1200 Ch St-Jean</v>
          </cell>
          <cell r="D2533" t="str">
            <v>La Prairie</v>
          </cell>
          <cell r="E2533" t="str">
            <v>QC</v>
          </cell>
          <cell r="F2533" t="str">
            <v>RIVE SUD</v>
          </cell>
          <cell r="G2533">
            <v>0</v>
          </cell>
          <cell r="H2533" t="str">
            <v>514-235-7092</v>
          </cell>
        </row>
        <row r="2533">
          <cell r="J2533" t="str">
            <v>E</v>
          </cell>
        </row>
        <row r="2533">
          <cell r="L2533" t="str">
            <v>ATT VIR</v>
          </cell>
          <cell r="M2533">
            <v>0.05</v>
          </cell>
          <cell r="N2533">
            <v>0</v>
          </cell>
          <cell r="O2533" t="str">
            <v>MAN</v>
          </cell>
          <cell r="P2533">
            <v>0</v>
          </cell>
          <cell r="Q2533">
            <v>0</v>
          </cell>
          <cell r="R2533">
            <v>5</v>
          </cell>
        </row>
        <row r="2533">
          <cell r="T2533" t="str">
            <v>Louise THIBERT</v>
          </cell>
          <cell r="U2533" t="str">
            <v>guillaumedt11@yahoo.com</v>
          </cell>
          <cell r="V2533">
            <v>0</v>
          </cell>
          <cell r="W2533" t="str">
            <v>2017/07/12</v>
          </cell>
          <cell r="X2533">
            <v>0</v>
          </cell>
          <cell r="Y2533">
            <v>0</v>
          </cell>
          <cell r="Z2533">
            <v>3650.35</v>
          </cell>
          <cell r="AA2533" t="str">
            <v>2015/07/09</v>
          </cell>
          <cell r="AB2533">
            <v>0</v>
          </cell>
          <cell r="AC2533" t="str">
            <v>Guillaume DANSEREAU</v>
          </cell>
          <cell r="AD2533" t="str">
            <v>guillaumedt11@yahoo.com</v>
          </cell>
          <cell r="AE2533">
            <v>0</v>
          </cell>
        </row>
        <row r="2533">
          <cell r="AG2533">
            <v>0</v>
          </cell>
          <cell r="AH2533">
            <v>0</v>
          </cell>
          <cell r="AI2533" t="str">
            <v/>
          </cell>
          <cell r="AJ2533">
            <v>0</v>
          </cell>
          <cell r="AK2533" t="str">
            <v>9004442554</v>
          </cell>
          <cell r="AL2533" t="str">
            <v>9004442554       </v>
          </cell>
          <cell r="AM2533" t="str">
            <v>9004442554 </v>
          </cell>
          <cell r="AN2533" t="str">
            <v>9004442554</v>
          </cell>
          <cell r="AO2533">
            <v>0</v>
          </cell>
          <cell r="AP2533">
            <v>0</v>
          </cell>
          <cell r="AQ2533" t="str">
            <v>J5R 2L7</v>
          </cell>
          <cell r="AR2533">
            <v>0</v>
          </cell>
          <cell r="AS2533">
            <v>0</v>
          </cell>
          <cell r="AT2533" t="str">
            <v>FR</v>
          </cell>
        </row>
        <row r="2533">
          <cell r="AV2533">
            <v>1</v>
          </cell>
          <cell r="AW2533" t="b">
            <v>1</v>
          </cell>
        </row>
        <row r="2533">
          <cell r="AY2533" t="str">
            <v>Q16</v>
          </cell>
          <cell r="AZ2533" t="b">
            <v>1</v>
          </cell>
        </row>
        <row r="2533">
          <cell r="BB2533" t="str">
            <v>INACTIF</v>
          </cell>
          <cell r="BC2533" t="str">
            <v/>
          </cell>
          <cell r="BD2533">
            <v>0</v>
          </cell>
        </row>
        <row r="2534">
          <cell r="A2534" t="str">
            <v>9003234078</v>
          </cell>
          <cell r="B2534" t="str">
            <v>JARDIN DE NATHALIE</v>
          </cell>
          <cell r="C2534" t="str">
            <v>870 Croissant des Trois Lacs</v>
          </cell>
          <cell r="D2534" t="str">
            <v>Lantier</v>
          </cell>
          <cell r="E2534" t="str">
            <v>QC</v>
          </cell>
          <cell r="F2534" t="str">
            <v>LAURENTIDES</v>
          </cell>
          <cell r="G2534">
            <v>0</v>
          </cell>
          <cell r="H2534" t="str">
            <v>819-323-4078</v>
          </cell>
        </row>
        <row r="2534">
          <cell r="J2534" t="str">
            <v>E</v>
          </cell>
        </row>
        <row r="2534">
          <cell r="L2534" t="str">
            <v>ATT VIR</v>
          </cell>
          <cell r="M2534">
            <v>0.05</v>
          </cell>
          <cell r="N2534">
            <v>0</v>
          </cell>
          <cell r="O2534" t="str">
            <v>ZZZZ</v>
          </cell>
          <cell r="P2534">
            <v>0</v>
          </cell>
          <cell r="Q2534">
            <v>0</v>
          </cell>
          <cell r="R2534">
            <v>5</v>
          </cell>
        </row>
        <row r="2534">
          <cell r="T2534" t="str">
            <v>Nathalie Leblond</v>
          </cell>
          <cell r="U2534" t="str">
            <v>nnnathalieee@live.ca</v>
          </cell>
          <cell r="V2534">
            <v>0</v>
          </cell>
          <cell r="W2534" t="str">
            <v>2014/12/09</v>
          </cell>
          <cell r="X2534">
            <v>0</v>
          </cell>
          <cell r="Y2534">
            <v>0</v>
          </cell>
          <cell r="Z2534">
            <v>771.68</v>
          </cell>
          <cell r="AA2534" t="str">
            <v>2014/10/24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</row>
        <row r="2534">
          <cell r="AG2534">
            <v>0</v>
          </cell>
          <cell r="AH2534">
            <v>0</v>
          </cell>
          <cell r="AI2534" t="str">
            <v/>
          </cell>
          <cell r="AJ2534">
            <v>0</v>
          </cell>
          <cell r="AK2534" t="str">
            <v>9003234078</v>
          </cell>
          <cell r="AL2534" t="str">
            <v>9003234078       </v>
          </cell>
          <cell r="AM2534" t="str">
            <v>9003234078 </v>
          </cell>
          <cell r="AN2534" t="str">
            <v>9003234078</v>
          </cell>
          <cell r="AO2534">
            <v>0</v>
          </cell>
          <cell r="AP2534">
            <v>0</v>
          </cell>
          <cell r="AQ2534" t="str">
            <v>J0T 1V0</v>
          </cell>
          <cell r="AR2534">
            <v>0</v>
          </cell>
          <cell r="AS2534">
            <v>0</v>
          </cell>
          <cell r="AT2534" t="str">
            <v>FR</v>
          </cell>
        </row>
        <row r="2534">
          <cell r="AV2534">
            <v>1</v>
          </cell>
          <cell r="AW2534" t="b">
            <v>1</v>
          </cell>
        </row>
        <row r="2534">
          <cell r="AY2534" t="str">
            <v>Q15</v>
          </cell>
          <cell r="AZ2534" t="b">
            <v>1</v>
          </cell>
        </row>
        <row r="2534">
          <cell r="BB2534" t="str">
            <v>INACTIF</v>
          </cell>
          <cell r="BC2534" t="str">
            <v/>
          </cell>
          <cell r="BD2534">
            <v>0</v>
          </cell>
        </row>
        <row r="2535">
          <cell r="A2535" t="str">
            <v>1000001357</v>
          </cell>
          <cell r="B2535" t="str">
            <v>JARDIN D'OZ</v>
          </cell>
          <cell r="C2535" t="str">
            <v>633 rang Rivière Côté N</v>
          </cell>
          <cell r="D2535" t="str">
            <v>St-Liguori</v>
          </cell>
          <cell r="E2535" t="str">
            <v>QC</v>
          </cell>
          <cell r="F2535" t="str">
            <v>LANAUDIÈRE</v>
          </cell>
          <cell r="G2535">
            <v>0</v>
          </cell>
          <cell r="H2535" t="str">
            <v>450-754-4194</v>
          </cell>
        </row>
        <row r="2535">
          <cell r="J2535" t="str">
            <v>P</v>
          </cell>
        </row>
        <row r="2535">
          <cell r="L2535">
            <v>30</v>
          </cell>
          <cell r="M2535">
            <v>0.05</v>
          </cell>
          <cell r="N2535">
            <v>0</v>
          </cell>
          <cell r="O2535" t="str">
            <v>MAN</v>
          </cell>
          <cell r="P2535">
            <v>0</v>
          </cell>
          <cell r="Q2535">
            <v>0</v>
          </cell>
          <cell r="R2535">
            <v>5</v>
          </cell>
        </row>
        <row r="2535">
          <cell r="T2535" t="str">
            <v>Odette SIMARD</v>
          </cell>
          <cell r="U2535" t="str">
            <v>jardindoz@ipcommunications.ca</v>
          </cell>
          <cell r="V2535">
            <v>0</v>
          </cell>
          <cell r="W2535" t="str">
            <v>2016/02/22</v>
          </cell>
          <cell r="X2535">
            <v>0</v>
          </cell>
          <cell r="Y2535">
            <v>0</v>
          </cell>
          <cell r="Z2535">
            <v>11800.15</v>
          </cell>
          <cell r="AA2535" t="str">
            <v>2010/11/23</v>
          </cell>
          <cell r="AB2535">
            <v>0</v>
          </cell>
          <cell r="AC2535" t="str">
            <v>Odette SIMARD</v>
          </cell>
          <cell r="AD2535" t="str">
            <v>jardindoz@ipcommunications.ca</v>
          </cell>
          <cell r="AE2535" t="str">
            <v>odette simard</v>
          </cell>
        </row>
        <row r="2535">
          <cell r="AG2535">
            <v>0</v>
          </cell>
          <cell r="AH2535">
            <v>0</v>
          </cell>
          <cell r="AI2535" t="str">
            <v/>
          </cell>
          <cell r="AJ2535">
            <v>0</v>
          </cell>
          <cell r="AK2535" t="str">
            <v>1000001357</v>
          </cell>
          <cell r="AL2535" t="str">
            <v>1000001357       </v>
          </cell>
          <cell r="AM2535" t="str">
            <v>1000001357 </v>
          </cell>
          <cell r="AN2535" t="str">
            <v>1000001357</v>
          </cell>
          <cell r="AO2535">
            <v>0</v>
          </cell>
          <cell r="AP2535">
            <v>0</v>
          </cell>
          <cell r="AQ2535" t="str">
            <v>J0K 2X0</v>
          </cell>
          <cell r="AR2535">
            <v>0</v>
          </cell>
          <cell r="AS2535">
            <v>0</v>
          </cell>
          <cell r="AT2535" t="str">
            <v>FR</v>
          </cell>
        </row>
        <row r="2535">
          <cell r="AV2535">
            <v>1</v>
          </cell>
          <cell r="AW2535" t="b">
            <v>1</v>
          </cell>
        </row>
        <row r="2535">
          <cell r="AY2535" t="str">
            <v>Q14</v>
          </cell>
          <cell r="AZ2535" t="b">
            <v>1</v>
          </cell>
        </row>
        <row r="2535">
          <cell r="BB2535" t="str">
            <v>INACTIF</v>
          </cell>
          <cell r="BC2535" t="str">
            <v/>
          </cell>
          <cell r="BD2535" t="str">
            <v>jardindoz@ipcommunications.ca</v>
          </cell>
        </row>
        <row r="2536">
          <cell r="A2536" t="str">
            <v>1000001358</v>
          </cell>
          <cell r="B2536" t="str">
            <v>JARDIN DU BEDEAU</v>
          </cell>
          <cell r="C2536" t="str">
            <v>60 av Morel</v>
          </cell>
          <cell r="D2536" t="str">
            <v>Kamouraska</v>
          </cell>
          <cell r="E2536" t="str">
            <v>QC</v>
          </cell>
          <cell r="F2536" t="str">
            <v>BAS ST-LAURENT</v>
          </cell>
          <cell r="G2536">
            <v>0</v>
          </cell>
          <cell r="H2536" t="str">
            <v>418-492-9926</v>
          </cell>
        </row>
        <row r="2536">
          <cell r="J2536" t="str">
            <v>P</v>
          </cell>
        </row>
        <row r="2536">
          <cell r="L2536">
            <v>30</v>
          </cell>
          <cell r="M2536">
            <v>0.05</v>
          </cell>
          <cell r="N2536">
            <v>0</v>
          </cell>
          <cell r="O2536" t="str">
            <v>CLEF</v>
          </cell>
          <cell r="P2536">
            <v>0</v>
          </cell>
          <cell r="Q2536">
            <v>0</v>
          </cell>
          <cell r="R2536">
            <v>5</v>
          </cell>
        </row>
        <row r="2536">
          <cell r="T2536" t="str">
            <v>Christian BEGIN</v>
          </cell>
          <cell r="U2536" t="str">
            <v>lejardindubedeau@gmail.com</v>
          </cell>
          <cell r="V2536">
            <v>0</v>
          </cell>
          <cell r="W2536" t="str">
            <v>2021/11/04</v>
          </cell>
          <cell r="X2536">
            <v>0</v>
          </cell>
          <cell r="Y2536">
            <v>0</v>
          </cell>
          <cell r="Z2536">
            <v>11626.13</v>
          </cell>
          <cell r="AA2536" t="str">
            <v>2008/03/05</v>
          </cell>
          <cell r="AB2536">
            <v>0</v>
          </cell>
          <cell r="AC2536" t="str">
            <v>Alexandre Verreault</v>
          </cell>
          <cell r="AD2536" t="str">
            <v>lejardindubedeau@gmail.com</v>
          </cell>
          <cell r="AE2536" t="str">
            <v>Marie-Fleur St-Pierre</v>
          </cell>
        </row>
        <row r="2536">
          <cell r="AG2536">
            <v>0</v>
          </cell>
          <cell r="AH2536">
            <v>0</v>
          </cell>
          <cell r="AI2536" t="str">
            <v/>
          </cell>
          <cell r="AJ2536">
            <v>0</v>
          </cell>
          <cell r="AK2536" t="str">
            <v>1000001358</v>
          </cell>
          <cell r="AL2536" t="str">
            <v>1000001358       </v>
          </cell>
          <cell r="AM2536" t="str">
            <v>1000001358 </v>
          </cell>
          <cell r="AN2536" t="str">
            <v>1000001358</v>
          </cell>
          <cell r="AO2536">
            <v>0</v>
          </cell>
          <cell r="AP2536">
            <v>0</v>
          </cell>
          <cell r="AQ2536" t="str">
            <v>G0L 1M0</v>
          </cell>
          <cell r="AR2536" t="str">
            <v>418-492-9926</v>
          </cell>
          <cell r="AS2536">
            <v>0</v>
          </cell>
          <cell r="AT2536" t="str">
            <v>FR</v>
          </cell>
        </row>
        <row r="2536">
          <cell r="AV2536">
            <v>1</v>
          </cell>
          <cell r="AW2536" t="b">
            <v>1</v>
          </cell>
        </row>
        <row r="2536">
          <cell r="AY2536" t="str">
            <v>Q01</v>
          </cell>
          <cell r="AZ2536" t="b">
            <v>1</v>
          </cell>
        </row>
        <row r="2536">
          <cell r="BB2536" t="str">
            <v>INACTIF</v>
          </cell>
          <cell r="BC2536" t="str">
            <v/>
          </cell>
          <cell r="BD2536" t="str">
            <v>lejardindubedeau@gmail.com</v>
          </cell>
        </row>
        <row r="2537">
          <cell r="A2537" t="str">
            <v>1000001362</v>
          </cell>
          <cell r="B2537" t="str">
            <v>JEAN, FRANCINE</v>
          </cell>
          <cell r="C2537" t="str">
            <v>3990 ch Parc National</v>
          </cell>
          <cell r="D2537" t="str">
            <v>Shawinigan</v>
          </cell>
          <cell r="E2537" t="str">
            <v>QC</v>
          </cell>
          <cell r="F2537" t="str">
            <v>MAURICIE</v>
          </cell>
          <cell r="G2537">
            <v>0</v>
          </cell>
          <cell r="H2537" t="str">
            <v>819-370-1126</v>
          </cell>
        </row>
        <row r="2537">
          <cell r="J2537" t="str">
            <v>P</v>
          </cell>
        </row>
        <row r="2537">
          <cell r="L2537" t="str">
            <v>ATT VIR</v>
          </cell>
          <cell r="M2537">
            <v>0.05</v>
          </cell>
          <cell r="N2537">
            <v>0</v>
          </cell>
          <cell r="O2537" t="str">
            <v>CLEF</v>
          </cell>
          <cell r="P2537">
            <v>0</v>
          </cell>
          <cell r="Q2537">
            <v>0</v>
          </cell>
          <cell r="R2537">
            <v>5</v>
          </cell>
        </row>
        <row r="2537">
          <cell r="T2537" t="str">
            <v>Francine JEAN</v>
          </cell>
          <cell r="U2537" t="str">
            <v>fjsante22@gmail.com</v>
          </cell>
          <cell r="V2537">
            <v>0</v>
          </cell>
          <cell r="W2537" t="str">
            <v>2019/11/06</v>
          </cell>
          <cell r="X2537">
            <v>0</v>
          </cell>
          <cell r="Y2537">
            <v>0</v>
          </cell>
          <cell r="Z2537">
            <v>519.81</v>
          </cell>
          <cell r="AA2537" t="str">
            <v>2019/10/28</v>
          </cell>
          <cell r="AB2537">
            <v>0</v>
          </cell>
          <cell r="AC2537" t="str">
            <v>Francine JEAN</v>
          </cell>
          <cell r="AD2537" t="str">
            <v>fjsante22@gmail.com</v>
          </cell>
          <cell r="AE2537" t="str">
            <v>Francine JEAN</v>
          </cell>
        </row>
        <row r="2537">
          <cell r="AG2537">
            <v>0</v>
          </cell>
          <cell r="AH2537">
            <v>0</v>
          </cell>
          <cell r="AI2537" t="str">
            <v/>
          </cell>
          <cell r="AJ2537">
            <v>0</v>
          </cell>
          <cell r="AK2537" t="str">
            <v>1000001362</v>
          </cell>
          <cell r="AL2537" t="str">
            <v>1000001362       </v>
          </cell>
          <cell r="AM2537" t="str">
            <v>1000001362 </v>
          </cell>
          <cell r="AN2537" t="str">
            <v>1000001362</v>
          </cell>
          <cell r="AO2537">
            <v>0</v>
          </cell>
          <cell r="AP2537">
            <v>0</v>
          </cell>
          <cell r="AQ2537" t="str">
            <v>G9T 5K5</v>
          </cell>
          <cell r="AR2537">
            <v>0</v>
          </cell>
          <cell r="AS2537">
            <v>0</v>
          </cell>
          <cell r="AT2537" t="str">
            <v>FR</v>
          </cell>
        </row>
        <row r="2537">
          <cell r="AV2537">
            <v>1</v>
          </cell>
          <cell r="AW2537" t="b">
            <v>1</v>
          </cell>
        </row>
        <row r="2537">
          <cell r="AY2537" t="str">
            <v>Q04</v>
          </cell>
          <cell r="AZ2537" t="b">
            <v>1</v>
          </cell>
        </row>
        <row r="2537">
          <cell r="BB2537" t="str">
            <v>INACTIF</v>
          </cell>
          <cell r="BC2537" t="str">
            <v/>
          </cell>
          <cell r="BD2537" t="str">
            <v>fjsante22@gmail.com</v>
          </cell>
        </row>
        <row r="2538">
          <cell r="A2538" t="str">
            <v>9008422487</v>
          </cell>
          <cell r="B2538" t="str">
            <v>JL LEBARON</v>
          </cell>
          <cell r="C2538" t="str">
            <v>105 rue Main</v>
          </cell>
          <cell r="D2538" t="str">
            <v>North Hatley</v>
          </cell>
          <cell r="E2538" t="str">
            <v>QC</v>
          </cell>
          <cell r="F2538" t="str">
            <v>ESTRIE</v>
          </cell>
          <cell r="G2538">
            <v>0</v>
          </cell>
          <cell r="H2538" t="str">
            <v>819-842-2487</v>
          </cell>
        </row>
        <row r="2538">
          <cell r="J2538">
            <v>0</v>
          </cell>
        </row>
        <row r="2538">
          <cell r="L2538" t="str">
            <v>ATT VIR</v>
          </cell>
          <cell r="M2538">
            <v>0.05</v>
          </cell>
          <cell r="N2538">
            <v>0</v>
          </cell>
          <cell r="O2538" t="str">
            <v>ZZZZ</v>
          </cell>
          <cell r="P2538">
            <v>0</v>
          </cell>
          <cell r="Q2538">
            <v>0</v>
          </cell>
          <cell r="R2538">
            <v>5</v>
          </cell>
        </row>
        <row r="2538">
          <cell r="T2538" t="str">
            <v>Josephine LEBARON</v>
          </cell>
          <cell r="U2538" t="str">
            <v>josephine.lebaron@gmail.com</v>
          </cell>
          <cell r="V2538">
            <v>0</v>
          </cell>
          <cell r="W2538" t="str">
            <v>2016/09/26</v>
          </cell>
          <cell r="X2538">
            <v>0</v>
          </cell>
          <cell r="Y2538">
            <v>0</v>
          </cell>
          <cell r="Z2538">
            <v>13370.64</v>
          </cell>
          <cell r="AA2538" t="str">
            <v>2011/11/15</v>
          </cell>
          <cell r="AB2538">
            <v>0</v>
          </cell>
          <cell r="AC2538" t="str">
            <v>Josephine LEBARON</v>
          </cell>
          <cell r="AD2538" t="str">
            <v>josephine.lebaron@gmail.com</v>
          </cell>
          <cell r="AE2538" t="str">
            <v>Josephine LEBARON</v>
          </cell>
        </row>
        <row r="2538">
          <cell r="AG2538">
            <v>0</v>
          </cell>
          <cell r="AH2538">
            <v>0</v>
          </cell>
          <cell r="AI2538" t="str">
            <v/>
          </cell>
          <cell r="AJ2538">
            <v>0</v>
          </cell>
          <cell r="AK2538" t="str">
            <v>9008422487</v>
          </cell>
          <cell r="AL2538" t="str">
            <v>9008422487       </v>
          </cell>
          <cell r="AM2538" t="str">
            <v>9008422487 </v>
          </cell>
          <cell r="AN2538" t="str">
            <v>9008422487</v>
          </cell>
          <cell r="AO2538">
            <v>0</v>
          </cell>
          <cell r="AP2538">
            <v>0</v>
          </cell>
          <cell r="AQ2538" t="str">
            <v>J0B 2C0</v>
          </cell>
          <cell r="AR2538" t="str">
            <v>819-842-2487</v>
          </cell>
          <cell r="AS2538">
            <v>0</v>
          </cell>
          <cell r="AT2538" t="str">
            <v>FR</v>
          </cell>
        </row>
        <row r="2538">
          <cell r="AV2538">
            <v>1</v>
          </cell>
          <cell r="AW2538" t="b">
            <v>1</v>
          </cell>
        </row>
        <row r="2538">
          <cell r="AY2538" t="str">
            <v>Q05</v>
          </cell>
          <cell r="AZ2538" t="b">
            <v>1</v>
          </cell>
        </row>
        <row r="2538">
          <cell r="BB2538" t="str">
            <v>INACTIF</v>
          </cell>
          <cell r="BC2538" t="str">
            <v/>
          </cell>
          <cell r="BD2538">
            <v>0</v>
          </cell>
        </row>
        <row r="2539">
          <cell r="A2539" t="str">
            <v>1000001363</v>
          </cell>
          <cell r="B2539" t="str">
            <v>JOANESENS</v>
          </cell>
          <cell r="C2539" t="str">
            <v>1445 de L'Oiselet</v>
          </cell>
          <cell r="D2539" t="str">
            <v>Mascouche</v>
          </cell>
          <cell r="E2539" t="str">
            <v>QC</v>
          </cell>
          <cell r="F2539" t="str">
            <v>LANAUDIÈRE</v>
          </cell>
          <cell r="G2539">
            <v>0</v>
          </cell>
          <cell r="H2539" t="str">
            <v>514-825-4325</v>
          </cell>
        </row>
        <row r="2539">
          <cell r="J2539" t="str">
            <v>P</v>
          </cell>
        </row>
        <row r="2539">
          <cell r="L2539" t="str">
            <v>ATT VIR</v>
          </cell>
          <cell r="M2539">
            <v>0.05</v>
          </cell>
          <cell r="N2539">
            <v>0</v>
          </cell>
          <cell r="O2539" t="str">
            <v>MAN</v>
          </cell>
          <cell r="P2539">
            <v>0</v>
          </cell>
          <cell r="Q2539">
            <v>0</v>
          </cell>
          <cell r="R2539">
            <v>5</v>
          </cell>
        </row>
        <row r="2539">
          <cell r="T2539" t="str">
            <v>Johanne GAGNON</v>
          </cell>
          <cell r="U2539" t="str">
            <v>info@joanesens.com</v>
          </cell>
          <cell r="V2539">
            <v>0</v>
          </cell>
          <cell r="W2539" t="str">
            <v>2016/05/16</v>
          </cell>
          <cell r="X2539">
            <v>0</v>
          </cell>
          <cell r="Y2539">
            <v>0</v>
          </cell>
          <cell r="Z2539">
            <v>1104.69</v>
          </cell>
          <cell r="AA2539" t="str">
            <v>2016/02/25</v>
          </cell>
          <cell r="AB2539">
            <v>0</v>
          </cell>
          <cell r="AC2539">
            <v>0</v>
          </cell>
          <cell r="AD2539">
            <v>0</v>
          </cell>
          <cell r="AE2539" t="str">
            <v>Johanne Gagnon</v>
          </cell>
        </row>
        <row r="2539">
          <cell r="AG2539">
            <v>0</v>
          </cell>
          <cell r="AH2539">
            <v>0</v>
          </cell>
          <cell r="AI2539" t="str">
            <v/>
          </cell>
          <cell r="AJ2539">
            <v>0</v>
          </cell>
          <cell r="AK2539" t="str">
            <v>1000001363</v>
          </cell>
          <cell r="AL2539" t="str">
            <v>1000001363       </v>
          </cell>
          <cell r="AM2539" t="str">
            <v>1000001363 </v>
          </cell>
          <cell r="AN2539" t="str">
            <v>1000001363</v>
          </cell>
          <cell r="AO2539">
            <v>0</v>
          </cell>
          <cell r="AP2539">
            <v>0</v>
          </cell>
          <cell r="AQ2539" t="str">
            <v>J7L 4H9</v>
          </cell>
          <cell r="AR2539" t="str">
            <v>450-474-2499</v>
          </cell>
          <cell r="AS2539">
            <v>0</v>
          </cell>
          <cell r="AT2539" t="str">
            <v>FR</v>
          </cell>
        </row>
        <row r="2539">
          <cell r="AV2539">
            <v>1</v>
          </cell>
          <cell r="AW2539" t="b">
            <v>1</v>
          </cell>
        </row>
        <row r="2539">
          <cell r="AY2539" t="str">
            <v>Q14</v>
          </cell>
          <cell r="AZ2539" t="b">
            <v>1</v>
          </cell>
        </row>
        <row r="2539">
          <cell r="BB2539" t="str">
            <v>INACTIF</v>
          </cell>
          <cell r="BC2539" t="str">
            <v/>
          </cell>
          <cell r="BD2539" t="str">
            <v>info@joanesens.com</v>
          </cell>
        </row>
        <row r="2540">
          <cell r="A2540" t="str">
            <v>1000001364</v>
          </cell>
          <cell r="B2540" t="str">
            <v>JOBIN, JOCELYNE</v>
          </cell>
          <cell r="C2540" t="str">
            <v>3326 Des Récollets</v>
          </cell>
          <cell r="D2540" t="str">
            <v>Québec</v>
          </cell>
          <cell r="E2540" t="str">
            <v>QC</v>
          </cell>
          <cell r="F2540" t="str">
            <v>QUÉBEC</v>
          </cell>
          <cell r="G2540">
            <v>0</v>
          </cell>
          <cell r="H2540" t="str">
            <v>418-456-7651</v>
          </cell>
        </row>
        <row r="2540">
          <cell r="J2540" t="str">
            <v>P</v>
          </cell>
        </row>
        <row r="2540">
          <cell r="L2540">
            <v>30</v>
          </cell>
          <cell r="M2540">
            <v>0.05</v>
          </cell>
          <cell r="N2540" t="str">
            <v>ANAQ</v>
          </cell>
          <cell r="O2540" t="str">
            <v>CLEF</v>
          </cell>
          <cell r="P2540">
            <v>0</v>
          </cell>
          <cell r="Q2540">
            <v>0</v>
          </cell>
          <cell r="R2540">
            <v>5</v>
          </cell>
        </row>
        <row r="2540">
          <cell r="T2540" t="str">
            <v>Jocelyne JOBIN</v>
          </cell>
          <cell r="U2540" t="str">
            <v>lasanteaunaturel@gmail.com</v>
          </cell>
          <cell r="V2540">
            <v>0</v>
          </cell>
          <cell r="W2540" t="str">
            <v>2015/01/01</v>
          </cell>
          <cell r="X2540">
            <v>0</v>
          </cell>
          <cell r="Y2540">
            <v>0</v>
          </cell>
          <cell r="Z2540">
            <v>0</v>
          </cell>
          <cell r="AA2540" t="str">
            <v>2015/01/01</v>
          </cell>
          <cell r="AB2540">
            <v>0</v>
          </cell>
          <cell r="AC2540" t="str">
            <v>Jocelyne JOBIN</v>
          </cell>
          <cell r="AD2540" t="str">
            <v>lasanteaunaturel@gmail.com</v>
          </cell>
          <cell r="AE2540">
            <v>0</v>
          </cell>
        </row>
        <row r="2540">
          <cell r="AG2540" t="str">
            <v>Jocelyne JOBIN</v>
          </cell>
          <cell r="AH2540" t="str">
            <v>lasanteaunaturel@gmail.com</v>
          </cell>
          <cell r="AI2540" t="str">
            <v/>
          </cell>
          <cell r="AJ2540">
            <v>0</v>
          </cell>
          <cell r="AK2540" t="str">
            <v>1000001364</v>
          </cell>
          <cell r="AL2540" t="str">
            <v>1000001364       </v>
          </cell>
          <cell r="AM2540" t="str">
            <v>1000001364 </v>
          </cell>
          <cell r="AN2540" t="str">
            <v>1000001364</v>
          </cell>
          <cell r="AO2540">
            <v>0</v>
          </cell>
          <cell r="AP2540">
            <v>0</v>
          </cell>
          <cell r="AQ2540" t="str">
            <v>G2A 2S8</v>
          </cell>
          <cell r="AR2540">
            <v>0</v>
          </cell>
          <cell r="AS2540">
            <v>0</v>
          </cell>
          <cell r="AT2540" t="str">
            <v>FR</v>
          </cell>
        </row>
        <row r="2540">
          <cell r="AV2540">
            <v>1</v>
          </cell>
          <cell r="AW2540" t="b">
            <v>1</v>
          </cell>
        </row>
        <row r="2540">
          <cell r="AY2540" t="str">
            <v>Q03</v>
          </cell>
          <cell r="AZ2540" t="b">
            <v>1</v>
          </cell>
        </row>
        <row r="2540">
          <cell r="BB2540" t="str">
            <v>INACTIF</v>
          </cell>
          <cell r="BC2540" t="str">
            <v/>
          </cell>
          <cell r="BD2540">
            <v>0</v>
          </cell>
        </row>
        <row r="2541">
          <cell r="A2541" t="str">
            <v>5000001529</v>
          </cell>
          <cell r="B2541" t="str">
            <v>JR MEDICAL MOBILITY</v>
          </cell>
          <cell r="C2541" t="str">
            <v>314 Main St  Box # 970</v>
          </cell>
          <cell r="D2541" t="str">
            <v>Foam Lake</v>
          </cell>
          <cell r="E2541" t="str">
            <v>ON</v>
          </cell>
          <cell r="F2541" t="str">
            <v>SASK</v>
          </cell>
          <cell r="G2541">
            <v>0</v>
          </cell>
          <cell r="H2541" t="str">
            <v>306-272-4443</v>
          </cell>
        </row>
        <row r="2541">
          <cell r="J2541" t="str">
            <v>P</v>
          </cell>
        </row>
        <row r="2541">
          <cell r="L2541" t="str">
            <v>ATT VIR</v>
          </cell>
          <cell r="M2541">
            <v>0.05</v>
          </cell>
          <cell r="N2541">
            <v>0</v>
          </cell>
          <cell r="O2541" t="str">
            <v>BEAU</v>
          </cell>
          <cell r="P2541">
            <v>0</v>
          </cell>
          <cell r="Q2541">
            <v>0</v>
          </cell>
          <cell r="R2541">
            <v>5</v>
          </cell>
        </row>
        <row r="2541">
          <cell r="T2541">
            <v>0</v>
          </cell>
          <cell r="U2541" t="str">
            <v>jrmobility@sasktel.net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 t="str">
            <v>2016/08/11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</row>
        <row r="2541">
          <cell r="AG2541">
            <v>0</v>
          </cell>
          <cell r="AH2541">
            <v>0</v>
          </cell>
          <cell r="AI2541" t="str">
            <v/>
          </cell>
          <cell r="AJ2541">
            <v>0</v>
          </cell>
          <cell r="AK2541" t="str">
            <v>5000001529</v>
          </cell>
          <cell r="AL2541" t="str">
            <v>5000001529       </v>
          </cell>
          <cell r="AM2541" t="str">
            <v>5000001529 </v>
          </cell>
          <cell r="AN2541" t="str">
            <v>5000001529</v>
          </cell>
          <cell r="AO2541">
            <v>0</v>
          </cell>
          <cell r="AP2541">
            <v>0</v>
          </cell>
          <cell r="AQ2541" t="str">
            <v>S0A 1A0</v>
          </cell>
          <cell r="AR2541">
            <v>0</v>
          </cell>
          <cell r="AS2541">
            <v>0</v>
          </cell>
          <cell r="AT2541" t="str">
            <v>EN</v>
          </cell>
        </row>
        <row r="2541">
          <cell r="AV2541">
            <v>1</v>
          </cell>
          <cell r="AW2541" t="b">
            <v>1</v>
          </cell>
        </row>
        <row r="2541">
          <cell r="AY2541" t="str">
            <v>SK</v>
          </cell>
          <cell r="AZ2541" t="b">
            <v>0</v>
          </cell>
        </row>
        <row r="2541">
          <cell r="BB2541" t="str">
            <v>INACTIF</v>
          </cell>
          <cell r="BC2541" t="str">
            <v/>
          </cell>
          <cell r="BD2541">
            <v>0</v>
          </cell>
        </row>
        <row r="2542">
          <cell r="A2542" t="str">
            <v>9006899876</v>
          </cell>
          <cell r="B2542" t="str">
            <v>JUNEAU, ANNIE</v>
          </cell>
          <cell r="C2542" t="str">
            <v>1575, boul. de l'Avenir Suite #31</v>
          </cell>
          <cell r="D2542" t="str">
            <v>Laval</v>
          </cell>
          <cell r="E2542" t="str">
            <v>QC</v>
          </cell>
          <cell r="F2542" t="str">
            <v>LAVAL</v>
          </cell>
          <cell r="G2542">
            <v>0</v>
          </cell>
          <cell r="H2542" t="str">
            <v>514-983-9888</v>
          </cell>
        </row>
        <row r="2542">
          <cell r="J2542" t="str">
            <v>E</v>
          </cell>
        </row>
        <row r="2542">
          <cell r="L2542" t="str">
            <v>ATT VIR</v>
          </cell>
          <cell r="M2542">
            <v>0.05</v>
          </cell>
          <cell r="N2542">
            <v>0</v>
          </cell>
          <cell r="O2542" t="str">
            <v>ZZZZ</v>
          </cell>
          <cell r="P2542">
            <v>0</v>
          </cell>
          <cell r="Q2542">
            <v>0</v>
          </cell>
          <cell r="R2542">
            <v>5</v>
          </cell>
        </row>
        <row r="2542">
          <cell r="T2542" t="str">
            <v>Annie Juneau</v>
          </cell>
          <cell r="U2542" t="str">
            <v>annie@vitacru.com</v>
          </cell>
          <cell r="V2542">
            <v>0</v>
          </cell>
          <cell r="W2542" t="str">
            <v>2014/12/08</v>
          </cell>
          <cell r="X2542">
            <v>0</v>
          </cell>
          <cell r="Y2542">
            <v>0</v>
          </cell>
          <cell r="Z2542">
            <v>4101.54</v>
          </cell>
          <cell r="AA2542" t="str">
            <v>2008/03/27</v>
          </cell>
          <cell r="AB2542">
            <v>0</v>
          </cell>
          <cell r="AC2542" t="str">
            <v>Nancy-Hélène ou Annie</v>
          </cell>
          <cell r="AD2542" t="str">
            <v>monvitacru@gmail.com</v>
          </cell>
          <cell r="AE2542">
            <v>0</v>
          </cell>
        </row>
        <row r="2542">
          <cell r="AG2542">
            <v>0</v>
          </cell>
          <cell r="AH2542">
            <v>0</v>
          </cell>
          <cell r="AI2542" t="str">
            <v/>
          </cell>
          <cell r="AJ2542">
            <v>0</v>
          </cell>
          <cell r="AK2542" t="str">
            <v>9006899876</v>
          </cell>
          <cell r="AL2542" t="str">
            <v>9006899876       </v>
          </cell>
          <cell r="AM2542" t="str">
            <v>9006899876 </v>
          </cell>
          <cell r="AN2542" t="str">
            <v>9006899876</v>
          </cell>
          <cell r="AO2542">
            <v>0</v>
          </cell>
          <cell r="AP2542">
            <v>0</v>
          </cell>
          <cell r="AQ2542" t="str">
            <v>H7S 2N5</v>
          </cell>
          <cell r="AR2542">
            <v>0</v>
          </cell>
          <cell r="AS2542">
            <v>0</v>
          </cell>
          <cell r="AT2542" t="str">
            <v>FR</v>
          </cell>
        </row>
        <row r="2542">
          <cell r="AV2542">
            <v>1</v>
          </cell>
          <cell r="AW2542" t="b">
            <v>1</v>
          </cell>
        </row>
        <row r="2542">
          <cell r="AY2542" t="str">
            <v>Q13</v>
          </cell>
          <cell r="AZ2542" t="b">
            <v>1</v>
          </cell>
        </row>
        <row r="2542">
          <cell r="BB2542" t="str">
            <v>INACTIF</v>
          </cell>
          <cell r="BC2542" t="str">
            <v/>
          </cell>
          <cell r="BD2542" t="str">
            <v>annie@vitacru.com</v>
          </cell>
        </row>
        <row r="2543">
          <cell r="A2543" t="str">
            <v>9004800667</v>
          </cell>
          <cell r="B2543" t="str">
            <v>JUNEAU, MARIE-CLAUDE</v>
          </cell>
          <cell r="C2543" t="str">
            <v>1305 boul. St-Jude</v>
          </cell>
          <cell r="D2543" t="str">
            <v>Alma</v>
          </cell>
          <cell r="E2543" t="str">
            <v>QC</v>
          </cell>
          <cell r="F2543" t="str">
            <v>SAGUENAY</v>
          </cell>
          <cell r="G2543">
            <v>0</v>
          </cell>
          <cell r="H2543" t="str">
            <v>418-480-0667</v>
          </cell>
        </row>
        <row r="2543">
          <cell r="J2543">
            <v>0</v>
          </cell>
        </row>
        <row r="2543">
          <cell r="L2543" t="str">
            <v>ATT VIR</v>
          </cell>
          <cell r="M2543">
            <v>0.05</v>
          </cell>
          <cell r="N2543">
            <v>0</v>
          </cell>
          <cell r="O2543" t="str">
            <v>ZZZZ</v>
          </cell>
          <cell r="P2543">
            <v>0</v>
          </cell>
          <cell r="Q2543">
            <v>0</v>
          </cell>
          <cell r="R2543">
            <v>5</v>
          </cell>
        </row>
        <row r="2543">
          <cell r="T2543" t="str">
            <v>Marie-Claude JUNEAU</v>
          </cell>
          <cell r="U2543" t="str">
            <v>mcjuneau45@hotmail.fr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 t="str">
            <v>2018/09/13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</row>
        <row r="2543">
          <cell r="AG2543">
            <v>0</v>
          </cell>
          <cell r="AH2543">
            <v>0</v>
          </cell>
          <cell r="AI2543" t="str">
            <v/>
          </cell>
          <cell r="AJ2543">
            <v>0</v>
          </cell>
          <cell r="AK2543" t="str">
            <v>9004800667</v>
          </cell>
          <cell r="AL2543" t="str">
            <v>9004800667       </v>
          </cell>
          <cell r="AM2543" t="str">
            <v>9004800667 </v>
          </cell>
          <cell r="AN2543" t="str">
            <v>9004800667</v>
          </cell>
          <cell r="AO2543">
            <v>0</v>
          </cell>
          <cell r="AP2543">
            <v>0</v>
          </cell>
          <cell r="AQ2543" t="str">
            <v>G8B 3L3</v>
          </cell>
          <cell r="AR2543">
            <v>0</v>
          </cell>
          <cell r="AS2543">
            <v>0</v>
          </cell>
          <cell r="AT2543" t="str">
            <v>FR</v>
          </cell>
        </row>
        <row r="2543">
          <cell r="AV2543">
            <v>1</v>
          </cell>
          <cell r="AW2543" t="b">
            <v>1</v>
          </cell>
        </row>
        <row r="2543">
          <cell r="AY2543" t="str">
            <v>Q02</v>
          </cell>
          <cell r="AZ2543" t="b">
            <v>1</v>
          </cell>
        </row>
        <row r="2543">
          <cell r="BB2543" t="str">
            <v>INACTIF</v>
          </cell>
          <cell r="BC2543" t="str">
            <v/>
          </cell>
          <cell r="BD2543">
            <v>0</v>
          </cell>
        </row>
        <row r="2544">
          <cell r="A2544" t="str">
            <v>5000002055</v>
          </cell>
          <cell r="B2544" t="str">
            <v>JUNIPER HEALTH CLINIC</v>
          </cell>
          <cell r="C2544" t="str">
            <v>4907 47th st Box 1401</v>
          </cell>
          <cell r="D2544" t="str">
            <v>Yellowknife</v>
          </cell>
          <cell r="E2544" t="str">
            <v>NT</v>
          </cell>
          <cell r="F2544" t="str">
            <v>TERRITOIRES</v>
          </cell>
          <cell r="G2544">
            <v>0</v>
          </cell>
          <cell r="H2544" t="str">
            <v>867-873-3669</v>
          </cell>
        </row>
        <row r="2544">
          <cell r="J2544" t="str">
            <v>P</v>
          </cell>
        </row>
        <row r="2544">
          <cell r="L2544">
            <v>30</v>
          </cell>
          <cell r="M2544">
            <v>0.05</v>
          </cell>
          <cell r="N2544">
            <v>0</v>
          </cell>
          <cell r="O2544" t="str">
            <v>CLEF</v>
          </cell>
          <cell r="P2544">
            <v>0</v>
          </cell>
          <cell r="Q2544">
            <v>0</v>
          </cell>
          <cell r="R2544">
            <v>5</v>
          </cell>
        </row>
        <row r="2544">
          <cell r="T2544" t="str">
            <v>Dr. Michael BOKOR</v>
          </cell>
          <cell r="U2544" t="str">
            <v>info@juniperhealthclinic.com</v>
          </cell>
          <cell r="V2544">
            <v>0</v>
          </cell>
          <cell r="W2544" t="str">
            <v>2020/11/25</v>
          </cell>
          <cell r="X2544">
            <v>0</v>
          </cell>
          <cell r="Y2544">
            <v>0</v>
          </cell>
          <cell r="Z2544">
            <v>5569.16</v>
          </cell>
          <cell r="AA2544" t="str">
            <v>2014/04/15</v>
          </cell>
          <cell r="AB2544">
            <v>0</v>
          </cell>
          <cell r="AC2544" t="str">
            <v>Dr. Michael BOKOR</v>
          </cell>
          <cell r="AD2544" t="str">
            <v>info@juniperhealthclinic.com</v>
          </cell>
          <cell r="AE2544" t="str">
            <v>Elena TSVETKOVA</v>
          </cell>
        </row>
        <row r="2544">
          <cell r="AG2544">
            <v>0</v>
          </cell>
          <cell r="AH2544">
            <v>0</v>
          </cell>
          <cell r="AI2544" t="str">
            <v/>
          </cell>
          <cell r="AJ2544">
            <v>0</v>
          </cell>
          <cell r="AK2544" t="str">
            <v>5000002055</v>
          </cell>
          <cell r="AL2544" t="str">
            <v>5000002055       </v>
          </cell>
          <cell r="AM2544" t="str">
            <v>5000002055 </v>
          </cell>
          <cell r="AN2544" t="str">
            <v>5000002055</v>
          </cell>
          <cell r="AO2544">
            <v>0</v>
          </cell>
          <cell r="AP2544">
            <v>0</v>
          </cell>
          <cell r="AQ2544" t="str">
            <v>X1A 2P1</v>
          </cell>
          <cell r="AR2544" t="str">
            <v>867-873-5642</v>
          </cell>
          <cell r="AS2544">
            <v>0</v>
          </cell>
          <cell r="AT2544" t="str">
            <v>EN</v>
          </cell>
        </row>
        <row r="2544">
          <cell r="AV2544">
            <v>1</v>
          </cell>
          <cell r="AW2544" t="b">
            <v>1</v>
          </cell>
        </row>
        <row r="2544">
          <cell r="AY2544" t="str">
            <v>TR</v>
          </cell>
          <cell r="AZ2544" t="b">
            <v>0</v>
          </cell>
        </row>
        <row r="2544">
          <cell r="BB2544" t="str">
            <v>INACTIF</v>
          </cell>
          <cell r="BC2544" t="str">
            <v/>
          </cell>
          <cell r="BD2544" t="str">
            <v>admin@juniperhealthclinic.com</v>
          </cell>
        </row>
        <row r="2545">
          <cell r="A2545" t="str">
            <v>9003711171</v>
          </cell>
          <cell r="B2545" t="str">
            <v>JUST BIO</v>
          </cell>
          <cell r="C2545" t="str">
            <v>1642, rue de la ferme</v>
          </cell>
          <cell r="D2545" t="str">
            <v>La Pocatière</v>
          </cell>
          <cell r="E2545" t="str">
            <v>QC</v>
          </cell>
          <cell r="F2545" t="str">
            <v>BAS ST-LAURENT</v>
          </cell>
          <cell r="G2545">
            <v>0</v>
          </cell>
          <cell r="H2545" t="str">
            <v>418-580-0833</v>
          </cell>
        </row>
        <row r="2545">
          <cell r="J2545">
            <v>0</v>
          </cell>
        </row>
        <row r="2545">
          <cell r="L2545" t="str">
            <v>ATT VIR</v>
          </cell>
          <cell r="M2545">
            <v>0.05</v>
          </cell>
          <cell r="N2545">
            <v>0</v>
          </cell>
          <cell r="O2545" t="str">
            <v>ZZZZ</v>
          </cell>
          <cell r="P2545">
            <v>0</v>
          </cell>
          <cell r="Q2545">
            <v>0</v>
          </cell>
          <cell r="R2545">
            <v>5</v>
          </cell>
        </row>
        <row r="2545">
          <cell r="T2545" t="str">
            <v>Sophie Chabot</v>
          </cell>
          <cell r="U2545" t="str">
            <v>schabot2010@gmail.com</v>
          </cell>
          <cell r="V2545">
            <v>0</v>
          </cell>
          <cell r="W2545" t="str">
            <v>2015/02/12</v>
          </cell>
          <cell r="X2545">
            <v>0</v>
          </cell>
          <cell r="Y2545">
            <v>0</v>
          </cell>
          <cell r="Z2545">
            <v>882.53</v>
          </cell>
          <cell r="AA2545" t="str">
            <v>2011/02/11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</row>
        <row r="2545">
          <cell r="AG2545">
            <v>0</v>
          </cell>
          <cell r="AH2545">
            <v>0</v>
          </cell>
          <cell r="AI2545" t="str">
            <v/>
          </cell>
          <cell r="AJ2545">
            <v>0</v>
          </cell>
          <cell r="AK2545" t="str">
            <v>9003711171</v>
          </cell>
          <cell r="AL2545" t="str">
            <v>9003711171       </v>
          </cell>
          <cell r="AM2545" t="str">
            <v>9003711171 </v>
          </cell>
          <cell r="AN2545" t="str">
            <v>9003711171</v>
          </cell>
          <cell r="AO2545">
            <v>0</v>
          </cell>
          <cell r="AP2545">
            <v>0</v>
          </cell>
          <cell r="AQ2545" t="str">
            <v>G0R 1Z0</v>
          </cell>
          <cell r="AR2545" t="str">
            <v>418-856-4952</v>
          </cell>
          <cell r="AS2545">
            <v>0</v>
          </cell>
          <cell r="AT2545" t="str">
            <v>FR</v>
          </cell>
        </row>
        <row r="2545">
          <cell r="AV2545">
            <v>1</v>
          </cell>
          <cell r="AW2545" t="b">
            <v>1</v>
          </cell>
        </row>
        <row r="2545">
          <cell r="AY2545" t="str">
            <v>Q01</v>
          </cell>
          <cell r="AZ2545" t="b">
            <v>1</v>
          </cell>
        </row>
        <row r="2545">
          <cell r="BB2545" t="str">
            <v>INACTIF</v>
          </cell>
          <cell r="BC2545" t="str">
            <v/>
          </cell>
          <cell r="BD2545">
            <v>0</v>
          </cell>
        </row>
        <row r="2546">
          <cell r="A2546" t="str">
            <v>5000001538</v>
          </cell>
          <cell r="B2546" t="str">
            <v>KAREN MONSTLER</v>
          </cell>
          <cell r="C2546" t="str">
            <v>57 Causley</v>
          </cell>
          <cell r="D2546" t="str">
            <v>Blind River</v>
          </cell>
          <cell r="E2546" t="str">
            <v>ON</v>
          </cell>
          <cell r="F2546" t="str">
            <v>ONTARIO</v>
          </cell>
          <cell r="G2546">
            <v>0</v>
          </cell>
          <cell r="H2546">
            <v>0</v>
          </cell>
        </row>
        <row r="2546">
          <cell r="J2546" t="str">
            <v>P</v>
          </cell>
        </row>
        <row r="2546">
          <cell r="L2546" t="str">
            <v>ATT VIR</v>
          </cell>
          <cell r="M2546">
            <v>0.05</v>
          </cell>
          <cell r="N2546">
            <v>0</v>
          </cell>
          <cell r="O2546" t="str">
            <v>BEAU</v>
          </cell>
          <cell r="P2546">
            <v>0</v>
          </cell>
          <cell r="Q2546">
            <v>0</v>
          </cell>
          <cell r="R2546">
            <v>5</v>
          </cell>
        </row>
        <row r="2546"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 t="str">
            <v>2015/05/28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</row>
        <row r="2546">
          <cell r="AG2546">
            <v>0</v>
          </cell>
          <cell r="AH2546">
            <v>0</v>
          </cell>
          <cell r="AI2546" t="str">
            <v/>
          </cell>
          <cell r="AJ2546">
            <v>0</v>
          </cell>
          <cell r="AK2546" t="str">
            <v>5000001538</v>
          </cell>
          <cell r="AL2546" t="str">
            <v>5000001538       </v>
          </cell>
          <cell r="AM2546" t="str">
            <v>5000001538 </v>
          </cell>
          <cell r="AN2546" t="str">
            <v>5000001538</v>
          </cell>
          <cell r="AO2546">
            <v>0</v>
          </cell>
          <cell r="AP2546">
            <v>0</v>
          </cell>
          <cell r="AQ2546" t="str">
            <v>P0R 1B0</v>
          </cell>
          <cell r="AR2546">
            <v>0</v>
          </cell>
          <cell r="AS2546">
            <v>0</v>
          </cell>
          <cell r="AT2546" t="str">
            <v>EN</v>
          </cell>
        </row>
        <row r="2546">
          <cell r="AV2546">
            <v>1</v>
          </cell>
          <cell r="AW2546" t="b">
            <v>1</v>
          </cell>
        </row>
        <row r="2546">
          <cell r="AY2546" t="str">
            <v>ON1</v>
          </cell>
          <cell r="AZ2546" t="b">
            <v>0</v>
          </cell>
        </row>
        <row r="2546">
          <cell r="BB2546" t="str">
            <v>INACTIF</v>
          </cell>
          <cell r="BC2546" t="str">
            <v/>
          </cell>
          <cell r="BD2546">
            <v>0</v>
          </cell>
        </row>
        <row r="2547">
          <cell r="A2547" t="str">
            <v>1000001365</v>
          </cell>
          <cell r="B2547" t="str">
            <v>KAULBACK, TINA</v>
          </cell>
          <cell r="C2547">
            <v>0</v>
          </cell>
          <cell r="D2547">
            <v>0</v>
          </cell>
          <cell r="E2547" t="str">
            <v>QC</v>
          </cell>
          <cell r="F2547">
            <v>0</v>
          </cell>
          <cell r="G2547">
            <v>0</v>
          </cell>
          <cell r="H2547">
            <v>0</v>
          </cell>
        </row>
        <row r="2547">
          <cell r="J2547" t="str">
            <v>P</v>
          </cell>
        </row>
        <row r="2547">
          <cell r="L2547" t="str">
            <v>ATT VIR</v>
          </cell>
          <cell r="M2547">
            <v>0.05</v>
          </cell>
          <cell r="N2547">
            <v>0</v>
          </cell>
          <cell r="O2547" t="str">
            <v>MAN</v>
          </cell>
          <cell r="P2547">
            <v>0</v>
          </cell>
          <cell r="Q2547">
            <v>0</v>
          </cell>
          <cell r="R2547">
            <v>5</v>
          </cell>
        </row>
        <row r="2547">
          <cell r="T2547">
            <v>0</v>
          </cell>
          <cell r="U2547">
            <v>0</v>
          </cell>
          <cell r="V2547">
            <v>0</v>
          </cell>
          <cell r="W2547" t="str">
            <v>2015/01/01</v>
          </cell>
          <cell r="X2547">
            <v>0</v>
          </cell>
          <cell r="Y2547">
            <v>0</v>
          </cell>
          <cell r="Z2547">
            <v>0</v>
          </cell>
          <cell r="AA2547" t="str">
            <v>2015/01/01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</row>
        <row r="2547">
          <cell r="AG2547">
            <v>0</v>
          </cell>
          <cell r="AH2547">
            <v>0</v>
          </cell>
          <cell r="AI2547" t="str">
            <v/>
          </cell>
          <cell r="AJ2547">
            <v>0</v>
          </cell>
          <cell r="AK2547" t="str">
            <v>1000001365</v>
          </cell>
          <cell r="AL2547" t="str">
            <v>1000001365       </v>
          </cell>
          <cell r="AM2547" t="str">
            <v>1000001365 </v>
          </cell>
          <cell r="AN2547" t="str">
            <v>1000001365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 t="str">
            <v>FR</v>
          </cell>
        </row>
        <row r="2547">
          <cell r="AV2547">
            <v>1</v>
          </cell>
          <cell r="AW2547" t="b">
            <v>1</v>
          </cell>
        </row>
        <row r="2547">
          <cell r="AY2547">
            <v>0</v>
          </cell>
          <cell r="AZ2547" t="b">
            <v>1</v>
          </cell>
        </row>
        <row r="2547">
          <cell r="BB2547" t="str">
            <v>INACTIF</v>
          </cell>
          <cell r="BC2547" t="str">
            <v/>
          </cell>
          <cell r="BD2547">
            <v>0</v>
          </cell>
        </row>
        <row r="2548">
          <cell r="A2548" t="str">
            <v>5000001540</v>
          </cell>
          <cell r="B2548" t="str">
            <v>KAZUK, JILL</v>
          </cell>
          <cell r="C2548" t="str">
            <v>897 Corydon Avenue unit 105</v>
          </cell>
          <cell r="D2548" t="str">
            <v>Winnipeg</v>
          </cell>
          <cell r="E2548" t="str">
            <v>MB</v>
          </cell>
          <cell r="F2548" t="str">
            <v>MANIT</v>
          </cell>
          <cell r="G2548">
            <v>0</v>
          </cell>
          <cell r="H2548" t="str">
            <v>204-230-4457</v>
          </cell>
        </row>
        <row r="2548">
          <cell r="J2548" t="str">
            <v>P</v>
          </cell>
        </row>
        <row r="2548">
          <cell r="L2548" t="str">
            <v>ATT VIR</v>
          </cell>
          <cell r="M2548">
            <v>0.05</v>
          </cell>
          <cell r="N2548">
            <v>0</v>
          </cell>
          <cell r="O2548" t="str">
            <v>BEAU</v>
          </cell>
          <cell r="P2548">
            <v>0</v>
          </cell>
          <cell r="Q2548">
            <v>0</v>
          </cell>
          <cell r="R2548">
            <v>5</v>
          </cell>
        </row>
        <row r="2548">
          <cell r="T2548" t="str">
            <v>Jill KAZUK</v>
          </cell>
          <cell r="U2548" t="str">
            <v>jkazuknd@gmail.com</v>
          </cell>
          <cell r="V2548">
            <v>0</v>
          </cell>
          <cell r="W2548" t="str">
            <v>2016/11/10</v>
          </cell>
          <cell r="X2548">
            <v>0</v>
          </cell>
          <cell r="Y2548">
            <v>0</v>
          </cell>
          <cell r="Z2548">
            <v>328.81</v>
          </cell>
          <cell r="AA2548" t="str">
            <v>2016/11/02</v>
          </cell>
          <cell r="AB2548">
            <v>0</v>
          </cell>
          <cell r="AC2548" t="str">
            <v>Jill KAZUK</v>
          </cell>
          <cell r="AD2548" t="str">
            <v>jkazuknd@gmail.com</v>
          </cell>
          <cell r="AE2548">
            <v>0</v>
          </cell>
        </row>
        <row r="2548">
          <cell r="AG2548">
            <v>0</v>
          </cell>
          <cell r="AH2548">
            <v>0</v>
          </cell>
          <cell r="AI2548" t="str">
            <v/>
          </cell>
          <cell r="AJ2548">
            <v>0</v>
          </cell>
          <cell r="AK2548" t="str">
            <v>5000001540</v>
          </cell>
          <cell r="AL2548" t="str">
            <v>5000001540       </v>
          </cell>
          <cell r="AM2548" t="str">
            <v>5000001540 </v>
          </cell>
          <cell r="AN2548" t="str">
            <v>5000001540</v>
          </cell>
          <cell r="AO2548">
            <v>0</v>
          </cell>
          <cell r="AP2548">
            <v>0</v>
          </cell>
          <cell r="AQ2548" t="str">
            <v>R3M 0W7</v>
          </cell>
          <cell r="AR2548">
            <v>0</v>
          </cell>
          <cell r="AS2548">
            <v>0</v>
          </cell>
          <cell r="AT2548" t="str">
            <v>EN</v>
          </cell>
        </row>
        <row r="2548">
          <cell r="AV2548">
            <v>1</v>
          </cell>
          <cell r="AW2548" t="b">
            <v>1</v>
          </cell>
        </row>
        <row r="2548">
          <cell r="AY2548" t="str">
            <v>MB</v>
          </cell>
          <cell r="AZ2548" t="b">
            <v>0</v>
          </cell>
        </row>
        <row r="2548">
          <cell r="BB2548" t="str">
            <v>INACTIF</v>
          </cell>
          <cell r="BC2548" t="str">
            <v/>
          </cell>
          <cell r="BD2548" t="str">
            <v>jkazuknd@gmail.com</v>
          </cell>
        </row>
        <row r="2549">
          <cell r="A2549" t="str">
            <v>5000002241</v>
          </cell>
          <cell r="B2549" t="str">
            <v>KELLY'S SPECIALTY SHOP</v>
          </cell>
          <cell r="C2549" t="str">
            <v>4706 C. Marine Ave</v>
          </cell>
          <cell r="D2549" t="str">
            <v>Powell River</v>
          </cell>
          <cell r="E2549" t="str">
            <v>BC</v>
          </cell>
          <cell r="F2549" t="str">
            <v>BC INTER</v>
          </cell>
          <cell r="G2549">
            <v>0</v>
          </cell>
          <cell r="H2549" t="str">
            <v>604-578-8859</v>
          </cell>
        </row>
        <row r="2549">
          <cell r="J2549" t="str">
            <v>P</v>
          </cell>
        </row>
        <row r="2549">
          <cell r="L2549" t="str">
            <v>ATT VIR</v>
          </cell>
          <cell r="M2549">
            <v>0.05</v>
          </cell>
          <cell r="N2549">
            <v>0</v>
          </cell>
          <cell r="O2549" t="str">
            <v>CLEF</v>
          </cell>
          <cell r="P2549">
            <v>0</v>
          </cell>
          <cell r="Q2549">
            <v>0</v>
          </cell>
          <cell r="R2549">
            <v>5</v>
          </cell>
        </row>
        <row r="2549">
          <cell r="T2549" t="str">
            <v>Nicole RUMLEY</v>
          </cell>
          <cell r="U2549" t="str">
            <v>nicole.rumley7@gmail.com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 t="str">
            <v>Nicole RUMLEY</v>
          </cell>
          <cell r="AD2549" t="str">
            <v>nicole.rumley7@gmail.com</v>
          </cell>
          <cell r="AE2549" t="str">
            <v>Nicole RUMLEY</v>
          </cell>
        </row>
        <row r="2549">
          <cell r="AG2549" t="str">
            <v>Nicole RUMLEY</v>
          </cell>
          <cell r="AH2549" t="str">
            <v>nicole.rumley7@gmail.com</v>
          </cell>
          <cell r="AI2549" t="str">
            <v/>
          </cell>
          <cell r="AJ2549">
            <v>0</v>
          </cell>
          <cell r="AK2549" t="str">
            <v>5000002241</v>
          </cell>
          <cell r="AL2549" t="str">
            <v>5000002241       </v>
          </cell>
          <cell r="AM2549" t="str">
            <v>5000002241 </v>
          </cell>
          <cell r="AN2549" t="str">
            <v>5000002241</v>
          </cell>
          <cell r="AO2549">
            <v>0</v>
          </cell>
          <cell r="AP2549">
            <v>0</v>
          </cell>
          <cell r="AQ2549" t="str">
            <v>V8Q 2L4</v>
          </cell>
          <cell r="AR2549">
            <v>0</v>
          </cell>
          <cell r="AS2549">
            <v>0</v>
          </cell>
          <cell r="AT2549" t="str">
            <v>EN</v>
          </cell>
        </row>
        <row r="2549">
          <cell r="AV2549">
            <v>1</v>
          </cell>
          <cell r="AW2549" t="b">
            <v>1</v>
          </cell>
        </row>
        <row r="2549">
          <cell r="AY2549" t="str">
            <v>BC3</v>
          </cell>
          <cell r="AZ2549" t="b">
            <v>0</v>
          </cell>
        </row>
        <row r="2549">
          <cell r="BB2549" t="str">
            <v>INACTIF</v>
          </cell>
          <cell r="BC2549" t="str">
            <v/>
          </cell>
          <cell r="BD2549" t="str">
            <v>nicole.rumley7@gmail.com</v>
          </cell>
        </row>
        <row r="2550">
          <cell r="A2550" t="str">
            <v>1000001366</v>
          </cell>
          <cell r="B2550" t="str">
            <v>KHAIMA ALIMENTS</v>
          </cell>
          <cell r="C2550" t="str">
            <v>148 Fairmount O</v>
          </cell>
          <cell r="D2550" t="str">
            <v>Montréal</v>
          </cell>
          <cell r="E2550" t="str">
            <v>QC</v>
          </cell>
          <cell r="F2550" t="str">
            <v>MONTRÉAL</v>
          </cell>
          <cell r="G2550">
            <v>0</v>
          </cell>
          <cell r="H2550" t="str">
            <v>514-948-9993</v>
          </cell>
        </row>
        <row r="2550">
          <cell r="J2550" t="str">
            <v>P</v>
          </cell>
        </row>
        <row r="2550">
          <cell r="L2550" t="str">
            <v>ATT VIR</v>
          </cell>
          <cell r="M2550">
            <v>0.05</v>
          </cell>
          <cell r="N2550">
            <v>0</v>
          </cell>
          <cell r="O2550" t="str">
            <v>CLEF</v>
          </cell>
          <cell r="P2550">
            <v>0</v>
          </cell>
          <cell r="Q2550">
            <v>0</v>
          </cell>
          <cell r="R2550">
            <v>5</v>
          </cell>
        </row>
        <row r="2550">
          <cell r="T2550" t="str">
            <v>Atigh OULD</v>
          </cell>
          <cell r="U2550" t="str">
            <v>atighs@gmail.com</v>
          </cell>
          <cell r="V2550">
            <v>0</v>
          </cell>
          <cell r="W2550" t="str">
            <v>2019/12/06</v>
          </cell>
          <cell r="X2550">
            <v>0</v>
          </cell>
          <cell r="Y2550">
            <v>0</v>
          </cell>
          <cell r="Z2550">
            <v>4087.01</v>
          </cell>
          <cell r="AA2550" t="str">
            <v>2015/12/10</v>
          </cell>
          <cell r="AB2550">
            <v>0</v>
          </cell>
          <cell r="AC2550" t="str">
            <v>Atigh OULD</v>
          </cell>
          <cell r="AD2550" t="str">
            <v>atighs@gmail.com</v>
          </cell>
          <cell r="AE2550">
            <v>0</v>
          </cell>
        </row>
        <row r="2550">
          <cell r="AG2550">
            <v>0</v>
          </cell>
          <cell r="AH2550">
            <v>0</v>
          </cell>
          <cell r="AI2550" t="str">
            <v/>
          </cell>
          <cell r="AJ2550">
            <v>0</v>
          </cell>
          <cell r="AK2550" t="str">
            <v>1000001366</v>
          </cell>
          <cell r="AL2550" t="str">
            <v>1000001366       </v>
          </cell>
          <cell r="AM2550" t="str">
            <v>1000001366 </v>
          </cell>
          <cell r="AN2550" t="str">
            <v>1000001366</v>
          </cell>
          <cell r="AO2550">
            <v>0</v>
          </cell>
          <cell r="AP2550">
            <v>0</v>
          </cell>
          <cell r="AQ2550" t="str">
            <v>H2T 2M5</v>
          </cell>
          <cell r="AR2550">
            <v>0</v>
          </cell>
          <cell r="AS2550">
            <v>0</v>
          </cell>
          <cell r="AT2550" t="str">
            <v>FR</v>
          </cell>
        </row>
        <row r="2550">
          <cell r="AV2550">
            <v>1</v>
          </cell>
          <cell r="AW2550" t="b">
            <v>1</v>
          </cell>
        </row>
        <row r="2550">
          <cell r="AY2550" t="str">
            <v>Q06</v>
          </cell>
          <cell r="AZ2550" t="b">
            <v>1</v>
          </cell>
        </row>
        <row r="2550">
          <cell r="BB2550" t="str">
            <v>INACTIF</v>
          </cell>
          <cell r="BC2550" t="str">
            <v/>
          </cell>
          <cell r="BD2550" t="str">
            <v>atighs@gmail.com</v>
          </cell>
        </row>
        <row r="2551">
          <cell r="A2551" t="str">
            <v>9005391402</v>
          </cell>
          <cell r="B2551" t="str">
            <v>KIBOU THE</v>
          </cell>
          <cell r="C2551" t="str">
            <v>34 Rue des Lys</v>
          </cell>
          <cell r="D2551" t="str">
            <v>Shefford</v>
          </cell>
          <cell r="E2551" t="str">
            <v>QC</v>
          </cell>
          <cell r="F2551" t="str">
            <v>RIVE SUD</v>
          </cell>
          <cell r="G2551">
            <v>0</v>
          </cell>
          <cell r="H2551" t="str">
            <v>450-539-1402</v>
          </cell>
        </row>
        <row r="2551">
          <cell r="J2551" t="str">
            <v>E</v>
          </cell>
        </row>
        <row r="2551">
          <cell r="L2551" t="str">
            <v>ATT VIR</v>
          </cell>
          <cell r="M2551">
            <v>0.05</v>
          </cell>
          <cell r="N2551">
            <v>0</v>
          </cell>
          <cell r="O2551" t="str">
            <v>ZZZZ</v>
          </cell>
          <cell r="P2551">
            <v>0</v>
          </cell>
          <cell r="Q2551">
            <v>0</v>
          </cell>
          <cell r="R2551">
            <v>5</v>
          </cell>
        </row>
        <row r="2551">
          <cell r="T2551" t="str">
            <v>Joanne TOSINI</v>
          </cell>
          <cell r="U2551" t="str">
            <v>jtosini@videotron.ca</v>
          </cell>
          <cell r="V2551">
            <v>0</v>
          </cell>
          <cell r="W2551" t="str">
            <v>2016/02/09</v>
          </cell>
          <cell r="X2551">
            <v>0</v>
          </cell>
          <cell r="Y2551">
            <v>0</v>
          </cell>
          <cell r="Z2551">
            <v>17867.11</v>
          </cell>
          <cell r="AA2551" t="str">
            <v>2013/11/13</v>
          </cell>
          <cell r="AB2551">
            <v>0</v>
          </cell>
          <cell r="AC2551" t="str">
            <v>André  DUBOIS</v>
          </cell>
          <cell r="AD2551" t="str">
            <v>andre@admapvac.com</v>
          </cell>
          <cell r="AE2551">
            <v>0</v>
          </cell>
        </row>
        <row r="2551">
          <cell r="AG2551">
            <v>0</v>
          </cell>
          <cell r="AH2551">
            <v>0</v>
          </cell>
          <cell r="AI2551" t="str">
            <v/>
          </cell>
          <cell r="AJ2551">
            <v>0</v>
          </cell>
          <cell r="AK2551" t="str">
            <v>9005391402</v>
          </cell>
          <cell r="AL2551" t="str">
            <v>9005391402       </v>
          </cell>
          <cell r="AM2551" t="str">
            <v>9005391402 </v>
          </cell>
          <cell r="AN2551" t="str">
            <v>9005391402</v>
          </cell>
          <cell r="AO2551">
            <v>0</v>
          </cell>
          <cell r="AP2551">
            <v>0</v>
          </cell>
          <cell r="AQ2551" t="str">
            <v>J2M 1N1</v>
          </cell>
          <cell r="AR2551" t="str">
            <v>450-539-5425</v>
          </cell>
          <cell r="AS2551">
            <v>0</v>
          </cell>
          <cell r="AT2551" t="str">
            <v>FR</v>
          </cell>
        </row>
        <row r="2551">
          <cell r="AV2551">
            <v>1</v>
          </cell>
          <cell r="AW2551" t="b">
            <v>1</v>
          </cell>
        </row>
        <row r="2551">
          <cell r="AY2551" t="str">
            <v>Q16</v>
          </cell>
          <cell r="AZ2551" t="b">
            <v>1</v>
          </cell>
        </row>
        <row r="2551">
          <cell r="BB2551" t="str">
            <v>INACTIF</v>
          </cell>
          <cell r="BC2551" t="str">
            <v/>
          </cell>
          <cell r="BD2551" t="str">
            <v>jtosini@videotron.ca</v>
          </cell>
        </row>
        <row r="2552">
          <cell r="A2552" t="str">
            <v>1000001369</v>
          </cell>
          <cell r="B2552" t="str">
            <v>KILO SANTE</v>
          </cell>
          <cell r="C2552">
            <v>0</v>
          </cell>
          <cell r="D2552" t="str">
            <v>Drummondville</v>
          </cell>
          <cell r="E2552" t="str">
            <v>QC</v>
          </cell>
          <cell r="F2552" t="str">
            <v>CENTRE DU QC</v>
          </cell>
          <cell r="G2552">
            <v>0</v>
          </cell>
          <cell r="H2552" t="str">
            <v>819-472-8308</v>
          </cell>
        </row>
        <row r="2552">
          <cell r="J2552" t="str">
            <v>P</v>
          </cell>
        </row>
        <row r="2552">
          <cell r="L2552" t="str">
            <v>ATT VIR</v>
          </cell>
          <cell r="M2552">
            <v>0.05</v>
          </cell>
          <cell r="N2552">
            <v>0</v>
          </cell>
          <cell r="O2552" t="str">
            <v>MAN</v>
          </cell>
          <cell r="P2552">
            <v>0</v>
          </cell>
          <cell r="Q2552">
            <v>0</v>
          </cell>
          <cell r="R2552">
            <v>5</v>
          </cell>
        </row>
        <row r="2552">
          <cell r="T2552">
            <v>0</v>
          </cell>
          <cell r="U2552">
            <v>0</v>
          </cell>
          <cell r="V2552">
            <v>0</v>
          </cell>
          <cell r="W2552" t="str">
            <v>2015/01/01</v>
          </cell>
          <cell r="X2552">
            <v>0</v>
          </cell>
          <cell r="Y2552">
            <v>0</v>
          </cell>
          <cell r="Z2552">
            <v>0</v>
          </cell>
          <cell r="AA2552" t="str">
            <v>2015/01/01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</row>
        <row r="2552">
          <cell r="AG2552" t="str">
            <v>Nathalie JOYAL</v>
          </cell>
          <cell r="AH2552" t="str">
            <v>kilosantebeaute@hotmail.com</v>
          </cell>
          <cell r="AI2552" t="str">
            <v/>
          </cell>
          <cell r="AJ2552">
            <v>0</v>
          </cell>
          <cell r="AK2552" t="str">
            <v>1000001369</v>
          </cell>
          <cell r="AL2552" t="str">
            <v>1000001369       </v>
          </cell>
          <cell r="AM2552" t="str">
            <v>1000001369 </v>
          </cell>
          <cell r="AN2552" t="str">
            <v>1000001369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 t="str">
            <v>FR</v>
          </cell>
        </row>
        <row r="2552">
          <cell r="AV2552">
            <v>1</v>
          </cell>
          <cell r="AW2552" t="b">
            <v>1</v>
          </cell>
        </row>
        <row r="2552">
          <cell r="AY2552" t="str">
            <v>Q17</v>
          </cell>
          <cell r="AZ2552" t="b">
            <v>1</v>
          </cell>
        </row>
        <row r="2552">
          <cell r="BB2552" t="str">
            <v>INACTIF</v>
          </cell>
          <cell r="BC2552" t="str">
            <v/>
          </cell>
          <cell r="BD2552">
            <v>0</v>
          </cell>
        </row>
        <row r="2553">
          <cell r="A2553" t="str">
            <v>9004581160</v>
          </cell>
          <cell r="B2553" t="str">
            <v>KINGSTON, SUSAN</v>
          </cell>
          <cell r="C2553" t="str">
            <v>33 Rue Robillard</v>
          </cell>
          <cell r="D2553" t="str">
            <v>Ile-Perrot</v>
          </cell>
          <cell r="E2553" t="str">
            <v>QC</v>
          </cell>
          <cell r="F2553" t="str">
            <v>RIVE SUD</v>
          </cell>
          <cell r="G2553">
            <v>0</v>
          </cell>
          <cell r="H2553" t="str">
            <v>514-458-1160</v>
          </cell>
        </row>
        <row r="2553">
          <cell r="J2553" t="str">
            <v>E</v>
          </cell>
        </row>
        <row r="2553">
          <cell r="L2553" t="str">
            <v>ATT VIR</v>
          </cell>
          <cell r="M2553">
            <v>0.05</v>
          </cell>
          <cell r="N2553">
            <v>0</v>
          </cell>
          <cell r="O2553" t="str">
            <v>ZZZZ</v>
          </cell>
          <cell r="P2553">
            <v>0</v>
          </cell>
          <cell r="Q2553">
            <v>0</v>
          </cell>
          <cell r="R2553">
            <v>5</v>
          </cell>
        </row>
        <row r="2553"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 t="str">
            <v>2016/01/18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</row>
        <row r="2553">
          <cell r="AG2553">
            <v>0</v>
          </cell>
          <cell r="AH2553">
            <v>0</v>
          </cell>
          <cell r="AI2553" t="str">
            <v/>
          </cell>
          <cell r="AJ2553">
            <v>0</v>
          </cell>
          <cell r="AK2553" t="str">
            <v>9004581160</v>
          </cell>
          <cell r="AL2553" t="str">
            <v>9004581160       </v>
          </cell>
          <cell r="AM2553" t="str">
            <v>9004581160 </v>
          </cell>
          <cell r="AN2553" t="str">
            <v>9004581160</v>
          </cell>
          <cell r="AO2553">
            <v>0</v>
          </cell>
          <cell r="AP2553">
            <v>0</v>
          </cell>
          <cell r="AQ2553" t="str">
            <v>J7V 6S5</v>
          </cell>
          <cell r="AR2553">
            <v>0</v>
          </cell>
          <cell r="AS2553">
            <v>0</v>
          </cell>
          <cell r="AT2553" t="str">
            <v>FR</v>
          </cell>
        </row>
        <row r="2553">
          <cell r="AV2553">
            <v>1</v>
          </cell>
          <cell r="AW2553" t="b">
            <v>1</v>
          </cell>
        </row>
        <row r="2553">
          <cell r="AY2553" t="str">
            <v>Q16</v>
          </cell>
          <cell r="AZ2553" t="b">
            <v>1</v>
          </cell>
        </row>
        <row r="2553">
          <cell r="BB2553" t="str">
            <v>INACTIF</v>
          </cell>
          <cell r="BC2553" t="str">
            <v/>
          </cell>
          <cell r="BD2553">
            <v>0</v>
          </cell>
        </row>
        <row r="2554">
          <cell r="A2554" t="str">
            <v>1000001370</v>
          </cell>
          <cell r="B2554" t="str">
            <v>KIRANO SANTE</v>
          </cell>
          <cell r="C2554" t="str">
            <v>548 rue commerciale</v>
          </cell>
          <cell r="D2554" t="str">
            <v>La Tuque</v>
          </cell>
          <cell r="E2554" t="str">
            <v>QC</v>
          </cell>
          <cell r="F2554">
            <v>0</v>
          </cell>
          <cell r="G2554" t="str">
            <v>FERMÉ DEFI</v>
          </cell>
          <cell r="H2554" t="str">
            <v>819-523-7333</v>
          </cell>
        </row>
        <row r="2554">
          <cell r="J2554">
            <v>0</v>
          </cell>
        </row>
        <row r="2554">
          <cell r="L2554" t="str">
            <v>ATT VIR</v>
          </cell>
          <cell r="M2554">
            <v>0.05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5</v>
          </cell>
        </row>
        <row r="2554">
          <cell r="T2554" t="str">
            <v>Elisa LABRECQUE</v>
          </cell>
          <cell r="U2554" t="str">
            <v>kiranosante@outlook.com</v>
          </cell>
          <cell r="V2554">
            <v>0</v>
          </cell>
          <cell r="W2554" t="str">
            <v>2022/10/27</v>
          </cell>
          <cell r="X2554">
            <v>0</v>
          </cell>
          <cell r="Y2554">
            <v>0</v>
          </cell>
          <cell r="Z2554">
            <v>50347.65</v>
          </cell>
          <cell r="AA2554" t="str">
            <v>2014/11/18</v>
          </cell>
          <cell r="AB2554">
            <v>0</v>
          </cell>
          <cell r="AC2554" t="str">
            <v>Cathy TREMBLAY</v>
          </cell>
          <cell r="AD2554" t="str">
            <v>kiranosante@outlook.com</v>
          </cell>
          <cell r="AE2554">
            <v>0</v>
          </cell>
        </row>
        <row r="2554">
          <cell r="AG2554" t="str">
            <v>Jeanne FERRON</v>
          </cell>
          <cell r="AH2554" t="str">
            <v>kiranosante@outlook.com</v>
          </cell>
          <cell r="AI2554" t="str">
            <v/>
          </cell>
          <cell r="AJ2554">
            <v>0</v>
          </cell>
          <cell r="AK2554" t="str">
            <v>1000001370</v>
          </cell>
          <cell r="AL2554" t="str">
            <v>1000001370       </v>
          </cell>
          <cell r="AM2554" t="str">
            <v>1000001370 </v>
          </cell>
          <cell r="AN2554" t="str">
            <v>1000001370</v>
          </cell>
          <cell r="AO2554">
            <v>0</v>
          </cell>
          <cell r="AP2554">
            <v>0</v>
          </cell>
          <cell r="AQ2554" t="str">
            <v>G9X 3A9</v>
          </cell>
          <cell r="AR2554">
            <v>0</v>
          </cell>
          <cell r="AS2554">
            <v>0</v>
          </cell>
          <cell r="AT2554" t="str">
            <v>FR</v>
          </cell>
        </row>
        <row r="2554">
          <cell r="AV2554">
            <v>1</v>
          </cell>
          <cell r="AW2554" t="b">
            <v>1</v>
          </cell>
        </row>
        <row r="2554">
          <cell r="AY2554">
            <v>0</v>
          </cell>
          <cell r="AZ2554" t="b">
            <v>1</v>
          </cell>
        </row>
        <row r="2554">
          <cell r="BB2554" t="str">
            <v>INACTIF</v>
          </cell>
          <cell r="BC2554" t="str">
            <v/>
          </cell>
          <cell r="BD2554">
            <v>0</v>
          </cell>
        </row>
        <row r="2555">
          <cell r="A2555" t="str">
            <v>9009655228</v>
          </cell>
          <cell r="B2555" t="str">
            <v>KIRLIAN CAFE</v>
          </cell>
          <cell r="C2555" t="str">
            <v>6927 rue Morin</v>
          </cell>
          <cell r="D2555" t="str">
            <v>Val-Morin</v>
          </cell>
          <cell r="E2555" t="str">
            <v>QC</v>
          </cell>
          <cell r="F2555" t="str">
            <v>LAURENTIDES</v>
          </cell>
          <cell r="G2555">
            <v>0</v>
          </cell>
          <cell r="H2555" t="str">
            <v>514-965-5228</v>
          </cell>
        </row>
        <row r="2555">
          <cell r="J2555">
            <v>0</v>
          </cell>
        </row>
        <row r="2555">
          <cell r="L2555" t="str">
            <v>ATT VIR</v>
          </cell>
          <cell r="M2555">
            <v>0.05</v>
          </cell>
          <cell r="N2555">
            <v>0</v>
          </cell>
          <cell r="O2555" t="str">
            <v>ZZZZ</v>
          </cell>
          <cell r="P2555">
            <v>0</v>
          </cell>
          <cell r="Q2555">
            <v>0</v>
          </cell>
          <cell r="R2555">
            <v>5</v>
          </cell>
        </row>
        <row r="2555">
          <cell r="T2555" t="str">
            <v>Gabrielle Samson</v>
          </cell>
          <cell r="U2555" t="str">
            <v>gabrielle@gabriellesamson.com</v>
          </cell>
          <cell r="V2555">
            <v>0</v>
          </cell>
          <cell r="W2555" t="str">
            <v>2019/08/28</v>
          </cell>
          <cell r="X2555">
            <v>0</v>
          </cell>
          <cell r="Y2555">
            <v>0</v>
          </cell>
          <cell r="Z2555">
            <v>964.56</v>
          </cell>
          <cell r="AA2555" t="str">
            <v>2014/06/04</v>
          </cell>
          <cell r="AB2555">
            <v>0</v>
          </cell>
          <cell r="AC2555" t="str">
            <v>Gabrielle Samson</v>
          </cell>
          <cell r="AD2555" t="str">
            <v>gabrielle@gabriellesamson.com</v>
          </cell>
          <cell r="AE2555" t="str">
            <v>Gabrielle Samson</v>
          </cell>
        </row>
        <row r="2555">
          <cell r="AG2555">
            <v>0</v>
          </cell>
          <cell r="AH2555">
            <v>0</v>
          </cell>
          <cell r="AI2555" t="str">
            <v/>
          </cell>
          <cell r="AJ2555">
            <v>0</v>
          </cell>
          <cell r="AK2555" t="str">
            <v>9009655228</v>
          </cell>
          <cell r="AL2555" t="str">
            <v>9009655228       </v>
          </cell>
          <cell r="AM2555" t="str">
            <v>9009655228 </v>
          </cell>
          <cell r="AN2555" t="str">
            <v>9009655228</v>
          </cell>
          <cell r="AO2555">
            <v>0</v>
          </cell>
          <cell r="AP2555">
            <v>0</v>
          </cell>
          <cell r="AQ2555" t="str">
            <v>J0T 2R0</v>
          </cell>
          <cell r="AR2555">
            <v>0</v>
          </cell>
          <cell r="AS2555">
            <v>0</v>
          </cell>
          <cell r="AT2555" t="str">
            <v>FR</v>
          </cell>
        </row>
        <row r="2555">
          <cell r="AV2555">
            <v>1</v>
          </cell>
          <cell r="AW2555" t="b">
            <v>1</v>
          </cell>
        </row>
        <row r="2555">
          <cell r="AY2555" t="str">
            <v>Q15</v>
          </cell>
          <cell r="AZ2555" t="b">
            <v>1</v>
          </cell>
        </row>
        <row r="2555">
          <cell r="BB2555" t="str">
            <v>INACTIF</v>
          </cell>
          <cell r="BC2555" t="str">
            <v/>
          </cell>
          <cell r="BD2555" t="str">
            <v>gabrielle@gabriellesamson.com</v>
          </cell>
        </row>
        <row r="2556">
          <cell r="A2556" t="str">
            <v>1000001371</v>
          </cell>
          <cell r="B2556" t="str">
            <v>KOGAN, SVETLANA</v>
          </cell>
          <cell r="C2556">
            <v>0</v>
          </cell>
          <cell r="D2556">
            <v>0</v>
          </cell>
          <cell r="E2556" t="str">
            <v>QC</v>
          </cell>
          <cell r="F2556">
            <v>0</v>
          </cell>
          <cell r="G2556">
            <v>0</v>
          </cell>
          <cell r="H2556">
            <v>0</v>
          </cell>
        </row>
        <row r="2556">
          <cell r="J2556" t="str">
            <v>P</v>
          </cell>
        </row>
        <row r="2556">
          <cell r="L2556" t="str">
            <v>ATT VIR</v>
          </cell>
          <cell r="M2556">
            <v>0.05</v>
          </cell>
          <cell r="N2556">
            <v>0</v>
          </cell>
          <cell r="O2556" t="str">
            <v>MAN</v>
          </cell>
          <cell r="P2556">
            <v>0</v>
          </cell>
          <cell r="Q2556">
            <v>0</v>
          </cell>
          <cell r="R2556">
            <v>5</v>
          </cell>
        </row>
        <row r="2556">
          <cell r="T2556" t="str">
            <v>Svetlana Kogan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 t="str">
            <v>2015/06/01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</row>
        <row r="2556">
          <cell r="AG2556">
            <v>0</v>
          </cell>
          <cell r="AH2556">
            <v>0</v>
          </cell>
          <cell r="AI2556" t="str">
            <v/>
          </cell>
          <cell r="AJ2556">
            <v>0</v>
          </cell>
          <cell r="AK2556" t="str">
            <v>1000001371</v>
          </cell>
          <cell r="AL2556" t="str">
            <v>1000001371       </v>
          </cell>
          <cell r="AM2556" t="str">
            <v>1000001371 </v>
          </cell>
          <cell r="AN2556" t="str">
            <v>1000001371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 t="str">
            <v>FR</v>
          </cell>
        </row>
        <row r="2556">
          <cell r="AV2556">
            <v>1</v>
          </cell>
          <cell r="AW2556" t="b">
            <v>1</v>
          </cell>
        </row>
        <row r="2556">
          <cell r="AY2556">
            <v>0</v>
          </cell>
          <cell r="AZ2556" t="b">
            <v>1</v>
          </cell>
        </row>
        <row r="2556">
          <cell r="BB2556" t="str">
            <v>INACTIF</v>
          </cell>
          <cell r="BC2556" t="str">
            <v/>
          </cell>
          <cell r="BD2556">
            <v>0</v>
          </cell>
        </row>
        <row r="2557">
          <cell r="A2557" t="str">
            <v>1000001372</v>
          </cell>
          <cell r="B2557" t="str">
            <v>KOMARNICKI, EMILIA</v>
          </cell>
          <cell r="C2557" t="str">
            <v>404 Main rd #113-45</v>
          </cell>
          <cell r="D2557" t="str">
            <v>Hudson</v>
          </cell>
          <cell r="E2557" t="str">
            <v>QC</v>
          </cell>
          <cell r="F2557" t="str">
            <v>RIVE SUD</v>
          </cell>
          <cell r="G2557">
            <v>0</v>
          </cell>
          <cell r="H2557" t="str">
            <v>450-458-0994</v>
          </cell>
        </row>
        <row r="2557">
          <cell r="J2557" t="str">
            <v>P</v>
          </cell>
        </row>
        <row r="2557">
          <cell r="L2557" t="str">
            <v>ATT VIR</v>
          </cell>
          <cell r="M2557">
            <v>0.05</v>
          </cell>
          <cell r="N2557">
            <v>0</v>
          </cell>
          <cell r="O2557" t="str">
            <v>CLEF</v>
          </cell>
          <cell r="P2557">
            <v>0</v>
          </cell>
          <cell r="Q2557">
            <v>0</v>
          </cell>
          <cell r="R2557">
            <v>5</v>
          </cell>
        </row>
        <row r="2557"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 t="str">
            <v>2018/01/10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</row>
        <row r="2557">
          <cell r="AG2557">
            <v>0</v>
          </cell>
          <cell r="AH2557">
            <v>0</v>
          </cell>
          <cell r="AI2557" t="str">
            <v/>
          </cell>
          <cell r="AJ2557">
            <v>0</v>
          </cell>
          <cell r="AK2557" t="str">
            <v>1000001372</v>
          </cell>
          <cell r="AL2557" t="str">
            <v>1000001372       </v>
          </cell>
          <cell r="AM2557" t="str">
            <v>1000001372 </v>
          </cell>
          <cell r="AN2557" t="str">
            <v>1000001372</v>
          </cell>
          <cell r="AO2557">
            <v>0</v>
          </cell>
          <cell r="AP2557">
            <v>0</v>
          </cell>
          <cell r="AQ2557" t="str">
            <v>J0P 1H0</v>
          </cell>
          <cell r="AR2557">
            <v>0</v>
          </cell>
          <cell r="AS2557">
            <v>0</v>
          </cell>
          <cell r="AT2557" t="str">
            <v>FR</v>
          </cell>
        </row>
        <row r="2557">
          <cell r="AV2557">
            <v>1</v>
          </cell>
          <cell r="AW2557" t="b">
            <v>1</v>
          </cell>
        </row>
        <row r="2557">
          <cell r="AY2557" t="str">
            <v>Q16</v>
          </cell>
          <cell r="AZ2557" t="b">
            <v>1</v>
          </cell>
        </row>
        <row r="2557">
          <cell r="BB2557" t="str">
            <v>INACTIF</v>
          </cell>
          <cell r="BC2557" t="str">
            <v/>
          </cell>
          <cell r="BD2557">
            <v>0</v>
          </cell>
        </row>
        <row r="2558">
          <cell r="A2558" t="str">
            <v>9009568851</v>
          </cell>
          <cell r="B2558" t="str">
            <v>KOPEC, ALINA</v>
          </cell>
          <cell r="C2558" t="str">
            <v>1975 rue de Londres</v>
          </cell>
          <cell r="D2558" t="str">
            <v>Montréal</v>
          </cell>
          <cell r="E2558" t="str">
            <v>QC</v>
          </cell>
          <cell r="F2558" t="str">
            <v>MONTRÉAL</v>
          </cell>
          <cell r="G2558">
            <v>0</v>
          </cell>
          <cell r="H2558" t="str">
            <v>514-956-8851</v>
          </cell>
        </row>
        <row r="2558">
          <cell r="J2558">
            <v>0</v>
          </cell>
        </row>
        <row r="2558">
          <cell r="L2558" t="str">
            <v>ATT VIR</v>
          </cell>
          <cell r="M2558">
            <v>0.05</v>
          </cell>
          <cell r="N2558">
            <v>0</v>
          </cell>
          <cell r="O2558" t="str">
            <v>ZZZZ</v>
          </cell>
          <cell r="P2558">
            <v>0</v>
          </cell>
          <cell r="Q2558">
            <v>0</v>
          </cell>
          <cell r="R2558">
            <v>5</v>
          </cell>
        </row>
        <row r="2558">
          <cell r="T2558" t="str">
            <v>Alina M Kopec</v>
          </cell>
          <cell r="U2558" t="str">
            <v>aliko@videotron.ca</v>
          </cell>
          <cell r="V2558">
            <v>0</v>
          </cell>
          <cell r="W2558" t="str">
            <v>2017/02/03</v>
          </cell>
          <cell r="X2558">
            <v>0</v>
          </cell>
          <cell r="Y2558">
            <v>0</v>
          </cell>
          <cell r="Z2558">
            <v>475.99</v>
          </cell>
          <cell r="AA2558" t="str">
            <v>2017/01/26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</row>
        <row r="2558">
          <cell r="AG2558">
            <v>0</v>
          </cell>
          <cell r="AH2558">
            <v>0</v>
          </cell>
          <cell r="AI2558" t="str">
            <v/>
          </cell>
          <cell r="AJ2558">
            <v>0</v>
          </cell>
          <cell r="AK2558" t="str">
            <v>9009568851</v>
          </cell>
          <cell r="AL2558" t="str">
            <v>9009568851       </v>
          </cell>
          <cell r="AM2558" t="str">
            <v>9009568851 </v>
          </cell>
          <cell r="AN2558" t="str">
            <v>9009568851</v>
          </cell>
          <cell r="AO2558">
            <v>0</v>
          </cell>
          <cell r="AP2558">
            <v>0</v>
          </cell>
          <cell r="AQ2558" t="str">
            <v>H4L 3A5</v>
          </cell>
          <cell r="AR2558">
            <v>0</v>
          </cell>
          <cell r="AS2558">
            <v>0</v>
          </cell>
          <cell r="AT2558" t="str">
            <v>FR</v>
          </cell>
        </row>
        <row r="2558">
          <cell r="AV2558">
            <v>1</v>
          </cell>
          <cell r="AW2558" t="b">
            <v>1</v>
          </cell>
        </row>
        <row r="2558">
          <cell r="AY2558" t="str">
            <v>Q06</v>
          </cell>
          <cell r="AZ2558" t="b">
            <v>1</v>
          </cell>
        </row>
        <row r="2558">
          <cell r="BB2558" t="str">
            <v>INACTIF</v>
          </cell>
          <cell r="BC2558" t="str">
            <v/>
          </cell>
          <cell r="BD2558">
            <v>0</v>
          </cell>
        </row>
        <row r="2559">
          <cell r="A2559" t="str">
            <v>5000001545</v>
          </cell>
          <cell r="B2559" t="str">
            <v>KROPP, GABRIELLE</v>
          </cell>
          <cell r="C2559" t="str">
            <v>1308 Shore Rd, RR#3</v>
          </cell>
          <cell r="D2559" t="str">
            <v>Pictou Caribou</v>
          </cell>
          <cell r="E2559" t="str">
            <v>NS</v>
          </cell>
          <cell r="F2559" t="str">
            <v>MARITIMES</v>
          </cell>
          <cell r="G2559">
            <v>0</v>
          </cell>
          <cell r="H2559" t="str">
            <v>902-485-6352</v>
          </cell>
        </row>
        <row r="2559">
          <cell r="J2559" t="str">
            <v>P</v>
          </cell>
        </row>
        <row r="2559">
          <cell r="L2559" t="str">
            <v>ATT VIR</v>
          </cell>
          <cell r="M2559">
            <v>0.05</v>
          </cell>
          <cell r="N2559">
            <v>0</v>
          </cell>
          <cell r="O2559" t="str">
            <v>BEAU</v>
          </cell>
          <cell r="P2559">
            <v>0</v>
          </cell>
          <cell r="Q2559">
            <v>0</v>
          </cell>
          <cell r="R2559">
            <v>5</v>
          </cell>
        </row>
        <row r="2559">
          <cell r="T2559">
            <v>0</v>
          </cell>
          <cell r="U2559">
            <v>0</v>
          </cell>
          <cell r="V2559">
            <v>0</v>
          </cell>
          <cell r="W2559" t="str">
            <v>2015/01/01</v>
          </cell>
          <cell r="X2559">
            <v>0</v>
          </cell>
          <cell r="Y2559">
            <v>0</v>
          </cell>
          <cell r="Z2559">
            <v>0</v>
          </cell>
          <cell r="AA2559" t="str">
            <v>2015/01/01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</row>
        <row r="2559">
          <cell r="AG2559">
            <v>0</v>
          </cell>
          <cell r="AH2559">
            <v>0</v>
          </cell>
          <cell r="AI2559" t="str">
            <v/>
          </cell>
          <cell r="AJ2559">
            <v>0</v>
          </cell>
          <cell r="AK2559" t="str">
            <v>5000001545</v>
          </cell>
          <cell r="AL2559" t="str">
            <v>5000001545       </v>
          </cell>
          <cell r="AM2559" t="str">
            <v>5000001545 </v>
          </cell>
          <cell r="AN2559" t="str">
            <v>5000001545</v>
          </cell>
          <cell r="AO2559">
            <v>0</v>
          </cell>
          <cell r="AP2559">
            <v>0</v>
          </cell>
          <cell r="AQ2559" t="str">
            <v>B0K 1H0</v>
          </cell>
          <cell r="AR2559">
            <v>0</v>
          </cell>
          <cell r="AS2559">
            <v>0</v>
          </cell>
          <cell r="AT2559" t="str">
            <v>EN</v>
          </cell>
        </row>
        <row r="2559">
          <cell r="AV2559">
            <v>1</v>
          </cell>
          <cell r="AW2559" t="b">
            <v>1</v>
          </cell>
        </row>
        <row r="2559">
          <cell r="AY2559" t="str">
            <v>MR</v>
          </cell>
          <cell r="AZ2559" t="b">
            <v>0</v>
          </cell>
        </row>
        <row r="2559">
          <cell r="BB2559" t="str">
            <v>INACTIF</v>
          </cell>
          <cell r="BC2559" t="str">
            <v/>
          </cell>
          <cell r="BD2559">
            <v>0</v>
          </cell>
        </row>
        <row r="2560">
          <cell r="A2560" t="str">
            <v>5000001547</v>
          </cell>
          <cell r="B2560" t="str">
            <v>KUZMISKI, ANDREA</v>
          </cell>
          <cell r="C2560" t="str">
            <v>1860 Appleby line</v>
          </cell>
          <cell r="D2560" t="str">
            <v>Burlington</v>
          </cell>
          <cell r="E2560" t="str">
            <v>ON</v>
          </cell>
          <cell r="F2560" t="str">
            <v>GTA</v>
          </cell>
          <cell r="G2560">
            <v>0</v>
          </cell>
          <cell r="H2560" t="str">
            <v>905-332-2828</v>
          </cell>
        </row>
        <row r="2560">
          <cell r="J2560" t="str">
            <v>P</v>
          </cell>
        </row>
        <row r="2560">
          <cell r="L2560" t="str">
            <v>ATT VIR</v>
          </cell>
          <cell r="M2560">
            <v>0.05</v>
          </cell>
          <cell r="N2560">
            <v>0</v>
          </cell>
          <cell r="O2560" t="str">
            <v>BEAU</v>
          </cell>
          <cell r="P2560">
            <v>0</v>
          </cell>
          <cell r="Q2560">
            <v>0</v>
          </cell>
          <cell r="R2560">
            <v>5</v>
          </cell>
        </row>
        <row r="2560"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 t="str">
            <v>2015/09/02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</row>
        <row r="2560">
          <cell r="AG2560">
            <v>0</v>
          </cell>
          <cell r="AH2560">
            <v>0</v>
          </cell>
          <cell r="AI2560" t="str">
            <v/>
          </cell>
          <cell r="AJ2560">
            <v>0</v>
          </cell>
          <cell r="AK2560" t="str">
            <v>5000001547</v>
          </cell>
          <cell r="AL2560" t="str">
            <v>5000001547       </v>
          </cell>
          <cell r="AM2560" t="str">
            <v>5000001547 </v>
          </cell>
          <cell r="AN2560" t="str">
            <v>5000001547</v>
          </cell>
          <cell r="AO2560">
            <v>0</v>
          </cell>
          <cell r="AP2560">
            <v>0</v>
          </cell>
          <cell r="AQ2560" t="str">
            <v>L7L 8B7</v>
          </cell>
          <cell r="AR2560">
            <v>0</v>
          </cell>
          <cell r="AS2560">
            <v>0</v>
          </cell>
          <cell r="AT2560" t="str">
            <v>EN</v>
          </cell>
        </row>
        <row r="2560">
          <cell r="AV2560">
            <v>1</v>
          </cell>
          <cell r="AW2560" t="b">
            <v>1</v>
          </cell>
        </row>
        <row r="2560">
          <cell r="AY2560" t="str">
            <v>GTA</v>
          </cell>
          <cell r="AZ2560" t="b">
            <v>0</v>
          </cell>
        </row>
        <row r="2560">
          <cell r="BB2560" t="str">
            <v>INACTIF</v>
          </cell>
          <cell r="BC2560" t="str">
            <v/>
          </cell>
          <cell r="BD2560">
            <v>0</v>
          </cell>
        </row>
        <row r="2561">
          <cell r="A2561" t="str">
            <v>1000001881</v>
          </cell>
          <cell r="B2561" t="str">
            <v>KWAN, VIVIAN</v>
          </cell>
          <cell r="C2561" t="str">
            <v>350 hwy 7  #211</v>
          </cell>
          <cell r="D2561" t="str">
            <v>Richmond Hill</v>
          </cell>
          <cell r="E2561" t="str">
            <v>ON</v>
          </cell>
          <cell r="F2561" t="str">
            <v>GTA</v>
          </cell>
          <cell r="G2561" t="str">
            <v>PROFESSIONNEL</v>
          </cell>
          <cell r="H2561" t="str">
            <v>416-671-6797</v>
          </cell>
        </row>
        <row r="2561">
          <cell r="J2561" t="str">
            <v>P</v>
          </cell>
        </row>
        <row r="2561">
          <cell r="L2561" t="str">
            <v>ATT VIR</v>
          </cell>
          <cell r="M2561">
            <v>0.05</v>
          </cell>
          <cell r="N2561">
            <v>0</v>
          </cell>
          <cell r="O2561" t="str">
            <v>WEB</v>
          </cell>
          <cell r="P2561">
            <v>0</v>
          </cell>
          <cell r="Q2561">
            <v>0</v>
          </cell>
          <cell r="R2561">
            <v>5</v>
          </cell>
        </row>
        <row r="2561">
          <cell r="T2561" t="str">
            <v>Vivian KWAN</v>
          </cell>
          <cell r="U2561" t="str">
            <v>info@drviviankwan.com; vkwan@drviviankwan.com</v>
          </cell>
          <cell r="V2561">
            <v>0</v>
          </cell>
          <cell r="W2561" t="str">
            <v>2021/01/20</v>
          </cell>
          <cell r="X2561">
            <v>0</v>
          </cell>
          <cell r="Y2561">
            <v>0</v>
          </cell>
          <cell r="Z2561">
            <v>717.38</v>
          </cell>
          <cell r="AA2561">
            <v>0</v>
          </cell>
          <cell r="AB2561">
            <v>0</v>
          </cell>
          <cell r="AC2561" t="str">
            <v>Vivian KWAN</v>
          </cell>
          <cell r="AD2561" t="str">
            <v>vkwan@drviviankwan.com</v>
          </cell>
          <cell r="AE2561" t="str">
            <v>Vivian KWAN</v>
          </cell>
        </row>
        <row r="2561">
          <cell r="AG2561">
            <v>0</v>
          </cell>
          <cell r="AH2561">
            <v>0</v>
          </cell>
          <cell r="AI2561" t="str">
            <v/>
          </cell>
          <cell r="AJ2561">
            <v>0</v>
          </cell>
          <cell r="AK2561" t="str">
            <v>1000001881</v>
          </cell>
          <cell r="AL2561" t="str">
            <v>1000001881       </v>
          </cell>
          <cell r="AM2561" t="str">
            <v>1000001881 </v>
          </cell>
          <cell r="AN2561" t="str">
            <v>1000001881</v>
          </cell>
          <cell r="AO2561">
            <v>0</v>
          </cell>
          <cell r="AP2561">
            <v>0</v>
          </cell>
          <cell r="AQ2561" t="str">
            <v>L4B 3N2</v>
          </cell>
          <cell r="AR2561">
            <v>0</v>
          </cell>
          <cell r="AS2561">
            <v>0</v>
          </cell>
          <cell r="AT2561" t="str">
            <v>EN</v>
          </cell>
        </row>
        <row r="2561">
          <cell r="AV2561">
            <v>1</v>
          </cell>
          <cell r="AW2561" t="b">
            <v>1</v>
          </cell>
        </row>
        <row r="2561">
          <cell r="AY2561" t="str">
            <v>GTA</v>
          </cell>
          <cell r="AZ2561" t="b">
            <v>0</v>
          </cell>
        </row>
        <row r="2561">
          <cell r="BB2561" t="str">
            <v>INACTIF</v>
          </cell>
          <cell r="BC2561" t="str">
            <v/>
          </cell>
          <cell r="BD2561" t="str">
            <v>vkwan@drviviankwan.com</v>
          </cell>
        </row>
        <row r="2562">
          <cell r="A2562" t="str">
            <v>1000001863</v>
          </cell>
          <cell r="B2562" t="str">
            <v>LABBE, FRANCOISE</v>
          </cell>
          <cell r="C2562" t="str">
            <v>445 Rue Des Érables  apt 440</v>
          </cell>
          <cell r="D2562" t="str">
            <v>Sherbrooke</v>
          </cell>
          <cell r="E2562" t="str">
            <v>QC</v>
          </cell>
          <cell r="F2562" t="str">
            <v>RIVE SUD</v>
          </cell>
          <cell r="G2562">
            <v>0</v>
          </cell>
          <cell r="H2562" t="str">
            <v>450-405-6592</v>
          </cell>
        </row>
        <row r="2562">
          <cell r="J2562" t="str">
            <v>P</v>
          </cell>
        </row>
        <row r="2562">
          <cell r="L2562" t="str">
            <v>ATT VIR</v>
          </cell>
          <cell r="M2562">
            <v>0.05</v>
          </cell>
          <cell r="N2562">
            <v>0</v>
          </cell>
          <cell r="O2562" t="str">
            <v>CLEF</v>
          </cell>
          <cell r="P2562">
            <v>0</v>
          </cell>
          <cell r="Q2562">
            <v>0</v>
          </cell>
          <cell r="R2562">
            <v>5</v>
          </cell>
        </row>
        <row r="2562">
          <cell r="T2562" t="str">
            <v>Françoise LABBE</v>
          </cell>
          <cell r="U2562" t="str">
            <v>labbe_francoise@yahoo.ca</v>
          </cell>
          <cell r="V2562">
            <v>0</v>
          </cell>
          <cell r="W2562" t="str">
            <v>2021/07/22</v>
          </cell>
          <cell r="X2562">
            <v>0</v>
          </cell>
          <cell r="Y2562">
            <v>0</v>
          </cell>
          <cell r="Z2562">
            <v>11965.52</v>
          </cell>
          <cell r="AA2562" t="str">
            <v>1996/01/15</v>
          </cell>
          <cell r="AB2562">
            <v>0</v>
          </cell>
          <cell r="AC2562" t="str">
            <v>Françoise LABBE</v>
          </cell>
          <cell r="AD2562" t="str">
            <v>labbe_francoise@yahoo.ca</v>
          </cell>
          <cell r="AE2562">
            <v>0</v>
          </cell>
        </row>
        <row r="2562">
          <cell r="AG2562">
            <v>0</v>
          </cell>
          <cell r="AH2562">
            <v>0</v>
          </cell>
          <cell r="AI2562" t="str">
            <v/>
          </cell>
          <cell r="AJ2562">
            <v>0</v>
          </cell>
          <cell r="AK2562" t="str">
            <v>1000001863</v>
          </cell>
          <cell r="AL2562" t="str">
            <v>1000001863       </v>
          </cell>
          <cell r="AM2562" t="str">
            <v>1000001863 </v>
          </cell>
          <cell r="AN2562" t="str">
            <v>1000001863</v>
          </cell>
          <cell r="AO2562">
            <v>0</v>
          </cell>
          <cell r="AP2562">
            <v>0</v>
          </cell>
          <cell r="AQ2562" t="str">
            <v>J1L 0C2</v>
          </cell>
          <cell r="AR2562">
            <v>0</v>
          </cell>
          <cell r="AS2562">
            <v>0</v>
          </cell>
          <cell r="AT2562" t="str">
            <v>FR</v>
          </cell>
        </row>
        <row r="2562">
          <cell r="AV2562">
            <v>1</v>
          </cell>
          <cell r="AW2562" t="b">
            <v>1</v>
          </cell>
        </row>
        <row r="2562">
          <cell r="AY2562" t="str">
            <v>Q16</v>
          </cell>
          <cell r="AZ2562" t="b">
            <v>1</v>
          </cell>
        </row>
        <row r="2562">
          <cell r="BB2562" t="str">
            <v>INACTIF</v>
          </cell>
          <cell r="BC2562" t="str">
            <v/>
          </cell>
          <cell r="BD2562">
            <v>0</v>
          </cell>
        </row>
        <row r="2563">
          <cell r="A2563" t="str">
            <v>1000001921</v>
          </cell>
          <cell r="B2563" t="str">
            <v>LABBE, JEAN</v>
          </cell>
          <cell r="C2563" t="str">
            <v>3739 chemin Royal</v>
          </cell>
          <cell r="D2563" t="str">
            <v>St-François-d'Orléans</v>
          </cell>
          <cell r="E2563" t="str">
            <v>QC</v>
          </cell>
          <cell r="F2563" t="str">
            <v>QUÉBEC</v>
          </cell>
          <cell r="G2563">
            <v>0</v>
          </cell>
          <cell r="H2563" t="str">
            <v>418-203-0769</v>
          </cell>
        </row>
        <row r="2563">
          <cell r="J2563" t="str">
            <v>P</v>
          </cell>
        </row>
        <row r="2563">
          <cell r="L2563" t="str">
            <v>ATT VIR</v>
          </cell>
          <cell r="M2563">
            <v>0.05</v>
          </cell>
          <cell r="N2563">
            <v>0</v>
          </cell>
          <cell r="O2563" t="str">
            <v>CLEF</v>
          </cell>
          <cell r="P2563">
            <v>0</v>
          </cell>
          <cell r="Q2563">
            <v>0</v>
          </cell>
          <cell r="R2563">
            <v>5</v>
          </cell>
        </row>
        <row r="2563">
          <cell r="T2563" t="str">
            <v>Jean Labbé</v>
          </cell>
          <cell r="U2563" t="str">
            <v>jean531_labbe@videotron.ca</v>
          </cell>
          <cell r="V2563">
            <v>0</v>
          </cell>
          <cell r="W2563" t="str">
            <v>2021/04/13</v>
          </cell>
          <cell r="X2563">
            <v>0</v>
          </cell>
          <cell r="Y2563">
            <v>0</v>
          </cell>
          <cell r="Z2563">
            <v>3859.42</v>
          </cell>
          <cell r="AA2563" t="str">
            <v>2009/04/06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</row>
        <row r="2563">
          <cell r="AG2563">
            <v>0</v>
          </cell>
          <cell r="AH2563">
            <v>0</v>
          </cell>
          <cell r="AI2563" t="str">
            <v/>
          </cell>
          <cell r="AJ2563">
            <v>0</v>
          </cell>
          <cell r="AK2563" t="str">
            <v>1000001921</v>
          </cell>
          <cell r="AL2563" t="str">
            <v>1000001921       </v>
          </cell>
          <cell r="AM2563" t="str">
            <v>1000001921 </v>
          </cell>
          <cell r="AN2563" t="str">
            <v>1000001921</v>
          </cell>
          <cell r="AO2563">
            <v>0</v>
          </cell>
          <cell r="AP2563">
            <v>0</v>
          </cell>
          <cell r="AQ2563" t="str">
            <v>G0A 3S0</v>
          </cell>
          <cell r="AR2563">
            <v>0</v>
          </cell>
          <cell r="AS2563">
            <v>0</v>
          </cell>
          <cell r="AT2563" t="str">
            <v>FR</v>
          </cell>
        </row>
        <row r="2563">
          <cell r="AV2563">
            <v>1</v>
          </cell>
          <cell r="AW2563" t="b">
            <v>1</v>
          </cell>
        </row>
        <row r="2563">
          <cell r="AY2563" t="str">
            <v>Q03</v>
          </cell>
          <cell r="AZ2563" t="b">
            <v>1</v>
          </cell>
        </row>
        <row r="2563">
          <cell r="BB2563" t="str">
            <v>INACTIF</v>
          </cell>
          <cell r="BC2563" t="str">
            <v/>
          </cell>
          <cell r="BD2563" t="str">
            <v>jean531_labbe@videotron.ca</v>
          </cell>
        </row>
        <row r="2564">
          <cell r="A2564" t="str">
            <v>9009083773</v>
          </cell>
          <cell r="B2564" t="str">
            <v>LABEL TERRE</v>
          </cell>
          <cell r="C2564" t="str">
            <v>15, rue de Rotterdam # 7</v>
          </cell>
          <cell r="D2564" t="str">
            <v>St-Augustin</v>
          </cell>
          <cell r="E2564" t="str">
            <v>QC</v>
          </cell>
          <cell r="F2564" t="str">
            <v>QUÉBEC</v>
          </cell>
          <cell r="G2564">
            <v>0</v>
          </cell>
          <cell r="H2564" t="str">
            <v>418-908-3773</v>
          </cell>
        </row>
        <row r="2564">
          <cell r="J2564">
            <v>0</v>
          </cell>
        </row>
        <row r="2564">
          <cell r="L2564" t="str">
            <v>ATT VIR</v>
          </cell>
          <cell r="M2564">
            <v>0.05</v>
          </cell>
          <cell r="N2564">
            <v>0</v>
          </cell>
          <cell r="O2564" t="str">
            <v>ZZZZ</v>
          </cell>
          <cell r="P2564">
            <v>0</v>
          </cell>
          <cell r="Q2564">
            <v>0</v>
          </cell>
          <cell r="R2564">
            <v>5</v>
          </cell>
        </row>
        <row r="2564">
          <cell r="T2564" t="str">
            <v>Karim Elabed</v>
          </cell>
          <cell r="U2564">
            <v>0</v>
          </cell>
          <cell r="V2564">
            <v>0</v>
          </cell>
          <cell r="W2564" t="str">
            <v>2010/09/01</v>
          </cell>
          <cell r="X2564">
            <v>0</v>
          </cell>
          <cell r="Y2564">
            <v>0</v>
          </cell>
          <cell r="Z2564">
            <v>6014.37</v>
          </cell>
          <cell r="AA2564" t="str">
            <v>2009/07/08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</row>
        <row r="2564">
          <cell r="AG2564">
            <v>0</v>
          </cell>
          <cell r="AH2564">
            <v>0</v>
          </cell>
          <cell r="AI2564" t="str">
            <v/>
          </cell>
          <cell r="AJ2564">
            <v>0</v>
          </cell>
          <cell r="AK2564" t="str">
            <v>9009083773</v>
          </cell>
          <cell r="AL2564" t="str">
            <v>9009083773       </v>
          </cell>
          <cell r="AM2564" t="str">
            <v>9009083773 </v>
          </cell>
          <cell r="AN2564" t="str">
            <v>9009083773</v>
          </cell>
          <cell r="AO2564">
            <v>0</v>
          </cell>
          <cell r="AP2564">
            <v>0</v>
          </cell>
          <cell r="AQ2564" t="str">
            <v>G3A 1S8</v>
          </cell>
          <cell r="AR2564">
            <v>0</v>
          </cell>
          <cell r="AS2564">
            <v>0</v>
          </cell>
          <cell r="AT2564" t="str">
            <v>FR</v>
          </cell>
        </row>
        <row r="2564">
          <cell r="AV2564">
            <v>1</v>
          </cell>
          <cell r="AW2564" t="b">
            <v>1</v>
          </cell>
        </row>
        <row r="2564">
          <cell r="AY2564" t="str">
            <v>Q03</v>
          </cell>
          <cell r="AZ2564" t="b">
            <v>1</v>
          </cell>
        </row>
        <row r="2564">
          <cell r="BB2564" t="str">
            <v>INACTIF</v>
          </cell>
          <cell r="BC2564" t="str">
            <v/>
          </cell>
          <cell r="BD2564">
            <v>0</v>
          </cell>
        </row>
        <row r="2565">
          <cell r="A2565" t="str">
            <v>1000001373</v>
          </cell>
          <cell r="B2565" t="str">
            <v>LABONTE, MONIQUE</v>
          </cell>
          <cell r="C2565" t="str">
            <v>7560 Christophe-Colomb #5</v>
          </cell>
          <cell r="D2565" t="str">
            <v>Montréal</v>
          </cell>
          <cell r="E2565" t="str">
            <v>QC</v>
          </cell>
          <cell r="F2565" t="str">
            <v>MONTRÉAL</v>
          </cell>
          <cell r="G2565">
            <v>0</v>
          </cell>
          <cell r="H2565" t="str">
            <v>514-271-9927</v>
          </cell>
        </row>
        <row r="2565">
          <cell r="J2565" t="str">
            <v>P</v>
          </cell>
        </row>
        <row r="2565">
          <cell r="L2565" t="str">
            <v>ATT VIR</v>
          </cell>
          <cell r="M2565">
            <v>0.05</v>
          </cell>
          <cell r="N2565">
            <v>0</v>
          </cell>
          <cell r="O2565" t="str">
            <v>CLEF</v>
          </cell>
          <cell r="P2565">
            <v>0</v>
          </cell>
          <cell r="Q2565">
            <v>0</v>
          </cell>
          <cell r="R2565">
            <v>5</v>
          </cell>
        </row>
        <row r="2565"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 t="str">
            <v>2016/12/21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</row>
        <row r="2565">
          <cell r="AG2565">
            <v>0</v>
          </cell>
          <cell r="AH2565">
            <v>0</v>
          </cell>
          <cell r="AI2565" t="str">
            <v/>
          </cell>
          <cell r="AJ2565">
            <v>0</v>
          </cell>
          <cell r="AK2565" t="str">
            <v>1000001373</v>
          </cell>
          <cell r="AL2565" t="str">
            <v>1000001373       </v>
          </cell>
          <cell r="AM2565" t="str">
            <v>1000001373 </v>
          </cell>
          <cell r="AN2565" t="str">
            <v>1000001373</v>
          </cell>
          <cell r="AO2565">
            <v>0</v>
          </cell>
          <cell r="AP2565">
            <v>0</v>
          </cell>
          <cell r="AQ2565" t="str">
            <v>H2R 2S7</v>
          </cell>
          <cell r="AR2565">
            <v>0</v>
          </cell>
          <cell r="AS2565">
            <v>0</v>
          </cell>
          <cell r="AT2565" t="str">
            <v>FR</v>
          </cell>
        </row>
        <row r="2565">
          <cell r="AV2565">
            <v>1</v>
          </cell>
          <cell r="AW2565" t="b">
            <v>1</v>
          </cell>
        </row>
        <row r="2565">
          <cell r="AY2565" t="str">
            <v>Q06</v>
          </cell>
          <cell r="AZ2565" t="b">
            <v>1</v>
          </cell>
        </row>
        <row r="2565">
          <cell r="BB2565" t="str">
            <v>INACTIF</v>
          </cell>
          <cell r="BC2565" t="str">
            <v/>
          </cell>
          <cell r="BD2565">
            <v>0</v>
          </cell>
        </row>
        <row r="2566">
          <cell r="A2566" t="str">
            <v>9005647600</v>
          </cell>
          <cell r="B2566" t="str">
            <v>LABORATOIRE BIOVIE</v>
          </cell>
          <cell r="C2566" t="str">
            <v>8075, rue Casgrain</v>
          </cell>
          <cell r="D2566" t="str">
            <v>Montréal</v>
          </cell>
          <cell r="E2566" t="str">
            <v>QC</v>
          </cell>
          <cell r="F2566" t="str">
            <v>MONTRÉAL</v>
          </cell>
          <cell r="G2566">
            <v>0</v>
          </cell>
          <cell r="H2566" t="str">
            <v>514-564-7600</v>
          </cell>
        </row>
        <row r="2566">
          <cell r="J2566">
            <v>0</v>
          </cell>
        </row>
        <row r="2566">
          <cell r="L2566" t="str">
            <v>ATT VIR</v>
          </cell>
          <cell r="M2566">
            <v>0.05</v>
          </cell>
          <cell r="N2566">
            <v>0</v>
          </cell>
          <cell r="O2566" t="str">
            <v>ZZZZ</v>
          </cell>
          <cell r="P2566">
            <v>0</v>
          </cell>
          <cell r="Q2566">
            <v>0</v>
          </cell>
          <cell r="R2566">
            <v>5</v>
          </cell>
        </row>
        <row r="2566">
          <cell r="T2566" t="str">
            <v>Max Maurice</v>
          </cell>
          <cell r="U2566">
            <v>0</v>
          </cell>
          <cell r="V2566">
            <v>0</v>
          </cell>
          <cell r="W2566" t="str">
            <v>2010/02/17</v>
          </cell>
          <cell r="X2566">
            <v>0</v>
          </cell>
          <cell r="Y2566">
            <v>0</v>
          </cell>
          <cell r="Z2566">
            <v>613.73</v>
          </cell>
          <cell r="AA2566" t="str">
            <v>2009/09/09</v>
          </cell>
          <cell r="AB2566">
            <v>0</v>
          </cell>
          <cell r="AC2566" t="str">
            <v>Tomas Seijas</v>
          </cell>
          <cell r="AD2566" t="str">
            <v>tseijas@biovielab.com</v>
          </cell>
          <cell r="AE2566" t="str">
            <v>Max Maurice</v>
          </cell>
        </row>
        <row r="2566">
          <cell r="AG2566">
            <v>0</v>
          </cell>
          <cell r="AH2566">
            <v>0</v>
          </cell>
          <cell r="AI2566" t="str">
            <v/>
          </cell>
          <cell r="AJ2566">
            <v>0</v>
          </cell>
          <cell r="AK2566" t="str">
            <v>9005647600</v>
          </cell>
          <cell r="AL2566" t="str">
            <v>9005647600       </v>
          </cell>
          <cell r="AM2566" t="str">
            <v>9005647600 </v>
          </cell>
          <cell r="AN2566" t="str">
            <v>9005647600</v>
          </cell>
          <cell r="AO2566">
            <v>0</v>
          </cell>
          <cell r="AP2566">
            <v>0</v>
          </cell>
          <cell r="AQ2566" t="str">
            <v>H2R 1Z4</v>
          </cell>
          <cell r="AR2566" t="str">
            <v>514-564-7611</v>
          </cell>
          <cell r="AS2566">
            <v>0</v>
          </cell>
          <cell r="AT2566" t="str">
            <v>FR</v>
          </cell>
        </row>
        <row r="2566">
          <cell r="AV2566">
            <v>1</v>
          </cell>
          <cell r="AW2566" t="b">
            <v>1</v>
          </cell>
        </row>
        <row r="2566">
          <cell r="AY2566" t="str">
            <v>Q06</v>
          </cell>
          <cell r="AZ2566" t="b">
            <v>1</v>
          </cell>
        </row>
        <row r="2566">
          <cell r="BB2566" t="str">
            <v>INACTIF</v>
          </cell>
          <cell r="BC2566" t="str">
            <v/>
          </cell>
          <cell r="BD2566">
            <v>0</v>
          </cell>
        </row>
        <row r="2567">
          <cell r="A2567" t="str">
            <v>1000001374</v>
          </cell>
          <cell r="B2567" t="str">
            <v>LABORATOIRE DU VAR</v>
          </cell>
          <cell r="C2567" t="str">
            <v>1460 Graham Bell</v>
          </cell>
          <cell r="D2567" t="str">
            <v>Boucherville</v>
          </cell>
          <cell r="E2567" t="str">
            <v>QC</v>
          </cell>
          <cell r="F2567" t="str">
            <v>RIVE SUD</v>
          </cell>
          <cell r="G2567" t="str">
            <v>PROFESSIONNEL</v>
          </cell>
          <cell r="H2567" t="str">
            <v>450-641-4740</v>
          </cell>
        </row>
        <row r="2567">
          <cell r="J2567" t="str">
            <v>E</v>
          </cell>
        </row>
        <row r="2567">
          <cell r="L2567" t="str">
            <v>ATT VIR</v>
          </cell>
          <cell r="M2567">
            <v>0.05</v>
          </cell>
          <cell r="N2567">
            <v>0</v>
          </cell>
          <cell r="O2567" t="str">
            <v>WEB</v>
          </cell>
          <cell r="P2567">
            <v>0</v>
          </cell>
          <cell r="Q2567">
            <v>0</v>
          </cell>
          <cell r="R2567">
            <v>5</v>
          </cell>
        </row>
        <row r="2567">
          <cell r="T2567" t="str">
            <v>Pierre TRUDEAU</v>
          </cell>
          <cell r="U2567">
            <v>0</v>
          </cell>
          <cell r="V2567">
            <v>0</v>
          </cell>
          <cell r="W2567" t="str">
            <v>2023/05/04</v>
          </cell>
          <cell r="X2567">
            <v>0</v>
          </cell>
          <cell r="Y2567">
            <v>0</v>
          </cell>
          <cell r="Z2567">
            <v>21441.9</v>
          </cell>
          <cell r="AA2567" t="str">
            <v>2014/10/30</v>
          </cell>
          <cell r="AB2567">
            <v>0</v>
          </cell>
          <cell r="AC2567" t="str">
            <v>Kelly McGrath</v>
          </cell>
          <cell r="AD2567" t="str">
            <v>kmcgrath@du-var.com</v>
          </cell>
          <cell r="AE2567" t="str">
            <v>Jessica FALLAS</v>
          </cell>
        </row>
        <row r="2567">
          <cell r="AG2567">
            <v>0</v>
          </cell>
          <cell r="AH2567">
            <v>0</v>
          </cell>
          <cell r="AI2567" t="str">
            <v> #300</v>
          </cell>
          <cell r="AJ2567">
            <v>0</v>
          </cell>
          <cell r="AK2567" t="str">
            <v>1000001374</v>
          </cell>
          <cell r="AL2567" t="str">
            <v>1000001374       </v>
          </cell>
          <cell r="AM2567" t="str">
            <v>1000001374 </v>
          </cell>
          <cell r="AN2567" t="str">
            <v>1000001374</v>
          </cell>
          <cell r="AO2567">
            <v>0</v>
          </cell>
          <cell r="AP2567">
            <v>0</v>
          </cell>
          <cell r="AQ2567" t="str">
            <v>J4B 6H5</v>
          </cell>
          <cell r="AR2567" t="str">
            <v>450-641-4743</v>
          </cell>
          <cell r="AS2567">
            <v>0</v>
          </cell>
          <cell r="AT2567" t="str">
            <v>FR</v>
          </cell>
        </row>
        <row r="2567">
          <cell r="AV2567">
            <v>1</v>
          </cell>
          <cell r="AW2567" t="b">
            <v>1</v>
          </cell>
        </row>
        <row r="2567">
          <cell r="AY2567" t="str">
            <v>Q16</v>
          </cell>
          <cell r="AZ2567" t="b">
            <v>1</v>
          </cell>
        </row>
        <row r="2567">
          <cell r="BB2567" t="str">
            <v>INACTIF</v>
          </cell>
          <cell r="BC2567" t="str">
            <v/>
          </cell>
          <cell r="BD2567" t="str">
            <v>payables@du-var.com</v>
          </cell>
        </row>
        <row r="2568">
          <cell r="A2568" t="str">
            <v>9009963042</v>
          </cell>
          <cell r="B2568" t="str">
            <v>LABORATOIRE NODAROL</v>
          </cell>
          <cell r="C2568" t="str">
            <v>130, Deer Hill</v>
          </cell>
          <cell r="D2568" t="str">
            <v>Rigaud</v>
          </cell>
          <cell r="E2568" t="str">
            <v>QC</v>
          </cell>
          <cell r="F2568" t="str">
            <v>RIVE SUD</v>
          </cell>
          <cell r="G2568">
            <v>0</v>
          </cell>
          <cell r="H2568" t="str">
            <v>450-451-3042</v>
          </cell>
        </row>
        <row r="2568">
          <cell r="J2568">
            <v>0</v>
          </cell>
        </row>
        <row r="2568">
          <cell r="L2568" t="str">
            <v>ATT VIR</v>
          </cell>
          <cell r="M2568">
            <v>0.05</v>
          </cell>
          <cell r="N2568">
            <v>0</v>
          </cell>
          <cell r="O2568" t="str">
            <v>ZZZZ</v>
          </cell>
          <cell r="P2568">
            <v>0</v>
          </cell>
          <cell r="Q2568">
            <v>0</v>
          </cell>
          <cell r="R2568">
            <v>5</v>
          </cell>
        </row>
        <row r="2568">
          <cell r="T2568" t="str">
            <v>Jean-Christophe Clémenson</v>
          </cell>
          <cell r="U2568">
            <v>0</v>
          </cell>
          <cell r="V2568">
            <v>0</v>
          </cell>
          <cell r="W2568" t="str">
            <v>2009/04/23</v>
          </cell>
          <cell r="X2568">
            <v>0</v>
          </cell>
          <cell r="Y2568">
            <v>0</v>
          </cell>
          <cell r="Z2568">
            <v>447.58</v>
          </cell>
          <cell r="AA2568" t="str">
            <v>2009/04/22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</row>
        <row r="2568">
          <cell r="AG2568">
            <v>0</v>
          </cell>
          <cell r="AH2568">
            <v>0</v>
          </cell>
          <cell r="AI2568" t="str">
            <v/>
          </cell>
          <cell r="AJ2568">
            <v>0</v>
          </cell>
          <cell r="AK2568" t="str">
            <v>9009963042</v>
          </cell>
          <cell r="AL2568" t="str">
            <v>9009963042       </v>
          </cell>
          <cell r="AM2568" t="str">
            <v>9009963042 </v>
          </cell>
          <cell r="AN2568" t="str">
            <v>9009963042</v>
          </cell>
          <cell r="AO2568">
            <v>0</v>
          </cell>
          <cell r="AP2568">
            <v>0</v>
          </cell>
          <cell r="AQ2568" t="str">
            <v>J0P 1P0</v>
          </cell>
          <cell r="AR2568" t="str">
            <v>450-451-3042</v>
          </cell>
          <cell r="AS2568">
            <v>0</v>
          </cell>
          <cell r="AT2568" t="str">
            <v>FR</v>
          </cell>
        </row>
        <row r="2568">
          <cell r="AV2568">
            <v>1</v>
          </cell>
          <cell r="AW2568" t="b">
            <v>1</v>
          </cell>
        </row>
        <row r="2568">
          <cell r="AY2568" t="str">
            <v>Q16</v>
          </cell>
          <cell r="AZ2568" t="b">
            <v>1</v>
          </cell>
        </row>
        <row r="2568">
          <cell r="BB2568" t="str">
            <v>INACTIF</v>
          </cell>
          <cell r="BC2568" t="str">
            <v/>
          </cell>
          <cell r="BD2568">
            <v>0</v>
          </cell>
        </row>
        <row r="2569">
          <cell r="A2569" t="str">
            <v>9008473455</v>
          </cell>
          <cell r="B2569" t="str">
            <v>LABORATOIRE QUINTESSENCE</v>
          </cell>
          <cell r="C2569" t="str">
            <v>150 Ch Gingras</v>
          </cell>
          <cell r="D2569" t="str">
            <v>Ste-Catherine-de-Hatley</v>
          </cell>
          <cell r="E2569" t="str">
            <v>QC</v>
          </cell>
          <cell r="F2569" t="str">
            <v>ESTRIE</v>
          </cell>
          <cell r="G2569">
            <v>0</v>
          </cell>
          <cell r="H2569" t="str">
            <v>819-843-1903</v>
          </cell>
        </row>
        <row r="2569">
          <cell r="J2569" t="str">
            <v>E</v>
          </cell>
        </row>
        <row r="2569">
          <cell r="L2569" t="str">
            <v>ATT VIR</v>
          </cell>
          <cell r="M2569">
            <v>0.05</v>
          </cell>
          <cell r="N2569">
            <v>0</v>
          </cell>
          <cell r="O2569" t="str">
            <v>ZZZZ</v>
          </cell>
          <cell r="P2569">
            <v>0</v>
          </cell>
          <cell r="Q2569">
            <v>0</v>
          </cell>
          <cell r="R2569">
            <v>5</v>
          </cell>
        </row>
        <row r="2569">
          <cell r="T2569" t="str">
            <v>Carole Champagne</v>
          </cell>
          <cell r="U2569" t="str">
            <v>maxime@abacom.com</v>
          </cell>
          <cell r="V2569">
            <v>0</v>
          </cell>
          <cell r="W2569" t="str">
            <v>2014/09/17</v>
          </cell>
          <cell r="X2569">
            <v>0</v>
          </cell>
          <cell r="Y2569">
            <v>0</v>
          </cell>
          <cell r="Z2569">
            <v>3772.06</v>
          </cell>
          <cell r="AA2569" t="str">
            <v>2001/09/25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</row>
        <row r="2569">
          <cell r="AG2569">
            <v>0</v>
          </cell>
          <cell r="AH2569">
            <v>0</v>
          </cell>
          <cell r="AI2569" t="str">
            <v/>
          </cell>
          <cell r="AJ2569">
            <v>0</v>
          </cell>
          <cell r="AK2569" t="str">
            <v>9008473455</v>
          </cell>
          <cell r="AL2569" t="str">
            <v>9008473455       </v>
          </cell>
          <cell r="AM2569" t="str">
            <v>9008473455 </v>
          </cell>
          <cell r="AN2569" t="str">
            <v>9008473455</v>
          </cell>
          <cell r="AO2569">
            <v>0</v>
          </cell>
          <cell r="AP2569">
            <v>0</v>
          </cell>
          <cell r="AQ2569" t="str">
            <v>J0B 1W0</v>
          </cell>
          <cell r="AR2569">
            <v>0</v>
          </cell>
          <cell r="AS2569">
            <v>0</v>
          </cell>
          <cell r="AT2569" t="str">
            <v>FR</v>
          </cell>
        </row>
        <row r="2569">
          <cell r="AV2569">
            <v>1</v>
          </cell>
          <cell r="AW2569" t="b">
            <v>1</v>
          </cell>
        </row>
        <row r="2569">
          <cell r="AY2569" t="str">
            <v>Q05</v>
          </cell>
          <cell r="AZ2569" t="b">
            <v>1</v>
          </cell>
        </row>
        <row r="2569">
          <cell r="BB2569" t="str">
            <v>INACTIF</v>
          </cell>
          <cell r="BC2569" t="str">
            <v/>
          </cell>
          <cell r="BD2569">
            <v>0</v>
          </cell>
        </row>
        <row r="2570">
          <cell r="A2570" t="str">
            <v>1000001376</v>
          </cell>
          <cell r="B2570" t="str">
            <v>LACASSE, MANON</v>
          </cell>
          <cell r="C2570">
            <v>0</v>
          </cell>
          <cell r="D2570">
            <v>0</v>
          </cell>
          <cell r="E2570" t="str">
            <v>QC</v>
          </cell>
          <cell r="F2570">
            <v>0</v>
          </cell>
          <cell r="G2570">
            <v>0</v>
          </cell>
          <cell r="H2570" t="str">
            <v>450-204-2731</v>
          </cell>
        </row>
        <row r="2570">
          <cell r="J2570" t="str">
            <v>P</v>
          </cell>
        </row>
        <row r="2570">
          <cell r="L2570" t="str">
            <v>ATT VIR</v>
          </cell>
          <cell r="M2570">
            <v>0.05</v>
          </cell>
          <cell r="N2570">
            <v>0</v>
          </cell>
          <cell r="O2570" t="str">
            <v>MAN</v>
          </cell>
          <cell r="P2570">
            <v>0</v>
          </cell>
          <cell r="Q2570">
            <v>0</v>
          </cell>
          <cell r="R2570">
            <v>5</v>
          </cell>
        </row>
        <row r="2570"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 t="str">
            <v>2018/01/23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</row>
        <row r="2570">
          <cell r="AG2570">
            <v>0</v>
          </cell>
          <cell r="AH2570">
            <v>0</v>
          </cell>
          <cell r="AI2570" t="str">
            <v/>
          </cell>
          <cell r="AJ2570">
            <v>0</v>
          </cell>
          <cell r="AK2570" t="str">
            <v>1000001376</v>
          </cell>
          <cell r="AL2570" t="str">
            <v>1000001376       </v>
          </cell>
          <cell r="AM2570" t="str">
            <v>1000001376 </v>
          </cell>
          <cell r="AN2570" t="str">
            <v>1000001376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 t="str">
            <v>FR</v>
          </cell>
        </row>
        <row r="2570">
          <cell r="AV2570">
            <v>1</v>
          </cell>
          <cell r="AW2570" t="b">
            <v>1</v>
          </cell>
        </row>
        <row r="2570">
          <cell r="AY2570">
            <v>0</v>
          </cell>
          <cell r="AZ2570" t="b">
            <v>1</v>
          </cell>
        </row>
        <row r="2570">
          <cell r="BB2570" t="str">
            <v>INACTIF</v>
          </cell>
          <cell r="BC2570" t="str">
            <v/>
          </cell>
          <cell r="BD2570">
            <v>0</v>
          </cell>
        </row>
        <row r="2571">
          <cell r="A2571" t="str">
            <v>1000001377</v>
          </cell>
          <cell r="B2571" t="str">
            <v>LACLARE, STEPHANIE</v>
          </cell>
          <cell r="C2571" t="str">
            <v>119 ch Paquin</v>
          </cell>
          <cell r="D2571" t="str">
            <v>Ste-Anne-des-Lacs</v>
          </cell>
          <cell r="E2571" t="str">
            <v>QC</v>
          </cell>
          <cell r="F2571" t="str">
            <v>LAURENTIDES</v>
          </cell>
          <cell r="G2571" t="str">
            <v>PROFESSIONNEL</v>
          </cell>
          <cell r="H2571" t="str">
            <v>514-714-1805</v>
          </cell>
        </row>
        <row r="2571">
          <cell r="J2571" t="str">
            <v>P</v>
          </cell>
        </row>
        <row r="2571">
          <cell r="L2571">
            <v>30</v>
          </cell>
          <cell r="M2571">
            <v>0.05</v>
          </cell>
          <cell r="N2571">
            <v>0</v>
          </cell>
          <cell r="O2571" t="str">
            <v>WEB</v>
          </cell>
          <cell r="P2571">
            <v>0</v>
          </cell>
          <cell r="Q2571">
            <v>0</v>
          </cell>
          <cell r="R2571">
            <v>5</v>
          </cell>
        </row>
        <row r="2571">
          <cell r="T2571" t="str">
            <v>Stéphanie LACLARE</v>
          </cell>
          <cell r="U2571" t="str">
            <v>stephanielaclare@gmail.com</v>
          </cell>
          <cell r="V2571">
            <v>0</v>
          </cell>
          <cell r="W2571" t="str">
            <v>2023/08/08</v>
          </cell>
          <cell r="X2571">
            <v>0</v>
          </cell>
          <cell r="Y2571">
            <v>0</v>
          </cell>
          <cell r="Z2571">
            <v>16362.25</v>
          </cell>
          <cell r="AA2571" t="str">
            <v>2013/03/12</v>
          </cell>
          <cell r="AB2571">
            <v>0</v>
          </cell>
          <cell r="AC2571" t="str">
            <v>Stéphanie LACLARE</v>
          </cell>
          <cell r="AD2571" t="str">
            <v>stephanielaclare@gmail.com</v>
          </cell>
          <cell r="AE2571">
            <v>0</v>
          </cell>
        </row>
        <row r="2571">
          <cell r="AG2571">
            <v>0</v>
          </cell>
          <cell r="AH2571">
            <v>0</v>
          </cell>
          <cell r="AI2571" t="str">
            <v/>
          </cell>
          <cell r="AJ2571">
            <v>0</v>
          </cell>
          <cell r="AK2571" t="str">
            <v>1000001377</v>
          </cell>
          <cell r="AL2571" t="str">
            <v>1000001377       </v>
          </cell>
          <cell r="AM2571" t="str">
            <v>1000001377 </v>
          </cell>
          <cell r="AN2571" t="str">
            <v>1000001377</v>
          </cell>
          <cell r="AO2571">
            <v>0</v>
          </cell>
          <cell r="AP2571">
            <v>0</v>
          </cell>
          <cell r="AQ2571" t="str">
            <v>J0R 1B0</v>
          </cell>
          <cell r="AR2571">
            <v>0</v>
          </cell>
          <cell r="AS2571">
            <v>0</v>
          </cell>
          <cell r="AT2571" t="str">
            <v>FR</v>
          </cell>
        </row>
        <row r="2571">
          <cell r="AV2571">
            <v>1</v>
          </cell>
          <cell r="AW2571" t="b">
            <v>1</v>
          </cell>
        </row>
        <row r="2571">
          <cell r="AY2571" t="str">
            <v>Q15</v>
          </cell>
          <cell r="AZ2571" t="b">
            <v>1</v>
          </cell>
        </row>
        <row r="2571">
          <cell r="BB2571" t="str">
            <v>INACTIF</v>
          </cell>
          <cell r="BC2571" t="str">
            <v/>
          </cell>
          <cell r="BD2571">
            <v>0</v>
          </cell>
        </row>
        <row r="2572">
          <cell r="A2572" t="str">
            <v>1000002215</v>
          </cell>
          <cell r="B2572" t="str">
            <v>LACROIX, FRANCINE</v>
          </cell>
          <cell r="C2572" t="str">
            <v>247 Dupernay</v>
          </cell>
          <cell r="D2572" t="str">
            <v>Boucherville</v>
          </cell>
          <cell r="E2572" t="str">
            <v>QC</v>
          </cell>
          <cell r="F2572" t="str">
            <v>LANAUDIÈRE</v>
          </cell>
          <cell r="G2572" t="str">
            <v>PROFESSIONNEL</v>
          </cell>
          <cell r="H2572" t="str">
            <v>514-770-9293</v>
          </cell>
        </row>
        <row r="2572">
          <cell r="J2572" t="str">
            <v>P</v>
          </cell>
        </row>
        <row r="2572">
          <cell r="L2572" t="str">
            <v>ATT VIR</v>
          </cell>
          <cell r="M2572">
            <v>0.05</v>
          </cell>
          <cell r="N2572">
            <v>0</v>
          </cell>
          <cell r="O2572" t="str">
            <v>WEB</v>
          </cell>
          <cell r="P2572">
            <v>0</v>
          </cell>
          <cell r="Q2572">
            <v>0</v>
          </cell>
          <cell r="R2572">
            <v>5</v>
          </cell>
        </row>
        <row r="2572">
          <cell r="T2572" t="str">
            <v>Francine LACROIX</v>
          </cell>
          <cell r="U2572" t="str">
            <v>yflacroix@yahoo.ca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 t="str">
            <v>2024/05/01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</row>
        <row r="2572">
          <cell r="AG2572" t="str">
            <v>Francine LACROIX</v>
          </cell>
          <cell r="AH2572" t="str">
            <v>yflacroix@yahoo.ca</v>
          </cell>
          <cell r="AI2572" t="str">
            <v/>
          </cell>
          <cell r="AJ2572">
            <v>0</v>
          </cell>
          <cell r="AK2572" t="str">
            <v>1000002215</v>
          </cell>
          <cell r="AL2572" t="str">
            <v>1000002215       </v>
          </cell>
          <cell r="AM2572" t="str">
            <v>1000002215 </v>
          </cell>
          <cell r="AN2572" t="str">
            <v>1000002215</v>
          </cell>
          <cell r="AO2572">
            <v>0</v>
          </cell>
          <cell r="AP2572">
            <v>0</v>
          </cell>
          <cell r="AQ2572" t="str">
            <v>J4B 1G5</v>
          </cell>
          <cell r="AR2572">
            <v>0</v>
          </cell>
          <cell r="AS2572" t="str">
            <v>TRIMESTRE</v>
          </cell>
          <cell r="AT2572" t="str">
            <v>FR</v>
          </cell>
        </row>
        <row r="2572">
          <cell r="AV2572">
            <v>1</v>
          </cell>
          <cell r="AW2572" t="b">
            <v>1</v>
          </cell>
        </row>
        <row r="2572">
          <cell r="AY2572" t="str">
            <v>Q14</v>
          </cell>
          <cell r="AZ2572" t="b">
            <v>1</v>
          </cell>
        </row>
        <row r="2572">
          <cell r="BB2572" t="str">
            <v>INACTIF</v>
          </cell>
          <cell r="BC2572" t="str">
            <v/>
          </cell>
          <cell r="BD2572">
            <v>0</v>
          </cell>
        </row>
        <row r="2573">
          <cell r="A2573" t="str">
            <v>1000001379</v>
          </cell>
          <cell r="B2573" t="str">
            <v>LACROIX, SOPHIE</v>
          </cell>
          <cell r="C2573">
            <v>0</v>
          </cell>
          <cell r="D2573">
            <v>0</v>
          </cell>
          <cell r="E2573" t="str">
            <v>QC</v>
          </cell>
          <cell r="F2573">
            <v>0</v>
          </cell>
          <cell r="G2573">
            <v>0</v>
          </cell>
          <cell r="H2573">
            <v>0</v>
          </cell>
        </row>
        <row r="2573">
          <cell r="J2573" t="str">
            <v>P</v>
          </cell>
        </row>
        <row r="2573">
          <cell r="L2573" t="str">
            <v>ATT VIR</v>
          </cell>
          <cell r="M2573">
            <v>0.05</v>
          </cell>
          <cell r="N2573">
            <v>0</v>
          </cell>
          <cell r="O2573" t="str">
            <v>MAN</v>
          </cell>
          <cell r="P2573">
            <v>0</v>
          </cell>
          <cell r="Q2573">
            <v>0</v>
          </cell>
          <cell r="R2573">
            <v>5</v>
          </cell>
        </row>
        <row r="2573">
          <cell r="T2573" t="str">
            <v>Sophie LACROIX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 t="str">
            <v>2015/06/01</v>
          </cell>
          <cell r="AB2573">
            <v>0</v>
          </cell>
          <cell r="AC2573">
            <v>0</v>
          </cell>
          <cell r="AD2573">
            <v>0</v>
          </cell>
          <cell r="AE2573">
            <v>0</v>
          </cell>
        </row>
        <row r="2573">
          <cell r="AG2573">
            <v>0</v>
          </cell>
          <cell r="AH2573">
            <v>0</v>
          </cell>
          <cell r="AI2573" t="str">
            <v/>
          </cell>
          <cell r="AJ2573">
            <v>0</v>
          </cell>
          <cell r="AK2573" t="str">
            <v>1000001379</v>
          </cell>
          <cell r="AL2573" t="str">
            <v>1000001379       </v>
          </cell>
          <cell r="AM2573" t="str">
            <v>1000001379 </v>
          </cell>
          <cell r="AN2573" t="str">
            <v>1000001379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 t="str">
            <v>FR</v>
          </cell>
        </row>
        <row r="2573">
          <cell r="AV2573">
            <v>1</v>
          </cell>
          <cell r="AW2573" t="b">
            <v>1</v>
          </cell>
        </row>
        <row r="2573">
          <cell r="AY2573">
            <v>0</v>
          </cell>
          <cell r="AZ2573" t="b">
            <v>1</v>
          </cell>
        </row>
        <row r="2573">
          <cell r="BB2573" t="str">
            <v>INACTIF</v>
          </cell>
          <cell r="BC2573" t="str">
            <v/>
          </cell>
          <cell r="BD2573">
            <v>0</v>
          </cell>
        </row>
        <row r="2574">
          <cell r="A2574" t="str">
            <v>1000002187</v>
          </cell>
          <cell r="B2574" t="str">
            <v>LAFLEUR, TANYA</v>
          </cell>
          <cell r="C2574" t="str">
            <v>50 Pinder Ouest</v>
          </cell>
          <cell r="D2574" t="str">
            <v>Rouyn-Noranda</v>
          </cell>
          <cell r="E2574" t="str">
            <v>QC</v>
          </cell>
          <cell r="F2574" t="str">
            <v>QUÉBEC</v>
          </cell>
          <cell r="G2574" t="str">
            <v>PROFESSIONNEL</v>
          </cell>
          <cell r="H2574" t="str">
            <v>514-442-3997</v>
          </cell>
        </row>
        <row r="2574">
          <cell r="J2574" t="str">
            <v>P</v>
          </cell>
        </row>
        <row r="2574">
          <cell r="L2574" t="str">
            <v>ATT VIR</v>
          </cell>
          <cell r="M2574">
            <v>0.05</v>
          </cell>
          <cell r="N2574">
            <v>0</v>
          </cell>
          <cell r="O2574" t="str">
            <v>WEB</v>
          </cell>
          <cell r="P2574" t="str">
            <v>VIRTUEL</v>
          </cell>
          <cell r="Q2574" t="str">
            <v>EDU-VIRTUEL</v>
          </cell>
          <cell r="R2574">
            <v>5</v>
          </cell>
        </row>
        <row r="2574">
          <cell r="T2574" t="str">
            <v>Tanya LAFLEUR</v>
          </cell>
          <cell r="U2574" t="str">
            <v>terra__luna@hotmail.com</v>
          </cell>
          <cell r="V2574">
            <v>0</v>
          </cell>
          <cell r="W2574" t="str">
            <v>2024/04/09</v>
          </cell>
          <cell r="X2574">
            <v>0</v>
          </cell>
          <cell r="Y2574">
            <v>0</v>
          </cell>
          <cell r="Z2574">
            <v>0</v>
          </cell>
          <cell r="AA2574" t="str">
            <v>2024/02/16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</row>
        <row r="2574">
          <cell r="AG2574" t="str">
            <v>Tanya LAFLEUR</v>
          </cell>
          <cell r="AH2574" t="str">
            <v>terra__luna@hotmail.com</v>
          </cell>
          <cell r="AI2574" t="str">
            <v/>
          </cell>
          <cell r="AJ2574">
            <v>0</v>
          </cell>
          <cell r="AK2574" t="str">
            <v>VIRTUEL</v>
          </cell>
          <cell r="AL2574" t="str">
            <v>1000002187       </v>
          </cell>
          <cell r="AM2574" t="str">
            <v>1000002187 </v>
          </cell>
          <cell r="AN2574" t="str">
            <v>1000002187</v>
          </cell>
          <cell r="AO2574">
            <v>0</v>
          </cell>
          <cell r="AP2574">
            <v>0</v>
          </cell>
          <cell r="AQ2574" t="str">
            <v>J9X 2Y1</v>
          </cell>
          <cell r="AR2574">
            <v>0</v>
          </cell>
          <cell r="AS2574">
            <v>0</v>
          </cell>
          <cell r="AT2574" t="str">
            <v>EN</v>
          </cell>
        </row>
        <row r="2574">
          <cell r="AV2574">
            <v>1</v>
          </cell>
          <cell r="AW2574" t="b">
            <v>1</v>
          </cell>
        </row>
        <row r="2574">
          <cell r="AY2574" t="str">
            <v>Q03</v>
          </cell>
          <cell r="AZ2574" t="b">
            <v>0</v>
          </cell>
        </row>
        <row r="2574">
          <cell r="BB2574" t="str">
            <v>INACTIF</v>
          </cell>
          <cell r="BC2574" t="str">
            <v/>
          </cell>
          <cell r="BD2574">
            <v>0</v>
          </cell>
        </row>
        <row r="2575">
          <cell r="A2575" t="str">
            <v>1000002080</v>
          </cell>
          <cell r="B2575" t="str">
            <v>LAFRANCE, LILI</v>
          </cell>
          <cell r="C2575" t="str">
            <v>334, Rue Square Sir Georges Etienne Cartier</v>
          </cell>
          <cell r="D2575" t="str">
            <v>Montréal</v>
          </cell>
          <cell r="E2575" t="str">
            <v>QC</v>
          </cell>
          <cell r="F2575" t="str">
            <v>MONTRÉAL</v>
          </cell>
          <cell r="G2575" t="str">
            <v>PROFESSIONNEL</v>
          </cell>
          <cell r="H2575" t="str">
            <v>514-601-6143</v>
          </cell>
        </row>
        <row r="2575">
          <cell r="J2575" t="str">
            <v>P</v>
          </cell>
        </row>
        <row r="2575">
          <cell r="L2575">
            <v>30</v>
          </cell>
          <cell r="M2575">
            <v>0.05</v>
          </cell>
          <cell r="N2575" t="str">
            <v>ANAQ</v>
          </cell>
          <cell r="O2575" t="str">
            <v>WEB</v>
          </cell>
          <cell r="P2575" t="str">
            <v>VIRTUEL</v>
          </cell>
          <cell r="Q2575" t="str">
            <v>EDU-VIRTUEL</v>
          </cell>
          <cell r="R2575">
            <v>5</v>
          </cell>
        </row>
        <row r="2575">
          <cell r="T2575" t="str">
            <v>Lili LAFRANCE</v>
          </cell>
          <cell r="U2575" t="str">
            <v>lililafrance.nda@gmail.com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 t="str">
            <v>2022/11/09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</row>
        <row r="2575">
          <cell r="AG2575" t="str">
            <v>Lili LAFRANCE</v>
          </cell>
          <cell r="AH2575" t="str">
            <v>lililafrance.nda@gmail.com</v>
          </cell>
          <cell r="AI2575" t="str">
            <v/>
          </cell>
          <cell r="AJ2575">
            <v>0</v>
          </cell>
          <cell r="AK2575" t="str">
            <v>VIRTUEL</v>
          </cell>
          <cell r="AL2575" t="str">
            <v>1000002080       </v>
          </cell>
          <cell r="AM2575" t="str">
            <v>1000002080 </v>
          </cell>
          <cell r="AN2575" t="str">
            <v>1000002080</v>
          </cell>
          <cell r="AO2575">
            <v>0</v>
          </cell>
          <cell r="AP2575">
            <v>0</v>
          </cell>
          <cell r="AQ2575" t="str">
            <v>H4C 2A3</v>
          </cell>
          <cell r="AR2575">
            <v>0</v>
          </cell>
          <cell r="AS2575">
            <v>0</v>
          </cell>
          <cell r="AT2575" t="str">
            <v>FR</v>
          </cell>
        </row>
        <row r="2575">
          <cell r="AV2575">
            <v>1</v>
          </cell>
          <cell r="AW2575" t="b">
            <v>1</v>
          </cell>
        </row>
        <row r="2575">
          <cell r="AY2575" t="str">
            <v>Q06</v>
          </cell>
          <cell r="AZ2575" t="b">
            <v>1</v>
          </cell>
        </row>
        <row r="2575">
          <cell r="BB2575" t="str">
            <v>INACTIF</v>
          </cell>
          <cell r="BC2575" t="str">
            <v/>
          </cell>
          <cell r="BD2575">
            <v>0</v>
          </cell>
        </row>
        <row r="2576">
          <cell r="A2576" t="str">
            <v>1000002079</v>
          </cell>
          <cell r="B2576" t="str">
            <v>LAFRANCE, LINE</v>
          </cell>
          <cell r="C2576" t="str">
            <v>6606 De Normanville</v>
          </cell>
          <cell r="D2576" t="str">
            <v>Montréal</v>
          </cell>
          <cell r="E2576" t="str">
            <v>QC</v>
          </cell>
          <cell r="F2576" t="str">
            <v>MONTRÉAL</v>
          </cell>
          <cell r="G2576">
            <v>0</v>
          </cell>
          <cell r="H2576" t="str">
            <v>514-952-6408</v>
          </cell>
        </row>
        <row r="2576">
          <cell r="J2576" t="str">
            <v>P</v>
          </cell>
        </row>
        <row r="2576">
          <cell r="L2576">
            <v>30</v>
          </cell>
          <cell r="M2576">
            <v>0.05</v>
          </cell>
          <cell r="N2576" t="str">
            <v>ANAQ</v>
          </cell>
          <cell r="O2576" t="str">
            <v>CLEF</v>
          </cell>
          <cell r="P2576">
            <v>0</v>
          </cell>
          <cell r="Q2576">
            <v>0</v>
          </cell>
          <cell r="R2576">
            <v>5</v>
          </cell>
        </row>
        <row r="2576">
          <cell r="T2576" t="str">
            <v>Line LAFRANCE</v>
          </cell>
          <cell r="U2576" t="str">
            <v>lafranceline@hotmail.com</v>
          </cell>
          <cell r="V2576">
            <v>0</v>
          </cell>
          <cell r="W2576" t="str">
            <v>2024/04/09</v>
          </cell>
          <cell r="X2576">
            <v>0</v>
          </cell>
          <cell r="Y2576">
            <v>0</v>
          </cell>
          <cell r="Z2576">
            <v>0</v>
          </cell>
          <cell r="AA2576" t="str">
            <v>2022/11/08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</row>
        <row r="2576">
          <cell r="AG2576" t="str">
            <v>Line LAFRANCE</v>
          </cell>
          <cell r="AH2576" t="str">
            <v>lafranceline@hotmail.com</v>
          </cell>
          <cell r="AI2576" t="str">
            <v/>
          </cell>
          <cell r="AJ2576">
            <v>0</v>
          </cell>
          <cell r="AK2576" t="str">
            <v>1000002079</v>
          </cell>
          <cell r="AL2576" t="str">
            <v>1000002079       </v>
          </cell>
          <cell r="AM2576" t="str">
            <v>1000002079 </v>
          </cell>
          <cell r="AN2576" t="str">
            <v>1000002079</v>
          </cell>
          <cell r="AO2576">
            <v>0</v>
          </cell>
          <cell r="AP2576">
            <v>0</v>
          </cell>
          <cell r="AQ2576" t="str">
            <v>H2S 2B9</v>
          </cell>
          <cell r="AR2576">
            <v>0</v>
          </cell>
          <cell r="AS2576">
            <v>0</v>
          </cell>
          <cell r="AT2576" t="str">
            <v>FR</v>
          </cell>
        </row>
        <row r="2576">
          <cell r="AV2576">
            <v>1</v>
          </cell>
          <cell r="AW2576" t="b">
            <v>1</v>
          </cell>
        </row>
        <row r="2576">
          <cell r="AY2576" t="str">
            <v>Q06</v>
          </cell>
          <cell r="AZ2576" t="b">
            <v>1</v>
          </cell>
        </row>
        <row r="2576">
          <cell r="BB2576" t="str">
            <v>INACTIF</v>
          </cell>
          <cell r="BC2576" t="str">
            <v/>
          </cell>
          <cell r="BD2576" t="str">
            <v>celine.adam.nd@videotron.ca</v>
          </cell>
        </row>
        <row r="2577">
          <cell r="A2577" t="str">
            <v>1000001380</v>
          </cell>
          <cell r="B2577" t="str">
            <v>LAFRENIERE, CLAUDE</v>
          </cell>
          <cell r="C2577">
            <v>0</v>
          </cell>
          <cell r="D2577">
            <v>0</v>
          </cell>
          <cell r="E2577" t="str">
            <v>QC</v>
          </cell>
          <cell r="F2577">
            <v>0</v>
          </cell>
          <cell r="G2577">
            <v>0</v>
          </cell>
          <cell r="H2577" t="str">
            <v>819-377-0777</v>
          </cell>
        </row>
        <row r="2577">
          <cell r="J2577" t="str">
            <v>P</v>
          </cell>
        </row>
        <row r="2577">
          <cell r="L2577" t="str">
            <v>ATT VIR</v>
          </cell>
          <cell r="M2577">
            <v>0.05</v>
          </cell>
          <cell r="N2577">
            <v>0</v>
          </cell>
          <cell r="O2577" t="str">
            <v>MAN</v>
          </cell>
          <cell r="P2577">
            <v>0</v>
          </cell>
          <cell r="Q2577">
            <v>0</v>
          </cell>
          <cell r="R2577">
            <v>5</v>
          </cell>
        </row>
        <row r="2577"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 t="str">
            <v>2016/07/11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</row>
        <row r="2577">
          <cell r="AG2577">
            <v>0</v>
          </cell>
          <cell r="AH2577">
            <v>0</v>
          </cell>
          <cell r="AI2577" t="str">
            <v/>
          </cell>
          <cell r="AJ2577">
            <v>0</v>
          </cell>
          <cell r="AK2577" t="str">
            <v>1000001380</v>
          </cell>
          <cell r="AL2577" t="str">
            <v>1000001380       </v>
          </cell>
          <cell r="AM2577" t="str">
            <v>1000001380 </v>
          </cell>
          <cell r="AN2577" t="str">
            <v>1000001380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 t="str">
            <v>FR</v>
          </cell>
        </row>
        <row r="2577">
          <cell r="AV2577">
            <v>1</v>
          </cell>
          <cell r="AW2577" t="b">
            <v>1</v>
          </cell>
        </row>
        <row r="2577">
          <cell r="AY2577">
            <v>0</v>
          </cell>
          <cell r="AZ2577" t="b">
            <v>1</v>
          </cell>
        </row>
        <row r="2577">
          <cell r="BB2577" t="str">
            <v>INACTIF</v>
          </cell>
          <cell r="BC2577" t="str">
            <v/>
          </cell>
          <cell r="BD2577">
            <v>0</v>
          </cell>
        </row>
        <row r="2578">
          <cell r="A2578" t="str">
            <v>1000001381</v>
          </cell>
          <cell r="B2578" t="str">
            <v>LAGABIERE MICROBRASSERIE</v>
          </cell>
          <cell r="C2578" t="str">
            <v>24-780 av Thomas</v>
          </cell>
          <cell r="D2578" t="str">
            <v>St-Jean-Richelieu</v>
          </cell>
          <cell r="E2578" t="str">
            <v>QC</v>
          </cell>
          <cell r="F2578" t="str">
            <v>RIVE SUD</v>
          </cell>
          <cell r="G2578">
            <v>0</v>
          </cell>
          <cell r="H2578" t="str">
            <v>450-346-0999</v>
          </cell>
        </row>
        <row r="2578">
          <cell r="J2578" t="str">
            <v>P</v>
          </cell>
        </row>
        <row r="2578">
          <cell r="L2578" t="str">
            <v>ATT VIR</v>
          </cell>
          <cell r="M2578">
            <v>0.05</v>
          </cell>
          <cell r="N2578">
            <v>0</v>
          </cell>
          <cell r="O2578" t="str">
            <v>CLEF</v>
          </cell>
          <cell r="P2578">
            <v>0</v>
          </cell>
          <cell r="Q2578">
            <v>0</v>
          </cell>
          <cell r="R2578">
            <v>5</v>
          </cell>
        </row>
        <row r="2578">
          <cell r="T2578" t="str">
            <v>Francis LAGANIERE</v>
          </cell>
          <cell r="U2578" t="str">
            <v>info@lagabiere.com</v>
          </cell>
          <cell r="V2578">
            <v>0</v>
          </cell>
          <cell r="W2578" t="str">
            <v>2019/06/10</v>
          </cell>
          <cell r="X2578">
            <v>0</v>
          </cell>
          <cell r="Y2578">
            <v>0</v>
          </cell>
          <cell r="Z2578">
            <v>4788.4</v>
          </cell>
          <cell r="AA2578" t="str">
            <v>2016/11/22</v>
          </cell>
          <cell r="AB2578">
            <v>0</v>
          </cell>
          <cell r="AC2578" t="str">
            <v>Francis LAGANIERE</v>
          </cell>
          <cell r="AD2578" t="str">
            <v>info@lagabiere.com</v>
          </cell>
          <cell r="AE2578">
            <v>0</v>
          </cell>
        </row>
        <row r="2578">
          <cell r="AG2578">
            <v>0</v>
          </cell>
          <cell r="AH2578">
            <v>0</v>
          </cell>
          <cell r="AI2578" t="str">
            <v/>
          </cell>
          <cell r="AJ2578">
            <v>0</v>
          </cell>
          <cell r="AK2578" t="str">
            <v>1000001381</v>
          </cell>
          <cell r="AL2578" t="str">
            <v>1000001381       </v>
          </cell>
          <cell r="AM2578" t="str">
            <v>1000001381 </v>
          </cell>
          <cell r="AN2578" t="str">
            <v>1000001381</v>
          </cell>
          <cell r="AO2578">
            <v>0</v>
          </cell>
          <cell r="AP2578">
            <v>0</v>
          </cell>
          <cell r="AQ2578" t="str">
            <v>J2X 5E7</v>
          </cell>
          <cell r="AR2578">
            <v>0</v>
          </cell>
          <cell r="AS2578">
            <v>0</v>
          </cell>
          <cell r="AT2578" t="str">
            <v>FR</v>
          </cell>
        </row>
        <row r="2578">
          <cell r="AV2578">
            <v>1</v>
          </cell>
          <cell r="AW2578" t="b">
            <v>1</v>
          </cell>
        </row>
        <row r="2578">
          <cell r="AY2578" t="str">
            <v>Q16</v>
          </cell>
          <cell r="AZ2578" t="b">
            <v>1</v>
          </cell>
        </row>
        <row r="2578">
          <cell r="BB2578" t="str">
            <v>INACTIF</v>
          </cell>
          <cell r="BC2578" t="str">
            <v/>
          </cell>
          <cell r="BD2578" t="str">
            <v>info@lagabiere.com</v>
          </cell>
        </row>
        <row r="2579">
          <cell r="A2579" t="str">
            <v>1000001382</v>
          </cell>
          <cell r="B2579" t="str">
            <v>LAGACE, CAROLE</v>
          </cell>
          <cell r="C2579">
            <v>0</v>
          </cell>
          <cell r="D2579">
            <v>0</v>
          </cell>
          <cell r="E2579" t="str">
            <v>QC</v>
          </cell>
          <cell r="F2579">
            <v>0</v>
          </cell>
          <cell r="G2579">
            <v>0</v>
          </cell>
          <cell r="H2579" t="str">
            <v>450-774-0736</v>
          </cell>
        </row>
        <row r="2579">
          <cell r="J2579" t="str">
            <v>P</v>
          </cell>
        </row>
        <row r="2579">
          <cell r="L2579" t="str">
            <v>ATT VIR</v>
          </cell>
          <cell r="M2579">
            <v>0.05</v>
          </cell>
          <cell r="N2579">
            <v>0</v>
          </cell>
          <cell r="O2579" t="str">
            <v>MAN</v>
          </cell>
          <cell r="P2579">
            <v>0</v>
          </cell>
          <cell r="Q2579">
            <v>0</v>
          </cell>
          <cell r="R2579">
            <v>5</v>
          </cell>
        </row>
        <row r="2579"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 t="str">
            <v>2018/05/02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</row>
        <row r="2579">
          <cell r="AG2579">
            <v>0</v>
          </cell>
          <cell r="AH2579">
            <v>0</v>
          </cell>
          <cell r="AI2579" t="str">
            <v/>
          </cell>
          <cell r="AJ2579">
            <v>0</v>
          </cell>
          <cell r="AK2579" t="str">
            <v>1000001382</v>
          </cell>
          <cell r="AL2579" t="str">
            <v>1000001382       </v>
          </cell>
          <cell r="AM2579" t="str">
            <v>1000001382 </v>
          </cell>
          <cell r="AN2579" t="str">
            <v>1000001382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 t="str">
            <v>FR</v>
          </cell>
        </row>
        <row r="2579">
          <cell r="AV2579">
            <v>1</v>
          </cell>
          <cell r="AW2579" t="b">
            <v>1</v>
          </cell>
        </row>
        <row r="2579">
          <cell r="AY2579">
            <v>0</v>
          </cell>
          <cell r="AZ2579" t="b">
            <v>1</v>
          </cell>
        </row>
        <row r="2579">
          <cell r="BB2579" t="str">
            <v>INACTIF</v>
          </cell>
          <cell r="BC2579" t="str">
            <v/>
          </cell>
          <cell r="BD2579">
            <v>0</v>
          </cell>
        </row>
        <row r="2580">
          <cell r="A2580" t="str">
            <v>5000001548</v>
          </cell>
          <cell r="B2580" t="str">
            <v>LAKESIDE HEALTH CENTRE</v>
          </cell>
          <cell r="C2580" t="str">
            <v>7, Elmwood Ave. N</v>
          </cell>
          <cell r="D2580" t="str">
            <v>Port Credit</v>
          </cell>
          <cell r="E2580" t="str">
            <v>ON</v>
          </cell>
          <cell r="F2580" t="str">
            <v>GTA</v>
          </cell>
          <cell r="G2580">
            <v>0</v>
          </cell>
          <cell r="H2580" t="str">
            <v>905-274-4375</v>
          </cell>
        </row>
        <row r="2580">
          <cell r="J2580" t="str">
            <v>P</v>
          </cell>
        </row>
        <row r="2580">
          <cell r="L2580" t="str">
            <v>ATT VIR</v>
          </cell>
          <cell r="M2580">
            <v>0.05</v>
          </cell>
          <cell r="N2580">
            <v>0</v>
          </cell>
          <cell r="O2580" t="str">
            <v>BEAU</v>
          </cell>
          <cell r="P2580">
            <v>0</v>
          </cell>
          <cell r="Q2580">
            <v>0</v>
          </cell>
          <cell r="R2580">
            <v>5</v>
          </cell>
        </row>
        <row r="2580">
          <cell r="T2580">
            <v>0</v>
          </cell>
          <cell r="U2580" t="str">
            <v>katemorrison@rogers.com</v>
          </cell>
          <cell r="V2580">
            <v>0</v>
          </cell>
          <cell r="W2580" t="str">
            <v>2011/12/19</v>
          </cell>
          <cell r="X2580">
            <v>0</v>
          </cell>
          <cell r="Y2580">
            <v>0</v>
          </cell>
          <cell r="Z2580">
            <v>1405.87</v>
          </cell>
          <cell r="AA2580" t="str">
            <v>2006/10/31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</row>
        <row r="2580">
          <cell r="AG2580">
            <v>0</v>
          </cell>
          <cell r="AH2580">
            <v>0</v>
          </cell>
          <cell r="AI2580" t="str">
            <v/>
          </cell>
          <cell r="AJ2580">
            <v>0</v>
          </cell>
          <cell r="AK2580" t="str">
            <v>5000001548</v>
          </cell>
          <cell r="AL2580" t="str">
            <v>5000001548       </v>
          </cell>
          <cell r="AM2580" t="str">
            <v>5000001548 </v>
          </cell>
          <cell r="AN2580" t="str">
            <v>5000001548</v>
          </cell>
          <cell r="AO2580">
            <v>0</v>
          </cell>
          <cell r="AP2580">
            <v>0</v>
          </cell>
          <cell r="AQ2580" t="str">
            <v>L5G 3J8</v>
          </cell>
          <cell r="AR2580" t="str">
            <v>905-274-6209</v>
          </cell>
          <cell r="AS2580">
            <v>0</v>
          </cell>
          <cell r="AT2580" t="str">
            <v>EN</v>
          </cell>
        </row>
        <row r="2580">
          <cell r="AV2580">
            <v>1</v>
          </cell>
          <cell r="AW2580" t="b">
            <v>1</v>
          </cell>
        </row>
        <row r="2580">
          <cell r="AY2580" t="str">
            <v>GTA</v>
          </cell>
          <cell r="AZ2580" t="b">
            <v>0</v>
          </cell>
        </row>
        <row r="2580">
          <cell r="BB2580" t="str">
            <v>INACTIF</v>
          </cell>
          <cell r="BC2580" t="str">
            <v/>
          </cell>
          <cell r="BD2580">
            <v>0</v>
          </cell>
        </row>
        <row r="2581">
          <cell r="A2581" t="str">
            <v>1000001383</v>
          </cell>
          <cell r="B2581" t="str">
            <v>LALAKAVA</v>
          </cell>
          <cell r="C2581" t="str">
            <v>6-410 rue Lafleur</v>
          </cell>
          <cell r="D2581" t="str">
            <v>Montréal</v>
          </cell>
          <cell r="E2581" t="str">
            <v>QC</v>
          </cell>
          <cell r="F2581" t="str">
            <v>MONTRÉAL</v>
          </cell>
          <cell r="G2581">
            <v>0</v>
          </cell>
          <cell r="H2581" t="str">
            <v>514-885-7063</v>
          </cell>
        </row>
        <row r="2581">
          <cell r="J2581" t="str">
            <v>P</v>
          </cell>
        </row>
        <row r="2581">
          <cell r="L2581">
            <v>30</v>
          </cell>
          <cell r="M2581">
            <v>0.05</v>
          </cell>
          <cell r="N2581">
            <v>0</v>
          </cell>
          <cell r="O2581" t="str">
            <v>CLEF</v>
          </cell>
          <cell r="P2581">
            <v>0</v>
          </cell>
          <cell r="Q2581">
            <v>0</v>
          </cell>
          <cell r="R2581">
            <v>5</v>
          </cell>
        </row>
        <row r="2581">
          <cell r="T2581" t="str">
            <v>Chris VAVATSIKOS</v>
          </cell>
          <cell r="U2581" t="str">
            <v>chris@prasadayurveda.com</v>
          </cell>
          <cell r="V2581">
            <v>0</v>
          </cell>
          <cell r="W2581" t="str">
            <v>2019/05/13</v>
          </cell>
          <cell r="X2581">
            <v>0</v>
          </cell>
          <cell r="Y2581">
            <v>0</v>
          </cell>
          <cell r="Z2581">
            <v>2528.56</v>
          </cell>
          <cell r="AA2581" t="str">
            <v>2016/09/13</v>
          </cell>
          <cell r="AB2581">
            <v>0</v>
          </cell>
          <cell r="AC2581" t="str">
            <v>Ryan ARCHIBALD</v>
          </cell>
          <cell r="AD2581" t="str">
            <v>ryan@prasadayurveda.com</v>
          </cell>
          <cell r="AE2581">
            <v>0</v>
          </cell>
        </row>
        <row r="2581">
          <cell r="AG2581">
            <v>0</v>
          </cell>
          <cell r="AH2581">
            <v>0</v>
          </cell>
          <cell r="AI2581" t="str">
            <v/>
          </cell>
          <cell r="AJ2581">
            <v>0</v>
          </cell>
          <cell r="AK2581" t="str">
            <v>1000001383</v>
          </cell>
          <cell r="AL2581" t="str">
            <v>1000001383       </v>
          </cell>
          <cell r="AM2581" t="str">
            <v>1000001383 </v>
          </cell>
          <cell r="AN2581" t="str">
            <v>1000001383</v>
          </cell>
          <cell r="AO2581">
            <v>0</v>
          </cell>
          <cell r="AP2581">
            <v>0</v>
          </cell>
          <cell r="AQ2581" t="str">
            <v>H8R 3H6</v>
          </cell>
          <cell r="AR2581">
            <v>0</v>
          </cell>
          <cell r="AS2581">
            <v>0</v>
          </cell>
          <cell r="AT2581" t="str">
            <v>FR</v>
          </cell>
        </row>
        <row r="2581">
          <cell r="AV2581">
            <v>1</v>
          </cell>
          <cell r="AW2581" t="b">
            <v>1</v>
          </cell>
        </row>
        <row r="2581">
          <cell r="AY2581" t="str">
            <v>Q06</v>
          </cell>
          <cell r="AZ2581" t="b">
            <v>1</v>
          </cell>
        </row>
        <row r="2581">
          <cell r="BB2581" t="str">
            <v>INACTIF</v>
          </cell>
          <cell r="BC2581" t="str">
            <v/>
          </cell>
          <cell r="BD2581">
            <v>0</v>
          </cell>
        </row>
        <row r="2582">
          <cell r="A2582" t="str">
            <v>9005003531</v>
          </cell>
          <cell r="B2582" t="str">
            <v>LALIBERTE, MARTINE</v>
          </cell>
          <cell r="C2582" t="str">
            <v>1315 Ch de l'Oie Sauvage</v>
          </cell>
          <cell r="D2582" t="str">
            <v>Val-Morin</v>
          </cell>
          <cell r="E2582" t="str">
            <v>QC</v>
          </cell>
          <cell r="F2582" t="str">
            <v>LAURENTIDES</v>
          </cell>
          <cell r="G2582">
            <v>0</v>
          </cell>
          <cell r="H2582" t="str">
            <v>514-500-3531</v>
          </cell>
        </row>
        <row r="2582">
          <cell r="J2582">
            <v>0</v>
          </cell>
        </row>
        <row r="2582">
          <cell r="L2582" t="str">
            <v>ATT VIR</v>
          </cell>
          <cell r="M2582">
            <v>0.05</v>
          </cell>
          <cell r="N2582">
            <v>0</v>
          </cell>
          <cell r="O2582" t="str">
            <v>ZZZZ</v>
          </cell>
          <cell r="P2582">
            <v>0</v>
          </cell>
          <cell r="Q2582">
            <v>0</v>
          </cell>
          <cell r="R2582">
            <v>5</v>
          </cell>
        </row>
        <row r="2582">
          <cell r="T2582" t="str">
            <v>Martine LALIBERTE</v>
          </cell>
          <cell r="U2582" t="str">
            <v>alliance@contact.net</v>
          </cell>
          <cell r="V2582">
            <v>0</v>
          </cell>
          <cell r="W2582" t="str">
            <v>2018/02/22</v>
          </cell>
          <cell r="X2582">
            <v>0</v>
          </cell>
          <cell r="Y2582">
            <v>0</v>
          </cell>
          <cell r="Z2582">
            <v>308.35</v>
          </cell>
          <cell r="AA2582" t="str">
            <v>2018/02/22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</row>
        <row r="2582">
          <cell r="AG2582">
            <v>0</v>
          </cell>
          <cell r="AH2582">
            <v>0</v>
          </cell>
          <cell r="AI2582" t="str">
            <v/>
          </cell>
          <cell r="AJ2582">
            <v>0</v>
          </cell>
          <cell r="AK2582" t="str">
            <v>9005003531</v>
          </cell>
          <cell r="AL2582" t="str">
            <v>9005003531       </v>
          </cell>
          <cell r="AM2582" t="str">
            <v>9005003531 </v>
          </cell>
          <cell r="AN2582" t="str">
            <v>9005003531</v>
          </cell>
          <cell r="AO2582">
            <v>0</v>
          </cell>
          <cell r="AP2582">
            <v>0</v>
          </cell>
          <cell r="AQ2582" t="str">
            <v>J0T 2R0</v>
          </cell>
          <cell r="AR2582">
            <v>0</v>
          </cell>
          <cell r="AS2582" t="str">
            <v>PICK UP</v>
          </cell>
          <cell r="AT2582" t="str">
            <v>FR</v>
          </cell>
        </row>
        <row r="2582">
          <cell r="AV2582">
            <v>9</v>
          </cell>
          <cell r="AW2582" t="b">
            <v>1</v>
          </cell>
        </row>
        <row r="2582">
          <cell r="AY2582" t="str">
            <v>Q15</v>
          </cell>
          <cell r="AZ2582" t="b">
            <v>1</v>
          </cell>
        </row>
        <row r="2582">
          <cell r="BB2582" t="str">
            <v>INACTIF</v>
          </cell>
          <cell r="BC2582" t="str">
            <v/>
          </cell>
          <cell r="BD2582">
            <v>0</v>
          </cell>
        </row>
        <row r="2583">
          <cell r="A2583" t="str">
            <v>1000001384</v>
          </cell>
          <cell r="B2583" t="str">
            <v>LAMARRE, ELISABETH</v>
          </cell>
          <cell r="C2583" t="str">
            <v>7390 rue Massillon</v>
          </cell>
          <cell r="D2583" t="str">
            <v>Laval</v>
          </cell>
          <cell r="E2583" t="str">
            <v>QC</v>
          </cell>
          <cell r="F2583" t="str">
            <v>LAVAL</v>
          </cell>
          <cell r="G2583">
            <v>0</v>
          </cell>
          <cell r="H2583" t="str">
            <v>514-754-6324</v>
          </cell>
        </row>
        <row r="2583">
          <cell r="J2583" t="str">
            <v>P</v>
          </cell>
        </row>
        <row r="2583">
          <cell r="L2583" t="str">
            <v>ATT VIR</v>
          </cell>
          <cell r="M2583">
            <v>0.05</v>
          </cell>
          <cell r="N2583">
            <v>0</v>
          </cell>
          <cell r="O2583" t="str">
            <v>CLEF</v>
          </cell>
          <cell r="P2583">
            <v>0</v>
          </cell>
          <cell r="Q2583">
            <v>0</v>
          </cell>
          <cell r="R2583">
            <v>5</v>
          </cell>
        </row>
        <row r="2583">
          <cell r="T2583" t="str">
            <v>Élisabeth LAMARRE</v>
          </cell>
          <cell r="U2583" t="str">
            <v>lamarre.elisabeth@gmail.com</v>
          </cell>
          <cell r="V2583">
            <v>0</v>
          </cell>
          <cell r="W2583" t="str">
            <v>2016/11/17</v>
          </cell>
          <cell r="X2583">
            <v>0</v>
          </cell>
          <cell r="Y2583">
            <v>0</v>
          </cell>
          <cell r="Z2583">
            <v>44.56</v>
          </cell>
          <cell r="AA2583" t="str">
            <v>2016/04/19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</row>
        <row r="2583">
          <cell r="AG2583">
            <v>0</v>
          </cell>
          <cell r="AH2583">
            <v>0</v>
          </cell>
          <cell r="AI2583" t="str">
            <v/>
          </cell>
          <cell r="AJ2583">
            <v>0</v>
          </cell>
          <cell r="AK2583" t="str">
            <v>1000001384</v>
          </cell>
          <cell r="AL2583" t="str">
            <v>1000001384       </v>
          </cell>
          <cell r="AM2583" t="str">
            <v>1000001384 </v>
          </cell>
          <cell r="AN2583" t="str">
            <v>1000001384</v>
          </cell>
          <cell r="AO2583">
            <v>0</v>
          </cell>
          <cell r="AP2583">
            <v>0</v>
          </cell>
          <cell r="AQ2583" t="str">
            <v>H7R 5K9</v>
          </cell>
          <cell r="AR2583">
            <v>0</v>
          </cell>
          <cell r="AS2583">
            <v>0</v>
          </cell>
          <cell r="AT2583" t="str">
            <v>FR</v>
          </cell>
        </row>
        <row r="2583">
          <cell r="AV2583">
            <v>1</v>
          </cell>
          <cell r="AW2583" t="b">
            <v>1</v>
          </cell>
        </row>
        <row r="2583">
          <cell r="AY2583" t="str">
            <v>Q13</v>
          </cell>
          <cell r="AZ2583" t="b">
            <v>1</v>
          </cell>
        </row>
        <row r="2583">
          <cell r="BB2583" t="str">
            <v>INACTIF</v>
          </cell>
          <cell r="BC2583" t="str">
            <v/>
          </cell>
          <cell r="BD2583">
            <v>0</v>
          </cell>
        </row>
        <row r="2584">
          <cell r="A2584" t="str">
            <v>1000001385</v>
          </cell>
          <cell r="B2584" t="str">
            <v>LAMOUREUX, KARINE</v>
          </cell>
          <cell r="C2584" t="str">
            <v>155 ch Gale</v>
          </cell>
          <cell r="D2584" t="str">
            <v>Waterville</v>
          </cell>
          <cell r="E2584" t="str">
            <v>QC</v>
          </cell>
          <cell r="F2584" t="str">
            <v>ESTRIE</v>
          </cell>
          <cell r="G2584">
            <v>0</v>
          </cell>
          <cell r="H2584" t="str">
            <v>819-408-0833</v>
          </cell>
        </row>
        <row r="2584">
          <cell r="J2584" t="str">
            <v>P</v>
          </cell>
        </row>
        <row r="2584">
          <cell r="L2584" t="str">
            <v>ATT VIR</v>
          </cell>
          <cell r="M2584">
            <v>0.05</v>
          </cell>
          <cell r="N2584">
            <v>0</v>
          </cell>
          <cell r="O2584" t="str">
            <v>MAN</v>
          </cell>
          <cell r="P2584">
            <v>0</v>
          </cell>
          <cell r="Q2584">
            <v>0</v>
          </cell>
          <cell r="R2584">
            <v>5</v>
          </cell>
        </row>
        <row r="2584">
          <cell r="T2584" t="str">
            <v>Karine Lamoureux</v>
          </cell>
          <cell r="U2584" t="str">
            <v>lamoureux.karine@uqam.ca</v>
          </cell>
          <cell r="V2584">
            <v>0</v>
          </cell>
          <cell r="W2584" t="str">
            <v>2014/08/18</v>
          </cell>
          <cell r="X2584">
            <v>0</v>
          </cell>
          <cell r="Y2584">
            <v>0</v>
          </cell>
          <cell r="Z2584">
            <v>6655.56</v>
          </cell>
          <cell r="AA2584" t="str">
            <v>2007/08/08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</row>
        <row r="2584">
          <cell r="AG2584">
            <v>0</v>
          </cell>
          <cell r="AH2584">
            <v>0</v>
          </cell>
          <cell r="AI2584" t="str">
            <v/>
          </cell>
          <cell r="AJ2584">
            <v>0</v>
          </cell>
          <cell r="AK2584" t="str">
            <v>1000001385</v>
          </cell>
          <cell r="AL2584" t="str">
            <v>1000001385       </v>
          </cell>
          <cell r="AM2584" t="str">
            <v>1000001385 </v>
          </cell>
          <cell r="AN2584" t="str">
            <v>1000001385</v>
          </cell>
          <cell r="AO2584">
            <v>0</v>
          </cell>
          <cell r="AP2584">
            <v>0</v>
          </cell>
          <cell r="AQ2584" t="str">
            <v>J0B 3H0</v>
          </cell>
          <cell r="AR2584">
            <v>0</v>
          </cell>
          <cell r="AS2584">
            <v>0</v>
          </cell>
          <cell r="AT2584" t="str">
            <v>FR</v>
          </cell>
        </row>
        <row r="2584">
          <cell r="AV2584">
            <v>1</v>
          </cell>
          <cell r="AW2584" t="b">
            <v>1</v>
          </cell>
        </row>
        <row r="2584">
          <cell r="AY2584" t="str">
            <v>Q05</v>
          </cell>
          <cell r="AZ2584" t="b">
            <v>1</v>
          </cell>
        </row>
        <row r="2584">
          <cell r="BB2584" t="str">
            <v>INACTIF</v>
          </cell>
          <cell r="BC2584" t="str">
            <v/>
          </cell>
          <cell r="BD2584">
            <v>0</v>
          </cell>
        </row>
        <row r="2585">
          <cell r="A2585" t="str">
            <v>1000001386</v>
          </cell>
          <cell r="B2585" t="str">
            <v>LANCTOT-BEDARD, VALERIE</v>
          </cell>
          <cell r="C2585" t="str">
            <v>4220-532 rue Augustin-Frigon</v>
          </cell>
          <cell r="D2585" t="str">
            <v>Montréal</v>
          </cell>
          <cell r="E2585" t="str">
            <v>QC</v>
          </cell>
          <cell r="F2585" t="str">
            <v>MONTRÉAL</v>
          </cell>
          <cell r="G2585">
            <v>0</v>
          </cell>
          <cell r="H2585" t="str">
            <v>514-465-0446</v>
          </cell>
        </row>
        <row r="2585">
          <cell r="J2585" t="str">
            <v>P</v>
          </cell>
        </row>
        <row r="2585">
          <cell r="L2585">
            <v>30</v>
          </cell>
          <cell r="M2585">
            <v>0.05</v>
          </cell>
          <cell r="N2585">
            <v>0</v>
          </cell>
          <cell r="O2585" t="str">
            <v>CLEF</v>
          </cell>
          <cell r="P2585">
            <v>0</v>
          </cell>
          <cell r="Q2585">
            <v>0</v>
          </cell>
          <cell r="R2585">
            <v>5</v>
          </cell>
        </row>
        <row r="2585">
          <cell r="T2585" t="str">
            <v>Valérie LANCTOT-BEDARD</v>
          </cell>
          <cell r="U2585" t="str">
            <v>vlanctotbedard@spiralis.ca</v>
          </cell>
          <cell r="V2585">
            <v>0</v>
          </cell>
          <cell r="W2585" t="str">
            <v>2021/04/08</v>
          </cell>
          <cell r="X2585">
            <v>0</v>
          </cell>
          <cell r="Y2585">
            <v>0</v>
          </cell>
          <cell r="Z2585">
            <v>10959.66</v>
          </cell>
          <cell r="AA2585" t="str">
            <v>2000/03/15</v>
          </cell>
          <cell r="AB2585">
            <v>0</v>
          </cell>
          <cell r="AC2585" t="str">
            <v>Valérie LANCTOT-BEDARD</v>
          </cell>
          <cell r="AD2585">
            <v>0</v>
          </cell>
          <cell r="AE2585">
            <v>0</v>
          </cell>
        </row>
        <row r="2585">
          <cell r="AG2585">
            <v>0</v>
          </cell>
          <cell r="AH2585">
            <v>0</v>
          </cell>
          <cell r="AI2585" t="str">
            <v/>
          </cell>
          <cell r="AJ2585">
            <v>0</v>
          </cell>
          <cell r="AK2585" t="str">
            <v>1000001386</v>
          </cell>
          <cell r="AL2585" t="str">
            <v>1000001386       </v>
          </cell>
          <cell r="AM2585" t="str">
            <v>1000001386 </v>
          </cell>
          <cell r="AN2585" t="str">
            <v>1000001386</v>
          </cell>
          <cell r="AO2585">
            <v>0</v>
          </cell>
          <cell r="AP2585">
            <v>0</v>
          </cell>
          <cell r="AQ2585" t="str">
            <v>H1Y 0C4</v>
          </cell>
          <cell r="AR2585">
            <v>0</v>
          </cell>
          <cell r="AS2585">
            <v>0</v>
          </cell>
          <cell r="AT2585" t="str">
            <v>FR</v>
          </cell>
        </row>
        <row r="2585">
          <cell r="AV2585">
            <v>1</v>
          </cell>
          <cell r="AW2585" t="b">
            <v>1</v>
          </cell>
        </row>
        <row r="2585">
          <cell r="AY2585" t="str">
            <v>Q06</v>
          </cell>
          <cell r="AZ2585" t="b">
            <v>1</v>
          </cell>
        </row>
        <row r="2585">
          <cell r="BB2585" t="str">
            <v>INACTIF</v>
          </cell>
          <cell r="BC2585" t="str">
            <v/>
          </cell>
          <cell r="BD2585">
            <v>0</v>
          </cell>
        </row>
        <row r="2586">
          <cell r="A2586" t="str">
            <v>1000001387</v>
          </cell>
          <cell r="B2586" t="str">
            <v>LANDISH FOODS</v>
          </cell>
          <cell r="C2586" t="str">
            <v>1655 rue Louvain O</v>
          </cell>
          <cell r="D2586" t="str">
            <v>Montréal</v>
          </cell>
          <cell r="E2586" t="str">
            <v>QC</v>
          </cell>
          <cell r="F2586" t="str">
            <v>MONTRÉAL</v>
          </cell>
          <cell r="G2586">
            <v>0</v>
          </cell>
          <cell r="H2586" t="str">
            <v>514-944-9305</v>
          </cell>
        </row>
        <row r="2586">
          <cell r="J2586" t="str">
            <v>P</v>
          </cell>
        </row>
        <row r="2586">
          <cell r="L2586" t="str">
            <v>ATT VIR</v>
          </cell>
          <cell r="M2586">
            <v>0.05</v>
          </cell>
          <cell r="N2586">
            <v>0</v>
          </cell>
          <cell r="O2586" t="str">
            <v>CLEF</v>
          </cell>
          <cell r="P2586">
            <v>0</v>
          </cell>
          <cell r="Q2586">
            <v>0</v>
          </cell>
          <cell r="R2586">
            <v>5</v>
          </cell>
        </row>
        <row r="2586">
          <cell r="T2586" t="str">
            <v>Daniel NOVAK</v>
          </cell>
          <cell r="U2586" t="str">
            <v>adrian@crickstart.com</v>
          </cell>
          <cell r="V2586">
            <v>0</v>
          </cell>
          <cell r="W2586" t="str">
            <v>2019/02/11</v>
          </cell>
          <cell r="X2586">
            <v>0</v>
          </cell>
          <cell r="Y2586">
            <v>0</v>
          </cell>
          <cell r="Z2586">
            <v>42.35</v>
          </cell>
          <cell r="AA2586" t="str">
            <v>2019/02/05</v>
          </cell>
          <cell r="AB2586">
            <v>0</v>
          </cell>
          <cell r="AC2586" t="str">
            <v>Adrian LOFFREDO</v>
          </cell>
          <cell r="AD2586" t="str">
            <v>adrian@crickstart.com</v>
          </cell>
          <cell r="AE2586" t="str">
            <v>Adrian LOFFREDO</v>
          </cell>
        </row>
        <row r="2586">
          <cell r="AG2586">
            <v>0</v>
          </cell>
          <cell r="AH2586">
            <v>0</v>
          </cell>
          <cell r="AI2586" t="str">
            <v/>
          </cell>
          <cell r="AJ2586">
            <v>0</v>
          </cell>
          <cell r="AK2586" t="str">
            <v>1000001387</v>
          </cell>
          <cell r="AL2586" t="str">
            <v>1000001387       </v>
          </cell>
          <cell r="AM2586" t="str">
            <v>1000001387 </v>
          </cell>
          <cell r="AN2586" t="str">
            <v>1000001387</v>
          </cell>
          <cell r="AO2586">
            <v>0</v>
          </cell>
          <cell r="AP2586">
            <v>0</v>
          </cell>
          <cell r="AQ2586" t="str">
            <v>H4N 1G6</v>
          </cell>
          <cell r="AR2586">
            <v>0</v>
          </cell>
          <cell r="AS2586">
            <v>0</v>
          </cell>
          <cell r="AT2586" t="str">
            <v>FR</v>
          </cell>
        </row>
        <row r="2586">
          <cell r="AV2586">
            <v>1</v>
          </cell>
          <cell r="AW2586" t="b">
            <v>1</v>
          </cell>
        </row>
        <row r="2586">
          <cell r="AY2586" t="str">
            <v>Q06</v>
          </cell>
          <cell r="AZ2586" t="b">
            <v>1</v>
          </cell>
        </row>
        <row r="2586">
          <cell r="BB2586" t="str">
            <v>INACTIF</v>
          </cell>
          <cell r="BC2586" t="str">
            <v/>
          </cell>
          <cell r="BD2586" t="str">
            <v>adrian@crickstart.com</v>
          </cell>
        </row>
        <row r="2587">
          <cell r="A2587" t="str">
            <v>1000001388</v>
          </cell>
          <cell r="B2587" t="str">
            <v>LANDRY, JOSEE</v>
          </cell>
          <cell r="C2587">
            <v>0</v>
          </cell>
          <cell r="D2587">
            <v>0</v>
          </cell>
          <cell r="E2587" t="str">
            <v>QC</v>
          </cell>
          <cell r="F2587">
            <v>0</v>
          </cell>
          <cell r="G2587">
            <v>0</v>
          </cell>
          <cell r="H2587">
            <v>0</v>
          </cell>
        </row>
        <row r="2587">
          <cell r="J2587" t="str">
            <v>P</v>
          </cell>
        </row>
        <row r="2587">
          <cell r="L2587" t="str">
            <v>ATT VIR</v>
          </cell>
          <cell r="M2587">
            <v>0.05</v>
          </cell>
          <cell r="N2587">
            <v>0</v>
          </cell>
          <cell r="O2587" t="str">
            <v>MAN</v>
          </cell>
          <cell r="P2587">
            <v>0</v>
          </cell>
          <cell r="Q2587">
            <v>0</v>
          </cell>
          <cell r="R2587">
            <v>5</v>
          </cell>
        </row>
        <row r="2587">
          <cell r="T2587">
            <v>0</v>
          </cell>
          <cell r="U2587">
            <v>0</v>
          </cell>
          <cell r="V2587">
            <v>0</v>
          </cell>
          <cell r="W2587" t="str">
            <v>2015/01/01</v>
          </cell>
          <cell r="X2587">
            <v>0</v>
          </cell>
          <cell r="Y2587">
            <v>0</v>
          </cell>
          <cell r="Z2587">
            <v>0</v>
          </cell>
          <cell r="AA2587" t="str">
            <v>2015/01/01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</row>
        <row r="2587">
          <cell r="AG2587">
            <v>0</v>
          </cell>
          <cell r="AH2587">
            <v>0</v>
          </cell>
          <cell r="AI2587" t="str">
            <v/>
          </cell>
          <cell r="AJ2587">
            <v>0</v>
          </cell>
          <cell r="AK2587" t="str">
            <v>1000001388</v>
          </cell>
          <cell r="AL2587" t="str">
            <v>1000001388       </v>
          </cell>
          <cell r="AM2587" t="str">
            <v>1000001388 </v>
          </cell>
          <cell r="AN2587" t="str">
            <v>1000001388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 t="str">
            <v>FR</v>
          </cell>
        </row>
        <row r="2587">
          <cell r="AV2587">
            <v>1</v>
          </cell>
          <cell r="AW2587" t="b">
            <v>1</v>
          </cell>
        </row>
        <row r="2587">
          <cell r="AY2587">
            <v>0</v>
          </cell>
          <cell r="AZ2587" t="b">
            <v>1</v>
          </cell>
        </row>
        <row r="2587">
          <cell r="BB2587" t="str">
            <v>INACTIF</v>
          </cell>
          <cell r="BC2587" t="str">
            <v/>
          </cell>
          <cell r="BD2587">
            <v>0</v>
          </cell>
        </row>
        <row r="2588">
          <cell r="A2588" t="str">
            <v>1000002081</v>
          </cell>
          <cell r="B2588" t="str">
            <v>LANDRY, JOSIANE</v>
          </cell>
          <cell r="C2588">
            <v>0</v>
          </cell>
          <cell r="D2588" t="str">
            <v>Montréal</v>
          </cell>
          <cell r="E2588" t="str">
            <v>QC</v>
          </cell>
          <cell r="F2588" t="str">
            <v>MONTRÉAL</v>
          </cell>
          <cell r="G2588">
            <v>0</v>
          </cell>
          <cell r="H2588" t="str">
            <v>514-655-9529</v>
          </cell>
        </row>
        <row r="2588">
          <cell r="J2588" t="str">
            <v>P</v>
          </cell>
        </row>
        <row r="2588">
          <cell r="L2588">
            <v>30</v>
          </cell>
          <cell r="M2588">
            <v>0.05</v>
          </cell>
          <cell r="N2588" t="str">
            <v>ANAQ</v>
          </cell>
          <cell r="O2588" t="str">
            <v>CLEF</v>
          </cell>
          <cell r="P2588">
            <v>0</v>
          </cell>
          <cell r="Q2588">
            <v>0</v>
          </cell>
          <cell r="R2588">
            <v>5</v>
          </cell>
        </row>
        <row r="2588">
          <cell r="T2588" t="str">
            <v>Josiane LANDRY</v>
          </cell>
          <cell r="U2588" t="str">
            <v>josiane.landry.naturo@gmail.com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 t="str">
            <v>2022/11/08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</row>
        <row r="2588">
          <cell r="AG2588" t="str">
            <v>Josiane LANDRY</v>
          </cell>
          <cell r="AH2588" t="str">
            <v>josiane.landry.naturo@gmail.com</v>
          </cell>
          <cell r="AI2588" t="str">
            <v/>
          </cell>
          <cell r="AJ2588">
            <v>0</v>
          </cell>
          <cell r="AK2588" t="str">
            <v>1000002081</v>
          </cell>
          <cell r="AL2588" t="str">
            <v>1000002081       </v>
          </cell>
          <cell r="AM2588" t="str">
            <v>1000002081 </v>
          </cell>
          <cell r="AN2588" t="str">
            <v>1000002081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 t="str">
            <v>FR</v>
          </cell>
        </row>
        <row r="2588">
          <cell r="AV2588">
            <v>1</v>
          </cell>
          <cell r="AW2588" t="b">
            <v>1</v>
          </cell>
        </row>
        <row r="2588">
          <cell r="AY2588" t="str">
            <v>Q06</v>
          </cell>
          <cell r="AZ2588" t="b">
            <v>1</v>
          </cell>
        </row>
        <row r="2588">
          <cell r="BB2588" t="str">
            <v>INACTIF</v>
          </cell>
          <cell r="BC2588" t="str">
            <v/>
          </cell>
          <cell r="BD2588" t="str">
            <v>celine.adam.nd@videotron.ca</v>
          </cell>
        </row>
        <row r="2589">
          <cell r="A2589" t="str">
            <v>1000001389</v>
          </cell>
          <cell r="B2589" t="str">
            <v>LANGEVIN, ISABELLE</v>
          </cell>
          <cell r="C2589">
            <v>0</v>
          </cell>
          <cell r="D2589">
            <v>0</v>
          </cell>
          <cell r="E2589" t="str">
            <v>QC</v>
          </cell>
          <cell r="F2589">
            <v>0</v>
          </cell>
          <cell r="G2589">
            <v>0</v>
          </cell>
          <cell r="H2589" t="str">
            <v>819-563-8563</v>
          </cell>
        </row>
        <row r="2589">
          <cell r="J2589" t="str">
            <v>P</v>
          </cell>
        </row>
        <row r="2589">
          <cell r="L2589" t="str">
            <v>ATT VIR</v>
          </cell>
          <cell r="M2589">
            <v>0.05</v>
          </cell>
          <cell r="N2589">
            <v>0</v>
          </cell>
          <cell r="O2589" t="str">
            <v>MAN</v>
          </cell>
          <cell r="P2589">
            <v>0</v>
          </cell>
          <cell r="Q2589">
            <v>0</v>
          </cell>
          <cell r="R2589">
            <v>5</v>
          </cell>
        </row>
        <row r="2589"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 t="str">
            <v>2018/01/23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</row>
        <row r="2589">
          <cell r="AG2589">
            <v>0</v>
          </cell>
          <cell r="AH2589">
            <v>0</v>
          </cell>
          <cell r="AI2589" t="str">
            <v/>
          </cell>
          <cell r="AJ2589">
            <v>0</v>
          </cell>
          <cell r="AK2589" t="str">
            <v>1000001389</v>
          </cell>
          <cell r="AL2589" t="str">
            <v>1000001389       </v>
          </cell>
          <cell r="AM2589" t="str">
            <v>1000001389 </v>
          </cell>
          <cell r="AN2589" t="str">
            <v>1000001389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 t="str">
            <v>FR</v>
          </cell>
        </row>
        <row r="2589">
          <cell r="AV2589">
            <v>1</v>
          </cell>
          <cell r="AW2589" t="b">
            <v>1</v>
          </cell>
        </row>
        <row r="2589">
          <cell r="AY2589">
            <v>0</v>
          </cell>
          <cell r="AZ2589" t="b">
            <v>1</v>
          </cell>
        </row>
        <row r="2589">
          <cell r="BB2589" t="str">
            <v>INACTIF</v>
          </cell>
          <cell r="BC2589" t="str">
            <v/>
          </cell>
          <cell r="BD2589">
            <v>0</v>
          </cell>
        </row>
        <row r="2590">
          <cell r="A2590" t="str">
            <v>1000001203</v>
          </cell>
          <cell r="B2590" t="str">
            <v>LANGLOIS, KARINA</v>
          </cell>
          <cell r="C2590" t="str">
            <v>1532 Ch.Laliberté</v>
          </cell>
          <cell r="D2590" t="str">
            <v>Rivière-Rouge</v>
          </cell>
          <cell r="E2590" t="str">
            <v>QC</v>
          </cell>
          <cell r="F2590" t="str">
            <v>LAURENTIDES</v>
          </cell>
          <cell r="G2590">
            <v>0</v>
          </cell>
          <cell r="H2590" t="str">
            <v>819-275-0147</v>
          </cell>
        </row>
        <row r="2590">
          <cell r="J2590" t="str">
            <v>P</v>
          </cell>
        </row>
        <row r="2590">
          <cell r="L2590" t="str">
            <v>ATT VIR</v>
          </cell>
          <cell r="M2590">
            <v>0.05</v>
          </cell>
          <cell r="N2590" t="str">
            <v>MAN</v>
          </cell>
          <cell r="O2590" t="str">
            <v>MAN</v>
          </cell>
          <cell r="P2590">
            <v>0</v>
          </cell>
          <cell r="Q2590">
            <v>0</v>
          </cell>
          <cell r="R2590">
            <v>5</v>
          </cell>
        </row>
        <row r="2590">
          <cell r="T2590" t="str">
            <v>Karina LANGLOIS</v>
          </cell>
          <cell r="U2590" t="str">
            <v>langlois.karina@gmail.com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</row>
        <row r="2590">
          <cell r="AG2590" t="str">
            <v>Karina LANGLOIS</v>
          </cell>
          <cell r="AH2590" t="str">
            <v>langlois.karina@gmail.com</v>
          </cell>
          <cell r="AI2590" t="str">
            <v/>
          </cell>
          <cell r="AJ2590">
            <v>0</v>
          </cell>
          <cell r="AK2590" t="str">
            <v>1000001203</v>
          </cell>
          <cell r="AL2590" t="str">
            <v>1000001203       </v>
          </cell>
          <cell r="AM2590" t="str">
            <v>1000001203 </v>
          </cell>
          <cell r="AN2590" t="str">
            <v>1000001203</v>
          </cell>
          <cell r="AO2590">
            <v>0</v>
          </cell>
          <cell r="AP2590">
            <v>0</v>
          </cell>
          <cell r="AQ2590" t="str">
            <v>J0T 1T0</v>
          </cell>
          <cell r="AR2590">
            <v>0</v>
          </cell>
          <cell r="AS2590">
            <v>0</v>
          </cell>
          <cell r="AT2590" t="str">
            <v>FR</v>
          </cell>
        </row>
        <row r="2590">
          <cell r="AV2590">
            <v>1</v>
          </cell>
          <cell r="AW2590" t="b">
            <v>1</v>
          </cell>
        </row>
        <row r="2590">
          <cell r="AY2590" t="str">
            <v>Q15</v>
          </cell>
          <cell r="AZ2590" t="b">
            <v>1</v>
          </cell>
        </row>
        <row r="2590">
          <cell r="BB2590" t="str">
            <v>INACTIF</v>
          </cell>
          <cell r="BC2590" t="str">
            <v/>
          </cell>
          <cell r="BD2590">
            <v>0</v>
          </cell>
        </row>
        <row r="2591">
          <cell r="A2591" t="str">
            <v>1000002102</v>
          </cell>
          <cell r="B2591" t="str">
            <v>LANOE, SONIA</v>
          </cell>
          <cell r="C2591" t="str">
            <v>190 de Gaspé E</v>
          </cell>
          <cell r="D2591" t="str">
            <v>St-Jean-Port-Joli</v>
          </cell>
          <cell r="E2591" t="str">
            <v>QC</v>
          </cell>
          <cell r="F2591" t="str">
            <v>BAS ST-LAURENT</v>
          </cell>
          <cell r="G2591" t="str">
            <v>PROFESSIONNEL</v>
          </cell>
          <cell r="H2591" t="str">
            <v>418-324-4273</v>
          </cell>
        </row>
        <row r="2591">
          <cell r="J2591" t="str">
            <v>P</v>
          </cell>
        </row>
        <row r="2591">
          <cell r="L2591">
            <v>30</v>
          </cell>
          <cell r="M2591">
            <v>0.05</v>
          </cell>
          <cell r="N2591" t="str">
            <v>HTA</v>
          </cell>
          <cell r="O2591" t="str">
            <v>WEB</v>
          </cell>
          <cell r="P2591">
            <v>0</v>
          </cell>
          <cell r="Q2591">
            <v>0</v>
          </cell>
          <cell r="R2591">
            <v>5</v>
          </cell>
        </row>
        <row r="2591">
          <cell r="T2591" t="str">
            <v>Sonia LANOE</v>
          </cell>
          <cell r="U2591" t="str">
            <v>sonialanoe27@gmail.com</v>
          </cell>
          <cell r="V2591">
            <v>0</v>
          </cell>
          <cell r="W2591" t="str">
            <v>2024/04/09</v>
          </cell>
          <cell r="X2591">
            <v>0</v>
          </cell>
          <cell r="Y2591">
            <v>0</v>
          </cell>
          <cell r="Z2591">
            <v>574.79</v>
          </cell>
          <cell r="AA2591" t="str">
            <v>2022/11/08</v>
          </cell>
          <cell r="AB2591">
            <v>0</v>
          </cell>
          <cell r="AC2591">
            <v>0</v>
          </cell>
          <cell r="AD2591" t="str">
            <v>sonialanoe27@gmail.com</v>
          </cell>
          <cell r="AE2591">
            <v>0</v>
          </cell>
        </row>
        <row r="2591">
          <cell r="AG2591" t="str">
            <v>Sonia LANOE</v>
          </cell>
          <cell r="AH2591" t="str">
            <v>sonialanoe27@gmail.com</v>
          </cell>
          <cell r="AI2591" t="str">
            <v/>
          </cell>
          <cell r="AJ2591">
            <v>0</v>
          </cell>
          <cell r="AK2591" t="str">
            <v>1000002102</v>
          </cell>
          <cell r="AL2591" t="str">
            <v>1000002102       </v>
          </cell>
          <cell r="AM2591" t="str">
            <v>1000002102 </v>
          </cell>
          <cell r="AN2591" t="str">
            <v>1000002102</v>
          </cell>
          <cell r="AO2591">
            <v>0</v>
          </cell>
          <cell r="AP2591">
            <v>0</v>
          </cell>
          <cell r="AQ2591" t="str">
            <v>G0R 3G0</v>
          </cell>
          <cell r="AR2591">
            <v>0</v>
          </cell>
          <cell r="AS2591" t="str">
            <v>RESIDENTIEL</v>
          </cell>
          <cell r="AT2591" t="str">
            <v>FR</v>
          </cell>
        </row>
        <row r="2591">
          <cell r="AV2591">
            <v>1</v>
          </cell>
          <cell r="AW2591" t="b">
            <v>1</v>
          </cell>
        </row>
        <row r="2591">
          <cell r="AY2591" t="str">
            <v>Q01</v>
          </cell>
          <cell r="AZ2591" t="b">
            <v>1</v>
          </cell>
        </row>
        <row r="2591">
          <cell r="BB2591" t="str">
            <v>INACTIF</v>
          </cell>
          <cell r="BC2591" t="str">
            <v/>
          </cell>
          <cell r="BD2591" t="str">
            <v>sonialanoe27@gmail.com</v>
          </cell>
        </row>
        <row r="2592">
          <cell r="A2592" t="str">
            <v>1000001390</v>
          </cell>
          <cell r="B2592" t="str">
            <v>LANTHIER, MARIE-PAULE</v>
          </cell>
          <cell r="C2592" t="str">
            <v>21 ch des Versants</v>
          </cell>
          <cell r="D2592" t="str">
            <v>Mille-Isles</v>
          </cell>
          <cell r="E2592" t="str">
            <v>QC</v>
          </cell>
          <cell r="F2592" t="str">
            <v>LAURENTIDES</v>
          </cell>
          <cell r="G2592">
            <v>0</v>
          </cell>
          <cell r="H2592" t="str">
            <v>514-922-2015</v>
          </cell>
        </row>
        <row r="2592">
          <cell r="J2592" t="str">
            <v>P</v>
          </cell>
        </row>
        <row r="2592">
          <cell r="L2592">
            <v>30</v>
          </cell>
          <cell r="M2592">
            <v>0.05</v>
          </cell>
          <cell r="N2592">
            <v>0</v>
          </cell>
          <cell r="O2592" t="str">
            <v>CLEF</v>
          </cell>
          <cell r="P2592">
            <v>0</v>
          </cell>
          <cell r="Q2592">
            <v>0</v>
          </cell>
          <cell r="R2592">
            <v>5</v>
          </cell>
        </row>
        <row r="2592">
          <cell r="T2592" t="str">
            <v>Marie-Paule LANTHIER</v>
          </cell>
          <cell r="U2592" t="str">
            <v>mplanthier@hotmail.com</v>
          </cell>
          <cell r="V2592">
            <v>0</v>
          </cell>
          <cell r="W2592" t="str">
            <v>2018/11/16</v>
          </cell>
          <cell r="X2592">
            <v>0</v>
          </cell>
          <cell r="Y2592">
            <v>0</v>
          </cell>
          <cell r="Z2592">
            <v>5625.03</v>
          </cell>
          <cell r="AA2592" t="str">
            <v>2011/12/07</v>
          </cell>
          <cell r="AB2592">
            <v>0</v>
          </cell>
          <cell r="AC2592" t="str">
            <v>Marie-Paule LANTHIER</v>
          </cell>
          <cell r="AD2592" t="str">
            <v>mplanthier@hotmail.com</v>
          </cell>
          <cell r="AE2592">
            <v>0</v>
          </cell>
        </row>
        <row r="2592">
          <cell r="AG2592">
            <v>0</v>
          </cell>
          <cell r="AH2592">
            <v>0</v>
          </cell>
          <cell r="AI2592" t="str">
            <v/>
          </cell>
          <cell r="AJ2592">
            <v>0</v>
          </cell>
          <cell r="AK2592" t="str">
            <v>1000001390</v>
          </cell>
          <cell r="AL2592" t="str">
            <v>1000001390       </v>
          </cell>
          <cell r="AM2592" t="str">
            <v>1000001390 </v>
          </cell>
          <cell r="AN2592" t="str">
            <v>1000001390</v>
          </cell>
          <cell r="AO2592">
            <v>0</v>
          </cell>
          <cell r="AP2592">
            <v>0</v>
          </cell>
          <cell r="AQ2592" t="str">
            <v>J0R 1A0</v>
          </cell>
          <cell r="AR2592">
            <v>0</v>
          </cell>
          <cell r="AS2592" t="str">
            <v>PICK UP TJRS</v>
          </cell>
          <cell r="AT2592" t="str">
            <v>FR</v>
          </cell>
        </row>
        <row r="2592">
          <cell r="AV2592">
            <v>1</v>
          </cell>
          <cell r="AW2592" t="b">
            <v>1</v>
          </cell>
        </row>
        <row r="2592">
          <cell r="AY2592" t="str">
            <v>Q15</v>
          </cell>
          <cell r="AZ2592" t="b">
            <v>1</v>
          </cell>
        </row>
        <row r="2592">
          <cell r="BB2592" t="str">
            <v>INACTIF</v>
          </cell>
          <cell r="BC2592" t="str">
            <v/>
          </cell>
          <cell r="BD2592">
            <v>0</v>
          </cell>
        </row>
        <row r="2593">
          <cell r="A2593" t="str">
            <v>1000002209</v>
          </cell>
          <cell r="B2593" t="str">
            <v>LAPOINTE, NATALIE</v>
          </cell>
          <cell r="C2593" t="str">
            <v>75 Ch.Brière</v>
          </cell>
          <cell r="D2593" t="str">
            <v>Mont-Tremblant</v>
          </cell>
          <cell r="E2593" t="str">
            <v>QC</v>
          </cell>
          <cell r="F2593" t="str">
            <v>LAURENTIDES</v>
          </cell>
          <cell r="G2593" t="str">
            <v>PROFESSIONNEL</v>
          </cell>
          <cell r="H2593" t="str">
            <v>819-430-6920</v>
          </cell>
        </row>
        <row r="2593">
          <cell r="J2593" t="str">
            <v>P</v>
          </cell>
        </row>
        <row r="2593">
          <cell r="L2593" t="str">
            <v>ATT VIR</v>
          </cell>
          <cell r="M2593">
            <v>0.05</v>
          </cell>
          <cell r="N2593">
            <v>0</v>
          </cell>
          <cell r="O2593" t="str">
            <v>WEB</v>
          </cell>
          <cell r="P2593">
            <v>0</v>
          </cell>
          <cell r="Q2593">
            <v>0</v>
          </cell>
          <cell r="R2593">
            <v>5</v>
          </cell>
        </row>
        <row r="2593">
          <cell r="T2593" t="str">
            <v>Natalie LAPOINTE</v>
          </cell>
          <cell r="U2593" t="str">
            <v>nclapointe@gmail.com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 t="str">
            <v>2024/05/01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</row>
        <row r="2593">
          <cell r="AG2593" t="str">
            <v>Natalie LAPOINTE</v>
          </cell>
          <cell r="AH2593" t="str">
            <v>nclapointe@gmail.com</v>
          </cell>
          <cell r="AI2593" t="str">
            <v/>
          </cell>
          <cell r="AJ2593">
            <v>0</v>
          </cell>
          <cell r="AK2593" t="str">
            <v>1000002209</v>
          </cell>
          <cell r="AL2593" t="str">
            <v>1000002209       </v>
          </cell>
          <cell r="AM2593" t="str">
            <v>1000002209 </v>
          </cell>
          <cell r="AN2593" t="str">
            <v>1000002209</v>
          </cell>
          <cell r="AO2593">
            <v>0</v>
          </cell>
          <cell r="AP2593">
            <v>0</v>
          </cell>
          <cell r="AQ2593" t="str">
            <v>J8E 1X3</v>
          </cell>
          <cell r="AR2593">
            <v>0</v>
          </cell>
          <cell r="AS2593">
            <v>0</v>
          </cell>
          <cell r="AT2593" t="str">
            <v>FR</v>
          </cell>
        </row>
        <row r="2593">
          <cell r="AV2593">
            <v>1</v>
          </cell>
          <cell r="AW2593" t="b">
            <v>1</v>
          </cell>
        </row>
        <row r="2593">
          <cell r="AY2593" t="str">
            <v>Q15</v>
          </cell>
          <cell r="AZ2593" t="b">
            <v>1</v>
          </cell>
        </row>
        <row r="2593">
          <cell r="BB2593" t="str">
            <v>INACTIF</v>
          </cell>
          <cell r="BC2593" t="str">
            <v/>
          </cell>
          <cell r="BD2593">
            <v>0</v>
          </cell>
        </row>
        <row r="2594">
          <cell r="A2594" t="str">
            <v>1000002110</v>
          </cell>
          <cell r="B2594" t="str">
            <v>LAPOINTE, STEPHANIE</v>
          </cell>
          <cell r="C2594" t="str">
            <v>12, Rue des Robin Est</v>
          </cell>
          <cell r="D2594" t="str">
            <v>Caraquet</v>
          </cell>
          <cell r="E2594" t="str">
            <v>NB</v>
          </cell>
          <cell r="F2594" t="str">
            <v>QUÉBEC</v>
          </cell>
          <cell r="G2594" t="str">
            <v>PROFESSIONNEL</v>
          </cell>
          <cell r="H2594" t="str">
            <v>581-998-7226</v>
          </cell>
        </row>
        <row r="2594">
          <cell r="J2594" t="str">
            <v>P</v>
          </cell>
        </row>
        <row r="2594">
          <cell r="L2594" t="str">
            <v>ATT VIR</v>
          </cell>
          <cell r="M2594">
            <v>0.05</v>
          </cell>
          <cell r="N2594">
            <v>0</v>
          </cell>
          <cell r="O2594" t="str">
            <v>WEB</v>
          </cell>
          <cell r="P2594">
            <v>0</v>
          </cell>
          <cell r="Q2594">
            <v>0</v>
          </cell>
          <cell r="R2594">
            <v>5</v>
          </cell>
        </row>
        <row r="2594">
          <cell r="T2594" t="str">
            <v>Stephanie LAPOINTE</v>
          </cell>
          <cell r="U2594" t="str">
            <v>stelapointe1@gmail.com</v>
          </cell>
          <cell r="V2594">
            <v>0</v>
          </cell>
          <cell r="W2594" t="str">
            <v>2025/01/20</v>
          </cell>
          <cell r="X2594">
            <v>0</v>
          </cell>
          <cell r="Y2594">
            <v>2087.5</v>
          </cell>
          <cell r="Z2594">
            <v>2087.5</v>
          </cell>
          <cell r="AA2594" t="str">
            <v>2016/01/18</v>
          </cell>
          <cell r="AB2594">
            <v>0</v>
          </cell>
          <cell r="AC2594" t="str">
            <v>Stephanie LAPOINTE</v>
          </cell>
          <cell r="AD2594" t="str">
            <v>stelapointe1@gmail.com</v>
          </cell>
          <cell r="AE2594" t="str">
            <v>Stephanie LAPOINTE</v>
          </cell>
        </row>
        <row r="2594">
          <cell r="AG2594" t="str">
            <v>Stéphanie LAPOINTE</v>
          </cell>
          <cell r="AH2594" t="str">
            <v>stelapointe1@gmail.com</v>
          </cell>
          <cell r="AI2594" t="str">
            <v/>
          </cell>
          <cell r="AJ2594">
            <v>0</v>
          </cell>
          <cell r="AK2594" t="str">
            <v>1000002110</v>
          </cell>
          <cell r="AL2594" t="str">
            <v>1000002110       </v>
          </cell>
          <cell r="AM2594" t="str">
            <v>1000002110 </v>
          </cell>
          <cell r="AN2594" t="str">
            <v>1000002110</v>
          </cell>
          <cell r="AO2594">
            <v>0</v>
          </cell>
          <cell r="AP2594" t="str">
            <v>SANTE EVOLUTIVE</v>
          </cell>
          <cell r="AQ2594" t="str">
            <v>E1W 1A7</v>
          </cell>
          <cell r="AR2594">
            <v>0</v>
          </cell>
          <cell r="AS2594" t="str">
            <v>RESIDENTIEL</v>
          </cell>
          <cell r="AT2594" t="str">
            <v>FR</v>
          </cell>
        </row>
        <row r="2594">
          <cell r="AV2594">
            <v>1</v>
          </cell>
          <cell r="AW2594" t="b">
            <v>1</v>
          </cell>
        </row>
        <row r="2594">
          <cell r="AY2594" t="str">
            <v>Q03</v>
          </cell>
          <cell r="AZ2594" t="b">
            <v>1</v>
          </cell>
        </row>
        <row r="2594">
          <cell r="BB2594" t="str">
            <v>INACTIF</v>
          </cell>
          <cell r="BC2594" t="str">
            <v/>
          </cell>
          <cell r="BD2594" t="str">
            <v>stelapointe1@gmail.com</v>
          </cell>
        </row>
        <row r="2595">
          <cell r="A2595" t="str">
            <v>1000001860</v>
          </cell>
          <cell r="B2595" t="str">
            <v>LARCHER</v>
          </cell>
          <cell r="C2595" t="str">
            <v>1071 rte 138</v>
          </cell>
          <cell r="D2595" t="str">
            <v>Neuville</v>
          </cell>
          <cell r="E2595" t="str">
            <v>QC</v>
          </cell>
          <cell r="F2595" t="str">
            <v>QUÉBEC</v>
          </cell>
          <cell r="G2595">
            <v>0</v>
          </cell>
          <cell r="H2595">
            <v>0</v>
          </cell>
        </row>
        <row r="2595">
          <cell r="J2595" t="str">
            <v>P</v>
          </cell>
        </row>
        <row r="2595">
          <cell r="L2595" t="str">
            <v>ATT VIR</v>
          </cell>
          <cell r="M2595">
            <v>0.05</v>
          </cell>
          <cell r="N2595">
            <v>0</v>
          </cell>
          <cell r="O2595" t="str">
            <v>CLEF</v>
          </cell>
          <cell r="P2595">
            <v>0</v>
          </cell>
          <cell r="Q2595">
            <v>0</v>
          </cell>
          <cell r="R2595">
            <v>5</v>
          </cell>
        </row>
        <row r="2595"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</row>
        <row r="2595">
          <cell r="AG2595">
            <v>0</v>
          </cell>
          <cell r="AH2595" t="str">
            <v>courriel education</v>
          </cell>
          <cell r="AI2595" t="str">
            <v/>
          </cell>
          <cell r="AJ2595" t="str">
            <v>13833HO</v>
          </cell>
          <cell r="AK2595" t="str">
            <v>1000001860</v>
          </cell>
          <cell r="AL2595" t="str">
            <v>1000001860       </v>
          </cell>
          <cell r="AM2595" t="str">
            <v>1000001860 </v>
          </cell>
          <cell r="AN2595" t="str">
            <v>1000001860</v>
          </cell>
          <cell r="AO2595" t="str">
            <v>13833HO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 t="str">
            <v>FR</v>
          </cell>
        </row>
        <row r="2595">
          <cell r="AV2595">
            <v>1</v>
          </cell>
          <cell r="AW2595" t="b">
            <v>1</v>
          </cell>
        </row>
        <row r="2595">
          <cell r="AY2595" t="str">
            <v>Q03</v>
          </cell>
          <cell r="AZ2595" t="b">
            <v>1</v>
          </cell>
        </row>
        <row r="2595">
          <cell r="BB2595" t="str">
            <v>INACTIF</v>
          </cell>
          <cell r="BC2595" t="str">
            <v/>
          </cell>
          <cell r="BD2595">
            <v>0</v>
          </cell>
        </row>
        <row r="2596">
          <cell r="A2596" t="str">
            <v>1000001391</v>
          </cell>
          <cell r="B2596" t="str">
            <v>LAROCHE, CAROLE</v>
          </cell>
          <cell r="C2596">
            <v>0</v>
          </cell>
          <cell r="D2596">
            <v>0</v>
          </cell>
          <cell r="E2596" t="str">
            <v>QC</v>
          </cell>
          <cell r="F2596">
            <v>0</v>
          </cell>
          <cell r="G2596">
            <v>0</v>
          </cell>
          <cell r="H2596" t="str">
            <v>819-378-3604</v>
          </cell>
        </row>
        <row r="2596">
          <cell r="J2596" t="str">
            <v>P</v>
          </cell>
        </row>
        <row r="2596">
          <cell r="L2596" t="str">
            <v>ATT VIR</v>
          </cell>
          <cell r="M2596">
            <v>0.05</v>
          </cell>
          <cell r="N2596">
            <v>0</v>
          </cell>
          <cell r="O2596" t="str">
            <v>MAN</v>
          </cell>
          <cell r="P2596">
            <v>0</v>
          </cell>
          <cell r="Q2596">
            <v>0</v>
          </cell>
          <cell r="R2596">
            <v>5</v>
          </cell>
        </row>
        <row r="2596"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 t="str">
            <v>2016/07/11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</row>
        <row r="2596">
          <cell r="AG2596">
            <v>0</v>
          </cell>
          <cell r="AH2596">
            <v>0</v>
          </cell>
          <cell r="AI2596" t="str">
            <v/>
          </cell>
          <cell r="AJ2596">
            <v>0</v>
          </cell>
          <cell r="AK2596" t="str">
            <v>1000001391</v>
          </cell>
          <cell r="AL2596" t="str">
            <v>1000001391       </v>
          </cell>
          <cell r="AM2596" t="str">
            <v>1000001391 </v>
          </cell>
          <cell r="AN2596" t="str">
            <v>1000001391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 t="str">
            <v>FR</v>
          </cell>
        </row>
        <row r="2596">
          <cell r="AV2596">
            <v>1</v>
          </cell>
          <cell r="AW2596" t="b">
            <v>1</v>
          </cell>
        </row>
        <row r="2596">
          <cell r="AY2596">
            <v>0</v>
          </cell>
          <cell r="AZ2596" t="b">
            <v>1</v>
          </cell>
        </row>
        <row r="2596">
          <cell r="BB2596" t="str">
            <v>INACTIF</v>
          </cell>
          <cell r="BC2596" t="str">
            <v/>
          </cell>
          <cell r="BD2596">
            <v>0</v>
          </cell>
        </row>
        <row r="2597">
          <cell r="A2597" t="str">
            <v>9008257356</v>
          </cell>
          <cell r="B2597" t="str">
            <v>LAROCHE, CAROLINE</v>
          </cell>
          <cell r="C2597" t="str">
            <v>745 Boivin</v>
          </cell>
          <cell r="D2597" t="str">
            <v>Val-d'Or</v>
          </cell>
          <cell r="E2597" t="str">
            <v>QC</v>
          </cell>
          <cell r="F2597" t="str">
            <v>ABITIBI</v>
          </cell>
          <cell r="G2597">
            <v>0</v>
          </cell>
          <cell r="H2597" t="str">
            <v>819-825-7356</v>
          </cell>
        </row>
        <row r="2597">
          <cell r="J2597">
            <v>0</v>
          </cell>
        </row>
        <row r="2597">
          <cell r="L2597" t="str">
            <v>ATT VIR</v>
          </cell>
          <cell r="M2597">
            <v>0.05</v>
          </cell>
          <cell r="N2597">
            <v>0</v>
          </cell>
          <cell r="O2597" t="str">
            <v>ZZZZ</v>
          </cell>
          <cell r="P2597">
            <v>0</v>
          </cell>
          <cell r="Q2597">
            <v>0</v>
          </cell>
          <cell r="R2597">
            <v>5</v>
          </cell>
        </row>
        <row r="2597">
          <cell r="T2597" t="str">
            <v>Caroline LAROCHE</v>
          </cell>
          <cell r="U2597" t="str">
            <v>caroline.laroche@agnicoeagle.com</v>
          </cell>
          <cell r="V2597">
            <v>0</v>
          </cell>
          <cell r="W2597" t="str">
            <v>2018/02/21</v>
          </cell>
          <cell r="X2597">
            <v>0</v>
          </cell>
          <cell r="Y2597">
            <v>0</v>
          </cell>
          <cell r="Z2597">
            <v>3202.4</v>
          </cell>
          <cell r="AA2597" t="str">
            <v>2013/02/22</v>
          </cell>
          <cell r="AB2597">
            <v>0</v>
          </cell>
          <cell r="AC2597" t="str">
            <v>Caroline LAROCHE</v>
          </cell>
          <cell r="AD2597">
            <v>0</v>
          </cell>
          <cell r="AE2597">
            <v>0</v>
          </cell>
        </row>
        <row r="2597">
          <cell r="AG2597">
            <v>0</v>
          </cell>
          <cell r="AH2597">
            <v>0</v>
          </cell>
          <cell r="AI2597" t="str">
            <v/>
          </cell>
          <cell r="AJ2597">
            <v>0</v>
          </cell>
          <cell r="AK2597" t="str">
            <v>9008257356</v>
          </cell>
          <cell r="AL2597" t="str">
            <v>9008257356       </v>
          </cell>
          <cell r="AM2597" t="str">
            <v>9008257356 </v>
          </cell>
          <cell r="AN2597" t="str">
            <v>9008257356</v>
          </cell>
          <cell r="AO2597">
            <v>0</v>
          </cell>
          <cell r="AP2597">
            <v>0</v>
          </cell>
          <cell r="AQ2597" t="str">
            <v>J9P 0B9</v>
          </cell>
          <cell r="AR2597">
            <v>0</v>
          </cell>
          <cell r="AS2597">
            <v>0</v>
          </cell>
          <cell r="AT2597" t="str">
            <v>FR</v>
          </cell>
        </row>
        <row r="2597">
          <cell r="AV2597">
            <v>1</v>
          </cell>
          <cell r="AW2597" t="b">
            <v>1</v>
          </cell>
        </row>
        <row r="2597">
          <cell r="AY2597" t="str">
            <v>Q08</v>
          </cell>
          <cell r="AZ2597" t="b">
            <v>1</v>
          </cell>
        </row>
        <row r="2597">
          <cell r="BB2597" t="str">
            <v>INACTIF</v>
          </cell>
          <cell r="BC2597" t="str">
            <v/>
          </cell>
          <cell r="BD2597">
            <v>0</v>
          </cell>
        </row>
        <row r="2598">
          <cell r="A2598" t="str">
            <v>1000001392</v>
          </cell>
          <cell r="B2598" t="str">
            <v>LAROUCHE, MARIE SOLEIL</v>
          </cell>
          <cell r="C2598" t="str">
            <v>469 Couvent</v>
          </cell>
          <cell r="D2598" t="str">
            <v>Waterville</v>
          </cell>
          <cell r="E2598" t="str">
            <v>QC</v>
          </cell>
          <cell r="F2598" t="str">
            <v>ESTRIE</v>
          </cell>
          <cell r="G2598">
            <v>0</v>
          </cell>
          <cell r="H2598" t="str">
            <v>819-346-4087</v>
          </cell>
        </row>
        <row r="2598">
          <cell r="J2598" t="str">
            <v>P</v>
          </cell>
        </row>
        <row r="2598">
          <cell r="L2598" t="str">
            <v>ATT VIR</v>
          </cell>
          <cell r="M2598">
            <v>0.05</v>
          </cell>
          <cell r="N2598">
            <v>0</v>
          </cell>
          <cell r="O2598" t="str">
            <v>CLEF</v>
          </cell>
          <cell r="P2598">
            <v>0</v>
          </cell>
          <cell r="Q2598">
            <v>0</v>
          </cell>
          <cell r="R2598">
            <v>5</v>
          </cell>
        </row>
        <row r="2598">
          <cell r="T2598" t="str">
            <v>Marie-Soleil Larouche</v>
          </cell>
          <cell r="U2598" t="str">
            <v>soleil@sagefleur.ca</v>
          </cell>
          <cell r="V2598">
            <v>0</v>
          </cell>
          <cell r="W2598" t="str">
            <v>2018/11/08</v>
          </cell>
          <cell r="X2598">
            <v>0</v>
          </cell>
          <cell r="Y2598">
            <v>0</v>
          </cell>
          <cell r="Z2598">
            <v>1527.47</v>
          </cell>
          <cell r="AA2598" t="str">
            <v>2014/02/24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</row>
        <row r="2598">
          <cell r="AG2598">
            <v>0</v>
          </cell>
          <cell r="AH2598">
            <v>0</v>
          </cell>
          <cell r="AI2598" t="str">
            <v/>
          </cell>
          <cell r="AJ2598">
            <v>0</v>
          </cell>
          <cell r="AK2598" t="str">
            <v>1000001392</v>
          </cell>
          <cell r="AL2598" t="str">
            <v>1000001392       </v>
          </cell>
          <cell r="AM2598" t="str">
            <v>1000001392 </v>
          </cell>
          <cell r="AN2598" t="str">
            <v>1000001392</v>
          </cell>
          <cell r="AO2598">
            <v>0</v>
          </cell>
          <cell r="AP2598">
            <v>0</v>
          </cell>
          <cell r="AQ2598" t="str">
            <v>J0B 3H0</v>
          </cell>
          <cell r="AR2598">
            <v>0</v>
          </cell>
          <cell r="AS2598">
            <v>0</v>
          </cell>
          <cell r="AT2598" t="str">
            <v>FR</v>
          </cell>
        </row>
        <row r="2598">
          <cell r="AV2598">
            <v>1</v>
          </cell>
          <cell r="AW2598" t="b">
            <v>1</v>
          </cell>
        </row>
        <row r="2598">
          <cell r="AY2598" t="str">
            <v>Q05</v>
          </cell>
          <cell r="AZ2598" t="b">
            <v>1</v>
          </cell>
        </row>
        <row r="2598">
          <cell r="BB2598" t="str">
            <v>INACTIF</v>
          </cell>
          <cell r="BC2598" t="str">
            <v/>
          </cell>
          <cell r="BD2598" t="str">
            <v>soleil@sagefleur.ca</v>
          </cell>
        </row>
        <row r="2599">
          <cell r="A2599" t="str">
            <v>5000001549</v>
          </cell>
          <cell r="B2599" t="str">
            <v>LASER WELLNESS</v>
          </cell>
          <cell r="C2599" t="str">
            <v>10042 Main st #31</v>
          </cell>
          <cell r="D2599" t="str">
            <v>Lake Country</v>
          </cell>
          <cell r="E2599" t="str">
            <v>BC</v>
          </cell>
          <cell r="F2599" t="str">
            <v>BC INTER</v>
          </cell>
          <cell r="G2599">
            <v>0</v>
          </cell>
          <cell r="H2599" t="str">
            <v>250-765-7892</v>
          </cell>
        </row>
        <row r="2599">
          <cell r="J2599" t="str">
            <v>P</v>
          </cell>
        </row>
        <row r="2599">
          <cell r="L2599" t="str">
            <v>ATT VIR</v>
          </cell>
          <cell r="M2599">
            <v>0.05</v>
          </cell>
          <cell r="N2599">
            <v>0</v>
          </cell>
          <cell r="O2599" t="str">
            <v>BEAU</v>
          </cell>
          <cell r="P2599">
            <v>0</v>
          </cell>
          <cell r="Q2599">
            <v>0</v>
          </cell>
          <cell r="R2599">
            <v>5</v>
          </cell>
        </row>
        <row r="2599"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 t="str">
            <v>2017/06/01</v>
          </cell>
          <cell r="AB2599">
            <v>0</v>
          </cell>
          <cell r="AC2599" t="str">
            <v>Jen</v>
          </cell>
          <cell r="AD2599" t="str">
            <v>jen.cspnw@gmail.com</v>
          </cell>
          <cell r="AE2599">
            <v>0</v>
          </cell>
        </row>
        <row r="2599">
          <cell r="AG2599">
            <v>0</v>
          </cell>
          <cell r="AH2599">
            <v>0</v>
          </cell>
          <cell r="AI2599" t="str">
            <v/>
          </cell>
          <cell r="AJ2599">
            <v>0</v>
          </cell>
          <cell r="AK2599" t="str">
            <v>5000001549</v>
          </cell>
          <cell r="AL2599" t="str">
            <v>5000001549       </v>
          </cell>
          <cell r="AM2599" t="str">
            <v>5000001549 </v>
          </cell>
          <cell r="AN2599" t="str">
            <v>5000001549</v>
          </cell>
          <cell r="AO2599">
            <v>0</v>
          </cell>
          <cell r="AP2599">
            <v>0</v>
          </cell>
          <cell r="AQ2599" t="str">
            <v>V1V 1P6</v>
          </cell>
          <cell r="AR2599">
            <v>0</v>
          </cell>
          <cell r="AS2599">
            <v>0</v>
          </cell>
          <cell r="AT2599" t="str">
            <v>EN</v>
          </cell>
        </row>
        <row r="2599">
          <cell r="AV2599">
            <v>1</v>
          </cell>
          <cell r="AW2599" t="b">
            <v>1</v>
          </cell>
        </row>
        <row r="2599">
          <cell r="AY2599" t="str">
            <v>BC3</v>
          </cell>
          <cell r="AZ2599" t="b">
            <v>0</v>
          </cell>
        </row>
        <row r="2599">
          <cell r="BB2599" t="str">
            <v>INACTIF</v>
          </cell>
          <cell r="BC2599" t="str">
            <v/>
          </cell>
          <cell r="BD2599">
            <v>0</v>
          </cell>
        </row>
        <row r="2600">
          <cell r="A2600" t="str">
            <v>1000002139</v>
          </cell>
          <cell r="B2600" t="str">
            <v>LAURENTIELLES</v>
          </cell>
          <cell r="C2600" t="str">
            <v>6700 L'avenue</v>
          </cell>
          <cell r="D2600" t="str">
            <v>Cote St-Luc</v>
          </cell>
          <cell r="E2600" t="str">
            <v>QC</v>
          </cell>
          <cell r="F2600" t="str">
            <v>MONTRÉAL</v>
          </cell>
          <cell r="G2600">
            <v>0</v>
          </cell>
          <cell r="H2600" t="str">
            <v>438-494-7709</v>
          </cell>
        </row>
        <row r="2600">
          <cell r="J2600" t="str">
            <v>P</v>
          </cell>
        </row>
        <row r="2600">
          <cell r="L2600" t="str">
            <v>ATT VIR</v>
          </cell>
          <cell r="M2600">
            <v>0.05</v>
          </cell>
          <cell r="N2600">
            <v>0</v>
          </cell>
          <cell r="O2600" t="str">
            <v>CLEF</v>
          </cell>
          <cell r="P2600">
            <v>0</v>
          </cell>
          <cell r="Q2600">
            <v>0</v>
          </cell>
          <cell r="R2600">
            <v>5</v>
          </cell>
        </row>
        <row r="2600">
          <cell r="T2600" t="str">
            <v>Mercedes GUITTA</v>
          </cell>
          <cell r="U2600" t="str">
            <v>mercedesguitta@gmail.com</v>
          </cell>
          <cell r="V2600">
            <v>0</v>
          </cell>
          <cell r="W2600" t="str">
            <v>2023/06/08</v>
          </cell>
          <cell r="X2600">
            <v>0</v>
          </cell>
          <cell r="Y2600">
            <v>0</v>
          </cell>
          <cell r="Z2600">
            <v>280.2</v>
          </cell>
          <cell r="AA2600" t="str">
            <v>2023/05/31</v>
          </cell>
          <cell r="AB2600">
            <v>0</v>
          </cell>
          <cell r="AC2600" t="str">
            <v>Chaya GUITTA</v>
          </cell>
          <cell r="AD2600" t="str">
            <v>chaya.guitta@gmail.com</v>
          </cell>
          <cell r="AE2600" t="str">
            <v>Chaya GUITTA</v>
          </cell>
        </row>
        <row r="2600">
          <cell r="AG2600">
            <v>0</v>
          </cell>
          <cell r="AH2600">
            <v>0</v>
          </cell>
          <cell r="AI2600" t="str">
            <v/>
          </cell>
          <cell r="AJ2600">
            <v>0</v>
          </cell>
          <cell r="AK2600" t="str">
            <v>1000002139</v>
          </cell>
          <cell r="AL2600" t="str">
            <v>1000002139       </v>
          </cell>
          <cell r="AM2600" t="str">
            <v>1000002139 </v>
          </cell>
          <cell r="AN2600" t="str">
            <v>1000002139</v>
          </cell>
          <cell r="AO2600">
            <v>0</v>
          </cell>
          <cell r="AP2600">
            <v>0</v>
          </cell>
          <cell r="AQ2600" t="str">
            <v>H4W 2Y5</v>
          </cell>
          <cell r="AR2600">
            <v>0</v>
          </cell>
          <cell r="AS2600" t="str">
            <v>LUNDI AU JEUDI DE 9H A 16H</v>
          </cell>
          <cell r="AT2600" t="str">
            <v>FR</v>
          </cell>
        </row>
        <row r="2600">
          <cell r="AV2600">
            <v>1</v>
          </cell>
          <cell r="AW2600" t="b">
            <v>1</v>
          </cell>
        </row>
        <row r="2600">
          <cell r="AY2600" t="str">
            <v>Q06</v>
          </cell>
          <cell r="AZ2600" t="b">
            <v>1</v>
          </cell>
        </row>
        <row r="2600">
          <cell r="BB2600" t="str">
            <v>INACTIF</v>
          </cell>
          <cell r="BC2600" t="str">
            <v/>
          </cell>
          <cell r="BD2600" t="str">
            <v>chaya.guitta@gmail.com</v>
          </cell>
        </row>
        <row r="2601">
          <cell r="A2601" t="str">
            <v>1000001393</v>
          </cell>
          <cell r="B2601" t="str">
            <v>LAURIN, EMMANUELLE</v>
          </cell>
          <cell r="C2601" t="str">
            <v>19 rue Dufort</v>
          </cell>
          <cell r="D2601" t="str">
            <v>Repentigny</v>
          </cell>
          <cell r="E2601" t="str">
            <v>QC</v>
          </cell>
          <cell r="F2601" t="str">
            <v>LANAUDIÈRE</v>
          </cell>
          <cell r="G2601" t="str">
            <v>PROFESSIONNEL</v>
          </cell>
          <cell r="H2601" t="str">
            <v>450-585-1129</v>
          </cell>
        </row>
        <row r="2601">
          <cell r="J2601" t="str">
            <v>P</v>
          </cell>
        </row>
        <row r="2601">
          <cell r="L2601" t="str">
            <v>ATT VIR</v>
          </cell>
          <cell r="M2601">
            <v>0.05</v>
          </cell>
          <cell r="N2601">
            <v>0</v>
          </cell>
          <cell r="O2601" t="str">
            <v>WEB</v>
          </cell>
          <cell r="P2601">
            <v>0</v>
          </cell>
          <cell r="Q2601">
            <v>0</v>
          </cell>
          <cell r="R2601">
            <v>5</v>
          </cell>
        </row>
        <row r="2601">
          <cell r="T2601" t="str">
            <v>Emmanuelle LAURIN</v>
          </cell>
          <cell r="U2601" t="str">
            <v>brassard.frederick@videotron.ca</v>
          </cell>
          <cell r="V2601">
            <v>0</v>
          </cell>
          <cell r="W2601" t="str">
            <v>2023/09/18</v>
          </cell>
          <cell r="X2601">
            <v>0</v>
          </cell>
          <cell r="Y2601">
            <v>0</v>
          </cell>
          <cell r="Z2601">
            <v>5286.12</v>
          </cell>
          <cell r="AA2601" t="str">
            <v>2008/02/20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</row>
        <row r="2601">
          <cell r="AG2601">
            <v>0</v>
          </cell>
          <cell r="AH2601">
            <v>0</v>
          </cell>
          <cell r="AI2601" t="str">
            <v/>
          </cell>
          <cell r="AJ2601">
            <v>0</v>
          </cell>
          <cell r="AK2601" t="str">
            <v>1000001393</v>
          </cell>
          <cell r="AL2601" t="str">
            <v>1000001393       </v>
          </cell>
          <cell r="AM2601" t="str">
            <v>1000001393 </v>
          </cell>
          <cell r="AN2601" t="str">
            <v>1000001393</v>
          </cell>
          <cell r="AO2601">
            <v>0</v>
          </cell>
          <cell r="AP2601">
            <v>0</v>
          </cell>
          <cell r="AQ2601" t="str">
            <v>J6A 3H8</v>
          </cell>
          <cell r="AR2601">
            <v>0</v>
          </cell>
          <cell r="AS2601">
            <v>0</v>
          </cell>
          <cell r="AT2601" t="str">
            <v>FR</v>
          </cell>
        </row>
        <row r="2601">
          <cell r="AV2601">
            <v>1</v>
          </cell>
          <cell r="AW2601" t="b">
            <v>1</v>
          </cell>
        </row>
        <row r="2601">
          <cell r="AY2601" t="str">
            <v>Q14</v>
          </cell>
          <cell r="AZ2601" t="b">
            <v>1</v>
          </cell>
        </row>
        <row r="2601">
          <cell r="BB2601" t="str">
            <v>INACTIF</v>
          </cell>
          <cell r="BC2601" t="str">
            <v/>
          </cell>
          <cell r="BD2601">
            <v>0</v>
          </cell>
        </row>
        <row r="2602">
          <cell r="A2602" t="str">
            <v>9006884175</v>
          </cell>
          <cell r="B2602" t="str">
            <v>LAVERDIERE STEPHAN</v>
          </cell>
          <cell r="C2602" t="str">
            <v>97 Brock St East</v>
          </cell>
          <cell r="D2602" t="str">
            <v>Tillsonburg</v>
          </cell>
          <cell r="E2602" t="str">
            <v>ON</v>
          </cell>
          <cell r="F2602" t="str">
            <v>GTA</v>
          </cell>
          <cell r="G2602">
            <v>0</v>
          </cell>
          <cell r="H2602" t="str">
            <v>519-688-4175</v>
          </cell>
        </row>
        <row r="2602">
          <cell r="J2602">
            <v>0</v>
          </cell>
        </row>
        <row r="2602">
          <cell r="L2602" t="str">
            <v>ATT VIR</v>
          </cell>
          <cell r="M2602">
            <v>0.05</v>
          </cell>
          <cell r="N2602">
            <v>0</v>
          </cell>
          <cell r="O2602" t="str">
            <v>ZZZZ</v>
          </cell>
          <cell r="P2602">
            <v>0</v>
          </cell>
          <cell r="Q2602">
            <v>0</v>
          </cell>
          <cell r="R2602">
            <v>5</v>
          </cell>
        </row>
        <row r="2602"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 t="str">
            <v>2015/09/02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</row>
        <row r="2602">
          <cell r="AG2602">
            <v>0</v>
          </cell>
          <cell r="AH2602">
            <v>0</v>
          </cell>
          <cell r="AI2602" t="str">
            <v/>
          </cell>
          <cell r="AJ2602">
            <v>0</v>
          </cell>
          <cell r="AK2602" t="str">
            <v>9006884175</v>
          </cell>
          <cell r="AL2602" t="str">
            <v>9006884175       </v>
          </cell>
          <cell r="AM2602" t="str">
            <v>9006884175 </v>
          </cell>
          <cell r="AN2602" t="str">
            <v>9006884175</v>
          </cell>
          <cell r="AO2602">
            <v>0</v>
          </cell>
          <cell r="AP2602">
            <v>0</v>
          </cell>
          <cell r="AQ2602" t="str">
            <v>N4G 2A1</v>
          </cell>
          <cell r="AR2602">
            <v>0</v>
          </cell>
          <cell r="AS2602">
            <v>0</v>
          </cell>
          <cell r="AT2602" t="str">
            <v>EN</v>
          </cell>
        </row>
        <row r="2602">
          <cell r="AV2602">
            <v>1</v>
          </cell>
          <cell r="AW2602" t="b">
            <v>1</v>
          </cell>
        </row>
        <row r="2602">
          <cell r="AY2602" t="str">
            <v>GTA</v>
          </cell>
          <cell r="AZ2602" t="b">
            <v>0</v>
          </cell>
        </row>
        <row r="2602">
          <cell r="BB2602" t="str">
            <v>INACTIF</v>
          </cell>
          <cell r="BC2602" t="str">
            <v/>
          </cell>
          <cell r="BD2602">
            <v>0</v>
          </cell>
        </row>
        <row r="2603">
          <cell r="A2603" t="str">
            <v>1000001395</v>
          </cell>
          <cell r="B2603" t="str">
            <v>LAVIGUEUR, CARINE</v>
          </cell>
          <cell r="C2603" t="str">
            <v>6395 Chambord   App. 303</v>
          </cell>
          <cell r="D2603" t="str">
            <v>Montréal</v>
          </cell>
          <cell r="E2603" t="str">
            <v>QC</v>
          </cell>
          <cell r="F2603" t="str">
            <v>MONTRÉAL</v>
          </cell>
          <cell r="G2603">
            <v>0</v>
          </cell>
          <cell r="H2603" t="str">
            <v>514-603-3754</v>
          </cell>
        </row>
        <row r="2603">
          <cell r="J2603" t="str">
            <v>P</v>
          </cell>
        </row>
        <row r="2603">
          <cell r="L2603">
            <v>30</v>
          </cell>
          <cell r="M2603">
            <v>0.05</v>
          </cell>
          <cell r="N2603" t="str">
            <v>HTA</v>
          </cell>
          <cell r="O2603" t="str">
            <v>CLEF</v>
          </cell>
          <cell r="P2603">
            <v>0</v>
          </cell>
          <cell r="Q2603">
            <v>0</v>
          </cell>
          <cell r="R2603">
            <v>5</v>
          </cell>
        </row>
        <row r="2603">
          <cell r="T2603" t="str">
            <v>Carine LAVIGUEUR</v>
          </cell>
          <cell r="U2603" t="str">
            <v>carinelavigueur@gmail.com</v>
          </cell>
          <cell r="V2603">
            <v>0</v>
          </cell>
          <cell r="W2603" t="str">
            <v>2022/03/17</v>
          </cell>
          <cell r="X2603">
            <v>0</v>
          </cell>
          <cell r="Y2603">
            <v>0</v>
          </cell>
          <cell r="Z2603">
            <v>300.14</v>
          </cell>
          <cell r="AA2603" t="str">
            <v>2016/04/19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</row>
        <row r="2603">
          <cell r="AG2603">
            <v>0</v>
          </cell>
          <cell r="AH2603">
            <v>0</v>
          </cell>
          <cell r="AI2603" t="str">
            <v/>
          </cell>
          <cell r="AJ2603">
            <v>0</v>
          </cell>
          <cell r="AK2603" t="str">
            <v>1000001395</v>
          </cell>
          <cell r="AL2603" t="str">
            <v>1000001395       </v>
          </cell>
          <cell r="AM2603" t="str">
            <v>1000001395 </v>
          </cell>
          <cell r="AN2603" t="str">
            <v>1000001395</v>
          </cell>
          <cell r="AO2603">
            <v>0</v>
          </cell>
          <cell r="AP2603">
            <v>0</v>
          </cell>
          <cell r="AQ2603" t="str">
            <v>H2G 3B8</v>
          </cell>
          <cell r="AR2603">
            <v>0</v>
          </cell>
          <cell r="AS2603">
            <v>0</v>
          </cell>
          <cell r="AT2603" t="str">
            <v>FR</v>
          </cell>
        </row>
        <row r="2603">
          <cell r="AV2603">
            <v>1</v>
          </cell>
          <cell r="AW2603" t="b">
            <v>1</v>
          </cell>
        </row>
        <row r="2603">
          <cell r="AY2603" t="str">
            <v>Q06</v>
          </cell>
          <cell r="AZ2603" t="b">
            <v>1</v>
          </cell>
        </row>
        <row r="2603">
          <cell r="BB2603" t="str">
            <v>INACTIF</v>
          </cell>
          <cell r="BC2603" t="str">
            <v/>
          </cell>
          <cell r="BD2603">
            <v>0</v>
          </cell>
        </row>
        <row r="2604">
          <cell r="A2604" t="str">
            <v>1000002082</v>
          </cell>
          <cell r="B2604" t="str">
            <v>LAVIGUEUR, M-ANDREE</v>
          </cell>
          <cell r="C2604" t="str">
            <v>540 Bd Marie-Victorin</v>
          </cell>
          <cell r="D2604" t="str">
            <v>boucherville</v>
          </cell>
          <cell r="E2604" t="str">
            <v>QC</v>
          </cell>
          <cell r="F2604" t="str">
            <v>RIVE SUD</v>
          </cell>
          <cell r="G2604">
            <v>0</v>
          </cell>
          <cell r="H2604" t="str">
            <v>450-300-5227</v>
          </cell>
        </row>
        <row r="2604">
          <cell r="J2604" t="str">
            <v>P</v>
          </cell>
        </row>
        <row r="2604">
          <cell r="L2604">
            <v>30</v>
          </cell>
          <cell r="M2604">
            <v>0.05</v>
          </cell>
          <cell r="N2604" t="str">
            <v>ANAQ</v>
          </cell>
          <cell r="O2604" t="str">
            <v>CLEF</v>
          </cell>
          <cell r="P2604">
            <v>0</v>
          </cell>
          <cell r="Q2604">
            <v>0</v>
          </cell>
          <cell r="R2604">
            <v>5</v>
          </cell>
        </row>
        <row r="2604">
          <cell r="T2604" t="str">
            <v>M-Andree LAVIGUEUR</v>
          </cell>
          <cell r="U2604" t="str">
            <v>marie.andree.naturo@gmail.com</v>
          </cell>
          <cell r="V2604">
            <v>0</v>
          </cell>
          <cell r="W2604" t="str">
            <v>2023/04/05</v>
          </cell>
          <cell r="X2604">
            <v>0</v>
          </cell>
          <cell r="Y2604">
            <v>0</v>
          </cell>
          <cell r="Z2604">
            <v>0</v>
          </cell>
          <cell r="AA2604" t="str">
            <v>2022/11/08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</row>
        <row r="2604">
          <cell r="AG2604" t="str">
            <v>M-Andrée LAVIGUEUR</v>
          </cell>
          <cell r="AH2604" t="str">
            <v>marie.andree.naturo@gmail.com</v>
          </cell>
          <cell r="AI2604" t="str">
            <v/>
          </cell>
          <cell r="AJ2604">
            <v>0</v>
          </cell>
          <cell r="AK2604" t="str">
            <v>1000002082</v>
          </cell>
          <cell r="AL2604" t="str">
            <v>1000002082       </v>
          </cell>
          <cell r="AM2604" t="str">
            <v>1000002082 </v>
          </cell>
          <cell r="AN2604" t="str">
            <v>1000002082</v>
          </cell>
          <cell r="AO2604">
            <v>0</v>
          </cell>
          <cell r="AP2604">
            <v>0</v>
          </cell>
          <cell r="AQ2604" t="str">
            <v>J4B 1W9</v>
          </cell>
          <cell r="AR2604">
            <v>0</v>
          </cell>
          <cell r="AS2604">
            <v>0</v>
          </cell>
          <cell r="AT2604" t="str">
            <v>FR</v>
          </cell>
        </row>
        <row r="2604">
          <cell r="AV2604">
            <v>1</v>
          </cell>
          <cell r="AW2604" t="b">
            <v>1</v>
          </cell>
        </row>
        <row r="2604">
          <cell r="AY2604" t="str">
            <v>Q16</v>
          </cell>
          <cell r="AZ2604" t="b">
            <v>1</v>
          </cell>
        </row>
        <row r="2604">
          <cell r="BB2604" t="str">
            <v>INACTIF</v>
          </cell>
          <cell r="BC2604" t="str">
            <v/>
          </cell>
          <cell r="BD2604" t="str">
            <v>celine.adam.nd@videotron.ca</v>
          </cell>
        </row>
        <row r="2605">
          <cell r="A2605" t="str">
            <v>5000001550</v>
          </cell>
          <cell r="B2605" t="str">
            <v>LAWRENCE HYGIENE</v>
          </cell>
          <cell r="C2605" t="str">
            <v>34 James st</v>
          </cell>
          <cell r="D2605" t="str">
            <v>Smith Falls</v>
          </cell>
          <cell r="E2605" t="str">
            <v>ON</v>
          </cell>
          <cell r="F2605" t="str">
            <v>OTTAWA</v>
          </cell>
          <cell r="G2605">
            <v>0</v>
          </cell>
          <cell r="H2605" t="str">
            <v>613-205-0555</v>
          </cell>
        </row>
        <row r="2605">
          <cell r="J2605" t="str">
            <v>P</v>
          </cell>
        </row>
        <row r="2605">
          <cell r="L2605" t="str">
            <v>ATT VIR</v>
          </cell>
          <cell r="M2605">
            <v>0.05</v>
          </cell>
          <cell r="N2605">
            <v>0</v>
          </cell>
          <cell r="O2605" t="str">
            <v>BEAU</v>
          </cell>
          <cell r="P2605">
            <v>0</v>
          </cell>
          <cell r="Q2605">
            <v>0</v>
          </cell>
          <cell r="R2605">
            <v>5</v>
          </cell>
        </row>
        <row r="2605"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 t="str">
            <v>2017/09/11</v>
          </cell>
          <cell r="AB2605">
            <v>0</v>
          </cell>
          <cell r="AC2605" t="str">
            <v>Lori</v>
          </cell>
          <cell r="AD2605" t="str">
            <v>lori_lawrence@sympatico.ca</v>
          </cell>
          <cell r="AE2605">
            <v>0</v>
          </cell>
        </row>
        <row r="2605">
          <cell r="AG2605">
            <v>0</v>
          </cell>
          <cell r="AH2605">
            <v>0</v>
          </cell>
          <cell r="AI2605" t="str">
            <v/>
          </cell>
          <cell r="AJ2605">
            <v>0</v>
          </cell>
          <cell r="AK2605" t="str">
            <v>5000001550</v>
          </cell>
          <cell r="AL2605" t="str">
            <v>5000001550       </v>
          </cell>
          <cell r="AM2605" t="str">
            <v>5000001550 </v>
          </cell>
          <cell r="AN2605" t="str">
            <v>5000001550</v>
          </cell>
          <cell r="AO2605">
            <v>0</v>
          </cell>
          <cell r="AP2605">
            <v>0</v>
          </cell>
          <cell r="AQ2605" t="str">
            <v>K7A 3R3</v>
          </cell>
          <cell r="AR2605">
            <v>0</v>
          </cell>
          <cell r="AS2605">
            <v>0</v>
          </cell>
          <cell r="AT2605" t="str">
            <v>EN</v>
          </cell>
        </row>
        <row r="2605">
          <cell r="AV2605">
            <v>1</v>
          </cell>
          <cell r="AW2605" t="b">
            <v>1</v>
          </cell>
        </row>
        <row r="2605">
          <cell r="AY2605" t="str">
            <v>ON2</v>
          </cell>
          <cell r="AZ2605" t="b">
            <v>0</v>
          </cell>
        </row>
        <row r="2605">
          <cell r="BB2605" t="str">
            <v>INACTIF</v>
          </cell>
          <cell r="BC2605" t="str">
            <v/>
          </cell>
          <cell r="BD2605">
            <v>0</v>
          </cell>
        </row>
        <row r="2606">
          <cell r="A2606" t="str">
            <v>1000002083</v>
          </cell>
          <cell r="B2606" t="str">
            <v>LE COUR, AUDREY</v>
          </cell>
          <cell r="C2606">
            <v>0</v>
          </cell>
          <cell r="D2606" t="str">
            <v>Montréal</v>
          </cell>
          <cell r="E2606" t="str">
            <v>QC</v>
          </cell>
          <cell r="F2606" t="str">
            <v>MONTRÉAL</v>
          </cell>
          <cell r="G2606">
            <v>0</v>
          </cell>
          <cell r="H2606" t="str">
            <v>514-625-7239</v>
          </cell>
        </row>
        <row r="2606">
          <cell r="J2606" t="str">
            <v>P</v>
          </cell>
        </row>
        <row r="2606">
          <cell r="L2606">
            <v>30</v>
          </cell>
          <cell r="M2606">
            <v>0.05</v>
          </cell>
          <cell r="N2606" t="str">
            <v>ANAQ</v>
          </cell>
          <cell r="O2606" t="str">
            <v>CLEF</v>
          </cell>
          <cell r="P2606">
            <v>0</v>
          </cell>
          <cell r="Q2606">
            <v>0</v>
          </cell>
          <cell r="R2606">
            <v>5</v>
          </cell>
        </row>
        <row r="2606">
          <cell r="T2606" t="str">
            <v>Audrey LE COUR</v>
          </cell>
          <cell r="U2606" t="str">
            <v>audreylecour.naturo@gmail.com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 t="str">
            <v>2022/11/08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</row>
        <row r="2606">
          <cell r="AG2606" t="str">
            <v>Audrey LE COUR</v>
          </cell>
          <cell r="AH2606" t="str">
            <v>audreylecour.naturo@gmail.com</v>
          </cell>
          <cell r="AI2606" t="str">
            <v/>
          </cell>
          <cell r="AJ2606">
            <v>0</v>
          </cell>
          <cell r="AK2606" t="str">
            <v>1000002083</v>
          </cell>
          <cell r="AL2606" t="str">
            <v>1000002083       </v>
          </cell>
          <cell r="AM2606" t="str">
            <v>1000002083 </v>
          </cell>
          <cell r="AN2606" t="str">
            <v>1000002083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 t="str">
            <v>FR</v>
          </cell>
        </row>
        <row r="2606">
          <cell r="AV2606">
            <v>1</v>
          </cell>
          <cell r="AW2606" t="b">
            <v>1</v>
          </cell>
        </row>
        <row r="2606">
          <cell r="AY2606" t="str">
            <v>Q06</v>
          </cell>
          <cell r="AZ2606" t="b">
            <v>1</v>
          </cell>
        </row>
        <row r="2606">
          <cell r="BB2606" t="str">
            <v>INACTIF</v>
          </cell>
          <cell r="BC2606" t="str">
            <v/>
          </cell>
          <cell r="BD2606" t="str">
            <v>celine.adam.nd@videotron.ca</v>
          </cell>
        </row>
        <row r="2607">
          <cell r="A2607" t="str">
            <v>1000001970</v>
          </cell>
          <cell r="B2607" t="str">
            <v>LE VENT ET LA TORTUE</v>
          </cell>
          <cell r="C2607" t="str">
            <v>6046 rue Waverly</v>
          </cell>
          <cell r="D2607" t="str">
            <v>Montréal</v>
          </cell>
          <cell r="E2607" t="str">
            <v>QC</v>
          </cell>
          <cell r="F2607" t="str">
            <v>MONTRÉAL</v>
          </cell>
          <cell r="G2607">
            <v>0</v>
          </cell>
          <cell r="H2607" t="str">
            <v>514- 57-4263</v>
          </cell>
        </row>
        <row r="2607">
          <cell r="J2607" t="str">
            <v>P</v>
          </cell>
        </row>
        <row r="2607">
          <cell r="L2607" t="str">
            <v>ATT VIR</v>
          </cell>
          <cell r="M2607">
            <v>0.05</v>
          </cell>
          <cell r="N2607">
            <v>0</v>
          </cell>
          <cell r="O2607" t="str">
            <v>CLEF</v>
          </cell>
          <cell r="P2607">
            <v>0</v>
          </cell>
          <cell r="Q2607">
            <v>0</v>
          </cell>
          <cell r="R2607">
            <v>5</v>
          </cell>
        </row>
        <row r="2607">
          <cell r="T2607" t="str">
            <v>Aurélie Oren A.</v>
          </cell>
          <cell r="U2607" t="str">
            <v>info@leventetlatortue.com</v>
          </cell>
          <cell r="V2607">
            <v>0</v>
          </cell>
          <cell r="W2607" t="str">
            <v>2022/03/21</v>
          </cell>
          <cell r="X2607">
            <v>0</v>
          </cell>
          <cell r="Y2607">
            <v>0</v>
          </cell>
          <cell r="Z2607">
            <v>298.28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</row>
        <row r="2607">
          <cell r="AG2607">
            <v>0</v>
          </cell>
          <cell r="AH2607" t="str">
            <v>info@leventetlatortue.com</v>
          </cell>
          <cell r="AI2607" t="str">
            <v/>
          </cell>
          <cell r="AJ2607">
            <v>0</v>
          </cell>
          <cell r="AK2607" t="str">
            <v>1000001970</v>
          </cell>
          <cell r="AL2607" t="str">
            <v>1000001970       </v>
          </cell>
          <cell r="AM2607" t="str">
            <v>1000001970 </v>
          </cell>
          <cell r="AN2607" t="str">
            <v>1000001970</v>
          </cell>
          <cell r="AO2607">
            <v>0</v>
          </cell>
          <cell r="AP2607">
            <v>0</v>
          </cell>
          <cell r="AQ2607" t="str">
            <v>H2T 2Y3</v>
          </cell>
          <cell r="AR2607">
            <v>0</v>
          </cell>
          <cell r="AS2607">
            <v>0</v>
          </cell>
          <cell r="AT2607" t="str">
            <v>FR</v>
          </cell>
        </row>
        <row r="2607">
          <cell r="AV2607">
            <v>1</v>
          </cell>
          <cell r="AW2607" t="b">
            <v>1</v>
          </cell>
        </row>
        <row r="2607">
          <cell r="AY2607" t="str">
            <v>Q06</v>
          </cell>
          <cell r="AZ2607" t="b">
            <v>1</v>
          </cell>
        </row>
        <row r="2607">
          <cell r="BB2607" t="str">
            <v>INACTIF</v>
          </cell>
          <cell r="BC2607" t="str">
            <v/>
          </cell>
          <cell r="BD2607" t="str">
            <v>info@leventetlatortue.com</v>
          </cell>
        </row>
        <row r="2608">
          <cell r="A2608" t="str">
            <v>9002292991</v>
          </cell>
          <cell r="B2608" t="str">
            <v>L'EAU A LA BOUCHE</v>
          </cell>
          <cell r="C2608" t="str">
            <v>3003, boul Ste-Adèle</v>
          </cell>
          <cell r="D2608" t="str">
            <v>Ste-Adèle</v>
          </cell>
          <cell r="E2608" t="str">
            <v>QC</v>
          </cell>
          <cell r="F2608" t="str">
            <v>LAURENTIDES</v>
          </cell>
          <cell r="G2608">
            <v>0</v>
          </cell>
          <cell r="H2608" t="str">
            <v>450-229-2991</v>
          </cell>
        </row>
        <row r="2608">
          <cell r="J2608">
            <v>0</v>
          </cell>
        </row>
        <row r="2608">
          <cell r="L2608" t="str">
            <v>ATT VIR</v>
          </cell>
          <cell r="M2608">
            <v>0.05</v>
          </cell>
          <cell r="N2608">
            <v>0</v>
          </cell>
          <cell r="O2608" t="str">
            <v>ZZZZ</v>
          </cell>
          <cell r="P2608">
            <v>0</v>
          </cell>
          <cell r="Q2608">
            <v>0</v>
          </cell>
          <cell r="R2608">
            <v>5</v>
          </cell>
        </row>
        <row r="2608">
          <cell r="T2608" t="str">
            <v>Emmanuel Desjardins</v>
          </cell>
          <cell r="U2608">
            <v>0</v>
          </cell>
          <cell r="V2608">
            <v>0</v>
          </cell>
          <cell r="W2608" t="str">
            <v>2010/08/26</v>
          </cell>
          <cell r="X2608">
            <v>0</v>
          </cell>
          <cell r="Y2608">
            <v>0</v>
          </cell>
          <cell r="Z2608">
            <v>1933.07</v>
          </cell>
          <cell r="AA2608">
            <v>0</v>
          </cell>
          <cell r="AB2608">
            <v>0</v>
          </cell>
          <cell r="AC2608" t="str">
            <v>Emmanuel Desjardins</v>
          </cell>
          <cell r="AD2608">
            <v>0</v>
          </cell>
          <cell r="AE2608">
            <v>0</v>
          </cell>
        </row>
        <row r="2608">
          <cell r="AG2608">
            <v>0</v>
          </cell>
          <cell r="AH2608">
            <v>0</v>
          </cell>
          <cell r="AI2608" t="str">
            <v/>
          </cell>
          <cell r="AJ2608">
            <v>0</v>
          </cell>
          <cell r="AK2608" t="str">
            <v>9002292991</v>
          </cell>
          <cell r="AL2608" t="str">
            <v>9002292991       </v>
          </cell>
          <cell r="AM2608" t="str">
            <v>9002292991 </v>
          </cell>
          <cell r="AN2608" t="str">
            <v>9002292991</v>
          </cell>
          <cell r="AO2608">
            <v>0</v>
          </cell>
          <cell r="AP2608">
            <v>0</v>
          </cell>
          <cell r="AQ2608" t="str">
            <v>J8B 2N6</v>
          </cell>
          <cell r="AR2608" t="str">
            <v>450-229-7573</v>
          </cell>
          <cell r="AS2608">
            <v>0</v>
          </cell>
          <cell r="AT2608" t="str">
            <v>FR</v>
          </cell>
        </row>
        <row r="2608">
          <cell r="AV2608">
            <v>1</v>
          </cell>
          <cell r="AW2608" t="b">
            <v>1</v>
          </cell>
        </row>
        <row r="2608">
          <cell r="AY2608" t="str">
            <v>Q15</v>
          </cell>
          <cell r="AZ2608" t="b">
            <v>1</v>
          </cell>
        </row>
        <row r="2608">
          <cell r="BB2608" t="str">
            <v>INACTIF</v>
          </cell>
          <cell r="BC2608" t="str">
            <v/>
          </cell>
          <cell r="BD2608">
            <v>0</v>
          </cell>
        </row>
        <row r="2609">
          <cell r="A2609" t="str">
            <v>1000001396</v>
          </cell>
          <cell r="B2609" t="str">
            <v>LEBLANC LEBEAU, FRANCIS</v>
          </cell>
          <cell r="C2609" t="str">
            <v>225, 35 ième avenue, apt #2</v>
          </cell>
          <cell r="D2609" t="str">
            <v>Lachine</v>
          </cell>
          <cell r="E2609" t="str">
            <v>QC</v>
          </cell>
          <cell r="F2609" t="str">
            <v>LAVAL</v>
          </cell>
          <cell r="G2609" t="str">
            <v>PROFESSIONNEL</v>
          </cell>
          <cell r="H2609" t="str">
            <v>438-863-3836</v>
          </cell>
        </row>
        <row r="2609">
          <cell r="J2609" t="str">
            <v>P</v>
          </cell>
        </row>
        <row r="2609">
          <cell r="L2609" t="str">
            <v>ATT VIR</v>
          </cell>
          <cell r="M2609">
            <v>0.05</v>
          </cell>
          <cell r="N2609" t="str">
            <v>ANAQ</v>
          </cell>
          <cell r="O2609" t="str">
            <v>WEB</v>
          </cell>
          <cell r="P2609">
            <v>0</v>
          </cell>
          <cell r="Q2609">
            <v>0</v>
          </cell>
          <cell r="R2609">
            <v>5</v>
          </cell>
        </row>
        <row r="2609">
          <cell r="T2609" t="str">
            <v>Francis LEBEAU</v>
          </cell>
          <cell r="U2609">
            <v>0</v>
          </cell>
          <cell r="V2609">
            <v>0</v>
          </cell>
          <cell r="W2609" t="str">
            <v>2023/12/19</v>
          </cell>
          <cell r="X2609">
            <v>0</v>
          </cell>
          <cell r="Y2609">
            <v>0</v>
          </cell>
          <cell r="Z2609">
            <v>7353.43</v>
          </cell>
          <cell r="AA2609" t="str">
            <v>2017/02/20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</row>
        <row r="2609">
          <cell r="AG2609" t="str">
            <v>Francis LEBEAU</v>
          </cell>
          <cell r="AH2609" t="str">
            <v>info@lenaturo.ca</v>
          </cell>
          <cell r="AI2609" t="str">
            <v/>
          </cell>
          <cell r="AJ2609">
            <v>0</v>
          </cell>
          <cell r="AK2609" t="str">
            <v>1000001396</v>
          </cell>
          <cell r="AL2609" t="str">
            <v>1000001396       </v>
          </cell>
          <cell r="AM2609" t="str">
            <v>1000001396 </v>
          </cell>
          <cell r="AN2609" t="str">
            <v>1000001396</v>
          </cell>
          <cell r="AO2609">
            <v>0</v>
          </cell>
          <cell r="AP2609">
            <v>0</v>
          </cell>
          <cell r="AQ2609" t="str">
            <v>H8T 1Z7</v>
          </cell>
          <cell r="AR2609">
            <v>0</v>
          </cell>
          <cell r="AS2609">
            <v>0</v>
          </cell>
          <cell r="AT2609" t="str">
            <v>FR</v>
          </cell>
        </row>
        <row r="2609">
          <cell r="AV2609">
            <v>1</v>
          </cell>
          <cell r="AW2609" t="b">
            <v>1</v>
          </cell>
        </row>
        <row r="2609">
          <cell r="AY2609" t="str">
            <v>Q13</v>
          </cell>
          <cell r="AZ2609" t="b">
            <v>1</v>
          </cell>
        </row>
        <row r="2609">
          <cell r="BB2609" t="str">
            <v>INACTIF</v>
          </cell>
          <cell r="BC2609" t="str">
            <v/>
          </cell>
          <cell r="BD2609" t="str">
            <v>info@lenaturo.ca</v>
          </cell>
        </row>
        <row r="2610">
          <cell r="A2610" t="str">
            <v>1000001397</v>
          </cell>
          <cell r="B2610" t="str">
            <v>LEBLANC, SARAH-MARIA</v>
          </cell>
          <cell r="C2610" t="str">
            <v>434 rang 3 O</v>
          </cell>
          <cell r="D2610" t="str">
            <v>St-Fabien</v>
          </cell>
          <cell r="E2610" t="str">
            <v>QC</v>
          </cell>
          <cell r="F2610" t="str">
            <v>BAS ST-LAURENT</v>
          </cell>
          <cell r="G2610" t="str">
            <v>PROFESSIONNEL</v>
          </cell>
          <cell r="H2610" t="str">
            <v>514-287-3289</v>
          </cell>
        </row>
        <row r="2610">
          <cell r="J2610" t="str">
            <v>P</v>
          </cell>
        </row>
        <row r="2610">
          <cell r="L2610" t="str">
            <v>ATT VIR</v>
          </cell>
          <cell r="M2610">
            <v>0.05</v>
          </cell>
          <cell r="N2610" t="str">
            <v>HTA</v>
          </cell>
          <cell r="O2610" t="str">
            <v>WEB</v>
          </cell>
          <cell r="P2610" t="str">
            <v>VIRTUEL</v>
          </cell>
          <cell r="Q2610" t="str">
            <v>EDU-VIRTUEL</v>
          </cell>
          <cell r="R2610">
            <v>5</v>
          </cell>
        </row>
        <row r="2610">
          <cell r="T2610" t="str">
            <v>Sarah-Maria Leblanc</v>
          </cell>
          <cell r="U2610" t="str">
            <v>sarahmarialeblanc@gmail.com</v>
          </cell>
          <cell r="V2610">
            <v>0</v>
          </cell>
          <cell r="W2610" t="str">
            <v>2019/12/11</v>
          </cell>
          <cell r="X2610">
            <v>0</v>
          </cell>
          <cell r="Y2610">
            <v>0</v>
          </cell>
          <cell r="Z2610">
            <v>1406.51</v>
          </cell>
          <cell r="AA2610" t="str">
            <v>2011/03/30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</row>
        <row r="2610">
          <cell r="AG2610" t="str">
            <v>Sarah-M LEBLANC</v>
          </cell>
          <cell r="AH2610" t="str">
            <v>sarahmarialeblanc@gmail.com</v>
          </cell>
          <cell r="AI2610" t="str">
            <v/>
          </cell>
          <cell r="AJ2610">
            <v>0</v>
          </cell>
          <cell r="AK2610" t="str">
            <v>VIRTUEL</v>
          </cell>
          <cell r="AL2610" t="str">
            <v>1000001397       </v>
          </cell>
          <cell r="AM2610" t="str">
            <v>1000001397 </v>
          </cell>
          <cell r="AN2610" t="str">
            <v>1000001397</v>
          </cell>
          <cell r="AO2610">
            <v>0</v>
          </cell>
          <cell r="AP2610">
            <v>0</v>
          </cell>
          <cell r="AQ2610" t="str">
            <v>G0L 2Z0</v>
          </cell>
          <cell r="AR2610">
            <v>0</v>
          </cell>
          <cell r="AS2610">
            <v>0</v>
          </cell>
          <cell r="AT2610" t="str">
            <v>FR</v>
          </cell>
        </row>
        <row r="2610">
          <cell r="AV2610">
            <v>1</v>
          </cell>
          <cell r="AW2610" t="b">
            <v>1</v>
          </cell>
        </row>
        <row r="2610">
          <cell r="AY2610" t="str">
            <v>Q01</v>
          </cell>
          <cell r="AZ2610" t="b">
            <v>1</v>
          </cell>
        </row>
        <row r="2610">
          <cell r="BB2610" t="str">
            <v>INACTIF</v>
          </cell>
          <cell r="BC2610" t="str">
            <v/>
          </cell>
          <cell r="BD2610">
            <v>0</v>
          </cell>
        </row>
        <row r="2611">
          <cell r="A2611" t="str">
            <v>1000001398</v>
          </cell>
          <cell r="B2611" t="str">
            <v>LECOMTE, ANNIE</v>
          </cell>
          <cell r="C2611">
            <v>0</v>
          </cell>
          <cell r="D2611">
            <v>0</v>
          </cell>
          <cell r="E2611" t="str">
            <v>QC</v>
          </cell>
          <cell r="F2611">
            <v>0</v>
          </cell>
          <cell r="G2611">
            <v>0</v>
          </cell>
          <cell r="H2611">
            <v>0</v>
          </cell>
        </row>
        <row r="2611">
          <cell r="J2611" t="str">
            <v>P</v>
          </cell>
        </row>
        <row r="2611">
          <cell r="L2611" t="str">
            <v>ATT VIR</v>
          </cell>
          <cell r="M2611">
            <v>0.05</v>
          </cell>
          <cell r="N2611">
            <v>0</v>
          </cell>
          <cell r="O2611" t="str">
            <v>MAN</v>
          </cell>
          <cell r="P2611">
            <v>0</v>
          </cell>
          <cell r="Q2611">
            <v>0</v>
          </cell>
          <cell r="R2611">
            <v>5</v>
          </cell>
        </row>
        <row r="2611">
          <cell r="T2611" t="str">
            <v>Annie LECOMTE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 t="str">
            <v>2015/06/01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</row>
        <row r="2611">
          <cell r="AG2611">
            <v>0</v>
          </cell>
          <cell r="AH2611">
            <v>0</v>
          </cell>
          <cell r="AI2611" t="str">
            <v/>
          </cell>
          <cell r="AJ2611">
            <v>0</v>
          </cell>
          <cell r="AK2611" t="str">
            <v>1000001398</v>
          </cell>
          <cell r="AL2611" t="str">
            <v>1000001398       </v>
          </cell>
          <cell r="AM2611" t="str">
            <v>1000001398 </v>
          </cell>
          <cell r="AN2611" t="str">
            <v>1000001398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 t="str">
            <v>FR</v>
          </cell>
        </row>
        <row r="2611">
          <cell r="AV2611">
            <v>1</v>
          </cell>
          <cell r="AW2611" t="b">
            <v>1</v>
          </cell>
        </row>
        <row r="2611">
          <cell r="AY2611">
            <v>0</v>
          </cell>
          <cell r="AZ2611" t="b">
            <v>1</v>
          </cell>
        </row>
        <row r="2611">
          <cell r="BB2611" t="str">
            <v>INACTIF</v>
          </cell>
          <cell r="BC2611" t="str">
            <v/>
          </cell>
          <cell r="BD2611">
            <v>0</v>
          </cell>
        </row>
        <row r="2612">
          <cell r="A2612" t="str">
            <v>1000001399</v>
          </cell>
          <cell r="B2612" t="str">
            <v>LECOMTE, MICHEL</v>
          </cell>
          <cell r="C2612" t="str">
            <v>146-D rte 117</v>
          </cell>
          <cell r="D2612" t="str">
            <v>Ste-Anne-des-Lacs</v>
          </cell>
          <cell r="E2612" t="str">
            <v>QC</v>
          </cell>
          <cell r="F2612" t="str">
            <v>LAURENTIDES</v>
          </cell>
          <cell r="G2612">
            <v>0</v>
          </cell>
          <cell r="H2612" t="str">
            <v>514-418-3042</v>
          </cell>
        </row>
        <row r="2612">
          <cell r="J2612" t="str">
            <v>P</v>
          </cell>
        </row>
        <row r="2612">
          <cell r="L2612" t="str">
            <v>ATT VIR</v>
          </cell>
          <cell r="M2612">
            <v>0.05</v>
          </cell>
          <cell r="N2612" t="str">
            <v>ANAQ</v>
          </cell>
          <cell r="O2612" t="str">
            <v>CLEF</v>
          </cell>
          <cell r="P2612">
            <v>0</v>
          </cell>
          <cell r="Q2612">
            <v>0</v>
          </cell>
          <cell r="R2612">
            <v>5</v>
          </cell>
        </row>
        <row r="2612">
          <cell r="T2612" t="str">
            <v>Michel LECOMTE</v>
          </cell>
          <cell r="U2612" t="str">
            <v>mlecomtenda@gmail.com</v>
          </cell>
          <cell r="V2612">
            <v>0</v>
          </cell>
          <cell r="W2612" t="str">
            <v>2019/02/28</v>
          </cell>
          <cell r="X2612">
            <v>0</v>
          </cell>
          <cell r="Y2612">
            <v>0</v>
          </cell>
          <cell r="Z2612">
            <v>602.61</v>
          </cell>
          <cell r="AA2612" t="str">
            <v>2017/11/09</v>
          </cell>
          <cell r="AB2612">
            <v>0</v>
          </cell>
          <cell r="AC2612" t="str">
            <v>Miche:l LECOMTE</v>
          </cell>
          <cell r="AD2612" t="str">
            <v>mlecomtenda@gmail.com</v>
          </cell>
          <cell r="AE2612">
            <v>0</v>
          </cell>
        </row>
        <row r="2612">
          <cell r="AG2612" t="str">
            <v>Michel LECOMTE</v>
          </cell>
          <cell r="AH2612" t="str">
            <v>mlecomtenda@gmail.com</v>
          </cell>
          <cell r="AI2612" t="str">
            <v/>
          </cell>
          <cell r="AJ2612">
            <v>0</v>
          </cell>
          <cell r="AK2612" t="str">
            <v>1000001399</v>
          </cell>
          <cell r="AL2612" t="str">
            <v>1000001399       </v>
          </cell>
          <cell r="AM2612" t="str">
            <v>1000001399 </v>
          </cell>
          <cell r="AN2612" t="str">
            <v>1000001399</v>
          </cell>
          <cell r="AO2612">
            <v>0</v>
          </cell>
          <cell r="AP2612">
            <v>0</v>
          </cell>
          <cell r="AQ2612" t="str">
            <v>J0R 1B0</v>
          </cell>
          <cell r="AR2612" t="str">
            <v>514-247-8119</v>
          </cell>
          <cell r="AS2612">
            <v>0</v>
          </cell>
          <cell r="AT2612" t="str">
            <v>FR</v>
          </cell>
        </row>
        <row r="2612">
          <cell r="AV2612">
            <v>1</v>
          </cell>
          <cell r="AW2612" t="b">
            <v>1</v>
          </cell>
        </row>
        <row r="2612">
          <cell r="AY2612" t="str">
            <v>Q15</v>
          </cell>
          <cell r="AZ2612" t="b">
            <v>1</v>
          </cell>
        </row>
        <row r="2612">
          <cell r="BB2612" t="str">
            <v>INACTIF</v>
          </cell>
          <cell r="BC2612" t="str">
            <v/>
          </cell>
          <cell r="BD2612">
            <v>0</v>
          </cell>
        </row>
        <row r="2613">
          <cell r="A2613" t="str">
            <v>1000002084</v>
          </cell>
          <cell r="B2613" t="str">
            <v>LEFEBVRE, LISE</v>
          </cell>
          <cell r="C2613">
            <v>0</v>
          </cell>
          <cell r="D2613" t="str">
            <v>Ste-Adele</v>
          </cell>
          <cell r="E2613" t="str">
            <v>QC</v>
          </cell>
          <cell r="F2613" t="str">
            <v>LAURENTIDES</v>
          </cell>
          <cell r="G2613">
            <v>0</v>
          </cell>
          <cell r="H2613" t="str">
            <v>450-858-2406</v>
          </cell>
        </row>
        <row r="2613">
          <cell r="J2613" t="str">
            <v>P</v>
          </cell>
        </row>
        <row r="2613">
          <cell r="L2613">
            <v>30</v>
          </cell>
          <cell r="M2613">
            <v>0.05</v>
          </cell>
          <cell r="N2613" t="str">
            <v>ANAQ</v>
          </cell>
          <cell r="O2613" t="str">
            <v>CLEF</v>
          </cell>
          <cell r="P2613">
            <v>0</v>
          </cell>
          <cell r="Q2613">
            <v>0</v>
          </cell>
          <cell r="R2613">
            <v>5</v>
          </cell>
        </row>
        <row r="2613">
          <cell r="T2613" t="str">
            <v>Lise LEFEBVRE</v>
          </cell>
          <cell r="U2613" t="str">
            <v>lise.lefebvre.nda@gmail.com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 t="str">
            <v>2022/11/08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</row>
        <row r="2613">
          <cell r="AG2613" t="str">
            <v>Liste LEFEBVRE</v>
          </cell>
          <cell r="AH2613" t="str">
            <v>lise.lefebvre.nda@gmail.com</v>
          </cell>
          <cell r="AI2613" t="str">
            <v/>
          </cell>
          <cell r="AJ2613">
            <v>0</v>
          </cell>
          <cell r="AK2613" t="str">
            <v>1000002084</v>
          </cell>
          <cell r="AL2613" t="str">
            <v>1000002084       </v>
          </cell>
          <cell r="AM2613" t="str">
            <v>1000002084 </v>
          </cell>
          <cell r="AN2613" t="str">
            <v>1000002084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 t="str">
            <v>FR</v>
          </cell>
        </row>
        <row r="2613">
          <cell r="AV2613">
            <v>1</v>
          </cell>
          <cell r="AW2613" t="b">
            <v>1</v>
          </cell>
        </row>
        <row r="2613">
          <cell r="AY2613" t="str">
            <v>Q15</v>
          </cell>
          <cell r="AZ2613" t="b">
            <v>1</v>
          </cell>
        </row>
        <row r="2613">
          <cell r="BB2613" t="str">
            <v>INACTIF</v>
          </cell>
          <cell r="BC2613" t="str">
            <v/>
          </cell>
          <cell r="BD2613" t="str">
            <v>celine.adam.nd@videotron.ca</v>
          </cell>
        </row>
        <row r="2614">
          <cell r="A2614" t="str">
            <v>9006657197</v>
          </cell>
          <cell r="B2614" t="str">
            <v>L'EFFLORESCENCE</v>
          </cell>
          <cell r="C2614" t="str">
            <v>930, Richelieu</v>
          </cell>
          <cell r="D2614" t="str">
            <v>La Malbaie</v>
          </cell>
          <cell r="E2614" t="str">
            <v>QC</v>
          </cell>
          <cell r="F2614" t="str">
            <v>QUÉBEC</v>
          </cell>
          <cell r="G2614">
            <v>0</v>
          </cell>
          <cell r="H2614" t="str">
            <v>418-665-7197</v>
          </cell>
        </row>
        <row r="2614">
          <cell r="J2614">
            <v>0</v>
          </cell>
        </row>
        <row r="2614">
          <cell r="L2614" t="str">
            <v>ATT VIR</v>
          </cell>
          <cell r="M2614">
            <v>0.05</v>
          </cell>
          <cell r="N2614">
            <v>0</v>
          </cell>
          <cell r="O2614" t="str">
            <v>ZZZZ</v>
          </cell>
          <cell r="P2614">
            <v>0</v>
          </cell>
          <cell r="Q2614">
            <v>0</v>
          </cell>
          <cell r="R2614">
            <v>5</v>
          </cell>
        </row>
        <row r="2614">
          <cell r="T2614" t="str">
            <v>Valérie Michaud</v>
          </cell>
          <cell r="U2614" t="str">
            <v>valeriemichaud1975@gmail.com</v>
          </cell>
          <cell r="V2614">
            <v>0</v>
          </cell>
          <cell r="W2614" t="str">
            <v>2016/01/18</v>
          </cell>
          <cell r="X2614">
            <v>0</v>
          </cell>
          <cell r="Y2614">
            <v>0</v>
          </cell>
          <cell r="Z2614">
            <v>7455.08</v>
          </cell>
          <cell r="AA2614" t="str">
            <v>2011/10/13</v>
          </cell>
          <cell r="AB2614">
            <v>0</v>
          </cell>
          <cell r="AC2614" t="str">
            <v>Mylène</v>
          </cell>
          <cell r="AD2614">
            <v>0</v>
          </cell>
          <cell r="AE2614">
            <v>0</v>
          </cell>
        </row>
        <row r="2614">
          <cell r="AG2614">
            <v>0</v>
          </cell>
          <cell r="AH2614">
            <v>0</v>
          </cell>
          <cell r="AI2614" t="str">
            <v/>
          </cell>
          <cell r="AJ2614">
            <v>0</v>
          </cell>
          <cell r="AK2614" t="str">
            <v>9006657197</v>
          </cell>
          <cell r="AL2614" t="str">
            <v>9006657197       </v>
          </cell>
          <cell r="AM2614" t="str">
            <v>9006657197 </v>
          </cell>
          <cell r="AN2614" t="str">
            <v>9006657197</v>
          </cell>
          <cell r="AO2614">
            <v>0</v>
          </cell>
          <cell r="AP2614">
            <v>0</v>
          </cell>
          <cell r="AQ2614" t="str">
            <v>G5A 2X3</v>
          </cell>
          <cell r="AR2614">
            <v>0</v>
          </cell>
          <cell r="AS2614">
            <v>0</v>
          </cell>
          <cell r="AT2614" t="str">
            <v>FR</v>
          </cell>
        </row>
        <row r="2614">
          <cell r="AV2614">
            <v>1</v>
          </cell>
          <cell r="AW2614" t="b">
            <v>1</v>
          </cell>
        </row>
        <row r="2614">
          <cell r="AY2614" t="str">
            <v>Q03</v>
          </cell>
          <cell r="AZ2614" t="b">
            <v>1</v>
          </cell>
        </row>
        <row r="2614">
          <cell r="BB2614" t="str">
            <v>INACTIF</v>
          </cell>
          <cell r="BC2614" t="str">
            <v/>
          </cell>
          <cell r="BD2614">
            <v>0</v>
          </cell>
        </row>
        <row r="2615">
          <cell r="A2615" t="str">
            <v>9003242220</v>
          </cell>
          <cell r="B2615" t="str">
            <v>LEGENDES DE MERLIN</v>
          </cell>
          <cell r="C2615" t="str">
            <v>48A St-Vincent</v>
          </cell>
          <cell r="D2615" t="str">
            <v>Ste-Agathe</v>
          </cell>
          <cell r="E2615" t="str">
            <v>QC</v>
          </cell>
          <cell r="F2615" t="str">
            <v>LAURENTIDES</v>
          </cell>
          <cell r="G2615">
            <v>0</v>
          </cell>
          <cell r="H2615" t="str">
            <v>819-324-2220</v>
          </cell>
        </row>
        <row r="2615">
          <cell r="J2615">
            <v>0</v>
          </cell>
        </row>
        <row r="2615">
          <cell r="L2615" t="str">
            <v>ATT VIR</v>
          </cell>
          <cell r="M2615">
            <v>0.05</v>
          </cell>
          <cell r="N2615">
            <v>0</v>
          </cell>
          <cell r="O2615" t="str">
            <v>ZZZZ</v>
          </cell>
          <cell r="P2615">
            <v>0</v>
          </cell>
          <cell r="Q2615">
            <v>0</v>
          </cell>
          <cell r="R2615">
            <v>5</v>
          </cell>
        </row>
        <row r="2615">
          <cell r="T2615" t="str">
            <v>Edith Bourigault</v>
          </cell>
          <cell r="U2615">
            <v>0</v>
          </cell>
          <cell r="V2615">
            <v>0</v>
          </cell>
          <cell r="W2615" t="str">
            <v>2011/04/05</v>
          </cell>
          <cell r="X2615">
            <v>0</v>
          </cell>
          <cell r="Y2615">
            <v>0</v>
          </cell>
          <cell r="Z2615">
            <v>211.64</v>
          </cell>
          <cell r="AA2615" t="str">
            <v>2011/04/04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</row>
        <row r="2615">
          <cell r="AG2615">
            <v>0</v>
          </cell>
          <cell r="AH2615">
            <v>0</v>
          </cell>
          <cell r="AI2615" t="str">
            <v/>
          </cell>
          <cell r="AJ2615">
            <v>0</v>
          </cell>
          <cell r="AK2615" t="str">
            <v>9003242220</v>
          </cell>
          <cell r="AL2615" t="str">
            <v>9003242220       </v>
          </cell>
          <cell r="AM2615" t="str">
            <v>9003242220 </v>
          </cell>
          <cell r="AN2615" t="str">
            <v>9003242220</v>
          </cell>
          <cell r="AO2615">
            <v>0</v>
          </cell>
          <cell r="AP2615">
            <v>0</v>
          </cell>
          <cell r="AQ2615" t="str">
            <v>J8C 2A6</v>
          </cell>
          <cell r="AR2615">
            <v>0</v>
          </cell>
          <cell r="AS2615">
            <v>0</v>
          </cell>
          <cell r="AT2615" t="str">
            <v>FR</v>
          </cell>
        </row>
        <row r="2615">
          <cell r="AV2615">
            <v>1</v>
          </cell>
          <cell r="AW2615" t="b">
            <v>1</v>
          </cell>
        </row>
        <row r="2615">
          <cell r="AY2615" t="str">
            <v>Q15</v>
          </cell>
          <cell r="AZ2615" t="b">
            <v>1</v>
          </cell>
        </row>
        <row r="2615">
          <cell r="BB2615" t="str">
            <v>INACTIF</v>
          </cell>
          <cell r="BC2615" t="str">
            <v/>
          </cell>
          <cell r="BD2615">
            <v>0</v>
          </cell>
        </row>
        <row r="2616">
          <cell r="A2616" t="str">
            <v>1000001400</v>
          </cell>
          <cell r="B2616" t="str">
            <v>LEGER, ANNIE</v>
          </cell>
          <cell r="C2616" t="str">
            <v>7604 St-denis</v>
          </cell>
          <cell r="D2616" t="str">
            <v>Montréal</v>
          </cell>
          <cell r="E2616" t="str">
            <v>QC</v>
          </cell>
          <cell r="F2616" t="str">
            <v>MONTRÉAL</v>
          </cell>
          <cell r="G2616">
            <v>0</v>
          </cell>
          <cell r="H2616" t="str">
            <v>514-442-3468</v>
          </cell>
        </row>
        <row r="2616">
          <cell r="J2616" t="str">
            <v>P</v>
          </cell>
        </row>
        <row r="2616">
          <cell r="L2616">
            <v>30</v>
          </cell>
          <cell r="M2616">
            <v>0.05</v>
          </cell>
          <cell r="N2616">
            <v>0</v>
          </cell>
          <cell r="O2616" t="str">
            <v>WEB</v>
          </cell>
          <cell r="P2616" t="str">
            <v>VIRTUEL</v>
          </cell>
          <cell r="Q2616" t="str">
            <v>EDU-VIRTUEL</v>
          </cell>
          <cell r="R2616">
            <v>5</v>
          </cell>
        </row>
        <row r="2616">
          <cell r="T2616" t="str">
            <v>Annie LEGER</v>
          </cell>
          <cell r="U2616" t="str">
            <v>gaultheria7@gmail.com</v>
          </cell>
          <cell r="V2616">
            <v>0</v>
          </cell>
          <cell r="W2616" t="str">
            <v>2020/03/23</v>
          </cell>
          <cell r="X2616">
            <v>0</v>
          </cell>
          <cell r="Y2616">
            <v>0</v>
          </cell>
          <cell r="Z2616">
            <v>3024.02</v>
          </cell>
          <cell r="AA2616" t="str">
            <v>2002/06/19</v>
          </cell>
          <cell r="AB2616">
            <v>0</v>
          </cell>
          <cell r="AC2616" t="str">
            <v>Linda /Sarah/Michel Rochefort</v>
          </cell>
          <cell r="AD2616">
            <v>0</v>
          </cell>
          <cell r="AE2616" t="str">
            <v>stéphanie</v>
          </cell>
        </row>
        <row r="2616">
          <cell r="AG2616" t="str">
            <v>Annie LEGER</v>
          </cell>
          <cell r="AH2616" t="str">
            <v>gaultheria7@gmail.com</v>
          </cell>
          <cell r="AI2616" t="str">
            <v/>
          </cell>
          <cell r="AJ2616">
            <v>0</v>
          </cell>
          <cell r="AK2616" t="str">
            <v>VIRTUEL</v>
          </cell>
          <cell r="AL2616" t="str">
            <v>1000001400       </v>
          </cell>
          <cell r="AM2616" t="str">
            <v>1000001400 </v>
          </cell>
          <cell r="AN2616" t="str">
            <v>1000001400</v>
          </cell>
          <cell r="AO2616">
            <v>0</v>
          </cell>
          <cell r="AP2616">
            <v>0</v>
          </cell>
          <cell r="AQ2616" t="str">
            <v>H2R 2E6</v>
          </cell>
          <cell r="AR2616">
            <v>0</v>
          </cell>
          <cell r="AS2616">
            <v>0</v>
          </cell>
          <cell r="AT2616" t="str">
            <v>FR</v>
          </cell>
        </row>
        <row r="2616">
          <cell r="AV2616">
            <v>1</v>
          </cell>
          <cell r="AW2616" t="b">
            <v>1</v>
          </cell>
        </row>
        <row r="2616">
          <cell r="AY2616" t="str">
            <v>Q06</v>
          </cell>
          <cell r="AZ2616" t="b">
            <v>1</v>
          </cell>
        </row>
        <row r="2616">
          <cell r="BB2616" t="str">
            <v>INACTIF</v>
          </cell>
          <cell r="BC2616" t="str">
            <v/>
          </cell>
          <cell r="BD2616">
            <v>0</v>
          </cell>
        </row>
        <row r="2617">
          <cell r="A2617" t="str">
            <v>1000001401</v>
          </cell>
          <cell r="B2617" t="str">
            <v>LEMIEUX, ÉLIANE</v>
          </cell>
          <cell r="C2617" t="str">
            <v>10574 Rue de Lille</v>
          </cell>
          <cell r="D2617" t="str">
            <v>Montréal</v>
          </cell>
          <cell r="E2617" t="str">
            <v>QC</v>
          </cell>
          <cell r="F2617" t="str">
            <v>MONTRÉAL</v>
          </cell>
          <cell r="G2617">
            <v>0</v>
          </cell>
          <cell r="H2617" t="str">
            <v>514-299-3617</v>
          </cell>
        </row>
        <row r="2617">
          <cell r="J2617" t="str">
            <v>P</v>
          </cell>
        </row>
        <row r="2617">
          <cell r="L2617" t="str">
            <v>ATT VIR</v>
          </cell>
          <cell r="M2617">
            <v>0.05</v>
          </cell>
          <cell r="N2617">
            <v>0</v>
          </cell>
          <cell r="O2617" t="str">
            <v>CLEF</v>
          </cell>
          <cell r="P2617">
            <v>0</v>
          </cell>
          <cell r="Q2617">
            <v>0</v>
          </cell>
          <cell r="R2617">
            <v>5</v>
          </cell>
        </row>
        <row r="2617">
          <cell r="T2617" t="str">
            <v>Éliane Lemieux</v>
          </cell>
          <cell r="U2617" t="str">
            <v>lemieuxeliane@yahoo.ca</v>
          </cell>
          <cell r="V2617">
            <v>0</v>
          </cell>
          <cell r="W2617" t="str">
            <v>2023/09/05</v>
          </cell>
          <cell r="X2617">
            <v>0</v>
          </cell>
          <cell r="Y2617">
            <v>0</v>
          </cell>
          <cell r="Z2617">
            <v>607.18</v>
          </cell>
          <cell r="AA2617" t="str">
            <v>2015/01/01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</row>
        <row r="2617">
          <cell r="AG2617" t="str">
            <v>Éliane Lemieux</v>
          </cell>
          <cell r="AH2617" t="str">
            <v>lemieuxeliane@yahoo.ca</v>
          </cell>
          <cell r="AI2617" t="str">
            <v/>
          </cell>
          <cell r="AJ2617">
            <v>0</v>
          </cell>
          <cell r="AK2617" t="str">
            <v>1000001401</v>
          </cell>
          <cell r="AL2617" t="str">
            <v>1000001401       </v>
          </cell>
          <cell r="AM2617" t="str">
            <v>1000001401 </v>
          </cell>
          <cell r="AN2617" t="str">
            <v>1000001401</v>
          </cell>
          <cell r="AO2617">
            <v>0</v>
          </cell>
          <cell r="AP2617">
            <v>0</v>
          </cell>
          <cell r="AQ2617" t="str">
            <v>H2B 2R5</v>
          </cell>
          <cell r="AR2617">
            <v>0</v>
          </cell>
          <cell r="AS2617">
            <v>0</v>
          </cell>
          <cell r="AT2617" t="str">
            <v>FR</v>
          </cell>
        </row>
        <row r="2617">
          <cell r="AV2617">
            <v>1</v>
          </cell>
          <cell r="AW2617" t="b">
            <v>1</v>
          </cell>
        </row>
        <row r="2617">
          <cell r="AY2617" t="str">
            <v>Q06</v>
          </cell>
          <cell r="AZ2617" t="b">
            <v>1</v>
          </cell>
        </row>
        <row r="2617">
          <cell r="BB2617" t="str">
            <v>INACTIF</v>
          </cell>
          <cell r="BC2617" t="str">
            <v/>
          </cell>
          <cell r="BD2617">
            <v>0</v>
          </cell>
        </row>
        <row r="2618">
          <cell r="A2618" t="str">
            <v>1000002085</v>
          </cell>
          <cell r="B2618" t="str">
            <v>LEMIRE, M-CHRISTINE</v>
          </cell>
          <cell r="C2618">
            <v>0</v>
          </cell>
          <cell r="D2618" t="str">
            <v>Ste-Monique</v>
          </cell>
          <cell r="E2618" t="str">
            <v>QC</v>
          </cell>
          <cell r="F2618" t="str">
            <v>CENTRE DU QC</v>
          </cell>
          <cell r="G2618">
            <v>0</v>
          </cell>
          <cell r="H2618" t="str">
            <v>819-293-9304</v>
          </cell>
        </row>
        <row r="2618">
          <cell r="J2618" t="str">
            <v>P</v>
          </cell>
        </row>
        <row r="2618">
          <cell r="L2618">
            <v>30</v>
          </cell>
          <cell r="M2618">
            <v>0.05</v>
          </cell>
          <cell r="N2618" t="str">
            <v>ANAQ</v>
          </cell>
          <cell r="O2618" t="str">
            <v>CLEF</v>
          </cell>
          <cell r="P2618">
            <v>0</v>
          </cell>
          <cell r="Q2618">
            <v>0</v>
          </cell>
          <cell r="R2618">
            <v>5</v>
          </cell>
        </row>
        <row r="2618">
          <cell r="T2618" t="str">
            <v>Marie-Christine LEMIRE</v>
          </cell>
          <cell r="U2618" t="str">
            <v>m_christinelem@hotmail.com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 t="str">
            <v>2022/11/08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</row>
        <row r="2618">
          <cell r="AG2618" t="str">
            <v>Marie-Christine LEMIRE</v>
          </cell>
          <cell r="AH2618" t="str">
            <v>m_christinelem@hotmail.com</v>
          </cell>
          <cell r="AI2618" t="str">
            <v/>
          </cell>
          <cell r="AJ2618">
            <v>0</v>
          </cell>
          <cell r="AK2618" t="str">
            <v>1000002085</v>
          </cell>
          <cell r="AL2618" t="str">
            <v>1000002085       </v>
          </cell>
          <cell r="AM2618" t="str">
            <v>1000002085 </v>
          </cell>
          <cell r="AN2618" t="str">
            <v>1000002085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 t="str">
            <v>FR</v>
          </cell>
        </row>
        <row r="2618">
          <cell r="AV2618">
            <v>1</v>
          </cell>
          <cell r="AW2618" t="b">
            <v>1</v>
          </cell>
        </row>
        <row r="2618">
          <cell r="AY2618" t="str">
            <v>Q17</v>
          </cell>
          <cell r="AZ2618" t="b">
            <v>1</v>
          </cell>
        </row>
        <row r="2618">
          <cell r="BB2618" t="str">
            <v>INACTIF</v>
          </cell>
          <cell r="BC2618" t="str">
            <v/>
          </cell>
          <cell r="BD2618" t="str">
            <v>celine.adam.nd@videotron.ca</v>
          </cell>
        </row>
        <row r="2619">
          <cell r="A2619" t="str">
            <v>1000001402</v>
          </cell>
          <cell r="B2619" t="str">
            <v>LEMOINE, DIANE</v>
          </cell>
          <cell r="C2619" t="str">
            <v>15960 ave Champlain</v>
          </cell>
          <cell r="D2619" t="str">
            <v>St-Hyacinthe</v>
          </cell>
          <cell r="E2619" t="str">
            <v>QC</v>
          </cell>
          <cell r="F2619" t="str">
            <v>LAURENTIDES</v>
          </cell>
          <cell r="G2619" t="str">
            <v>PROFESSIONNEL</v>
          </cell>
          <cell r="H2619" t="str">
            <v>514-774-7978</v>
          </cell>
        </row>
        <row r="2619">
          <cell r="J2619" t="str">
            <v>CL</v>
          </cell>
        </row>
        <row r="2619">
          <cell r="L2619">
            <v>30</v>
          </cell>
          <cell r="M2619">
            <v>0.05</v>
          </cell>
          <cell r="N2619">
            <v>0</v>
          </cell>
          <cell r="O2619" t="str">
            <v>WEB</v>
          </cell>
          <cell r="P2619" t="str">
            <v>VIRTUEL</v>
          </cell>
          <cell r="Q2619" t="str">
            <v>EDU-VIRTUEL</v>
          </cell>
          <cell r="R2619">
            <v>5</v>
          </cell>
        </row>
        <row r="2619">
          <cell r="T2619" t="str">
            <v>Diane LEMOINE</v>
          </cell>
          <cell r="U2619" t="str">
            <v>dlemoine01@hotmail.com</v>
          </cell>
          <cell r="V2619">
            <v>0</v>
          </cell>
          <cell r="W2619" t="str">
            <v>2024/07/11</v>
          </cell>
          <cell r="X2619">
            <v>0</v>
          </cell>
          <cell r="Y2619">
            <v>937.1</v>
          </cell>
          <cell r="Z2619">
            <v>32202.26</v>
          </cell>
          <cell r="AA2619" t="str">
            <v>1999/09/09</v>
          </cell>
          <cell r="AB2619">
            <v>0</v>
          </cell>
          <cell r="AC2619" t="str">
            <v>Diane LEMOINE</v>
          </cell>
          <cell r="AD2619">
            <v>0</v>
          </cell>
          <cell r="AE2619" t="str">
            <v>Diane LEMOINE</v>
          </cell>
        </row>
        <row r="2619">
          <cell r="AG2619" t="str">
            <v>Diane LEMOINE</v>
          </cell>
          <cell r="AH2619" t="str">
            <v>dlemoine01@hotmail.com</v>
          </cell>
          <cell r="AI2619" t="str">
            <v/>
          </cell>
          <cell r="AJ2619">
            <v>0</v>
          </cell>
          <cell r="AK2619" t="str">
            <v>VIRTUEL</v>
          </cell>
          <cell r="AL2619" t="str">
            <v>1000001402       </v>
          </cell>
          <cell r="AM2619" t="str">
            <v>1000001402 </v>
          </cell>
          <cell r="AN2619" t="str">
            <v>1000001402</v>
          </cell>
          <cell r="AO2619">
            <v>0</v>
          </cell>
          <cell r="AP2619">
            <v>0</v>
          </cell>
          <cell r="AQ2619" t="str">
            <v>J2T 3A6</v>
          </cell>
          <cell r="AR2619">
            <v>0</v>
          </cell>
          <cell r="AS2619">
            <v>0</v>
          </cell>
          <cell r="AT2619" t="str">
            <v>FR</v>
          </cell>
        </row>
        <row r="2619">
          <cell r="AV2619">
            <v>1</v>
          </cell>
          <cell r="AW2619" t="b">
            <v>1</v>
          </cell>
        </row>
        <row r="2619">
          <cell r="AY2619" t="str">
            <v>Q15</v>
          </cell>
          <cell r="AZ2619" t="b">
            <v>1</v>
          </cell>
        </row>
        <row r="2619">
          <cell r="BB2619" t="str">
            <v>INACTIF</v>
          </cell>
          <cell r="BC2619" t="str">
            <v/>
          </cell>
          <cell r="BD2619" t="str">
            <v>dlemoine01@hotmail.com</v>
          </cell>
        </row>
        <row r="2620">
          <cell r="A2620" t="str">
            <v>9003221288</v>
          </cell>
          <cell r="B2620" t="str">
            <v>LES BECS FINS</v>
          </cell>
          <cell r="C2620" t="str">
            <v>1065, rte 117</v>
          </cell>
          <cell r="D2620" t="str">
            <v>Val-David</v>
          </cell>
          <cell r="E2620" t="str">
            <v>QC</v>
          </cell>
          <cell r="F2620" t="str">
            <v>LAURENTIDES</v>
          </cell>
          <cell r="G2620">
            <v>0</v>
          </cell>
          <cell r="H2620" t="str">
            <v>819-322-1288</v>
          </cell>
        </row>
        <row r="2620">
          <cell r="J2620">
            <v>0</v>
          </cell>
        </row>
        <row r="2620">
          <cell r="L2620">
            <v>30</v>
          </cell>
          <cell r="M2620">
            <v>0.05</v>
          </cell>
          <cell r="N2620">
            <v>0</v>
          </cell>
          <cell r="O2620" t="str">
            <v>ZZZZ</v>
          </cell>
          <cell r="P2620">
            <v>0</v>
          </cell>
          <cell r="Q2620">
            <v>0</v>
          </cell>
          <cell r="R2620">
            <v>5</v>
          </cell>
        </row>
        <row r="2620">
          <cell r="T2620" t="str">
            <v>Céline Pellerin</v>
          </cell>
          <cell r="U2620">
            <v>0</v>
          </cell>
          <cell r="V2620">
            <v>0</v>
          </cell>
          <cell r="W2620" t="str">
            <v>2009/02/27</v>
          </cell>
          <cell r="X2620">
            <v>0</v>
          </cell>
          <cell r="Y2620">
            <v>0</v>
          </cell>
          <cell r="Z2620">
            <v>1618.92</v>
          </cell>
          <cell r="AA2620" t="str">
            <v>2007/01/18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</row>
        <row r="2620">
          <cell r="AG2620">
            <v>0</v>
          </cell>
          <cell r="AH2620">
            <v>0</v>
          </cell>
          <cell r="AI2620" t="str">
            <v/>
          </cell>
          <cell r="AJ2620">
            <v>0</v>
          </cell>
          <cell r="AK2620" t="str">
            <v>9003221288</v>
          </cell>
          <cell r="AL2620" t="str">
            <v>9003221288       </v>
          </cell>
          <cell r="AM2620" t="str">
            <v>9003221288 </v>
          </cell>
          <cell r="AN2620" t="str">
            <v>9003221288</v>
          </cell>
          <cell r="AO2620">
            <v>0</v>
          </cell>
          <cell r="AP2620">
            <v>0</v>
          </cell>
          <cell r="AQ2620" t="str">
            <v>J0T 2N0</v>
          </cell>
          <cell r="AR2620">
            <v>0</v>
          </cell>
          <cell r="AS2620" t="str">
            <v>VIA UNE FEE</v>
          </cell>
          <cell r="AT2620" t="str">
            <v>FR</v>
          </cell>
        </row>
        <row r="2620">
          <cell r="AV2620">
            <v>1</v>
          </cell>
          <cell r="AW2620" t="b">
            <v>1</v>
          </cell>
        </row>
        <row r="2620">
          <cell r="AY2620" t="str">
            <v>Q15</v>
          </cell>
          <cell r="AZ2620" t="b">
            <v>1</v>
          </cell>
        </row>
        <row r="2620">
          <cell r="BB2620" t="str">
            <v>INACTIF</v>
          </cell>
          <cell r="BC2620" t="str">
            <v/>
          </cell>
          <cell r="BD2620">
            <v>0</v>
          </cell>
        </row>
        <row r="2621">
          <cell r="A2621" t="str">
            <v>9006600802</v>
          </cell>
          <cell r="B2621" t="str">
            <v>LES CAFES DE JULIE</v>
          </cell>
          <cell r="C2621" t="str">
            <v>60, Côte St-Grégoire</v>
          </cell>
          <cell r="D2621" t="str">
            <v>Québec</v>
          </cell>
          <cell r="E2621" t="str">
            <v>QC</v>
          </cell>
          <cell r="F2621" t="str">
            <v>QUÉBEC</v>
          </cell>
          <cell r="G2621">
            <v>0</v>
          </cell>
          <cell r="H2621" t="str">
            <v>418-660-0802</v>
          </cell>
        </row>
        <row r="2621">
          <cell r="J2621" t="str">
            <v>E</v>
          </cell>
        </row>
        <row r="2621">
          <cell r="L2621" t="str">
            <v>ATT VIR</v>
          </cell>
          <cell r="M2621">
            <v>0.05</v>
          </cell>
          <cell r="N2621">
            <v>0</v>
          </cell>
          <cell r="O2621" t="str">
            <v>ZZZZ</v>
          </cell>
          <cell r="P2621">
            <v>0</v>
          </cell>
          <cell r="Q2621">
            <v>0</v>
          </cell>
          <cell r="R2621">
            <v>5</v>
          </cell>
        </row>
        <row r="2621">
          <cell r="T2621" t="str">
            <v>Julie Vézina</v>
          </cell>
          <cell r="U2621" t="str">
            <v>info@cafes-julie.com</v>
          </cell>
          <cell r="V2621">
            <v>0</v>
          </cell>
          <cell r="W2621" t="str">
            <v>2014/04/21</v>
          </cell>
          <cell r="X2621">
            <v>0</v>
          </cell>
          <cell r="Y2621">
            <v>0</v>
          </cell>
          <cell r="Z2621">
            <v>1462.17</v>
          </cell>
          <cell r="AA2621" t="str">
            <v>2009/03/10</v>
          </cell>
          <cell r="AB2621">
            <v>0</v>
          </cell>
          <cell r="AC2621" t="str">
            <v>Julie</v>
          </cell>
          <cell r="AD2621">
            <v>0</v>
          </cell>
          <cell r="AE2621" t="str">
            <v>Julie</v>
          </cell>
        </row>
        <row r="2621">
          <cell r="AG2621">
            <v>0</v>
          </cell>
          <cell r="AH2621">
            <v>0</v>
          </cell>
          <cell r="AI2621" t="str">
            <v/>
          </cell>
          <cell r="AJ2621">
            <v>0</v>
          </cell>
          <cell r="AK2621" t="str">
            <v>9006600802</v>
          </cell>
          <cell r="AL2621" t="str">
            <v>9006600802       </v>
          </cell>
          <cell r="AM2621" t="str">
            <v>9006600802 </v>
          </cell>
          <cell r="AN2621" t="str">
            <v>9006600802</v>
          </cell>
          <cell r="AO2621">
            <v>0</v>
          </cell>
          <cell r="AP2621">
            <v>0</v>
          </cell>
          <cell r="AQ2621" t="str">
            <v>G1C 5W4</v>
          </cell>
          <cell r="AR2621">
            <v>0</v>
          </cell>
          <cell r="AS2621">
            <v>0</v>
          </cell>
          <cell r="AT2621" t="str">
            <v>FR</v>
          </cell>
        </row>
        <row r="2621">
          <cell r="AV2621">
            <v>1</v>
          </cell>
          <cell r="AW2621" t="b">
            <v>1</v>
          </cell>
        </row>
        <row r="2621">
          <cell r="AY2621" t="str">
            <v>Q03</v>
          </cell>
          <cell r="AZ2621" t="b">
            <v>1</v>
          </cell>
        </row>
        <row r="2621">
          <cell r="BB2621" t="str">
            <v>INACTIF</v>
          </cell>
          <cell r="BC2621" t="str">
            <v/>
          </cell>
          <cell r="BD2621">
            <v>0</v>
          </cell>
        </row>
        <row r="2622">
          <cell r="A2622" t="str">
            <v>9003223196</v>
          </cell>
          <cell r="B2622" t="str">
            <v>LES ZEBRES</v>
          </cell>
          <cell r="C2622" t="str">
            <v>2347, rue de l'Église</v>
          </cell>
          <cell r="D2622" t="str">
            <v>Val-David</v>
          </cell>
          <cell r="E2622" t="str">
            <v>QC</v>
          </cell>
          <cell r="F2622" t="str">
            <v>LAURENTIDES</v>
          </cell>
          <cell r="G2622">
            <v>0</v>
          </cell>
          <cell r="H2622" t="str">
            <v>819-322-3196</v>
          </cell>
        </row>
        <row r="2622">
          <cell r="J2622">
            <v>0</v>
          </cell>
        </row>
        <row r="2622">
          <cell r="L2622" t="str">
            <v>ATT VIR</v>
          </cell>
          <cell r="M2622">
            <v>0.05</v>
          </cell>
          <cell r="N2622">
            <v>0</v>
          </cell>
          <cell r="O2622" t="str">
            <v>ZZZZ</v>
          </cell>
          <cell r="P2622">
            <v>0</v>
          </cell>
          <cell r="Q2622">
            <v>0</v>
          </cell>
          <cell r="R2622">
            <v>5</v>
          </cell>
        </row>
        <row r="2622">
          <cell r="T2622" t="str">
            <v>Michel Lamacchietta</v>
          </cell>
          <cell r="U2622" t="str">
            <v>leszebres@bellnet.ca</v>
          </cell>
          <cell r="V2622">
            <v>0</v>
          </cell>
          <cell r="W2622" t="str">
            <v>2011/08/17</v>
          </cell>
          <cell r="X2622">
            <v>0</v>
          </cell>
          <cell r="Y2622">
            <v>0</v>
          </cell>
          <cell r="Z2622">
            <v>1032.4</v>
          </cell>
          <cell r="AA2622" t="str">
            <v>2007/07/05</v>
          </cell>
          <cell r="AB2622">
            <v>0</v>
          </cell>
          <cell r="AC2622" t="str">
            <v>Michel Lamacchietta</v>
          </cell>
          <cell r="AD2622" t="str">
            <v>michel@resto-zebres.com</v>
          </cell>
          <cell r="AE2622" t="str">
            <v>Yann Invernizzi</v>
          </cell>
        </row>
        <row r="2622">
          <cell r="AG2622">
            <v>0</v>
          </cell>
          <cell r="AH2622">
            <v>0</v>
          </cell>
          <cell r="AI2622" t="str">
            <v/>
          </cell>
          <cell r="AJ2622">
            <v>0</v>
          </cell>
          <cell r="AK2622" t="str">
            <v>9003223196</v>
          </cell>
          <cell r="AL2622" t="str">
            <v>9003223196       </v>
          </cell>
          <cell r="AM2622" t="str">
            <v>9003223196 </v>
          </cell>
          <cell r="AN2622" t="str">
            <v>9003223196</v>
          </cell>
          <cell r="AO2622">
            <v>0</v>
          </cell>
          <cell r="AP2622">
            <v>0</v>
          </cell>
          <cell r="AQ2622" t="str">
            <v>J0T 2N0</v>
          </cell>
          <cell r="AR2622">
            <v>0</v>
          </cell>
          <cell r="AS2622" t="str">
            <v>PICK UP</v>
          </cell>
          <cell r="AT2622" t="str">
            <v>FR</v>
          </cell>
        </row>
        <row r="2622">
          <cell r="AV2622">
            <v>1</v>
          </cell>
          <cell r="AW2622" t="b">
            <v>1</v>
          </cell>
        </row>
        <row r="2622">
          <cell r="AY2622" t="str">
            <v>Q15</v>
          </cell>
          <cell r="AZ2622" t="b">
            <v>1</v>
          </cell>
        </row>
        <row r="2622">
          <cell r="BB2622" t="str">
            <v>INACTIF</v>
          </cell>
          <cell r="BC2622" t="str">
            <v/>
          </cell>
          <cell r="BD2622">
            <v>0</v>
          </cell>
        </row>
        <row r="2623">
          <cell r="A2623" t="str">
            <v>1000001403</v>
          </cell>
          <cell r="B2623" t="str">
            <v>LESSARD, MANON</v>
          </cell>
          <cell r="C2623" t="str">
            <v>800 ch du Portage</v>
          </cell>
          <cell r="D2623" t="str">
            <v>St-Didace</v>
          </cell>
          <cell r="E2623" t="str">
            <v>QC</v>
          </cell>
          <cell r="F2623" t="str">
            <v>MONTRÉAL</v>
          </cell>
          <cell r="G2623">
            <v>0</v>
          </cell>
          <cell r="H2623" t="str">
            <v>514-527-2678</v>
          </cell>
        </row>
        <row r="2623">
          <cell r="J2623" t="str">
            <v>P</v>
          </cell>
        </row>
        <row r="2623">
          <cell r="L2623">
            <v>30</v>
          </cell>
          <cell r="M2623">
            <v>0.05</v>
          </cell>
          <cell r="N2623" t="str">
            <v>HTA</v>
          </cell>
          <cell r="O2623" t="str">
            <v>CLEF</v>
          </cell>
          <cell r="P2623">
            <v>0</v>
          </cell>
          <cell r="Q2623">
            <v>0</v>
          </cell>
          <cell r="R2623">
            <v>5</v>
          </cell>
        </row>
        <row r="2623">
          <cell r="T2623" t="str">
            <v>Manon LESSARD</v>
          </cell>
          <cell r="U2623" t="str">
            <v>info@manonlessard.com; lessardmanon@hotmail.com</v>
          </cell>
          <cell r="V2623">
            <v>0</v>
          </cell>
          <cell r="W2623" t="str">
            <v>2021/08/13</v>
          </cell>
          <cell r="X2623">
            <v>0</v>
          </cell>
          <cell r="Y2623">
            <v>0</v>
          </cell>
          <cell r="Z2623">
            <v>6138.26</v>
          </cell>
          <cell r="AA2623" t="str">
            <v>2006/04/24</v>
          </cell>
          <cell r="AB2623">
            <v>0</v>
          </cell>
          <cell r="AC2623" t="str">
            <v>Manon LESSARD</v>
          </cell>
          <cell r="AD2623" t="str">
            <v>info@manonlessard.com; lessardmanon@hotmail.com</v>
          </cell>
          <cell r="AE2623">
            <v>0</v>
          </cell>
        </row>
        <row r="2623">
          <cell r="AG2623">
            <v>0</v>
          </cell>
          <cell r="AH2623">
            <v>0</v>
          </cell>
          <cell r="AI2623" t="str">
            <v/>
          </cell>
          <cell r="AJ2623">
            <v>0</v>
          </cell>
          <cell r="AK2623" t="str">
            <v>1000001403</v>
          </cell>
          <cell r="AL2623" t="str">
            <v>1000001403       </v>
          </cell>
          <cell r="AM2623" t="str">
            <v>1000001403 </v>
          </cell>
          <cell r="AN2623" t="str">
            <v>1000001403</v>
          </cell>
          <cell r="AO2623">
            <v>0</v>
          </cell>
          <cell r="AP2623">
            <v>0</v>
          </cell>
          <cell r="AQ2623" t="str">
            <v>J0K 2G0</v>
          </cell>
          <cell r="AR2623">
            <v>0</v>
          </cell>
          <cell r="AS2623">
            <v>0</v>
          </cell>
          <cell r="AT2623" t="str">
            <v>FR</v>
          </cell>
        </row>
        <row r="2623">
          <cell r="AV2623">
            <v>1</v>
          </cell>
          <cell r="AW2623" t="b">
            <v>1</v>
          </cell>
        </row>
        <row r="2623">
          <cell r="AY2623" t="str">
            <v>Q06</v>
          </cell>
          <cell r="AZ2623" t="b">
            <v>1</v>
          </cell>
        </row>
        <row r="2623">
          <cell r="BB2623" t="str">
            <v>INACTIF</v>
          </cell>
          <cell r="BC2623" t="str">
            <v/>
          </cell>
          <cell r="BD2623">
            <v>0</v>
          </cell>
        </row>
        <row r="2624">
          <cell r="A2624" t="str">
            <v>1000002086</v>
          </cell>
          <cell r="B2624" t="str">
            <v>LESSARD, M-HELENE</v>
          </cell>
          <cell r="C2624">
            <v>0</v>
          </cell>
          <cell r="D2624" t="str">
            <v>Greenfield Park</v>
          </cell>
          <cell r="E2624" t="str">
            <v>QC</v>
          </cell>
          <cell r="F2624" t="str">
            <v>MONTRÉAL</v>
          </cell>
          <cell r="G2624">
            <v>0</v>
          </cell>
          <cell r="H2624" t="str">
            <v>514-432-0951</v>
          </cell>
        </row>
        <row r="2624">
          <cell r="J2624" t="str">
            <v>P</v>
          </cell>
        </row>
        <row r="2624">
          <cell r="L2624">
            <v>30</v>
          </cell>
          <cell r="M2624">
            <v>0.05</v>
          </cell>
          <cell r="N2624" t="str">
            <v>ANAQ</v>
          </cell>
          <cell r="O2624" t="str">
            <v>CLEF</v>
          </cell>
          <cell r="P2624">
            <v>0</v>
          </cell>
          <cell r="Q2624">
            <v>0</v>
          </cell>
          <cell r="R2624">
            <v>5</v>
          </cell>
        </row>
        <row r="2624">
          <cell r="T2624" t="str">
            <v>M-Helene LESSARD</v>
          </cell>
          <cell r="U2624" t="str">
            <v>vlmariehlessard@videotron.ca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 t="str">
            <v>2022/11/08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</row>
        <row r="2624">
          <cell r="AG2624" t="str">
            <v>M-Hélène LESSARD</v>
          </cell>
          <cell r="AH2624" t="str">
            <v>vlmariehlessard@videotron.ca</v>
          </cell>
          <cell r="AI2624" t="str">
            <v/>
          </cell>
          <cell r="AJ2624">
            <v>0</v>
          </cell>
          <cell r="AK2624" t="str">
            <v>1000002086</v>
          </cell>
          <cell r="AL2624" t="str">
            <v>1000002086       </v>
          </cell>
          <cell r="AM2624" t="str">
            <v>1000002086 </v>
          </cell>
          <cell r="AN2624" t="str">
            <v>1000002086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 t="str">
            <v>FR</v>
          </cell>
        </row>
        <row r="2624">
          <cell r="AV2624">
            <v>1</v>
          </cell>
          <cell r="AW2624" t="b">
            <v>1</v>
          </cell>
        </row>
        <row r="2624">
          <cell r="AY2624" t="str">
            <v>Q06</v>
          </cell>
          <cell r="AZ2624" t="b">
            <v>1</v>
          </cell>
        </row>
        <row r="2624">
          <cell r="BB2624" t="str">
            <v>INACTIF</v>
          </cell>
          <cell r="BC2624" t="str">
            <v/>
          </cell>
          <cell r="BD2624" t="str">
            <v>celine.adam.nd@videotron.ca</v>
          </cell>
        </row>
        <row r="2625">
          <cell r="A2625" t="str">
            <v>9006349094</v>
          </cell>
          <cell r="B2625" t="str">
            <v>LET GO WELLNESS CENTER</v>
          </cell>
          <cell r="C2625" t="str">
            <v>626B Cataraqui woods dr #11</v>
          </cell>
          <cell r="D2625" t="str">
            <v>Kingston</v>
          </cell>
          <cell r="E2625" t="str">
            <v>ON</v>
          </cell>
          <cell r="F2625" t="str">
            <v>GTA</v>
          </cell>
          <cell r="G2625">
            <v>0</v>
          </cell>
          <cell r="H2625" t="str">
            <v>613-634-9094</v>
          </cell>
        </row>
        <row r="2625">
          <cell r="J2625">
            <v>0</v>
          </cell>
        </row>
        <row r="2625">
          <cell r="L2625" t="str">
            <v>ATT VIR</v>
          </cell>
          <cell r="M2625">
            <v>0.05</v>
          </cell>
          <cell r="N2625">
            <v>0</v>
          </cell>
          <cell r="O2625" t="str">
            <v>ZZZZ</v>
          </cell>
          <cell r="P2625">
            <v>0</v>
          </cell>
          <cell r="Q2625">
            <v>0</v>
          </cell>
          <cell r="R2625">
            <v>5</v>
          </cell>
        </row>
        <row r="2625">
          <cell r="T2625" t="str">
            <v>Sahaj SINFIELD</v>
          </cell>
          <cell r="U2625">
            <v>0</v>
          </cell>
          <cell r="V2625">
            <v>0</v>
          </cell>
          <cell r="W2625" t="str">
            <v>2009/12/21</v>
          </cell>
          <cell r="X2625">
            <v>0</v>
          </cell>
          <cell r="Y2625">
            <v>0</v>
          </cell>
          <cell r="Z2625">
            <v>1250.55</v>
          </cell>
          <cell r="AA2625" t="str">
            <v>2008/11/25</v>
          </cell>
          <cell r="AB2625">
            <v>0</v>
          </cell>
          <cell r="AC2625" t="str">
            <v>Christina Vlahopoulos</v>
          </cell>
          <cell r="AD2625">
            <v>0</v>
          </cell>
          <cell r="AE2625" t="str">
            <v>Lizette Lacoursiere</v>
          </cell>
        </row>
        <row r="2625">
          <cell r="AG2625">
            <v>0</v>
          </cell>
          <cell r="AH2625">
            <v>0</v>
          </cell>
          <cell r="AI2625" t="str">
            <v/>
          </cell>
          <cell r="AJ2625">
            <v>0</v>
          </cell>
          <cell r="AK2625" t="str">
            <v>9006349094</v>
          </cell>
          <cell r="AL2625" t="str">
            <v>9006349094       </v>
          </cell>
          <cell r="AM2625" t="str">
            <v>9006349094 </v>
          </cell>
          <cell r="AN2625" t="str">
            <v>9006349094</v>
          </cell>
          <cell r="AO2625">
            <v>0</v>
          </cell>
          <cell r="AP2625">
            <v>0</v>
          </cell>
          <cell r="AQ2625" t="str">
            <v>K7P 1T8</v>
          </cell>
          <cell r="AR2625" t="str">
            <v>613-634-6073</v>
          </cell>
          <cell r="AS2625">
            <v>0</v>
          </cell>
          <cell r="AT2625" t="str">
            <v>EN</v>
          </cell>
        </row>
        <row r="2625">
          <cell r="AV2625">
            <v>1</v>
          </cell>
          <cell r="AW2625" t="b">
            <v>1</v>
          </cell>
        </row>
        <row r="2625">
          <cell r="AY2625" t="str">
            <v>GTA</v>
          </cell>
          <cell r="AZ2625" t="b">
            <v>0</v>
          </cell>
        </row>
        <row r="2625">
          <cell r="BB2625" t="str">
            <v>INACTIF</v>
          </cell>
          <cell r="BC2625" t="str">
            <v/>
          </cell>
          <cell r="BD2625">
            <v>0</v>
          </cell>
        </row>
        <row r="2626">
          <cell r="A2626" t="str">
            <v>1000001394</v>
          </cell>
          <cell r="B2626" t="str">
            <v>LEVALLET, GENEVIEVE</v>
          </cell>
          <cell r="C2626" t="str">
            <v>508-A, Avenue Jules-Choquet</v>
          </cell>
          <cell r="D2626" t="str">
            <v>Ste-Julie</v>
          </cell>
          <cell r="E2626" t="str">
            <v>QC</v>
          </cell>
          <cell r="F2626" t="str">
            <v>RIVE SUD</v>
          </cell>
          <cell r="G2626">
            <v>0</v>
          </cell>
          <cell r="H2626" t="str">
            <v>450-922-2828</v>
          </cell>
        </row>
        <row r="2626">
          <cell r="J2626" t="str">
            <v>P</v>
          </cell>
        </row>
        <row r="2626">
          <cell r="L2626" t="str">
            <v>ATT VIR</v>
          </cell>
          <cell r="M2626">
            <v>0.05</v>
          </cell>
          <cell r="N2626" t="str">
            <v>ANAQ</v>
          </cell>
          <cell r="O2626" t="str">
            <v>CLEF</v>
          </cell>
          <cell r="P2626">
            <v>0</v>
          </cell>
          <cell r="Q2626">
            <v>0</v>
          </cell>
          <cell r="R2626">
            <v>5</v>
          </cell>
        </row>
        <row r="2626">
          <cell r="T2626" t="str">
            <v>Genevieve LEVALLET</v>
          </cell>
          <cell r="U2626" t="str">
            <v>genevieve.levallet@gmail.com</v>
          </cell>
          <cell r="V2626">
            <v>0</v>
          </cell>
          <cell r="W2626" t="str">
            <v>2024/01/18</v>
          </cell>
          <cell r="X2626">
            <v>0</v>
          </cell>
          <cell r="Y2626">
            <v>0</v>
          </cell>
          <cell r="Z2626">
            <v>0</v>
          </cell>
          <cell r="AA2626" t="str">
            <v>2018/05/02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</row>
        <row r="2626">
          <cell r="AG2626" t="str">
            <v>Geneviève LEVALLET</v>
          </cell>
          <cell r="AH2626" t="str">
            <v>genevieve.levallet@gmail.com</v>
          </cell>
          <cell r="AI2626" t="str">
            <v/>
          </cell>
          <cell r="AJ2626">
            <v>0</v>
          </cell>
          <cell r="AK2626" t="str">
            <v>1000001394</v>
          </cell>
          <cell r="AL2626" t="str">
            <v>1000001394       </v>
          </cell>
          <cell r="AM2626" t="str">
            <v>1000001394 </v>
          </cell>
          <cell r="AN2626" t="str">
            <v>1000001394</v>
          </cell>
          <cell r="AO2626">
            <v>0</v>
          </cell>
          <cell r="AP2626">
            <v>0</v>
          </cell>
          <cell r="AQ2626" t="str">
            <v>J3E 1W6</v>
          </cell>
          <cell r="AR2626">
            <v>0</v>
          </cell>
          <cell r="AS2626">
            <v>0</v>
          </cell>
          <cell r="AT2626" t="str">
            <v>FR</v>
          </cell>
        </row>
        <row r="2626">
          <cell r="AV2626">
            <v>1</v>
          </cell>
          <cell r="AW2626" t="b">
            <v>1</v>
          </cell>
        </row>
        <row r="2626">
          <cell r="AY2626" t="str">
            <v>Q16</v>
          </cell>
          <cell r="AZ2626" t="b">
            <v>1</v>
          </cell>
        </row>
        <row r="2626">
          <cell r="BB2626" t="str">
            <v>INACTIF</v>
          </cell>
          <cell r="BC2626" t="str">
            <v/>
          </cell>
          <cell r="BD2626">
            <v>0</v>
          </cell>
        </row>
        <row r="2627">
          <cell r="A2627" t="str">
            <v>9006315895</v>
          </cell>
          <cell r="B2627" t="str">
            <v>LEVESQUE, CHANTAL</v>
          </cell>
          <cell r="C2627" t="str">
            <v>40 Ch de la Sablière</v>
          </cell>
          <cell r="D2627" t="str">
            <v>Val-Brillant</v>
          </cell>
          <cell r="E2627" t="str">
            <v>QC</v>
          </cell>
          <cell r="F2627" t="str">
            <v>GASPÉSIE-ILES</v>
          </cell>
          <cell r="G2627">
            <v>0</v>
          </cell>
          <cell r="H2627" t="str">
            <v>418-631-5895</v>
          </cell>
        </row>
        <row r="2627">
          <cell r="J2627">
            <v>0</v>
          </cell>
        </row>
        <row r="2627">
          <cell r="L2627" t="str">
            <v>ATT VIR</v>
          </cell>
          <cell r="M2627">
            <v>0.05</v>
          </cell>
          <cell r="N2627">
            <v>0</v>
          </cell>
          <cell r="O2627" t="str">
            <v>ZZZZ</v>
          </cell>
          <cell r="P2627">
            <v>0</v>
          </cell>
          <cell r="Q2627">
            <v>0</v>
          </cell>
          <cell r="R2627">
            <v>5</v>
          </cell>
        </row>
        <row r="2627">
          <cell r="T2627" t="str">
            <v>Chantal LEVESQUE</v>
          </cell>
          <cell r="U2627" t="str">
            <v>chantalamqui@hotmail.com</v>
          </cell>
          <cell r="V2627">
            <v>0</v>
          </cell>
          <cell r="W2627" t="str">
            <v>2017/07/19</v>
          </cell>
          <cell r="X2627">
            <v>0</v>
          </cell>
          <cell r="Y2627">
            <v>0</v>
          </cell>
          <cell r="Z2627">
            <v>1270.65</v>
          </cell>
          <cell r="AA2627" t="str">
            <v>2015/05/07</v>
          </cell>
          <cell r="AB2627">
            <v>0</v>
          </cell>
          <cell r="AC2627" t="str">
            <v>Chantal LEVESQUE</v>
          </cell>
          <cell r="AD2627">
            <v>0</v>
          </cell>
          <cell r="AE2627">
            <v>0</v>
          </cell>
        </row>
        <row r="2627">
          <cell r="AG2627">
            <v>0</v>
          </cell>
          <cell r="AH2627">
            <v>0</v>
          </cell>
          <cell r="AI2627" t="str">
            <v/>
          </cell>
          <cell r="AJ2627">
            <v>0</v>
          </cell>
          <cell r="AK2627" t="str">
            <v>9006315895</v>
          </cell>
          <cell r="AL2627" t="str">
            <v>9006315895       </v>
          </cell>
          <cell r="AM2627" t="str">
            <v>9006315895 </v>
          </cell>
          <cell r="AN2627" t="str">
            <v>9006315895</v>
          </cell>
          <cell r="AO2627">
            <v>0</v>
          </cell>
          <cell r="AP2627">
            <v>0</v>
          </cell>
          <cell r="AQ2627" t="str">
            <v>G0J 3L0</v>
          </cell>
          <cell r="AR2627" t="str">
            <v>418-742-3383</v>
          </cell>
          <cell r="AS2627">
            <v>0</v>
          </cell>
          <cell r="AT2627" t="str">
            <v>FR</v>
          </cell>
        </row>
        <row r="2627">
          <cell r="AV2627">
            <v>1</v>
          </cell>
          <cell r="AW2627" t="b">
            <v>1</v>
          </cell>
        </row>
        <row r="2627">
          <cell r="AY2627" t="str">
            <v>Q11</v>
          </cell>
          <cell r="AZ2627" t="b">
            <v>1</v>
          </cell>
        </row>
        <row r="2627">
          <cell r="BB2627" t="str">
            <v>INACTIF</v>
          </cell>
          <cell r="BC2627" t="str">
            <v/>
          </cell>
          <cell r="BD2627">
            <v>0</v>
          </cell>
        </row>
        <row r="2628">
          <cell r="A2628" t="str">
            <v>1000001404</v>
          </cell>
          <cell r="B2628" t="str">
            <v>LEVESQUE, MARIE-PIERRE</v>
          </cell>
          <cell r="C2628">
            <v>0</v>
          </cell>
          <cell r="D2628">
            <v>0</v>
          </cell>
          <cell r="E2628" t="str">
            <v>QC</v>
          </cell>
          <cell r="F2628">
            <v>0</v>
          </cell>
          <cell r="G2628">
            <v>0</v>
          </cell>
          <cell r="H2628">
            <v>0</v>
          </cell>
        </row>
        <row r="2628">
          <cell r="J2628" t="str">
            <v>P</v>
          </cell>
        </row>
        <row r="2628">
          <cell r="L2628" t="str">
            <v>ATT VIR</v>
          </cell>
          <cell r="M2628">
            <v>0.05</v>
          </cell>
          <cell r="N2628">
            <v>0</v>
          </cell>
          <cell r="O2628" t="str">
            <v>MAN</v>
          </cell>
          <cell r="P2628">
            <v>0</v>
          </cell>
          <cell r="Q2628">
            <v>0</v>
          </cell>
          <cell r="R2628">
            <v>5</v>
          </cell>
        </row>
        <row r="2628">
          <cell r="T2628" t="str">
            <v>Marie-Pierre Lévesque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 t="str">
            <v>2015/06/01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</row>
        <row r="2628">
          <cell r="AG2628">
            <v>0</v>
          </cell>
          <cell r="AH2628">
            <v>0</v>
          </cell>
          <cell r="AI2628" t="str">
            <v/>
          </cell>
          <cell r="AJ2628">
            <v>0</v>
          </cell>
          <cell r="AK2628" t="str">
            <v>1000001404</v>
          </cell>
          <cell r="AL2628" t="str">
            <v>1000001404       </v>
          </cell>
          <cell r="AM2628" t="str">
            <v>1000001404 </v>
          </cell>
          <cell r="AN2628" t="str">
            <v>1000001404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 t="str">
            <v>FR</v>
          </cell>
        </row>
        <row r="2628">
          <cell r="AV2628">
            <v>1</v>
          </cell>
          <cell r="AW2628" t="b">
            <v>1</v>
          </cell>
        </row>
        <row r="2628">
          <cell r="AY2628">
            <v>0</v>
          </cell>
          <cell r="AZ2628" t="b">
            <v>1</v>
          </cell>
        </row>
        <row r="2628">
          <cell r="BB2628" t="str">
            <v>INACTIF</v>
          </cell>
          <cell r="BC2628" t="str">
            <v/>
          </cell>
          <cell r="BD2628">
            <v>0</v>
          </cell>
        </row>
        <row r="2629">
          <cell r="A2629" t="str">
            <v>1000002179</v>
          </cell>
          <cell r="B2629" t="str">
            <v>LHOMME, SANDRINE</v>
          </cell>
          <cell r="C2629" t="str">
            <v>81 ch de Chaumont</v>
          </cell>
          <cell r="D2629" t="str">
            <v>St-Adolphe d'Howard</v>
          </cell>
          <cell r="E2629" t="str">
            <v>QC</v>
          </cell>
          <cell r="F2629" t="str">
            <v>LAURENTIDES</v>
          </cell>
          <cell r="G2629" t="str">
            <v>PROFESSIONNEL</v>
          </cell>
          <cell r="H2629" t="str">
            <v>514-804-1978</v>
          </cell>
        </row>
        <row r="2629">
          <cell r="J2629" t="str">
            <v>P</v>
          </cell>
        </row>
        <row r="2629">
          <cell r="L2629" t="str">
            <v>ATT VIR</v>
          </cell>
          <cell r="M2629">
            <v>0.1</v>
          </cell>
          <cell r="N2629">
            <v>0</v>
          </cell>
          <cell r="O2629" t="str">
            <v>WEB</v>
          </cell>
          <cell r="P2629">
            <v>0</v>
          </cell>
          <cell r="Q2629">
            <v>0</v>
          </cell>
          <cell r="R2629">
            <v>10</v>
          </cell>
        </row>
        <row r="2629">
          <cell r="T2629" t="str">
            <v>Sandrine L'HOMME</v>
          </cell>
          <cell r="U2629" t="str">
            <v>cendrynelom@yahoo.fr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 t="str">
            <v>2005/03/25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</row>
        <row r="2629">
          <cell r="AG2629" t="str">
            <v>Sandrine L'HOMME</v>
          </cell>
          <cell r="AH2629" t="str">
            <v>cendrynelom@yahoo.fr</v>
          </cell>
          <cell r="AI2629" t="str">
            <v/>
          </cell>
          <cell r="AJ2629">
            <v>0</v>
          </cell>
          <cell r="AK2629" t="str">
            <v>1000002179</v>
          </cell>
          <cell r="AL2629" t="str">
            <v>1000002179       </v>
          </cell>
          <cell r="AM2629" t="str">
            <v>1000002179 </v>
          </cell>
          <cell r="AN2629" t="str">
            <v>1000002179</v>
          </cell>
          <cell r="AO2629">
            <v>0</v>
          </cell>
          <cell r="AP2629">
            <v>0</v>
          </cell>
          <cell r="AQ2629" t="str">
            <v>J0T 2B0</v>
          </cell>
          <cell r="AR2629">
            <v>0</v>
          </cell>
          <cell r="AS2629">
            <v>0</v>
          </cell>
          <cell r="AT2629" t="str">
            <v>FR</v>
          </cell>
        </row>
        <row r="2629">
          <cell r="AV2629">
            <v>1</v>
          </cell>
          <cell r="AW2629" t="b">
            <v>1</v>
          </cell>
        </row>
        <row r="2629">
          <cell r="AY2629" t="str">
            <v>Q15</v>
          </cell>
          <cell r="AZ2629" t="b">
            <v>1</v>
          </cell>
        </row>
        <row r="2629">
          <cell r="BB2629" t="str">
            <v>INACTIF</v>
          </cell>
          <cell r="BC2629" t="str">
            <v/>
          </cell>
          <cell r="BD2629">
            <v>0</v>
          </cell>
        </row>
        <row r="2630">
          <cell r="A2630" t="str">
            <v>5000001554</v>
          </cell>
          <cell r="B2630" t="str">
            <v>LIFEFORCE HERBAL HEALING</v>
          </cell>
          <cell r="C2630" t="str">
            <v>101 Signal rd #12</v>
          </cell>
          <cell r="D2630" t="str">
            <v>Fort McMurray</v>
          </cell>
          <cell r="E2630" t="str">
            <v>AB</v>
          </cell>
          <cell r="F2630" t="str">
            <v>EDMONTON</v>
          </cell>
          <cell r="G2630">
            <v>0</v>
          </cell>
          <cell r="H2630" t="str">
            <v>780-790-9155</v>
          </cell>
        </row>
        <row r="2630">
          <cell r="J2630" t="str">
            <v>P</v>
          </cell>
        </row>
        <row r="2630">
          <cell r="L2630">
            <v>30</v>
          </cell>
          <cell r="M2630">
            <v>0.05</v>
          </cell>
          <cell r="N2630">
            <v>0</v>
          </cell>
          <cell r="O2630" t="str">
            <v>BEAU</v>
          </cell>
          <cell r="P2630">
            <v>0</v>
          </cell>
          <cell r="Q2630">
            <v>0</v>
          </cell>
          <cell r="R2630">
            <v>5</v>
          </cell>
        </row>
        <row r="2630">
          <cell r="T2630">
            <v>0</v>
          </cell>
          <cell r="U2630" t="str">
            <v>lifeforcehealing@shaw.ca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 t="str">
            <v>2018/08/15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</row>
        <row r="2630">
          <cell r="AG2630">
            <v>0</v>
          </cell>
          <cell r="AH2630">
            <v>0</v>
          </cell>
          <cell r="AI2630" t="str">
            <v/>
          </cell>
          <cell r="AJ2630">
            <v>0</v>
          </cell>
          <cell r="AK2630" t="str">
            <v>5000001554</v>
          </cell>
          <cell r="AL2630" t="str">
            <v>5000001554       </v>
          </cell>
          <cell r="AM2630" t="str">
            <v>5000001554 </v>
          </cell>
          <cell r="AN2630" t="str">
            <v>5000001554</v>
          </cell>
          <cell r="AO2630">
            <v>0</v>
          </cell>
          <cell r="AP2630">
            <v>0</v>
          </cell>
          <cell r="AQ2630" t="str">
            <v>T9H 4N6</v>
          </cell>
          <cell r="AR2630">
            <v>0</v>
          </cell>
          <cell r="AS2630">
            <v>0</v>
          </cell>
          <cell r="AT2630" t="str">
            <v>EN</v>
          </cell>
        </row>
        <row r="2630">
          <cell r="AV2630">
            <v>1</v>
          </cell>
          <cell r="AW2630" t="b">
            <v>1</v>
          </cell>
        </row>
        <row r="2630">
          <cell r="AY2630" t="str">
            <v>AB2</v>
          </cell>
          <cell r="AZ2630" t="b">
            <v>0</v>
          </cell>
        </row>
        <row r="2630">
          <cell r="BB2630" t="str">
            <v>INACTIF</v>
          </cell>
          <cell r="BC2630" t="str">
            <v/>
          </cell>
          <cell r="BD2630">
            <v>0</v>
          </cell>
        </row>
        <row r="2631">
          <cell r="A2631" t="str">
            <v>5000001093</v>
          </cell>
          <cell r="B2631" t="str">
            <v>LIFESTYLE MKT COOK</v>
          </cell>
          <cell r="C2631" t="str">
            <v>343 Cook St</v>
          </cell>
          <cell r="D2631" t="str">
            <v>Victoria</v>
          </cell>
          <cell r="E2631" t="str">
            <v>BC</v>
          </cell>
          <cell r="F2631" t="str">
            <v>BC ISLANDS</v>
          </cell>
          <cell r="G2631" t="str">
            <v>NATUREL</v>
          </cell>
          <cell r="H2631" t="str">
            <v>250-381-5450</v>
          </cell>
        </row>
        <row r="2631">
          <cell r="J2631" t="str">
            <v>D</v>
          </cell>
        </row>
        <row r="2631">
          <cell r="L2631" t="str">
            <v>ATT VIR</v>
          </cell>
          <cell r="M2631">
            <v>0.05</v>
          </cell>
          <cell r="N2631" t="str">
            <v>LST</v>
          </cell>
          <cell r="O2631" t="str">
            <v>BEAU</v>
          </cell>
          <cell r="P2631">
            <v>0</v>
          </cell>
          <cell r="Q2631">
            <v>0</v>
          </cell>
          <cell r="R2631">
            <v>5</v>
          </cell>
        </row>
        <row r="2631"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</row>
        <row r="2631">
          <cell r="AG2631">
            <v>0</v>
          </cell>
          <cell r="AH2631">
            <v>0</v>
          </cell>
          <cell r="AI2631" t="str">
            <v/>
          </cell>
          <cell r="AJ2631">
            <v>0</v>
          </cell>
          <cell r="AK2631" t="str">
            <v>5000001093</v>
          </cell>
          <cell r="AL2631" t="str">
            <v>5000001093       </v>
          </cell>
          <cell r="AM2631" t="str">
            <v>5000001093 </v>
          </cell>
          <cell r="AN2631" t="str">
            <v>5000001093</v>
          </cell>
          <cell r="AO2631">
            <v>0</v>
          </cell>
          <cell r="AP2631">
            <v>0</v>
          </cell>
          <cell r="AQ2631" t="str">
            <v>V8V 3X6</v>
          </cell>
          <cell r="AR2631">
            <v>0</v>
          </cell>
          <cell r="AS2631">
            <v>0</v>
          </cell>
          <cell r="AT2631" t="str">
            <v>EN</v>
          </cell>
        </row>
        <row r="2631">
          <cell r="AV2631">
            <v>3</v>
          </cell>
          <cell r="AW2631" t="b">
            <v>1</v>
          </cell>
        </row>
        <row r="2631">
          <cell r="AY2631" t="str">
            <v>BC2</v>
          </cell>
          <cell r="AZ2631" t="b">
            <v>0</v>
          </cell>
        </row>
        <row r="2631">
          <cell r="BB2631" t="str">
            <v>INACTIF</v>
          </cell>
          <cell r="BC2631" t="str">
            <v/>
          </cell>
          <cell r="BD2631">
            <v>0</v>
          </cell>
        </row>
        <row r="2632">
          <cell r="A2632" t="str">
            <v>9005447181</v>
          </cell>
          <cell r="B2632" t="str">
            <v>LILI CAFÉ ET CIE</v>
          </cell>
          <cell r="C2632" t="str">
            <v>650, Fleury E.</v>
          </cell>
          <cell r="D2632" t="str">
            <v>Montréal</v>
          </cell>
          <cell r="E2632" t="str">
            <v>QC</v>
          </cell>
          <cell r="F2632" t="str">
            <v>MONTRÉAL</v>
          </cell>
          <cell r="G2632">
            <v>0</v>
          </cell>
          <cell r="H2632" t="str">
            <v>514-544-7181</v>
          </cell>
        </row>
        <row r="2632">
          <cell r="J2632">
            <v>0</v>
          </cell>
        </row>
        <row r="2632">
          <cell r="L2632" t="str">
            <v>ATT VIR</v>
          </cell>
          <cell r="M2632">
            <v>0.05</v>
          </cell>
          <cell r="N2632">
            <v>0</v>
          </cell>
          <cell r="O2632" t="str">
            <v>ZZZZ</v>
          </cell>
          <cell r="P2632">
            <v>0</v>
          </cell>
          <cell r="Q2632">
            <v>0</v>
          </cell>
          <cell r="R2632">
            <v>5</v>
          </cell>
        </row>
        <row r="2632">
          <cell r="T2632" t="str">
            <v>Amélie Léveillé</v>
          </cell>
          <cell r="U2632">
            <v>0</v>
          </cell>
          <cell r="V2632">
            <v>0</v>
          </cell>
          <cell r="W2632" t="str">
            <v>2008/11/26</v>
          </cell>
          <cell r="X2632">
            <v>0</v>
          </cell>
          <cell r="Y2632">
            <v>0</v>
          </cell>
          <cell r="Z2632">
            <v>313.05</v>
          </cell>
          <cell r="AA2632" t="str">
            <v>2008/11/25</v>
          </cell>
          <cell r="AB2632">
            <v>0</v>
          </cell>
          <cell r="AC2632" t="str">
            <v>Amélie et Claude</v>
          </cell>
          <cell r="AD2632">
            <v>0</v>
          </cell>
          <cell r="AE2632" t="str">
            <v>Claude Rossignol</v>
          </cell>
        </row>
        <row r="2632">
          <cell r="AG2632">
            <v>0</v>
          </cell>
          <cell r="AH2632">
            <v>0</v>
          </cell>
          <cell r="AI2632" t="str">
            <v/>
          </cell>
          <cell r="AJ2632">
            <v>0</v>
          </cell>
          <cell r="AK2632" t="str">
            <v>9005447181</v>
          </cell>
          <cell r="AL2632" t="str">
            <v>9005447181       </v>
          </cell>
          <cell r="AM2632" t="str">
            <v>9005447181 </v>
          </cell>
          <cell r="AN2632" t="str">
            <v>9005447181</v>
          </cell>
          <cell r="AO2632">
            <v>0</v>
          </cell>
          <cell r="AP2632">
            <v>0</v>
          </cell>
          <cell r="AQ2632" t="str">
            <v>H2C 1N8</v>
          </cell>
          <cell r="AR2632">
            <v>0</v>
          </cell>
          <cell r="AS2632">
            <v>0</v>
          </cell>
          <cell r="AT2632" t="str">
            <v>FR</v>
          </cell>
        </row>
        <row r="2632">
          <cell r="AV2632">
            <v>1</v>
          </cell>
          <cell r="AW2632" t="b">
            <v>1</v>
          </cell>
        </row>
        <row r="2632">
          <cell r="AY2632" t="str">
            <v>Q06</v>
          </cell>
          <cell r="AZ2632" t="b">
            <v>1</v>
          </cell>
        </row>
        <row r="2632">
          <cell r="BB2632" t="str">
            <v>INACTIF</v>
          </cell>
          <cell r="BC2632" t="str">
            <v/>
          </cell>
          <cell r="BD2632">
            <v>0</v>
          </cell>
        </row>
        <row r="2633">
          <cell r="A2633" t="str">
            <v>5000001559</v>
          </cell>
          <cell r="B2633" t="str">
            <v>LILY PAD</v>
          </cell>
          <cell r="C2633" t="str">
            <v>69 King St East  Box 762</v>
          </cell>
          <cell r="D2633" t="str">
            <v>Thornbury</v>
          </cell>
          <cell r="E2633" t="str">
            <v>ON</v>
          </cell>
          <cell r="F2633" t="str">
            <v>GTA</v>
          </cell>
          <cell r="G2633">
            <v>0</v>
          </cell>
          <cell r="H2633" t="str">
            <v>226-665-2200</v>
          </cell>
        </row>
        <row r="2633">
          <cell r="J2633" t="str">
            <v>P</v>
          </cell>
        </row>
        <row r="2633">
          <cell r="L2633" t="str">
            <v>ATT VIR</v>
          </cell>
          <cell r="M2633">
            <v>0.05</v>
          </cell>
          <cell r="N2633">
            <v>0</v>
          </cell>
          <cell r="O2633" t="str">
            <v>BEAU</v>
          </cell>
          <cell r="P2633">
            <v>0</v>
          </cell>
          <cell r="Q2633">
            <v>0</v>
          </cell>
          <cell r="R2633">
            <v>5</v>
          </cell>
        </row>
        <row r="2633"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 t="str">
            <v>2015/09/02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</row>
        <row r="2633">
          <cell r="AG2633">
            <v>0</v>
          </cell>
          <cell r="AH2633">
            <v>0</v>
          </cell>
          <cell r="AI2633" t="str">
            <v/>
          </cell>
          <cell r="AJ2633">
            <v>0</v>
          </cell>
          <cell r="AK2633" t="str">
            <v>5000001559</v>
          </cell>
          <cell r="AL2633" t="str">
            <v>5000001559       </v>
          </cell>
          <cell r="AM2633" t="str">
            <v>5000001559 </v>
          </cell>
          <cell r="AN2633" t="str">
            <v>5000001559</v>
          </cell>
          <cell r="AO2633">
            <v>0</v>
          </cell>
          <cell r="AP2633">
            <v>0</v>
          </cell>
          <cell r="AQ2633" t="str">
            <v>N0H 2P0</v>
          </cell>
          <cell r="AR2633">
            <v>0</v>
          </cell>
          <cell r="AS2633">
            <v>0</v>
          </cell>
          <cell r="AT2633" t="str">
            <v>EN</v>
          </cell>
        </row>
        <row r="2633">
          <cell r="AV2633">
            <v>1</v>
          </cell>
          <cell r="AW2633" t="b">
            <v>1</v>
          </cell>
        </row>
        <row r="2633">
          <cell r="AY2633" t="str">
            <v>GTA</v>
          </cell>
          <cell r="AZ2633" t="b">
            <v>0</v>
          </cell>
        </row>
        <row r="2633">
          <cell r="BB2633" t="str">
            <v>INACTIF</v>
          </cell>
          <cell r="BC2633" t="str">
            <v/>
          </cell>
          <cell r="BD2633">
            <v>0</v>
          </cell>
        </row>
        <row r="2634">
          <cell r="A2634" t="str">
            <v>1000001405</v>
          </cell>
          <cell r="B2634" t="str">
            <v>LINDA PERRIER HERBORISTE</v>
          </cell>
          <cell r="C2634" t="str">
            <v>2045 boul Fernand-Lafontaine</v>
          </cell>
          <cell r="D2634" t="str">
            <v>Rivière-Rouge</v>
          </cell>
          <cell r="E2634" t="str">
            <v>QC</v>
          </cell>
          <cell r="F2634" t="str">
            <v>LAURENTIDES</v>
          </cell>
          <cell r="G2634" t="str">
            <v>PROFESSIONNEL</v>
          </cell>
          <cell r="H2634" t="str">
            <v>819-275-3453</v>
          </cell>
        </row>
        <row r="2634">
          <cell r="J2634" t="str">
            <v>P</v>
          </cell>
        </row>
        <row r="2634">
          <cell r="L2634">
            <v>30</v>
          </cell>
          <cell r="M2634">
            <v>0.05</v>
          </cell>
          <cell r="N2634">
            <v>0</v>
          </cell>
          <cell r="O2634" t="str">
            <v>WEB</v>
          </cell>
          <cell r="P2634" t="str">
            <v>VIRTUEL</v>
          </cell>
          <cell r="Q2634" t="str">
            <v>EDU-VIRTUEL</v>
          </cell>
          <cell r="R2634">
            <v>5</v>
          </cell>
        </row>
        <row r="2634">
          <cell r="T2634" t="str">
            <v>Linda PERRIER</v>
          </cell>
          <cell r="U2634" t="str">
            <v>linda.perrier62@gmail.com</v>
          </cell>
          <cell r="V2634">
            <v>0</v>
          </cell>
          <cell r="W2634" t="str">
            <v>2022/12/01</v>
          </cell>
          <cell r="X2634">
            <v>0</v>
          </cell>
          <cell r="Y2634">
            <v>0</v>
          </cell>
          <cell r="Z2634">
            <v>189858.1</v>
          </cell>
          <cell r="AA2634" t="str">
            <v>2001/01/24</v>
          </cell>
          <cell r="AB2634">
            <v>0</v>
          </cell>
          <cell r="AC2634" t="str">
            <v>Linda PERRIER</v>
          </cell>
          <cell r="AD2634" t="str">
            <v>linda.perrier62@gmail.com</v>
          </cell>
          <cell r="AE2634">
            <v>0</v>
          </cell>
        </row>
        <row r="2634">
          <cell r="AG2634" t="str">
            <v>Linda PERRIER</v>
          </cell>
          <cell r="AH2634" t="str">
            <v>linda.perrier62@gmail.com</v>
          </cell>
          <cell r="AI2634" t="str">
            <v/>
          </cell>
          <cell r="AJ2634">
            <v>0</v>
          </cell>
          <cell r="AK2634" t="str">
            <v>VIRTUEL</v>
          </cell>
          <cell r="AL2634" t="str">
            <v>1000001405       </v>
          </cell>
          <cell r="AM2634" t="str">
            <v>1000001405 </v>
          </cell>
          <cell r="AN2634" t="str">
            <v>1000001405</v>
          </cell>
          <cell r="AO2634">
            <v>0</v>
          </cell>
          <cell r="AP2634">
            <v>0</v>
          </cell>
          <cell r="AQ2634" t="str">
            <v>J0T 1T0</v>
          </cell>
          <cell r="AR2634" t="str">
            <v>819-275-3453</v>
          </cell>
          <cell r="AS2634">
            <v>0</v>
          </cell>
          <cell r="AT2634" t="str">
            <v>FR</v>
          </cell>
        </row>
        <row r="2634">
          <cell r="AV2634">
            <v>1</v>
          </cell>
          <cell r="AW2634" t="b">
            <v>1</v>
          </cell>
        </row>
        <row r="2634">
          <cell r="AY2634" t="str">
            <v>Q15</v>
          </cell>
          <cell r="AZ2634" t="b">
            <v>1</v>
          </cell>
        </row>
        <row r="2634">
          <cell r="BB2634" t="str">
            <v>INACTIF</v>
          </cell>
          <cell r="BC2634" t="str">
            <v/>
          </cell>
          <cell r="BD2634">
            <v>0</v>
          </cell>
        </row>
        <row r="2635">
          <cell r="A2635" t="str">
            <v>9008494994</v>
          </cell>
          <cell r="B2635" t="str">
            <v>LIQUID NUTRITION</v>
          </cell>
          <cell r="C2635" t="str">
            <v>2007, rue Bishop</v>
          </cell>
          <cell r="D2635" t="str">
            <v>Montréal</v>
          </cell>
          <cell r="E2635" t="str">
            <v>QC</v>
          </cell>
          <cell r="F2635" t="str">
            <v>MONTRÉAL</v>
          </cell>
          <cell r="G2635">
            <v>0</v>
          </cell>
          <cell r="H2635" t="str">
            <v>514-849-4994</v>
          </cell>
        </row>
        <row r="2635">
          <cell r="J2635">
            <v>0</v>
          </cell>
        </row>
        <row r="2635">
          <cell r="L2635">
            <v>30</v>
          </cell>
          <cell r="M2635">
            <v>0.05</v>
          </cell>
          <cell r="N2635">
            <v>0</v>
          </cell>
          <cell r="O2635" t="str">
            <v>ZZZZ</v>
          </cell>
          <cell r="P2635">
            <v>0</v>
          </cell>
          <cell r="Q2635">
            <v>0</v>
          </cell>
          <cell r="R2635">
            <v>5</v>
          </cell>
        </row>
        <row r="2635">
          <cell r="T2635" t="str">
            <v>Mr. Chris Jammal</v>
          </cell>
          <cell r="U2635">
            <v>0</v>
          </cell>
          <cell r="V2635">
            <v>0</v>
          </cell>
          <cell r="W2635" t="str">
            <v>2008/01/16</v>
          </cell>
          <cell r="X2635">
            <v>0</v>
          </cell>
          <cell r="Y2635">
            <v>0</v>
          </cell>
          <cell r="Z2635">
            <v>4048.31</v>
          </cell>
          <cell r="AA2635" t="str">
            <v>2007/04/10</v>
          </cell>
          <cell r="AB2635">
            <v>0</v>
          </cell>
          <cell r="AC2635" t="str">
            <v>Monia Ben</v>
          </cell>
          <cell r="AD2635" t="str">
            <v>monia.ben@liquidnutrition.ca</v>
          </cell>
          <cell r="AE2635" t="str">
            <v>Cherry Zhang</v>
          </cell>
        </row>
        <row r="2635">
          <cell r="AG2635">
            <v>0</v>
          </cell>
          <cell r="AH2635">
            <v>0</v>
          </cell>
          <cell r="AI2635" t="str">
            <v/>
          </cell>
          <cell r="AJ2635">
            <v>0</v>
          </cell>
          <cell r="AK2635" t="str">
            <v>9008494994</v>
          </cell>
          <cell r="AL2635" t="str">
            <v>9008494994       </v>
          </cell>
          <cell r="AM2635" t="str">
            <v>9008494994 </v>
          </cell>
          <cell r="AN2635" t="str">
            <v>9008494994</v>
          </cell>
          <cell r="AO2635">
            <v>0</v>
          </cell>
          <cell r="AP2635">
            <v>0</v>
          </cell>
          <cell r="AQ2635" t="str">
            <v>H3G 2E8</v>
          </cell>
          <cell r="AR2635" t="str">
            <v>514-849-3807</v>
          </cell>
          <cell r="AS2635">
            <v>0</v>
          </cell>
          <cell r="AT2635" t="str">
            <v>EN</v>
          </cell>
        </row>
        <row r="2635">
          <cell r="AV2635">
            <v>1</v>
          </cell>
          <cell r="AW2635" t="b">
            <v>1</v>
          </cell>
        </row>
        <row r="2635">
          <cell r="AY2635" t="str">
            <v>Q06</v>
          </cell>
          <cell r="AZ2635" t="b">
            <v>0</v>
          </cell>
        </row>
        <row r="2635">
          <cell r="BB2635" t="str">
            <v>INACTIF</v>
          </cell>
          <cell r="BC2635" t="str">
            <v/>
          </cell>
          <cell r="BD2635">
            <v>0</v>
          </cell>
        </row>
        <row r="2636">
          <cell r="A2636" t="str">
            <v>1000001406</v>
          </cell>
          <cell r="B2636" t="str">
            <v>LIU, JUN</v>
          </cell>
          <cell r="C2636">
            <v>0</v>
          </cell>
          <cell r="D2636">
            <v>0</v>
          </cell>
          <cell r="E2636" t="str">
            <v>QC</v>
          </cell>
          <cell r="F2636">
            <v>0</v>
          </cell>
          <cell r="G2636">
            <v>0</v>
          </cell>
          <cell r="H2636">
            <v>0</v>
          </cell>
        </row>
        <row r="2636">
          <cell r="J2636" t="str">
            <v>P</v>
          </cell>
        </row>
        <row r="2636">
          <cell r="L2636" t="str">
            <v>ATT VIR</v>
          </cell>
          <cell r="M2636">
            <v>0.05</v>
          </cell>
          <cell r="N2636">
            <v>0</v>
          </cell>
          <cell r="O2636" t="str">
            <v>MAN</v>
          </cell>
          <cell r="P2636">
            <v>0</v>
          </cell>
          <cell r="Q2636">
            <v>0</v>
          </cell>
          <cell r="R2636">
            <v>5</v>
          </cell>
        </row>
        <row r="2636"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 t="str">
            <v>2017/06/07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</row>
        <row r="2636">
          <cell r="AG2636">
            <v>0</v>
          </cell>
          <cell r="AH2636">
            <v>0</v>
          </cell>
          <cell r="AI2636" t="str">
            <v/>
          </cell>
          <cell r="AJ2636">
            <v>0</v>
          </cell>
          <cell r="AK2636" t="str">
            <v>1000001406</v>
          </cell>
          <cell r="AL2636" t="str">
            <v>1000001406       </v>
          </cell>
          <cell r="AM2636" t="str">
            <v>1000001406 </v>
          </cell>
          <cell r="AN2636" t="str">
            <v>1000001406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 t="str">
            <v>FR</v>
          </cell>
        </row>
        <row r="2636">
          <cell r="AV2636">
            <v>1</v>
          </cell>
          <cell r="AW2636" t="b">
            <v>1</v>
          </cell>
        </row>
        <row r="2636">
          <cell r="AY2636">
            <v>0</v>
          </cell>
          <cell r="AZ2636" t="b">
            <v>1</v>
          </cell>
        </row>
        <row r="2636">
          <cell r="BB2636" t="str">
            <v>INACTIF</v>
          </cell>
          <cell r="BC2636" t="str">
            <v/>
          </cell>
          <cell r="BD2636">
            <v>0</v>
          </cell>
        </row>
        <row r="2637">
          <cell r="A2637" t="str">
            <v>9005415002</v>
          </cell>
          <cell r="B2637" t="str">
            <v>LIVING WATER NATURAL HEALTH</v>
          </cell>
          <cell r="C2637" t="str">
            <v>1281 Johnston rd</v>
          </cell>
          <cell r="D2637" t="str">
            <v>White Rock</v>
          </cell>
          <cell r="E2637" t="str">
            <v>BC</v>
          </cell>
          <cell r="F2637" t="str">
            <v>VANCOUVER</v>
          </cell>
          <cell r="G2637">
            <v>0</v>
          </cell>
          <cell r="H2637" t="str">
            <v>604-541-5002</v>
          </cell>
        </row>
        <row r="2637">
          <cell r="J2637">
            <v>0</v>
          </cell>
        </row>
        <row r="2637">
          <cell r="L2637" t="str">
            <v>ATT VIR</v>
          </cell>
          <cell r="M2637">
            <v>0.05</v>
          </cell>
          <cell r="N2637">
            <v>0</v>
          </cell>
          <cell r="O2637" t="str">
            <v>ZZZZ</v>
          </cell>
          <cell r="P2637">
            <v>0</v>
          </cell>
          <cell r="Q2637">
            <v>0</v>
          </cell>
          <cell r="R2637">
            <v>5</v>
          </cell>
        </row>
        <row r="2637">
          <cell r="T2637" t="str">
            <v>Nicole DAHL</v>
          </cell>
          <cell r="U2637" t="str">
            <v>reception@drnicoledahl.com</v>
          </cell>
          <cell r="V2637">
            <v>0</v>
          </cell>
          <cell r="W2637" t="str">
            <v>2012/10/17</v>
          </cell>
          <cell r="X2637">
            <v>0</v>
          </cell>
          <cell r="Y2637">
            <v>0</v>
          </cell>
          <cell r="Z2637">
            <v>106.6</v>
          </cell>
          <cell r="AA2637" t="str">
            <v>2012/10/16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</row>
        <row r="2637">
          <cell r="AG2637">
            <v>0</v>
          </cell>
          <cell r="AH2637">
            <v>0</v>
          </cell>
          <cell r="AI2637" t="str">
            <v/>
          </cell>
          <cell r="AJ2637">
            <v>0</v>
          </cell>
          <cell r="AK2637" t="str">
            <v>9005415002</v>
          </cell>
          <cell r="AL2637" t="str">
            <v>9005415002       </v>
          </cell>
          <cell r="AM2637" t="str">
            <v>9005415002 </v>
          </cell>
          <cell r="AN2637" t="str">
            <v>9005415002</v>
          </cell>
          <cell r="AO2637">
            <v>0</v>
          </cell>
          <cell r="AP2637">
            <v>0</v>
          </cell>
          <cell r="AQ2637" t="str">
            <v>V4B  Y9</v>
          </cell>
          <cell r="AR2637" t="str">
            <v>604-541-5002</v>
          </cell>
          <cell r="AS2637">
            <v>0</v>
          </cell>
          <cell r="AT2637" t="str">
            <v>EN</v>
          </cell>
        </row>
        <row r="2637">
          <cell r="AV2637">
            <v>1</v>
          </cell>
          <cell r="AW2637" t="b">
            <v>1</v>
          </cell>
        </row>
        <row r="2637">
          <cell r="AY2637" t="str">
            <v>BC1</v>
          </cell>
          <cell r="AZ2637" t="b">
            <v>0</v>
          </cell>
        </row>
        <row r="2637">
          <cell r="BB2637" t="str">
            <v>INACTIF</v>
          </cell>
          <cell r="BC2637" t="str">
            <v/>
          </cell>
          <cell r="BD2637">
            <v>0</v>
          </cell>
        </row>
        <row r="2638">
          <cell r="A2638" t="str">
            <v>9003833000</v>
          </cell>
          <cell r="B2638" t="str">
            <v>LOBLAWS INC</v>
          </cell>
          <cell r="C2638" t="str">
            <v>400 Ave Ste-Croix</v>
          </cell>
          <cell r="D2638" t="str">
            <v>St-Laurent</v>
          </cell>
          <cell r="E2638" t="str">
            <v>QC</v>
          </cell>
          <cell r="F2638" t="str">
            <v>MONTRÉAL</v>
          </cell>
          <cell r="G2638">
            <v>0</v>
          </cell>
          <cell r="H2638" t="str">
            <v>514-383-3000</v>
          </cell>
        </row>
        <row r="2638">
          <cell r="J2638">
            <v>0</v>
          </cell>
        </row>
        <row r="2638">
          <cell r="L2638" t="str">
            <v>ATT VIR</v>
          </cell>
          <cell r="M2638">
            <v>0.05</v>
          </cell>
          <cell r="N2638">
            <v>0</v>
          </cell>
          <cell r="O2638" t="str">
            <v>ZZZZ</v>
          </cell>
          <cell r="P2638">
            <v>0</v>
          </cell>
          <cell r="Q2638">
            <v>0</v>
          </cell>
          <cell r="R2638">
            <v>5</v>
          </cell>
        </row>
        <row r="2638">
          <cell r="T2638" t="str">
            <v>Nancy Dagenais</v>
          </cell>
          <cell r="U2638">
            <v>0</v>
          </cell>
          <cell r="V2638">
            <v>0</v>
          </cell>
          <cell r="W2638" t="str">
            <v>2015/01/28</v>
          </cell>
          <cell r="X2638">
            <v>0</v>
          </cell>
          <cell r="Y2638">
            <v>0</v>
          </cell>
          <cell r="Z2638">
            <v>802.36</v>
          </cell>
          <cell r="AA2638" t="str">
            <v>2013/01/30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</row>
        <row r="2638">
          <cell r="AG2638">
            <v>0</v>
          </cell>
          <cell r="AH2638">
            <v>0</v>
          </cell>
          <cell r="AI2638" t="str">
            <v/>
          </cell>
          <cell r="AJ2638">
            <v>0</v>
          </cell>
          <cell r="AK2638" t="str">
            <v>9003833000</v>
          </cell>
          <cell r="AL2638" t="str">
            <v>9003833000       </v>
          </cell>
          <cell r="AM2638" t="str">
            <v>9003833000 </v>
          </cell>
          <cell r="AN2638" t="str">
            <v>9003833000</v>
          </cell>
          <cell r="AO2638">
            <v>0</v>
          </cell>
          <cell r="AP2638">
            <v>0</v>
          </cell>
          <cell r="AQ2638" t="str">
            <v>H4N 3L4</v>
          </cell>
          <cell r="AR2638" t="str">
            <v>514-383-3088</v>
          </cell>
          <cell r="AS2638">
            <v>0</v>
          </cell>
          <cell r="AT2638" t="str">
            <v>FR</v>
          </cell>
        </row>
        <row r="2638">
          <cell r="AV2638">
            <v>6</v>
          </cell>
          <cell r="AW2638" t="b">
            <v>1</v>
          </cell>
        </row>
        <row r="2638">
          <cell r="AY2638" t="str">
            <v>Q06</v>
          </cell>
          <cell r="AZ2638" t="b">
            <v>1</v>
          </cell>
        </row>
        <row r="2638">
          <cell r="BB2638" t="str">
            <v>INACTIF</v>
          </cell>
          <cell r="BC2638" t="str">
            <v/>
          </cell>
          <cell r="BD2638">
            <v>0</v>
          </cell>
        </row>
        <row r="2639">
          <cell r="A2639" t="str">
            <v>1000001934</v>
          </cell>
          <cell r="B2639" t="str">
            <v>LOCAL VRAC</v>
          </cell>
          <cell r="C2639" t="str">
            <v>71 rue St-Vincent</v>
          </cell>
          <cell r="D2639" t="str">
            <v>Ste-Agathe des Monts</v>
          </cell>
          <cell r="E2639" t="str">
            <v>QC</v>
          </cell>
          <cell r="F2639" t="str">
            <v>LAURENTIDES</v>
          </cell>
          <cell r="G2639">
            <v>0</v>
          </cell>
          <cell r="H2639" t="str">
            <v>819-324-9445</v>
          </cell>
        </row>
        <row r="2639">
          <cell r="J2639" t="str">
            <v>P</v>
          </cell>
        </row>
        <row r="2639">
          <cell r="L2639" t="str">
            <v>ATT VIR</v>
          </cell>
          <cell r="M2639">
            <v>0.05</v>
          </cell>
          <cell r="N2639">
            <v>0</v>
          </cell>
          <cell r="O2639" t="str">
            <v>CLEF</v>
          </cell>
          <cell r="P2639">
            <v>0</v>
          </cell>
          <cell r="Q2639">
            <v>0</v>
          </cell>
          <cell r="R2639">
            <v>5</v>
          </cell>
        </row>
        <row r="2639">
          <cell r="T2639" t="str">
            <v>Sandrine BRUNO</v>
          </cell>
          <cell r="U2639" t="str">
            <v>sandrine.bruno@hotmail.com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 t="str">
            <v>Contact ACHETEUR</v>
          </cell>
          <cell r="AD2639" t="str">
            <v>courriel@acheteur</v>
          </cell>
          <cell r="AE2639" t="str">
            <v>Contact DEPARTEMENT</v>
          </cell>
        </row>
        <row r="2639">
          <cell r="AG2639" t="str">
            <v>Contact EDUCTION</v>
          </cell>
          <cell r="AH2639" t="str">
            <v>courriel education</v>
          </cell>
          <cell r="AI2639" t="str">
            <v/>
          </cell>
          <cell r="AJ2639">
            <v>0</v>
          </cell>
          <cell r="AK2639" t="str">
            <v>1000001934</v>
          </cell>
          <cell r="AL2639" t="str">
            <v>1000001934       </v>
          </cell>
          <cell r="AM2639" t="str">
            <v>1000001934 </v>
          </cell>
          <cell r="AN2639" t="str">
            <v>1000001934</v>
          </cell>
          <cell r="AO2639">
            <v>0</v>
          </cell>
          <cell r="AP2639">
            <v>0</v>
          </cell>
          <cell r="AQ2639" t="str">
            <v>J8C 2V8</v>
          </cell>
          <cell r="AR2639">
            <v>0</v>
          </cell>
          <cell r="AS2639">
            <v>0</v>
          </cell>
          <cell r="AT2639" t="str">
            <v>FR</v>
          </cell>
        </row>
        <row r="2639">
          <cell r="AV2639">
            <v>1</v>
          </cell>
          <cell r="AW2639" t="b">
            <v>1</v>
          </cell>
        </row>
        <row r="2639">
          <cell r="AY2639" t="str">
            <v>Q15</v>
          </cell>
          <cell r="AZ2639" t="b">
            <v>1</v>
          </cell>
        </row>
        <row r="2639">
          <cell r="BB2639" t="str">
            <v>INACTIF</v>
          </cell>
          <cell r="BC2639" t="str">
            <v/>
          </cell>
          <cell r="BD2639" t="str">
            <v>courriel@factures</v>
          </cell>
        </row>
        <row r="2640">
          <cell r="A2640" t="str">
            <v>9002400402</v>
          </cell>
          <cell r="B2640" t="str">
            <v>LOCO LOCAL</v>
          </cell>
          <cell r="C2640" t="str">
            <v>796, ch. du Village</v>
          </cell>
          <cell r="D2640" t="str">
            <v>Morin-Heights</v>
          </cell>
          <cell r="E2640" t="str">
            <v>QC</v>
          </cell>
          <cell r="F2640" t="str">
            <v>LAURENTIDES</v>
          </cell>
          <cell r="G2640">
            <v>0</v>
          </cell>
          <cell r="H2640" t="str">
            <v>450-240-0402</v>
          </cell>
        </row>
        <row r="2640">
          <cell r="J2640">
            <v>0</v>
          </cell>
        </row>
        <row r="2640">
          <cell r="L2640" t="str">
            <v>ATT VIR</v>
          </cell>
          <cell r="M2640">
            <v>0.05</v>
          </cell>
          <cell r="N2640">
            <v>0</v>
          </cell>
          <cell r="O2640" t="str">
            <v>ZZZZ</v>
          </cell>
          <cell r="P2640">
            <v>0</v>
          </cell>
          <cell r="Q2640">
            <v>0</v>
          </cell>
          <cell r="R2640">
            <v>5</v>
          </cell>
        </row>
        <row r="2640">
          <cell r="T2640" t="str">
            <v>Justine Boisvert</v>
          </cell>
          <cell r="U2640">
            <v>0</v>
          </cell>
          <cell r="V2640">
            <v>0</v>
          </cell>
          <cell r="W2640" t="str">
            <v>2010/11/17</v>
          </cell>
          <cell r="X2640">
            <v>0</v>
          </cell>
          <cell r="Y2640">
            <v>0</v>
          </cell>
          <cell r="Z2640">
            <v>900.76</v>
          </cell>
          <cell r="AA2640" t="str">
            <v>2009/11/27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</row>
        <row r="2640">
          <cell r="AG2640">
            <v>0</v>
          </cell>
          <cell r="AH2640">
            <v>0</v>
          </cell>
          <cell r="AI2640" t="str">
            <v/>
          </cell>
          <cell r="AJ2640">
            <v>0</v>
          </cell>
          <cell r="AK2640" t="str">
            <v>9002400402</v>
          </cell>
          <cell r="AL2640" t="str">
            <v>9002400402       </v>
          </cell>
          <cell r="AM2640" t="str">
            <v>9002400402 </v>
          </cell>
          <cell r="AN2640" t="str">
            <v>9002400402</v>
          </cell>
          <cell r="AO2640">
            <v>0</v>
          </cell>
          <cell r="AP2640">
            <v>0</v>
          </cell>
          <cell r="AQ2640" t="str">
            <v>J0R 1H0</v>
          </cell>
          <cell r="AR2640">
            <v>0</v>
          </cell>
          <cell r="AS2640" t="str">
            <v>PICK UP</v>
          </cell>
          <cell r="AT2640" t="str">
            <v>FR</v>
          </cell>
        </row>
        <row r="2640">
          <cell r="AV2640">
            <v>1</v>
          </cell>
          <cell r="AW2640" t="b">
            <v>1</v>
          </cell>
        </row>
        <row r="2640">
          <cell r="AY2640" t="str">
            <v>Q15</v>
          </cell>
          <cell r="AZ2640" t="b">
            <v>1</v>
          </cell>
        </row>
        <row r="2640">
          <cell r="BB2640" t="str">
            <v>INACTIF</v>
          </cell>
          <cell r="BC2640" t="str">
            <v/>
          </cell>
          <cell r="BD2640">
            <v>0</v>
          </cell>
        </row>
        <row r="2641">
          <cell r="A2641" t="str">
            <v>1000001407</v>
          </cell>
          <cell r="B2641" t="str">
            <v>LOISELLE, ANNE</v>
          </cell>
          <cell r="C2641">
            <v>0</v>
          </cell>
          <cell r="D2641" t="str">
            <v>Montréal</v>
          </cell>
          <cell r="E2641" t="str">
            <v>QC</v>
          </cell>
          <cell r="F2641" t="str">
            <v>MONTRÉAL</v>
          </cell>
          <cell r="G2641">
            <v>0</v>
          </cell>
          <cell r="H2641">
            <v>0</v>
          </cell>
        </row>
        <row r="2641">
          <cell r="J2641" t="str">
            <v>P</v>
          </cell>
        </row>
        <row r="2641">
          <cell r="L2641" t="str">
            <v>ATT VIR</v>
          </cell>
          <cell r="M2641">
            <v>0.05</v>
          </cell>
          <cell r="N2641">
            <v>0</v>
          </cell>
          <cell r="O2641" t="str">
            <v>MAN</v>
          </cell>
          <cell r="P2641">
            <v>0</v>
          </cell>
          <cell r="Q2641">
            <v>0</v>
          </cell>
          <cell r="R2641">
            <v>5</v>
          </cell>
        </row>
        <row r="2641">
          <cell r="T2641">
            <v>0</v>
          </cell>
          <cell r="U2641">
            <v>0</v>
          </cell>
          <cell r="V2641">
            <v>0</v>
          </cell>
          <cell r="W2641" t="str">
            <v>2015/01/01</v>
          </cell>
          <cell r="X2641">
            <v>0</v>
          </cell>
          <cell r="Y2641">
            <v>0</v>
          </cell>
          <cell r="Z2641">
            <v>0</v>
          </cell>
          <cell r="AA2641" t="str">
            <v>2015/01/01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</row>
        <row r="2641">
          <cell r="AG2641">
            <v>0</v>
          </cell>
          <cell r="AH2641">
            <v>0</v>
          </cell>
          <cell r="AI2641" t="str">
            <v/>
          </cell>
          <cell r="AJ2641">
            <v>0</v>
          </cell>
          <cell r="AK2641" t="str">
            <v>1000001407</v>
          </cell>
          <cell r="AL2641" t="str">
            <v>1000001407       </v>
          </cell>
          <cell r="AM2641" t="str">
            <v>1000001407 </v>
          </cell>
          <cell r="AN2641" t="str">
            <v>1000001407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 t="str">
            <v>FR</v>
          </cell>
        </row>
        <row r="2641">
          <cell r="AV2641">
            <v>1</v>
          </cell>
          <cell r="AW2641" t="b">
            <v>1</v>
          </cell>
        </row>
        <row r="2641">
          <cell r="AY2641" t="str">
            <v>Q06</v>
          </cell>
          <cell r="AZ2641" t="b">
            <v>1</v>
          </cell>
        </row>
        <row r="2641">
          <cell r="BB2641" t="str">
            <v>INACTIF</v>
          </cell>
          <cell r="BC2641" t="str">
            <v/>
          </cell>
          <cell r="BD2641">
            <v>0</v>
          </cell>
        </row>
        <row r="2642">
          <cell r="A2642" t="str">
            <v>5000002068</v>
          </cell>
          <cell r="B2642" t="str">
            <v>LONDON WEST HEALTH</v>
          </cell>
          <cell r="C2642" t="str">
            <v>103-390 Commissioners rd  W</v>
          </cell>
          <cell r="D2642" t="str">
            <v>London</v>
          </cell>
          <cell r="E2642" t="str">
            <v>ON</v>
          </cell>
          <cell r="F2642" t="str">
            <v>GTA</v>
          </cell>
          <cell r="G2642">
            <v>0</v>
          </cell>
          <cell r="H2642" t="str">
            <v>519-471-1917</v>
          </cell>
        </row>
        <row r="2642">
          <cell r="J2642" t="str">
            <v>P</v>
          </cell>
        </row>
        <row r="2642">
          <cell r="L2642" t="str">
            <v>ATT VIR</v>
          </cell>
          <cell r="M2642">
            <v>0.05</v>
          </cell>
          <cell r="N2642">
            <v>0</v>
          </cell>
          <cell r="O2642" t="str">
            <v>MAN</v>
          </cell>
          <cell r="P2642">
            <v>0</v>
          </cell>
          <cell r="Q2642">
            <v>0</v>
          </cell>
          <cell r="R2642">
            <v>5</v>
          </cell>
        </row>
        <row r="2642"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 t="str">
            <v>2018/05/02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</row>
        <row r="2642">
          <cell r="AG2642">
            <v>0</v>
          </cell>
          <cell r="AH2642">
            <v>0</v>
          </cell>
          <cell r="AI2642" t="str">
            <v/>
          </cell>
          <cell r="AJ2642">
            <v>0</v>
          </cell>
          <cell r="AK2642" t="str">
            <v>5000002068</v>
          </cell>
          <cell r="AL2642" t="str">
            <v>5000002068       </v>
          </cell>
          <cell r="AM2642" t="str">
            <v>5000002068 </v>
          </cell>
          <cell r="AN2642" t="str">
            <v>5000002068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 t="str">
            <v>FR</v>
          </cell>
        </row>
        <row r="2642">
          <cell r="AV2642">
            <v>1</v>
          </cell>
          <cell r="AW2642" t="b">
            <v>1</v>
          </cell>
        </row>
        <row r="2642">
          <cell r="AY2642" t="str">
            <v>GTA</v>
          </cell>
          <cell r="AZ2642" t="b">
            <v>1</v>
          </cell>
        </row>
        <row r="2642">
          <cell r="BB2642" t="str">
            <v>INACTIF</v>
          </cell>
          <cell r="BC2642" t="str">
            <v/>
          </cell>
          <cell r="BD2642">
            <v>0</v>
          </cell>
        </row>
        <row r="2643">
          <cell r="A2643" t="str">
            <v>1000001408</v>
          </cell>
          <cell r="B2643" t="str">
            <v>LOOMA</v>
          </cell>
          <cell r="C2643" t="str">
            <v>54 boul Clairevue O</v>
          </cell>
          <cell r="D2643" t="str">
            <v>St-Bruno</v>
          </cell>
          <cell r="E2643" t="str">
            <v>QC</v>
          </cell>
          <cell r="F2643" t="str">
            <v>RIVE SUD</v>
          </cell>
          <cell r="G2643">
            <v>0</v>
          </cell>
          <cell r="H2643" t="str">
            <v>450-482-1142</v>
          </cell>
        </row>
        <row r="2643">
          <cell r="J2643" t="str">
            <v>P</v>
          </cell>
        </row>
        <row r="2643">
          <cell r="L2643" t="str">
            <v>ATT VIR</v>
          </cell>
          <cell r="M2643">
            <v>0.05</v>
          </cell>
          <cell r="N2643">
            <v>0</v>
          </cell>
          <cell r="O2643" t="str">
            <v>CLEF</v>
          </cell>
          <cell r="P2643">
            <v>0</v>
          </cell>
          <cell r="Q2643">
            <v>0</v>
          </cell>
          <cell r="R2643">
            <v>5</v>
          </cell>
        </row>
        <row r="2643">
          <cell r="T2643" t="str">
            <v>Fabienne C. DEGHETTO</v>
          </cell>
          <cell r="U2643" t="str">
            <v>fabienne@lalooma.ca</v>
          </cell>
          <cell r="V2643">
            <v>0</v>
          </cell>
          <cell r="W2643" t="str">
            <v>2019/03/18</v>
          </cell>
          <cell r="X2643">
            <v>0</v>
          </cell>
          <cell r="Y2643">
            <v>0</v>
          </cell>
          <cell r="Z2643">
            <v>9694.45</v>
          </cell>
          <cell r="AA2643" t="str">
            <v>2009/08/24</v>
          </cell>
          <cell r="AB2643">
            <v>0</v>
          </cell>
          <cell r="AC2643" t="str">
            <v>Fabienne C. DEGHETTO</v>
          </cell>
          <cell r="AD2643" t="str">
            <v>commandes@lalooma.ca</v>
          </cell>
          <cell r="AE2643">
            <v>0</v>
          </cell>
        </row>
        <row r="2643">
          <cell r="AG2643">
            <v>0</v>
          </cell>
          <cell r="AH2643">
            <v>0</v>
          </cell>
          <cell r="AI2643" t="str">
            <v/>
          </cell>
          <cell r="AJ2643">
            <v>0</v>
          </cell>
          <cell r="AK2643" t="str">
            <v>1000001408</v>
          </cell>
          <cell r="AL2643" t="str">
            <v>1000001408       </v>
          </cell>
          <cell r="AM2643" t="str">
            <v>1000001408 </v>
          </cell>
          <cell r="AN2643" t="str">
            <v>1000001408</v>
          </cell>
          <cell r="AO2643">
            <v>0</v>
          </cell>
          <cell r="AP2643">
            <v>0</v>
          </cell>
          <cell r="AQ2643" t="str">
            <v>J3V 1P8</v>
          </cell>
          <cell r="AR2643">
            <v>0</v>
          </cell>
          <cell r="AS2643">
            <v>0</v>
          </cell>
          <cell r="AT2643" t="str">
            <v>FR</v>
          </cell>
        </row>
        <row r="2643">
          <cell r="AV2643">
            <v>1</v>
          </cell>
          <cell r="AW2643" t="b">
            <v>1</v>
          </cell>
        </row>
        <row r="2643">
          <cell r="AY2643" t="str">
            <v>Q16</v>
          </cell>
          <cell r="AZ2643" t="b">
            <v>1</v>
          </cell>
        </row>
        <row r="2643">
          <cell r="BB2643" t="str">
            <v>INACTIF</v>
          </cell>
          <cell r="BC2643" t="str">
            <v/>
          </cell>
          <cell r="BD2643" t="str">
            <v>fabienne@lalooma.ca</v>
          </cell>
        </row>
        <row r="2644">
          <cell r="A2644" t="str">
            <v>9002683512</v>
          </cell>
          <cell r="B2644" t="str">
            <v>LOUIS LAROCHELLE</v>
          </cell>
          <cell r="C2644" t="str">
            <v>420, 3e Rang O.</v>
          </cell>
          <cell r="D2644" t="str">
            <v>Grondines</v>
          </cell>
          <cell r="E2644" t="str">
            <v>QC</v>
          </cell>
          <cell r="F2644" t="str">
            <v>QUÉBEC</v>
          </cell>
          <cell r="G2644">
            <v>0</v>
          </cell>
          <cell r="H2644" t="str">
            <v>418-268-3512</v>
          </cell>
        </row>
        <row r="2644">
          <cell r="J2644">
            <v>0</v>
          </cell>
        </row>
        <row r="2644">
          <cell r="L2644">
            <v>30</v>
          </cell>
          <cell r="M2644">
            <v>0.05</v>
          </cell>
          <cell r="N2644">
            <v>0</v>
          </cell>
          <cell r="O2644" t="str">
            <v>ZZZZ</v>
          </cell>
          <cell r="P2644">
            <v>0</v>
          </cell>
          <cell r="Q2644">
            <v>0</v>
          </cell>
          <cell r="R2644">
            <v>5</v>
          </cell>
        </row>
        <row r="2644">
          <cell r="T2644">
            <v>0</v>
          </cell>
          <cell r="U2644">
            <v>0</v>
          </cell>
          <cell r="V2644">
            <v>0</v>
          </cell>
          <cell r="W2644" t="str">
            <v>2010/06/14</v>
          </cell>
          <cell r="X2644">
            <v>0</v>
          </cell>
          <cell r="Y2644">
            <v>0</v>
          </cell>
          <cell r="Z2644">
            <v>26.47</v>
          </cell>
          <cell r="AA2644" t="str">
            <v>2010/06/14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</row>
        <row r="2644">
          <cell r="AG2644">
            <v>0</v>
          </cell>
          <cell r="AH2644">
            <v>0</v>
          </cell>
          <cell r="AI2644" t="str">
            <v/>
          </cell>
          <cell r="AJ2644">
            <v>0</v>
          </cell>
          <cell r="AK2644" t="str">
            <v>9002683512</v>
          </cell>
          <cell r="AL2644" t="str">
            <v>9002683512       </v>
          </cell>
          <cell r="AM2644" t="str">
            <v>9002683512 </v>
          </cell>
          <cell r="AN2644" t="str">
            <v>9002683512</v>
          </cell>
          <cell r="AO2644">
            <v>0</v>
          </cell>
          <cell r="AP2644">
            <v>0</v>
          </cell>
          <cell r="AQ2644" t="str">
            <v>G0A 1W0</v>
          </cell>
          <cell r="AR2644">
            <v>0</v>
          </cell>
          <cell r="AS2644">
            <v>0</v>
          </cell>
          <cell r="AT2644" t="str">
            <v>FR</v>
          </cell>
        </row>
        <row r="2644">
          <cell r="AV2644">
            <v>1</v>
          </cell>
          <cell r="AW2644" t="b">
            <v>1</v>
          </cell>
        </row>
        <row r="2644">
          <cell r="AY2644" t="str">
            <v>Q03</v>
          </cell>
          <cell r="AZ2644" t="b">
            <v>1</v>
          </cell>
        </row>
        <row r="2644">
          <cell r="BB2644" t="str">
            <v>INACTIF</v>
          </cell>
          <cell r="BC2644" t="str">
            <v/>
          </cell>
          <cell r="BD2644">
            <v>0</v>
          </cell>
        </row>
        <row r="2645">
          <cell r="A2645" t="str">
            <v>1000001409</v>
          </cell>
          <cell r="B2645" t="str">
            <v>LOVE THY HNS</v>
          </cell>
          <cell r="C2645" t="str">
            <v>27 Frigon st</v>
          </cell>
          <cell r="D2645" t="str">
            <v>Repentigny</v>
          </cell>
          <cell r="E2645" t="str">
            <v>QC</v>
          </cell>
          <cell r="F2645" t="str">
            <v>LANAUDIÈRE</v>
          </cell>
          <cell r="G2645">
            <v>0</v>
          </cell>
          <cell r="H2645" t="str">
            <v>514-884-8523</v>
          </cell>
        </row>
        <row r="2645">
          <cell r="J2645" t="str">
            <v>P</v>
          </cell>
        </row>
        <row r="2645">
          <cell r="L2645" t="str">
            <v>ATT VIR</v>
          </cell>
          <cell r="M2645">
            <v>0.05</v>
          </cell>
          <cell r="N2645">
            <v>0</v>
          </cell>
          <cell r="O2645" t="str">
            <v>CLEF</v>
          </cell>
          <cell r="P2645">
            <v>0</v>
          </cell>
          <cell r="Q2645">
            <v>0</v>
          </cell>
          <cell r="R2645">
            <v>5</v>
          </cell>
        </row>
        <row r="2645"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 t="str">
            <v>2017/09/11</v>
          </cell>
          <cell r="AB2645">
            <v>0</v>
          </cell>
          <cell r="AC2645">
            <v>0</v>
          </cell>
          <cell r="AD2645">
            <v>0</v>
          </cell>
          <cell r="AE2645">
            <v>0</v>
          </cell>
        </row>
        <row r="2645">
          <cell r="AG2645">
            <v>0</v>
          </cell>
          <cell r="AH2645">
            <v>0</v>
          </cell>
          <cell r="AI2645" t="str">
            <v/>
          </cell>
          <cell r="AJ2645">
            <v>0</v>
          </cell>
          <cell r="AK2645" t="str">
            <v>1000001409</v>
          </cell>
          <cell r="AL2645" t="str">
            <v>1000001409       </v>
          </cell>
          <cell r="AM2645" t="str">
            <v>1000001409 </v>
          </cell>
          <cell r="AN2645" t="str">
            <v>1000001409</v>
          </cell>
          <cell r="AO2645">
            <v>0</v>
          </cell>
          <cell r="AP2645">
            <v>0</v>
          </cell>
          <cell r="AQ2645" t="str">
            <v>J5Z 2Y2</v>
          </cell>
          <cell r="AR2645">
            <v>0</v>
          </cell>
          <cell r="AS2645">
            <v>0</v>
          </cell>
          <cell r="AT2645" t="str">
            <v>EN</v>
          </cell>
        </row>
        <row r="2645">
          <cell r="AV2645">
            <v>1</v>
          </cell>
          <cell r="AW2645" t="b">
            <v>1</v>
          </cell>
        </row>
        <row r="2645">
          <cell r="AY2645" t="str">
            <v>Q14</v>
          </cell>
          <cell r="AZ2645" t="b">
            <v>0</v>
          </cell>
        </row>
        <row r="2645">
          <cell r="BB2645" t="str">
            <v>INACTIF</v>
          </cell>
          <cell r="BC2645" t="str">
            <v/>
          </cell>
          <cell r="BD2645">
            <v>0</v>
          </cell>
        </row>
        <row r="2646">
          <cell r="A2646" t="str">
            <v>1000002176</v>
          </cell>
          <cell r="B2646" t="str">
            <v>LUCE, ANNABEL</v>
          </cell>
          <cell r="C2646" t="str">
            <v>9225 Clark</v>
          </cell>
          <cell r="D2646" t="str">
            <v>Montréal</v>
          </cell>
          <cell r="E2646" t="str">
            <v>QC</v>
          </cell>
          <cell r="F2646" t="str">
            <v>MONTRÉAL</v>
          </cell>
          <cell r="G2646" t="str">
            <v>PROFESSIONNEL</v>
          </cell>
          <cell r="H2646" t="str">
            <v>418-815-1562</v>
          </cell>
        </row>
        <row r="2646">
          <cell r="J2646" t="str">
            <v>P</v>
          </cell>
        </row>
        <row r="2646">
          <cell r="L2646" t="str">
            <v>ATT VIR</v>
          </cell>
          <cell r="M2646">
            <v>0.05</v>
          </cell>
          <cell r="N2646">
            <v>0</v>
          </cell>
          <cell r="O2646" t="str">
            <v>WEB</v>
          </cell>
          <cell r="P2646" t="str">
            <v>VIRTUEL</v>
          </cell>
          <cell r="Q2646" t="str">
            <v>EDU-VIRTUEL</v>
          </cell>
          <cell r="R2646">
            <v>5</v>
          </cell>
        </row>
        <row r="2646">
          <cell r="T2646" t="str">
            <v>Annabel LUCE</v>
          </cell>
          <cell r="U2646" t="str">
            <v>annabeluce.nature@gmail.com</v>
          </cell>
          <cell r="V2646">
            <v>0</v>
          </cell>
          <cell r="W2646" t="str">
            <v>2024/04/09</v>
          </cell>
          <cell r="X2646">
            <v>0</v>
          </cell>
          <cell r="Y2646">
            <v>0</v>
          </cell>
          <cell r="Z2646">
            <v>0</v>
          </cell>
          <cell r="AA2646" t="str">
            <v>2024/01/16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</row>
        <row r="2646">
          <cell r="AG2646" t="str">
            <v>Annabel LUCE</v>
          </cell>
          <cell r="AH2646" t="str">
            <v>annabeluce.nature@gmail.com</v>
          </cell>
          <cell r="AI2646" t="str">
            <v/>
          </cell>
          <cell r="AJ2646">
            <v>0</v>
          </cell>
          <cell r="AK2646" t="str">
            <v>VIRTUEL</v>
          </cell>
          <cell r="AL2646" t="str">
            <v>1000002176       </v>
          </cell>
          <cell r="AM2646" t="str">
            <v>1000002176 </v>
          </cell>
          <cell r="AN2646" t="str">
            <v>1000002176</v>
          </cell>
          <cell r="AO2646">
            <v>0</v>
          </cell>
          <cell r="AP2646">
            <v>0</v>
          </cell>
          <cell r="AQ2646" t="str">
            <v>H2N 1S1</v>
          </cell>
          <cell r="AR2646">
            <v>0</v>
          </cell>
          <cell r="AS2646">
            <v>0</v>
          </cell>
          <cell r="AT2646" t="str">
            <v>FR</v>
          </cell>
        </row>
        <row r="2646">
          <cell r="AV2646">
            <v>1</v>
          </cell>
          <cell r="AW2646" t="b">
            <v>1</v>
          </cell>
        </row>
        <row r="2646">
          <cell r="AY2646" t="str">
            <v>Q06</v>
          </cell>
          <cell r="AZ2646" t="b">
            <v>1</v>
          </cell>
        </row>
        <row r="2646">
          <cell r="BB2646" t="str">
            <v>INACTIF</v>
          </cell>
          <cell r="BC2646" t="str">
            <v/>
          </cell>
          <cell r="BD2646">
            <v>0</v>
          </cell>
        </row>
        <row r="2647">
          <cell r="A2647" t="str">
            <v>1000001410</v>
          </cell>
          <cell r="B2647" t="str">
            <v>LUCIANO, GABRIELLA</v>
          </cell>
          <cell r="C2647">
            <v>0</v>
          </cell>
          <cell r="D2647">
            <v>0</v>
          </cell>
          <cell r="E2647" t="str">
            <v>QC</v>
          </cell>
          <cell r="F2647">
            <v>0</v>
          </cell>
          <cell r="G2647">
            <v>0</v>
          </cell>
          <cell r="H2647" t="str">
            <v>514-726-9587</v>
          </cell>
        </row>
        <row r="2647">
          <cell r="J2647" t="str">
            <v>P</v>
          </cell>
        </row>
        <row r="2647">
          <cell r="L2647" t="str">
            <v>ATT VIR</v>
          </cell>
          <cell r="M2647">
            <v>0.05</v>
          </cell>
          <cell r="N2647">
            <v>0</v>
          </cell>
          <cell r="O2647" t="str">
            <v>MAN</v>
          </cell>
          <cell r="P2647">
            <v>0</v>
          </cell>
          <cell r="Q2647">
            <v>0</v>
          </cell>
          <cell r="R2647">
            <v>5</v>
          </cell>
        </row>
        <row r="2647"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 t="str">
            <v>2016/07/11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</row>
        <row r="2647">
          <cell r="AG2647">
            <v>0</v>
          </cell>
          <cell r="AH2647">
            <v>0</v>
          </cell>
          <cell r="AI2647" t="str">
            <v/>
          </cell>
          <cell r="AJ2647">
            <v>0</v>
          </cell>
          <cell r="AK2647" t="str">
            <v>1000001410</v>
          </cell>
          <cell r="AL2647" t="str">
            <v>1000001410       </v>
          </cell>
          <cell r="AM2647" t="str">
            <v>1000001410 </v>
          </cell>
          <cell r="AN2647" t="str">
            <v>1000001410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 t="str">
            <v>FR</v>
          </cell>
        </row>
        <row r="2647">
          <cell r="AV2647">
            <v>1</v>
          </cell>
          <cell r="AW2647" t="b">
            <v>1</v>
          </cell>
        </row>
        <row r="2647">
          <cell r="AY2647">
            <v>0</v>
          </cell>
          <cell r="AZ2647" t="b">
            <v>1</v>
          </cell>
        </row>
        <row r="2647">
          <cell r="BB2647" t="str">
            <v>INACTIF</v>
          </cell>
          <cell r="BC2647" t="str">
            <v/>
          </cell>
          <cell r="BD2647">
            <v>0</v>
          </cell>
        </row>
        <row r="2648">
          <cell r="A2648" t="str">
            <v>9009805545</v>
          </cell>
          <cell r="B2648" t="str">
            <v>LYNN VALLEY VITAMIN HOUSE</v>
          </cell>
          <cell r="C2648" t="str">
            <v>3022 Mountain Hwy</v>
          </cell>
          <cell r="D2648" t="str">
            <v>North Vancouver</v>
          </cell>
          <cell r="E2648" t="str">
            <v>BC</v>
          </cell>
          <cell r="F2648" t="str">
            <v>VANCOUVER</v>
          </cell>
          <cell r="G2648">
            <v>0</v>
          </cell>
          <cell r="H2648" t="str">
            <v>604-980-5545</v>
          </cell>
        </row>
        <row r="2648">
          <cell r="J2648">
            <v>0</v>
          </cell>
        </row>
        <row r="2648">
          <cell r="L2648" t="str">
            <v>ATT VIR</v>
          </cell>
          <cell r="M2648">
            <v>0.05</v>
          </cell>
          <cell r="N2648">
            <v>0</v>
          </cell>
          <cell r="O2648" t="str">
            <v>ZZZZ</v>
          </cell>
          <cell r="P2648">
            <v>0</v>
          </cell>
          <cell r="Q2648">
            <v>0</v>
          </cell>
          <cell r="R2648">
            <v>5</v>
          </cell>
        </row>
        <row r="2648">
          <cell r="T2648" t="str">
            <v>Leslie Reed</v>
          </cell>
          <cell r="U2648">
            <v>0</v>
          </cell>
          <cell r="V2648">
            <v>0</v>
          </cell>
          <cell r="W2648" t="str">
            <v>2010/03/23</v>
          </cell>
          <cell r="X2648">
            <v>0</v>
          </cell>
          <cell r="Y2648">
            <v>0</v>
          </cell>
          <cell r="Z2648">
            <v>990.1</v>
          </cell>
          <cell r="AA2648" t="str">
            <v>2009/05/06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</row>
        <row r="2648">
          <cell r="AG2648">
            <v>0</v>
          </cell>
          <cell r="AH2648">
            <v>0</v>
          </cell>
          <cell r="AI2648" t="str">
            <v/>
          </cell>
          <cell r="AJ2648">
            <v>0</v>
          </cell>
          <cell r="AK2648" t="str">
            <v>9009805545</v>
          </cell>
          <cell r="AL2648" t="str">
            <v>9009805545       </v>
          </cell>
          <cell r="AM2648" t="str">
            <v>9009805545 </v>
          </cell>
          <cell r="AN2648" t="str">
            <v>9009805545</v>
          </cell>
          <cell r="AO2648">
            <v>0</v>
          </cell>
          <cell r="AP2648">
            <v>0</v>
          </cell>
          <cell r="AQ2648" t="str">
            <v>V7J 2P1</v>
          </cell>
          <cell r="AR2648" t="str">
            <v>604-983-9102</v>
          </cell>
          <cell r="AS2648">
            <v>0</v>
          </cell>
          <cell r="AT2648" t="str">
            <v>EN</v>
          </cell>
        </row>
        <row r="2648">
          <cell r="AV2648">
            <v>1</v>
          </cell>
          <cell r="AW2648" t="b">
            <v>1</v>
          </cell>
        </row>
        <row r="2648">
          <cell r="AY2648" t="str">
            <v>BC1</v>
          </cell>
          <cell r="AZ2648" t="b">
            <v>0</v>
          </cell>
        </row>
        <row r="2648">
          <cell r="BB2648" t="str">
            <v>INACTIF</v>
          </cell>
          <cell r="BC2648" t="str">
            <v/>
          </cell>
          <cell r="BD2648">
            <v>0</v>
          </cell>
        </row>
        <row r="2649">
          <cell r="A2649" t="str">
            <v>1000001411</v>
          </cell>
          <cell r="B2649" t="str">
            <v>MA SANTE NATURELLEMENT</v>
          </cell>
          <cell r="C2649" t="str">
            <v>158 4e av N</v>
          </cell>
          <cell r="D2649" t="str">
            <v>Chibougamau</v>
          </cell>
          <cell r="E2649" t="str">
            <v>QC</v>
          </cell>
          <cell r="F2649" t="str">
            <v>NORD DU QC</v>
          </cell>
          <cell r="G2649">
            <v>0</v>
          </cell>
          <cell r="H2649">
            <v>0</v>
          </cell>
        </row>
        <row r="2649">
          <cell r="J2649" t="str">
            <v>P</v>
          </cell>
        </row>
        <row r="2649">
          <cell r="L2649" t="str">
            <v>ATT VIR</v>
          </cell>
          <cell r="M2649">
            <v>0.05</v>
          </cell>
          <cell r="N2649">
            <v>0</v>
          </cell>
          <cell r="O2649" t="str">
            <v>CLEF</v>
          </cell>
          <cell r="P2649">
            <v>0</v>
          </cell>
          <cell r="Q2649">
            <v>0</v>
          </cell>
          <cell r="R2649">
            <v>5</v>
          </cell>
        </row>
        <row r="2649"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</row>
        <row r="2649">
          <cell r="AG2649">
            <v>0</v>
          </cell>
          <cell r="AH2649">
            <v>0</v>
          </cell>
          <cell r="AI2649" t="str">
            <v/>
          </cell>
          <cell r="AJ2649">
            <v>0</v>
          </cell>
          <cell r="AK2649" t="str">
            <v>1000001411</v>
          </cell>
          <cell r="AL2649" t="str">
            <v>1000001411       </v>
          </cell>
          <cell r="AM2649" t="str">
            <v>1000001411 </v>
          </cell>
          <cell r="AN2649" t="str">
            <v>1000001411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 t="str">
            <v>EN</v>
          </cell>
        </row>
        <row r="2649">
          <cell r="AV2649">
            <v>1</v>
          </cell>
          <cell r="AW2649" t="b">
            <v>1</v>
          </cell>
        </row>
        <row r="2649">
          <cell r="AY2649" t="str">
            <v>Q10</v>
          </cell>
          <cell r="AZ2649" t="b">
            <v>0</v>
          </cell>
        </row>
        <row r="2649">
          <cell r="BB2649" t="str">
            <v>INACTIF</v>
          </cell>
          <cell r="BC2649" t="str">
            <v/>
          </cell>
          <cell r="BD2649">
            <v>0</v>
          </cell>
        </row>
        <row r="2650">
          <cell r="A2650" t="str">
            <v>1000001958</v>
          </cell>
          <cell r="B2650" t="str">
            <v>MAC DONALD, DAPHNE</v>
          </cell>
          <cell r="C2650" t="str">
            <v>541 rg Pied de la Montagne</v>
          </cell>
          <cell r="D2650" t="str">
            <v>Ste-Mélanie</v>
          </cell>
          <cell r="E2650" t="str">
            <v>QC</v>
          </cell>
          <cell r="F2650" t="str">
            <v>LANAUDIÈRE</v>
          </cell>
          <cell r="G2650">
            <v>0</v>
          </cell>
          <cell r="H2650" t="str">
            <v>418-770-4032</v>
          </cell>
        </row>
        <row r="2650">
          <cell r="J2650" t="str">
            <v>P</v>
          </cell>
        </row>
        <row r="2650">
          <cell r="L2650" t="str">
            <v>ATT VIR</v>
          </cell>
          <cell r="M2650">
            <v>0.05</v>
          </cell>
          <cell r="N2650">
            <v>0</v>
          </cell>
          <cell r="O2650" t="str">
            <v>CLEF</v>
          </cell>
          <cell r="P2650">
            <v>0</v>
          </cell>
          <cell r="Q2650">
            <v>0</v>
          </cell>
          <cell r="R2650">
            <v>5</v>
          </cell>
        </row>
        <row r="2650">
          <cell r="T2650" t="str">
            <v>Daphne MAC DONALD</v>
          </cell>
          <cell r="U2650" t="str">
            <v>daphmacdo@gmail.com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 t="str">
            <v>Daphne MAC DONALD</v>
          </cell>
          <cell r="AD2650" t="str">
            <v>daphmacdo@gmail.com</v>
          </cell>
          <cell r="AE2650" t="str">
            <v>Daphne MAC DONALD</v>
          </cell>
        </row>
        <row r="2650">
          <cell r="AG2650" t="str">
            <v>Daphne MAC DONALD</v>
          </cell>
          <cell r="AH2650" t="str">
            <v>daphmacdo@gmail.com</v>
          </cell>
          <cell r="AI2650" t="str">
            <v/>
          </cell>
          <cell r="AJ2650">
            <v>0</v>
          </cell>
          <cell r="AK2650" t="str">
            <v>1000001958</v>
          </cell>
          <cell r="AL2650" t="str">
            <v>1000001958       </v>
          </cell>
          <cell r="AM2650" t="str">
            <v>1000001958 </v>
          </cell>
          <cell r="AN2650" t="str">
            <v>1000001958</v>
          </cell>
          <cell r="AO2650">
            <v>0</v>
          </cell>
          <cell r="AP2650">
            <v>0</v>
          </cell>
          <cell r="AQ2650" t="str">
            <v>J0K 3A0</v>
          </cell>
          <cell r="AR2650">
            <v>0</v>
          </cell>
          <cell r="AS2650">
            <v>0</v>
          </cell>
          <cell r="AT2650" t="str">
            <v>FR</v>
          </cell>
        </row>
        <row r="2650">
          <cell r="AV2650">
            <v>1</v>
          </cell>
          <cell r="AW2650" t="b">
            <v>1</v>
          </cell>
        </row>
        <row r="2650">
          <cell r="AY2650" t="str">
            <v>Q14</v>
          </cell>
          <cell r="AZ2650" t="b">
            <v>1</v>
          </cell>
        </row>
        <row r="2650">
          <cell r="BB2650" t="str">
            <v>INACTIF</v>
          </cell>
          <cell r="BC2650" t="str">
            <v/>
          </cell>
          <cell r="BD2650" t="str">
            <v>daphmacdo@gmail.com</v>
          </cell>
        </row>
        <row r="2651">
          <cell r="A2651" t="str">
            <v>5000001565</v>
          </cell>
          <cell r="B2651" t="str">
            <v>MACDOUGALL, LINDSAY</v>
          </cell>
          <cell r="C2651" t="str">
            <v>4287, County Rd 1E</v>
          </cell>
          <cell r="D2651" t="str">
            <v>Yarker</v>
          </cell>
          <cell r="E2651" t="str">
            <v>ON</v>
          </cell>
          <cell r="F2651" t="str">
            <v>GTA</v>
          </cell>
          <cell r="G2651">
            <v>0</v>
          </cell>
          <cell r="H2651" t="str">
            <v>613-985-6707</v>
          </cell>
        </row>
        <row r="2651">
          <cell r="J2651" t="str">
            <v>P</v>
          </cell>
        </row>
        <row r="2651">
          <cell r="L2651" t="str">
            <v>ATT VIR</v>
          </cell>
          <cell r="M2651">
            <v>0.05</v>
          </cell>
          <cell r="N2651">
            <v>0</v>
          </cell>
          <cell r="O2651" t="str">
            <v>BEAU</v>
          </cell>
          <cell r="P2651">
            <v>0</v>
          </cell>
          <cell r="Q2651">
            <v>0</v>
          </cell>
          <cell r="R2651">
            <v>5</v>
          </cell>
        </row>
        <row r="2651">
          <cell r="T2651">
            <v>0</v>
          </cell>
          <cell r="U2651" t="str">
            <v>macdouls@gmail.com</v>
          </cell>
          <cell r="V2651">
            <v>0</v>
          </cell>
          <cell r="W2651" t="str">
            <v>2017/08/29</v>
          </cell>
          <cell r="X2651">
            <v>0</v>
          </cell>
          <cell r="Y2651">
            <v>0</v>
          </cell>
          <cell r="Z2651">
            <v>263.14</v>
          </cell>
          <cell r="AA2651" t="str">
            <v>2015/01/20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</row>
        <row r="2651">
          <cell r="AG2651">
            <v>0</v>
          </cell>
          <cell r="AH2651">
            <v>0</v>
          </cell>
          <cell r="AI2651" t="str">
            <v/>
          </cell>
          <cell r="AJ2651">
            <v>0</v>
          </cell>
          <cell r="AK2651" t="str">
            <v>5000001565</v>
          </cell>
          <cell r="AL2651" t="str">
            <v>5000001565       </v>
          </cell>
          <cell r="AM2651" t="str">
            <v>5000001565 </v>
          </cell>
          <cell r="AN2651" t="str">
            <v>5000001565</v>
          </cell>
          <cell r="AO2651">
            <v>0</v>
          </cell>
          <cell r="AP2651">
            <v>0</v>
          </cell>
          <cell r="AQ2651" t="str">
            <v>K0K 3N0</v>
          </cell>
          <cell r="AR2651" t="str">
            <v>613-544-8540</v>
          </cell>
          <cell r="AS2651">
            <v>0</v>
          </cell>
          <cell r="AT2651" t="str">
            <v>EN</v>
          </cell>
        </row>
        <row r="2651">
          <cell r="AV2651">
            <v>1</v>
          </cell>
          <cell r="AW2651" t="b">
            <v>1</v>
          </cell>
        </row>
        <row r="2651">
          <cell r="AY2651" t="str">
            <v>GTA</v>
          </cell>
          <cell r="AZ2651" t="b">
            <v>0</v>
          </cell>
        </row>
        <row r="2651">
          <cell r="BB2651" t="str">
            <v>INACTIF</v>
          </cell>
          <cell r="BC2651" t="str">
            <v/>
          </cell>
          <cell r="BD2651">
            <v>0</v>
          </cell>
        </row>
        <row r="2652">
          <cell r="A2652" t="str">
            <v>9004346240</v>
          </cell>
          <cell r="B2652" t="str">
            <v>MACKINNON WELLNESS</v>
          </cell>
          <cell r="C2652" t="str">
            <v>108 Duchess Ave</v>
          </cell>
          <cell r="D2652" t="str">
            <v>London</v>
          </cell>
          <cell r="E2652" t="str">
            <v>ON</v>
          </cell>
          <cell r="F2652" t="str">
            <v>GTA</v>
          </cell>
          <cell r="G2652">
            <v>0</v>
          </cell>
          <cell r="H2652" t="str">
            <v>519-434-6240</v>
          </cell>
        </row>
        <row r="2652">
          <cell r="J2652" t="str">
            <v>E</v>
          </cell>
        </row>
        <row r="2652">
          <cell r="L2652" t="str">
            <v>ATT VIR</v>
          </cell>
          <cell r="M2652">
            <v>0.05</v>
          </cell>
          <cell r="N2652">
            <v>0</v>
          </cell>
          <cell r="O2652" t="str">
            <v>ZZZZ</v>
          </cell>
          <cell r="P2652">
            <v>0</v>
          </cell>
          <cell r="Q2652">
            <v>0</v>
          </cell>
          <cell r="R2652">
            <v>5</v>
          </cell>
        </row>
        <row r="2652">
          <cell r="T2652" t="str">
            <v>Linda Lee Mackinnon</v>
          </cell>
          <cell r="U2652" t="str">
            <v>mackinnonreiki@gmail.com</v>
          </cell>
          <cell r="V2652">
            <v>0</v>
          </cell>
          <cell r="W2652" t="str">
            <v>2013/11/01</v>
          </cell>
          <cell r="X2652">
            <v>0</v>
          </cell>
          <cell r="Y2652">
            <v>0</v>
          </cell>
          <cell r="Z2652">
            <v>1436.5</v>
          </cell>
          <cell r="AA2652" t="str">
            <v>2012/08/17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</row>
        <row r="2652">
          <cell r="AG2652">
            <v>0</v>
          </cell>
          <cell r="AH2652">
            <v>0</v>
          </cell>
          <cell r="AI2652" t="str">
            <v/>
          </cell>
          <cell r="AJ2652">
            <v>0</v>
          </cell>
          <cell r="AK2652" t="str">
            <v>9004346240</v>
          </cell>
          <cell r="AL2652" t="str">
            <v>9004346240       </v>
          </cell>
          <cell r="AM2652" t="str">
            <v>9004346240 </v>
          </cell>
          <cell r="AN2652" t="str">
            <v>9004346240</v>
          </cell>
          <cell r="AO2652">
            <v>0</v>
          </cell>
          <cell r="AP2652">
            <v>0</v>
          </cell>
          <cell r="AQ2652" t="str">
            <v>N6C 1N6</v>
          </cell>
          <cell r="AR2652">
            <v>0</v>
          </cell>
          <cell r="AS2652">
            <v>0</v>
          </cell>
          <cell r="AT2652" t="str">
            <v>EN</v>
          </cell>
        </row>
        <row r="2652">
          <cell r="AV2652">
            <v>1</v>
          </cell>
          <cell r="AW2652" t="b">
            <v>1</v>
          </cell>
        </row>
        <row r="2652">
          <cell r="AY2652" t="str">
            <v>GTA</v>
          </cell>
          <cell r="AZ2652" t="b">
            <v>0</v>
          </cell>
        </row>
        <row r="2652">
          <cell r="BB2652" t="str">
            <v>INACTIF</v>
          </cell>
          <cell r="BC2652" t="str">
            <v/>
          </cell>
          <cell r="BD2652">
            <v>0</v>
          </cell>
        </row>
        <row r="2653">
          <cell r="A2653" t="str">
            <v>1000001412</v>
          </cell>
          <cell r="B2653" t="str">
            <v>MACKISEN CONSULTING</v>
          </cell>
          <cell r="C2653" t="str">
            <v>5396 av du Parc</v>
          </cell>
          <cell r="D2653" t="str">
            <v>Montréal</v>
          </cell>
          <cell r="E2653" t="str">
            <v>QC</v>
          </cell>
          <cell r="F2653" t="str">
            <v>MONTRÉAL</v>
          </cell>
          <cell r="G2653">
            <v>0</v>
          </cell>
          <cell r="H2653">
            <v>0</v>
          </cell>
        </row>
        <row r="2653">
          <cell r="J2653" t="str">
            <v>P</v>
          </cell>
        </row>
        <row r="2653">
          <cell r="L2653" t="str">
            <v>ATT VIR</v>
          </cell>
          <cell r="M2653">
            <v>0.05</v>
          </cell>
          <cell r="N2653">
            <v>0</v>
          </cell>
          <cell r="O2653" t="str">
            <v>CLEF</v>
          </cell>
          <cell r="P2653">
            <v>0</v>
          </cell>
          <cell r="Q2653">
            <v>0</v>
          </cell>
          <cell r="R2653">
            <v>5</v>
          </cell>
        </row>
        <row r="2653"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</row>
        <row r="2653">
          <cell r="AG2653">
            <v>0</v>
          </cell>
          <cell r="AH2653">
            <v>0</v>
          </cell>
          <cell r="AI2653" t="str">
            <v/>
          </cell>
          <cell r="AJ2653">
            <v>0</v>
          </cell>
          <cell r="AK2653" t="str">
            <v>1000001412</v>
          </cell>
          <cell r="AL2653" t="str">
            <v>1000001412       </v>
          </cell>
          <cell r="AM2653" t="str">
            <v>1000001412 </v>
          </cell>
          <cell r="AN2653" t="str">
            <v>1000001412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 t="str">
            <v>EN</v>
          </cell>
        </row>
        <row r="2653">
          <cell r="AV2653">
            <v>1</v>
          </cell>
          <cell r="AW2653" t="b">
            <v>1</v>
          </cell>
        </row>
        <row r="2653">
          <cell r="AY2653" t="str">
            <v>Q06</v>
          </cell>
          <cell r="AZ2653" t="b">
            <v>0</v>
          </cell>
        </row>
        <row r="2653">
          <cell r="BB2653" t="str">
            <v>INACTIF</v>
          </cell>
          <cell r="BC2653" t="str">
            <v/>
          </cell>
          <cell r="BD2653">
            <v>0</v>
          </cell>
        </row>
        <row r="2654">
          <cell r="A2654" t="str">
            <v>1000002168</v>
          </cell>
          <cell r="B2654" t="str">
            <v>MADEMOISELLE NATURE</v>
          </cell>
          <cell r="C2654" t="str">
            <v>350 rue Principale</v>
          </cell>
          <cell r="D2654" t="str">
            <v>Eastman</v>
          </cell>
          <cell r="E2654" t="str">
            <v>QC</v>
          </cell>
          <cell r="F2654" t="str">
            <v>ESTRIE</v>
          </cell>
          <cell r="G2654" t="str">
            <v>PROFESSIONNEL</v>
          </cell>
          <cell r="H2654" t="str">
            <v>819-452-4943</v>
          </cell>
        </row>
        <row r="2654">
          <cell r="J2654" t="str">
            <v>P</v>
          </cell>
        </row>
        <row r="2654">
          <cell r="L2654">
            <v>30</v>
          </cell>
          <cell r="M2654">
            <v>0.05</v>
          </cell>
          <cell r="N2654">
            <v>0</v>
          </cell>
          <cell r="O2654" t="str">
            <v>WEB</v>
          </cell>
          <cell r="P2654">
            <v>0</v>
          </cell>
          <cell r="Q2654">
            <v>0</v>
          </cell>
          <cell r="R2654">
            <v>5</v>
          </cell>
        </row>
        <row r="2654">
          <cell r="T2654" t="str">
            <v>Karine RACICOT</v>
          </cell>
          <cell r="U2654" t="str">
            <v>info@mademoisellenature.ca</v>
          </cell>
          <cell r="V2654">
            <v>0</v>
          </cell>
          <cell r="W2654" t="str">
            <v>2024/01/15</v>
          </cell>
          <cell r="X2654">
            <v>0</v>
          </cell>
          <cell r="Y2654">
            <v>288.8</v>
          </cell>
          <cell r="Z2654">
            <v>288.8</v>
          </cell>
          <cell r="AA2654" t="str">
            <v>2023/11/08</v>
          </cell>
          <cell r="AB2654">
            <v>0</v>
          </cell>
          <cell r="AC2654" t="str">
            <v>Karine RACICOT</v>
          </cell>
          <cell r="AD2654" t="str">
            <v>info@mademoisellenature.ca</v>
          </cell>
          <cell r="AE2654" t="str">
            <v>Karine RACICOT</v>
          </cell>
        </row>
        <row r="2654">
          <cell r="AG2654" t="str">
            <v>Karine RACICOT</v>
          </cell>
          <cell r="AH2654" t="str">
            <v>info@mademoisellenature.ca</v>
          </cell>
          <cell r="AI2654" t="str">
            <v/>
          </cell>
          <cell r="AJ2654">
            <v>0</v>
          </cell>
          <cell r="AK2654" t="str">
            <v>1000002168</v>
          </cell>
          <cell r="AL2654" t="str">
            <v>1000002168       </v>
          </cell>
          <cell r="AM2654" t="str">
            <v>1000002168 </v>
          </cell>
          <cell r="AN2654" t="str">
            <v>1000002168</v>
          </cell>
          <cell r="AO2654">
            <v>0</v>
          </cell>
          <cell r="AP2654">
            <v>0</v>
          </cell>
          <cell r="AQ2654" t="str">
            <v>J0E 1P0</v>
          </cell>
          <cell r="AR2654">
            <v>0</v>
          </cell>
          <cell r="AS2654" t="str">
            <v>merc-sam 10h-17h</v>
          </cell>
          <cell r="AT2654" t="str">
            <v>FR</v>
          </cell>
        </row>
        <row r="2654">
          <cell r="AV2654">
            <v>1</v>
          </cell>
          <cell r="AW2654" t="b">
            <v>1</v>
          </cell>
        </row>
        <row r="2654">
          <cell r="AY2654" t="str">
            <v>Q05</v>
          </cell>
          <cell r="AZ2654" t="b">
            <v>1</v>
          </cell>
        </row>
        <row r="2654">
          <cell r="BB2654" t="str">
            <v>INACTIF</v>
          </cell>
          <cell r="BC2654" t="str">
            <v/>
          </cell>
          <cell r="BD2654" t="str">
            <v>info@mademoisellenature.ca</v>
          </cell>
        </row>
        <row r="2655">
          <cell r="A2655" t="str">
            <v>9004190774</v>
          </cell>
          <cell r="B2655" t="str">
            <v>MAGASIN GENERAL ST-HENRI</v>
          </cell>
          <cell r="C2655" t="str">
            <v>3532 Notre-Dame O</v>
          </cell>
          <cell r="D2655" t="str">
            <v>Montréal</v>
          </cell>
          <cell r="E2655" t="str">
            <v>QC</v>
          </cell>
          <cell r="F2655" t="str">
            <v>MONTRÉAL</v>
          </cell>
          <cell r="G2655">
            <v>0</v>
          </cell>
          <cell r="H2655" t="str">
            <v>514-419-0774</v>
          </cell>
        </row>
        <row r="2655">
          <cell r="J2655" t="str">
            <v>E</v>
          </cell>
        </row>
        <row r="2655">
          <cell r="L2655" t="str">
            <v>ATT VIR</v>
          </cell>
          <cell r="M2655">
            <v>0.05</v>
          </cell>
          <cell r="N2655">
            <v>0</v>
          </cell>
          <cell r="O2655" t="str">
            <v>ZZZZ</v>
          </cell>
          <cell r="P2655">
            <v>0</v>
          </cell>
          <cell r="Q2655">
            <v>0</v>
          </cell>
          <cell r="R2655">
            <v>5</v>
          </cell>
        </row>
        <row r="2655">
          <cell r="T2655" t="str">
            <v>Jason Mossa</v>
          </cell>
          <cell r="U2655" t="str">
            <v>jasonmossa@gmail.com</v>
          </cell>
          <cell r="V2655">
            <v>0</v>
          </cell>
          <cell r="W2655" t="str">
            <v>2013/01/07</v>
          </cell>
          <cell r="X2655">
            <v>0</v>
          </cell>
          <cell r="Y2655">
            <v>0</v>
          </cell>
          <cell r="Z2655">
            <v>1130.51</v>
          </cell>
          <cell r="AA2655" t="str">
            <v>2013/01/03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</row>
        <row r="2655">
          <cell r="AG2655">
            <v>0</v>
          </cell>
          <cell r="AH2655">
            <v>0</v>
          </cell>
          <cell r="AI2655" t="str">
            <v/>
          </cell>
          <cell r="AJ2655">
            <v>0</v>
          </cell>
          <cell r="AK2655" t="str">
            <v>9004190774</v>
          </cell>
          <cell r="AL2655" t="str">
            <v>9004190774       </v>
          </cell>
          <cell r="AM2655" t="str">
            <v>9004190774 </v>
          </cell>
          <cell r="AN2655" t="str">
            <v>9004190774</v>
          </cell>
          <cell r="AO2655">
            <v>0</v>
          </cell>
          <cell r="AP2655">
            <v>0</v>
          </cell>
          <cell r="AQ2655" t="str">
            <v>H4C 1P4</v>
          </cell>
          <cell r="AR2655">
            <v>0</v>
          </cell>
          <cell r="AS2655">
            <v>0</v>
          </cell>
          <cell r="AT2655" t="str">
            <v>FR</v>
          </cell>
        </row>
        <row r="2655">
          <cell r="AV2655">
            <v>1</v>
          </cell>
          <cell r="AW2655" t="b">
            <v>1</v>
          </cell>
        </row>
        <row r="2655">
          <cell r="AY2655" t="str">
            <v>Q06</v>
          </cell>
          <cell r="AZ2655" t="b">
            <v>1</v>
          </cell>
        </row>
        <row r="2655">
          <cell r="BB2655" t="str">
            <v>INACTIF</v>
          </cell>
          <cell r="BC2655" t="str">
            <v/>
          </cell>
          <cell r="BD2655">
            <v>0</v>
          </cell>
        </row>
        <row r="2656">
          <cell r="A2656" t="str">
            <v>1000001414</v>
          </cell>
          <cell r="B2656" t="str">
            <v>MAHEUX, BRIGITTE</v>
          </cell>
          <cell r="C2656" t="str">
            <v>1045 Brown</v>
          </cell>
          <cell r="D2656" t="str">
            <v>Québec</v>
          </cell>
          <cell r="E2656" t="str">
            <v>QC</v>
          </cell>
          <cell r="F2656" t="str">
            <v>QUÉBEC</v>
          </cell>
          <cell r="G2656">
            <v>0</v>
          </cell>
          <cell r="H2656" t="str">
            <v>418-456-4400</v>
          </cell>
        </row>
        <row r="2656">
          <cell r="J2656" t="str">
            <v>P</v>
          </cell>
        </row>
        <row r="2656">
          <cell r="L2656" t="str">
            <v>ATT VIR</v>
          </cell>
          <cell r="M2656">
            <v>0.05</v>
          </cell>
          <cell r="N2656">
            <v>0</v>
          </cell>
          <cell r="O2656" t="str">
            <v>CLEF</v>
          </cell>
          <cell r="P2656">
            <v>0</v>
          </cell>
          <cell r="Q2656">
            <v>0</v>
          </cell>
          <cell r="R2656">
            <v>5</v>
          </cell>
        </row>
        <row r="2656"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 t="str">
            <v>2018/01/10</v>
          </cell>
          <cell r="AB2656">
            <v>0</v>
          </cell>
          <cell r="AC2656" t="str">
            <v>Brigitte MAHEUX</v>
          </cell>
          <cell r="AD2656" t="str">
            <v>brmaheux@videotron.ca</v>
          </cell>
          <cell r="AE2656">
            <v>0</v>
          </cell>
        </row>
        <row r="2656">
          <cell r="AG2656">
            <v>0</v>
          </cell>
          <cell r="AH2656">
            <v>0</v>
          </cell>
          <cell r="AI2656" t="str">
            <v/>
          </cell>
          <cell r="AJ2656">
            <v>0</v>
          </cell>
          <cell r="AK2656" t="str">
            <v>1000001414</v>
          </cell>
          <cell r="AL2656" t="str">
            <v>1000001414       </v>
          </cell>
          <cell r="AM2656" t="str">
            <v>1000001414 </v>
          </cell>
          <cell r="AN2656" t="str">
            <v>1000001414</v>
          </cell>
          <cell r="AO2656">
            <v>0</v>
          </cell>
          <cell r="AP2656">
            <v>0</v>
          </cell>
          <cell r="AQ2656" t="str">
            <v>G1S 3A1</v>
          </cell>
          <cell r="AR2656">
            <v>0</v>
          </cell>
          <cell r="AS2656">
            <v>0</v>
          </cell>
          <cell r="AT2656" t="str">
            <v>FR</v>
          </cell>
        </row>
        <row r="2656">
          <cell r="AV2656">
            <v>1</v>
          </cell>
          <cell r="AW2656" t="b">
            <v>1</v>
          </cell>
        </row>
        <row r="2656">
          <cell r="AY2656" t="str">
            <v>Q03</v>
          </cell>
          <cell r="AZ2656" t="b">
            <v>1</v>
          </cell>
        </row>
        <row r="2656">
          <cell r="BB2656" t="str">
            <v>INACTIF</v>
          </cell>
          <cell r="BC2656" t="str">
            <v/>
          </cell>
          <cell r="BD2656">
            <v>0</v>
          </cell>
        </row>
        <row r="2657">
          <cell r="A2657" t="str">
            <v>1000001415</v>
          </cell>
          <cell r="B2657" t="str">
            <v>MAILHOT-PAQUETTE, ELISE</v>
          </cell>
          <cell r="C2657" t="str">
            <v>7798 Wiseman</v>
          </cell>
          <cell r="D2657" t="str">
            <v>Montréal</v>
          </cell>
          <cell r="E2657" t="str">
            <v>QC</v>
          </cell>
          <cell r="F2657" t="str">
            <v>MONTRÉAL</v>
          </cell>
          <cell r="G2657">
            <v>0</v>
          </cell>
          <cell r="H2657" t="str">
            <v>514-803-4632</v>
          </cell>
        </row>
        <row r="2657">
          <cell r="J2657" t="str">
            <v>P</v>
          </cell>
        </row>
        <row r="2657">
          <cell r="L2657" t="str">
            <v>ATT VIR</v>
          </cell>
          <cell r="M2657">
            <v>0.05</v>
          </cell>
          <cell r="N2657">
            <v>0</v>
          </cell>
          <cell r="O2657" t="str">
            <v>CLEF</v>
          </cell>
          <cell r="P2657">
            <v>0</v>
          </cell>
          <cell r="Q2657">
            <v>0</v>
          </cell>
          <cell r="R2657">
            <v>5</v>
          </cell>
        </row>
        <row r="2657"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 t="str">
            <v>2018/01/10</v>
          </cell>
          <cell r="AB2657">
            <v>0</v>
          </cell>
          <cell r="AC2657">
            <v>0</v>
          </cell>
          <cell r="AD2657" t="str">
            <v>mpelise@gmail.com</v>
          </cell>
          <cell r="AE2657">
            <v>0</v>
          </cell>
        </row>
        <row r="2657">
          <cell r="AG2657">
            <v>0</v>
          </cell>
          <cell r="AH2657">
            <v>0</v>
          </cell>
          <cell r="AI2657" t="str">
            <v/>
          </cell>
          <cell r="AJ2657">
            <v>0</v>
          </cell>
          <cell r="AK2657" t="str">
            <v>1000001415</v>
          </cell>
          <cell r="AL2657" t="str">
            <v>1000001415       </v>
          </cell>
          <cell r="AM2657" t="str">
            <v>1000001415 </v>
          </cell>
          <cell r="AN2657" t="str">
            <v>1000001415</v>
          </cell>
          <cell r="AO2657">
            <v>0</v>
          </cell>
          <cell r="AP2657">
            <v>0</v>
          </cell>
          <cell r="AQ2657" t="str">
            <v>H3N 2N9</v>
          </cell>
          <cell r="AR2657">
            <v>0</v>
          </cell>
          <cell r="AS2657">
            <v>0</v>
          </cell>
          <cell r="AT2657" t="str">
            <v>FR</v>
          </cell>
        </row>
        <row r="2657">
          <cell r="AV2657">
            <v>1</v>
          </cell>
          <cell r="AW2657" t="b">
            <v>1</v>
          </cell>
        </row>
        <row r="2657">
          <cell r="AY2657" t="str">
            <v>Q06</v>
          </cell>
          <cell r="AZ2657" t="b">
            <v>1</v>
          </cell>
        </row>
        <row r="2657">
          <cell r="BB2657" t="str">
            <v>INACTIF</v>
          </cell>
          <cell r="BC2657" t="str">
            <v/>
          </cell>
          <cell r="BD2657">
            <v>0</v>
          </cell>
        </row>
        <row r="2658">
          <cell r="A2658" t="str">
            <v>9007720702</v>
          </cell>
          <cell r="B2658" t="str">
            <v>MAISON BISSON</v>
          </cell>
          <cell r="C2658" t="str">
            <v>2, boul. des Grives</v>
          </cell>
          <cell r="D2658" t="str">
            <v>Gatineau</v>
          </cell>
          <cell r="E2658" t="str">
            <v>QC</v>
          </cell>
          <cell r="F2658" t="str">
            <v>OUTAOUAIS</v>
          </cell>
          <cell r="G2658">
            <v>0</v>
          </cell>
          <cell r="H2658" t="str">
            <v>819-772-0702</v>
          </cell>
        </row>
        <row r="2658">
          <cell r="J2658">
            <v>0</v>
          </cell>
        </row>
        <row r="2658">
          <cell r="L2658">
            <v>30</v>
          </cell>
          <cell r="M2658">
            <v>0.05</v>
          </cell>
          <cell r="N2658">
            <v>0</v>
          </cell>
          <cell r="O2658" t="str">
            <v>ZZZZ</v>
          </cell>
          <cell r="P2658">
            <v>0</v>
          </cell>
          <cell r="Q2658">
            <v>0</v>
          </cell>
          <cell r="R2658">
            <v>5</v>
          </cell>
        </row>
        <row r="2658">
          <cell r="T2658" t="str">
            <v>Alain Bisson</v>
          </cell>
          <cell r="U2658">
            <v>0</v>
          </cell>
          <cell r="V2658">
            <v>0</v>
          </cell>
          <cell r="W2658" t="str">
            <v>2009/03/19</v>
          </cell>
          <cell r="X2658">
            <v>0</v>
          </cell>
          <cell r="Y2658">
            <v>0</v>
          </cell>
          <cell r="Z2658">
            <v>3749.76</v>
          </cell>
          <cell r="AA2658" t="str">
            <v>2005/02/22</v>
          </cell>
          <cell r="AB2658">
            <v>0</v>
          </cell>
          <cell r="AC2658" t="str">
            <v>Mélanie Fabien</v>
          </cell>
          <cell r="AD2658">
            <v>0</v>
          </cell>
          <cell r="AE2658">
            <v>0</v>
          </cell>
        </row>
        <row r="2658">
          <cell r="AG2658">
            <v>0</v>
          </cell>
          <cell r="AH2658">
            <v>0</v>
          </cell>
          <cell r="AI2658" t="str">
            <v/>
          </cell>
          <cell r="AJ2658">
            <v>0</v>
          </cell>
          <cell r="AK2658" t="str">
            <v>9007720702</v>
          </cell>
          <cell r="AL2658" t="str">
            <v>9007720702       </v>
          </cell>
          <cell r="AM2658" t="str">
            <v>9007720702 </v>
          </cell>
          <cell r="AN2658" t="str">
            <v>9007720702</v>
          </cell>
          <cell r="AO2658">
            <v>0</v>
          </cell>
          <cell r="AP2658">
            <v>0</v>
          </cell>
          <cell r="AQ2658" t="str">
            <v>J9A 2X1</v>
          </cell>
          <cell r="AR2658" t="str">
            <v>819-772-1587</v>
          </cell>
          <cell r="AS2658">
            <v>0</v>
          </cell>
          <cell r="AT2658" t="str">
            <v>FR</v>
          </cell>
        </row>
        <row r="2658">
          <cell r="AV2658">
            <v>1</v>
          </cell>
          <cell r="AW2658" t="b">
            <v>1</v>
          </cell>
        </row>
        <row r="2658">
          <cell r="AY2658" t="str">
            <v>Q07</v>
          </cell>
          <cell r="AZ2658" t="b">
            <v>1</v>
          </cell>
        </row>
        <row r="2658">
          <cell r="BB2658" t="str">
            <v>INACTIF</v>
          </cell>
          <cell r="BC2658" t="str">
            <v/>
          </cell>
          <cell r="BD2658">
            <v>0</v>
          </cell>
        </row>
        <row r="2659">
          <cell r="A2659" t="str">
            <v>9006502666</v>
          </cell>
          <cell r="B2659" t="str">
            <v>MAISON DE LA SANTE</v>
          </cell>
          <cell r="C2659" t="str">
            <v>622, St-Joseph E.</v>
          </cell>
          <cell r="D2659" t="str">
            <v>Québec</v>
          </cell>
          <cell r="E2659" t="str">
            <v>QC</v>
          </cell>
          <cell r="F2659" t="str">
            <v>QUÉBEC</v>
          </cell>
          <cell r="G2659">
            <v>0</v>
          </cell>
          <cell r="H2659" t="str">
            <v>418-650-2666</v>
          </cell>
        </row>
        <row r="2659">
          <cell r="J2659">
            <v>0</v>
          </cell>
        </row>
        <row r="2659">
          <cell r="L2659">
            <v>30</v>
          </cell>
          <cell r="M2659">
            <v>0.05</v>
          </cell>
          <cell r="N2659">
            <v>0</v>
          </cell>
          <cell r="O2659" t="str">
            <v>ZZZZ</v>
          </cell>
          <cell r="P2659">
            <v>0</v>
          </cell>
          <cell r="Q2659">
            <v>0</v>
          </cell>
          <cell r="R2659">
            <v>5</v>
          </cell>
        </row>
        <row r="2659">
          <cell r="T2659" t="str">
            <v>Danielle Ruelens</v>
          </cell>
          <cell r="U2659">
            <v>0</v>
          </cell>
          <cell r="V2659">
            <v>0</v>
          </cell>
          <cell r="W2659" t="str">
            <v>2008/11/11</v>
          </cell>
          <cell r="X2659">
            <v>0</v>
          </cell>
          <cell r="Y2659">
            <v>0</v>
          </cell>
          <cell r="Z2659">
            <v>3039.93</v>
          </cell>
          <cell r="AA2659" t="str">
            <v>2003/09/17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</row>
        <row r="2659">
          <cell r="AG2659">
            <v>0</v>
          </cell>
          <cell r="AH2659">
            <v>0</v>
          </cell>
          <cell r="AI2659" t="str">
            <v/>
          </cell>
          <cell r="AJ2659">
            <v>0</v>
          </cell>
          <cell r="AK2659" t="str">
            <v>9006502666</v>
          </cell>
          <cell r="AL2659" t="str">
            <v>9006502666       </v>
          </cell>
          <cell r="AM2659" t="str">
            <v>9006502666 </v>
          </cell>
          <cell r="AN2659" t="str">
            <v>9006502666</v>
          </cell>
          <cell r="AO2659">
            <v>0</v>
          </cell>
          <cell r="AP2659">
            <v>0</v>
          </cell>
          <cell r="AQ2659" t="str">
            <v>G1K 3B9</v>
          </cell>
          <cell r="AR2659" t="str">
            <v>418-682-1278</v>
          </cell>
          <cell r="AS2659">
            <v>0</v>
          </cell>
          <cell r="AT2659" t="str">
            <v>FR</v>
          </cell>
        </row>
        <row r="2659">
          <cell r="AV2659">
            <v>1</v>
          </cell>
          <cell r="AW2659" t="b">
            <v>1</v>
          </cell>
        </row>
        <row r="2659">
          <cell r="AY2659" t="str">
            <v>Q03</v>
          </cell>
          <cell r="AZ2659" t="b">
            <v>1</v>
          </cell>
        </row>
        <row r="2659">
          <cell r="BB2659" t="str">
            <v>INACTIF</v>
          </cell>
          <cell r="BC2659" t="str">
            <v/>
          </cell>
          <cell r="BD2659">
            <v>0</v>
          </cell>
        </row>
        <row r="2660">
          <cell r="A2660" t="str">
            <v>1000001417</v>
          </cell>
          <cell r="B2660" t="str">
            <v>MAISON DE THE CHA YI</v>
          </cell>
          <cell r="C2660" t="str">
            <v>165 rue Eddy</v>
          </cell>
          <cell r="D2660" t="str">
            <v>Gatineau</v>
          </cell>
          <cell r="E2660" t="str">
            <v>QC</v>
          </cell>
          <cell r="F2660" t="str">
            <v>OUTAOUAIS</v>
          </cell>
          <cell r="G2660">
            <v>0</v>
          </cell>
          <cell r="H2660" t="str">
            <v>819-205-1830</v>
          </cell>
        </row>
        <row r="2660">
          <cell r="J2660" t="str">
            <v>P</v>
          </cell>
        </row>
        <row r="2660">
          <cell r="L2660">
            <v>30</v>
          </cell>
          <cell r="M2660">
            <v>0.05</v>
          </cell>
          <cell r="N2660">
            <v>0</v>
          </cell>
          <cell r="O2660" t="str">
            <v>CLEF</v>
          </cell>
          <cell r="P2660">
            <v>0</v>
          </cell>
          <cell r="Q2660">
            <v>0</v>
          </cell>
          <cell r="R2660">
            <v>5</v>
          </cell>
        </row>
        <row r="2660">
          <cell r="T2660" t="str">
            <v>Danny TREMBLAY</v>
          </cell>
          <cell r="U2660" t="str">
            <v>info@chayi.ca</v>
          </cell>
          <cell r="V2660">
            <v>0</v>
          </cell>
          <cell r="W2660" t="str">
            <v>2022/05/31</v>
          </cell>
          <cell r="X2660">
            <v>0</v>
          </cell>
          <cell r="Y2660">
            <v>0</v>
          </cell>
          <cell r="Z2660">
            <v>34091.28</v>
          </cell>
          <cell r="AA2660" t="str">
            <v>2010/08/30</v>
          </cell>
          <cell r="AB2660">
            <v>0</v>
          </cell>
          <cell r="AC2660" t="str">
            <v>Danny TREMBLAY</v>
          </cell>
          <cell r="AD2660" t="str">
            <v>info@chayi.ca</v>
          </cell>
          <cell r="AE2660" t="str">
            <v>Véronique Caron-Bossé</v>
          </cell>
        </row>
        <row r="2660">
          <cell r="AG2660">
            <v>0</v>
          </cell>
          <cell r="AH2660">
            <v>0</v>
          </cell>
          <cell r="AI2660" t="str">
            <v/>
          </cell>
          <cell r="AJ2660">
            <v>0</v>
          </cell>
          <cell r="AK2660" t="str">
            <v>1000001417</v>
          </cell>
          <cell r="AL2660" t="str">
            <v>1000001417       </v>
          </cell>
          <cell r="AM2660" t="str">
            <v>1000001417 </v>
          </cell>
          <cell r="AN2660" t="str">
            <v>1000001417</v>
          </cell>
          <cell r="AO2660">
            <v>0</v>
          </cell>
          <cell r="AP2660">
            <v>0</v>
          </cell>
          <cell r="AQ2660" t="str">
            <v>J8X 2W7</v>
          </cell>
          <cell r="AR2660">
            <v>0</v>
          </cell>
          <cell r="AS2660">
            <v>0</v>
          </cell>
          <cell r="AT2660" t="str">
            <v>FR</v>
          </cell>
        </row>
        <row r="2660">
          <cell r="AV2660">
            <v>1</v>
          </cell>
          <cell r="AW2660" t="b">
            <v>1</v>
          </cell>
        </row>
        <row r="2660">
          <cell r="AY2660" t="str">
            <v>Q07</v>
          </cell>
          <cell r="AZ2660" t="b">
            <v>1</v>
          </cell>
        </row>
        <row r="2660">
          <cell r="BB2660" t="str">
            <v>INACTIF</v>
          </cell>
          <cell r="BC2660" t="str">
            <v/>
          </cell>
          <cell r="BD2660" t="str">
            <v>info@chayi.ca</v>
          </cell>
        </row>
        <row r="2661">
          <cell r="A2661" t="str">
            <v>9008444874</v>
          </cell>
          <cell r="B2661" t="str">
            <v>MAISON D'HERELLE</v>
          </cell>
          <cell r="C2661" t="str">
            <v>3742, St-Hubert</v>
          </cell>
          <cell r="D2661" t="str">
            <v>Montréal</v>
          </cell>
          <cell r="E2661" t="str">
            <v>QC</v>
          </cell>
          <cell r="F2661" t="str">
            <v>MONTRÉAL</v>
          </cell>
          <cell r="G2661">
            <v>0</v>
          </cell>
          <cell r="H2661" t="str">
            <v>514-844-4874</v>
          </cell>
        </row>
        <row r="2661">
          <cell r="J2661" t="str">
            <v>E</v>
          </cell>
        </row>
        <row r="2661">
          <cell r="L2661">
            <v>30</v>
          </cell>
          <cell r="M2661">
            <v>0.05</v>
          </cell>
          <cell r="N2661">
            <v>0</v>
          </cell>
          <cell r="O2661" t="str">
            <v>ZZZZ</v>
          </cell>
          <cell r="P2661">
            <v>0</v>
          </cell>
          <cell r="Q2661">
            <v>0</v>
          </cell>
          <cell r="R2661">
            <v>5</v>
          </cell>
        </row>
        <row r="2661">
          <cell r="T2661" t="str">
            <v>Judith DENDY</v>
          </cell>
          <cell r="U2661" t="str">
            <v>judithdendy@maisondherelle.org</v>
          </cell>
          <cell r="V2661">
            <v>0</v>
          </cell>
          <cell r="W2661" t="str">
            <v>2017/06/06</v>
          </cell>
          <cell r="X2661">
            <v>0</v>
          </cell>
          <cell r="Y2661">
            <v>0</v>
          </cell>
          <cell r="Z2661">
            <v>22292.06</v>
          </cell>
          <cell r="AA2661">
            <v>0</v>
          </cell>
          <cell r="AB2661">
            <v>0</v>
          </cell>
          <cell r="AC2661" t="str">
            <v>Judith DENDY</v>
          </cell>
          <cell r="AD2661" t="str">
            <v>judithdendy@maisondherelle.org</v>
          </cell>
          <cell r="AE2661" t="str">
            <v>M. Auclair mardi-jeudi</v>
          </cell>
        </row>
        <row r="2661">
          <cell r="AG2661">
            <v>0</v>
          </cell>
          <cell r="AH2661">
            <v>0</v>
          </cell>
          <cell r="AI2661" t="str">
            <v/>
          </cell>
          <cell r="AJ2661">
            <v>0</v>
          </cell>
          <cell r="AK2661" t="str">
            <v>9008444874</v>
          </cell>
          <cell r="AL2661" t="str">
            <v>9008444874       </v>
          </cell>
          <cell r="AM2661" t="str">
            <v>9008444874 </v>
          </cell>
          <cell r="AN2661" t="str">
            <v>9008444874</v>
          </cell>
          <cell r="AO2661">
            <v>0</v>
          </cell>
          <cell r="AP2661">
            <v>0</v>
          </cell>
          <cell r="AQ2661" t="str">
            <v>H2L 4A2</v>
          </cell>
          <cell r="AR2661" t="str">
            <v>514-842-2991</v>
          </cell>
          <cell r="AS2661">
            <v>0</v>
          </cell>
          <cell r="AT2661" t="str">
            <v>FR</v>
          </cell>
        </row>
        <row r="2661">
          <cell r="AV2661">
            <v>1</v>
          </cell>
          <cell r="AW2661" t="b">
            <v>1</v>
          </cell>
        </row>
        <row r="2661">
          <cell r="AY2661" t="str">
            <v>Q06</v>
          </cell>
          <cell r="AZ2661" t="b">
            <v>1</v>
          </cell>
        </row>
        <row r="2661">
          <cell r="BB2661" t="str">
            <v>INACTIF</v>
          </cell>
          <cell r="BC2661" t="str">
            <v/>
          </cell>
          <cell r="BD2661">
            <v>0</v>
          </cell>
        </row>
        <row r="2662">
          <cell r="A2662" t="str">
            <v>7000002009</v>
          </cell>
          <cell r="B2662" t="str">
            <v>MAISON DU 21E SIECLE</v>
          </cell>
          <cell r="C2662" t="str">
            <v>2955 Domaine du Lac Lucerne</v>
          </cell>
          <cell r="D2662" t="str">
            <v>Ste-Adèle</v>
          </cell>
          <cell r="E2662" t="str">
            <v>QC</v>
          </cell>
          <cell r="F2662" t="str">
            <v>LAURENTIDES</v>
          </cell>
          <cell r="G2662">
            <v>0</v>
          </cell>
          <cell r="H2662" t="str">
            <v>450-745-0609</v>
          </cell>
        </row>
        <row r="2662">
          <cell r="J2662" t="str">
            <v>P</v>
          </cell>
        </row>
        <row r="2662">
          <cell r="L2662">
            <v>30</v>
          </cell>
          <cell r="M2662">
            <v>0.05</v>
          </cell>
          <cell r="N2662">
            <v>0</v>
          </cell>
          <cell r="O2662" t="str">
            <v>CLEF</v>
          </cell>
          <cell r="P2662">
            <v>0</v>
          </cell>
          <cell r="Q2662">
            <v>0</v>
          </cell>
          <cell r="R2662">
            <v>5</v>
          </cell>
        </row>
        <row r="2662">
          <cell r="T2662" t="str">
            <v>André FAUTEUX</v>
          </cell>
          <cell r="U2662" t="str">
            <v>info@maisonsaine.ca</v>
          </cell>
          <cell r="V2662">
            <v>0</v>
          </cell>
          <cell r="W2662" t="str">
            <v>2023/09/13</v>
          </cell>
          <cell r="X2662">
            <v>0</v>
          </cell>
          <cell r="Y2662">
            <v>0</v>
          </cell>
          <cell r="Z2662">
            <v>7684.5</v>
          </cell>
          <cell r="AA2662" t="str">
            <v>2010/10/26</v>
          </cell>
          <cell r="AB2662">
            <v>0</v>
          </cell>
          <cell r="AC2662" t="str">
            <v>André FAUTEUX</v>
          </cell>
          <cell r="AD2662">
            <v>0</v>
          </cell>
          <cell r="AE2662">
            <v>0</v>
          </cell>
        </row>
        <row r="2662">
          <cell r="AG2662">
            <v>0</v>
          </cell>
          <cell r="AH2662">
            <v>0</v>
          </cell>
          <cell r="AI2662" t="str">
            <v/>
          </cell>
          <cell r="AJ2662">
            <v>0</v>
          </cell>
          <cell r="AK2662" t="str">
            <v>7000002009</v>
          </cell>
          <cell r="AL2662" t="str">
            <v>7000002009       </v>
          </cell>
          <cell r="AM2662" t="str">
            <v>7000002009 </v>
          </cell>
          <cell r="AN2662" t="str">
            <v>7000002009</v>
          </cell>
          <cell r="AO2662">
            <v>0</v>
          </cell>
          <cell r="AP2662">
            <v>0</v>
          </cell>
          <cell r="AQ2662" t="str">
            <v>J8B 3K9</v>
          </cell>
          <cell r="AR2662">
            <v>0</v>
          </cell>
          <cell r="AS2662">
            <v>0</v>
          </cell>
          <cell r="AT2662" t="str">
            <v>FR</v>
          </cell>
        </row>
        <row r="2662">
          <cell r="AV2662">
            <v>1</v>
          </cell>
          <cell r="AW2662" t="b">
            <v>1</v>
          </cell>
        </row>
        <row r="2662">
          <cell r="AY2662" t="str">
            <v>Q15</v>
          </cell>
          <cell r="AZ2662" t="b">
            <v>1</v>
          </cell>
        </row>
        <row r="2662">
          <cell r="BB2662" t="str">
            <v>INACTIF</v>
          </cell>
          <cell r="BC2662" t="str">
            <v/>
          </cell>
          <cell r="BD2662">
            <v>0</v>
          </cell>
        </row>
        <row r="2663">
          <cell r="A2663" t="str">
            <v>1000001908</v>
          </cell>
          <cell r="B2663" t="str">
            <v>MAISON DU BONHEUR</v>
          </cell>
          <cell r="C2663" t="str">
            <v>3420 rg Versailles</v>
          </cell>
          <cell r="D2663" t="str">
            <v>St-Côme</v>
          </cell>
          <cell r="E2663" t="str">
            <v>QC</v>
          </cell>
          <cell r="F2663" t="str">
            <v>LANAUDIÈRE</v>
          </cell>
          <cell r="G2663">
            <v>0</v>
          </cell>
          <cell r="H2663" t="str">
            <v>514-887-6624</v>
          </cell>
        </row>
        <row r="2663">
          <cell r="J2663" t="str">
            <v>P</v>
          </cell>
        </row>
        <row r="2663">
          <cell r="L2663" t="str">
            <v>ATT VIR</v>
          </cell>
          <cell r="M2663">
            <v>0.05</v>
          </cell>
          <cell r="N2663">
            <v>0</v>
          </cell>
          <cell r="O2663" t="str">
            <v>CLEF</v>
          </cell>
          <cell r="P2663">
            <v>0</v>
          </cell>
          <cell r="Q2663">
            <v>0</v>
          </cell>
          <cell r="R2663">
            <v>5</v>
          </cell>
        </row>
        <row r="2663">
          <cell r="T2663" t="str">
            <v>Annie ST-JACQUES</v>
          </cell>
          <cell r="U2663" t="str">
            <v>lamaisondubonheur2037@hotmail.com</v>
          </cell>
          <cell r="V2663">
            <v>0</v>
          </cell>
          <cell r="W2663" t="str">
            <v>2022/05/02</v>
          </cell>
          <cell r="X2663">
            <v>0</v>
          </cell>
          <cell r="Y2663">
            <v>0</v>
          </cell>
          <cell r="Z2663">
            <v>724.32</v>
          </cell>
          <cell r="AA2663">
            <v>0</v>
          </cell>
          <cell r="AB2663">
            <v>0</v>
          </cell>
          <cell r="AC2663" t="str">
            <v>Annie ST-JACQUES</v>
          </cell>
          <cell r="AD2663" t="str">
            <v>lamaisondubonheur2037@hotmail.com</v>
          </cell>
          <cell r="AE2663">
            <v>0</v>
          </cell>
        </row>
        <row r="2663">
          <cell r="AG2663">
            <v>0</v>
          </cell>
          <cell r="AH2663">
            <v>0</v>
          </cell>
          <cell r="AI2663" t="str">
            <v/>
          </cell>
          <cell r="AJ2663">
            <v>0</v>
          </cell>
          <cell r="AK2663" t="str">
            <v>1000001908</v>
          </cell>
          <cell r="AL2663" t="str">
            <v>1000001908       </v>
          </cell>
          <cell r="AM2663" t="str">
            <v>1000001908 </v>
          </cell>
          <cell r="AN2663" t="str">
            <v>1000001908</v>
          </cell>
          <cell r="AO2663">
            <v>0</v>
          </cell>
          <cell r="AP2663">
            <v>0</v>
          </cell>
          <cell r="AQ2663" t="str">
            <v>J0K 2B0</v>
          </cell>
          <cell r="AR2663">
            <v>0</v>
          </cell>
          <cell r="AS2663">
            <v>0</v>
          </cell>
          <cell r="AT2663" t="str">
            <v>FR</v>
          </cell>
        </row>
        <row r="2663">
          <cell r="AV2663">
            <v>1</v>
          </cell>
          <cell r="AW2663" t="b">
            <v>1</v>
          </cell>
        </row>
        <row r="2663">
          <cell r="AY2663" t="str">
            <v>Q14</v>
          </cell>
          <cell r="AZ2663" t="b">
            <v>1</v>
          </cell>
        </row>
        <row r="2663">
          <cell r="BB2663" t="str">
            <v>INACTIF</v>
          </cell>
          <cell r="BC2663" t="str">
            <v/>
          </cell>
          <cell r="BD2663" t="str">
            <v>info@lamaisondubonheur.ca</v>
          </cell>
        </row>
        <row r="2664">
          <cell r="A2664" t="str">
            <v>1000001951</v>
          </cell>
          <cell r="B2664" t="str">
            <v>MAISON ET CAMPAGNE</v>
          </cell>
          <cell r="C2664" t="str">
            <v>25 de la gare</v>
          </cell>
          <cell r="D2664" t="str">
            <v>St-Sauveur</v>
          </cell>
          <cell r="E2664" t="str">
            <v>QC</v>
          </cell>
          <cell r="F2664" t="str">
            <v>LAURENTIDES</v>
          </cell>
          <cell r="G2664">
            <v>0</v>
          </cell>
          <cell r="H2664">
            <v>0</v>
          </cell>
        </row>
        <row r="2664">
          <cell r="J2664" t="str">
            <v>P</v>
          </cell>
        </row>
        <row r="2664">
          <cell r="L2664" t="str">
            <v>ATT VIR</v>
          </cell>
          <cell r="M2664">
            <v>0.05</v>
          </cell>
          <cell r="N2664">
            <v>0</v>
          </cell>
          <cell r="O2664" t="str">
            <v>CLEF</v>
          </cell>
          <cell r="P2664">
            <v>0</v>
          </cell>
          <cell r="Q2664">
            <v>0</v>
          </cell>
          <cell r="R2664">
            <v>5</v>
          </cell>
        </row>
        <row r="2664"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 t="str">
            <v>2020/07/31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</row>
        <row r="2664">
          <cell r="AG2664">
            <v>0</v>
          </cell>
          <cell r="AH2664">
            <v>0</v>
          </cell>
          <cell r="AI2664" t="str">
            <v/>
          </cell>
          <cell r="AJ2664" t="str">
            <v>15177HO</v>
          </cell>
          <cell r="AK2664" t="str">
            <v>1000001951</v>
          </cell>
          <cell r="AL2664" t="str">
            <v>1000001951       </v>
          </cell>
          <cell r="AM2664" t="str">
            <v>1000001951 </v>
          </cell>
          <cell r="AN2664" t="str">
            <v>1000001951</v>
          </cell>
          <cell r="AO2664" t="str">
            <v>15177HO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 t="str">
            <v>EN</v>
          </cell>
        </row>
        <row r="2664">
          <cell r="AV2664">
            <v>1</v>
          </cell>
          <cell r="AW2664" t="b">
            <v>1</v>
          </cell>
        </row>
        <row r="2664">
          <cell r="AY2664" t="str">
            <v>Q15</v>
          </cell>
          <cell r="AZ2664" t="b">
            <v>0</v>
          </cell>
        </row>
        <row r="2664">
          <cell r="BB2664" t="str">
            <v>INACTIF</v>
          </cell>
          <cell r="BC2664" t="str">
            <v/>
          </cell>
          <cell r="BD2664">
            <v>0</v>
          </cell>
        </row>
        <row r="2665">
          <cell r="A2665" t="str">
            <v>9005220685</v>
          </cell>
          <cell r="B2665" t="str">
            <v>MAISON J.A. MOISAN</v>
          </cell>
          <cell r="C2665" t="str">
            <v>699, rue St-Jean</v>
          </cell>
          <cell r="D2665" t="str">
            <v>Québec</v>
          </cell>
          <cell r="E2665" t="str">
            <v>QC</v>
          </cell>
          <cell r="F2665" t="str">
            <v>QUÉBEC</v>
          </cell>
          <cell r="G2665">
            <v>0</v>
          </cell>
          <cell r="H2665" t="str">
            <v>418-522-0685</v>
          </cell>
        </row>
        <row r="2665">
          <cell r="J2665" t="str">
            <v>E</v>
          </cell>
        </row>
        <row r="2665">
          <cell r="L2665" t="str">
            <v>ATT VIR</v>
          </cell>
          <cell r="M2665">
            <v>0.05</v>
          </cell>
          <cell r="N2665">
            <v>0</v>
          </cell>
          <cell r="O2665" t="str">
            <v>ZZZZ</v>
          </cell>
          <cell r="P2665">
            <v>0</v>
          </cell>
          <cell r="Q2665">
            <v>0</v>
          </cell>
          <cell r="R2665">
            <v>5</v>
          </cell>
        </row>
        <row r="2665">
          <cell r="T2665" t="str">
            <v>Clement SAINT-LAURENT</v>
          </cell>
          <cell r="U2665" t="str">
            <v>epicerie@jamoisan.com</v>
          </cell>
          <cell r="V2665">
            <v>0</v>
          </cell>
          <cell r="W2665" t="str">
            <v>2016/06/22</v>
          </cell>
          <cell r="X2665">
            <v>0</v>
          </cell>
          <cell r="Y2665">
            <v>0</v>
          </cell>
          <cell r="Z2665">
            <v>17898.58</v>
          </cell>
          <cell r="AA2665" t="str">
            <v>2008/06/17</v>
          </cell>
          <cell r="AB2665">
            <v>0</v>
          </cell>
          <cell r="AC2665" t="str">
            <v>Benoît SIMARD</v>
          </cell>
          <cell r="AD2665" t="str">
            <v>epicerie@jamoisan.com</v>
          </cell>
          <cell r="AE2665" t="str">
            <v>Nathalie Deraspe</v>
          </cell>
        </row>
        <row r="2665">
          <cell r="AG2665">
            <v>0</v>
          </cell>
          <cell r="AH2665">
            <v>0</v>
          </cell>
          <cell r="AI2665" t="str">
            <v/>
          </cell>
          <cell r="AJ2665">
            <v>0</v>
          </cell>
          <cell r="AK2665" t="str">
            <v>9005220685</v>
          </cell>
          <cell r="AL2665" t="str">
            <v>9005220685       </v>
          </cell>
          <cell r="AM2665" t="str">
            <v>9005220685 </v>
          </cell>
          <cell r="AN2665" t="str">
            <v>9005220685</v>
          </cell>
          <cell r="AO2665">
            <v>0</v>
          </cell>
          <cell r="AP2665">
            <v>0</v>
          </cell>
          <cell r="AQ2665" t="str">
            <v>G1R 1P7</v>
          </cell>
          <cell r="AR2665" t="str">
            <v>418-522-2132</v>
          </cell>
          <cell r="AS2665">
            <v>0</v>
          </cell>
          <cell r="AT2665" t="str">
            <v>FR</v>
          </cell>
        </row>
        <row r="2665">
          <cell r="AV2665">
            <v>1</v>
          </cell>
          <cell r="AW2665" t="b">
            <v>1</v>
          </cell>
        </row>
        <row r="2665">
          <cell r="AY2665" t="str">
            <v>Q03</v>
          </cell>
          <cell r="AZ2665" t="b">
            <v>1</v>
          </cell>
        </row>
        <row r="2665">
          <cell r="BB2665" t="str">
            <v>INACTIF</v>
          </cell>
          <cell r="BC2665" t="str">
            <v/>
          </cell>
          <cell r="BD2665" t="str">
            <v>epicerie@jamoisan.com</v>
          </cell>
        </row>
        <row r="2666">
          <cell r="A2666" t="str">
            <v>9006233000</v>
          </cell>
          <cell r="B2666" t="str">
            <v>MAISON LE GRAND</v>
          </cell>
          <cell r="C2666" t="str">
            <v>69 Emilien- Marcoux</v>
          </cell>
          <cell r="D2666" t="str">
            <v>Blainville</v>
          </cell>
          <cell r="E2666" t="str">
            <v>QC</v>
          </cell>
          <cell r="F2666" t="str">
            <v>LAURENTIDES</v>
          </cell>
          <cell r="G2666">
            <v>0</v>
          </cell>
          <cell r="H2666" t="str">
            <v>450-623-3000</v>
          </cell>
        </row>
        <row r="2666">
          <cell r="J2666">
            <v>0</v>
          </cell>
        </row>
        <row r="2666">
          <cell r="L2666" t="str">
            <v>ATT VIR</v>
          </cell>
          <cell r="M2666">
            <v>0.05</v>
          </cell>
          <cell r="N2666">
            <v>0</v>
          </cell>
          <cell r="O2666" t="str">
            <v>ZZZZ</v>
          </cell>
          <cell r="P2666">
            <v>0</v>
          </cell>
          <cell r="Q2666">
            <v>0</v>
          </cell>
          <cell r="R2666">
            <v>5</v>
          </cell>
        </row>
        <row r="2666">
          <cell r="T2666" t="str">
            <v>Bernard LEGRAND</v>
          </cell>
          <cell r="U2666" t="str">
            <v>blegrand@maisonlegrand.com</v>
          </cell>
          <cell r="V2666">
            <v>0</v>
          </cell>
          <cell r="W2666" t="str">
            <v>2022/12/06</v>
          </cell>
          <cell r="X2666">
            <v>0</v>
          </cell>
          <cell r="Y2666">
            <v>0</v>
          </cell>
          <cell r="Z2666">
            <v>3715.5</v>
          </cell>
          <cell r="AA2666" t="str">
            <v>2014/11/26</v>
          </cell>
          <cell r="AB2666">
            <v>0</v>
          </cell>
          <cell r="AC2666" t="str">
            <v>Bernard Coté</v>
          </cell>
          <cell r="AD2666" t="str">
            <v>bcote@maisonlegrand.com</v>
          </cell>
          <cell r="AE2666" t="str">
            <v>Nathalie Corbin</v>
          </cell>
        </row>
        <row r="2666">
          <cell r="AG2666">
            <v>0</v>
          </cell>
          <cell r="AH2666">
            <v>0</v>
          </cell>
          <cell r="AI2666" t="str">
            <v> #112</v>
          </cell>
          <cell r="AJ2666">
            <v>0</v>
          </cell>
          <cell r="AK2666" t="str">
            <v>9006233000</v>
          </cell>
          <cell r="AL2666" t="str">
            <v>9006233000       </v>
          </cell>
          <cell r="AM2666" t="str">
            <v>9006233000 </v>
          </cell>
          <cell r="AN2666" t="str">
            <v>9006233000</v>
          </cell>
          <cell r="AO2666">
            <v>0</v>
          </cell>
          <cell r="AP2666" t="str">
            <v>9090-4962 QC Inc</v>
          </cell>
          <cell r="AQ2666" t="str">
            <v>J7C 0B4</v>
          </cell>
          <cell r="AR2666" t="str">
            <v>450-419-2303</v>
          </cell>
          <cell r="AS2666">
            <v>0</v>
          </cell>
          <cell r="AT2666" t="str">
            <v>FR</v>
          </cell>
        </row>
        <row r="2666">
          <cell r="AV2666">
            <v>1</v>
          </cell>
          <cell r="AW2666" t="b">
            <v>1</v>
          </cell>
        </row>
        <row r="2666">
          <cell r="AY2666" t="str">
            <v>Q15</v>
          </cell>
          <cell r="AZ2666" t="b">
            <v>1</v>
          </cell>
        </row>
        <row r="2666">
          <cell r="BB2666" t="str">
            <v>INACTIF</v>
          </cell>
          <cell r="BC2666" t="str">
            <v/>
          </cell>
          <cell r="BD2666" t="str">
            <v>ncorbin@maisonlegrand.com</v>
          </cell>
        </row>
        <row r="2667">
          <cell r="A2667" t="str">
            <v>1000001420</v>
          </cell>
          <cell r="B2667" t="str">
            <v>MAISON NAISS BLAINVILLE</v>
          </cell>
          <cell r="C2667" t="str">
            <v>15, 70e Avenue Ouest</v>
          </cell>
          <cell r="D2667" t="str">
            <v>Blainville</v>
          </cell>
          <cell r="E2667" t="str">
            <v>QC</v>
          </cell>
          <cell r="F2667" t="str">
            <v>LAURENTIDES</v>
          </cell>
          <cell r="G2667" t="str">
            <v>PROFESSIONNEL</v>
          </cell>
          <cell r="H2667" t="str">
            <v>450-432-2777</v>
          </cell>
        </row>
        <row r="2667">
          <cell r="J2667" t="str">
            <v>P</v>
          </cell>
        </row>
        <row r="2667">
          <cell r="L2667">
            <v>30</v>
          </cell>
          <cell r="M2667">
            <v>0.05</v>
          </cell>
          <cell r="N2667" t="str">
            <v>CISSS</v>
          </cell>
          <cell r="O2667" t="str">
            <v>WEB</v>
          </cell>
          <cell r="P2667">
            <v>0</v>
          </cell>
          <cell r="Q2667">
            <v>0</v>
          </cell>
          <cell r="R2667">
            <v>5</v>
          </cell>
        </row>
        <row r="2667">
          <cell r="T2667" t="str">
            <v>Louise-Hélène CÔTÉ</v>
          </cell>
          <cell r="U2667" t="str">
            <v>louise-helene.cote.cissslau@ssss.gouv.qc.ca</v>
          </cell>
          <cell r="V2667">
            <v>0</v>
          </cell>
          <cell r="W2667" t="str">
            <v>2022/06/07</v>
          </cell>
          <cell r="X2667">
            <v>0</v>
          </cell>
          <cell r="Y2667">
            <v>0</v>
          </cell>
          <cell r="Z2667">
            <v>4285.77</v>
          </cell>
          <cell r="AA2667" t="str">
            <v>2007/06/12</v>
          </cell>
          <cell r="AB2667">
            <v>0</v>
          </cell>
          <cell r="AC2667" t="str">
            <v>Johanne GAGNON</v>
          </cell>
          <cell r="AD2667" t="str">
            <v>acheteur03.cissslau@ssss.gouv.qc.ca</v>
          </cell>
          <cell r="AE2667" t="str">
            <v>Louise-Hélène CÔTÉ</v>
          </cell>
        </row>
        <row r="2667">
          <cell r="AG2667">
            <v>0</v>
          </cell>
          <cell r="AH2667">
            <v>0</v>
          </cell>
          <cell r="AI2667" t="str">
            <v/>
          </cell>
          <cell r="AJ2667">
            <v>0</v>
          </cell>
          <cell r="AK2667" t="str">
            <v>1000001420</v>
          </cell>
          <cell r="AL2667" t="str">
            <v>1000001420       </v>
          </cell>
          <cell r="AM2667" t="str">
            <v>1000001420 </v>
          </cell>
          <cell r="AN2667" t="str">
            <v>1000001420</v>
          </cell>
          <cell r="AO2667">
            <v>0</v>
          </cell>
          <cell r="AP2667" t="str">
            <v>CISSS LAURENTIDES</v>
          </cell>
          <cell r="AQ2667" t="str">
            <v>J7R 1R7</v>
          </cell>
          <cell r="AR2667" t="str">
            <v>450-420-5281</v>
          </cell>
          <cell r="AS2667">
            <v>0</v>
          </cell>
          <cell r="AT2667" t="str">
            <v>FR</v>
          </cell>
        </row>
        <row r="2667">
          <cell r="AV2667">
            <v>1</v>
          </cell>
          <cell r="AW2667" t="b">
            <v>1</v>
          </cell>
        </row>
        <row r="2667">
          <cell r="AY2667" t="str">
            <v>Q15</v>
          </cell>
          <cell r="AZ2667" t="b">
            <v>1</v>
          </cell>
        </row>
        <row r="2667">
          <cell r="BB2667" t="str">
            <v>INACTIF</v>
          </cell>
          <cell r="BC2667" t="str">
            <v/>
          </cell>
          <cell r="BD2667" t="str">
            <v>louise-helene.cote.cissslau@ssss.gouv.qc.ca</v>
          </cell>
        </row>
        <row r="2668">
          <cell r="A2668" t="str">
            <v>1000001205</v>
          </cell>
          <cell r="B2668" t="str">
            <v>MAISON NAISS GASPESIE</v>
          </cell>
          <cell r="C2668" t="str">
            <v>96 boul Perron O</v>
          </cell>
          <cell r="D2668" t="str">
            <v>Caplan</v>
          </cell>
          <cell r="E2668" t="str">
            <v>QC</v>
          </cell>
          <cell r="F2668" t="str">
            <v>GASPÉSIE-ILES</v>
          </cell>
          <cell r="G2668" t="str">
            <v>PROFESSIONNEL</v>
          </cell>
          <cell r="H2668" t="str">
            <v>877-388-7243</v>
          </cell>
        </row>
        <row r="2668">
          <cell r="J2668" t="str">
            <v>P</v>
          </cell>
        </row>
        <row r="2668">
          <cell r="L2668">
            <v>30</v>
          </cell>
          <cell r="M2668">
            <v>0.05</v>
          </cell>
          <cell r="N2668" t="str">
            <v>CISSS</v>
          </cell>
          <cell r="O2668" t="str">
            <v>WEB</v>
          </cell>
          <cell r="P2668">
            <v>0</v>
          </cell>
          <cell r="Q2668">
            <v>0</v>
          </cell>
          <cell r="R2668">
            <v>5</v>
          </cell>
        </row>
        <row r="2668">
          <cell r="T2668" t="str">
            <v>Christophe GUILBAULT</v>
          </cell>
          <cell r="U2668" t="str">
            <v>christophe.guilbault.cisssgaspesie@ssss.gouv.qc.ca</v>
          </cell>
          <cell r="V2668">
            <v>0</v>
          </cell>
          <cell r="W2668" t="str">
            <v>2023/03/14</v>
          </cell>
          <cell r="X2668">
            <v>0</v>
          </cell>
          <cell r="Y2668">
            <v>0</v>
          </cell>
          <cell r="Z2668">
            <v>961.99</v>
          </cell>
          <cell r="AA2668" t="str">
            <v>2019/01/01</v>
          </cell>
          <cell r="AB2668">
            <v>0</v>
          </cell>
          <cell r="AC2668" t="str">
            <v>Christophe GUILBAULT</v>
          </cell>
          <cell r="AD2668" t="str">
            <v>christophe.guilbault.cisssgaspesie@ssss.gouv.qc.ca</v>
          </cell>
          <cell r="AE2668">
            <v>0</v>
          </cell>
        </row>
        <row r="2668">
          <cell r="AG2668">
            <v>0</v>
          </cell>
          <cell r="AH2668">
            <v>0</v>
          </cell>
          <cell r="AI2668" t="str">
            <v/>
          </cell>
          <cell r="AJ2668">
            <v>0</v>
          </cell>
          <cell r="AK2668" t="str">
            <v>1000001205</v>
          </cell>
          <cell r="AL2668" t="str">
            <v>1000001205       </v>
          </cell>
          <cell r="AM2668" t="str">
            <v>1000001205 </v>
          </cell>
          <cell r="AN2668" t="str">
            <v>1000001205</v>
          </cell>
          <cell r="AO2668">
            <v>0</v>
          </cell>
          <cell r="AP2668" t="str">
            <v>CISSS de la Gaspésie, CLSC Caplan</v>
          </cell>
          <cell r="AQ2668" t="str">
            <v>G0C 1H0</v>
          </cell>
          <cell r="AR2668">
            <v>0</v>
          </cell>
          <cell r="AS2668">
            <v>0</v>
          </cell>
          <cell r="AT2668" t="str">
            <v>FR</v>
          </cell>
        </row>
        <row r="2668">
          <cell r="AV2668">
            <v>1</v>
          </cell>
          <cell r="AW2668" t="b">
            <v>1</v>
          </cell>
        </row>
        <row r="2668">
          <cell r="AY2668" t="str">
            <v>Q11</v>
          </cell>
          <cell r="AZ2668" t="b">
            <v>1</v>
          </cell>
        </row>
        <row r="2668">
          <cell r="BB2668" t="str">
            <v>INACTIF</v>
          </cell>
          <cell r="BC2668" t="str">
            <v/>
          </cell>
          <cell r="BD2668" t="str">
            <v>comptespayables.cisssgaspesie@ssss.gouv.qc.ca</v>
          </cell>
        </row>
        <row r="2669">
          <cell r="A2669" t="str">
            <v>1000001422</v>
          </cell>
          <cell r="B2669" t="str">
            <v>MAISON NAISS J-MANCE</v>
          </cell>
          <cell r="C2669" t="str">
            <v>1822 Ontario E</v>
          </cell>
          <cell r="D2669" t="str">
            <v>Montréal</v>
          </cell>
          <cell r="E2669" t="str">
            <v>QC</v>
          </cell>
          <cell r="F2669" t="str">
            <v>MONTRÉAL</v>
          </cell>
          <cell r="G2669" t="str">
            <v>PROFESSIONNEL</v>
          </cell>
          <cell r="H2669" t="str">
            <v>514-527-2361</v>
          </cell>
        </row>
        <row r="2669">
          <cell r="J2669" t="str">
            <v>P</v>
          </cell>
        </row>
        <row r="2669">
          <cell r="L2669">
            <v>30</v>
          </cell>
          <cell r="M2669">
            <v>0.05</v>
          </cell>
          <cell r="N2669" t="str">
            <v>CISSS</v>
          </cell>
          <cell r="O2669" t="str">
            <v>WEB</v>
          </cell>
          <cell r="P2669">
            <v>0</v>
          </cell>
          <cell r="Q2669">
            <v>0</v>
          </cell>
          <cell r="R2669">
            <v>5</v>
          </cell>
        </row>
        <row r="2669">
          <cell r="T2669" t="str">
            <v>Philoe GUERARD</v>
          </cell>
          <cell r="U2669" t="str">
            <v>philoe.guerard.ccsmtl@ssss.gouv.qu.ca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 t="str">
            <v>2019/06/20</v>
          </cell>
          <cell r="AB2669">
            <v>0</v>
          </cell>
          <cell r="AC2669">
            <v>0</v>
          </cell>
          <cell r="AD2669">
            <v>0</v>
          </cell>
          <cell r="AE2669" t="str">
            <v>Selvi ANNOUSSAMY</v>
          </cell>
        </row>
        <row r="2669">
          <cell r="AG2669">
            <v>0</v>
          </cell>
          <cell r="AH2669">
            <v>0</v>
          </cell>
          <cell r="AI2669" t="str">
            <v/>
          </cell>
          <cell r="AJ2669">
            <v>0</v>
          </cell>
          <cell r="AK2669" t="str">
            <v>1000001422</v>
          </cell>
          <cell r="AL2669" t="str">
            <v>1000001422       </v>
          </cell>
          <cell r="AM2669" t="str">
            <v>1000001422 </v>
          </cell>
          <cell r="AN2669" t="str">
            <v>1000001422</v>
          </cell>
          <cell r="AO2669">
            <v>0</v>
          </cell>
          <cell r="AP2669">
            <v>0</v>
          </cell>
          <cell r="AQ2669" t="str">
            <v>H2K 1T7</v>
          </cell>
          <cell r="AR2669" t="str">
            <v>514-528-6366</v>
          </cell>
          <cell r="AS2669">
            <v>0</v>
          </cell>
          <cell r="AT2669" t="str">
            <v>FR</v>
          </cell>
        </row>
        <row r="2669">
          <cell r="AV2669">
            <v>1</v>
          </cell>
          <cell r="AW2669" t="b">
            <v>1</v>
          </cell>
        </row>
        <row r="2669">
          <cell r="AY2669" t="str">
            <v>Q06</v>
          </cell>
          <cell r="AZ2669" t="b">
            <v>1</v>
          </cell>
        </row>
        <row r="2669">
          <cell r="BB2669" t="str">
            <v>INACTIF</v>
          </cell>
          <cell r="BC2669" t="str">
            <v/>
          </cell>
          <cell r="BD2669" t="str">
            <v>selvi.annoussamy.ccsmtl@ssss.gouv.qc.ca</v>
          </cell>
        </row>
        <row r="2670">
          <cell r="A2670" t="str">
            <v>1000001919</v>
          </cell>
          <cell r="B2670" t="str">
            <v>MAISON NAISS LAC-ST-LOUIS</v>
          </cell>
          <cell r="C2670" t="str">
            <v>180 ave Cartier</v>
          </cell>
          <cell r="D2670" t="str">
            <v>Pointe-Claire</v>
          </cell>
          <cell r="E2670" t="str">
            <v>QC</v>
          </cell>
          <cell r="F2670" t="str">
            <v>MONTRÉAL</v>
          </cell>
          <cell r="G2670">
            <v>0</v>
          </cell>
          <cell r="H2670" t="str">
            <v>514-697-1199</v>
          </cell>
        </row>
        <row r="2670">
          <cell r="J2670" t="str">
            <v>P</v>
          </cell>
        </row>
        <row r="2670">
          <cell r="L2670">
            <v>30</v>
          </cell>
          <cell r="M2670">
            <v>0.05</v>
          </cell>
          <cell r="N2670" t="str">
            <v>CISSS</v>
          </cell>
          <cell r="O2670" t="str">
            <v>CLEF</v>
          </cell>
          <cell r="P2670">
            <v>0</v>
          </cell>
          <cell r="Q2670">
            <v>0</v>
          </cell>
          <cell r="R2670">
            <v>5</v>
          </cell>
        </row>
        <row r="2670">
          <cell r="T2670" t="str">
            <v>Jocelyne CHARBONNEAU</v>
          </cell>
          <cell r="U2670" t="str">
            <v>jcharbonneau.odi@ssss.gouv.qc.ca</v>
          </cell>
          <cell r="V2670">
            <v>0</v>
          </cell>
          <cell r="W2670" t="str">
            <v>2021/04/12</v>
          </cell>
          <cell r="X2670">
            <v>0</v>
          </cell>
          <cell r="Y2670">
            <v>0</v>
          </cell>
          <cell r="Z2670">
            <v>11543.77</v>
          </cell>
          <cell r="AA2670" t="str">
            <v>1996/01/04</v>
          </cell>
          <cell r="AB2670">
            <v>0</v>
          </cell>
          <cell r="AC2670" t="str">
            <v>Jocelyne Charbonneau</v>
          </cell>
          <cell r="AD2670" t="str">
            <v>jcharbonneau.odi@ssss.gouv.qc.ca</v>
          </cell>
          <cell r="AE2670">
            <v>0</v>
          </cell>
        </row>
        <row r="2670">
          <cell r="AG2670">
            <v>0</v>
          </cell>
          <cell r="AH2670">
            <v>0</v>
          </cell>
          <cell r="AI2670" t="str">
            <v/>
          </cell>
          <cell r="AJ2670">
            <v>0</v>
          </cell>
          <cell r="AK2670" t="str">
            <v>1000001919</v>
          </cell>
          <cell r="AL2670" t="str">
            <v>1000001919       </v>
          </cell>
          <cell r="AM2670" t="str">
            <v>1000001919 </v>
          </cell>
          <cell r="AN2670" t="str">
            <v>1000001919</v>
          </cell>
          <cell r="AO2670">
            <v>0</v>
          </cell>
          <cell r="AP2670">
            <v>0</v>
          </cell>
          <cell r="AQ2670" t="str">
            <v>H9S 4S1</v>
          </cell>
          <cell r="AR2670">
            <v>0</v>
          </cell>
          <cell r="AS2670">
            <v>0</v>
          </cell>
          <cell r="AT2670" t="str">
            <v>FR</v>
          </cell>
        </row>
        <row r="2670">
          <cell r="AV2670">
            <v>1</v>
          </cell>
          <cell r="AW2670" t="b">
            <v>1</v>
          </cell>
        </row>
        <row r="2670">
          <cell r="AY2670" t="str">
            <v>Q06</v>
          </cell>
          <cell r="AZ2670" t="b">
            <v>1</v>
          </cell>
        </row>
        <row r="2670">
          <cell r="BB2670" t="str">
            <v>INACTIF</v>
          </cell>
          <cell r="BC2670" t="str">
            <v/>
          </cell>
          <cell r="BD2670">
            <v>0</v>
          </cell>
        </row>
        <row r="2671">
          <cell r="A2671" t="str">
            <v>1000001960</v>
          </cell>
          <cell r="B2671" t="str">
            <v>MAISON NAISS NORD ILE</v>
          </cell>
          <cell r="C2671" t="str">
            <v>9600 Rue St-Denis</v>
          </cell>
          <cell r="D2671" t="str">
            <v>Montréal</v>
          </cell>
          <cell r="E2671" t="str">
            <v>QC</v>
          </cell>
          <cell r="F2671" t="str">
            <v>MONTRÉAL</v>
          </cell>
          <cell r="G2671" t="str">
            <v>PROFESSIONNEL</v>
          </cell>
          <cell r="H2671" t="str">
            <v>438-350-3579</v>
          </cell>
        </row>
        <row r="2671">
          <cell r="J2671" t="str">
            <v>P</v>
          </cell>
        </row>
        <row r="2671">
          <cell r="L2671">
            <v>30</v>
          </cell>
          <cell r="M2671">
            <v>0.05</v>
          </cell>
          <cell r="N2671" t="str">
            <v>CISSS</v>
          </cell>
          <cell r="O2671" t="str">
            <v>WEB</v>
          </cell>
          <cell r="P2671">
            <v>0</v>
          </cell>
          <cell r="Q2671">
            <v>0</v>
          </cell>
          <cell r="R2671">
            <v>5</v>
          </cell>
        </row>
        <row r="2671">
          <cell r="T2671" t="str">
            <v>Soline Le Martret</v>
          </cell>
          <cell r="U2671" t="str">
            <v>aides-natales.mdn.mpl@ssss.gouv.qc.ca</v>
          </cell>
          <cell r="V2671">
            <v>0</v>
          </cell>
          <cell r="W2671" t="str">
            <v>2021/11/25</v>
          </cell>
          <cell r="X2671">
            <v>0</v>
          </cell>
          <cell r="Y2671">
            <v>0</v>
          </cell>
          <cell r="Z2671">
            <v>427.44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</row>
        <row r="2671">
          <cell r="AG2671" t="str">
            <v>Karine DESBOIS</v>
          </cell>
          <cell r="AH2671" t="str">
            <v>karine.desbois.mackenzie.cnmtl@ssss.gouv.qc.ca</v>
          </cell>
          <cell r="AI2671" t="str">
            <v/>
          </cell>
          <cell r="AJ2671">
            <v>0</v>
          </cell>
          <cell r="AK2671" t="str">
            <v>1000001960</v>
          </cell>
          <cell r="AL2671" t="str">
            <v>1000001960       </v>
          </cell>
          <cell r="AM2671" t="str">
            <v>1000001960 </v>
          </cell>
          <cell r="AN2671" t="str">
            <v>1000001960</v>
          </cell>
          <cell r="AO2671">
            <v>0</v>
          </cell>
          <cell r="AP2671" t="str">
            <v>Local B 311 ( 3e etage)</v>
          </cell>
          <cell r="AQ2671" t="str">
            <v>H2M 1P2</v>
          </cell>
          <cell r="AR2671">
            <v>0</v>
          </cell>
          <cell r="AS2671" t="str">
            <v>7H30-15H45; VIA RUE FORBES</v>
          </cell>
          <cell r="AT2671" t="str">
            <v>FR</v>
          </cell>
        </row>
        <row r="2671">
          <cell r="AV2671">
            <v>1</v>
          </cell>
          <cell r="AW2671" t="b">
            <v>1</v>
          </cell>
        </row>
        <row r="2671">
          <cell r="AY2671" t="str">
            <v>Q06</v>
          </cell>
          <cell r="AZ2671" t="b">
            <v>1</v>
          </cell>
        </row>
        <row r="2671">
          <cell r="BB2671" t="str">
            <v>INACTIF</v>
          </cell>
          <cell r="BC2671" t="str">
            <v/>
          </cell>
          <cell r="BD2671" t="str">
            <v>comptespayables.cnmtl@ssss.gouv.qc.ca</v>
          </cell>
        </row>
        <row r="2672">
          <cell r="A2672" t="str">
            <v>1000001424</v>
          </cell>
          <cell r="B2672" t="str">
            <v>MAISON ORPHEE</v>
          </cell>
          <cell r="C2672" t="str">
            <v>905 av Galilée</v>
          </cell>
          <cell r="D2672" t="str">
            <v>Québec</v>
          </cell>
          <cell r="E2672" t="str">
            <v>QC</v>
          </cell>
          <cell r="F2672" t="str">
            <v>QUÉBEC</v>
          </cell>
          <cell r="G2672">
            <v>0</v>
          </cell>
          <cell r="H2672" t="str">
            <v>418-681-1530</v>
          </cell>
        </row>
        <row r="2672">
          <cell r="J2672" t="str">
            <v>P</v>
          </cell>
        </row>
        <row r="2672">
          <cell r="L2672">
            <v>30</v>
          </cell>
          <cell r="M2672">
            <v>0.05</v>
          </cell>
          <cell r="N2672">
            <v>0</v>
          </cell>
          <cell r="O2672" t="str">
            <v>CLEF</v>
          </cell>
          <cell r="P2672">
            <v>0</v>
          </cell>
          <cell r="Q2672">
            <v>0</v>
          </cell>
          <cell r="R2672">
            <v>5</v>
          </cell>
        </row>
        <row r="2672">
          <cell r="T2672" t="str">
            <v>Elaine BELANGER</v>
          </cell>
          <cell r="U2672" t="str">
            <v>elaine@maisonorphee.com</v>
          </cell>
          <cell r="V2672">
            <v>0</v>
          </cell>
          <cell r="W2672" t="str">
            <v>2020/12/22</v>
          </cell>
          <cell r="X2672">
            <v>0</v>
          </cell>
          <cell r="Y2672">
            <v>0</v>
          </cell>
          <cell r="Z2672">
            <v>23829.6</v>
          </cell>
          <cell r="AA2672" t="str">
            <v>2006/10/31</v>
          </cell>
          <cell r="AB2672">
            <v>0</v>
          </cell>
          <cell r="AC2672">
            <v>0</v>
          </cell>
          <cell r="AD2672" t="str">
            <v>elaine.belanger@maisonorphee.com</v>
          </cell>
          <cell r="AE2672" t="str">
            <v>Mireille Turgeon</v>
          </cell>
        </row>
        <row r="2672">
          <cell r="AG2672">
            <v>0</v>
          </cell>
          <cell r="AH2672">
            <v>0</v>
          </cell>
          <cell r="AI2672" t="str">
            <v/>
          </cell>
          <cell r="AJ2672">
            <v>0</v>
          </cell>
          <cell r="AK2672" t="str">
            <v>1000001424</v>
          </cell>
          <cell r="AL2672" t="str">
            <v>1000001424       </v>
          </cell>
          <cell r="AM2672" t="str">
            <v>1000001424 </v>
          </cell>
          <cell r="AN2672" t="str">
            <v>1000001424</v>
          </cell>
          <cell r="AO2672">
            <v>0</v>
          </cell>
          <cell r="AP2672">
            <v>0</v>
          </cell>
          <cell r="AQ2672" t="str">
            <v>G1P 4G4</v>
          </cell>
          <cell r="AR2672" t="str">
            <v>418-681-2203</v>
          </cell>
          <cell r="AS2672">
            <v>0</v>
          </cell>
          <cell r="AT2672" t="str">
            <v>FR</v>
          </cell>
        </row>
        <row r="2672">
          <cell r="AV2672">
            <v>1</v>
          </cell>
          <cell r="AW2672" t="b">
            <v>1</v>
          </cell>
        </row>
        <row r="2672">
          <cell r="AY2672" t="str">
            <v>Q03</v>
          </cell>
          <cell r="AZ2672" t="b">
            <v>1</v>
          </cell>
        </row>
        <row r="2672">
          <cell r="BB2672" t="str">
            <v>INACTIF</v>
          </cell>
          <cell r="BC2672" t="str">
            <v/>
          </cell>
          <cell r="BD2672" t="str">
            <v>payables@maisonorphee.com</v>
          </cell>
        </row>
        <row r="2673">
          <cell r="A2673" t="str">
            <v>9006897873</v>
          </cell>
          <cell r="B2673" t="str">
            <v>MAISON PURE THE</v>
          </cell>
          <cell r="C2673" t="str">
            <v>480 Boulevard Pabos</v>
          </cell>
          <cell r="D2673" t="str">
            <v>Pabos</v>
          </cell>
          <cell r="E2673" t="str">
            <v>QC</v>
          </cell>
          <cell r="F2673" t="str">
            <v>GASPÉSIE-ILES</v>
          </cell>
          <cell r="G2673">
            <v>0</v>
          </cell>
          <cell r="H2673" t="str">
            <v>418-689-7873</v>
          </cell>
        </row>
        <row r="2673">
          <cell r="J2673" t="str">
            <v>E</v>
          </cell>
        </row>
        <row r="2673">
          <cell r="L2673" t="str">
            <v>ATT VIR</v>
          </cell>
          <cell r="M2673">
            <v>0.05</v>
          </cell>
          <cell r="N2673">
            <v>0</v>
          </cell>
          <cell r="O2673" t="str">
            <v>ZZZZ</v>
          </cell>
          <cell r="P2673">
            <v>0</v>
          </cell>
          <cell r="Q2673">
            <v>0</v>
          </cell>
          <cell r="R2673">
            <v>5</v>
          </cell>
        </row>
        <row r="2673">
          <cell r="T2673" t="str">
            <v>Linda Desjardins</v>
          </cell>
          <cell r="U2673" t="str">
            <v>maisonpurethe@gmail.com</v>
          </cell>
          <cell r="V2673">
            <v>0</v>
          </cell>
          <cell r="W2673" t="str">
            <v>2013/10/23</v>
          </cell>
          <cell r="X2673">
            <v>0</v>
          </cell>
          <cell r="Y2673">
            <v>0</v>
          </cell>
          <cell r="Z2673">
            <v>695.03</v>
          </cell>
          <cell r="AA2673" t="str">
            <v>2013/10/23</v>
          </cell>
          <cell r="AB2673">
            <v>0</v>
          </cell>
          <cell r="AC2673">
            <v>0</v>
          </cell>
          <cell r="AD2673">
            <v>0</v>
          </cell>
          <cell r="AE2673" t="str">
            <v>Linda Desjardins</v>
          </cell>
        </row>
        <row r="2673">
          <cell r="AG2673">
            <v>0</v>
          </cell>
          <cell r="AH2673">
            <v>0</v>
          </cell>
          <cell r="AI2673" t="str">
            <v/>
          </cell>
          <cell r="AJ2673">
            <v>0</v>
          </cell>
          <cell r="AK2673" t="str">
            <v>9006897873</v>
          </cell>
          <cell r="AL2673" t="str">
            <v>9006897873       </v>
          </cell>
          <cell r="AM2673" t="str">
            <v>9006897873 </v>
          </cell>
          <cell r="AN2673" t="str">
            <v>9006897873</v>
          </cell>
          <cell r="AO2673">
            <v>0</v>
          </cell>
          <cell r="AP2673">
            <v>0</v>
          </cell>
          <cell r="AQ2673" t="str">
            <v>G0C 2H0</v>
          </cell>
          <cell r="AR2673" t="str">
            <v>418-689-7874</v>
          </cell>
          <cell r="AS2673">
            <v>0</v>
          </cell>
          <cell r="AT2673" t="str">
            <v>FR</v>
          </cell>
        </row>
        <row r="2673">
          <cell r="AV2673">
            <v>1</v>
          </cell>
          <cell r="AW2673" t="b">
            <v>1</v>
          </cell>
        </row>
        <row r="2673">
          <cell r="AY2673" t="str">
            <v>Q11</v>
          </cell>
          <cell r="AZ2673" t="b">
            <v>1</v>
          </cell>
        </row>
        <row r="2673">
          <cell r="BB2673" t="str">
            <v>INACTIF</v>
          </cell>
          <cell r="BC2673" t="str">
            <v/>
          </cell>
          <cell r="BD2673">
            <v>0</v>
          </cell>
        </row>
        <row r="2674">
          <cell r="A2674" t="str">
            <v>5000001569</v>
          </cell>
          <cell r="B2674" t="str">
            <v>MAKAR</v>
          </cell>
          <cell r="C2674" t="str">
            <v>4 Fire Rte 140</v>
          </cell>
          <cell r="D2674" t="str">
            <v>Mckellar</v>
          </cell>
          <cell r="E2674" t="str">
            <v>ON</v>
          </cell>
          <cell r="F2674" t="str">
            <v>ONTARIO</v>
          </cell>
          <cell r="G2674">
            <v>0</v>
          </cell>
          <cell r="H2674" t="str">
            <v>416-209-6822</v>
          </cell>
        </row>
        <row r="2674">
          <cell r="J2674" t="str">
            <v>P</v>
          </cell>
        </row>
        <row r="2674">
          <cell r="L2674" t="str">
            <v>ATT VIR</v>
          </cell>
          <cell r="M2674">
            <v>0.05</v>
          </cell>
          <cell r="N2674">
            <v>0</v>
          </cell>
          <cell r="O2674" t="str">
            <v>BEAU</v>
          </cell>
          <cell r="P2674">
            <v>0</v>
          </cell>
          <cell r="Q2674">
            <v>0</v>
          </cell>
          <cell r="R2674">
            <v>5</v>
          </cell>
        </row>
        <row r="2674"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 t="str">
            <v>2016/04/21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</row>
        <row r="2674">
          <cell r="AG2674">
            <v>0</v>
          </cell>
          <cell r="AH2674">
            <v>0</v>
          </cell>
          <cell r="AI2674" t="str">
            <v/>
          </cell>
          <cell r="AJ2674">
            <v>0</v>
          </cell>
          <cell r="AK2674" t="str">
            <v>5000001569</v>
          </cell>
          <cell r="AL2674" t="str">
            <v>5000001569       </v>
          </cell>
          <cell r="AM2674" t="str">
            <v>5000001569 </v>
          </cell>
          <cell r="AN2674" t="str">
            <v>5000001569</v>
          </cell>
          <cell r="AO2674">
            <v>0</v>
          </cell>
          <cell r="AP2674">
            <v>0</v>
          </cell>
          <cell r="AQ2674" t="str">
            <v>P0G 1C0</v>
          </cell>
          <cell r="AR2674">
            <v>0</v>
          </cell>
          <cell r="AS2674">
            <v>0</v>
          </cell>
          <cell r="AT2674" t="str">
            <v>EN</v>
          </cell>
        </row>
        <row r="2674">
          <cell r="AV2674">
            <v>1</v>
          </cell>
          <cell r="AW2674" t="b">
            <v>1</v>
          </cell>
        </row>
        <row r="2674">
          <cell r="AY2674" t="str">
            <v>ON1</v>
          </cell>
          <cell r="AZ2674" t="b">
            <v>0</v>
          </cell>
        </row>
        <row r="2674">
          <cell r="BB2674" t="str">
            <v>INACTIF</v>
          </cell>
          <cell r="BC2674" t="str">
            <v/>
          </cell>
          <cell r="BD2674">
            <v>0</v>
          </cell>
        </row>
        <row r="2675">
          <cell r="A2675" t="str">
            <v>9006970000</v>
          </cell>
          <cell r="B2675" t="str">
            <v>MANDALA SACRE</v>
          </cell>
          <cell r="C2675" t="str">
            <v>280 Boul Thibeau</v>
          </cell>
          <cell r="D2675" t="str">
            <v>Trois-Rivières</v>
          </cell>
          <cell r="E2675" t="str">
            <v>QC</v>
          </cell>
          <cell r="F2675" t="str">
            <v>MAURICIE</v>
          </cell>
          <cell r="G2675">
            <v>0</v>
          </cell>
          <cell r="H2675" t="str">
            <v>819-697-0000</v>
          </cell>
        </row>
        <row r="2675">
          <cell r="J2675" t="str">
            <v>E</v>
          </cell>
        </row>
        <row r="2675">
          <cell r="L2675" t="str">
            <v>ATT VIR</v>
          </cell>
          <cell r="M2675">
            <v>0.05</v>
          </cell>
          <cell r="N2675">
            <v>0</v>
          </cell>
          <cell r="O2675" t="str">
            <v>ZZZZ</v>
          </cell>
          <cell r="P2675">
            <v>0</v>
          </cell>
          <cell r="Q2675">
            <v>0</v>
          </cell>
          <cell r="R2675">
            <v>5</v>
          </cell>
        </row>
        <row r="2675">
          <cell r="T2675" t="str">
            <v>Jérome Francoeur</v>
          </cell>
          <cell r="U2675" t="str">
            <v>info@lemandalasacre.com</v>
          </cell>
          <cell r="V2675">
            <v>0</v>
          </cell>
          <cell r="W2675" t="str">
            <v>2013/11/27</v>
          </cell>
          <cell r="X2675">
            <v>0</v>
          </cell>
          <cell r="Y2675">
            <v>0</v>
          </cell>
          <cell r="Z2675">
            <v>504.04</v>
          </cell>
          <cell r="AA2675" t="str">
            <v>2013/11/22</v>
          </cell>
          <cell r="AB2675">
            <v>0</v>
          </cell>
          <cell r="AC2675" t="str">
            <v>Marc Brodeur</v>
          </cell>
          <cell r="AD2675" t="str">
            <v>info@lemandalasacre.com</v>
          </cell>
          <cell r="AE2675">
            <v>0</v>
          </cell>
        </row>
        <row r="2675">
          <cell r="AG2675">
            <v>0</v>
          </cell>
          <cell r="AH2675">
            <v>0</v>
          </cell>
          <cell r="AI2675" t="str">
            <v/>
          </cell>
          <cell r="AJ2675">
            <v>0</v>
          </cell>
          <cell r="AK2675" t="str">
            <v>9006970000</v>
          </cell>
          <cell r="AL2675" t="str">
            <v>9006970000       </v>
          </cell>
          <cell r="AM2675" t="str">
            <v>9006970000 </v>
          </cell>
          <cell r="AN2675" t="str">
            <v>9006970000</v>
          </cell>
          <cell r="AO2675">
            <v>0</v>
          </cell>
          <cell r="AP2675">
            <v>0</v>
          </cell>
          <cell r="AQ2675" t="str">
            <v>G8T 6Y4</v>
          </cell>
          <cell r="AR2675" t="str">
            <v>819-374-1111</v>
          </cell>
          <cell r="AS2675">
            <v>0</v>
          </cell>
          <cell r="AT2675" t="str">
            <v>FR</v>
          </cell>
        </row>
        <row r="2675">
          <cell r="AV2675">
            <v>1</v>
          </cell>
          <cell r="AW2675" t="b">
            <v>1</v>
          </cell>
        </row>
        <row r="2675">
          <cell r="AY2675" t="str">
            <v>Q04</v>
          </cell>
          <cell r="AZ2675" t="b">
            <v>1</v>
          </cell>
        </row>
        <row r="2675">
          <cell r="BB2675" t="str">
            <v>INACTIF</v>
          </cell>
          <cell r="BC2675" t="str">
            <v/>
          </cell>
          <cell r="BD2675" t="str">
            <v>info@lemandalasacre.com</v>
          </cell>
        </row>
        <row r="2676">
          <cell r="A2676" t="str">
            <v>1000001425</v>
          </cell>
          <cell r="B2676" t="str">
            <v>MANDALA SPA URBAIN</v>
          </cell>
          <cell r="C2676" t="str">
            <v>6255 boul Monk</v>
          </cell>
          <cell r="D2676" t="str">
            <v>Montréal</v>
          </cell>
          <cell r="E2676" t="str">
            <v>QC</v>
          </cell>
          <cell r="F2676" t="str">
            <v>MONTRÉAL</v>
          </cell>
          <cell r="G2676">
            <v>0</v>
          </cell>
          <cell r="H2676" t="str">
            <v>514-769-6789</v>
          </cell>
        </row>
        <row r="2676">
          <cell r="J2676" t="str">
            <v>P</v>
          </cell>
        </row>
        <row r="2676">
          <cell r="L2676">
            <v>30</v>
          </cell>
          <cell r="M2676">
            <v>0.05</v>
          </cell>
          <cell r="N2676">
            <v>0</v>
          </cell>
          <cell r="O2676" t="str">
            <v>MAN</v>
          </cell>
          <cell r="P2676">
            <v>0</v>
          </cell>
          <cell r="Q2676">
            <v>0</v>
          </cell>
          <cell r="R2676">
            <v>5</v>
          </cell>
        </row>
        <row r="2676">
          <cell r="T2676" t="str">
            <v>Nathalie GIRARDEAU</v>
          </cell>
          <cell r="U2676" t="str">
            <v>info@mandalaspaurbain.com</v>
          </cell>
          <cell r="V2676">
            <v>0</v>
          </cell>
          <cell r="W2676" t="str">
            <v>2018/05/02</v>
          </cell>
          <cell r="X2676">
            <v>0</v>
          </cell>
          <cell r="Y2676">
            <v>0</v>
          </cell>
          <cell r="Z2676">
            <v>20341.38</v>
          </cell>
          <cell r="AA2676" t="str">
            <v>2007/09/05</v>
          </cell>
          <cell r="AB2676">
            <v>0</v>
          </cell>
          <cell r="AC2676" t="str">
            <v>Nathalie GIRARDEAU</v>
          </cell>
          <cell r="AD2676" t="str">
            <v>info@mandalaspaurbain.com</v>
          </cell>
          <cell r="AE2676" t="str">
            <v>Martine BoileauJean-François L</v>
          </cell>
        </row>
        <row r="2676">
          <cell r="AG2676">
            <v>0</v>
          </cell>
          <cell r="AH2676">
            <v>0</v>
          </cell>
          <cell r="AI2676" t="str">
            <v/>
          </cell>
          <cell r="AJ2676">
            <v>0</v>
          </cell>
          <cell r="AK2676" t="str">
            <v>1000001425</v>
          </cell>
          <cell r="AL2676" t="str">
            <v>1000001425       </v>
          </cell>
          <cell r="AM2676" t="str">
            <v>1000001425 </v>
          </cell>
          <cell r="AN2676" t="str">
            <v>1000001425</v>
          </cell>
          <cell r="AO2676">
            <v>0</v>
          </cell>
          <cell r="AP2676">
            <v>0</v>
          </cell>
          <cell r="AQ2676" t="str">
            <v>H4E 3H8</v>
          </cell>
          <cell r="AR2676">
            <v>0</v>
          </cell>
          <cell r="AS2676" t="str">
            <v>POSTE TJRS</v>
          </cell>
          <cell r="AT2676" t="str">
            <v>FR</v>
          </cell>
        </row>
        <row r="2676">
          <cell r="AV2676">
            <v>1</v>
          </cell>
          <cell r="AW2676" t="b">
            <v>1</v>
          </cell>
        </row>
        <row r="2676">
          <cell r="AY2676" t="str">
            <v>Q06</v>
          </cell>
          <cell r="AZ2676" t="b">
            <v>1</v>
          </cell>
        </row>
        <row r="2676">
          <cell r="BB2676" t="str">
            <v>INACTIF</v>
          </cell>
          <cell r="BC2676" t="str">
            <v/>
          </cell>
          <cell r="BD2676">
            <v>0</v>
          </cell>
        </row>
        <row r="2677">
          <cell r="A2677" t="str">
            <v>1000002109</v>
          </cell>
          <cell r="B2677" t="str">
            <v>MANDALA YOGA</v>
          </cell>
          <cell r="C2677" t="str">
            <v>5591 Rue Jules-Auclair</v>
          </cell>
          <cell r="D2677" t="str">
            <v>Montréal</v>
          </cell>
          <cell r="E2677" t="str">
            <v>QC</v>
          </cell>
          <cell r="F2677" t="str">
            <v>MONTRÉAL</v>
          </cell>
          <cell r="G2677" t="str">
            <v>PROFESSIONNEL</v>
          </cell>
          <cell r="H2677" t="str">
            <v>514-769-6789</v>
          </cell>
        </row>
        <row r="2677">
          <cell r="J2677" t="str">
            <v>P</v>
          </cell>
        </row>
        <row r="2677">
          <cell r="L2677" t="str">
            <v>ATT VIR</v>
          </cell>
          <cell r="M2677">
            <v>0.05</v>
          </cell>
          <cell r="N2677">
            <v>0</v>
          </cell>
          <cell r="O2677" t="str">
            <v>WEB</v>
          </cell>
          <cell r="P2677" t="str">
            <v>VIRTUEL</v>
          </cell>
          <cell r="Q2677" t="str">
            <v>EDU-VIRTUEL</v>
          </cell>
          <cell r="R2677">
            <v>5</v>
          </cell>
        </row>
        <row r="2677">
          <cell r="T2677" t="str">
            <v>Lidia DI PIETRO</v>
          </cell>
          <cell r="U2677" t="str">
            <v>lidia_dipietro@hotmail.com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 t="str">
            <v>2007/09/05</v>
          </cell>
          <cell r="AB2677">
            <v>0</v>
          </cell>
          <cell r="AC2677" t="str">
            <v>Nathalie GIRARDEAU</v>
          </cell>
          <cell r="AD2677" t="str">
            <v>info@mandalaspaurbain.com</v>
          </cell>
          <cell r="AE2677" t="str">
            <v>Martine BOILEAU</v>
          </cell>
        </row>
        <row r="2677">
          <cell r="AG2677" t="str">
            <v>Lidia DI PIETRO</v>
          </cell>
          <cell r="AH2677" t="str">
            <v>lidia.shanti22@gmail.com</v>
          </cell>
          <cell r="AI2677" t="str">
            <v/>
          </cell>
          <cell r="AJ2677">
            <v>0</v>
          </cell>
          <cell r="AK2677" t="str">
            <v>VIRTUEL</v>
          </cell>
          <cell r="AL2677" t="str">
            <v>1000002109       </v>
          </cell>
          <cell r="AM2677" t="str">
            <v>1000002109 </v>
          </cell>
          <cell r="AN2677" t="str">
            <v>1000002109</v>
          </cell>
          <cell r="AO2677">
            <v>0</v>
          </cell>
          <cell r="AP2677">
            <v>0</v>
          </cell>
          <cell r="AQ2677" t="str">
            <v>H1G 1S2</v>
          </cell>
          <cell r="AR2677">
            <v>0</v>
          </cell>
          <cell r="AS2677" t="str">
            <v>RESIDENTIEL</v>
          </cell>
          <cell r="AT2677" t="str">
            <v>FR</v>
          </cell>
        </row>
        <row r="2677">
          <cell r="AV2677">
            <v>1</v>
          </cell>
          <cell r="AW2677" t="b">
            <v>1</v>
          </cell>
        </row>
        <row r="2677">
          <cell r="AY2677" t="str">
            <v>Q06</v>
          </cell>
          <cell r="AZ2677" t="b">
            <v>1</v>
          </cell>
        </row>
        <row r="2677">
          <cell r="BB2677" t="str">
            <v>INACTIF</v>
          </cell>
          <cell r="BC2677" t="str">
            <v/>
          </cell>
          <cell r="BD2677">
            <v>0</v>
          </cell>
        </row>
        <row r="2678">
          <cell r="A2678" t="str">
            <v>9007441919</v>
          </cell>
          <cell r="B2678" t="str">
            <v>MANGER SANTE</v>
          </cell>
          <cell r="C2678" t="str">
            <v>411, rue Principale</v>
          </cell>
          <cell r="D2678" t="str">
            <v>St-Sauveur</v>
          </cell>
          <cell r="E2678" t="str">
            <v>QC</v>
          </cell>
          <cell r="F2678" t="str">
            <v>LAURENTIDES</v>
          </cell>
          <cell r="G2678">
            <v>0</v>
          </cell>
          <cell r="H2678" t="str">
            <v>450-744-1919</v>
          </cell>
        </row>
        <row r="2678">
          <cell r="J2678" t="str">
            <v>E</v>
          </cell>
        </row>
        <row r="2678">
          <cell r="L2678" t="str">
            <v>ATT VIR</v>
          </cell>
          <cell r="M2678">
            <v>0.05</v>
          </cell>
          <cell r="N2678">
            <v>0</v>
          </cell>
          <cell r="O2678" t="str">
            <v>ZZZZ</v>
          </cell>
          <cell r="P2678">
            <v>0</v>
          </cell>
          <cell r="Q2678">
            <v>0</v>
          </cell>
          <cell r="R2678">
            <v>5</v>
          </cell>
        </row>
        <row r="2678">
          <cell r="T2678" t="str">
            <v>Anne-Marie Béliveau</v>
          </cell>
          <cell r="U2678" t="str">
            <v>mangersante@live.ca</v>
          </cell>
          <cell r="V2678">
            <v>0</v>
          </cell>
          <cell r="W2678" t="str">
            <v>2013/11/01</v>
          </cell>
          <cell r="X2678">
            <v>0</v>
          </cell>
          <cell r="Y2678">
            <v>0</v>
          </cell>
          <cell r="Z2678">
            <v>284.05</v>
          </cell>
          <cell r="AA2678" t="str">
            <v>2012/05/23</v>
          </cell>
          <cell r="AB2678">
            <v>0</v>
          </cell>
          <cell r="AC2678" t="str">
            <v>Anne-marie Béliveau</v>
          </cell>
          <cell r="AD2678">
            <v>0</v>
          </cell>
          <cell r="AE2678">
            <v>0</v>
          </cell>
        </row>
        <row r="2678">
          <cell r="AG2678">
            <v>0</v>
          </cell>
          <cell r="AH2678">
            <v>0</v>
          </cell>
          <cell r="AI2678" t="str">
            <v/>
          </cell>
          <cell r="AJ2678">
            <v>0</v>
          </cell>
          <cell r="AK2678" t="str">
            <v>9007441919</v>
          </cell>
          <cell r="AL2678" t="str">
            <v>9007441919       </v>
          </cell>
          <cell r="AM2678" t="str">
            <v>9007441919 </v>
          </cell>
          <cell r="AN2678" t="str">
            <v>9007441919</v>
          </cell>
          <cell r="AO2678">
            <v>0</v>
          </cell>
          <cell r="AP2678">
            <v>0</v>
          </cell>
          <cell r="AQ2678" t="str">
            <v>J0R 1R4</v>
          </cell>
          <cell r="AR2678">
            <v>0</v>
          </cell>
          <cell r="AS2678">
            <v>0</v>
          </cell>
          <cell r="AT2678" t="str">
            <v>FR</v>
          </cell>
        </row>
        <row r="2678">
          <cell r="AV2678">
            <v>1</v>
          </cell>
          <cell r="AW2678" t="b">
            <v>1</v>
          </cell>
        </row>
        <row r="2678">
          <cell r="AY2678" t="str">
            <v>Q15</v>
          </cell>
          <cell r="AZ2678" t="b">
            <v>1</v>
          </cell>
        </row>
        <row r="2678">
          <cell r="BB2678" t="str">
            <v>INACTIF</v>
          </cell>
          <cell r="BC2678" t="str">
            <v/>
          </cell>
          <cell r="BD2678">
            <v>0</v>
          </cell>
        </row>
        <row r="2679">
          <cell r="A2679" t="str">
            <v>5000001570</v>
          </cell>
          <cell r="B2679" t="str">
            <v>MANITOULIN CLINIC</v>
          </cell>
          <cell r="C2679" t="str">
            <v>Box 128, 2208 Hwy 551</v>
          </cell>
          <cell r="D2679" t="str">
            <v>Mindemoya</v>
          </cell>
          <cell r="E2679" t="str">
            <v>ON</v>
          </cell>
          <cell r="F2679" t="str">
            <v>ONTARIO</v>
          </cell>
          <cell r="G2679">
            <v>0</v>
          </cell>
          <cell r="H2679" t="str">
            <v>705-377-5290</v>
          </cell>
        </row>
        <row r="2679">
          <cell r="J2679" t="str">
            <v>P</v>
          </cell>
        </row>
        <row r="2679">
          <cell r="L2679" t="str">
            <v>ATT VIR</v>
          </cell>
          <cell r="M2679">
            <v>0.05</v>
          </cell>
          <cell r="N2679">
            <v>0</v>
          </cell>
          <cell r="O2679" t="str">
            <v>BEAU</v>
          </cell>
          <cell r="P2679">
            <v>0</v>
          </cell>
          <cell r="Q2679">
            <v>0</v>
          </cell>
          <cell r="R2679">
            <v>5</v>
          </cell>
        </row>
        <row r="2679"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 t="str">
            <v>2016/01/18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</row>
        <row r="2679">
          <cell r="AG2679">
            <v>0</v>
          </cell>
          <cell r="AH2679">
            <v>0</v>
          </cell>
          <cell r="AI2679" t="str">
            <v/>
          </cell>
          <cell r="AJ2679">
            <v>0</v>
          </cell>
          <cell r="AK2679" t="str">
            <v>5000001570</v>
          </cell>
          <cell r="AL2679" t="str">
            <v>5000001570       </v>
          </cell>
          <cell r="AM2679" t="str">
            <v>5000001570 </v>
          </cell>
          <cell r="AN2679" t="str">
            <v>5000001570</v>
          </cell>
          <cell r="AO2679">
            <v>0</v>
          </cell>
          <cell r="AP2679">
            <v>0</v>
          </cell>
          <cell r="AQ2679" t="str">
            <v>P0P 1S0</v>
          </cell>
          <cell r="AR2679">
            <v>0</v>
          </cell>
          <cell r="AS2679">
            <v>0</v>
          </cell>
          <cell r="AT2679" t="str">
            <v>EN</v>
          </cell>
        </row>
        <row r="2679">
          <cell r="AV2679">
            <v>1</v>
          </cell>
          <cell r="AW2679" t="b">
            <v>1</v>
          </cell>
        </row>
        <row r="2679">
          <cell r="AY2679" t="str">
            <v>ON1</v>
          </cell>
          <cell r="AZ2679" t="b">
            <v>0</v>
          </cell>
        </row>
        <row r="2679">
          <cell r="BB2679" t="str">
            <v>INACTIF</v>
          </cell>
          <cell r="BC2679" t="str">
            <v/>
          </cell>
          <cell r="BD2679">
            <v>0</v>
          </cell>
        </row>
        <row r="2680">
          <cell r="A2680" t="str">
            <v>9008363043</v>
          </cell>
          <cell r="B2680" t="str">
            <v>MANNING DRUG MART</v>
          </cell>
          <cell r="C2680" t="str">
            <v>403 Main Sreet</v>
          </cell>
          <cell r="D2680" t="str">
            <v>Manning</v>
          </cell>
          <cell r="E2680" t="str">
            <v>AB</v>
          </cell>
          <cell r="F2680" t="str">
            <v>EDMONTON</v>
          </cell>
          <cell r="G2680">
            <v>0</v>
          </cell>
          <cell r="H2680" t="str">
            <v>780-836-3043</v>
          </cell>
        </row>
        <row r="2680">
          <cell r="J2680">
            <v>0</v>
          </cell>
        </row>
        <row r="2680">
          <cell r="L2680" t="str">
            <v>ATT VIR</v>
          </cell>
          <cell r="M2680">
            <v>0.05</v>
          </cell>
          <cell r="N2680">
            <v>0</v>
          </cell>
          <cell r="O2680" t="str">
            <v>ZZZZ</v>
          </cell>
          <cell r="P2680">
            <v>0</v>
          </cell>
          <cell r="Q2680">
            <v>0</v>
          </cell>
          <cell r="R2680">
            <v>5</v>
          </cell>
        </row>
        <row r="2680"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 t="str">
            <v>2015/05/13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</row>
        <row r="2680">
          <cell r="AG2680">
            <v>0</v>
          </cell>
          <cell r="AH2680">
            <v>0</v>
          </cell>
          <cell r="AI2680" t="str">
            <v/>
          </cell>
          <cell r="AJ2680">
            <v>0</v>
          </cell>
          <cell r="AK2680" t="str">
            <v>9008363043</v>
          </cell>
          <cell r="AL2680" t="str">
            <v>9008363043       </v>
          </cell>
          <cell r="AM2680" t="str">
            <v>9008363043 </v>
          </cell>
          <cell r="AN2680" t="str">
            <v>9008363043</v>
          </cell>
          <cell r="AO2680">
            <v>0</v>
          </cell>
          <cell r="AP2680">
            <v>0</v>
          </cell>
          <cell r="AQ2680" t="str">
            <v>T0H 2M0</v>
          </cell>
          <cell r="AR2680">
            <v>0</v>
          </cell>
          <cell r="AS2680">
            <v>0</v>
          </cell>
          <cell r="AT2680" t="str">
            <v>EN</v>
          </cell>
        </row>
        <row r="2680">
          <cell r="AV2680">
            <v>1</v>
          </cell>
          <cell r="AW2680" t="b">
            <v>1</v>
          </cell>
        </row>
        <row r="2680">
          <cell r="AY2680" t="str">
            <v>AB2</v>
          </cell>
          <cell r="AZ2680" t="b">
            <v>0</v>
          </cell>
        </row>
        <row r="2680">
          <cell r="BB2680" t="str">
            <v>INACTIF</v>
          </cell>
          <cell r="BC2680" t="str">
            <v/>
          </cell>
          <cell r="BD2680">
            <v>0</v>
          </cell>
        </row>
        <row r="2681">
          <cell r="A2681" t="str">
            <v>5000001571</v>
          </cell>
          <cell r="B2681" t="str">
            <v>MANUEL TO HEALTH</v>
          </cell>
          <cell r="C2681" t="str">
            <v>113 Hillcrest Dr SW</v>
          </cell>
          <cell r="D2681" t="str">
            <v>Airdrie</v>
          </cell>
          <cell r="E2681" t="str">
            <v>AB</v>
          </cell>
          <cell r="F2681" t="str">
            <v>CALGARY</v>
          </cell>
          <cell r="G2681">
            <v>0</v>
          </cell>
          <cell r="H2681" t="str">
            <v>587-280-9888</v>
          </cell>
        </row>
        <row r="2681">
          <cell r="J2681" t="str">
            <v>P</v>
          </cell>
        </row>
        <row r="2681">
          <cell r="L2681" t="str">
            <v>ATT VIR</v>
          </cell>
          <cell r="M2681">
            <v>0.05</v>
          </cell>
          <cell r="N2681">
            <v>0</v>
          </cell>
          <cell r="O2681" t="str">
            <v>CLEF</v>
          </cell>
          <cell r="P2681">
            <v>0</v>
          </cell>
          <cell r="Q2681">
            <v>0</v>
          </cell>
          <cell r="R2681">
            <v>5</v>
          </cell>
        </row>
        <row r="2681">
          <cell r="T2681" t="str">
            <v>Liona MANUEL</v>
          </cell>
          <cell r="U2681" t="str">
            <v>liona.manuel@m2hnc.ca</v>
          </cell>
          <cell r="V2681">
            <v>0</v>
          </cell>
          <cell r="W2681" t="str">
            <v>2021/03/11</v>
          </cell>
          <cell r="X2681">
            <v>0</v>
          </cell>
          <cell r="Y2681">
            <v>0</v>
          </cell>
          <cell r="Z2681">
            <v>328.41</v>
          </cell>
          <cell r="AA2681" t="str">
            <v>2015/05/28</v>
          </cell>
          <cell r="AB2681">
            <v>0</v>
          </cell>
          <cell r="AC2681" t="str">
            <v>Liona MANUEL</v>
          </cell>
          <cell r="AD2681" t="str">
            <v>liona.manuel@m2hnc.ca</v>
          </cell>
          <cell r="AE2681">
            <v>0</v>
          </cell>
        </row>
        <row r="2681">
          <cell r="AG2681" t="str">
            <v>Liona MANUEL</v>
          </cell>
          <cell r="AH2681" t="str">
            <v>liona.manuel@m2hnc.ca</v>
          </cell>
          <cell r="AI2681" t="str">
            <v/>
          </cell>
          <cell r="AJ2681">
            <v>0</v>
          </cell>
          <cell r="AK2681" t="str">
            <v>5000001571</v>
          </cell>
          <cell r="AL2681" t="str">
            <v>5000001571       </v>
          </cell>
          <cell r="AM2681" t="str">
            <v>5000001571 </v>
          </cell>
          <cell r="AN2681" t="str">
            <v>5000001571</v>
          </cell>
          <cell r="AO2681">
            <v>0</v>
          </cell>
          <cell r="AP2681">
            <v>0</v>
          </cell>
          <cell r="AQ2681" t="str">
            <v>T4B 0Y8</v>
          </cell>
          <cell r="AR2681">
            <v>0</v>
          </cell>
          <cell r="AS2681">
            <v>0</v>
          </cell>
          <cell r="AT2681" t="str">
            <v>EN</v>
          </cell>
        </row>
        <row r="2681">
          <cell r="AV2681">
            <v>1</v>
          </cell>
          <cell r="AW2681" t="b">
            <v>1</v>
          </cell>
        </row>
        <row r="2681">
          <cell r="AY2681" t="str">
            <v>AB1</v>
          </cell>
          <cell r="AZ2681" t="b">
            <v>0</v>
          </cell>
        </row>
        <row r="2681">
          <cell r="BB2681" t="str">
            <v>INACTIF</v>
          </cell>
          <cell r="BC2681" t="str">
            <v/>
          </cell>
          <cell r="BD2681">
            <v>0</v>
          </cell>
        </row>
        <row r="2682">
          <cell r="A2682" t="str">
            <v>9009001990</v>
          </cell>
          <cell r="B2682" t="str">
            <v>MANUEL, LIONA</v>
          </cell>
          <cell r="C2682" t="str">
            <v>113 Hillcrest Dr SW</v>
          </cell>
          <cell r="D2682" t="str">
            <v>Airdrie</v>
          </cell>
          <cell r="E2682" t="str">
            <v>AB</v>
          </cell>
          <cell r="F2682" t="str">
            <v>CALGARY</v>
          </cell>
          <cell r="G2682">
            <v>0</v>
          </cell>
          <cell r="H2682" t="str">
            <v>587-280-9888</v>
          </cell>
        </row>
        <row r="2682">
          <cell r="J2682" t="str">
            <v>E</v>
          </cell>
        </row>
        <row r="2682">
          <cell r="L2682" t="str">
            <v>ATT VIR</v>
          </cell>
          <cell r="M2682">
            <v>0.05</v>
          </cell>
          <cell r="N2682">
            <v>0</v>
          </cell>
          <cell r="O2682" t="str">
            <v>ZZZZ</v>
          </cell>
          <cell r="P2682">
            <v>0</v>
          </cell>
          <cell r="Q2682">
            <v>0</v>
          </cell>
          <cell r="R2682">
            <v>5</v>
          </cell>
        </row>
        <row r="2682">
          <cell r="T2682" t="str">
            <v>Liona MANUEL</v>
          </cell>
          <cell r="U2682" t="str">
            <v>liona.manuel@m2hnc.ca</v>
          </cell>
          <cell r="V2682">
            <v>0</v>
          </cell>
          <cell r="W2682" t="str">
            <v>2014/02/25</v>
          </cell>
          <cell r="X2682">
            <v>0</v>
          </cell>
          <cell r="Y2682">
            <v>0</v>
          </cell>
          <cell r="Z2682">
            <v>447.28</v>
          </cell>
          <cell r="AA2682" t="str">
            <v>2012/04/11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</row>
        <row r="2682">
          <cell r="AG2682">
            <v>0</v>
          </cell>
          <cell r="AH2682">
            <v>0</v>
          </cell>
          <cell r="AI2682" t="str">
            <v/>
          </cell>
          <cell r="AJ2682">
            <v>0</v>
          </cell>
          <cell r="AK2682" t="str">
            <v>9009001990</v>
          </cell>
          <cell r="AL2682" t="str">
            <v>9009001990       </v>
          </cell>
          <cell r="AM2682" t="str">
            <v>9009001990 </v>
          </cell>
          <cell r="AN2682" t="str">
            <v>9009001990</v>
          </cell>
          <cell r="AO2682">
            <v>0</v>
          </cell>
          <cell r="AP2682">
            <v>0</v>
          </cell>
          <cell r="AQ2682" t="str">
            <v>T4B 0Y8</v>
          </cell>
          <cell r="AR2682">
            <v>0</v>
          </cell>
          <cell r="AS2682">
            <v>0</v>
          </cell>
          <cell r="AT2682" t="str">
            <v>EN</v>
          </cell>
        </row>
        <row r="2682">
          <cell r="AV2682">
            <v>1</v>
          </cell>
          <cell r="AW2682" t="b">
            <v>1</v>
          </cell>
        </row>
        <row r="2682">
          <cell r="AY2682" t="str">
            <v>AB1</v>
          </cell>
          <cell r="AZ2682" t="b">
            <v>0</v>
          </cell>
        </row>
        <row r="2682">
          <cell r="BB2682" t="str">
            <v>INACTIF</v>
          </cell>
          <cell r="BC2682" t="str">
            <v/>
          </cell>
          <cell r="BD2682">
            <v>0</v>
          </cell>
        </row>
        <row r="2683">
          <cell r="A2683" t="str">
            <v>5000001572</v>
          </cell>
          <cell r="B2683" t="str">
            <v>MAPLE CARE &amp; REHAB</v>
          </cell>
          <cell r="C2683" t="str">
            <v>10175 Keele St Unit#3</v>
          </cell>
          <cell r="D2683" t="str">
            <v>Maple</v>
          </cell>
          <cell r="E2683" t="str">
            <v>ON</v>
          </cell>
          <cell r="F2683" t="str">
            <v>GTA</v>
          </cell>
          <cell r="G2683">
            <v>0</v>
          </cell>
          <cell r="H2683" t="str">
            <v>905-832-8880</v>
          </cell>
        </row>
        <row r="2683">
          <cell r="J2683" t="str">
            <v>P</v>
          </cell>
        </row>
        <row r="2683">
          <cell r="L2683" t="str">
            <v>ATT VIR</v>
          </cell>
          <cell r="M2683">
            <v>0.05</v>
          </cell>
          <cell r="N2683">
            <v>0</v>
          </cell>
          <cell r="O2683" t="str">
            <v>BEAU</v>
          </cell>
          <cell r="P2683">
            <v>0</v>
          </cell>
          <cell r="Q2683">
            <v>0</v>
          </cell>
          <cell r="R2683">
            <v>5</v>
          </cell>
        </row>
        <row r="2683"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 t="str">
            <v>2016/12/21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</row>
        <row r="2683">
          <cell r="AG2683">
            <v>0</v>
          </cell>
          <cell r="AH2683">
            <v>0</v>
          </cell>
          <cell r="AI2683" t="str">
            <v/>
          </cell>
          <cell r="AJ2683">
            <v>0</v>
          </cell>
          <cell r="AK2683" t="str">
            <v>5000001572</v>
          </cell>
          <cell r="AL2683" t="str">
            <v>5000001572       </v>
          </cell>
          <cell r="AM2683" t="str">
            <v>5000001572 </v>
          </cell>
          <cell r="AN2683" t="str">
            <v>5000001572</v>
          </cell>
          <cell r="AO2683">
            <v>0</v>
          </cell>
          <cell r="AP2683">
            <v>0</v>
          </cell>
          <cell r="AQ2683" t="str">
            <v>L6A 3Y9</v>
          </cell>
          <cell r="AR2683">
            <v>0</v>
          </cell>
          <cell r="AS2683">
            <v>0</v>
          </cell>
          <cell r="AT2683" t="str">
            <v>EN</v>
          </cell>
        </row>
        <row r="2683">
          <cell r="AV2683">
            <v>1</v>
          </cell>
          <cell r="AW2683" t="b">
            <v>1</v>
          </cell>
        </row>
        <row r="2683">
          <cell r="AY2683" t="str">
            <v>GTA</v>
          </cell>
          <cell r="AZ2683" t="b">
            <v>0</v>
          </cell>
        </row>
        <row r="2683">
          <cell r="BB2683" t="str">
            <v>INACTIF</v>
          </cell>
          <cell r="BC2683" t="str">
            <v/>
          </cell>
          <cell r="BD2683">
            <v>0</v>
          </cell>
        </row>
        <row r="2684">
          <cell r="A2684" t="str">
            <v>1000001426</v>
          </cell>
          <cell r="B2684" t="str">
            <v>MARAIS,  JESSICA</v>
          </cell>
          <cell r="C2684" t="str">
            <v>745 ch de Bolton Centre</v>
          </cell>
          <cell r="D2684" t="str">
            <v>St-Etienne-de-Bolton</v>
          </cell>
          <cell r="E2684" t="str">
            <v>QC</v>
          </cell>
          <cell r="F2684" t="str">
            <v>ESTRIE</v>
          </cell>
          <cell r="G2684">
            <v>0</v>
          </cell>
          <cell r="H2684" t="str">
            <v>514-965-1544</v>
          </cell>
        </row>
        <row r="2684">
          <cell r="J2684" t="str">
            <v>P</v>
          </cell>
        </row>
        <row r="2684">
          <cell r="L2684" t="str">
            <v>ATT VIR</v>
          </cell>
          <cell r="M2684">
            <v>0.05</v>
          </cell>
          <cell r="N2684">
            <v>0</v>
          </cell>
          <cell r="O2684" t="str">
            <v>CLEF</v>
          </cell>
          <cell r="P2684">
            <v>0</v>
          </cell>
          <cell r="Q2684">
            <v>0</v>
          </cell>
          <cell r="R2684">
            <v>5</v>
          </cell>
        </row>
        <row r="2684">
          <cell r="T2684" t="str">
            <v>Jessica MARAIS</v>
          </cell>
          <cell r="U2684" t="str">
            <v>artsofpeace@gmail.com</v>
          </cell>
          <cell r="V2684">
            <v>0</v>
          </cell>
          <cell r="W2684" t="str">
            <v>2018/10/12</v>
          </cell>
          <cell r="X2684">
            <v>0</v>
          </cell>
          <cell r="Y2684">
            <v>0</v>
          </cell>
          <cell r="Z2684">
            <v>621.26</v>
          </cell>
          <cell r="AA2684" t="str">
            <v>2015/01/06</v>
          </cell>
          <cell r="AB2684">
            <v>0</v>
          </cell>
          <cell r="AC2684">
            <v>0</v>
          </cell>
          <cell r="AD2684">
            <v>0</v>
          </cell>
          <cell r="AE2684" t="str">
            <v>Jessica MARAIS</v>
          </cell>
        </row>
        <row r="2684">
          <cell r="AG2684">
            <v>0</v>
          </cell>
          <cell r="AH2684">
            <v>0</v>
          </cell>
          <cell r="AI2684" t="str">
            <v/>
          </cell>
          <cell r="AJ2684">
            <v>0</v>
          </cell>
          <cell r="AK2684" t="str">
            <v>1000001426</v>
          </cell>
          <cell r="AL2684" t="str">
            <v>1000001426       </v>
          </cell>
          <cell r="AM2684" t="str">
            <v>1000001426 </v>
          </cell>
          <cell r="AN2684" t="str">
            <v>1000001426</v>
          </cell>
          <cell r="AO2684">
            <v>0</v>
          </cell>
          <cell r="AP2684">
            <v>0</v>
          </cell>
          <cell r="AQ2684" t="str">
            <v>J0E 2E0</v>
          </cell>
          <cell r="AR2684">
            <v>0</v>
          </cell>
          <cell r="AS2684">
            <v>0</v>
          </cell>
          <cell r="AT2684" t="str">
            <v>FR</v>
          </cell>
        </row>
        <row r="2684">
          <cell r="AV2684">
            <v>1</v>
          </cell>
          <cell r="AW2684" t="b">
            <v>1</v>
          </cell>
        </row>
        <row r="2684">
          <cell r="AY2684" t="str">
            <v>Q05</v>
          </cell>
          <cell r="AZ2684" t="b">
            <v>1</v>
          </cell>
        </row>
        <row r="2684">
          <cell r="BB2684" t="str">
            <v>INACTIF</v>
          </cell>
          <cell r="BC2684" t="str">
            <v/>
          </cell>
          <cell r="BD2684" t="str">
            <v>artsofpeace@gmail.com</v>
          </cell>
        </row>
        <row r="2685">
          <cell r="A2685" t="str">
            <v>1000001427</v>
          </cell>
          <cell r="B2685" t="str">
            <v>MARCAURELLE, MAUDE</v>
          </cell>
          <cell r="C2685" t="str">
            <v>12 Wales</v>
          </cell>
          <cell r="D2685" t="str">
            <v>St-André-Argenteuil</v>
          </cell>
          <cell r="E2685" t="str">
            <v>QC</v>
          </cell>
          <cell r="F2685" t="str">
            <v>LAURENTIDES</v>
          </cell>
          <cell r="G2685">
            <v>0</v>
          </cell>
          <cell r="H2685" t="str">
            <v>450-675-9161</v>
          </cell>
        </row>
        <row r="2685">
          <cell r="J2685" t="str">
            <v>P</v>
          </cell>
        </row>
        <row r="2685">
          <cell r="L2685">
            <v>30</v>
          </cell>
          <cell r="M2685">
            <v>0.05</v>
          </cell>
          <cell r="N2685">
            <v>0</v>
          </cell>
          <cell r="O2685" t="str">
            <v>CLEF</v>
          </cell>
          <cell r="P2685">
            <v>0</v>
          </cell>
          <cell r="Q2685">
            <v>0</v>
          </cell>
          <cell r="R2685">
            <v>5</v>
          </cell>
        </row>
        <row r="2685">
          <cell r="T2685" t="str">
            <v>Maude MARCAURELLE</v>
          </cell>
          <cell r="U2685" t="str">
            <v>maudeherboriste@gmail.com</v>
          </cell>
          <cell r="V2685">
            <v>0</v>
          </cell>
          <cell r="W2685" t="str">
            <v>2023/03/30</v>
          </cell>
          <cell r="X2685">
            <v>0</v>
          </cell>
          <cell r="Y2685">
            <v>0</v>
          </cell>
          <cell r="Z2685">
            <v>6833.61</v>
          </cell>
          <cell r="AA2685" t="str">
            <v>2016/04/19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</row>
        <row r="2685">
          <cell r="AG2685">
            <v>0</v>
          </cell>
          <cell r="AH2685">
            <v>0</v>
          </cell>
          <cell r="AI2685" t="str">
            <v/>
          </cell>
          <cell r="AJ2685">
            <v>0</v>
          </cell>
          <cell r="AK2685" t="str">
            <v>1000001427</v>
          </cell>
          <cell r="AL2685" t="str">
            <v>1000001427       </v>
          </cell>
          <cell r="AM2685" t="str">
            <v>1000001427 </v>
          </cell>
          <cell r="AN2685" t="str">
            <v>1000001427</v>
          </cell>
          <cell r="AO2685">
            <v>0</v>
          </cell>
          <cell r="AP2685">
            <v>0</v>
          </cell>
          <cell r="AQ2685" t="str">
            <v>J0V 1X0</v>
          </cell>
          <cell r="AR2685">
            <v>0</v>
          </cell>
          <cell r="AS2685">
            <v>0</v>
          </cell>
          <cell r="AT2685" t="str">
            <v>FR</v>
          </cell>
        </row>
        <row r="2685">
          <cell r="AV2685">
            <v>1</v>
          </cell>
          <cell r="AW2685" t="b">
            <v>1</v>
          </cell>
        </row>
        <row r="2685">
          <cell r="AY2685" t="str">
            <v>Q15</v>
          </cell>
          <cell r="AZ2685" t="b">
            <v>1</v>
          </cell>
        </row>
        <row r="2685">
          <cell r="BB2685" t="str">
            <v>INACTIF</v>
          </cell>
          <cell r="BC2685" t="str">
            <v/>
          </cell>
          <cell r="BD2685">
            <v>0</v>
          </cell>
        </row>
        <row r="2686">
          <cell r="A2686" t="str">
            <v>1000001429</v>
          </cell>
          <cell r="B2686" t="str">
            <v>MARCHE BB</v>
          </cell>
          <cell r="C2686" t="str">
            <v>603 rue Tash</v>
          </cell>
          <cell r="D2686" t="str">
            <v>Boisbriand</v>
          </cell>
          <cell r="E2686" t="str">
            <v>QC</v>
          </cell>
          <cell r="F2686" t="str">
            <v>LAURENTIDES</v>
          </cell>
          <cell r="G2686">
            <v>0</v>
          </cell>
          <cell r="H2686" t="str">
            <v>450-430-5016</v>
          </cell>
        </row>
        <row r="2686">
          <cell r="J2686" t="str">
            <v>P</v>
          </cell>
        </row>
        <row r="2686">
          <cell r="L2686" t="str">
            <v>ATT VIR</v>
          </cell>
          <cell r="M2686">
            <v>0.05</v>
          </cell>
          <cell r="N2686">
            <v>0</v>
          </cell>
          <cell r="O2686" t="str">
            <v>CLEF</v>
          </cell>
          <cell r="P2686">
            <v>0</v>
          </cell>
          <cell r="Q2686">
            <v>0</v>
          </cell>
          <cell r="R2686">
            <v>5</v>
          </cell>
        </row>
        <row r="2686">
          <cell r="T2686" t="str">
            <v>Charney WEINBERGER</v>
          </cell>
          <cell r="U2686" t="str">
            <v>info@ktsupermarket.com</v>
          </cell>
          <cell r="V2686">
            <v>0</v>
          </cell>
          <cell r="W2686" t="str">
            <v>2015/09/22</v>
          </cell>
          <cell r="X2686">
            <v>0</v>
          </cell>
          <cell r="Y2686">
            <v>0</v>
          </cell>
          <cell r="Z2686">
            <v>46124.01</v>
          </cell>
          <cell r="AA2686" t="str">
            <v>1999/05/03</v>
          </cell>
          <cell r="AB2686">
            <v>0</v>
          </cell>
          <cell r="AC2686" t="str">
            <v>Youssef</v>
          </cell>
          <cell r="AD2686" t="str">
            <v>4305016.CA@GMAIL.COM</v>
          </cell>
          <cell r="AE2686" t="str">
            <v>Tou Umeitiv</v>
          </cell>
        </row>
        <row r="2686">
          <cell r="AG2686">
            <v>0</v>
          </cell>
          <cell r="AH2686">
            <v>0</v>
          </cell>
          <cell r="AI2686" t="str">
            <v/>
          </cell>
          <cell r="AJ2686">
            <v>0</v>
          </cell>
          <cell r="AK2686" t="str">
            <v>1000001429</v>
          </cell>
          <cell r="AL2686" t="str">
            <v>1000001429       </v>
          </cell>
          <cell r="AM2686" t="str">
            <v>1000001429 </v>
          </cell>
          <cell r="AN2686" t="str">
            <v>1000001429</v>
          </cell>
          <cell r="AO2686">
            <v>0</v>
          </cell>
          <cell r="AP2686">
            <v>0</v>
          </cell>
          <cell r="AQ2686" t="str">
            <v>J7E 4H4</v>
          </cell>
          <cell r="AR2686" t="str">
            <v>450-433-8326</v>
          </cell>
          <cell r="AS2686">
            <v>0</v>
          </cell>
          <cell r="AT2686" t="str">
            <v>EN</v>
          </cell>
        </row>
        <row r="2686">
          <cell r="AV2686">
            <v>1</v>
          </cell>
          <cell r="AW2686" t="b">
            <v>1</v>
          </cell>
        </row>
        <row r="2686">
          <cell r="AY2686" t="str">
            <v>Q15</v>
          </cell>
          <cell r="AZ2686" t="b">
            <v>0</v>
          </cell>
        </row>
        <row r="2686">
          <cell r="BB2686" t="str">
            <v>INACTIF</v>
          </cell>
          <cell r="BC2686" t="str">
            <v/>
          </cell>
          <cell r="BD2686" t="str">
            <v>4305016.ca@gmail.com</v>
          </cell>
        </row>
        <row r="2687">
          <cell r="A2687" t="str">
            <v>1000001430</v>
          </cell>
          <cell r="B2687" t="str">
            <v>MARCHE BIOEXPRESS</v>
          </cell>
          <cell r="C2687" t="str">
            <v>513 av Buckingham</v>
          </cell>
          <cell r="D2687" t="str">
            <v>Gatineau</v>
          </cell>
          <cell r="E2687" t="str">
            <v>QC</v>
          </cell>
          <cell r="F2687" t="str">
            <v>OUTAOUAIS</v>
          </cell>
          <cell r="G2687">
            <v>0</v>
          </cell>
          <cell r="H2687" t="str">
            <v>819-986-4035</v>
          </cell>
        </row>
        <row r="2687">
          <cell r="J2687" t="str">
            <v>P</v>
          </cell>
        </row>
        <row r="2687">
          <cell r="L2687" t="str">
            <v>ATT VIR</v>
          </cell>
          <cell r="M2687">
            <v>0.05</v>
          </cell>
          <cell r="N2687">
            <v>0</v>
          </cell>
          <cell r="O2687" t="str">
            <v>CLEF</v>
          </cell>
          <cell r="P2687">
            <v>0</v>
          </cell>
          <cell r="Q2687">
            <v>0</v>
          </cell>
          <cell r="R2687">
            <v>5</v>
          </cell>
        </row>
        <row r="2687">
          <cell r="T2687" t="str">
            <v>Diane CONDO</v>
          </cell>
          <cell r="U2687" t="str">
            <v>diane@marchebioexpress.com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 t="str">
            <v>2018/11/09</v>
          </cell>
          <cell r="AB2687">
            <v>0</v>
          </cell>
          <cell r="AC2687" t="str">
            <v>Diane CONDO</v>
          </cell>
          <cell r="AD2687" t="str">
            <v>diane@marchebioexpress.com</v>
          </cell>
          <cell r="AE2687" t="str">
            <v>Diane CONDO</v>
          </cell>
        </row>
        <row r="2687">
          <cell r="AG2687" t="str">
            <v>France HUBERT</v>
          </cell>
          <cell r="AH2687" t="str">
            <v>france@marchebioexpress.com</v>
          </cell>
          <cell r="AI2687" t="str">
            <v/>
          </cell>
          <cell r="AJ2687">
            <v>0</v>
          </cell>
          <cell r="AK2687" t="str">
            <v>1000001430</v>
          </cell>
          <cell r="AL2687" t="str">
            <v>1000001430       </v>
          </cell>
          <cell r="AM2687" t="str">
            <v>1000001430 </v>
          </cell>
          <cell r="AN2687" t="str">
            <v>1000001430</v>
          </cell>
          <cell r="AO2687">
            <v>0</v>
          </cell>
          <cell r="AP2687">
            <v>0</v>
          </cell>
          <cell r="AQ2687" t="str">
            <v>J8L 2G8</v>
          </cell>
          <cell r="AR2687" t="str">
            <v>613-691-1360</v>
          </cell>
          <cell r="AS2687">
            <v>0</v>
          </cell>
          <cell r="AT2687" t="str">
            <v>FR</v>
          </cell>
        </row>
        <row r="2687">
          <cell r="AV2687">
            <v>1</v>
          </cell>
          <cell r="AW2687" t="b">
            <v>1</v>
          </cell>
        </row>
        <row r="2687">
          <cell r="AY2687" t="str">
            <v>Q07</v>
          </cell>
          <cell r="AZ2687" t="b">
            <v>1</v>
          </cell>
        </row>
        <row r="2687">
          <cell r="BB2687" t="str">
            <v>INACTIF</v>
          </cell>
          <cell r="BC2687" t="str">
            <v/>
          </cell>
          <cell r="BD2687" t="str">
            <v>diane@marchebioexpress.com</v>
          </cell>
        </row>
        <row r="2688">
          <cell r="A2688" t="str">
            <v>9006514123</v>
          </cell>
          <cell r="B2688" t="str">
            <v>MARCHE CENTRAL CJC LTEE</v>
          </cell>
          <cell r="C2688" t="str">
            <v>2642, ch. Chambly</v>
          </cell>
          <cell r="D2688" t="str">
            <v>Longueuil</v>
          </cell>
          <cell r="E2688" t="str">
            <v>QC</v>
          </cell>
          <cell r="F2688" t="str">
            <v>RIVE SUD</v>
          </cell>
          <cell r="G2688">
            <v>0</v>
          </cell>
          <cell r="H2688" t="str">
            <v>450-651-4123</v>
          </cell>
        </row>
        <row r="2688">
          <cell r="J2688">
            <v>0</v>
          </cell>
        </row>
        <row r="2688">
          <cell r="L2688" t="str">
            <v>ATT VIR</v>
          </cell>
          <cell r="M2688">
            <v>0.05</v>
          </cell>
          <cell r="N2688" t="str">
            <v>METR</v>
          </cell>
          <cell r="O2688" t="str">
            <v>ZZZZ</v>
          </cell>
          <cell r="P2688">
            <v>0</v>
          </cell>
          <cell r="Q2688">
            <v>0</v>
          </cell>
          <cell r="R2688">
            <v>5</v>
          </cell>
        </row>
        <row r="2688">
          <cell r="T2688" t="str">
            <v>Jean-Claude Coton</v>
          </cell>
          <cell r="U2688" t="str">
            <v>metro0324@groupemessier.com</v>
          </cell>
          <cell r="V2688">
            <v>0</v>
          </cell>
          <cell r="W2688" t="str">
            <v>2016/05/09</v>
          </cell>
          <cell r="X2688">
            <v>0</v>
          </cell>
          <cell r="Y2688">
            <v>0</v>
          </cell>
          <cell r="Z2688">
            <v>19274.24</v>
          </cell>
          <cell r="AA2688" t="str">
            <v>2006/02/14</v>
          </cell>
          <cell r="AB2688">
            <v>0</v>
          </cell>
          <cell r="AC2688" t="str">
            <v>David Richard (gérant)</v>
          </cell>
          <cell r="AD2688">
            <v>0</v>
          </cell>
          <cell r="AE2688" t="str">
            <v>Mme Hamel</v>
          </cell>
        </row>
        <row r="2688">
          <cell r="AG2688">
            <v>0</v>
          </cell>
          <cell r="AH2688">
            <v>0</v>
          </cell>
          <cell r="AI2688" t="str">
            <v/>
          </cell>
          <cell r="AJ2688">
            <v>0</v>
          </cell>
          <cell r="AK2688" t="str">
            <v>9006514123</v>
          </cell>
          <cell r="AL2688" t="str">
            <v>9006514123       </v>
          </cell>
          <cell r="AM2688" t="str">
            <v>9006514123 </v>
          </cell>
          <cell r="AN2688" t="str">
            <v>9006514123</v>
          </cell>
          <cell r="AO2688">
            <v>0</v>
          </cell>
          <cell r="AP2688">
            <v>0</v>
          </cell>
          <cell r="AQ2688" t="str">
            <v>J4L 1M5</v>
          </cell>
          <cell r="AR2688" t="str">
            <v>450-651-0977</v>
          </cell>
          <cell r="AS2688">
            <v>0</v>
          </cell>
          <cell r="AT2688" t="str">
            <v>FR</v>
          </cell>
        </row>
        <row r="2688">
          <cell r="AV2688">
            <v>1</v>
          </cell>
          <cell r="AW2688" t="b">
            <v>1</v>
          </cell>
        </row>
        <row r="2688">
          <cell r="AY2688" t="str">
            <v>Q16</v>
          </cell>
          <cell r="AZ2688" t="b">
            <v>1</v>
          </cell>
        </row>
        <row r="2688">
          <cell r="BB2688" t="str">
            <v>INACTIF</v>
          </cell>
          <cell r="BC2688" t="str">
            <v/>
          </cell>
          <cell r="BD2688">
            <v>0</v>
          </cell>
        </row>
        <row r="2689">
          <cell r="A2689" t="str">
            <v>9006749777</v>
          </cell>
          <cell r="B2689" t="str">
            <v>MARCHÉ DE CHEZ-NOUS</v>
          </cell>
          <cell r="C2689" t="str">
            <v>555, boul. Roland Therrien (UPA)</v>
          </cell>
          <cell r="D2689" t="str">
            <v>Longueuil</v>
          </cell>
          <cell r="E2689" t="str">
            <v>QC</v>
          </cell>
          <cell r="F2689" t="str">
            <v>RIVE SUD</v>
          </cell>
          <cell r="G2689">
            <v>0</v>
          </cell>
          <cell r="H2689" t="str">
            <v>450-674-9777</v>
          </cell>
        </row>
        <row r="2689">
          <cell r="J2689">
            <v>0</v>
          </cell>
        </row>
        <row r="2689">
          <cell r="L2689" t="str">
            <v>ATT VIR</v>
          </cell>
          <cell r="M2689">
            <v>0.05</v>
          </cell>
          <cell r="N2689">
            <v>0</v>
          </cell>
          <cell r="O2689" t="str">
            <v>ZZZZ</v>
          </cell>
          <cell r="P2689">
            <v>0</v>
          </cell>
          <cell r="Q2689">
            <v>0</v>
          </cell>
          <cell r="R2689">
            <v>5</v>
          </cell>
        </row>
        <row r="2689">
          <cell r="T2689" t="str">
            <v>Nicole Simard</v>
          </cell>
          <cell r="U2689">
            <v>0</v>
          </cell>
          <cell r="V2689">
            <v>0</v>
          </cell>
          <cell r="W2689" t="str">
            <v>2009/08/18</v>
          </cell>
          <cell r="X2689">
            <v>0</v>
          </cell>
          <cell r="Y2689">
            <v>0</v>
          </cell>
          <cell r="Z2689">
            <v>9441.22</v>
          </cell>
          <cell r="AA2689" t="str">
            <v>2003/09/23</v>
          </cell>
          <cell r="AB2689">
            <v>0</v>
          </cell>
          <cell r="AC2689" t="str">
            <v>Nicole Simard</v>
          </cell>
          <cell r="AD2689">
            <v>0</v>
          </cell>
          <cell r="AE2689">
            <v>0</v>
          </cell>
        </row>
        <row r="2689">
          <cell r="AG2689">
            <v>0</v>
          </cell>
          <cell r="AH2689">
            <v>0</v>
          </cell>
          <cell r="AI2689" t="str">
            <v/>
          </cell>
          <cell r="AJ2689">
            <v>0</v>
          </cell>
          <cell r="AK2689" t="str">
            <v>9006749777</v>
          </cell>
          <cell r="AL2689" t="str">
            <v>9006749777       </v>
          </cell>
          <cell r="AM2689" t="str">
            <v>9006749777 </v>
          </cell>
          <cell r="AN2689" t="str">
            <v>9006749777</v>
          </cell>
          <cell r="AO2689">
            <v>0</v>
          </cell>
          <cell r="AP2689">
            <v>0</v>
          </cell>
          <cell r="AQ2689" t="str">
            <v>J4H 4E7</v>
          </cell>
          <cell r="AR2689" t="str">
            <v>450-674-8477</v>
          </cell>
          <cell r="AS2689">
            <v>0</v>
          </cell>
          <cell r="AT2689" t="str">
            <v>FR</v>
          </cell>
        </row>
        <row r="2689">
          <cell r="AV2689">
            <v>1</v>
          </cell>
          <cell r="AW2689" t="b">
            <v>1</v>
          </cell>
        </row>
        <row r="2689">
          <cell r="AY2689" t="str">
            <v>Q16</v>
          </cell>
          <cell r="AZ2689" t="b">
            <v>1</v>
          </cell>
        </row>
        <row r="2689">
          <cell r="BB2689" t="str">
            <v>INACTIF</v>
          </cell>
          <cell r="BC2689" t="str">
            <v/>
          </cell>
          <cell r="BD2689">
            <v>0</v>
          </cell>
        </row>
        <row r="2690">
          <cell r="A2690" t="str">
            <v>1000001952</v>
          </cell>
          <cell r="B2690" t="str">
            <v>MARCHE DES TILLEULS</v>
          </cell>
          <cell r="C2690" t="str">
            <v>17515 chemin Gascon</v>
          </cell>
          <cell r="D2690" t="str">
            <v>Terrebonne</v>
          </cell>
          <cell r="E2690" t="str">
            <v>QC</v>
          </cell>
          <cell r="F2690" t="str">
            <v>LANAUDIÈRE</v>
          </cell>
          <cell r="G2690">
            <v>0</v>
          </cell>
          <cell r="H2690">
            <v>0</v>
          </cell>
        </row>
        <row r="2690">
          <cell r="J2690" t="str">
            <v>P</v>
          </cell>
        </row>
        <row r="2690">
          <cell r="L2690" t="str">
            <v>ATT VIR</v>
          </cell>
          <cell r="M2690">
            <v>0.05</v>
          </cell>
          <cell r="N2690">
            <v>0</v>
          </cell>
          <cell r="O2690" t="str">
            <v>CLEF</v>
          </cell>
          <cell r="P2690">
            <v>0</v>
          </cell>
          <cell r="Q2690">
            <v>0</v>
          </cell>
          <cell r="R2690">
            <v>5</v>
          </cell>
        </row>
        <row r="2690"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 t="str">
            <v>2020/07/31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</row>
        <row r="2690">
          <cell r="AG2690">
            <v>0</v>
          </cell>
          <cell r="AH2690">
            <v>0</v>
          </cell>
          <cell r="AI2690" t="str">
            <v/>
          </cell>
          <cell r="AJ2690" t="str">
            <v>16966HO</v>
          </cell>
          <cell r="AK2690" t="str">
            <v>1000001952</v>
          </cell>
          <cell r="AL2690" t="str">
            <v>1000001952       </v>
          </cell>
          <cell r="AM2690" t="str">
            <v>1000001952 </v>
          </cell>
          <cell r="AN2690" t="str">
            <v>1000001952</v>
          </cell>
          <cell r="AO2690" t="str">
            <v>16966HO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 t="str">
            <v>EN</v>
          </cell>
        </row>
        <row r="2690">
          <cell r="AV2690">
            <v>1</v>
          </cell>
          <cell r="AW2690" t="b">
            <v>1</v>
          </cell>
        </row>
        <row r="2690">
          <cell r="AY2690" t="str">
            <v>Q14</v>
          </cell>
          <cell r="AZ2690" t="b">
            <v>0</v>
          </cell>
        </row>
        <row r="2690">
          <cell r="BB2690" t="str">
            <v>INACTIF</v>
          </cell>
          <cell r="BC2690" t="str">
            <v/>
          </cell>
          <cell r="BD2690">
            <v>0</v>
          </cell>
        </row>
        <row r="2691">
          <cell r="A2691" t="str">
            <v>9003932772</v>
          </cell>
          <cell r="B2691" t="str">
            <v>MARCHÉ DU VIEUX</v>
          </cell>
          <cell r="C2691" t="str">
            <v>8, rue St-Paul E.</v>
          </cell>
          <cell r="D2691" t="str">
            <v>Montréal</v>
          </cell>
          <cell r="E2691" t="str">
            <v>QC</v>
          </cell>
          <cell r="F2691" t="str">
            <v>MONTRÉAL</v>
          </cell>
          <cell r="G2691">
            <v>0</v>
          </cell>
          <cell r="H2691" t="str">
            <v>514-393-2772</v>
          </cell>
        </row>
        <row r="2691">
          <cell r="J2691">
            <v>0</v>
          </cell>
        </row>
        <row r="2691">
          <cell r="L2691" t="str">
            <v>ATT VIR</v>
          </cell>
          <cell r="M2691">
            <v>0.05</v>
          </cell>
          <cell r="N2691">
            <v>0</v>
          </cell>
          <cell r="O2691" t="str">
            <v>ZZZZ</v>
          </cell>
          <cell r="P2691">
            <v>0</v>
          </cell>
          <cell r="Q2691">
            <v>0</v>
          </cell>
          <cell r="R2691">
            <v>5</v>
          </cell>
        </row>
        <row r="2691">
          <cell r="T2691" t="str">
            <v>Pierre Morin</v>
          </cell>
          <cell r="U2691">
            <v>0</v>
          </cell>
          <cell r="V2691">
            <v>0</v>
          </cell>
          <cell r="W2691" t="str">
            <v>2008/11/27</v>
          </cell>
          <cell r="X2691">
            <v>0</v>
          </cell>
          <cell r="Y2691">
            <v>0</v>
          </cell>
          <cell r="Z2691">
            <v>1806.17</v>
          </cell>
          <cell r="AA2691" t="str">
            <v>2008/06/17</v>
          </cell>
          <cell r="AB2691">
            <v>0</v>
          </cell>
          <cell r="AC2691" t="str">
            <v>Johanne Robinson</v>
          </cell>
          <cell r="AD2691">
            <v>0</v>
          </cell>
          <cell r="AE2691" t="str">
            <v>Pierre Morin</v>
          </cell>
        </row>
        <row r="2691">
          <cell r="AG2691">
            <v>0</v>
          </cell>
          <cell r="AH2691">
            <v>0</v>
          </cell>
          <cell r="AI2691" t="str">
            <v/>
          </cell>
          <cell r="AJ2691">
            <v>0</v>
          </cell>
          <cell r="AK2691" t="str">
            <v>9003932772</v>
          </cell>
          <cell r="AL2691" t="str">
            <v>9003932772       </v>
          </cell>
          <cell r="AM2691" t="str">
            <v>9003932772 </v>
          </cell>
          <cell r="AN2691" t="str">
            <v>9003932772</v>
          </cell>
          <cell r="AO2691">
            <v>0</v>
          </cell>
          <cell r="AP2691">
            <v>0</v>
          </cell>
          <cell r="AQ2691" t="str">
            <v>H2Y 1G1</v>
          </cell>
          <cell r="AR2691">
            <v>0</v>
          </cell>
          <cell r="AS2691">
            <v>0</v>
          </cell>
          <cell r="AT2691" t="str">
            <v>FR</v>
          </cell>
        </row>
        <row r="2691">
          <cell r="AV2691">
            <v>1</v>
          </cell>
          <cell r="AW2691" t="b">
            <v>1</v>
          </cell>
        </row>
        <row r="2691">
          <cell r="AY2691" t="str">
            <v>Q06</v>
          </cell>
          <cell r="AZ2691" t="b">
            <v>1</v>
          </cell>
        </row>
        <row r="2691">
          <cell r="BB2691" t="str">
            <v>INACTIF</v>
          </cell>
          <cell r="BC2691" t="str">
            <v/>
          </cell>
          <cell r="BD2691">
            <v>0</v>
          </cell>
        </row>
        <row r="2692">
          <cell r="A2692" t="str">
            <v>9004351279</v>
          </cell>
          <cell r="B2692" t="str">
            <v>MARCHE ELITE BLAINVILLE</v>
          </cell>
          <cell r="C2692" t="str">
            <v>1260, boul. Labelle</v>
          </cell>
          <cell r="D2692" t="str">
            <v>Blainville</v>
          </cell>
          <cell r="E2692" t="str">
            <v>QC</v>
          </cell>
          <cell r="F2692" t="str">
            <v>LAURENTIDES</v>
          </cell>
          <cell r="G2692">
            <v>0</v>
          </cell>
          <cell r="H2692" t="str">
            <v>450-435-1279</v>
          </cell>
        </row>
        <row r="2692">
          <cell r="J2692">
            <v>0</v>
          </cell>
        </row>
        <row r="2692">
          <cell r="L2692" t="str">
            <v>ATT VIR</v>
          </cell>
          <cell r="M2692">
            <v>0.05</v>
          </cell>
          <cell r="N2692" t="str">
            <v>METR</v>
          </cell>
          <cell r="O2692" t="str">
            <v>ZZZZ</v>
          </cell>
          <cell r="P2692">
            <v>0</v>
          </cell>
          <cell r="Q2692">
            <v>0</v>
          </cell>
          <cell r="R2692">
            <v>5</v>
          </cell>
        </row>
        <row r="2692">
          <cell r="T2692" t="str">
            <v>Caroline Paquet</v>
          </cell>
          <cell r="U2692" t="str">
            <v>ma000127opr@metro.ca</v>
          </cell>
          <cell r="V2692">
            <v>0</v>
          </cell>
          <cell r="W2692" t="str">
            <v>2015/12/02</v>
          </cell>
          <cell r="X2692">
            <v>0</v>
          </cell>
          <cell r="Y2692">
            <v>0</v>
          </cell>
          <cell r="Z2692">
            <v>7899.22</v>
          </cell>
          <cell r="AA2692" t="str">
            <v>2000/03/29</v>
          </cell>
          <cell r="AB2692">
            <v>0</v>
          </cell>
          <cell r="AC2692" t="str">
            <v>Juvé Isidorio</v>
          </cell>
          <cell r="AD2692" t="str">
            <v>ma00127opr@metro.ca</v>
          </cell>
          <cell r="AE2692" t="str">
            <v>Pascal Labelle</v>
          </cell>
        </row>
        <row r="2692">
          <cell r="AG2692">
            <v>0</v>
          </cell>
          <cell r="AH2692">
            <v>0</v>
          </cell>
          <cell r="AI2692" t="str">
            <v/>
          </cell>
          <cell r="AJ2692">
            <v>0</v>
          </cell>
          <cell r="AK2692" t="str">
            <v>9004351279</v>
          </cell>
          <cell r="AL2692" t="str">
            <v>9004351279       </v>
          </cell>
          <cell r="AM2692" t="str">
            <v>9004351279 </v>
          </cell>
          <cell r="AN2692" t="str">
            <v>9004351279</v>
          </cell>
          <cell r="AO2692">
            <v>0</v>
          </cell>
          <cell r="AP2692">
            <v>0</v>
          </cell>
          <cell r="AQ2692" t="str">
            <v>J7C 2N4</v>
          </cell>
          <cell r="AR2692" t="str">
            <v>450-435-2378</v>
          </cell>
          <cell r="AS2692">
            <v>0</v>
          </cell>
          <cell r="AT2692" t="str">
            <v>FR</v>
          </cell>
        </row>
        <row r="2692">
          <cell r="AV2692">
            <v>1</v>
          </cell>
          <cell r="AW2692" t="b">
            <v>1</v>
          </cell>
        </row>
        <row r="2692">
          <cell r="AY2692" t="str">
            <v>Q15</v>
          </cell>
          <cell r="AZ2692" t="b">
            <v>1</v>
          </cell>
        </row>
        <row r="2692">
          <cell r="BB2692" t="str">
            <v>INACTIF</v>
          </cell>
          <cell r="BC2692" t="str">
            <v/>
          </cell>
          <cell r="BD2692" t="str">
            <v>ma000722adm@metro.ca</v>
          </cell>
        </row>
        <row r="2693">
          <cell r="A2693" t="str">
            <v>9004317353</v>
          </cell>
          <cell r="B2693" t="str">
            <v>MARCHE ELITE ST ANTOINE</v>
          </cell>
          <cell r="C2693" t="str">
            <v>633, boul. des Laurentides</v>
          </cell>
          <cell r="D2693" t="str">
            <v>St-Antoine</v>
          </cell>
          <cell r="E2693" t="str">
            <v>QC</v>
          </cell>
          <cell r="F2693" t="str">
            <v>LAURENTIDES</v>
          </cell>
          <cell r="G2693">
            <v>0</v>
          </cell>
          <cell r="H2693" t="str">
            <v>450-431-7353</v>
          </cell>
        </row>
        <row r="2693">
          <cell r="J2693">
            <v>0</v>
          </cell>
        </row>
        <row r="2693">
          <cell r="L2693" t="str">
            <v>ATT VIR</v>
          </cell>
          <cell r="M2693">
            <v>0.05</v>
          </cell>
          <cell r="N2693" t="str">
            <v>METR</v>
          </cell>
          <cell r="O2693" t="str">
            <v>ZZZZ</v>
          </cell>
          <cell r="P2693">
            <v>0</v>
          </cell>
          <cell r="Q2693">
            <v>0</v>
          </cell>
          <cell r="R2693">
            <v>5</v>
          </cell>
        </row>
        <row r="2693">
          <cell r="T2693" t="str">
            <v>Vincent</v>
          </cell>
          <cell r="U2693" t="str">
            <v>ma000722adm@metro.ca</v>
          </cell>
          <cell r="V2693">
            <v>0</v>
          </cell>
          <cell r="W2693" t="str">
            <v>2015/01/28</v>
          </cell>
          <cell r="X2693">
            <v>0</v>
          </cell>
          <cell r="Y2693">
            <v>0</v>
          </cell>
          <cell r="Z2693">
            <v>5644.34</v>
          </cell>
          <cell r="AA2693" t="str">
            <v>2009/02/26</v>
          </cell>
          <cell r="AB2693">
            <v>0</v>
          </cell>
          <cell r="AC2693" t="str">
            <v>Vincent</v>
          </cell>
          <cell r="AD2693">
            <v>0</v>
          </cell>
          <cell r="AE2693" t="str">
            <v>Francine Gauthier</v>
          </cell>
        </row>
        <row r="2693">
          <cell r="AG2693">
            <v>0</v>
          </cell>
          <cell r="AH2693">
            <v>0</v>
          </cell>
          <cell r="AI2693" t="str">
            <v/>
          </cell>
          <cell r="AJ2693">
            <v>0</v>
          </cell>
          <cell r="AK2693" t="str">
            <v>9004317353</v>
          </cell>
          <cell r="AL2693" t="str">
            <v>9004317353       </v>
          </cell>
          <cell r="AM2693" t="str">
            <v>9004317353 </v>
          </cell>
          <cell r="AN2693" t="str">
            <v>9004317353</v>
          </cell>
          <cell r="AO2693">
            <v>0</v>
          </cell>
          <cell r="AP2693" t="str">
            <v>Inc</v>
          </cell>
          <cell r="AQ2693" t="str">
            <v>J7Z 4M4</v>
          </cell>
          <cell r="AR2693" t="str">
            <v>450-431-6750</v>
          </cell>
          <cell r="AS2693">
            <v>0</v>
          </cell>
          <cell r="AT2693" t="str">
            <v>FR</v>
          </cell>
        </row>
        <row r="2693">
          <cell r="AV2693">
            <v>1</v>
          </cell>
          <cell r="AW2693" t="b">
            <v>1</v>
          </cell>
        </row>
        <row r="2693">
          <cell r="AY2693" t="str">
            <v>Q15</v>
          </cell>
          <cell r="AZ2693" t="b">
            <v>1</v>
          </cell>
        </row>
        <row r="2693">
          <cell r="BB2693" t="str">
            <v>INACTIF</v>
          </cell>
          <cell r="BC2693" t="str">
            <v/>
          </cell>
          <cell r="BD2693">
            <v>0</v>
          </cell>
        </row>
        <row r="2694">
          <cell r="A2694" t="str">
            <v>9006979900</v>
          </cell>
          <cell r="B2694" t="str">
            <v>MARCHE GO</v>
          </cell>
          <cell r="C2694" t="str">
            <v>3260 Rue Jean-Yves</v>
          </cell>
          <cell r="D2694" t="str">
            <v>Kirkland</v>
          </cell>
          <cell r="E2694" t="str">
            <v>QC</v>
          </cell>
          <cell r="F2694" t="str">
            <v>MONTRÉAL</v>
          </cell>
          <cell r="G2694">
            <v>0</v>
          </cell>
          <cell r="H2694" t="str">
            <v>514-697-9900</v>
          </cell>
        </row>
        <row r="2694">
          <cell r="J2694">
            <v>0</v>
          </cell>
        </row>
        <row r="2694">
          <cell r="L2694" t="str">
            <v>ATT VIR</v>
          </cell>
          <cell r="M2694">
            <v>0.05</v>
          </cell>
          <cell r="N2694">
            <v>0</v>
          </cell>
          <cell r="O2694" t="str">
            <v>ZZZZ</v>
          </cell>
          <cell r="P2694">
            <v>0</v>
          </cell>
          <cell r="Q2694">
            <v>0</v>
          </cell>
          <cell r="R2694">
            <v>5</v>
          </cell>
        </row>
        <row r="2694"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 t="str">
            <v>2017/04/28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</row>
        <row r="2694">
          <cell r="AG2694">
            <v>0</v>
          </cell>
          <cell r="AH2694">
            <v>0</v>
          </cell>
          <cell r="AI2694" t="str">
            <v/>
          </cell>
          <cell r="AJ2694" t="str">
            <v>10455</v>
          </cell>
          <cell r="AK2694" t="str">
            <v>9006979900</v>
          </cell>
          <cell r="AL2694" t="str">
            <v>9006979900       </v>
          </cell>
          <cell r="AM2694" t="str">
            <v>9006979900 </v>
          </cell>
          <cell r="AN2694" t="str">
            <v>9006979900</v>
          </cell>
          <cell r="AO2694" t="str">
            <v>10455</v>
          </cell>
          <cell r="AP2694">
            <v>0</v>
          </cell>
          <cell r="AQ2694" t="str">
            <v>H9J 2R6</v>
          </cell>
          <cell r="AR2694">
            <v>0</v>
          </cell>
          <cell r="AS2694">
            <v>0</v>
          </cell>
          <cell r="AT2694" t="str">
            <v>FR</v>
          </cell>
        </row>
        <row r="2694">
          <cell r="AV2694">
            <v>1</v>
          </cell>
          <cell r="AW2694" t="b">
            <v>1</v>
          </cell>
        </row>
        <row r="2694">
          <cell r="AY2694" t="str">
            <v>Q06</v>
          </cell>
          <cell r="AZ2694" t="b">
            <v>1</v>
          </cell>
        </row>
        <row r="2694">
          <cell r="BB2694" t="str">
            <v>INACTIF</v>
          </cell>
          <cell r="BC2694" t="str">
            <v/>
          </cell>
          <cell r="BD2694">
            <v>0</v>
          </cell>
        </row>
        <row r="2695">
          <cell r="A2695" t="str">
            <v>1000001963</v>
          </cell>
          <cell r="B2695" t="str">
            <v>MARCHE LAFIRENZE</v>
          </cell>
          <cell r="C2695" t="str">
            <v>1259 rue Bélanger</v>
          </cell>
          <cell r="D2695" t="str">
            <v>Montréal</v>
          </cell>
          <cell r="E2695" t="str">
            <v>QC</v>
          </cell>
          <cell r="F2695" t="str">
            <v>MONTRÉAL</v>
          </cell>
          <cell r="G2695">
            <v>0</v>
          </cell>
          <cell r="H2695">
            <v>0</v>
          </cell>
        </row>
        <row r="2695">
          <cell r="J2695" t="str">
            <v>P</v>
          </cell>
        </row>
        <row r="2695">
          <cell r="L2695" t="str">
            <v>ATT VIR</v>
          </cell>
          <cell r="M2695">
            <v>0.05</v>
          </cell>
          <cell r="N2695">
            <v>0</v>
          </cell>
          <cell r="O2695" t="str">
            <v>CLEF</v>
          </cell>
          <cell r="P2695">
            <v>0</v>
          </cell>
          <cell r="Q2695">
            <v>0</v>
          </cell>
          <cell r="R2695">
            <v>5</v>
          </cell>
        </row>
        <row r="2695"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</row>
        <row r="2695">
          <cell r="AG2695">
            <v>0</v>
          </cell>
          <cell r="AH2695">
            <v>0</v>
          </cell>
          <cell r="AI2695" t="str">
            <v/>
          </cell>
          <cell r="AJ2695" t="str">
            <v>14978HO</v>
          </cell>
          <cell r="AK2695" t="str">
            <v>1000001963</v>
          </cell>
          <cell r="AL2695" t="str">
            <v>1000001963       </v>
          </cell>
          <cell r="AM2695" t="str">
            <v>1000001963 </v>
          </cell>
          <cell r="AN2695" t="str">
            <v>1000001963</v>
          </cell>
          <cell r="AO2695" t="str">
            <v>14978HO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 t="str">
            <v>FR</v>
          </cell>
        </row>
        <row r="2695">
          <cell r="AV2695">
            <v>1</v>
          </cell>
          <cell r="AW2695" t="b">
            <v>1</v>
          </cell>
        </row>
        <row r="2695">
          <cell r="AY2695" t="str">
            <v>Q06</v>
          </cell>
          <cell r="AZ2695" t="b">
            <v>1</v>
          </cell>
        </row>
        <row r="2695">
          <cell r="BB2695" t="str">
            <v>INACTIF</v>
          </cell>
          <cell r="BC2695" t="str">
            <v/>
          </cell>
          <cell r="BD2695">
            <v>0</v>
          </cell>
        </row>
        <row r="2696">
          <cell r="A2696" t="str">
            <v>1000001428</v>
          </cell>
          <cell r="B2696" t="str">
            <v>MARCHE PETITS OIGNONS</v>
          </cell>
          <cell r="C2696" t="str">
            <v>1842 rte 117</v>
          </cell>
          <cell r="D2696" t="str">
            <v>Mont-Tremblant</v>
          </cell>
          <cell r="E2696" t="str">
            <v>QC</v>
          </cell>
          <cell r="F2696" t="str">
            <v>LAURENTIDES</v>
          </cell>
          <cell r="G2696" t="str">
            <v>FERMÉ</v>
          </cell>
          <cell r="H2696" t="str">
            <v>819-429-6789</v>
          </cell>
        </row>
        <row r="2696">
          <cell r="J2696" t="str">
            <v>E</v>
          </cell>
        </row>
        <row r="2696">
          <cell r="L2696">
            <v>30</v>
          </cell>
          <cell r="M2696">
            <v>0.05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5</v>
          </cell>
        </row>
        <row r="2696">
          <cell r="T2696" t="str">
            <v>Veronique BOUCHARD</v>
          </cell>
          <cell r="U2696" t="str">
            <v>marchefermier@auxpetitsoignons.bio</v>
          </cell>
          <cell r="V2696">
            <v>0</v>
          </cell>
          <cell r="W2696" t="str">
            <v>2024/03/28</v>
          </cell>
          <cell r="X2696">
            <v>0</v>
          </cell>
          <cell r="Y2696">
            <v>658.48</v>
          </cell>
          <cell r="Z2696">
            <v>14754.56</v>
          </cell>
          <cell r="AA2696" t="str">
            <v>2018/08/08</v>
          </cell>
          <cell r="AB2696">
            <v>0</v>
          </cell>
          <cell r="AC2696" t="str">
            <v>Miriam NICOLL</v>
          </cell>
          <cell r="AD2696" t="str">
            <v>marchefermier@auxpetitsoignons.bio</v>
          </cell>
          <cell r="AE2696" t="str">
            <v>Ghislaine MAURAIS</v>
          </cell>
        </row>
        <row r="2696">
          <cell r="AG2696" t="str">
            <v>Veronique BOUCHARD</v>
          </cell>
          <cell r="AH2696" t="str">
            <v>marchefermier@auxpetitsoignons.bio</v>
          </cell>
          <cell r="AI2696" t="str">
            <v/>
          </cell>
          <cell r="AJ2696">
            <v>0</v>
          </cell>
          <cell r="AK2696" t="str">
            <v>1000001428</v>
          </cell>
          <cell r="AL2696" t="str">
            <v>1000001428       </v>
          </cell>
          <cell r="AM2696" t="str">
            <v>1000001428 </v>
          </cell>
          <cell r="AN2696" t="str">
            <v>1000001428</v>
          </cell>
          <cell r="AO2696">
            <v>0</v>
          </cell>
          <cell r="AP2696">
            <v>0</v>
          </cell>
          <cell r="AQ2696" t="str">
            <v>J8E 2Y2</v>
          </cell>
          <cell r="AR2696">
            <v>0</v>
          </cell>
          <cell r="AS2696">
            <v>0</v>
          </cell>
          <cell r="AT2696" t="str">
            <v>FR</v>
          </cell>
        </row>
        <row r="2696">
          <cell r="AV2696">
            <v>1</v>
          </cell>
          <cell r="AW2696" t="b">
            <v>1</v>
          </cell>
        </row>
        <row r="2696">
          <cell r="AY2696" t="str">
            <v>Q15</v>
          </cell>
          <cell r="AZ2696" t="b">
            <v>1</v>
          </cell>
        </row>
        <row r="2696">
          <cell r="BB2696" t="str">
            <v>INACTIF</v>
          </cell>
          <cell r="BC2696" t="str">
            <v/>
          </cell>
          <cell r="BD2696" t="str">
            <v>marchefermier@auxpetitsoignons.bio</v>
          </cell>
        </row>
        <row r="2697">
          <cell r="A2697" t="str">
            <v>9007581773</v>
          </cell>
          <cell r="B2697" t="str">
            <v>MARCHE PUBLIC BOIS FRANCS</v>
          </cell>
          <cell r="C2697" t="str">
            <v>1 boul. Jutras O</v>
          </cell>
          <cell r="D2697" t="str">
            <v>Victoriaville</v>
          </cell>
          <cell r="E2697" t="str">
            <v>QC</v>
          </cell>
          <cell r="F2697" t="str">
            <v>CENTRE DU QC</v>
          </cell>
          <cell r="G2697">
            <v>0</v>
          </cell>
          <cell r="H2697" t="str">
            <v>819-758-1773</v>
          </cell>
        </row>
        <row r="2697">
          <cell r="J2697">
            <v>0</v>
          </cell>
        </row>
        <row r="2697">
          <cell r="L2697" t="str">
            <v>ATT VIR</v>
          </cell>
          <cell r="M2697">
            <v>0.05</v>
          </cell>
          <cell r="N2697">
            <v>0</v>
          </cell>
          <cell r="O2697" t="str">
            <v>ZZZZ</v>
          </cell>
          <cell r="P2697">
            <v>0</v>
          </cell>
          <cell r="Q2697">
            <v>0</v>
          </cell>
          <cell r="R2697">
            <v>5</v>
          </cell>
        </row>
        <row r="2697">
          <cell r="T2697" t="str">
            <v>Gilles Beaurivage</v>
          </cell>
          <cell r="U2697" t="str">
            <v>marchebf@hotmail.com</v>
          </cell>
          <cell r="V2697">
            <v>0</v>
          </cell>
          <cell r="W2697" t="str">
            <v>2011/04/11</v>
          </cell>
          <cell r="X2697">
            <v>0</v>
          </cell>
          <cell r="Y2697">
            <v>0</v>
          </cell>
          <cell r="Z2697">
            <v>960.04</v>
          </cell>
          <cell r="AA2697" t="str">
            <v>2011/04/08</v>
          </cell>
          <cell r="AB2697">
            <v>0</v>
          </cell>
          <cell r="AC2697" t="str">
            <v>Judith Beaurivage</v>
          </cell>
          <cell r="AD2697">
            <v>0</v>
          </cell>
          <cell r="AE2697" t="str">
            <v>Judith Beaurivage</v>
          </cell>
        </row>
        <row r="2697">
          <cell r="AG2697">
            <v>0</v>
          </cell>
          <cell r="AH2697">
            <v>0</v>
          </cell>
          <cell r="AI2697" t="str">
            <v/>
          </cell>
          <cell r="AJ2697">
            <v>0</v>
          </cell>
          <cell r="AK2697" t="str">
            <v>9007581773</v>
          </cell>
          <cell r="AL2697" t="str">
            <v>9007581773       </v>
          </cell>
          <cell r="AM2697" t="str">
            <v>9007581773 </v>
          </cell>
          <cell r="AN2697" t="str">
            <v>9007581773</v>
          </cell>
          <cell r="AO2697">
            <v>0</v>
          </cell>
          <cell r="AP2697">
            <v>0</v>
          </cell>
          <cell r="AQ2697" t="str">
            <v>G6P 1Y8</v>
          </cell>
          <cell r="AR2697">
            <v>0</v>
          </cell>
          <cell r="AS2697">
            <v>0</v>
          </cell>
          <cell r="AT2697" t="str">
            <v>FR</v>
          </cell>
        </row>
        <row r="2697">
          <cell r="AV2697">
            <v>1</v>
          </cell>
          <cell r="AW2697" t="b">
            <v>1</v>
          </cell>
        </row>
        <row r="2697">
          <cell r="AY2697" t="str">
            <v>Q17</v>
          </cell>
          <cell r="AZ2697" t="b">
            <v>1</v>
          </cell>
        </row>
        <row r="2697">
          <cell r="BB2697" t="str">
            <v>INACTIF</v>
          </cell>
          <cell r="BC2697" t="str">
            <v/>
          </cell>
          <cell r="BD2697">
            <v>0</v>
          </cell>
        </row>
        <row r="2698">
          <cell r="A2698" t="str">
            <v>9003687705</v>
          </cell>
          <cell r="B2698" t="str">
            <v>MARCHE SAVEURS GASPESIENNES</v>
          </cell>
          <cell r="C2698" t="str">
            <v>119, rue de la Reine</v>
          </cell>
          <cell r="D2698" t="str">
            <v>Gaspé</v>
          </cell>
          <cell r="E2698" t="str">
            <v>QC</v>
          </cell>
          <cell r="F2698" t="str">
            <v>GASPÉSIE-ILES</v>
          </cell>
          <cell r="G2698">
            <v>0</v>
          </cell>
          <cell r="H2698" t="str">
            <v>418-368-7705</v>
          </cell>
        </row>
        <row r="2698">
          <cell r="J2698" t="str">
            <v>E</v>
          </cell>
        </row>
        <row r="2698">
          <cell r="L2698">
            <v>30</v>
          </cell>
          <cell r="M2698">
            <v>0.05</v>
          </cell>
          <cell r="N2698">
            <v>0</v>
          </cell>
          <cell r="O2698" t="str">
            <v>ZZZZ</v>
          </cell>
          <cell r="P2698">
            <v>0</v>
          </cell>
          <cell r="Q2698">
            <v>0</v>
          </cell>
          <cell r="R2698">
            <v>5</v>
          </cell>
        </row>
        <row r="2698">
          <cell r="T2698" t="str">
            <v>Jean-François GAVIOLI</v>
          </cell>
          <cell r="U2698" t="str">
            <v>gavioli@cgocable.ca</v>
          </cell>
          <cell r="V2698">
            <v>0</v>
          </cell>
          <cell r="W2698" t="str">
            <v>2017/10/16</v>
          </cell>
          <cell r="X2698">
            <v>0</v>
          </cell>
          <cell r="Y2698">
            <v>0</v>
          </cell>
          <cell r="Z2698">
            <v>25723.91</v>
          </cell>
          <cell r="AA2698" t="str">
            <v>2002/04/09</v>
          </cell>
          <cell r="AB2698">
            <v>0</v>
          </cell>
          <cell r="AC2698" t="str">
            <v>Jean-François GAVIOLI</v>
          </cell>
          <cell r="AD2698" t="str">
            <v>gavioli@cgocable.ca</v>
          </cell>
          <cell r="AE2698">
            <v>0</v>
          </cell>
        </row>
        <row r="2698">
          <cell r="AG2698">
            <v>0</v>
          </cell>
          <cell r="AH2698">
            <v>0</v>
          </cell>
          <cell r="AI2698" t="str">
            <v/>
          </cell>
          <cell r="AJ2698">
            <v>0</v>
          </cell>
          <cell r="AK2698" t="str">
            <v>9003687705</v>
          </cell>
          <cell r="AL2698" t="str">
            <v>9003687705       </v>
          </cell>
          <cell r="AM2698" t="str">
            <v>9003687705 </v>
          </cell>
          <cell r="AN2698" t="str">
            <v>9003687705</v>
          </cell>
          <cell r="AO2698">
            <v>0</v>
          </cell>
          <cell r="AP2698">
            <v>0</v>
          </cell>
          <cell r="AQ2698" t="str">
            <v>G4X 1T5</v>
          </cell>
          <cell r="AR2698" t="str">
            <v>418-368-7017</v>
          </cell>
          <cell r="AS2698">
            <v>0</v>
          </cell>
          <cell r="AT2698" t="str">
            <v>FR</v>
          </cell>
        </row>
        <row r="2698">
          <cell r="AV2698">
            <v>1</v>
          </cell>
          <cell r="AW2698" t="b">
            <v>1</v>
          </cell>
        </row>
        <row r="2698">
          <cell r="AY2698" t="str">
            <v>Q11</v>
          </cell>
          <cell r="AZ2698" t="b">
            <v>1</v>
          </cell>
        </row>
        <row r="2698">
          <cell r="BB2698" t="str">
            <v>INACTIF</v>
          </cell>
          <cell r="BC2698" t="str">
            <v/>
          </cell>
          <cell r="BD2698">
            <v>0</v>
          </cell>
        </row>
        <row r="2699">
          <cell r="A2699" t="str">
            <v>9004644120</v>
          </cell>
          <cell r="B2699" t="str">
            <v>MARCHE VEGETARIEN BELOEIL</v>
          </cell>
          <cell r="C2699" t="str">
            <v>245, rue Duvernay</v>
          </cell>
          <cell r="D2699" t="str">
            <v>Beloeil</v>
          </cell>
          <cell r="E2699" t="str">
            <v>QC</v>
          </cell>
          <cell r="F2699" t="str">
            <v>RIVE SUD</v>
          </cell>
          <cell r="G2699">
            <v>0</v>
          </cell>
          <cell r="H2699" t="str">
            <v>450-467-2140</v>
          </cell>
        </row>
        <row r="2699">
          <cell r="J2699">
            <v>0</v>
          </cell>
        </row>
        <row r="2699">
          <cell r="L2699" t="str">
            <v>ATT VIR</v>
          </cell>
          <cell r="M2699">
            <v>0.05</v>
          </cell>
          <cell r="N2699">
            <v>0</v>
          </cell>
          <cell r="O2699" t="str">
            <v>ZZZZ</v>
          </cell>
          <cell r="P2699">
            <v>0</v>
          </cell>
          <cell r="Q2699">
            <v>0</v>
          </cell>
          <cell r="R2699">
            <v>5</v>
          </cell>
        </row>
        <row r="2699">
          <cell r="T2699" t="str">
            <v>Réal Riendeau</v>
          </cell>
          <cell r="U2699">
            <v>0</v>
          </cell>
          <cell r="V2699">
            <v>0</v>
          </cell>
          <cell r="W2699" t="str">
            <v>2013/04/17</v>
          </cell>
          <cell r="X2699">
            <v>0</v>
          </cell>
          <cell r="Y2699">
            <v>0</v>
          </cell>
          <cell r="Z2699">
            <v>3673.15</v>
          </cell>
          <cell r="AA2699" t="str">
            <v>2009/02/06</v>
          </cell>
          <cell r="AB2699">
            <v>0</v>
          </cell>
          <cell r="AC2699" t="str">
            <v>Sonia Perron</v>
          </cell>
          <cell r="AD2699">
            <v>0</v>
          </cell>
          <cell r="AE2699" t="str">
            <v>Carole Duchesne</v>
          </cell>
        </row>
        <row r="2699">
          <cell r="AG2699">
            <v>0</v>
          </cell>
          <cell r="AH2699">
            <v>0</v>
          </cell>
          <cell r="AI2699" t="str">
            <v/>
          </cell>
          <cell r="AJ2699">
            <v>0</v>
          </cell>
          <cell r="AK2699" t="str">
            <v>9004644120</v>
          </cell>
          <cell r="AL2699" t="str">
            <v>9004644120       </v>
          </cell>
          <cell r="AM2699" t="str">
            <v>9004644120 </v>
          </cell>
          <cell r="AN2699" t="str">
            <v>9004644120</v>
          </cell>
          <cell r="AO2699">
            <v>0</v>
          </cell>
          <cell r="AP2699">
            <v>0</v>
          </cell>
          <cell r="AQ2699" t="str">
            <v>J3G 2M3</v>
          </cell>
          <cell r="AR2699" t="str">
            <v>450-464-4120</v>
          </cell>
          <cell r="AS2699">
            <v>0</v>
          </cell>
          <cell r="AT2699" t="str">
            <v>FR</v>
          </cell>
        </row>
        <row r="2699">
          <cell r="AV2699">
            <v>1</v>
          </cell>
          <cell r="AW2699" t="b">
            <v>1</v>
          </cell>
        </row>
        <row r="2699">
          <cell r="AY2699" t="str">
            <v>Q16</v>
          </cell>
          <cell r="AZ2699" t="b">
            <v>1</v>
          </cell>
        </row>
        <row r="2699">
          <cell r="BB2699" t="str">
            <v>INACTIF</v>
          </cell>
          <cell r="BC2699" t="str">
            <v/>
          </cell>
          <cell r="BD2699">
            <v>0</v>
          </cell>
        </row>
        <row r="2700">
          <cell r="A2700" t="str">
            <v>9004673158</v>
          </cell>
          <cell r="B2700" t="str">
            <v>MARCHE VEGETARIEN ST-HILAIRE</v>
          </cell>
          <cell r="C2700" t="str">
            <v>365, boul. Laurier local 106</v>
          </cell>
          <cell r="D2700" t="str">
            <v>Mont-St-Hilaire</v>
          </cell>
          <cell r="E2700" t="str">
            <v>QC</v>
          </cell>
          <cell r="F2700" t="str">
            <v>RIVE SUD</v>
          </cell>
          <cell r="G2700">
            <v>0</v>
          </cell>
          <cell r="H2700" t="str">
            <v>450-467-3158</v>
          </cell>
        </row>
        <row r="2700">
          <cell r="J2700">
            <v>0</v>
          </cell>
        </row>
        <row r="2700">
          <cell r="L2700" t="str">
            <v>ATT VIR</v>
          </cell>
          <cell r="M2700">
            <v>0.05</v>
          </cell>
          <cell r="N2700">
            <v>0</v>
          </cell>
          <cell r="O2700" t="str">
            <v>ZZZZ</v>
          </cell>
          <cell r="P2700">
            <v>0</v>
          </cell>
          <cell r="Q2700">
            <v>0</v>
          </cell>
          <cell r="R2700">
            <v>5</v>
          </cell>
        </row>
        <row r="2700">
          <cell r="T2700" t="str">
            <v>Paul Lebrun</v>
          </cell>
          <cell r="U2700" t="str">
            <v>info@levegetarien.com</v>
          </cell>
          <cell r="V2700">
            <v>0</v>
          </cell>
          <cell r="W2700" t="str">
            <v>2012/04/18</v>
          </cell>
          <cell r="X2700">
            <v>0</v>
          </cell>
          <cell r="Y2700">
            <v>0</v>
          </cell>
          <cell r="Z2700">
            <v>3272.64</v>
          </cell>
          <cell r="AA2700" t="str">
            <v>2009/02/06</v>
          </cell>
          <cell r="AB2700">
            <v>0</v>
          </cell>
          <cell r="AC2700" t="str">
            <v>Sonia Perron</v>
          </cell>
          <cell r="AD2700">
            <v>0</v>
          </cell>
          <cell r="AE2700" t="str">
            <v>Carole Duchesne</v>
          </cell>
        </row>
        <row r="2700">
          <cell r="AG2700">
            <v>0</v>
          </cell>
          <cell r="AH2700">
            <v>0</v>
          </cell>
          <cell r="AI2700" t="str">
            <v/>
          </cell>
          <cell r="AJ2700">
            <v>0</v>
          </cell>
          <cell r="AK2700" t="str">
            <v>9004673158</v>
          </cell>
          <cell r="AL2700" t="str">
            <v>9004673158       </v>
          </cell>
          <cell r="AM2700" t="str">
            <v>9004673158 </v>
          </cell>
          <cell r="AN2700" t="str">
            <v>9004673158</v>
          </cell>
          <cell r="AO2700">
            <v>0</v>
          </cell>
          <cell r="AP2700">
            <v>0</v>
          </cell>
          <cell r="AQ2700" t="str">
            <v>J3H 6A2</v>
          </cell>
          <cell r="AR2700" t="str">
            <v>450-464-4368</v>
          </cell>
          <cell r="AS2700">
            <v>0</v>
          </cell>
          <cell r="AT2700" t="str">
            <v>FR</v>
          </cell>
        </row>
        <row r="2700">
          <cell r="AV2700">
            <v>1</v>
          </cell>
          <cell r="AW2700" t="b">
            <v>1</v>
          </cell>
        </row>
        <row r="2700">
          <cell r="AY2700" t="str">
            <v>Q16</v>
          </cell>
          <cell r="AZ2700" t="b">
            <v>1</v>
          </cell>
        </row>
        <row r="2700">
          <cell r="BB2700" t="str">
            <v>INACTIF</v>
          </cell>
          <cell r="BC2700" t="str">
            <v/>
          </cell>
          <cell r="BD2700">
            <v>0</v>
          </cell>
        </row>
        <row r="2701">
          <cell r="A2701" t="str">
            <v>1000001947</v>
          </cell>
          <cell r="B2701" t="str">
            <v>MARCHE YOUNG</v>
          </cell>
          <cell r="C2701" t="str">
            <v>1345 Ave Van Horne</v>
          </cell>
          <cell r="D2701" t="str">
            <v>Montréal</v>
          </cell>
          <cell r="E2701" t="str">
            <v>QC</v>
          </cell>
          <cell r="F2701" t="str">
            <v>MONTRÉAL</v>
          </cell>
          <cell r="G2701">
            <v>0</v>
          </cell>
          <cell r="H2701">
            <v>0</v>
          </cell>
        </row>
        <row r="2701">
          <cell r="J2701" t="str">
            <v>P</v>
          </cell>
        </row>
        <row r="2701">
          <cell r="L2701" t="str">
            <v>ATT VIR</v>
          </cell>
          <cell r="M2701">
            <v>0.05</v>
          </cell>
          <cell r="N2701">
            <v>0</v>
          </cell>
          <cell r="O2701" t="str">
            <v>CLEF</v>
          </cell>
          <cell r="P2701">
            <v>0</v>
          </cell>
          <cell r="Q2701">
            <v>0</v>
          </cell>
          <cell r="R2701">
            <v>5</v>
          </cell>
        </row>
        <row r="2701"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</row>
        <row r="2701">
          <cell r="AG2701">
            <v>0</v>
          </cell>
          <cell r="AH2701" t="str">
            <v>courriel education</v>
          </cell>
          <cell r="AI2701" t="str">
            <v> #1234</v>
          </cell>
          <cell r="AJ2701" t="str">
            <v>14932HO</v>
          </cell>
          <cell r="AK2701" t="str">
            <v>1000001947</v>
          </cell>
          <cell r="AL2701" t="str">
            <v>1000001947       </v>
          </cell>
          <cell r="AM2701" t="str">
            <v>1000001947 </v>
          </cell>
          <cell r="AN2701" t="str">
            <v>1000001947</v>
          </cell>
          <cell r="AO2701" t="str">
            <v>14932HO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 t="str">
            <v>FR</v>
          </cell>
        </row>
        <row r="2701">
          <cell r="AV2701">
            <v>1</v>
          </cell>
          <cell r="AW2701" t="b">
            <v>1</v>
          </cell>
        </row>
        <row r="2701">
          <cell r="AY2701" t="str">
            <v>Q06</v>
          </cell>
          <cell r="AZ2701" t="b">
            <v>1</v>
          </cell>
        </row>
        <row r="2701">
          <cell r="BB2701" t="str">
            <v>INACTIF</v>
          </cell>
          <cell r="BC2701" t="str">
            <v/>
          </cell>
          <cell r="BD2701">
            <v>0</v>
          </cell>
        </row>
        <row r="2702">
          <cell r="A2702" t="str">
            <v>5000002257</v>
          </cell>
          <cell r="B2702" t="str">
            <v>MARIA RECCHIA</v>
          </cell>
          <cell r="C2702" t="str">
            <v>435 Kerrs Ridge Rd</v>
          </cell>
          <cell r="D2702" t="str">
            <v>Bocabec</v>
          </cell>
          <cell r="E2702" t="str">
            <v>NB</v>
          </cell>
          <cell r="F2702" t="str">
            <v>MARITIMES</v>
          </cell>
          <cell r="G2702" t="str">
            <v>PROFESSIONNEL</v>
          </cell>
          <cell r="H2702" t="str">
            <v>506-529-4656</v>
          </cell>
        </row>
        <row r="2702">
          <cell r="J2702" t="str">
            <v>P</v>
          </cell>
        </row>
        <row r="2702">
          <cell r="L2702" t="str">
            <v>ATT VIR</v>
          </cell>
          <cell r="M2702">
            <v>0.05</v>
          </cell>
          <cell r="N2702">
            <v>0</v>
          </cell>
          <cell r="O2702" t="str">
            <v>WEB</v>
          </cell>
          <cell r="P2702">
            <v>0</v>
          </cell>
          <cell r="Q2702">
            <v>0</v>
          </cell>
          <cell r="R2702">
            <v>5</v>
          </cell>
        </row>
        <row r="2702">
          <cell r="T2702" t="str">
            <v>Maria RECCHIA</v>
          </cell>
          <cell r="U2702" t="str">
            <v>mariamoonsnail@gmail.com</v>
          </cell>
          <cell r="V2702">
            <v>0</v>
          </cell>
          <cell r="W2702" t="str">
            <v>2023/08/23</v>
          </cell>
          <cell r="X2702">
            <v>0</v>
          </cell>
          <cell r="Y2702">
            <v>0</v>
          </cell>
          <cell r="Z2702">
            <v>279.19</v>
          </cell>
          <cell r="AA2702" t="str">
            <v>2023/05/30</v>
          </cell>
          <cell r="AB2702">
            <v>0</v>
          </cell>
          <cell r="AC2702">
            <v>0</v>
          </cell>
          <cell r="AD2702">
            <v>0</v>
          </cell>
          <cell r="AE2702" t="str">
            <v>Maria RECCHIA</v>
          </cell>
        </row>
        <row r="2702">
          <cell r="AG2702">
            <v>0</v>
          </cell>
          <cell r="AH2702">
            <v>0</v>
          </cell>
          <cell r="AI2702" t="str">
            <v/>
          </cell>
          <cell r="AJ2702">
            <v>0</v>
          </cell>
          <cell r="AK2702" t="str">
            <v>5000002257</v>
          </cell>
          <cell r="AL2702" t="str">
            <v>5000002257       </v>
          </cell>
          <cell r="AM2702" t="str">
            <v>5000002257 </v>
          </cell>
          <cell r="AN2702" t="str">
            <v>5000002257</v>
          </cell>
          <cell r="AO2702">
            <v>0</v>
          </cell>
          <cell r="AP2702">
            <v>0</v>
          </cell>
          <cell r="AQ2702" t="str">
            <v>E5B 3K8</v>
          </cell>
          <cell r="AR2702">
            <v>0</v>
          </cell>
          <cell r="AS2702">
            <v>0</v>
          </cell>
          <cell r="AT2702" t="str">
            <v>EN</v>
          </cell>
        </row>
        <row r="2702">
          <cell r="AV2702">
            <v>1</v>
          </cell>
          <cell r="AW2702" t="b">
            <v>1</v>
          </cell>
        </row>
        <row r="2702">
          <cell r="AY2702" t="str">
            <v>MR</v>
          </cell>
          <cell r="AZ2702" t="b">
            <v>0</v>
          </cell>
        </row>
        <row r="2702">
          <cell r="BB2702" t="str">
            <v>INACTIF</v>
          </cell>
          <cell r="BC2702" t="str">
            <v/>
          </cell>
          <cell r="BD2702" t="str">
            <v>mariamoonsnail@gmail.com</v>
          </cell>
        </row>
        <row r="2703">
          <cell r="A2703" t="str">
            <v>9002700909</v>
          </cell>
          <cell r="B2703" t="str">
            <v>MARIE THE</v>
          </cell>
          <cell r="C2703" t="str">
            <v>5009 Ave du Parc</v>
          </cell>
          <cell r="D2703" t="str">
            <v>Montréal</v>
          </cell>
          <cell r="E2703" t="str">
            <v>QC</v>
          </cell>
          <cell r="F2703" t="str">
            <v>MONTRÉAL</v>
          </cell>
          <cell r="G2703">
            <v>0</v>
          </cell>
          <cell r="H2703" t="str">
            <v>514-270-0909</v>
          </cell>
        </row>
        <row r="2703">
          <cell r="J2703" t="str">
            <v>E</v>
          </cell>
        </row>
        <row r="2703">
          <cell r="L2703" t="str">
            <v>ATT VIR</v>
          </cell>
          <cell r="M2703">
            <v>0.05</v>
          </cell>
          <cell r="N2703">
            <v>0</v>
          </cell>
          <cell r="O2703" t="str">
            <v>ZZZZ</v>
          </cell>
          <cell r="P2703">
            <v>0</v>
          </cell>
          <cell r="Q2703">
            <v>0</v>
          </cell>
          <cell r="R2703">
            <v>5</v>
          </cell>
        </row>
        <row r="2703">
          <cell r="T2703" t="str">
            <v>Serge PEPIN</v>
          </cell>
          <cell r="U2703" t="str">
            <v>mariethe.com@hotmail.com</v>
          </cell>
          <cell r="V2703">
            <v>0</v>
          </cell>
          <cell r="W2703" t="str">
            <v>2016/02/12</v>
          </cell>
          <cell r="X2703">
            <v>0</v>
          </cell>
          <cell r="Y2703">
            <v>0</v>
          </cell>
          <cell r="Z2703">
            <v>714.58</v>
          </cell>
          <cell r="AA2703" t="str">
            <v>2013/08/22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</row>
        <row r="2703">
          <cell r="AG2703">
            <v>0</v>
          </cell>
          <cell r="AH2703">
            <v>0</v>
          </cell>
          <cell r="AI2703" t="str">
            <v/>
          </cell>
          <cell r="AJ2703">
            <v>0</v>
          </cell>
          <cell r="AK2703" t="str">
            <v>9002700909</v>
          </cell>
          <cell r="AL2703" t="str">
            <v>9002700909       </v>
          </cell>
          <cell r="AM2703" t="str">
            <v>9002700909 </v>
          </cell>
          <cell r="AN2703" t="str">
            <v>9002700909</v>
          </cell>
          <cell r="AO2703">
            <v>0</v>
          </cell>
          <cell r="AP2703">
            <v>0</v>
          </cell>
          <cell r="AQ2703" t="str">
            <v>H2V 4E9</v>
          </cell>
          <cell r="AR2703">
            <v>0</v>
          </cell>
          <cell r="AS2703">
            <v>0</v>
          </cell>
          <cell r="AT2703" t="str">
            <v>FR</v>
          </cell>
        </row>
        <row r="2703">
          <cell r="AV2703">
            <v>1</v>
          </cell>
          <cell r="AW2703" t="b">
            <v>1</v>
          </cell>
        </row>
        <row r="2703">
          <cell r="AY2703" t="str">
            <v>Q06</v>
          </cell>
          <cell r="AZ2703" t="b">
            <v>1</v>
          </cell>
        </row>
        <row r="2703">
          <cell r="BB2703" t="str">
            <v>INACTIF</v>
          </cell>
          <cell r="BC2703" t="str">
            <v/>
          </cell>
          <cell r="BD2703">
            <v>0</v>
          </cell>
        </row>
        <row r="2704">
          <cell r="A2704" t="str">
            <v>9008714144</v>
          </cell>
          <cell r="B2704" t="str">
            <v>MARITIME PASTY CO</v>
          </cell>
          <cell r="C2704" t="str">
            <v>5266 S St</v>
          </cell>
          <cell r="D2704" t="str">
            <v>Halifax</v>
          </cell>
          <cell r="E2704" t="str">
            <v>NS</v>
          </cell>
          <cell r="F2704" t="str">
            <v>MARITIMES</v>
          </cell>
          <cell r="G2704">
            <v>0</v>
          </cell>
          <cell r="H2704" t="str">
            <v>902-877-4144</v>
          </cell>
        </row>
        <row r="2704">
          <cell r="J2704" t="str">
            <v>E</v>
          </cell>
        </row>
        <row r="2704">
          <cell r="L2704" t="str">
            <v>ATT VIR</v>
          </cell>
          <cell r="M2704">
            <v>0.05</v>
          </cell>
          <cell r="N2704">
            <v>0</v>
          </cell>
          <cell r="O2704" t="str">
            <v>ZZZZ</v>
          </cell>
          <cell r="P2704">
            <v>0</v>
          </cell>
          <cell r="Q2704">
            <v>0</v>
          </cell>
          <cell r="R2704">
            <v>5</v>
          </cell>
        </row>
        <row r="2704">
          <cell r="T2704" t="str">
            <v>Leah Jones</v>
          </cell>
          <cell r="U2704" t="str">
            <v>enquiries@maritimepastyco.com</v>
          </cell>
          <cell r="V2704">
            <v>0</v>
          </cell>
          <cell r="W2704" t="str">
            <v>2013/09/04</v>
          </cell>
          <cell r="X2704">
            <v>0</v>
          </cell>
          <cell r="Y2704">
            <v>0</v>
          </cell>
          <cell r="Z2704">
            <v>2064.67</v>
          </cell>
          <cell r="AA2704" t="str">
            <v>2010/10/20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</row>
        <row r="2704">
          <cell r="AG2704">
            <v>0</v>
          </cell>
          <cell r="AH2704">
            <v>0</v>
          </cell>
          <cell r="AI2704" t="str">
            <v/>
          </cell>
          <cell r="AJ2704">
            <v>0</v>
          </cell>
          <cell r="AK2704" t="str">
            <v>9008714144</v>
          </cell>
          <cell r="AL2704" t="str">
            <v>9008714144       </v>
          </cell>
          <cell r="AM2704" t="str">
            <v>9008714144 </v>
          </cell>
          <cell r="AN2704" t="str">
            <v>9008714144</v>
          </cell>
          <cell r="AO2704">
            <v>0</v>
          </cell>
          <cell r="AP2704">
            <v>0</v>
          </cell>
          <cell r="AQ2704" t="str">
            <v>B3J 1A4</v>
          </cell>
          <cell r="AR2704">
            <v>0</v>
          </cell>
          <cell r="AS2704">
            <v>0</v>
          </cell>
          <cell r="AT2704" t="str">
            <v>EN</v>
          </cell>
        </row>
        <row r="2704">
          <cell r="AV2704">
            <v>1</v>
          </cell>
          <cell r="AW2704" t="b">
            <v>1</v>
          </cell>
        </row>
        <row r="2704">
          <cell r="AY2704" t="str">
            <v>MR</v>
          </cell>
          <cell r="AZ2704" t="b">
            <v>0</v>
          </cell>
        </row>
        <row r="2704">
          <cell r="BB2704" t="str">
            <v>INACTIF</v>
          </cell>
          <cell r="BC2704" t="str">
            <v/>
          </cell>
          <cell r="BD2704">
            <v>0</v>
          </cell>
        </row>
        <row r="2705">
          <cell r="A2705" t="str">
            <v>1000001434</v>
          </cell>
          <cell r="B2705" t="str">
            <v>MARLEAU, MYRIAM</v>
          </cell>
          <cell r="C2705" t="str">
            <v>#1-11 de Bonaventure</v>
          </cell>
          <cell r="D2705" t="str">
            <v>Bromont</v>
          </cell>
          <cell r="E2705" t="str">
            <v>QC</v>
          </cell>
          <cell r="F2705" t="str">
            <v>RIVE SUD</v>
          </cell>
          <cell r="G2705">
            <v>0</v>
          </cell>
          <cell r="H2705" t="str">
            <v>450-204-4736</v>
          </cell>
        </row>
        <row r="2705">
          <cell r="J2705" t="str">
            <v>P</v>
          </cell>
        </row>
        <row r="2705">
          <cell r="L2705" t="str">
            <v>ATT VIR</v>
          </cell>
          <cell r="M2705">
            <v>0.05</v>
          </cell>
          <cell r="N2705">
            <v>0</v>
          </cell>
          <cell r="O2705" t="str">
            <v>CLEF</v>
          </cell>
          <cell r="P2705">
            <v>0</v>
          </cell>
          <cell r="Q2705">
            <v>0</v>
          </cell>
          <cell r="R2705">
            <v>5</v>
          </cell>
        </row>
        <row r="2705">
          <cell r="T2705" t="str">
            <v>Myriam MARLEAU</v>
          </cell>
          <cell r="U2705" t="str">
            <v>myriam434m@gmail.com</v>
          </cell>
          <cell r="V2705">
            <v>0</v>
          </cell>
          <cell r="W2705" t="str">
            <v>2020/10/16</v>
          </cell>
          <cell r="X2705">
            <v>0</v>
          </cell>
          <cell r="Y2705">
            <v>0</v>
          </cell>
          <cell r="Z2705">
            <v>6763.17</v>
          </cell>
          <cell r="AA2705" t="str">
            <v>2016/02/09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</row>
        <row r="2705">
          <cell r="AG2705">
            <v>0</v>
          </cell>
          <cell r="AH2705">
            <v>0</v>
          </cell>
          <cell r="AI2705" t="str">
            <v/>
          </cell>
          <cell r="AJ2705">
            <v>0</v>
          </cell>
          <cell r="AK2705" t="str">
            <v>1000001434</v>
          </cell>
          <cell r="AL2705" t="str">
            <v>1000001434       </v>
          </cell>
          <cell r="AM2705" t="str">
            <v>1000001434 </v>
          </cell>
          <cell r="AN2705" t="str">
            <v>1000001434</v>
          </cell>
          <cell r="AO2705">
            <v>0</v>
          </cell>
          <cell r="AP2705">
            <v>0</v>
          </cell>
          <cell r="AQ2705" t="str">
            <v>J2L 2L5</v>
          </cell>
          <cell r="AR2705">
            <v>0</v>
          </cell>
          <cell r="AS2705">
            <v>0</v>
          </cell>
          <cell r="AT2705" t="str">
            <v>FR</v>
          </cell>
        </row>
        <row r="2705">
          <cell r="AV2705">
            <v>1</v>
          </cell>
          <cell r="AW2705" t="b">
            <v>1</v>
          </cell>
        </row>
        <row r="2705">
          <cell r="AY2705" t="str">
            <v>Q16</v>
          </cell>
          <cell r="AZ2705" t="b">
            <v>1</v>
          </cell>
        </row>
        <row r="2705">
          <cell r="BB2705" t="str">
            <v>INACTIF</v>
          </cell>
          <cell r="BC2705" t="str">
            <v/>
          </cell>
          <cell r="BD2705" t="str">
            <v>myriam434m@gmail.com</v>
          </cell>
        </row>
        <row r="2706">
          <cell r="A2706" t="str">
            <v>1000002033</v>
          </cell>
          <cell r="B2706" t="str">
            <v>MARLENE ST-PIERRE</v>
          </cell>
          <cell r="C2706" t="str">
            <v>14 Rang Ste-Philomene</v>
          </cell>
          <cell r="D2706" t="str">
            <v>Notre-Dame Des Monts</v>
          </cell>
          <cell r="E2706" t="str">
            <v>QC</v>
          </cell>
          <cell r="F2706" t="str">
            <v>SAGUENAY</v>
          </cell>
          <cell r="G2706">
            <v>0</v>
          </cell>
          <cell r="H2706" t="str">
            <v>418-324-9804</v>
          </cell>
        </row>
        <row r="2706">
          <cell r="J2706" t="str">
            <v>P</v>
          </cell>
        </row>
        <row r="2706">
          <cell r="L2706" t="str">
            <v>ATT VIR</v>
          </cell>
          <cell r="M2706">
            <v>0.05</v>
          </cell>
          <cell r="N2706">
            <v>0</v>
          </cell>
          <cell r="O2706" t="str">
            <v>CLEF</v>
          </cell>
          <cell r="P2706">
            <v>0</v>
          </cell>
          <cell r="Q2706">
            <v>0</v>
          </cell>
          <cell r="R2706">
            <v>5</v>
          </cell>
        </row>
        <row r="2706">
          <cell r="T2706" t="str">
            <v>Marlène St-Pierre</v>
          </cell>
          <cell r="U2706" t="str">
            <v>marlene.stpierre@gmail.com</v>
          </cell>
          <cell r="V2706">
            <v>0</v>
          </cell>
          <cell r="W2706" t="str">
            <v>2022/10/19</v>
          </cell>
          <cell r="X2706">
            <v>0</v>
          </cell>
          <cell r="Y2706">
            <v>0</v>
          </cell>
          <cell r="Z2706">
            <v>740.07</v>
          </cell>
          <cell r="AA2706" t="str">
            <v>2022/06/15</v>
          </cell>
          <cell r="AB2706">
            <v>0</v>
          </cell>
          <cell r="AC2706" t="str">
            <v>Marlène St-Pierre</v>
          </cell>
          <cell r="AD2706" t="str">
            <v>marlene.stpierre@gmail.com</v>
          </cell>
          <cell r="AE2706" t="str">
            <v>Marlène St-Pierre</v>
          </cell>
        </row>
        <row r="2706">
          <cell r="AG2706">
            <v>0</v>
          </cell>
          <cell r="AH2706">
            <v>0</v>
          </cell>
          <cell r="AI2706" t="str">
            <v/>
          </cell>
          <cell r="AJ2706">
            <v>0</v>
          </cell>
          <cell r="AK2706" t="str">
            <v>1000002033</v>
          </cell>
          <cell r="AL2706" t="str">
            <v>1000002033       </v>
          </cell>
          <cell r="AM2706" t="str">
            <v>1000002033 </v>
          </cell>
          <cell r="AN2706" t="str">
            <v>1000002033</v>
          </cell>
          <cell r="AO2706">
            <v>0</v>
          </cell>
          <cell r="AP2706">
            <v>0</v>
          </cell>
          <cell r="AQ2706" t="str">
            <v>G0T 1L0</v>
          </cell>
          <cell r="AR2706">
            <v>0</v>
          </cell>
          <cell r="AS2706">
            <v>0</v>
          </cell>
          <cell r="AT2706" t="str">
            <v>FR</v>
          </cell>
        </row>
        <row r="2706">
          <cell r="AV2706">
            <v>1</v>
          </cell>
          <cell r="AW2706" t="b">
            <v>1</v>
          </cell>
        </row>
        <row r="2706">
          <cell r="AY2706" t="str">
            <v>Q02</v>
          </cell>
          <cell r="AZ2706" t="b">
            <v>1</v>
          </cell>
        </row>
        <row r="2706">
          <cell r="BB2706" t="str">
            <v>INACTIF</v>
          </cell>
          <cell r="BC2706" t="str">
            <v/>
          </cell>
          <cell r="BD2706" t="str">
            <v>marlene.stpierre@gmail.com</v>
          </cell>
        </row>
        <row r="2707">
          <cell r="A2707" t="str">
            <v>9002880101</v>
          </cell>
          <cell r="B2707" t="str">
            <v>MARTEL, JOSEE</v>
          </cell>
          <cell r="C2707" t="str">
            <v>495, rue Principale</v>
          </cell>
          <cell r="D2707" t="str">
            <v>St-Stanislas Kostka</v>
          </cell>
          <cell r="E2707" t="str">
            <v>QC</v>
          </cell>
          <cell r="F2707" t="str">
            <v>RIVE SUD</v>
          </cell>
          <cell r="G2707">
            <v>0</v>
          </cell>
          <cell r="H2707" t="str">
            <v>450-288-0101</v>
          </cell>
        </row>
        <row r="2707">
          <cell r="J2707" t="str">
            <v>E</v>
          </cell>
        </row>
        <row r="2707">
          <cell r="L2707" t="str">
            <v>ATT VIR</v>
          </cell>
          <cell r="M2707">
            <v>0.05</v>
          </cell>
          <cell r="N2707">
            <v>0</v>
          </cell>
          <cell r="O2707" t="str">
            <v>ZZZZ</v>
          </cell>
          <cell r="P2707">
            <v>0</v>
          </cell>
          <cell r="Q2707">
            <v>0</v>
          </cell>
          <cell r="R2707">
            <v>5</v>
          </cell>
        </row>
        <row r="2707">
          <cell r="T2707" t="str">
            <v>Josée Martel</v>
          </cell>
          <cell r="U2707" t="str">
            <v>josee.martel@live.ca</v>
          </cell>
          <cell r="V2707">
            <v>0</v>
          </cell>
          <cell r="W2707" t="str">
            <v>2013/10/08</v>
          </cell>
          <cell r="X2707">
            <v>0</v>
          </cell>
          <cell r="Y2707">
            <v>0</v>
          </cell>
          <cell r="Z2707">
            <v>1505.05</v>
          </cell>
          <cell r="AA2707" t="str">
            <v>2011/05/06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</row>
        <row r="2707">
          <cell r="AG2707">
            <v>0</v>
          </cell>
          <cell r="AH2707">
            <v>0</v>
          </cell>
          <cell r="AI2707" t="str">
            <v/>
          </cell>
          <cell r="AJ2707">
            <v>0</v>
          </cell>
          <cell r="AK2707" t="str">
            <v>9002880101</v>
          </cell>
          <cell r="AL2707" t="str">
            <v>9002880101       </v>
          </cell>
          <cell r="AM2707" t="str">
            <v>9002880101 </v>
          </cell>
          <cell r="AN2707" t="str">
            <v>9002880101</v>
          </cell>
          <cell r="AO2707">
            <v>0</v>
          </cell>
          <cell r="AP2707">
            <v>0</v>
          </cell>
          <cell r="AQ2707" t="str">
            <v>J0S 1W0</v>
          </cell>
          <cell r="AR2707" t="str">
            <v>450-373-9908</v>
          </cell>
          <cell r="AS2707">
            <v>0</v>
          </cell>
          <cell r="AT2707" t="str">
            <v>FR</v>
          </cell>
        </row>
        <row r="2707">
          <cell r="AV2707">
            <v>1</v>
          </cell>
          <cell r="AW2707" t="b">
            <v>1</v>
          </cell>
        </row>
        <row r="2707">
          <cell r="AY2707" t="str">
            <v>Q16</v>
          </cell>
          <cell r="AZ2707" t="b">
            <v>1</v>
          </cell>
        </row>
        <row r="2707">
          <cell r="BB2707" t="str">
            <v>INACTIF</v>
          </cell>
          <cell r="BC2707" t="str">
            <v/>
          </cell>
          <cell r="BD2707">
            <v>0</v>
          </cell>
        </row>
        <row r="2708">
          <cell r="A2708" t="str">
            <v>5000002242</v>
          </cell>
          <cell r="B2708" t="str">
            <v>MARTHA SHARPE</v>
          </cell>
          <cell r="C2708" t="str">
            <v>194 Ferndale Drive North</v>
          </cell>
          <cell r="D2708" t="str">
            <v>Barrie</v>
          </cell>
          <cell r="E2708" t="str">
            <v>ON</v>
          </cell>
          <cell r="F2708" t="str">
            <v>ONTARIO</v>
          </cell>
          <cell r="G2708" t="str">
            <v>PROFESSIONNEL</v>
          </cell>
          <cell r="H2708" t="str">
            <v>416-575-8033</v>
          </cell>
        </row>
        <row r="2708">
          <cell r="J2708" t="str">
            <v>P</v>
          </cell>
        </row>
        <row r="2708">
          <cell r="L2708" t="str">
            <v>ATT VIR</v>
          </cell>
          <cell r="M2708">
            <v>0.05</v>
          </cell>
          <cell r="N2708">
            <v>0</v>
          </cell>
          <cell r="O2708" t="str">
            <v>WEB</v>
          </cell>
          <cell r="P2708">
            <v>0</v>
          </cell>
          <cell r="Q2708">
            <v>0</v>
          </cell>
          <cell r="R2708">
            <v>5</v>
          </cell>
        </row>
        <row r="2708">
          <cell r="T2708" t="str">
            <v>Martha SHARPE</v>
          </cell>
          <cell r="U2708" t="str">
            <v>info@marthasharpend.com</v>
          </cell>
          <cell r="V2708">
            <v>0</v>
          </cell>
          <cell r="W2708" t="str">
            <v>2024/02/19</v>
          </cell>
          <cell r="X2708">
            <v>0</v>
          </cell>
          <cell r="Y2708">
            <v>453.51</v>
          </cell>
          <cell r="Z2708">
            <v>1117.91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 t="str">
            <v>Martha SHARPE</v>
          </cell>
        </row>
        <row r="2708">
          <cell r="AG2708" t="str">
            <v>Martha SHARPE</v>
          </cell>
          <cell r="AH2708" t="str">
            <v>info@marthasharpend.com</v>
          </cell>
          <cell r="AI2708" t="str">
            <v/>
          </cell>
          <cell r="AJ2708">
            <v>0</v>
          </cell>
          <cell r="AK2708" t="str">
            <v>5000002242</v>
          </cell>
          <cell r="AL2708" t="str">
            <v>5000002242       </v>
          </cell>
          <cell r="AM2708" t="str">
            <v>5000002242 </v>
          </cell>
          <cell r="AN2708" t="str">
            <v>5000002242</v>
          </cell>
          <cell r="AO2708">
            <v>0</v>
          </cell>
          <cell r="AP2708">
            <v>0</v>
          </cell>
          <cell r="AQ2708" t="str">
            <v>L4N 9W1</v>
          </cell>
          <cell r="AR2708">
            <v>0</v>
          </cell>
          <cell r="AS2708">
            <v>0</v>
          </cell>
          <cell r="AT2708" t="str">
            <v>EN</v>
          </cell>
        </row>
        <row r="2708">
          <cell r="AV2708">
            <v>1</v>
          </cell>
          <cell r="AW2708" t="b">
            <v>1</v>
          </cell>
        </row>
        <row r="2708">
          <cell r="AY2708" t="str">
            <v>ON1</v>
          </cell>
          <cell r="AZ2708" t="b">
            <v>0</v>
          </cell>
        </row>
        <row r="2708">
          <cell r="BB2708" t="str">
            <v>INACTIF</v>
          </cell>
          <cell r="BC2708" t="str">
            <v/>
          </cell>
          <cell r="BD2708" t="str">
            <v>info@marthasharpend.com</v>
          </cell>
        </row>
        <row r="2709">
          <cell r="A2709" t="str">
            <v>5000001580</v>
          </cell>
          <cell r="B2709" t="str">
            <v>MARTIN, CAROLE</v>
          </cell>
          <cell r="C2709" t="str">
            <v>20 Poyntz st</v>
          </cell>
          <cell r="D2709" t="str">
            <v>Barrie</v>
          </cell>
          <cell r="E2709" t="str">
            <v>ON</v>
          </cell>
          <cell r="F2709" t="str">
            <v>GTA</v>
          </cell>
          <cell r="G2709">
            <v>0</v>
          </cell>
          <cell r="H2709" t="str">
            <v>705-734-0107</v>
          </cell>
        </row>
        <row r="2709">
          <cell r="J2709" t="str">
            <v>P</v>
          </cell>
        </row>
        <row r="2709">
          <cell r="L2709" t="str">
            <v>ATT VIR</v>
          </cell>
          <cell r="M2709">
            <v>0.05</v>
          </cell>
          <cell r="N2709">
            <v>0</v>
          </cell>
          <cell r="O2709" t="str">
            <v>BEAU</v>
          </cell>
          <cell r="P2709">
            <v>0</v>
          </cell>
          <cell r="Q2709">
            <v>0</v>
          </cell>
          <cell r="R2709">
            <v>5</v>
          </cell>
        </row>
        <row r="2709"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 t="str">
            <v>2018/01/17</v>
          </cell>
          <cell r="AB2709">
            <v>0</v>
          </cell>
          <cell r="AC2709">
            <v>0</v>
          </cell>
          <cell r="AD2709" t="str">
            <v>carolmartin155@gmail.com</v>
          </cell>
          <cell r="AE2709">
            <v>0</v>
          </cell>
        </row>
        <row r="2709">
          <cell r="AG2709">
            <v>0</v>
          </cell>
          <cell r="AH2709">
            <v>0</v>
          </cell>
          <cell r="AI2709" t="str">
            <v/>
          </cell>
          <cell r="AJ2709">
            <v>0</v>
          </cell>
          <cell r="AK2709" t="str">
            <v>5000001580</v>
          </cell>
          <cell r="AL2709" t="str">
            <v>5000001580       </v>
          </cell>
          <cell r="AM2709" t="str">
            <v>5000001580 </v>
          </cell>
          <cell r="AN2709" t="str">
            <v>5000001580</v>
          </cell>
          <cell r="AO2709">
            <v>0</v>
          </cell>
          <cell r="AP2709">
            <v>0</v>
          </cell>
          <cell r="AQ2709" t="str">
            <v>L4M 3N9</v>
          </cell>
          <cell r="AR2709">
            <v>0</v>
          </cell>
          <cell r="AS2709">
            <v>0</v>
          </cell>
          <cell r="AT2709" t="str">
            <v>EN</v>
          </cell>
        </row>
        <row r="2709">
          <cell r="AV2709">
            <v>1</v>
          </cell>
          <cell r="AW2709" t="b">
            <v>1</v>
          </cell>
        </row>
        <row r="2709">
          <cell r="AY2709" t="str">
            <v>GTA</v>
          </cell>
          <cell r="AZ2709" t="b">
            <v>0</v>
          </cell>
        </row>
        <row r="2709">
          <cell r="BB2709" t="str">
            <v>INACTIF</v>
          </cell>
          <cell r="BC2709" t="str">
            <v/>
          </cell>
          <cell r="BD2709">
            <v>0</v>
          </cell>
        </row>
        <row r="2710">
          <cell r="A2710" t="str">
            <v>1000001435</v>
          </cell>
          <cell r="B2710" t="str">
            <v>MARTIN, YVELINE</v>
          </cell>
          <cell r="C2710" t="str">
            <v>239 12e av</v>
          </cell>
          <cell r="D2710" t="str">
            <v>St-Jean-Richelieu</v>
          </cell>
          <cell r="E2710" t="str">
            <v>QC</v>
          </cell>
          <cell r="F2710" t="str">
            <v>RIVE SUD</v>
          </cell>
          <cell r="G2710">
            <v>0</v>
          </cell>
          <cell r="H2710" t="str">
            <v>514-891-4404</v>
          </cell>
        </row>
        <row r="2710">
          <cell r="J2710" t="str">
            <v>P</v>
          </cell>
        </row>
        <row r="2710">
          <cell r="L2710" t="str">
            <v>ATT VIR</v>
          </cell>
          <cell r="M2710">
            <v>0.05</v>
          </cell>
          <cell r="N2710">
            <v>0</v>
          </cell>
          <cell r="O2710" t="str">
            <v>CLEF</v>
          </cell>
          <cell r="P2710">
            <v>0</v>
          </cell>
          <cell r="Q2710">
            <v>0</v>
          </cell>
          <cell r="R2710">
            <v>5</v>
          </cell>
        </row>
        <row r="2710">
          <cell r="T2710" t="str">
            <v>Yveline Martin</v>
          </cell>
          <cell r="U2710" t="str">
            <v>yvelinemartin13@gmail.com</v>
          </cell>
          <cell r="V2710">
            <v>0</v>
          </cell>
          <cell r="W2710" t="str">
            <v>2016/11/17</v>
          </cell>
          <cell r="X2710">
            <v>0</v>
          </cell>
          <cell r="Y2710">
            <v>0</v>
          </cell>
          <cell r="Z2710">
            <v>3689.1</v>
          </cell>
          <cell r="AA2710" t="str">
            <v>2012/09/06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</row>
        <row r="2710">
          <cell r="AG2710">
            <v>0</v>
          </cell>
          <cell r="AH2710">
            <v>0</v>
          </cell>
          <cell r="AI2710" t="str">
            <v/>
          </cell>
          <cell r="AJ2710">
            <v>0</v>
          </cell>
          <cell r="AK2710" t="str">
            <v>1000001435</v>
          </cell>
          <cell r="AL2710" t="str">
            <v>1000001435       </v>
          </cell>
          <cell r="AM2710" t="str">
            <v>1000001435 </v>
          </cell>
          <cell r="AN2710" t="str">
            <v>1000001435</v>
          </cell>
          <cell r="AO2710">
            <v>0</v>
          </cell>
          <cell r="AP2710">
            <v>0</v>
          </cell>
          <cell r="AQ2710" t="str">
            <v>J2X 1E2</v>
          </cell>
          <cell r="AR2710">
            <v>0</v>
          </cell>
          <cell r="AS2710">
            <v>0</v>
          </cell>
          <cell r="AT2710" t="str">
            <v>FR</v>
          </cell>
        </row>
        <row r="2710">
          <cell r="AV2710">
            <v>1</v>
          </cell>
          <cell r="AW2710" t="b">
            <v>1</v>
          </cell>
        </row>
        <row r="2710">
          <cell r="AY2710" t="str">
            <v>Q16</v>
          </cell>
          <cell r="AZ2710" t="b">
            <v>1</v>
          </cell>
        </row>
        <row r="2710">
          <cell r="BB2710" t="str">
            <v>INACTIF</v>
          </cell>
          <cell r="BC2710" t="str">
            <v/>
          </cell>
          <cell r="BD2710">
            <v>0</v>
          </cell>
        </row>
        <row r="2711">
          <cell r="A2711" t="str">
            <v>1000001877</v>
          </cell>
          <cell r="B2711" t="str">
            <v>MASSON, FRANCE</v>
          </cell>
          <cell r="C2711" t="str">
            <v>246 Mactier</v>
          </cell>
          <cell r="D2711" t="str">
            <v>Mascouche</v>
          </cell>
          <cell r="E2711" t="str">
            <v>QC</v>
          </cell>
          <cell r="F2711" t="str">
            <v>LANAUDIÈRE</v>
          </cell>
          <cell r="G2711">
            <v>0</v>
          </cell>
          <cell r="H2711" t="str">
            <v>514-795-8007</v>
          </cell>
        </row>
        <row r="2711">
          <cell r="J2711" t="str">
            <v>P</v>
          </cell>
        </row>
        <row r="2711">
          <cell r="L2711">
            <v>30</v>
          </cell>
          <cell r="M2711">
            <v>0.05</v>
          </cell>
          <cell r="N2711">
            <v>0</v>
          </cell>
          <cell r="O2711" t="str">
            <v>CLEF</v>
          </cell>
          <cell r="P2711">
            <v>0</v>
          </cell>
          <cell r="Q2711">
            <v>0</v>
          </cell>
          <cell r="R2711">
            <v>5</v>
          </cell>
        </row>
        <row r="2711">
          <cell r="T2711" t="str">
            <v>France MASSON</v>
          </cell>
          <cell r="U2711" t="str">
            <v>france.masson60@gmail.com</v>
          </cell>
          <cell r="V2711">
            <v>0</v>
          </cell>
          <cell r="W2711" t="str">
            <v>2021/02/03</v>
          </cell>
          <cell r="X2711">
            <v>0</v>
          </cell>
          <cell r="Y2711">
            <v>0</v>
          </cell>
          <cell r="Z2711">
            <v>846.2</v>
          </cell>
          <cell r="AA2711">
            <v>0</v>
          </cell>
          <cell r="AB2711">
            <v>0</v>
          </cell>
          <cell r="AC2711" t="str">
            <v>France MASSON</v>
          </cell>
          <cell r="AD2711" t="str">
            <v>france.masson60@gmail.com</v>
          </cell>
          <cell r="AE2711" t="str">
            <v>France MASSON</v>
          </cell>
        </row>
        <row r="2711">
          <cell r="AG2711">
            <v>0</v>
          </cell>
          <cell r="AH2711" t="str">
            <v>courriel education</v>
          </cell>
          <cell r="AI2711" t="str">
            <v/>
          </cell>
          <cell r="AJ2711">
            <v>0</v>
          </cell>
          <cell r="AK2711" t="str">
            <v>1000001877</v>
          </cell>
          <cell r="AL2711" t="str">
            <v>1000001877       </v>
          </cell>
          <cell r="AM2711" t="str">
            <v>1000001877 </v>
          </cell>
          <cell r="AN2711" t="str">
            <v>1000001877</v>
          </cell>
          <cell r="AO2711">
            <v>0</v>
          </cell>
          <cell r="AP2711">
            <v>0</v>
          </cell>
          <cell r="AQ2711" t="str">
            <v>J7L 0E6</v>
          </cell>
          <cell r="AR2711">
            <v>0</v>
          </cell>
          <cell r="AS2711">
            <v>0</v>
          </cell>
          <cell r="AT2711" t="str">
            <v>FR</v>
          </cell>
        </row>
        <row r="2711">
          <cell r="AV2711">
            <v>1</v>
          </cell>
          <cell r="AW2711" t="b">
            <v>1</v>
          </cell>
        </row>
        <row r="2711">
          <cell r="AY2711" t="str">
            <v>Q14</v>
          </cell>
          <cell r="AZ2711" t="b">
            <v>1</v>
          </cell>
        </row>
        <row r="2711">
          <cell r="BB2711" t="str">
            <v>INACTIF</v>
          </cell>
          <cell r="BC2711" t="str">
            <v/>
          </cell>
          <cell r="BD2711" t="str">
            <v>01tempspoursoi@gmail.com</v>
          </cell>
        </row>
        <row r="2712">
          <cell r="A2712" t="str">
            <v>1000001436</v>
          </cell>
          <cell r="B2712" t="str">
            <v>MASSOTHERAPIE MAZOYE</v>
          </cell>
          <cell r="C2712" t="str">
            <v>268 carré Chopin</v>
          </cell>
          <cell r="D2712" t="str">
            <v>St-Jean-Richelieu</v>
          </cell>
          <cell r="E2712" t="str">
            <v>QC</v>
          </cell>
          <cell r="F2712" t="str">
            <v>RIVE SUD</v>
          </cell>
          <cell r="G2712">
            <v>0</v>
          </cell>
          <cell r="H2712">
            <v>0</v>
          </cell>
        </row>
        <row r="2712">
          <cell r="J2712" t="str">
            <v>P</v>
          </cell>
        </row>
        <row r="2712">
          <cell r="L2712" t="str">
            <v>ATT VIR</v>
          </cell>
          <cell r="M2712">
            <v>0.05</v>
          </cell>
          <cell r="N2712">
            <v>0</v>
          </cell>
          <cell r="O2712" t="str">
            <v>CLEF</v>
          </cell>
          <cell r="P2712">
            <v>0</v>
          </cell>
          <cell r="Q2712">
            <v>0</v>
          </cell>
          <cell r="R2712">
            <v>5</v>
          </cell>
        </row>
        <row r="2712"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</row>
        <row r="2712">
          <cell r="AG2712">
            <v>0</v>
          </cell>
          <cell r="AH2712">
            <v>0</v>
          </cell>
          <cell r="AI2712" t="str">
            <v/>
          </cell>
          <cell r="AJ2712" t="str">
            <v>13039HO</v>
          </cell>
          <cell r="AK2712" t="str">
            <v>1000001436</v>
          </cell>
          <cell r="AL2712" t="str">
            <v>1000001436       </v>
          </cell>
          <cell r="AM2712" t="str">
            <v>1000001436 </v>
          </cell>
          <cell r="AN2712" t="str">
            <v>1000001436</v>
          </cell>
          <cell r="AO2712" t="str">
            <v>13039HO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 t="str">
            <v>EN</v>
          </cell>
        </row>
        <row r="2712">
          <cell r="AV2712">
            <v>1</v>
          </cell>
          <cell r="AW2712" t="b">
            <v>1</v>
          </cell>
        </row>
        <row r="2712">
          <cell r="AY2712" t="str">
            <v>Q16</v>
          </cell>
          <cell r="AZ2712" t="b">
            <v>0</v>
          </cell>
        </row>
        <row r="2712">
          <cell r="BB2712" t="str">
            <v>INACTIF</v>
          </cell>
          <cell r="BC2712" t="str">
            <v/>
          </cell>
          <cell r="BD2712">
            <v>0</v>
          </cell>
        </row>
        <row r="2713">
          <cell r="A2713" t="str">
            <v>1000001437</v>
          </cell>
          <cell r="B2713" t="str">
            <v>MATE LIBRE</v>
          </cell>
          <cell r="C2713" t="str">
            <v>405-5333 Casgrain</v>
          </cell>
          <cell r="D2713" t="str">
            <v>Montréal</v>
          </cell>
          <cell r="E2713" t="str">
            <v>QC</v>
          </cell>
          <cell r="F2713" t="str">
            <v>MONTRÉAL</v>
          </cell>
          <cell r="G2713">
            <v>0</v>
          </cell>
          <cell r="H2713" t="str">
            <v>514-439-9696</v>
          </cell>
        </row>
        <row r="2713">
          <cell r="J2713" t="str">
            <v>P</v>
          </cell>
        </row>
        <row r="2713">
          <cell r="L2713" t="str">
            <v>ATT VIR</v>
          </cell>
          <cell r="M2713">
            <v>0.05</v>
          </cell>
          <cell r="N2713">
            <v>0</v>
          </cell>
          <cell r="O2713" t="str">
            <v>CLEF</v>
          </cell>
          <cell r="P2713">
            <v>0</v>
          </cell>
          <cell r="Q2713">
            <v>0</v>
          </cell>
          <cell r="R2713">
            <v>5</v>
          </cell>
        </row>
        <row r="2713">
          <cell r="T2713" t="str">
            <v>Edouard DUFOUR-BOILEAU</v>
          </cell>
          <cell r="U2713" t="str">
            <v>edouard@matelibre.com</v>
          </cell>
          <cell r="V2713">
            <v>0</v>
          </cell>
          <cell r="W2713" t="str">
            <v>2020/11/13</v>
          </cell>
          <cell r="X2713">
            <v>0</v>
          </cell>
          <cell r="Y2713">
            <v>0</v>
          </cell>
          <cell r="Z2713">
            <v>1714.35</v>
          </cell>
          <cell r="AA2713" t="str">
            <v>2017/11/07</v>
          </cell>
          <cell r="AB2713">
            <v>0</v>
          </cell>
          <cell r="AC2713" t="str">
            <v>Edouard DUFOUR-BOILEAU</v>
          </cell>
          <cell r="AD2713" t="str">
            <v>edouard@matelibre.com</v>
          </cell>
          <cell r="AE2713">
            <v>0</v>
          </cell>
        </row>
        <row r="2713">
          <cell r="AG2713">
            <v>0</v>
          </cell>
          <cell r="AH2713">
            <v>0</v>
          </cell>
          <cell r="AI2713" t="str">
            <v/>
          </cell>
          <cell r="AJ2713">
            <v>0</v>
          </cell>
          <cell r="AK2713" t="str">
            <v>1000001437</v>
          </cell>
          <cell r="AL2713" t="str">
            <v>1000001437       </v>
          </cell>
          <cell r="AM2713" t="str">
            <v>1000001437 </v>
          </cell>
          <cell r="AN2713" t="str">
            <v>1000001437</v>
          </cell>
          <cell r="AO2713">
            <v>0</v>
          </cell>
          <cell r="AP2713">
            <v>0</v>
          </cell>
          <cell r="AQ2713" t="str">
            <v>H2T 1X3</v>
          </cell>
          <cell r="AR2713">
            <v>0</v>
          </cell>
          <cell r="AS2713">
            <v>0</v>
          </cell>
          <cell r="AT2713" t="str">
            <v>FR</v>
          </cell>
        </row>
        <row r="2713">
          <cell r="AV2713">
            <v>1</v>
          </cell>
          <cell r="AW2713" t="b">
            <v>1</v>
          </cell>
        </row>
        <row r="2713">
          <cell r="AY2713" t="str">
            <v>Q06</v>
          </cell>
          <cell r="AZ2713" t="b">
            <v>1</v>
          </cell>
        </row>
        <row r="2713">
          <cell r="BB2713" t="str">
            <v>INACTIF</v>
          </cell>
          <cell r="BC2713" t="str">
            <v/>
          </cell>
          <cell r="BD2713">
            <v>0</v>
          </cell>
        </row>
        <row r="2714">
          <cell r="A2714" t="str">
            <v>1000001438</v>
          </cell>
          <cell r="B2714" t="str">
            <v>MATEINA</v>
          </cell>
          <cell r="C2714" t="str">
            <v>306 Allée Du Golf Suite 132</v>
          </cell>
          <cell r="D2714" t="str">
            <v>St-Eustache</v>
          </cell>
          <cell r="E2714" t="str">
            <v>QC</v>
          </cell>
          <cell r="F2714" t="str">
            <v>SAGUENAY</v>
          </cell>
          <cell r="G2714">
            <v>0</v>
          </cell>
          <cell r="H2714" t="str">
            <v>438-492-8873</v>
          </cell>
        </row>
        <row r="2714">
          <cell r="J2714" t="str">
            <v>P</v>
          </cell>
        </row>
        <row r="2714">
          <cell r="L2714">
            <v>30</v>
          </cell>
          <cell r="M2714">
            <v>0.05</v>
          </cell>
          <cell r="N2714">
            <v>0</v>
          </cell>
          <cell r="O2714" t="str">
            <v>CLEF</v>
          </cell>
          <cell r="P2714">
            <v>0</v>
          </cell>
          <cell r="Q2714">
            <v>0</v>
          </cell>
          <cell r="R2714">
            <v>5</v>
          </cell>
        </row>
        <row r="2714">
          <cell r="T2714" t="str">
            <v>Nicolas BEAUPRE</v>
          </cell>
          <cell r="U2714" t="str">
            <v>comptabilite@mateina.ca; elodie@mateina.ca</v>
          </cell>
          <cell r="V2714">
            <v>0</v>
          </cell>
          <cell r="W2714" t="str">
            <v>2022/02/24</v>
          </cell>
          <cell r="X2714">
            <v>0</v>
          </cell>
          <cell r="Y2714">
            <v>0</v>
          </cell>
          <cell r="Z2714">
            <v>17945.74</v>
          </cell>
          <cell r="AA2714" t="str">
            <v>2018/04/12</v>
          </cell>
          <cell r="AB2714">
            <v>0</v>
          </cell>
          <cell r="AC2714" t="str">
            <v>Nicolas BEAUPRE</v>
          </cell>
          <cell r="AD2714">
            <v>0</v>
          </cell>
          <cell r="AE2714" t="str">
            <v>Élodie SIMARD</v>
          </cell>
        </row>
        <row r="2714">
          <cell r="AG2714">
            <v>0</v>
          </cell>
          <cell r="AH2714">
            <v>0</v>
          </cell>
          <cell r="AI2714" t="str">
            <v/>
          </cell>
          <cell r="AJ2714">
            <v>0</v>
          </cell>
          <cell r="AK2714" t="str">
            <v>1000001438</v>
          </cell>
          <cell r="AL2714" t="str">
            <v>1000001438       </v>
          </cell>
          <cell r="AM2714" t="str">
            <v>1000001438 </v>
          </cell>
          <cell r="AN2714" t="str">
            <v>1000001438</v>
          </cell>
          <cell r="AO2714">
            <v>0</v>
          </cell>
          <cell r="AP2714">
            <v>0</v>
          </cell>
          <cell r="AQ2714" t="str">
            <v>J7R 0M8</v>
          </cell>
          <cell r="AR2714">
            <v>0</v>
          </cell>
          <cell r="AS2714">
            <v>0</v>
          </cell>
          <cell r="AT2714" t="str">
            <v>FR</v>
          </cell>
        </row>
        <row r="2714">
          <cell r="AV2714">
            <v>1</v>
          </cell>
          <cell r="AW2714" t="b">
            <v>1</v>
          </cell>
        </row>
        <row r="2714">
          <cell r="AY2714" t="str">
            <v>Q02</v>
          </cell>
          <cell r="AZ2714" t="b">
            <v>1</v>
          </cell>
        </row>
        <row r="2714">
          <cell r="BB2714" t="str">
            <v>INACTIF</v>
          </cell>
          <cell r="BC2714" t="str">
            <v/>
          </cell>
          <cell r="BD2714" t="str">
            <v>comptabilite@mateina.ca; elodie@mateina.ca</v>
          </cell>
        </row>
        <row r="2715">
          <cell r="A2715" t="str">
            <v>1000001439</v>
          </cell>
          <cell r="B2715" t="str">
            <v>MATHIEU-GAUTHIER, SOPHIE</v>
          </cell>
          <cell r="C2715">
            <v>0</v>
          </cell>
          <cell r="D2715">
            <v>0</v>
          </cell>
          <cell r="E2715" t="str">
            <v>QC</v>
          </cell>
          <cell r="F2715">
            <v>0</v>
          </cell>
          <cell r="G2715">
            <v>0</v>
          </cell>
          <cell r="H2715" t="str">
            <v>514-603-5704</v>
          </cell>
        </row>
        <row r="2715">
          <cell r="J2715" t="str">
            <v>P</v>
          </cell>
        </row>
        <row r="2715">
          <cell r="L2715" t="str">
            <v>ATT VIR</v>
          </cell>
          <cell r="M2715">
            <v>0.05</v>
          </cell>
          <cell r="N2715">
            <v>0</v>
          </cell>
          <cell r="O2715" t="str">
            <v>MAN</v>
          </cell>
          <cell r="P2715">
            <v>0</v>
          </cell>
          <cell r="Q2715">
            <v>0</v>
          </cell>
          <cell r="R2715">
            <v>5</v>
          </cell>
        </row>
        <row r="2715">
          <cell r="T2715" t="str">
            <v>Sophie MATHIEU-GAUTHIER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 t="str">
            <v>2018/05/02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</row>
        <row r="2715">
          <cell r="AG2715">
            <v>0</v>
          </cell>
          <cell r="AH2715">
            <v>0</v>
          </cell>
          <cell r="AI2715" t="str">
            <v/>
          </cell>
          <cell r="AJ2715">
            <v>0</v>
          </cell>
          <cell r="AK2715" t="str">
            <v>1000001439</v>
          </cell>
          <cell r="AL2715" t="str">
            <v>1000001439       </v>
          </cell>
          <cell r="AM2715" t="str">
            <v>1000001439 </v>
          </cell>
          <cell r="AN2715" t="str">
            <v>1000001439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 t="str">
            <v>FR</v>
          </cell>
        </row>
        <row r="2715">
          <cell r="AV2715">
            <v>1</v>
          </cell>
          <cell r="AW2715" t="b">
            <v>1</v>
          </cell>
        </row>
        <row r="2715">
          <cell r="AY2715">
            <v>0</v>
          </cell>
          <cell r="AZ2715" t="b">
            <v>1</v>
          </cell>
        </row>
        <row r="2715">
          <cell r="BB2715" t="str">
            <v>INACTIF</v>
          </cell>
          <cell r="BC2715" t="str">
            <v/>
          </cell>
          <cell r="BD2715">
            <v>0</v>
          </cell>
        </row>
        <row r="2716">
          <cell r="A2716" t="str">
            <v>1000002232</v>
          </cell>
          <cell r="B2716" t="str">
            <v>MATHURIN, ANNE-SOPHIE</v>
          </cell>
          <cell r="C2716" t="str">
            <v>4-9990 Ave. Peloquin</v>
          </cell>
          <cell r="D2716" t="str">
            <v>Montreal</v>
          </cell>
          <cell r="E2716" t="str">
            <v>QC</v>
          </cell>
          <cell r="F2716" t="str">
            <v>MONTRÉAL</v>
          </cell>
          <cell r="G2716" t="str">
            <v>PROFESSIONNEL</v>
          </cell>
          <cell r="H2716" t="str">
            <v>438-509-9749</v>
          </cell>
        </row>
        <row r="2716">
          <cell r="J2716" t="str">
            <v>P</v>
          </cell>
        </row>
        <row r="2716">
          <cell r="L2716" t="str">
            <v>ATT VIR</v>
          </cell>
          <cell r="M2716">
            <v>0.05</v>
          </cell>
          <cell r="N2716">
            <v>0</v>
          </cell>
          <cell r="O2716" t="str">
            <v>WEB</v>
          </cell>
          <cell r="P2716">
            <v>0</v>
          </cell>
          <cell r="Q2716">
            <v>0</v>
          </cell>
          <cell r="R2716">
            <v>5</v>
          </cell>
        </row>
        <row r="2716">
          <cell r="T2716" t="str">
            <v>Anne-Sophie MATHURIN</v>
          </cell>
          <cell r="U2716" t="str">
            <v>anne-sophie.mathurin@clinique-ephedra.com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 t="str">
            <v>2024/05/01</v>
          </cell>
          <cell r="AB2716">
            <v>0</v>
          </cell>
          <cell r="AC2716">
            <v>0</v>
          </cell>
          <cell r="AD2716" t="str">
            <v>marie.charles@live.be</v>
          </cell>
          <cell r="AE2716">
            <v>0</v>
          </cell>
        </row>
        <row r="2716">
          <cell r="AG2716" t="str">
            <v>Anne-Sophie MATHURIN</v>
          </cell>
          <cell r="AH2716" t="str">
            <v>anne-sophie.mathurin@clinique-ephedra.com</v>
          </cell>
          <cell r="AI2716" t="str">
            <v/>
          </cell>
          <cell r="AJ2716">
            <v>0</v>
          </cell>
          <cell r="AK2716" t="str">
            <v>1000002232</v>
          </cell>
          <cell r="AL2716" t="str">
            <v>1000002232       </v>
          </cell>
          <cell r="AM2716" t="str">
            <v>1000002232 </v>
          </cell>
          <cell r="AN2716" t="str">
            <v>1000002232</v>
          </cell>
          <cell r="AO2716">
            <v>0</v>
          </cell>
          <cell r="AP2716" t="str">
            <v>Clinique Ephedra inc.</v>
          </cell>
          <cell r="AQ2716" t="str">
            <v>H2C 2J6</v>
          </cell>
          <cell r="AR2716">
            <v>0</v>
          </cell>
          <cell r="AS2716">
            <v>0</v>
          </cell>
          <cell r="AT2716" t="str">
            <v>FR</v>
          </cell>
        </row>
        <row r="2716">
          <cell r="AV2716">
            <v>1</v>
          </cell>
          <cell r="AW2716" t="b">
            <v>1</v>
          </cell>
        </row>
        <row r="2716">
          <cell r="AY2716" t="str">
            <v>Q06</v>
          </cell>
          <cell r="AZ2716" t="b">
            <v>1</v>
          </cell>
        </row>
        <row r="2716">
          <cell r="BB2716" t="str">
            <v>INACTIF</v>
          </cell>
          <cell r="BC2716" t="str">
            <v/>
          </cell>
          <cell r="BD2716">
            <v>0</v>
          </cell>
        </row>
        <row r="2717">
          <cell r="A2717" t="str">
            <v>1000002222</v>
          </cell>
          <cell r="B2717" t="str">
            <v>MATOGA, TORI</v>
          </cell>
          <cell r="C2717" t="str">
            <v>1375 rue des bassins, #902</v>
          </cell>
          <cell r="D2717" t="str">
            <v>Montréal</v>
          </cell>
          <cell r="E2717" t="str">
            <v>QC</v>
          </cell>
          <cell r="F2717" t="str">
            <v>MONTRÉAL</v>
          </cell>
          <cell r="G2717" t="str">
            <v>PROFESSIONNEL</v>
          </cell>
          <cell r="H2717" t="str">
            <v>514-577-0845</v>
          </cell>
        </row>
        <row r="2717">
          <cell r="J2717" t="str">
            <v>P</v>
          </cell>
        </row>
        <row r="2717">
          <cell r="L2717" t="str">
            <v>ATT VIR</v>
          </cell>
          <cell r="M2717">
            <v>0.05</v>
          </cell>
          <cell r="N2717">
            <v>0</v>
          </cell>
          <cell r="O2717" t="str">
            <v>WEB</v>
          </cell>
          <cell r="P2717">
            <v>0</v>
          </cell>
          <cell r="Q2717">
            <v>0</v>
          </cell>
          <cell r="R2717">
            <v>5</v>
          </cell>
        </row>
        <row r="2717">
          <cell r="T2717" t="str">
            <v>Tori MATOGA</v>
          </cell>
          <cell r="U2717" t="str">
            <v>torimatoga@gmail.com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 t="str">
            <v>2024/05/01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</row>
        <row r="2717">
          <cell r="AG2717" t="str">
            <v>Tori MATOGA</v>
          </cell>
          <cell r="AH2717" t="str">
            <v>torimatoga@gmail.com</v>
          </cell>
          <cell r="AI2717" t="str">
            <v/>
          </cell>
          <cell r="AJ2717">
            <v>0</v>
          </cell>
          <cell r="AK2717" t="str">
            <v>1000002222</v>
          </cell>
          <cell r="AL2717" t="str">
            <v>1000002222       </v>
          </cell>
          <cell r="AM2717" t="str">
            <v>1000002222 </v>
          </cell>
          <cell r="AN2717" t="str">
            <v>1000002222</v>
          </cell>
          <cell r="AO2717">
            <v>0</v>
          </cell>
          <cell r="AP2717">
            <v>0</v>
          </cell>
          <cell r="AQ2717" t="str">
            <v>H3C 1W3</v>
          </cell>
          <cell r="AR2717">
            <v>0</v>
          </cell>
          <cell r="AS2717">
            <v>0</v>
          </cell>
          <cell r="AT2717" t="str">
            <v>FR</v>
          </cell>
        </row>
        <row r="2717">
          <cell r="AV2717">
            <v>1</v>
          </cell>
          <cell r="AW2717" t="b">
            <v>1</v>
          </cell>
        </row>
        <row r="2717">
          <cell r="AY2717" t="str">
            <v>Q06</v>
          </cell>
          <cell r="AZ2717" t="b">
            <v>1</v>
          </cell>
        </row>
        <row r="2717">
          <cell r="BB2717" t="str">
            <v>INACTIF</v>
          </cell>
          <cell r="BC2717" t="str">
            <v/>
          </cell>
          <cell r="BD2717">
            <v>0</v>
          </cell>
        </row>
        <row r="2718">
          <cell r="A2718" t="str">
            <v>5000002272</v>
          </cell>
          <cell r="B2718" t="str">
            <v>MATTER COMPANY</v>
          </cell>
          <cell r="C2718" t="str">
            <v>1 Wiltshire Ave, Unit D</v>
          </cell>
          <cell r="D2718" t="str">
            <v>Toronto</v>
          </cell>
          <cell r="E2718" t="str">
            <v>ON</v>
          </cell>
          <cell r="F2718" t="str">
            <v>ONTARIO</v>
          </cell>
          <cell r="G2718" t="str">
            <v>PROFESSIONNEL</v>
          </cell>
          <cell r="H2718" t="str">
            <v>416-292-0663</v>
          </cell>
        </row>
        <row r="2718">
          <cell r="J2718" t="str">
            <v>P</v>
          </cell>
        </row>
        <row r="2718">
          <cell r="L2718" t="str">
            <v>ATT VIR</v>
          </cell>
          <cell r="M2718">
            <v>0.05</v>
          </cell>
          <cell r="N2718">
            <v>0</v>
          </cell>
          <cell r="O2718" t="str">
            <v>WEB</v>
          </cell>
          <cell r="P2718">
            <v>0</v>
          </cell>
          <cell r="Q2718">
            <v>0</v>
          </cell>
          <cell r="R2718">
            <v>5</v>
          </cell>
        </row>
        <row r="2718">
          <cell r="T2718" t="str">
            <v>Miriam MILLER</v>
          </cell>
          <cell r="U2718" t="str">
            <v>production@mattercompany.com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 t="str">
            <v>2024/02/16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</row>
        <row r="2718">
          <cell r="AG2718" t="str">
            <v>Miriam MILLER</v>
          </cell>
          <cell r="AH2718" t="str">
            <v>production@mattercompany.com</v>
          </cell>
          <cell r="AI2718" t="str">
            <v/>
          </cell>
          <cell r="AJ2718">
            <v>0</v>
          </cell>
          <cell r="AK2718" t="str">
            <v>5000002272</v>
          </cell>
          <cell r="AL2718" t="str">
            <v>5000002272       </v>
          </cell>
          <cell r="AM2718" t="str">
            <v>5000002272 </v>
          </cell>
          <cell r="AN2718" t="str">
            <v>5000002272</v>
          </cell>
          <cell r="AO2718">
            <v>0</v>
          </cell>
          <cell r="AP2718">
            <v>0</v>
          </cell>
          <cell r="AQ2718" t="str">
            <v>M6N 2V7</v>
          </cell>
          <cell r="AR2718">
            <v>0</v>
          </cell>
          <cell r="AS2718">
            <v>0</v>
          </cell>
          <cell r="AT2718" t="str">
            <v>EN</v>
          </cell>
        </row>
        <row r="2718">
          <cell r="AV2718">
            <v>1</v>
          </cell>
          <cell r="AW2718" t="b">
            <v>1</v>
          </cell>
        </row>
        <row r="2718">
          <cell r="AY2718" t="str">
            <v>ON1</v>
          </cell>
          <cell r="AZ2718" t="b">
            <v>0</v>
          </cell>
        </row>
        <row r="2718">
          <cell r="BB2718" t="str">
            <v>INACTIF</v>
          </cell>
          <cell r="BC2718" t="str">
            <v/>
          </cell>
          <cell r="BD2718">
            <v>0</v>
          </cell>
        </row>
        <row r="2719">
          <cell r="A2719" t="str">
            <v>9009390659</v>
          </cell>
          <cell r="B2719" t="str">
            <v>MAYRAND CAROLINE</v>
          </cell>
          <cell r="C2719" t="str">
            <v>469 DES ÉCORCES</v>
          </cell>
          <cell r="D2719" t="str">
            <v>St- Colomban</v>
          </cell>
          <cell r="E2719" t="str">
            <v>QC</v>
          </cell>
          <cell r="F2719" t="str">
            <v>LAURENTIDES</v>
          </cell>
          <cell r="G2719">
            <v>0</v>
          </cell>
          <cell r="H2719" t="str">
            <v>450-504-3974</v>
          </cell>
        </row>
        <row r="2719">
          <cell r="J2719" t="str">
            <v>E</v>
          </cell>
        </row>
        <row r="2719">
          <cell r="L2719" t="str">
            <v>ATT VIR</v>
          </cell>
          <cell r="M2719">
            <v>0.05</v>
          </cell>
          <cell r="N2719">
            <v>0</v>
          </cell>
          <cell r="O2719" t="str">
            <v>ZZZZ</v>
          </cell>
          <cell r="P2719">
            <v>0</v>
          </cell>
          <cell r="Q2719">
            <v>0</v>
          </cell>
          <cell r="R2719">
            <v>5</v>
          </cell>
        </row>
        <row r="2719">
          <cell r="T2719" t="str">
            <v>Caroline Mayrand</v>
          </cell>
          <cell r="U2719" t="str">
            <v>caroline@focuscentric.com</v>
          </cell>
          <cell r="V2719">
            <v>0</v>
          </cell>
          <cell r="W2719" t="str">
            <v>2016/10/26</v>
          </cell>
          <cell r="X2719">
            <v>0</v>
          </cell>
          <cell r="Y2719">
            <v>0</v>
          </cell>
          <cell r="Z2719">
            <v>5476.09</v>
          </cell>
          <cell r="AA2719" t="str">
            <v>2012/04/18</v>
          </cell>
          <cell r="AB2719">
            <v>0</v>
          </cell>
          <cell r="AC2719" t="str">
            <v>CAROLINE MAYRAND</v>
          </cell>
          <cell r="AD2719" t="str">
            <v>caroline@focuscentric.com</v>
          </cell>
          <cell r="AE2719">
            <v>0</v>
          </cell>
        </row>
        <row r="2719">
          <cell r="AG2719">
            <v>0</v>
          </cell>
          <cell r="AH2719">
            <v>0</v>
          </cell>
          <cell r="AI2719" t="str">
            <v/>
          </cell>
          <cell r="AJ2719">
            <v>0</v>
          </cell>
          <cell r="AK2719" t="str">
            <v>9009390659</v>
          </cell>
          <cell r="AL2719" t="str">
            <v>9009390659       </v>
          </cell>
          <cell r="AM2719" t="str">
            <v>9009390659 </v>
          </cell>
          <cell r="AN2719" t="str">
            <v>9009390659</v>
          </cell>
          <cell r="AO2719">
            <v>0</v>
          </cell>
          <cell r="AP2719">
            <v>0</v>
          </cell>
          <cell r="AQ2719" t="str">
            <v>J5K 1P1</v>
          </cell>
          <cell r="AR2719">
            <v>0</v>
          </cell>
          <cell r="AS2719">
            <v>0</v>
          </cell>
          <cell r="AT2719" t="str">
            <v>FR</v>
          </cell>
        </row>
        <row r="2719">
          <cell r="AV2719">
            <v>1</v>
          </cell>
          <cell r="AW2719" t="b">
            <v>1</v>
          </cell>
        </row>
        <row r="2719">
          <cell r="AY2719" t="str">
            <v>Q15</v>
          </cell>
          <cell r="AZ2719" t="b">
            <v>1</v>
          </cell>
        </row>
        <row r="2719">
          <cell r="BB2719" t="str">
            <v>INACTIF</v>
          </cell>
          <cell r="BC2719" t="str">
            <v/>
          </cell>
          <cell r="BD2719">
            <v>0</v>
          </cell>
        </row>
        <row r="2720">
          <cell r="A2720" t="str">
            <v>1000001440</v>
          </cell>
          <cell r="B2720" t="str">
            <v>MEDELYS LABORATOIRE</v>
          </cell>
          <cell r="C2720" t="str">
            <v>520 McCaffrey</v>
          </cell>
          <cell r="D2720" t="str">
            <v>Ville St-Laurent</v>
          </cell>
          <cell r="E2720" t="str">
            <v>QC</v>
          </cell>
          <cell r="F2720" t="str">
            <v>MONTRÉAL</v>
          </cell>
          <cell r="G2720">
            <v>0</v>
          </cell>
          <cell r="H2720" t="str">
            <v>514-631-1212</v>
          </cell>
        </row>
        <row r="2720">
          <cell r="J2720" t="str">
            <v>P</v>
          </cell>
        </row>
        <row r="2720">
          <cell r="L2720">
            <v>30</v>
          </cell>
          <cell r="M2720">
            <v>0.05</v>
          </cell>
          <cell r="N2720">
            <v>0</v>
          </cell>
          <cell r="O2720" t="str">
            <v>CLEF</v>
          </cell>
          <cell r="P2720">
            <v>0</v>
          </cell>
          <cell r="Q2720">
            <v>0</v>
          </cell>
          <cell r="R2720">
            <v>5</v>
          </cell>
        </row>
        <row r="2720">
          <cell r="T2720" t="str">
            <v>Jean-Yves LEROUX</v>
          </cell>
          <cell r="U2720" t="str">
            <v>jyleroux@medelys.ca</v>
          </cell>
          <cell r="V2720">
            <v>0</v>
          </cell>
          <cell r="W2720" t="str">
            <v>2022/10/12</v>
          </cell>
          <cell r="X2720">
            <v>0</v>
          </cell>
          <cell r="Y2720">
            <v>0</v>
          </cell>
          <cell r="Z2720">
            <v>1161.53</v>
          </cell>
          <cell r="AA2720" t="str">
            <v>2019/12/09</v>
          </cell>
          <cell r="AB2720">
            <v>0</v>
          </cell>
          <cell r="AC2720" t="str">
            <v>André LEROUX</v>
          </cell>
          <cell r="AD2720" t="str">
            <v>aleroux@medelys.ca</v>
          </cell>
          <cell r="AE2720">
            <v>0</v>
          </cell>
        </row>
        <row r="2720">
          <cell r="AG2720">
            <v>0</v>
          </cell>
          <cell r="AH2720">
            <v>0</v>
          </cell>
          <cell r="AI2720" t="str">
            <v/>
          </cell>
          <cell r="AJ2720">
            <v>0</v>
          </cell>
          <cell r="AK2720" t="str">
            <v>1000001440</v>
          </cell>
          <cell r="AL2720" t="str">
            <v>1000001440       </v>
          </cell>
          <cell r="AM2720" t="str">
            <v>1000001440 </v>
          </cell>
          <cell r="AN2720" t="str">
            <v>1000001440</v>
          </cell>
          <cell r="AO2720">
            <v>0</v>
          </cell>
          <cell r="AP2720">
            <v>0</v>
          </cell>
          <cell r="AQ2720" t="str">
            <v>H4T 1N1</v>
          </cell>
          <cell r="AR2720">
            <v>0</v>
          </cell>
          <cell r="AS2720">
            <v>0</v>
          </cell>
          <cell r="AT2720" t="str">
            <v>FR</v>
          </cell>
        </row>
        <row r="2720">
          <cell r="AV2720">
            <v>1</v>
          </cell>
          <cell r="AW2720" t="b">
            <v>1</v>
          </cell>
        </row>
        <row r="2720">
          <cell r="AY2720" t="str">
            <v>Q06</v>
          </cell>
          <cell r="AZ2720" t="b">
            <v>1</v>
          </cell>
        </row>
        <row r="2720">
          <cell r="BB2720" t="str">
            <v>INACTIF</v>
          </cell>
          <cell r="BC2720" t="str">
            <v/>
          </cell>
          <cell r="BD2720">
            <v>0</v>
          </cell>
        </row>
        <row r="2721">
          <cell r="A2721" t="str">
            <v>1000002225</v>
          </cell>
          <cell r="B2721" t="str">
            <v>MELNYK, DENYS</v>
          </cell>
          <cell r="C2721" t="str">
            <v>3031, boul. de la Gare</v>
          </cell>
          <cell r="D2721" t="str">
            <v>Vaudreuil-Dorion</v>
          </cell>
          <cell r="E2721" t="str">
            <v>QC</v>
          </cell>
          <cell r="F2721" t="str">
            <v>MONTRÉAL</v>
          </cell>
          <cell r="G2721" t="str">
            <v>PROFESSIONNEL</v>
          </cell>
          <cell r="H2721" t="str">
            <v>450-455-6171</v>
          </cell>
        </row>
        <row r="2721">
          <cell r="J2721" t="str">
            <v>P</v>
          </cell>
        </row>
        <row r="2721">
          <cell r="L2721" t="str">
            <v>ATT VIR</v>
          </cell>
          <cell r="M2721">
            <v>0.05</v>
          </cell>
          <cell r="N2721">
            <v>0</v>
          </cell>
          <cell r="O2721" t="str">
            <v>WEB</v>
          </cell>
          <cell r="P2721">
            <v>0</v>
          </cell>
          <cell r="Q2721">
            <v>0</v>
          </cell>
          <cell r="R2721">
            <v>5</v>
          </cell>
        </row>
        <row r="2721">
          <cell r="T2721" t="str">
            <v>Denys MELNYK</v>
          </cell>
          <cell r="U2721" t="str">
            <v>denys.melnyk.cisssmo16@ssss.gouv.qc.ca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 t="str">
            <v>2024/05/01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</row>
        <row r="2721">
          <cell r="AG2721" t="str">
            <v>Denys MELNYK</v>
          </cell>
          <cell r="AH2721" t="str">
            <v>denys.melnyk.cisssmo16@ssss.gouv.qc.ca</v>
          </cell>
          <cell r="AI2721" t="str">
            <v/>
          </cell>
          <cell r="AJ2721">
            <v>0</v>
          </cell>
          <cell r="AK2721" t="str">
            <v>1000002225</v>
          </cell>
          <cell r="AL2721" t="str">
            <v>1000002225       </v>
          </cell>
          <cell r="AM2721" t="str">
            <v>1000002225 </v>
          </cell>
          <cell r="AN2721" t="str">
            <v>1000002225</v>
          </cell>
          <cell r="AO2721">
            <v>0</v>
          </cell>
          <cell r="AP2721">
            <v>0</v>
          </cell>
          <cell r="AQ2721" t="str">
            <v>J7V 9R2</v>
          </cell>
          <cell r="AR2721">
            <v>0</v>
          </cell>
          <cell r="AS2721">
            <v>0</v>
          </cell>
          <cell r="AT2721" t="str">
            <v>FR</v>
          </cell>
        </row>
        <row r="2721">
          <cell r="AV2721">
            <v>1</v>
          </cell>
          <cell r="AW2721" t="b">
            <v>1</v>
          </cell>
        </row>
        <row r="2721">
          <cell r="AY2721" t="str">
            <v>Q06</v>
          </cell>
          <cell r="AZ2721" t="b">
            <v>1</v>
          </cell>
        </row>
        <row r="2721">
          <cell r="BB2721" t="str">
            <v>INACTIF</v>
          </cell>
          <cell r="BC2721" t="str">
            <v/>
          </cell>
          <cell r="BD2721">
            <v>0</v>
          </cell>
        </row>
        <row r="2722">
          <cell r="A2722" t="str">
            <v>1000001441</v>
          </cell>
          <cell r="B2722" t="str">
            <v>MELONS ET CLEMENTINES</v>
          </cell>
          <cell r="C2722" t="str">
            <v>5659 Sherbrooke W</v>
          </cell>
          <cell r="D2722" t="str">
            <v>Montréal</v>
          </cell>
          <cell r="E2722" t="str">
            <v>QC</v>
          </cell>
          <cell r="F2722" t="str">
            <v>MONTRÉAL</v>
          </cell>
          <cell r="G2722">
            <v>0</v>
          </cell>
          <cell r="H2722" t="str">
            <v>514-482-5248</v>
          </cell>
        </row>
        <row r="2722">
          <cell r="J2722" t="str">
            <v>P</v>
          </cell>
        </row>
        <row r="2722">
          <cell r="L2722" t="str">
            <v>ATT VIR</v>
          </cell>
          <cell r="M2722">
            <v>0.05</v>
          </cell>
          <cell r="N2722">
            <v>0</v>
          </cell>
          <cell r="O2722" t="str">
            <v>CLEF</v>
          </cell>
          <cell r="P2722">
            <v>0</v>
          </cell>
          <cell r="Q2722">
            <v>0</v>
          </cell>
          <cell r="R2722">
            <v>5</v>
          </cell>
        </row>
        <row r="2722">
          <cell r="T2722">
            <v>0</v>
          </cell>
          <cell r="U2722">
            <v>0</v>
          </cell>
          <cell r="V2722">
            <v>0</v>
          </cell>
          <cell r="W2722" t="str">
            <v>2015/01/01</v>
          </cell>
          <cell r="X2722">
            <v>0</v>
          </cell>
          <cell r="Y2722">
            <v>0</v>
          </cell>
          <cell r="Z2722">
            <v>0</v>
          </cell>
          <cell r="AA2722" t="str">
            <v>2015/01/01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</row>
        <row r="2722">
          <cell r="AG2722">
            <v>0</v>
          </cell>
          <cell r="AH2722">
            <v>0</v>
          </cell>
          <cell r="AI2722" t="str">
            <v/>
          </cell>
          <cell r="AJ2722" t="str">
            <v>23329HO</v>
          </cell>
          <cell r="AK2722" t="str">
            <v>1000001441</v>
          </cell>
          <cell r="AL2722" t="str">
            <v>1000001441       </v>
          </cell>
          <cell r="AM2722" t="str">
            <v>1000001441 </v>
          </cell>
          <cell r="AN2722" t="str">
            <v>1000001441</v>
          </cell>
          <cell r="AO2722" t="str">
            <v>23329HO</v>
          </cell>
          <cell r="AP2722">
            <v>0</v>
          </cell>
          <cell r="AQ2722" t="str">
            <v>H4A 1W6</v>
          </cell>
          <cell r="AR2722">
            <v>0</v>
          </cell>
          <cell r="AS2722">
            <v>0</v>
          </cell>
          <cell r="AT2722" t="str">
            <v>EN</v>
          </cell>
        </row>
        <row r="2722">
          <cell r="AV2722">
            <v>1</v>
          </cell>
          <cell r="AW2722" t="b">
            <v>1</v>
          </cell>
        </row>
        <row r="2722">
          <cell r="AY2722" t="str">
            <v>Q06</v>
          </cell>
          <cell r="AZ2722" t="b">
            <v>0</v>
          </cell>
        </row>
        <row r="2722">
          <cell r="BB2722" t="str">
            <v>INACTIF</v>
          </cell>
          <cell r="BC2722" t="str">
            <v/>
          </cell>
          <cell r="BD2722">
            <v>0</v>
          </cell>
        </row>
        <row r="2723">
          <cell r="A2723" t="str">
            <v>1000001442</v>
          </cell>
          <cell r="B2723" t="str">
            <v>MEMOIRE DE PLANTES</v>
          </cell>
          <cell r="C2723" t="str">
            <v>15 rue Principale E</v>
          </cell>
          <cell r="D2723" t="str">
            <v>Ste-Cécile-de-Masham</v>
          </cell>
          <cell r="E2723" t="str">
            <v>QC</v>
          </cell>
          <cell r="F2723" t="str">
            <v>OUTAOUAIS</v>
          </cell>
          <cell r="G2723">
            <v>0</v>
          </cell>
          <cell r="H2723" t="str">
            <v>819-210-0618</v>
          </cell>
        </row>
        <row r="2723">
          <cell r="J2723" t="str">
            <v>P</v>
          </cell>
        </row>
        <row r="2723">
          <cell r="L2723" t="str">
            <v>ATT VIR</v>
          </cell>
          <cell r="M2723">
            <v>0.05</v>
          </cell>
          <cell r="N2723">
            <v>0</v>
          </cell>
          <cell r="O2723" t="str">
            <v>MAN</v>
          </cell>
          <cell r="P2723">
            <v>0</v>
          </cell>
          <cell r="Q2723">
            <v>0</v>
          </cell>
          <cell r="R2723">
            <v>5</v>
          </cell>
        </row>
        <row r="2723">
          <cell r="T2723" t="str">
            <v>Hélène MARQUIS</v>
          </cell>
          <cell r="U2723" t="str">
            <v>memoiredeplantes@hotmail.com</v>
          </cell>
          <cell r="V2723">
            <v>0</v>
          </cell>
          <cell r="W2723" t="str">
            <v>2016/03/03</v>
          </cell>
          <cell r="X2723">
            <v>0</v>
          </cell>
          <cell r="Y2723">
            <v>0</v>
          </cell>
          <cell r="Z2723">
            <v>15120.64</v>
          </cell>
          <cell r="AA2723" t="str">
            <v>2003/06/12</v>
          </cell>
          <cell r="AB2723">
            <v>0</v>
          </cell>
          <cell r="AC2723">
            <v>0</v>
          </cell>
          <cell r="AD2723" t="str">
            <v>helene_marquis@ssss.gouv.qc.ca</v>
          </cell>
          <cell r="AE2723">
            <v>0</v>
          </cell>
        </row>
        <row r="2723">
          <cell r="AG2723" t="str">
            <v>Hélène MARQUIS</v>
          </cell>
          <cell r="AH2723" t="str">
            <v>memoiredeplantes@hotmail.com</v>
          </cell>
          <cell r="AI2723" t="str">
            <v/>
          </cell>
          <cell r="AJ2723">
            <v>0</v>
          </cell>
          <cell r="AK2723" t="str">
            <v>1000001442</v>
          </cell>
          <cell r="AL2723" t="str">
            <v>1000001442       </v>
          </cell>
          <cell r="AM2723" t="str">
            <v>1000001442 </v>
          </cell>
          <cell r="AN2723" t="str">
            <v>1000001442</v>
          </cell>
          <cell r="AO2723">
            <v>0</v>
          </cell>
          <cell r="AP2723">
            <v>0</v>
          </cell>
          <cell r="AQ2723" t="str">
            <v>J0X 2W0</v>
          </cell>
          <cell r="AR2723">
            <v>0</v>
          </cell>
          <cell r="AS2723">
            <v>0</v>
          </cell>
          <cell r="AT2723" t="str">
            <v>FR</v>
          </cell>
        </row>
        <row r="2723">
          <cell r="AV2723">
            <v>1</v>
          </cell>
          <cell r="AW2723" t="b">
            <v>1</v>
          </cell>
        </row>
        <row r="2723">
          <cell r="AY2723" t="str">
            <v>Q07</v>
          </cell>
          <cell r="AZ2723" t="b">
            <v>1</v>
          </cell>
        </row>
        <row r="2723">
          <cell r="BB2723" t="str">
            <v>INACTIF</v>
          </cell>
          <cell r="BC2723" t="str">
            <v/>
          </cell>
          <cell r="BD2723">
            <v>0</v>
          </cell>
        </row>
        <row r="2724">
          <cell r="A2724" t="str">
            <v>1000002189</v>
          </cell>
          <cell r="B2724" t="str">
            <v>MENARD, CLAUDE</v>
          </cell>
          <cell r="C2724" t="str">
            <v>730 Route 138</v>
          </cell>
          <cell r="D2724" t="str">
            <v>Neuville</v>
          </cell>
          <cell r="E2724" t="str">
            <v>QC</v>
          </cell>
          <cell r="F2724" t="str">
            <v>QUÉBEC</v>
          </cell>
          <cell r="G2724" t="str">
            <v>PROFESSIONNEL</v>
          </cell>
          <cell r="H2724" t="str">
            <v>418-878-8949</v>
          </cell>
        </row>
        <row r="2724">
          <cell r="J2724" t="str">
            <v>P</v>
          </cell>
        </row>
        <row r="2724">
          <cell r="L2724" t="str">
            <v>ATT VIR</v>
          </cell>
          <cell r="M2724">
            <v>0.05</v>
          </cell>
          <cell r="N2724">
            <v>0</v>
          </cell>
          <cell r="O2724" t="str">
            <v>WEB</v>
          </cell>
          <cell r="P2724">
            <v>0</v>
          </cell>
          <cell r="Q2724">
            <v>0</v>
          </cell>
          <cell r="R2724">
            <v>5</v>
          </cell>
        </row>
        <row r="2724">
          <cell r="T2724" t="str">
            <v>Claude MENARD</v>
          </cell>
          <cell r="U2724" t="str">
            <v>claudemenard3000@gmail.com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 t="str">
            <v>2024/02/16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</row>
        <row r="2724">
          <cell r="AG2724" t="str">
            <v>Claude MENARD</v>
          </cell>
          <cell r="AH2724" t="str">
            <v>claudemenard3000@gmail.com</v>
          </cell>
          <cell r="AI2724" t="str">
            <v/>
          </cell>
          <cell r="AJ2724">
            <v>0</v>
          </cell>
          <cell r="AK2724" t="str">
            <v>1000002189</v>
          </cell>
          <cell r="AL2724" t="str">
            <v>1000002189       </v>
          </cell>
          <cell r="AM2724" t="str">
            <v>1000002189 </v>
          </cell>
          <cell r="AN2724" t="str">
            <v>1000002189</v>
          </cell>
          <cell r="AO2724">
            <v>0</v>
          </cell>
          <cell r="AP2724">
            <v>0</v>
          </cell>
          <cell r="AQ2724" t="str">
            <v>G0A 2R0</v>
          </cell>
          <cell r="AR2724">
            <v>0</v>
          </cell>
          <cell r="AS2724">
            <v>0</v>
          </cell>
          <cell r="AT2724" t="str">
            <v>FR</v>
          </cell>
        </row>
        <row r="2724">
          <cell r="AV2724">
            <v>1</v>
          </cell>
          <cell r="AW2724" t="b">
            <v>1</v>
          </cell>
        </row>
        <row r="2724">
          <cell r="AY2724" t="str">
            <v>Q03</v>
          </cell>
          <cell r="AZ2724" t="b">
            <v>1</v>
          </cell>
        </row>
        <row r="2724">
          <cell r="BB2724" t="str">
            <v>INACTIF</v>
          </cell>
          <cell r="BC2724" t="str">
            <v/>
          </cell>
          <cell r="BD2724">
            <v>0</v>
          </cell>
        </row>
        <row r="2725">
          <cell r="A2725" t="str">
            <v>9004363393</v>
          </cell>
          <cell r="B2725" t="str">
            <v>MENARD, SYLVIE</v>
          </cell>
          <cell r="C2725" t="str">
            <v>137 Rue de Martigny O</v>
          </cell>
          <cell r="D2725" t="str">
            <v>St-Jérôme</v>
          </cell>
          <cell r="E2725" t="str">
            <v>QC</v>
          </cell>
          <cell r="F2725" t="str">
            <v>LAURENTIDES</v>
          </cell>
          <cell r="G2725">
            <v>0</v>
          </cell>
          <cell r="H2725" t="str">
            <v>450-436-3393</v>
          </cell>
        </row>
        <row r="2725">
          <cell r="J2725">
            <v>0</v>
          </cell>
        </row>
        <row r="2725">
          <cell r="L2725" t="str">
            <v>ATT VIR</v>
          </cell>
          <cell r="M2725">
            <v>0.05</v>
          </cell>
          <cell r="N2725">
            <v>0</v>
          </cell>
          <cell r="O2725" t="str">
            <v>ZZZZ</v>
          </cell>
          <cell r="P2725">
            <v>0</v>
          </cell>
          <cell r="Q2725">
            <v>0</v>
          </cell>
          <cell r="R2725">
            <v>5</v>
          </cell>
        </row>
        <row r="2725">
          <cell r="T2725" t="str">
            <v>Sylvie Ménard</v>
          </cell>
          <cell r="U2725" t="str">
            <v>sylvie.menard.b@gmail.com</v>
          </cell>
          <cell r="V2725">
            <v>0</v>
          </cell>
          <cell r="W2725" t="str">
            <v>2013/07/08</v>
          </cell>
          <cell r="X2725">
            <v>0</v>
          </cell>
          <cell r="Y2725">
            <v>0</v>
          </cell>
          <cell r="Z2725">
            <v>122055.3</v>
          </cell>
          <cell r="AA2725" t="str">
            <v>1996/01/05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</row>
        <row r="2725">
          <cell r="AG2725">
            <v>0</v>
          </cell>
          <cell r="AH2725">
            <v>0</v>
          </cell>
          <cell r="AI2725" t="str">
            <v/>
          </cell>
          <cell r="AJ2725">
            <v>0</v>
          </cell>
          <cell r="AK2725" t="str">
            <v>9004363393</v>
          </cell>
          <cell r="AL2725" t="str">
            <v>9004363393       </v>
          </cell>
          <cell r="AM2725" t="str">
            <v>9004363393 </v>
          </cell>
          <cell r="AN2725" t="str">
            <v>9004363393</v>
          </cell>
          <cell r="AO2725">
            <v>0</v>
          </cell>
          <cell r="AP2725">
            <v>0</v>
          </cell>
          <cell r="AQ2725" t="str">
            <v>J7Y 2G2</v>
          </cell>
          <cell r="AR2725">
            <v>0</v>
          </cell>
          <cell r="AS2725">
            <v>0</v>
          </cell>
          <cell r="AT2725" t="str">
            <v>FR</v>
          </cell>
        </row>
        <row r="2725">
          <cell r="AV2725">
            <v>1</v>
          </cell>
          <cell r="AW2725" t="b">
            <v>1</v>
          </cell>
        </row>
        <row r="2725">
          <cell r="AY2725" t="str">
            <v>Q15</v>
          </cell>
          <cell r="AZ2725" t="b">
            <v>1</v>
          </cell>
        </row>
        <row r="2725">
          <cell r="BB2725" t="str">
            <v>INACTIF</v>
          </cell>
          <cell r="BC2725" t="str">
            <v/>
          </cell>
          <cell r="BD2725">
            <v>0</v>
          </cell>
        </row>
        <row r="2726">
          <cell r="A2726" t="str">
            <v>1000001918</v>
          </cell>
          <cell r="B2726" t="str">
            <v>MERCI LA VIE</v>
          </cell>
          <cell r="C2726" t="str">
            <v>485 des Laurentides</v>
          </cell>
          <cell r="D2726" t="str">
            <v>Piedmont</v>
          </cell>
          <cell r="E2726" t="str">
            <v>QC</v>
          </cell>
          <cell r="F2726" t="str">
            <v>LAURENTIDES</v>
          </cell>
          <cell r="G2726">
            <v>0</v>
          </cell>
          <cell r="H2726" t="str">
            <v>514-567-6617</v>
          </cell>
        </row>
        <row r="2726">
          <cell r="J2726" t="str">
            <v>P</v>
          </cell>
        </row>
        <row r="2726">
          <cell r="L2726" t="str">
            <v>ATT VIR</v>
          </cell>
          <cell r="M2726">
            <v>0.05</v>
          </cell>
          <cell r="N2726">
            <v>0</v>
          </cell>
          <cell r="O2726" t="str">
            <v>CLEF</v>
          </cell>
          <cell r="P2726">
            <v>0</v>
          </cell>
          <cell r="Q2726">
            <v>0</v>
          </cell>
          <cell r="R2726">
            <v>5</v>
          </cell>
        </row>
        <row r="2726">
          <cell r="T2726" t="str">
            <v>Johanne MARTINEAU</v>
          </cell>
          <cell r="U2726" t="str">
            <v>j@mercilavie.ca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 t="str">
            <v>2015/01/01</v>
          </cell>
          <cell r="AB2726">
            <v>0</v>
          </cell>
          <cell r="AC2726" t="str">
            <v>Valentin WAJDA</v>
          </cell>
          <cell r="AD2726">
            <v>0</v>
          </cell>
          <cell r="AE2726" t="str">
            <v>Nathalie MARTINEAU</v>
          </cell>
        </row>
        <row r="2726">
          <cell r="AG2726">
            <v>0</v>
          </cell>
          <cell r="AH2726">
            <v>0</v>
          </cell>
          <cell r="AI2726" t="str">
            <v/>
          </cell>
          <cell r="AJ2726">
            <v>0</v>
          </cell>
          <cell r="AK2726" t="str">
            <v>1000001918</v>
          </cell>
          <cell r="AL2726" t="str">
            <v>1000001918       </v>
          </cell>
          <cell r="AM2726" t="str">
            <v>1000001918 </v>
          </cell>
          <cell r="AN2726" t="str">
            <v>1000001918</v>
          </cell>
          <cell r="AO2726">
            <v>0</v>
          </cell>
          <cell r="AP2726">
            <v>0</v>
          </cell>
          <cell r="AQ2726" t="str">
            <v>J0R 1K0</v>
          </cell>
          <cell r="AR2726">
            <v>0</v>
          </cell>
          <cell r="AS2726">
            <v>0</v>
          </cell>
          <cell r="AT2726" t="str">
            <v>FR</v>
          </cell>
        </row>
        <row r="2726">
          <cell r="AV2726">
            <v>1</v>
          </cell>
          <cell r="AW2726" t="b">
            <v>1</v>
          </cell>
        </row>
        <row r="2726">
          <cell r="AY2726" t="str">
            <v>Q15</v>
          </cell>
          <cell r="AZ2726" t="b">
            <v>1</v>
          </cell>
        </row>
        <row r="2726">
          <cell r="BB2726" t="str">
            <v>INACTIF</v>
          </cell>
          <cell r="BC2726" t="str">
            <v/>
          </cell>
          <cell r="BD2726" t="str">
            <v>j@mercilavie.ca</v>
          </cell>
        </row>
        <row r="2727">
          <cell r="A2727" t="str">
            <v>9007489632</v>
          </cell>
          <cell r="B2727" t="str">
            <v>MERCIAS ENTERPRISE</v>
          </cell>
          <cell r="C2727" t="str">
            <v>141 Craig St</v>
          </cell>
          <cell r="D2727" t="str">
            <v>Duncan</v>
          </cell>
          <cell r="E2727" t="str">
            <v>BC</v>
          </cell>
          <cell r="F2727" t="str">
            <v>BC ISLANDS</v>
          </cell>
          <cell r="G2727">
            <v>0</v>
          </cell>
          <cell r="H2727" t="str">
            <v>250-748-9632</v>
          </cell>
        </row>
        <row r="2727">
          <cell r="J2727">
            <v>0</v>
          </cell>
        </row>
        <row r="2727">
          <cell r="L2727" t="str">
            <v>ATT VIR</v>
          </cell>
          <cell r="M2727">
            <v>0.05</v>
          </cell>
          <cell r="N2727">
            <v>0</v>
          </cell>
          <cell r="O2727" t="str">
            <v>ZZZZ</v>
          </cell>
          <cell r="P2727">
            <v>0</v>
          </cell>
          <cell r="Q2727">
            <v>0</v>
          </cell>
          <cell r="R2727">
            <v>5</v>
          </cell>
        </row>
        <row r="2727">
          <cell r="T2727" t="str">
            <v>Katelyn</v>
          </cell>
          <cell r="U2727" t="str">
            <v>info@mercias.ca</v>
          </cell>
          <cell r="V2727">
            <v>0</v>
          </cell>
          <cell r="W2727" t="str">
            <v>2012/11/22</v>
          </cell>
          <cell r="X2727">
            <v>0</v>
          </cell>
          <cell r="Y2727">
            <v>0</v>
          </cell>
          <cell r="Z2727">
            <v>668.77</v>
          </cell>
          <cell r="AA2727" t="str">
            <v>2011/10/25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</row>
        <row r="2727">
          <cell r="AG2727">
            <v>0</v>
          </cell>
          <cell r="AH2727">
            <v>0</v>
          </cell>
          <cell r="AI2727" t="str">
            <v/>
          </cell>
          <cell r="AJ2727">
            <v>0</v>
          </cell>
          <cell r="AK2727" t="str">
            <v>9007489632</v>
          </cell>
          <cell r="AL2727" t="str">
            <v>9007489632       </v>
          </cell>
          <cell r="AM2727" t="str">
            <v>9007489632 </v>
          </cell>
          <cell r="AN2727" t="str">
            <v>9007489632</v>
          </cell>
          <cell r="AO2727">
            <v>0</v>
          </cell>
          <cell r="AP2727">
            <v>0</v>
          </cell>
          <cell r="AQ2727" t="str">
            <v>V9L 1V8</v>
          </cell>
          <cell r="AR2727" t="str">
            <v>250-748-1451</v>
          </cell>
          <cell r="AS2727">
            <v>0</v>
          </cell>
          <cell r="AT2727" t="str">
            <v>EN</v>
          </cell>
        </row>
        <row r="2727">
          <cell r="AV2727">
            <v>1</v>
          </cell>
          <cell r="AW2727" t="b">
            <v>1</v>
          </cell>
        </row>
        <row r="2727">
          <cell r="AY2727" t="str">
            <v>BC2</v>
          </cell>
          <cell r="AZ2727" t="b">
            <v>0</v>
          </cell>
        </row>
        <row r="2727">
          <cell r="BB2727" t="str">
            <v>INACTIF</v>
          </cell>
          <cell r="BC2727" t="str">
            <v/>
          </cell>
          <cell r="BD2727">
            <v>0</v>
          </cell>
        </row>
        <row r="2728">
          <cell r="A2728" t="str">
            <v>1000002213</v>
          </cell>
          <cell r="B2728" t="str">
            <v>MERCIER, NATACHA</v>
          </cell>
          <cell r="C2728" t="str">
            <v>148 André</v>
          </cell>
          <cell r="D2728" t="str">
            <v>Magog</v>
          </cell>
          <cell r="E2728" t="str">
            <v>QC</v>
          </cell>
          <cell r="F2728" t="str">
            <v>ESTRIE</v>
          </cell>
          <cell r="G2728" t="str">
            <v>PROFESSIONNEL</v>
          </cell>
          <cell r="H2728" t="str">
            <v>819-580-2868</v>
          </cell>
        </row>
        <row r="2728">
          <cell r="J2728" t="str">
            <v>P</v>
          </cell>
        </row>
        <row r="2728">
          <cell r="L2728" t="str">
            <v>ATT VIR</v>
          </cell>
          <cell r="M2728">
            <v>0.05</v>
          </cell>
          <cell r="N2728">
            <v>0</v>
          </cell>
          <cell r="O2728" t="str">
            <v>WEB</v>
          </cell>
          <cell r="P2728">
            <v>0</v>
          </cell>
          <cell r="Q2728">
            <v>0</v>
          </cell>
          <cell r="R2728">
            <v>5</v>
          </cell>
        </row>
        <row r="2728">
          <cell r="T2728" t="str">
            <v>Natacha MERCIER</v>
          </cell>
          <cell r="U2728" t="str">
            <v>info@passionnaturelle.ca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 t="str">
            <v>2024/05/01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</row>
        <row r="2728">
          <cell r="AG2728" t="str">
            <v>Natacha MERCIER</v>
          </cell>
          <cell r="AH2728" t="str">
            <v>info@passionnaturelle.ca</v>
          </cell>
          <cell r="AI2728" t="str">
            <v/>
          </cell>
          <cell r="AJ2728">
            <v>0</v>
          </cell>
          <cell r="AK2728" t="str">
            <v>1000002213</v>
          </cell>
          <cell r="AL2728" t="str">
            <v>1000002213       </v>
          </cell>
          <cell r="AM2728" t="str">
            <v>1000002213 </v>
          </cell>
          <cell r="AN2728" t="str">
            <v>1000002213</v>
          </cell>
          <cell r="AO2728">
            <v>0</v>
          </cell>
          <cell r="AP2728">
            <v>0</v>
          </cell>
          <cell r="AQ2728" t="str">
            <v>J1X 0J8</v>
          </cell>
          <cell r="AR2728">
            <v>0</v>
          </cell>
          <cell r="AS2728">
            <v>0</v>
          </cell>
          <cell r="AT2728" t="str">
            <v>FR</v>
          </cell>
        </row>
        <row r="2728">
          <cell r="AV2728">
            <v>1</v>
          </cell>
          <cell r="AW2728" t="b">
            <v>1</v>
          </cell>
        </row>
        <row r="2728">
          <cell r="AY2728" t="str">
            <v>Q05</v>
          </cell>
          <cell r="AZ2728" t="b">
            <v>1</v>
          </cell>
        </row>
        <row r="2728">
          <cell r="BB2728" t="str">
            <v>INACTIF</v>
          </cell>
          <cell r="BC2728" t="str">
            <v/>
          </cell>
          <cell r="BD2728">
            <v>0</v>
          </cell>
        </row>
        <row r="2729">
          <cell r="A2729" t="str">
            <v>9006740326</v>
          </cell>
          <cell r="B2729" t="str">
            <v>MERE ET MOUSSES</v>
          </cell>
          <cell r="C2729" t="str">
            <v>1730, Marie-Victorin S20</v>
          </cell>
          <cell r="D2729" t="str">
            <v>Longueuil</v>
          </cell>
          <cell r="E2729" t="str">
            <v>QC</v>
          </cell>
          <cell r="F2729" t="str">
            <v>RIVE SUD</v>
          </cell>
          <cell r="G2729">
            <v>0</v>
          </cell>
          <cell r="H2729" t="str">
            <v>450-674-0326</v>
          </cell>
        </row>
        <row r="2729">
          <cell r="J2729">
            <v>0</v>
          </cell>
        </row>
        <row r="2729">
          <cell r="L2729" t="str">
            <v>ATT VIR</v>
          </cell>
          <cell r="M2729">
            <v>0.05</v>
          </cell>
          <cell r="N2729">
            <v>0</v>
          </cell>
          <cell r="O2729" t="str">
            <v>ZZZZ</v>
          </cell>
          <cell r="P2729">
            <v>0</v>
          </cell>
          <cell r="Q2729">
            <v>0</v>
          </cell>
          <cell r="R2729">
            <v>5</v>
          </cell>
        </row>
        <row r="2729">
          <cell r="T2729" t="str">
            <v>Isabelle Bleau</v>
          </cell>
          <cell r="U2729" t="str">
            <v>mere.mousses@qc.aira.com</v>
          </cell>
          <cell r="V2729">
            <v>0</v>
          </cell>
          <cell r="W2729" t="str">
            <v>2012/11/01</v>
          </cell>
          <cell r="X2729">
            <v>0</v>
          </cell>
          <cell r="Y2729">
            <v>0</v>
          </cell>
          <cell r="Z2729">
            <v>4022.98</v>
          </cell>
          <cell r="AA2729" t="str">
            <v>2006/12/21</v>
          </cell>
          <cell r="AB2729">
            <v>0</v>
          </cell>
          <cell r="AC2729" t="str">
            <v>Dominique Bleau</v>
          </cell>
          <cell r="AD2729">
            <v>0</v>
          </cell>
          <cell r="AE2729" t="str">
            <v>Dominique Bleau</v>
          </cell>
        </row>
        <row r="2729">
          <cell r="AG2729">
            <v>0</v>
          </cell>
          <cell r="AH2729">
            <v>0</v>
          </cell>
          <cell r="AI2729" t="str">
            <v/>
          </cell>
          <cell r="AJ2729">
            <v>0</v>
          </cell>
          <cell r="AK2729" t="str">
            <v>9006740326</v>
          </cell>
          <cell r="AL2729" t="str">
            <v>9006740326       </v>
          </cell>
          <cell r="AM2729" t="str">
            <v>9006740326 </v>
          </cell>
          <cell r="AN2729" t="str">
            <v>9006740326</v>
          </cell>
          <cell r="AO2729">
            <v>0</v>
          </cell>
          <cell r="AP2729">
            <v>0</v>
          </cell>
          <cell r="AQ2729" t="str">
            <v>J4G 1A5</v>
          </cell>
          <cell r="AR2729" t="str">
            <v>450-674-2768</v>
          </cell>
          <cell r="AS2729">
            <v>0</v>
          </cell>
          <cell r="AT2729" t="str">
            <v>FR</v>
          </cell>
        </row>
        <row r="2729">
          <cell r="AV2729">
            <v>1</v>
          </cell>
          <cell r="AW2729" t="b">
            <v>1</v>
          </cell>
        </row>
        <row r="2729">
          <cell r="AY2729" t="str">
            <v>Q16</v>
          </cell>
          <cell r="AZ2729" t="b">
            <v>1</v>
          </cell>
        </row>
        <row r="2729">
          <cell r="BB2729" t="str">
            <v>INACTIF</v>
          </cell>
          <cell r="BC2729" t="str">
            <v/>
          </cell>
          <cell r="BD2729">
            <v>0</v>
          </cell>
        </row>
        <row r="2730">
          <cell r="A2730" t="str">
            <v>5000002069</v>
          </cell>
          <cell r="B2730" t="str">
            <v>MERE NATURE</v>
          </cell>
          <cell r="C2730" t="str">
            <v>801 boul. des Acadiens</v>
          </cell>
          <cell r="D2730" t="str">
            <v>Bertrand</v>
          </cell>
          <cell r="E2730" t="str">
            <v>NB</v>
          </cell>
          <cell r="F2730" t="str">
            <v>MARITIMES</v>
          </cell>
          <cell r="G2730" t="str">
            <v>PROFESSIONNEL</v>
          </cell>
          <cell r="H2730" t="str">
            <v>506-602-3828</v>
          </cell>
        </row>
        <row r="2730">
          <cell r="J2730" t="str">
            <v>P</v>
          </cell>
        </row>
        <row r="2730">
          <cell r="L2730">
            <v>30</v>
          </cell>
          <cell r="M2730">
            <v>0.05</v>
          </cell>
          <cell r="N2730">
            <v>0</v>
          </cell>
          <cell r="O2730" t="str">
            <v>WEB</v>
          </cell>
          <cell r="P2730">
            <v>0</v>
          </cell>
          <cell r="Q2730">
            <v>0</v>
          </cell>
          <cell r="R2730">
            <v>5</v>
          </cell>
        </row>
        <row r="2730">
          <cell r="T2730" t="str">
            <v>Anne LIZOTTE</v>
          </cell>
          <cell r="U2730" t="str">
            <v>merenature@outlook.com</v>
          </cell>
          <cell r="V2730">
            <v>0</v>
          </cell>
          <cell r="W2730" t="str">
            <v>2022/09/15</v>
          </cell>
          <cell r="X2730">
            <v>0</v>
          </cell>
          <cell r="Y2730">
            <v>0</v>
          </cell>
          <cell r="Z2730">
            <v>23982.32</v>
          </cell>
          <cell r="AA2730" t="str">
            <v>2003/03/11</v>
          </cell>
          <cell r="AB2730">
            <v>0</v>
          </cell>
          <cell r="AC2730" t="str">
            <v>Anne LIZOTTE</v>
          </cell>
          <cell r="AD2730" t="str">
            <v>mere-nature@outlook.com</v>
          </cell>
          <cell r="AE2730" t="str">
            <v>Anne LIZOTTE</v>
          </cell>
        </row>
        <row r="2730">
          <cell r="AG2730">
            <v>0</v>
          </cell>
          <cell r="AH2730">
            <v>0</v>
          </cell>
          <cell r="AI2730" t="str">
            <v/>
          </cell>
          <cell r="AJ2730">
            <v>0</v>
          </cell>
          <cell r="AK2730" t="str">
            <v>5000002069</v>
          </cell>
          <cell r="AL2730" t="str">
            <v>5000002069       </v>
          </cell>
          <cell r="AM2730" t="str">
            <v>5000002069 </v>
          </cell>
          <cell r="AN2730" t="str">
            <v>5000002069</v>
          </cell>
          <cell r="AO2730">
            <v>0</v>
          </cell>
          <cell r="AP2730">
            <v>0</v>
          </cell>
          <cell r="AQ2730" t="str">
            <v>E1W 1H4</v>
          </cell>
          <cell r="AR2730">
            <v>0</v>
          </cell>
          <cell r="AS2730">
            <v>0</v>
          </cell>
          <cell r="AT2730" t="str">
            <v>FR</v>
          </cell>
        </row>
        <row r="2730">
          <cell r="AV2730">
            <v>1</v>
          </cell>
          <cell r="AW2730" t="b">
            <v>1</v>
          </cell>
        </row>
        <row r="2730">
          <cell r="AY2730" t="str">
            <v>MR</v>
          </cell>
          <cell r="AZ2730" t="b">
            <v>1</v>
          </cell>
        </row>
        <row r="2730">
          <cell r="BB2730" t="str">
            <v>INACTIF</v>
          </cell>
          <cell r="BC2730" t="str">
            <v/>
          </cell>
          <cell r="BD2730" t="str">
            <v>mere-nature@outlook.com</v>
          </cell>
        </row>
        <row r="2731">
          <cell r="A2731" t="str">
            <v>5000002070</v>
          </cell>
          <cell r="B2731" t="str">
            <v>MESSENGER, LISA</v>
          </cell>
          <cell r="C2731" t="str">
            <v>10669 Line rd 3</v>
          </cell>
          <cell r="D2731" t="str">
            <v>Roseneath</v>
          </cell>
          <cell r="E2731" t="str">
            <v>ON</v>
          </cell>
          <cell r="F2731" t="str">
            <v>GTA</v>
          </cell>
          <cell r="G2731">
            <v>0</v>
          </cell>
          <cell r="H2731" t="str">
            <v>289-691-1842</v>
          </cell>
        </row>
        <row r="2731">
          <cell r="J2731" t="str">
            <v>P</v>
          </cell>
        </row>
        <row r="2731">
          <cell r="L2731" t="str">
            <v>ATT VIR</v>
          </cell>
          <cell r="M2731">
            <v>0.05</v>
          </cell>
          <cell r="N2731">
            <v>0</v>
          </cell>
          <cell r="O2731" t="str">
            <v>CLEF</v>
          </cell>
          <cell r="P2731">
            <v>0</v>
          </cell>
          <cell r="Q2731">
            <v>0</v>
          </cell>
          <cell r="R2731">
            <v>5</v>
          </cell>
        </row>
        <row r="2731">
          <cell r="T2731" t="str">
            <v>Lisa MESSENGER</v>
          </cell>
          <cell r="U2731" t="str">
            <v>lisamessenger@ymail.com</v>
          </cell>
          <cell r="V2731">
            <v>0</v>
          </cell>
          <cell r="W2731" t="str">
            <v>2019/05/31</v>
          </cell>
          <cell r="X2731">
            <v>0</v>
          </cell>
          <cell r="Y2731">
            <v>0</v>
          </cell>
          <cell r="Z2731">
            <v>2239.09</v>
          </cell>
          <cell r="AA2731" t="str">
            <v>2018/08/24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</row>
        <row r="2731">
          <cell r="AG2731">
            <v>0</v>
          </cell>
          <cell r="AH2731">
            <v>0</v>
          </cell>
          <cell r="AI2731" t="str">
            <v/>
          </cell>
          <cell r="AJ2731">
            <v>0</v>
          </cell>
          <cell r="AK2731" t="str">
            <v>5000002070</v>
          </cell>
          <cell r="AL2731" t="str">
            <v>5000002070       </v>
          </cell>
          <cell r="AM2731" t="str">
            <v>5000002070 </v>
          </cell>
          <cell r="AN2731" t="str">
            <v>5000002070</v>
          </cell>
          <cell r="AO2731">
            <v>0</v>
          </cell>
          <cell r="AP2731">
            <v>0</v>
          </cell>
          <cell r="AQ2731" t="str">
            <v>K0K 2X0</v>
          </cell>
          <cell r="AR2731">
            <v>0</v>
          </cell>
          <cell r="AS2731">
            <v>0</v>
          </cell>
          <cell r="AT2731" t="str">
            <v>EN</v>
          </cell>
        </row>
        <row r="2731">
          <cell r="AV2731">
            <v>1</v>
          </cell>
          <cell r="AW2731" t="b">
            <v>1</v>
          </cell>
        </row>
        <row r="2731">
          <cell r="AY2731" t="str">
            <v>GTA</v>
          </cell>
          <cell r="AZ2731" t="b">
            <v>0</v>
          </cell>
        </row>
        <row r="2731">
          <cell r="BB2731" t="str">
            <v>INACTIF</v>
          </cell>
          <cell r="BC2731" t="str">
            <v/>
          </cell>
          <cell r="BD2731">
            <v>0</v>
          </cell>
        </row>
        <row r="2732">
          <cell r="A2732" t="str">
            <v>1000002045</v>
          </cell>
          <cell r="B2732" t="str">
            <v>META ÉPICERIE</v>
          </cell>
          <cell r="C2732" t="str">
            <v>4563 Ste-catherine  E</v>
          </cell>
          <cell r="D2732" t="str">
            <v>Montréal</v>
          </cell>
          <cell r="E2732" t="str">
            <v>QC</v>
          </cell>
          <cell r="F2732" t="str">
            <v>MONTRÉAL</v>
          </cell>
          <cell r="G2732">
            <v>0</v>
          </cell>
          <cell r="H2732" t="str">
            <v>514-394-0878</v>
          </cell>
        </row>
        <row r="2732">
          <cell r="J2732" t="str">
            <v>P</v>
          </cell>
        </row>
        <row r="2732">
          <cell r="L2732" t="str">
            <v>ATT VIR</v>
          </cell>
          <cell r="M2732">
            <v>0.05</v>
          </cell>
          <cell r="N2732">
            <v>0</v>
          </cell>
          <cell r="O2732" t="str">
            <v>CLEF</v>
          </cell>
          <cell r="P2732">
            <v>0</v>
          </cell>
          <cell r="Q2732">
            <v>0</v>
          </cell>
          <cell r="R2732">
            <v>5</v>
          </cell>
        </row>
        <row r="2732">
          <cell r="T2732" t="str">
            <v>Mélanie Pouoart</v>
          </cell>
          <cell r="U2732" t="str">
            <v>commandes@metaepicerie.ca</v>
          </cell>
          <cell r="V2732">
            <v>0</v>
          </cell>
          <cell r="W2732" t="str">
            <v>2023/06/19</v>
          </cell>
          <cell r="X2732">
            <v>0</v>
          </cell>
          <cell r="Y2732">
            <v>0</v>
          </cell>
          <cell r="Z2732">
            <v>1100.64</v>
          </cell>
          <cell r="AA2732" t="str">
            <v>2022/09/27</v>
          </cell>
          <cell r="AB2732">
            <v>0</v>
          </cell>
          <cell r="AC2732">
            <v>0</v>
          </cell>
          <cell r="AD2732">
            <v>0</v>
          </cell>
          <cell r="AE2732" t="str">
            <v>commandes@metapicerie.ca</v>
          </cell>
        </row>
        <row r="2732">
          <cell r="AG2732">
            <v>0</v>
          </cell>
          <cell r="AH2732">
            <v>0</v>
          </cell>
          <cell r="AI2732" t="str">
            <v/>
          </cell>
          <cell r="AJ2732">
            <v>0</v>
          </cell>
          <cell r="AK2732" t="str">
            <v>1000002045</v>
          </cell>
          <cell r="AL2732" t="str">
            <v>1000002045       </v>
          </cell>
          <cell r="AM2732" t="str">
            <v>1000002045 </v>
          </cell>
          <cell r="AN2732" t="str">
            <v>1000002045</v>
          </cell>
          <cell r="AO2732">
            <v>0</v>
          </cell>
          <cell r="AP2732">
            <v>0</v>
          </cell>
          <cell r="AQ2732" t="str">
            <v>H1V 1Y8</v>
          </cell>
          <cell r="AR2732">
            <v>0</v>
          </cell>
          <cell r="AS2732" t="str">
            <v>OUVERT MERCREDI ET SAMEDI</v>
          </cell>
          <cell r="AT2732" t="str">
            <v>FR</v>
          </cell>
        </row>
        <row r="2732">
          <cell r="AV2732">
            <v>1</v>
          </cell>
          <cell r="AW2732" t="b">
            <v>1</v>
          </cell>
        </row>
        <row r="2732">
          <cell r="AY2732" t="str">
            <v>Q06</v>
          </cell>
          <cell r="AZ2732" t="b">
            <v>1</v>
          </cell>
        </row>
        <row r="2732">
          <cell r="BB2732" t="str">
            <v>INACTIF</v>
          </cell>
          <cell r="BC2732" t="str">
            <v/>
          </cell>
          <cell r="BD2732" t="str">
            <v>commandes@metaepicerie.ca</v>
          </cell>
        </row>
        <row r="2733">
          <cell r="A2733" t="str">
            <v>9002761244</v>
          </cell>
          <cell r="B2733" t="str">
            <v>METRO 5 SAISONS OUTREMONT</v>
          </cell>
          <cell r="C2733" t="str">
            <v>1180, Ave Bernard O.</v>
          </cell>
          <cell r="D2733" t="str">
            <v>Montréal</v>
          </cell>
          <cell r="E2733" t="str">
            <v>QC</v>
          </cell>
          <cell r="F2733" t="str">
            <v>MONTRÉAL</v>
          </cell>
          <cell r="G2733">
            <v>0</v>
          </cell>
          <cell r="H2733" t="str">
            <v>514-276-1244</v>
          </cell>
        </row>
        <row r="2733">
          <cell r="J2733">
            <v>0</v>
          </cell>
        </row>
        <row r="2733">
          <cell r="L2733" t="str">
            <v>ATT VIR</v>
          </cell>
          <cell r="M2733">
            <v>0.05</v>
          </cell>
          <cell r="N2733" t="str">
            <v>METR</v>
          </cell>
          <cell r="O2733" t="str">
            <v>ZZZZ</v>
          </cell>
          <cell r="P2733">
            <v>0</v>
          </cell>
          <cell r="Q2733">
            <v>0</v>
          </cell>
          <cell r="R2733">
            <v>5</v>
          </cell>
        </row>
        <row r="2733">
          <cell r="T2733" t="str">
            <v>Annette Blais</v>
          </cell>
          <cell r="U2733">
            <v>0</v>
          </cell>
          <cell r="V2733">
            <v>0</v>
          </cell>
          <cell r="W2733" t="str">
            <v>2010/11/29</v>
          </cell>
          <cell r="X2733">
            <v>0</v>
          </cell>
          <cell r="Y2733">
            <v>0</v>
          </cell>
          <cell r="Z2733">
            <v>41434.23</v>
          </cell>
          <cell r="AA2733" t="str">
            <v>2002/05/06</v>
          </cell>
          <cell r="AB2733">
            <v>0</v>
          </cell>
          <cell r="AC2733" t="str">
            <v>Axel Medel, Roger</v>
          </cell>
          <cell r="AD2733">
            <v>0</v>
          </cell>
          <cell r="AE2733" t="str">
            <v>Isabelle Émond (CP)</v>
          </cell>
        </row>
        <row r="2733">
          <cell r="AG2733">
            <v>0</v>
          </cell>
          <cell r="AH2733">
            <v>0</v>
          </cell>
          <cell r="AI2733" t="str">
            <v/>
          </cell>
          <cell r="AJ2733">
            <v>0</v>
          </cell>
          <cell r="AK2733" t="str">
            <v>9002761244</v>
          </cell>
          <cell r="AL2733" t="str">
            <v>9002761244       </v>
          </cell>
          <cell r="AM2733" t="str">
            <v>9002761244 </v>
          </cell>
          <cell r="AN2733" t="str">
            <v>9002761244</v>
          </cell>
          <cell r="AO2733">
            <v>0</v>
          </cell>
          <cell r="AP2733">
            <v>0</v>
          </cell>
          <cell r="AQ2733" t="str">
            <v>H2V 1V3</v>
          </cell>
          <cell r="AR2733" t="str">
            <v>514-276-3905</v>
          </cell>
          <cell r="AS2733">
            <v>0</v>
          </cell>
          <cell r="AT2733" t="str">
            <v>FR</v>
          </cell>
        </row>
        <row r="2733">
          <cell r="AV2733">
            <v>1</v>
          </cell>
          <cell r="AW2733" t="b">
            <v>1</v>
          </cell>
        </row>
        <row r="2733">
          <cell r="AY2733" t="str">
            <v>Q06</v>
          </cell>
          <cell r="AZ2733" t="b">
            <v>1</v>
          </cell>
        </row>
        <row r="2733">
          <cell r="BB2733" t="str">
            <v>INACTIF</v>
          </cell>
          <cell r="BC2733" t="str">
            <v/>
          </cell>
          <cell r="BD2733">
            <v>0</v>
          </cell>
        </row>
        <row r="2734">
          <cell r="A2734" t="str">
            <v>9009310249</v>
          </cell>
          <cell r="B2734" t="str">
            <v>METRO 5 SAISONS WESTMOUNT</v>
          </cell>
          <cell r="C2734" t="str">
            <v>1250 ave Greene</v>
          </cell>
          <cell r="D2734" t="str">
            <v>Westmount</v>
          </cell>
          <cell r="E2734" t="str">
            <v>QC</v>
          </cell>
          <cell r="F2734" t="str">
            <v>MONTRÉAL</v>
          </cell>
          <cell r="G2734">
            <v>0</v>
          </cell>
          <cell r="H2734" t="str">
            <v>514-931-0249</v>
          </cell>
        </row>
        <row r="2734">
          <cell r="J2734">
            <v>0</v>
          </cell>
        </row>
        <row r="2734">
          <cell r="L2734">
            <v>30</v>
          </cell>
          <cell r="M2734">
            <v>0.05</v>
          </cell>
          <cell r="N2734">
            <v>0</v>
          </cell>
          <cell r="O2734" t="str">
            <v>ZZZZ</v>
          </cell>
          <cell r="P2734">
            <v>0</v>
          </cell>
          <cell r="Q2734">
            <v>0</v>
          </cell>
          <cell r="R2734">
            <v>5</v>
          </cell>
        </row>
        <row r="2734">
          <cell r="T2734" t="str">
            <v>Ginette Garant</v>
          </cell>
          <cell r="U2734">
            <v>0</v>
          </cell>
          <cell r="V2734">
            <v>0</v>
          </cell>
          <cell r="W2734" t="str">
            <v>2009/11/18</v>
          </cell>
          <cell r="X2734">
            <v>0</v>
          </cell>
          <cell r="Y2734">
            <v>0</v>
          </cell>
          <cell r="Z2734">
            <v>17967.64</v>
          </cell>
          <cell r="AA2734" t="str">
            <v>2002/05/06</v>
          </cell>
          <cell r="AB2734">
            <v>0</v>
          </cell>
          <cell r="AC2734" t="str">
            <v>Yves Vigneault</v>
          </cell>
          <cell r="AD2734">
            <v>0</v>
          </cell>
          <cell r="AE2734" t="str">
            <v>Émilie Bissonnette</v>
          </cell>
        </row>
        <row r="2734">
          <cell r="AG2734">
            <v>0</v>
          </cell>
          <cell r="AH2734">
            <v>0</v>
          </cell>
          <cell r="AI2734" t="str">
            <v/>
          </cell>
          <cell r="AJ2734">
            <v>0</v>
          </cell>
          <cell r="AK2734" t="str">
            <v>9009310249</v>
          </cell>
          <cell r="AL2734" t="str">
            <v>9009310249       </v>
          </cell>
          <cell r="AM2734" t="str">
            <v>9009310249 </v>
          </cell>
          <cell r="AN2734" t="str">
            <v>9009310249</v>
          </cell>
          <cell r="AO2734">
            <v>0</v>
          </cell>
          <cell r="AP2734" t="str">
            <v>Alimentation Martin Cloutier</v>
          </cell>
          <cell r="AQ2734" t="str">
            <v>H3Z 2A3</v>
          </cell>
          <cell r="AR2734" t="str">
            <v>514-931-5499</v>
          </cell>
          <cell r="AS2734">
            <v>0</v>
          </cell>
          <cell r="AT2734" t="str">
            <v>FR</v>
          </cell>
        </row>
        <row r="2734">
          <cell r="AV2734">
            <v>1</v>
          </cell>
          <cell r="AW2734" t="b">
            <v>1</v>
          </cell>
        </row>
        <row r="2734">
          <cell r="AY2734" t="str">
            <v>Q06</v>
          </cell>
          <cell r="AZ2734" t="b">
            <v>1</v>
          </cell>
        </row>
        <row r="2734">
          <cell r="BB2734" t="str">
            <v>INACTIF</v>
          </cell>
          <cell r="BC2734" t="str">
            <v/>
          </cell>
          <cell r="BD2734">
            <v>0</v>
          </cell>
        </row>
        <row r="2735">
          <cell r="A2735" t="str">
            <v>9006955811</v>
          </cell>
          <cell r="B2735" t="str">
            <v>METRO BEACONSFIELD</v>
          </cell>
          <cell r="C2735" t="str">
            <v>50, boul. St-Charles</v>
          </cell>
          <cell r="D2735" t="str">
            <v>Beaconsfield</v>
          </cell>
          <cell r="E2735" t="str">
            <v>QC</v>
          </cell>
          <cell r="F2735" t="str">
            <v>MONTRÉAL</v>
          </cell>
          <cell r="G2735">
            <v>0</v>
          </cell>
          <cell r="H2735" t="str">
            <v>514-695-5811</v>
          </cell>
        </row>
        <row r="2735">
          <cell r="J2735">
            <v>0</v>
          </cell>
        </row>
        <row r="2735">
          <cell r="L2735">
            <v>30</v>
          </cell>
          <cell r="M2735">
            <v>0.05</v>
          </cell>
          <cell r="N2735" t="str">
            <v>METR</v>
          </cell>
          <cell r="O2735" t="str">
            <v>ZZZZ</v>
          </cell>
          <cell r="P2735">
            <v>0</v>
          </cell>
          <cell r="Q2735">
            <v>0</v>
          </cell>
          <cell r="R2735">
            <v>5</v>
          </cell>
        </row>
        <row r="2735">
          <cell r="T2735" t="str">
            <v>Richard Monette</v>
          </cell>
          <cell r="U2735">
            <v>0</v>
          </cell>
          <cell r="V2735">
            <v>0</v>
          </cell>
          <cell r="W2735" t="str">
            <v>2011/07/22</v>
          </cell>
          <cell r="X2735">
            <v>0</v>
          </cell>
          <cell r="Y2735">
            <v>0</v>
          </cell>
          <cell r="Z2735">
            <v>3032.05</v>
          </cell>
          <cell r="AA2735" t="str">
            <v>2010/02/11</v>
          </cell>
          <cell r="AB2735">
            <v>0</v>
          </cell>
          <cell r="AC2735" t="str">
            <v>Richard Monette</v>
          </cell>
          <cell r="AD2735">
            <v>0</v>
          </cell>
          <cell r="AE2735" t="str">
            <v>Sylvia Welch</v>
          </cell>
        </row>
        <row r="2735">
          <cell r="AG2735">
            <v>0</v>
          </cell>
          <cell r="AH2735">
            <v>0</v>
          </cell>
          <cell r="AI2735" t="str">
            <v/>
          </cell>
          <cell r="AJ2735">
            <v>0</v>
          </cell>
          <cell r="AK2735" t="str">
            <v>9006955811</v>
          </cell>
          <cell r="AL2735" t="str">
            <v>9006955811       </v>
          </cell>
          <cell r="AM2735" t="str">
            <v>9006955811 </v>
          </cell>
          <cell r="AN2735" t="str">
            <v>9006955811</v>
          </cell>
          <cell r="AO2735">
            <v>0</v>
          </cell>
          <cell r="AP2735">
            <v>0</v>
          </cell>
          <cell r="AQ2735" t="str">
            <v>H9W 2X3</v>
          </cell>
          <cell r="AR2735" t="str">
            <v>514-695-6755</v>
          </cell>
          <cell r="AS2735">
            <v>0</v>
          </cell>
          <cell r="AT2735" t="str">
            <v>FR</v>
          </cell>
        </row>
        <row r="2735">
          <cell r="AV2735">
            <v>1</v>
          </cell>
          <cell r="AW2735" t="b">
            <v>1</v>
          </cell>
        </row>
        <row r="2735">
          <cell r="AY2735" t="str">
            <v>Q06</v>
          </cell>
          <cell r="AZ2735" t="b">
            <v>1</v>
          </cell>
        </row>
        <row r="2735">
          <cell r="BB2735" t="str">
            <v>INACTIF</v>
          </cell>
          <cell r="BC2735" t="str">
            <v/>
          </cell>
          <cell r="BD2735" t="str">
            <v>mf022332opr@metro.ca</v>
          </cell>
        </row>
        <row r="2736">
          <cell r="A2736" t="str">
            <v>9004666850</v>
          </cell>
          <cell r="B2736" t="str">
            <v>METRO BELLEMARE</v>
          </cell>
          <cell r="C2736" t="str">
            <v>2121, boul. Lapinière</v>
          </cell>
          <cell r="D2736" t="str">
            <v>Brossard</v>
          </cell>
          <cell r="E2736" t="str">
            <v>QC</v>
          </cell>
          <cell r="F2736" t="str">
            <v>RIVE SUD</v>
          </cell>
          <cell r="G2736">
            <v>0</v>
          </cell>
          <cell r="H2736" t="str">
            <v>450-466-6850</v>
          </cell>
        </row>
        <row r="2736">
          <cell r="J2736" t="str">
            <v>E</v>
          </cell>
        </row>
        <row r="2736">
          <cell r="L2736" t="str">
            <v>ATT VIR</v>
          </cell>
          <cell r="M2736">
            <v>0.05</v>
          </cell>
          <cell r="N2736" t="str">
            <v>METR</v>
          </cell>
          <cell r="O2736" t="str">
            <v>ZZZZ</v>
          </cell>
          <cell r="P2736">
            <v>0</v>
          </cell>
          <cell r="Q2736">
            <v>0</v>
          </cell>
          <cell r="R2736">
            <v>5</v>
          </cell>
        </row>
        <row r="2736">
          <cell r="T2736" t="str">
            <v>Robert Bellemare</v>
          </cell>
          <cell r="U2736" t="str">
            <v>ma000205adm@metro.ca</v>
          </cell>
          <cell r="V2736">
            <v>0</v>
          </cell>
          <cell r="W2736" t="str">
            <v>2014/05/14</v>
          </cell>
          <cell r="X2736">
            <v>0</v>
          </cell>
          <cell r="Y2736">
            <v>0</v>
          </cell>
          <cell r="Z2736">
            <v>17615.79</v>
          </cell>
          <cell r="AA2736" t="str">
            <v>2005/11/07</v>
          </cell>
          <cell r="AB2736">
            <v>0</v>
          </cell>
          <cell r="AC2736" t="str">
            <v>Daniel Laflamme</v>
          </cell>
          <cell r="AD2736">
            <v>0</v>
          </cell>
          <cell r="AE2736" t="str">
            <v>Nathalie Guérin</v>
          </cell>
        </row>
        <row r="2736">
          <cell r="AG2736">
            <v>0</v>
          </cell>
          <cell r="AH2736">
            <v>0</v>
          </cell>
          <cell r="AI2736" t="str">
            <v/>
          </cell>
          <cell r="AJ2736">
            <v>0</v>
          </cell>
          <cell r="AK2736" t="str">
            <v>9004666850</v>
          </cell>
          <cell r="AL2736" t="str">
            <v>9004666850       </v>
          </cell>
          <cell r="AM2736" t="str">
            <v>9004666850 </v>
          </cell>
          <cell r="AN2736" t="str">
            <v>9004666850</v>
          </cell>
          <cell r="AO2736">
            <v>0</v>
          </cell>
          <cell r="AP2736">
            <v>0</v>
          </cell>
          <cell r="AQ2736" t="str">
            <v>J4W 1L7</v>
          </cell>
          <cell r="AR2736" t="str">
            <v>450-466-2447</v>
          </cell>
          <cell r="AS2736">
            <v>0</v>
          </cell>
          <cell r="AT2736" t="str">
            <v>FR</v>
          </cell>
        </row>
        <row r="2736">
          <cell r="AV2736">
            <v>1</v>
          </cell>
          <cell r="AW2736" t="b">
            <v>1</v>
          </cell>
        </row>
        <row r="2736">
          <cell r="AY2736" t="str">
            <v>Q16</v>
          </cell>
          <cell r="AZ2736" t="b">
            <v>1</v>
          </cell>
        </row>
        <row r="2736">
          <cell r="BB2736" t="str">
            <v>INACTIF</v>
          </cell>
          <cell r="BC2736" t="str">
            <v/>
          </cell>
          <cell r="BD2736">
            <v>0</v>
          </cell>
        </row>
        <row r="2737">
          <cell r="A2737" t="str">
            <v>9008894386</v>
          </cell>
          <cell r="B2737" t="str">
            <v>METRO BOUCHER ST-FELIX</v>
          </cell>
          <cell r="C2737" t="str">
            <v>341, Ch Joliette</v>
          </cell>
          <cell r="D2737" t="str">
            <v>St-Félix-de-Valois</v>
          </cell>
          <cell r="E2737" t="str">
            <v>QC</v>
          </cell>
          <cell r="F2737" t="str">
            <v>LANAUDIÈRE</v>
          </cell>
          <cell r="G2737">
            <v>0</v>
          </cell>
          <cell r="H2737" t="str">
            <v>450-889-4386</v>
          </cell>
        </row>
        <row r="2737">
          <cell r="J2737">
            <v>0</v>
          </cell>
        </row>
        <row r="2737">
          <cell r="L2737">
            <v>30</v>
          </cell>
          <cell r="M2737">
            <v>0.05</v>
          </cell>
          <cell r="N2737" t="str">
            <v>METR</v>
          </cell>
          <cell r="O2737" t="str">
            <v>ZZZZ</v>
          </cell>
          <cell r="P2737">
            <v>0</v>
          </cell>
          <cell r="Q2737">
            <v>0</v>
          </cell>
          <cell r="R2737">
            <v>5</v>
          </cell>
        </row>
        <row r="2737">
          <cell r="T2737" t="str">
            <v>Stéphane Thivierge</v>
          </cell>
          <cell r="U2737">
            <v>0</v>
          </cell>
          <cell r="V2737">
            <v>0</v>
          </cell>
          <cell r="W2737" t="str">
            <v>2010/04/29</v>
          </cell>
          <cell r="X2737">
            <v>0</v>
          </cell>
          <cell r="Y2737">
            <v>0</v>
          </cell>
          <cell r="Z2737">
            <v>358.07</v>
          </cell>
          <cell r="AA2737" t="str">
            <v>2009/03/18</v>
          </cell>
          <cell r="AB2737">
            <v>0</v>
          </cell>
          <cell r="AC2737">
            <v>0</v>
          </cell>
          <cell r="AD2737">
            <v>0</v>
          </cell>
          <cell r="AE2737" t="str">
            <v>Josianne Boucher</v>
          </cell>
        </row>
        <row r="2737">
          <cell r="AG2737">
            <v>0</v>
          </cell>
          <cell r="AH2737">
            <v>0</v>
          </cell>
          <cell r="AI2737" t="str">
            <v/>
          </cell>
          <cell r="AJ2737">
            <v>0</v>
          </cell>
          <cell r="AK2737" t="str">
            <v>9008894386</v>
          </cell>
          <cell r="AL2737" t="str">
            <v>9008894386       </v>
          </cell>
          <cell r="AM2737" t="str">
            <v>9008894386 </v>
          </cell>
          <cell r="AN2737" t="str">
            <v>9008894386</v>
          </cell>
          <cell r="AO2737">
            <v>0</v>
          </cell>
          <cell r="AP2737">
            <v>0</v>
          </cell>
          <cell r="AQ2737" t="str">
            <v>J0K 2M0</v>
          </cell>
          <cell r="AR2737">
            <v>0</v>
          </cell>
          <cell r="AS2737">
            <v>0</v>
          </cell>
          <cell r="AT2737" t="str">
            <v>FR</v>
          </cell>
        </row>
        <row r="2737">
          <cell r="AV2737">
            <v>1</v>
          </cell>
          <cell r="AW2737" t="b">
            <v>1</v>
          </cell>
        </row>
        <row r="2737">
          <cell r="AY2737" t="str">
            <v>Q14</v>
          </cell>
          <cell r="AZ2737" t="b">
            <v>1</v>
          </cell>
        </row>
        <row r="2737">
          <cell r="BB2737" t="str">
            <v>INACTIF</v>
          </cell>
          <cell r="BC2737" t="str">
            <v/>
          </cell>
          <cell r="BD2737">
            <v>0</v>
          </cell>
        </row>
        <row r="2738">
          <cell r="A2738" t="str">
            <v>9006380360</v>
          </cell>
          <cell r="B2738" t="str">
            <v>METRO CARDINAL</v>
          </cell>
          <cell r="C2738" t="str">
            <v>5480, boul. St-Laurent</v>
          </cell>
          <cell r="D2738" t="str">
            <v>Ville Ste-Catherine</v>
          </cell>
          <cell r="E2738" t="str">
            <v>QC</v>
          </cell>
          <cell r="F2738" t="str">
            <v>RIVE SUD</v>
          </cell>
          <cell r="G2738">
            <v>0</v>
          </cell>
          <cell r="H2738" t="str">
            <v>450-638-0360</v>
          </cell>
        </row>
        <row r="2738">
          <cell r="J2738" t="str">
            <v>E</v>
          </cell>
        </row>
        <row r="2738">
          <cell r="L2738" t="str">
            <v>ATT VIR</v>
          </cell>
          <cell r="M2738">
            <v>0.05</v>
          </cell>
          <cell r="N2738" t="str">
            <v>METR</v>
          </cell>
          <cell r="O2738" t="str">
            <v>ZZZZ</v>
          </cell>
          <cell r="P2738">
            <v>0</v>
          </cell>
          <cell r="Q2738">
            <v>0</v>
          </cell>
          <cell r="R2738">
            <v>5</v>
          </cell>
        </row>
        <row r="2738">
          <cell r="T2738" t="str">
            <v>Michel Tétreault</v>
          </cell>
          <cell r="U2738">
            <v>0</v>
          </cell>
          <cell r="V2738">
            <v>0</v>
          </cell>
          <cell r="W2738" t="str">
            <v>2014/01/16</v>
          </cell>
          <cell r="X2738">
            <v>0</v>
          </cell>
          <cell r="Y2738">
            <v>0</v>
          </cell>
          <cell r="Z2738">
            <v>2827.26</v>
          </cell>
          <cell r="AA2738" t="str">
            <v>2009/02/26</v>
          </cell>
          <cell r="AB2738">
            <v>0</v>
          </cell>
          <cell r="AC2738">
            <v>0</v>
          </cell>
          <cell r="AD2738">
            <v>0</v>
          </cell>
          <cell r="AE2738" t="str">
            <v>FRANCE LALONDE</v>
          </cell>
        </row>
        <row r="2738">
          <cell r="AG2738">
            <v>0</v>
          </cell>
          <cell r="AH2738">
            <v>0</v>
          </cell>
          <cell r="AI2738" t="str">
            <v> #18</v>
          </cell>
          <cell r="AJ2738">
            <v>0</v>
          </cell>
          <cell r="AK2738" t="str">
            <v>9006380360</v>
          </cell>
          <cell r="AL2738" t="str">
            <v>9006380360       </v>
          </cell>
          <cell r="AM2738" t="str">
            <v>9006380360 </v>
          </cell>
          <cell r="AN2738" t="str">
            <v>9006380360</v>
          </cell>
          <cell r="AO2738">
            <v>0</v>
          </cell>
          <cell r="AP2738">
            <v>0</v>
          </cell>
          <cell r="AQ2738" t="str">
            <v>J5C 1B1</v>
          </cell>
          <cell r="AR2738" t="str">
            <v>450-638-4509</v>
          </cell>
          <cell r="AS2738">
            <v>0</v>
          </cell>
          <cell r="AT2738" t="str">
            <v>FR</v>
          </cell>
        </row>
        <row r="2738">
          <cell r="AV2738">
            <v>1</v>
          </cell>
          <cell r="AW2738" t="b">
            <v>1</v>
          </cell>
        </row>
        <row r="2738">
          <cell r="AY2738" t="str">
            <v>Q16</v>
          </cell>
          <cell r="AZ2738" t="b">
            <v>1</v>
          </cell>
        </row>
        <row r="2738">
          <cell r="BB2738" t="str">
            <v>INACTIF</v>
          </cell>
          <cell r="BC2738" t="str">
            <v/>
          </cell>
          <cell r="BD2738" t="str">
            <v>ma000679opr@metro.ca</v>
          </cell>
        </row>
        <row r="2739">
          <cell r="A2739" t="str">
            <v>9006976520</v>
          </cell>
          <cell r="B2739" t="str">
            <v>METRO CREVIER POINTE CLAIRE</v>
          </cell>
          <cell r="C2739" t="str">
            <v>325. boul. St-Jean</v>
          </cell>
          <cell r="D2739" t="str">
            <v>Pointe-Claire</v>
          </cell>
          <cell r="E2739" t="str">
            <v>QC</v>
          </cell>
          <cell r="F2739" t="str">
            <v>MONTRÉAL</v>
          </cell>
          <cell r="G2739">
            <v>0</v>
          </cell>
          <cell r="H2739" t="str">
            <v>514-697-6520</v>
          </cell>
        </row>
        <row r="2739">
          <cell r="J2739">
            <v>0</v>
          </cell>
        </row>
        <row r="2739">
          <cell r="L2739">
            <v>30</v>
          </cell>
          <cell r="M2739">
            <v>0.05</v>
          </cell>
          <cell r="N2739">
            <v>0</v>
          </cell>
          <cell r="O2739" t="str">
            <v>ZZZZ</v>
          </cell>
          <cell r="P2739">
            <v>0</v>
          </cell>
          <cell r="Q2739">
            <v>0</v>
          </cell>
          <cell r="R2739">
            <v>5</v>
          </cell>
        </row>
        <row r="2739">
          <cell r="T2739" t="str">
            <v>Serge Prévost</v>
          </cell>
          <cell r="U2739">
            <v>0</v>
          </cell>
          <cell r="V2739">
            <v>0</v>
          </cell>
          <cell r="W2739" t="str">
            <v>2010/04/29</v>
          </cell>
          <cell r="X2739">
            <v>0</v>
          </cell>
          <cell r="Y2739">
            <v>0</v>
          </cell>
          <cell r="Z2739">
            <v>0</v>
          </cell>
          <cell r="AA2739" t="str">
            <v>2009/02/26</v>
          </cell>
          <cell r="AB2739">
            <v>0</v>
          </cell>
          <cell r="AC2739" t="str">
            <v>Serge Prévost</v>
          </cell>
          <cell r="AD2739">
            <v>0</v>
          </cell>
          <cell r="AE2739" t="str">
            <v>Johanne Doyon</v>
          </cell>
        </row>
        <row r="2739">
          <cell r="AG2739">
            <v>0</v>
          </cell>
          <cell r="AH2739">
            <v>0</v>
          </cell>
          <cell r="AI2739" t="str">
            <v/>
          </cell>
          <cell r="AJ2739">
            <v>0</v>
          </cell>
          <cell r="AK2739" t="str">
            <v>9006976520</v>
          </cell>
          <cell r="AL2739" t="str">
            <v>9006976520       </v>
          </cell>
          <cell r="AM2739" t="str">
            <v>9006976520 </v>
          </cell>
          <cell r="AN2739" t="str">
            <v>9006976520</v>
          </cell>
          <cell r="AO2739">
            <v>0</v>
          </cell>
          <cell r="AP2739">
            <v>0</v>
          </cell>
          <cell r="AQ2739" t="str">
            <v>H9R 3J1</v>
          </cell>
          <cell r="AR2739" t="str">
            <v>514-697-7862</v>
          </cell>
          <cell r="AS2739">
            <v>0</v>
          </cell>
          <cell r="AT2739" t="str">
            <v>FR</v>
          </cell>
        </row>
        <row r="2739">
          <cell r="AV2739">
            <v>1</v>
          </cell>
          <cell r="AW2739" t="b">
            <v>1</v>
          </cell>
        </row>
        <row r="2739">
          <cell r="AY2739" t="str">
            <v>Q06</v>
          </cell>
          <cell r="AZ2739" t="b">
            <v>1</v>
          </cell>
        </row>
        <row r="2739">
          <cell r="BB2739" t="str">
            <v>INACTIF</v>
          </cell>
          <cell r="BC2739" t="str">
            <v/>
          </cell>
          <cell r="BD2739">
            <v>0</v>
          </cell>
        </row>
        <row r="2740">
          <cell r="A2740" t="str">
            <v>9006952411</v>
          </cell>
          <cell r="B2740" t="str">
            <v>METRO DANIEL COUTU</v>
          </cell>
          <cell r="C2740" t="str">
            <v>3801, boul. St-Charles</v>
          </cell>
          <cell r="D2740" t="str">
            <v>Kirkland</v>
          </cell>
          <cell r="E2740" t="str">
            <v>QC</v>
          </cell>
          <cell r="F2740" t="str">
            <v>MONTRÉAL</v>
          </cell>
          <cell r="G2740">
            <v>0</v>
          </cell>
          <cell r="H2740" t="str">
            <v>514-695-2411</v>
          </cell>
        </row>
        <row r="2740">
          <cell r="J2740">
            <v>0</v>
          </cell>
        </row>
        <row r="2740">
          <cell r="L2740">
            <v>30</v>
          </cell>
          <cell r="M2740">
            <v>0.05</v>
          </cell>
          <cell r="N2740" t="str">
            <v>METR</v>
          </cell>
          <cell r="O2740" t="str">
            <v>ZZZZ</v>
          </cell>
          <cell r="P2740">
            <v>0</v>
          </cell>
          <cell r="Q2740">
            <v>0</v>
          </cell>
          <cell r="R2740">
            <v>5</v>
          </cell>
        </row>
        <row r="2740">
          <cell r="T2740" t="str">
            <v>Richard Gendron</v>
          </cell>
          <cell r="U2740">
            <v>0</v>
          </cell>
          <cell r="V2740">
            <v>0</v>
          </cell>
          <cell r="W2740" t="str">
            <v>2011/01/21</v>
          </cell>
          <cell r="X2740">
            <v>0</v>
          </cell>
          <cell r="Y2740">
            <v>0</v>
          </cell>
          <cell r="Z2740">
            <v>1512.45</v>
          </cell>
          <cell r="AA2740" t="str">
            <v>2009/11/03</v>
          </cell>
          <cell r="AB2740">
            <v>0</v>
          </cell>
          <cell r="AC2740" t="str">
            <v>Richard Gendron ass-gér.</v>
          </cell>
          <cell r="AD2740">
            <v>0</v>
          </cell>
          <cell r="AE2740" t="str">
            <v>Martine Joly</v>
          </cell>
        </row>
        <row r="2740">
          <cell r="AG2740">
            <v>0</v>
          </cell>
          <cell r="AH2740">
            <v>0</v>
          </cell>
          <cell r="AI2740" t="str">
            <v/>
          </cell>
          <cell r="AJ2740">
            <v>0</v>
          </cell>
          <cell r="AK2740" t="str">
            <v>9006952411</v>
          </cell>
          <cell r="AL2740" t="str">
            <v>9006952411       </v>
          </cell>
          <cell r="AM2740" t="str">
            <v>9006952411 </v>
          </cell>
          <cell r="AN2740" t="str">
            <v>9006952411</v>
          </cell>
          <cell r="AO2740">
            <v>0</v>
          </cell>
          <cell r="AP2740">
            <v>0</v>
          </cell>
          <cell r="AQ2740" t="str">
            <v>H9H 4M4</v>
          </cell>
          <cell r="AR2740" t="str">
            <v>514-695-8891</v>
          </cell>
          <cell r="AS2740">
            <v>0</v>
          </cell>
          <cell r="AT2740" t="str">
            <v>FR</v>
          </cell>
        </row>
        <row r="2740">
          <cell r="AV2740">
            <v>1</v>
          </cell>
          <cell r="AW2740" t="b">
            <v>1</v>
          </cell>
        </row>
        <row r="2740">
          <cell r="AY2740" t="str">
            <v>Q06</v>
          </cell>
          <cell r="AZ2740" t="b">
            <v>1</v>
          </cell>
        </row>
        <row r="2740">
          <cell r="BB2740" t="str">
            <v>INACTIF</v>
          </cell>
          <cell r="BC2740" t="str">
            <v/>
          </cell>
          <cell r="BD2740">
            <v>0</v>
          </cell>
        </row>
        <row r="2741">
          <cell r="A2741" t="str">
            <v>9006878233</v>
          </cell>
          <cell r="B2741" t="str">
            <v>METRO DEPATIE</v>
          </cell>
          <cell r="C2741" t="str">
            <v>1100, boul. de l'Avenir</v>
          </cell>
          <cell r="D2741" t="str">
            <v>Laval</v>
          </cell>
          <cell r="E2741" t="str">
            <v>QC</v>
          </cell>
          <cell r="F2741" t="str">
            <v>LAVAL</v>
          </cell>
          <cell r="G2741">
            <v>0</v>
          </cell>
          <cell r="H2741" t="str">
            <v>450-687-8233</v>
          </cell>
        </row>
        <row r="2741">
          <cell r="J2741">
            <v>0</v>
          </cell>
        </row>
        <row r="2741">
          <cell r="L2741" t="str">
            <v>ATT VIR</v>
          </cell>
          <cell r="M2741">
            <v>0.05</v>
          </cell>
          <cell r="N2741" t="str">
            <v>METR</v>
          </cell>
          <cell r="O2741" t="str">
            <v>ZZZZ</v>
          </cell>
          <cell r="P2741">
            <v>0</v>
          </cell>
          <cell r="Q2741">
            <v>0</v>
          </cell>
          <cell r="R2741">
            <v>5</v>
          </cell>
        </row>
        <row r="2741">
          <cell r="T2741" t="str">
            <v>Gaston Soucy</v>
          </cell>
          <cell r="U2741">
            <v>0</v>
          </cell>
          <cell r="V2741">
            <v>0</v>
          </cell>
          <cell r="W2741" t="str">
            <v>2011/09/23</v>
          </cell>
          <cell r="X2741">
            <v>0</v>
          </cell>
          <cell r="Y2741">
            <v>0</v>
          </cell>
          <cell r="Z2741">
            <v>1506.25</v>
          </cell>
          <cell r="AA2741" t="str">
            <v>2009/02/26</v>
          </cell>
          <cell r="AB2741">
            <v>0</v>
          </cell>
          <cell r="AC2741">
            <v>0</v>
          </cell>
          <cell r="AD2741">
            <v>0</v>
          </cell>
          <cell r="AE2741" t="str">
            <v>Caroline Perron</v>
          </cell>
        </row>
        <row r="2741">
          <cell r="AG2741">
            <v>0</v>
          </cell>
          <cell r="AH2741">
            <v>0</v>
          </cell>
          <cell r="AI2741" t="str">
            <v/>
          </cell>
          <cell r="AJ2741">
            <v>0</v>
          </cell>
          <cell r="AK2741" t="str">
            <v>9006878233</v>
          </cell>
          <cell r="AL2741" t="str">
            <v>9006878233       </v>
          </cell>
          <cell r="AM2741" t="str">
            <v>9006878233 </v>
          </cell>
          <cell r="AN2741" t="str">
            <v>9006878233</v>
          </cell>
          <cell r="AO2741">
            <v>0</v>
          </cell>
          <cell r="AP2741">
            <v>0</v>
          </cell>
          <cell r="AQ2741" t="str">
            <v>H7N 6L2</v>
          </cell>
          <cell r="AR2741" t="str">
            <v>450-687-2533</v>
          </cell>
          <cell r="AS2741">
            <v>0</v>
          </cell>
          <cell r="AT2741" t="str">
            <v>FR</v>
          </cell>
        </row>
        <row r="2741">
          <cell r="AV2741">
            <v>1</v>
          </cell>
          <cell r="AW2741" t="b">
            <v>1</v>
          </cell>
        </row>
        <row r="2741">
          <cell r="AY2741" t="str">
            <v>Q13</v>
          </cell>
          <cell r="AZ2741" t="b">
            <v>1</v>
          </cell>
        </row>
        <row r="2741">
          <cell r="BB2741" t="str">
            <v>INACTIF</v>
          </cell>
          <cell r="BC2741" t="str">
            <v/>
          </cell>
          <cell r="BD2741">
            <v>0</v>
          </cell>
        </row>
        <row r="2742">
          <cell r="A2742" t="str">
            <v>1000001444</v>
          </cell>
          <cell r="B2742" t="str">
            <v>METRO DOLLARD</v>
          </cell>
          <cell r="C2742" t="str">
            <v>1880 av Dollard</v>
          </cell>
          <cell r="D2742" t="str">
            <v>Montréal</v>
          </cell>
          <cell r="E2742" t="str">
            <v>QC</v>
          </cell>
          <cell r="F2742" t="str">
            <v>MONTRÉAL</v>
          </cell>
          <cell r="G2742">
            <v>0</v>
          </cell>
          <cell r="H2742" t="str">
            <v>514-364-3492</v>
          </cell>
        </row>
        <row r="2742">
          <cell r="J2742" t="str">
            <v>P</v>
          </cell>
        </row>
        <row r="2742">
          <cell r="L2742" t="str">
            <v>ATT VIR</v>
          </cell>
          <cell r="M2742">
            <v>0.05</v>
          </cell>
          <cell r="N2742">
            <v>0</v>
          </cell>
          <cell r="O2742" t="str">
            <v>CLEF</v>
          </cell>
          <cell r="P2742">
            <v>0</v>
          </cell>
          <cell r="Q2742">
            <v>0</v>
          </cell>
          <cell r="R2742">
            <v>5</v>
          </cell>
        </row>
        <row r="2742">
          <cell r="T2742" t="str">
            <v>Charles MIGNAULT</v>
          </cell>
          <cell r="U2742" t="str">
            <v>cmignault@metro.ca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 t="str">
            <v>2018/05/03</v>
          </cell>
          <cell r="AB2742">
            <v>0</v>
          </cell>
          <cell r="AC2742">
            <v>0</v>
          </cell>
          <cell r="AD2742" t="str">
            <v>cmignault@metro.ca</v>
          </cell>
          <cell r="AE2742">
            <v>0</v>
          </cell>
        </row>
        <row r="2742">
          <cell r="AG2742">
            <v>0</v>
          </cell>
          <cell r="AH2742">
            <v>0</v>
          </cell>
          <cell r="AI2742" t="str">
            <v/>
          </cell>
          <cell r="AJ2742" t="str">
            <v>12051</v>
          </cell>
          <cell r="AK2742" t="str">
            <v>1000001444</v>
          </cell>
          <cell r="AL2742" t="str">
            <v>1000001444       </v>
          </cell>
          <cell r="AM2742" t="str">
            <v>1000001444 </v>
          </cell>
          <cell r="AN2742" t="str">
            <v>1000001444</v>
          </cell>
          <cell r="AO2742" t="str">
            <v>12051</v>
          </cell>
          <cell r="AP2742">
            <v>0</v>
          </cell>
          <cell r="AQ2742" t="str">
            <v>H8N 3G5</v>
          </cell>
          <cell r="AR2742">
            <v>0</v>
          </cell>
          <cell r="AS2742">
            <v>0</v>
          </cell>
          <cell r="AT2742" t="str">
            <v>FR</v>
          </cell>
        </row>
        <row r="2742">
          <cell r="AV2742">
            <v>1</v>
          </cell>
          <cell r="AW2742" t="b">
            <v>1</v>
          </cell>
        </row>
        <row r="2742">
          <cell r="AY2742" t="str">
            <v>Q06</v>
          </cell>
          <cell r="AZ2742" t="b">
            <v>1</v>
          </cell>
        </row>
        <row r="2742">
          <cell r="BB2742" t="str">
            <v>INACTIF</v>
          </cell>
          <cell r="BC2742" t="str">
            <v/>
          </cell>
          <cell r="BD2742">
            <v>0</v>
          </cell>
        </row>
        <row r="2743">
          <cell r="A2743" t="str">
            <v>9006794570</v>
          </cell>
          <cell r="B2743" t="str">
            <v>METRO DROUIN</v>
          </cell>
          <cell r="C2743" t="str">
            <v>395, St-Charles O</v>
          </cell>
          <cell r="D2743" t="str">
            <v>Longueuil</v>
          </cell>
          <cell r="E2743" t="str">
            <v>QC</v>
          </cell>
          <cell r="F2743" t="str">
            <v>RIVE SUD</v>
          </cell>
          <cell r="G2743">
            <v>0</v>
          </cell>
          <cell r="H2743" t="str">
            <v>450-679-4570</v>
          </cell>
        </row>
        <row r="2743">
          <cell r="J2743">
            <v>0</v>
          </cell>
        </row>
        <row r="2743">
          <cell r="L2743" t="str">
            <v>ATT VIR</v>
          </cell>
          <cell r="M2743">
            <v>0.05</v>
          </cell>
          <cell r="N2743" t="str">
            <v>METR</v>
          </cell>
          <cell r="O2743" t="str">
            <v>ZZZZ</v>
          </cell>
          <cell r="P2743">
            <v>0</v>
          </cell>
          <cell r="Q2743">
            <v>0</v>
          </cell>
          <cell r="R2743">
            <v>5</v>
          </cell>
        </row>
        <row r="2743">
          <cell r="T2743" t="str">
            <v>Michel Lamy</v>
          </cell>
          <cell r="U2743" t="str">
            <v>ma000308adm@metro.ca</v>
          </cell>
          <cell r="V2743">
            <v>0</v>
          </cell>
          <cell r="W2743" t="str">
            <v>2016/10/25</v>
          </cell>
          <cell r="X2743">
            <v>0</v>
          </cell>
          <cell r="Y2743">
            <v>0</v>
          </cell>
          <cell r="Z2743">
            <v>19097.82</v>
          </cell>
          <cell r="AA2743" t="str">
            <v>2009/02/05</v>
          </cell>
          <cell r="AB2743">
            <v>0</v>
          </cell>
          <cell r="AC2743">
            <v>0</v>
          </cell>
          <cell r="AD2743">
            <v>0</v>
          </cell>
          <cell r="AE2743" t="str">
            <v>Chantal Dagenais  (payable)</v>
          </cell>
        </row>
        <row r="2743">
          <cell r="AG2743">
            <v>0</v>
          </cell>
          <cell r="AH2743">
            <v>0</v>
          </cell>
          <cell r="AI2743" t="str">
            <v/>
          </cell>
          <cell r="AJ2743">
            <v>0</v>
          </cell>
          <cell r="AK2743" t="str">
            <v>9006794570</v>
          </cell>
          <cell r="AL2743" t="str">
            <v>9006794570       </v>
          </cell>
          <cell r="AM2743" t="str">
            <v>9006794570 </v>
          </cell>
          <cell r="AN2743" t="str">
            <v>9006794570</v>
          </cell>
          <cell r="AO2743">
            <v>0</v>
          </cell>
          <cell r="AP2743">
            <v>0</v>
          </cell>
          <cell r="AQ2743" t="str">
            <v>J4H 1G1</v>
          </cell>
          <cell r="AR2743" t="str">
            <v>450-679-9963</v>
          </cell>
          <cell r="AS2743">
            <v>0</v>
          </cell>
          <cell r="AT2743" t="str">
            <v>FR</v>
          </cell>
        </row>
        <row r="2743">
          <cell r="AV2743">
            <v>1</v>
          </cell>
          <cell r="AW2743" t="b">
            <v>1</v>
          </cell>
        </row>
        <row r="2743">
          <cell r="AY2743" t="str">
            <v>Q16</v>
          </cell>
          <cell r="AZ2743" t="b">
            <v>1</v>
          </cell>
        </row>
        <row r="2743">
          <cell r="BB2743" t="str">
            <v>INACTIF</v>
          </cell>
          <cell r="BC2743" t="str">
            <v/>
          </cell>
          <cell r="BD2743">
            <v>0</v>
          </cell>
        </row>
        <row r="2744">
          <cell r="A2744" t="str">
            <v>9003222030</v>
          </cell>
          <cell r="B2744" t="str">
            <v>METRO DUFRESNE</v>
          </cell>
          <cell r="C2744" t="str">
            <v>2500, de l'Église</v>
          </cell>
          <cell r="D2744" t="str">
            <v>Val-David</v>
          </cell>
          <cell r="E2744" t="str">
            <v>QC</v>
          </cell>
          <cell r="F2744" t="str">
            <v>LAURENTIDES</v>
          </cell>
          <cell r="G2744">
            <v>0</v>
          </cell>
          <cell r="H2744" t="str">
            <v>819-322-2030</v>
          </cell>
        </row>
        <row r="2744">
          <cell r="J2744">
            <v>0</v>
          </cell>
        </row>
        <row r="2744">
          <cell r="L2744" t="str">
            <v>ATT VIR</v>
          </cell>
          <cell r="M2744">
            <v>0.05</v>
          </cell>
          <cell r="N2744" t="str">
            <v>METR</v>
          </cell>
          <cell r="O2744" t="str">
            <v>ZZZZ</v>
          </cell>
          <cell r="P2744">
            <v>0</v>
          </cell>
          <cell r="Q2744">
            <v>0</v>
          </cell>
          <cell r="R2744">
            <v>5</v>
          </cell>
        </row>
        <row r="2744">
          <cell r="T2744" t="str">
            <v>Serge Laframboise</v>
          </cell>
          <cell r="U2744" t="str">
            <v>info@metrovaldavid.com</v>
          </cell>
          <cell r="V2744">
            <v>0</v>
          </cell>
          <cell r="W2744" t="str">
            <v>2016/10/04</v>
          </cell>
          <cell r="X2744">
            <v>0</v>
          </cell>
          <cell r="Y2744">
            <v>0</v>
          </cell>
          <cell r="Z2744">
            <v>76810.19</v>
          </cell>
          <cell r="AA2744" t="str">
            <v>2001/04/04</v>
          </cell>
          <cell r="AB2744">
            <v>0</v>
          </cell>
          <cell r="AC2744" t="str">
            <v>Serge Laframboise</v>
          </cell>
          <cell r="AD2744">
            <v>0</v>
          </cell>
          <cell r="AE2744" t="str">
            <v>Sylvie Paquin (fax EC)</v>
          </cell>
        </row>
        <row r="2744">
          <cell r="AG2744">
            <v>0</v>
          </cell>
          <cell r="AH2744">
            <v>0</v>
          </cell>
          <cell r="AI2744" t="str">
            <v/>
          </cell>
          <cell r="AJ2744">
            <v>0</v>
          </cell>
          <cell r="AK2744" t="str">
            <v>9003222030</v>
          </cell>
          <cell r="AL2744" t="str">
            <v>9003222030       </v>
          </cell>
          <cell r="AM2744" t="str">
            <v>9003222030 </v>
          </cell>
          <cell r="AN2744" t="str">
            <v>9003222030</v>
          </cell>
          <cell r="AO2744">
            <v>0</v>
          </cell>
          <cell r="AP2744">
            <v>0</v>
          </cell>
          <cell r="AQ2744" t="str">
            <v>J0T 2N0</v>
          </cell>
          <cell r="AR2744" t="str">
            <v>819-322-5638</v>
          </cell>
          <cell r="AS2744">
            <v>0</v>
          </cell>
          <cell r="AT2744" t="str">
            <v>FR</v>
          </cell>
        </row>
        <row r="2744">
          <cell r="AV2744">
            <v>1</v>
          </cell>
          <cell r="AW2744" t="b">
            <v>1</v>
          </cell>
        </row>
        <row r="2744">
          <cell r="AY2744" t="str">
            <v>Q15</v>
          </cell>
          <cell r="AZ2744" t="b">
            <v>1</v>
          </cell>
        </row>
        <row r="2744">
          <cell r="BB2744" t="str">
            <v>INACTIF</v>
          </cell>
          <cell r="BC2744" t="str">
            <v/>
          </cell>
          <cell r="BD2744">
            <v>0</v>
          </cell>
        </row>
        <row r="2745">
          <cell r="A2745" t="str">
            <v>9009384747</v>
          </cell>
          <cell r="B2745" t="str">
            <v>METRO J-PIERRE GARIEPY</v>
          </cell>
          <cell r="C2745" t="str">
            <v>1230, rue Notre-Dame O.</v>
          </cell>
          <cell r="D2745" t="str">
            <v>Montréal</v>
          </cell>
          <cell r="E2745" t="str">
            <v>QC</v>
          </cell>
          <cell r="F2745" t="str">
            <v>MONTRÉAL</v>
          </cell>
          <cell r="G2745">
            <v>0</v>
          </cell>
          <cell r="H2745" t="str">
            <v>514-938-4747</v>
          </cell>
        </row>
        <row r="2745">
          <cell r="J2745">
            <v>0</v>
          </cell>
        </row>
        <row r="2745">
          <cell r="L2745" t="str">
            <v>ATT VIR</v>
          </cell>
          <cell r="M2745">
            <v>0.05</v>
          </cell>
          <cell r="N2745" t="str">
            <v>METR</v>
          </cell>
          <cell r="O2745" t="str">
            <v>ZZZZ</v>
          </cell>
          <cell r="P2745">
            <v>0</v>
          </cell>
          <cell r="Q2745">
            <v>0</v>
          </cell>
          <cell r="R2745">
            <v>5</v>
          </cell>
        </row>
        <row r="2745">
          <cell r="T2745" t="str">
            <v>Brian Kelly</v>
          </cell>
          <cell r="U2745">
            <v>0</v>
          </cell>
          <cell r="V2745">
            <v>0</v>
          </cell>
          <cell r="W2745" t="str">
            <v>2010/12/14</v>
          </cell>
          <cell r="X2745">
            <v>0</v>
          </cell>
          <cell r="Y2745">
            <v>0</v>
          </cell>
          <cell r="Z2745">
            <v>1498.27</v>
          </cell>
          <cell r="AA2745" t="str">
            <v>2009/02/26</v>
          </cell>
          <cell r="AB2745">
            <v>0</v>
          </cell>
          <cell r="AC2745" t="str">
            <v>Brian Kelly</v>
          </cell>
          <cell r="AD2745">
            <v>0</v>
          </cell>
          <cell r="AE2745" t="str">
            <v>Evelyne Seken</v>
          </cell>
        </row>
        <row r="2745">
          <cell r="AG2745">
            <v>0</v>
          </cell>
          <cell r="AH2745">
            <v>0</v>
          </cell>
          <cell r="AI2745" t="str">
            <v/>
          </cell>
          <cell r="AJ2745">
            <v>0</v>
          </cell>
          <cell r="AK2745" t="str">
            <v>9009384747</v>
          </cell>
          <cell r="AL2745" t="str">
            <v>9009384747       </v>
          </cell>
          <cell r="AM2745" t="str">
            <v>9009384747 </v>
          </cell>
          <cell r="AN2745" t="str">
            <v>9009384747</v>
          </cell>
          <cell r="AO2745">
            <v>0</v>
          </cell>
          <cell r="AP2745">
            <v>0</v>
          </cell>
          <cell r="AQ2745" t="str">
            <v>H3C 1K6</v>
          </cell>
          <cell r="AR2745">
            <v>0</v>
          </cell>
          <cell r="AS2745">
            <v>0</v>
          </cell>
          <cell r="AT2745" t="str">
            <v>FR</v>
          </cell>
        </row>
        <row r="2745">
          <cell r="AV2745">
            <v>1</v>
          </cell>
          <cell r="AW2745" t="b">
            <v>1</v>
          </cell>
        </row>
        <row r="2745">
          <cell r="AY2745" t="str">
            <v>Q06</v>
          </cell>
          <cell r="AZ2745" t="b">
            <v>1</v>
          </cell>
        </row>
        <row r="2745">
          <cell r="BB2745" t="str">
            <v>INACTIF</v>
          </cell>
          <cell r="BC2745" t="str">
            <v/>
          </cell>
          <cell r="BD2745">
            <v>0</v>
          </cell>
        </row>
        <row r="2746">
          <cell r="A2746" t="str">
            <v>9005615499</v>
          </cell>
          <cell r="B2746" t="str">
            <v>METRO LEBLANC GREBER</v>
          </cell>
          <cell r="C2746" t="str">
            <v>499, boul. Gréber</v>
          </cell>
          <cell r="D2746" t="str">
            <v>Gatineau</v>
          </cell>
          <cell r="E2746" t="str">
            <v>QC</v>
          </cell>
          <cell r="F2746" t="str">
            <v>OUTAOUAIS</v>
          </cell>
          <cell r="G2746">
            <v>0</v>
          </cell>
          <cell r="H2746" t="str">
            <v>819-561-5499</v>
          </cell>
        </row>
        <row r="2746">
          <cell r="J2746">
            <v>0</v>
          </cell>
        </row>
        <row r="2746">
          <cell r="L2746" t="str">
            <v>ATT VIR</v>
          </cell>
          <cell r="M2746">
            <v>0.05</v>
          </cell>
          <cell r="N2746" t="str">
            <v>METR</v>
          </cell>
          <cell r="O2746" t="str">
            <v>ZZZZ</v>
          </cell>
          <cell r="P2746">
            <v>0</v>
          </cell>
          <cell r="Q2746">
            <v>0</v>
          </cell>
          <cell r="R2746">
            <v>5</v>
          </cell>
        </row>
        <row r="2746">
          <cell r="T2746" t="str">
            <v>Jacques Richard</v>
          </cell>
          <cell r="U2746">
            <v>0</v>
          </cell>
          <cell r="V2746">
            <v>0</v>
          </cell>
          <cell r="W2746" t="str">
            <v>2009/11/30</v>
          </cell>
          <cell r="X2746">
            <v>0</v>
          </cell>
          <cell r="Y2746">
            <v>0</v>
          </cell>
          <cell r="Z2746">
            <v>19052.35</v>
          </cell>
          <cell r="AA2746" t="str">
            <v>2002/02/14</v>
          </cell>
          <cell r="AB2746">
            <v>0</v>
          </cell>
          <cell r="AC2746">
            <v>0</v>
          </cell>
          <cell r="AD2746">
            <v>0</v>
          </cell>
          <cell r="AE2746" t="str">
            <v>Ginette</v>
          </cell>
        </row>
        <row r="2746">
          <cell r="AG2746">
            <v>0</v>
          </cell>
          <cell r="AH2746">
            <v>0</v>
          </cell>
          <cell r="AI2746" t="str">
            <v/>
          </cell>
          <cell r="AJ2746">
            <v>0</v>
          </cell>
          <cell r="AK2746" t="str">
            <v>9005615499</v>
          </cell>
          <cell r="AL2746" t="str">
            <v>9005615499       </v>
          </cell>
          <cell r="AM2746" t="str">
            <v>9005615499 </v>
          </cell>
          <cell r="AN2746" t="str">
            <v>9005615499</v>
          </cell>
          <cell r="AO2746">
            <v>0</v>
          </cell>
          <cell r="AP2746">
            <v>0</v>
          </cell>
          <cell r="AQ2746" t="str">
            <v>J8T 0B3</v>
          </cell>
          <cell r="AR2746" t="str">
            <v>819-561-3662</v>
          </cell>
          <cell r="AS2746">
            <v>0</v>
          </cell>
          <cell r="AT2746" t="str">
            <v>FR</v>
          </cell>
        </row>
        <row r="2746">
          <cell r="AV2746">
            <v>1</v>
          </cell>
          <cell r="AW2746" t="b">
            <v>1</v>
          </cell>
        </row>
        <row r="2746">
          <cell r="AY2746" t="str">
            <v>Q07</v>
          </cell>
          <cell r="AZ2746" t="b">
            <v>1</v>
          </cell>
        </row>
        <row r="2746">
          <cell r="BB2746" t="str">
            <v>INACTIF</v>
          </cell>
          <cell r="BC2746" t="str">
            <v/>
          </cell>
          <cell r="BD2746">
            <v>0</v>
          </cell>
        </row>
        <row r="2747">
          <cell r="A2747" t="str">
            <v>9006432353</v>
          </cell>
          <cell r="B2747" t="str">
            <v>METRO LEBLANC MALONEY</v>
          </cell>
          <cell r="C2747" t="str">
            <v>910, boul. Maloney E.</v>
          </cell>
          <cell r="D2747" t="str">
            <v>Gatineau</v>
          </cell>
          <cell r="E2747" t="str">
            <v>QC</v>
          </cell>
          <cell r="F2747" t="str">
            <v>OUTAOUAIS</v>
          </cell>
          <cell r="G2747">
            <v>0</v>
          </cell>
          <cell r="H2747" t="str">
            <v>819-643-2353</v>
          </cell>
        </row>
        <row r="2747">
          <cell r="J2747">
            <v>0</v>
          </cell>
        </row>
        <row r="2747">
          <cell r="L2747" t="str">
            <v>ATT VIR</v>
          </cell>
          <cell r="M2747">
            <v>0.05</v>
          </cell>
          <cell r="N2747" t="str">
            <v>METR</v>
          </cell>
          <cell r="O2747" t="str">
            <v>ZZZZ</v>
          </cell>
          <cell r="P2747">
            <v>0</v>
          </cell>
          <cell r="Q2747">
            <v>0</v>
          </cell>
          <cell r="R2747">
            <v>5</v>
          </cell>
        </row>
        <row r="2747">
          <cell r="T2747">
            <v>0</v>
          </cell>
          <cell r="U2747">
            <v>0</v>
          </cell>
          <cell r="V2747">
            <v>0</v>
          </cell>
          <cell r="W2747" t="str">
            <v>2010/12/22</v>
          </cell>
          <cell r="X2747">
            <v>0</v>
          </cell>
          <cell r="Y2747">
            <v>0</v>
          </cell>
          <cell r="Z2747">
            <v>0</v>
          </cell>
          <cell r="AA2747" t="str">
            <v>2009/11/09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</row>
        <row r="2747">
          <cell r="AG2747">
            <v>0</v>
          </cell>
          <cell r="AH2747">
            <v>0</v>
          </cell>
          <cell r="AI2747" t="str">
            <v/>
          </cell>
          <cell r="AJ2747">
            <v>0</v>
          </cell>
          <cell r="AK2747" t="str">
            <v>9006432353</v>
          </cell>
          <cell r="AL2747" t="str">
            <v>9006432353       </v>
          </cell>
          <cell r="AM2747" t="str">
            <v>9006432353 </v>
          </cell>
          <cell r="AN2747" t="str">
            <v>9006432353</v>
          </cell>
          <cell r="AO2747">
            <v>0</v>
          </cell>
          <cell r="AP2747">
            <v>0</v>
          </cell>
          <cell r="AQ2747" t="str">
            <v>J8P 1H5</v>
          </cell>
          <cell r="AR2747">
            <v>0</v>
          </cell>
          <cell r="AS2747">
            <v>0</v>
          </cell>
          <cell r="AT2747" t="str">
            <v>FR</v>
          </cell>
        </row>
        <row r="2747">
          <cell r="AV2747">
            <v>1</v>
          </cell>
          <cell r="AW2747" t="b">
            <v>1</v>
          </cell>
        </row>
        <row r="2747">
          <cell r="AY2747" t="str">
            <v>Q07</v>
          </cell>
          <cell r="AZ2747" t="b">
            <v>1</v>
          </cell>
        </row>
        <row r="2747">
          <cell r="BB2747" t="str">
            <v>INACTIF</v>
          </cell>
          <cell r="BC2747" t="str">
            <v/>
          </cell>
          <cell r="BD2747">
            <v>0</v>
          </cell>
        </row>
        <row r="2748">
          <cell r="A2748" t="str">
            <v>9005615478</v>
          </cell>
          <cell r="B2748" t="str">
            <v>METRO LEBLANC PAIEMENT</v>
          </cell>
          <cell r="C2748" t="str">
            <v>435, montée Paiement</v>
          </cell>
          <cell r="D2748" t="str">
            <v>Gatineau</v>
          </cell>
          <cell r="E2748" t="str">
            <v>QC</v>
          </cell>
          <cell r="F2748" t="str">
            <v>OUTAOUAIS</v>
          </cell>
          <cell r="G2748">
            <v>0</v>
          </cell>
          <cell r="H2748" t="str">
            <v>819-561-5478</v>
          </cell>
        </row>
        <row r="2748">
          <cell r="J2748">
            <v>0</v>
          </cell>
        </row>
        <row r="2748">
          <cell r="L2748" t="str">
            <v>ATT VIR</v>
          </cell>
          <cell r="M2748">
            <v>0.05</v>
          </cell>
          <cell r="N2748" t="str">
            <v>METR</v>
          </cell>
          <cell r="O2748" t="str">
            <v>ZZZZ</v>
          </cell>
          <cell r="P2748">
            <v>0</v>
          </cell>
          <cell r="Q2748">
            <v>0</v>
          </cell>
          <cell r="R2748">
            <v>5</v>
          </cell>
        </row>
        <row r="2748">
          <cell r="T2748" t="str">
            <v>Jean Simons</v>
          </cell>
          <cell r="U2748">
            <v>0</v>
          </cell>
          <cell r="V2748">
            <v>0</v>
          </cell>
          <cell r="W2748" t="str">
            <v>2011/05/30</v>
          </cell>
          <cell r="X2748">
            <v>0</v>
          </cell>
          <cell r="Y2748">
            <v>0</v>
          </cell>
          <cell r="Z2748">
            <v>1022.1</v>
          </cell>
          <cell r="AA2748" t="str">
            <v>2009/02/26</v>
          </cell>
          <cell r="AB2748">
            <v>0</v>
          </cell>
          <cell r="AC2748" t="str">
            <v>Jean Simons</v>
          </cell>
          <cell r="AD2748">
            <v>0</v>
          </cell>
          <cell r="AE2748" t="str">
            <v>François Perrier</v>
          </cell>
        </row>
        <row r="2748">
          <cell r="AG2748">
            <v>0</v>
          </cell>
          <cell r="AH2748">
            <v>0</v>
          </cell>
          <cell r="AI2748" t="str">
            <v/>
          </cell>
          <cell r="AJ2748">
            <v>0</v>
          </cell>
          <cell r="AK2748" t="str">
            <v>9005615478</v>
          </cell>
          <cell r="AL2748" t="str">
            <v>9005615478       </v>
          </cell>
          <cell r="AM2748" t="str">
            <v>9005615478 </v>
          </cell>
          <cell r="AN2748" t="str">
            <v>9005615478</v>
          </cell>
          <cell r="AO2748">
            <v>0</v>
          </cell>
          <cell r="AP2748">
            <v>0</v>
          </cell>
          <cell r="AQ2748" t="str">
            <v>J8P 0B1</v>
          </cell>
          <cell r="AR2748" t="str">
            <v>819-561-9159</v>
          </cell>
          <cell r="AS2748">
            <v>0</v>
          </cell>
          <cell r="AT2748" t="str">
            <v>FR</v>
          </cell>
        </row>
        <row r="2748">
          <cell r="AV2748">
            <v>1</v>
          </cell>
          <cell r="AW2748" t="b">
            <v>1</v>
          </cell>
        </row>
        <row r="2748">
          <cell r="AY2748" t="str">
            <v>Q07</v>
          </cell>
          <cell r="AZ2748" t="b">
            <v>1</v>
          </cell>
        </row>
        <row r="2748">
          <cell r="BB2748" t="str">
            <v>INACTIF</v>
          </cell>
          <cell r="BC2748" t="str">
            <v/>
          </cell>
          <cell r="BD2748">
            <v>0</v>
          </cell>
        </row>
        <row r="2749">
          <cell r="A2749" t="str">
            <v>1000001445</v>
          </cell>
          <cell r="B2749" t="str">
            <v>METRO MARCHE ST JEROME</v>
          </cell>
          <cell r="C2749" t="str">
            <v>430 boul Mgr Dubois</v>
          </cell>
          <cell r="D2749" t="str">
            <v>St-Jérôme</v>
          </cell>
          <cell r="E2749" t="str">
            <v>QC</v>
          </cell>
          <cell r="F2749" t="str">
            <v>LAURENTIDES</v>
          </cell>
          <cell r="G2749">
            <v>0</v>
          </cell>
          <cell r="H2749" t="str">
            <v>450-432-3433</v>
          </cell>
        </row>
        <row r="2749">
          <cell r="J2749" t="str">
            <v>P</v>
          </cell>
        </row>
        <row r="2749">
          <cell r="L2749">
            <v>30</v>
          </cell>
          <cell r="M2749">
            <v>0.05</v>
          </cell>
          <cell r="N2749" t="str">
            <v>METR</v>
          </cell>
          <cell r="O2749" t="str">
            <v>CLEF</v>
          </cell>
          <cell r="P2749">
            <v>0</v>
          </cell>
          <cell r="Q2749">
            <v>0</v>
          </cell>
          <cell r="R2749">
            <v>5</v>
          </cell>
        </row>
        <row r="2749">
          <cell r="T2749" t="str">
            <v>Maxime SOULIERES</v>
          </cell>
          <cell r="U2749" t="str">
            <v>ma000722adm@metro.ca</v>
          </cell>
          <cell r="V2749">
            <v>0</v>
          </cell>
          <cell r="W2749" t="str">
            <v>2020/10/08</v>
          </cell>
          <cell r="X2749">
            <v>0</v>
          </cell>
          <cell r="Y2749">
            <v>0</v>
          </cell>
          <cell r="Z2749">
            <v>43908.85</v>
          </cell>
          <cell r="AA2749" t="str">
            <v>2005/05/02</v>
          </cell>
          <cell r="AB2749">
            <v>0</v>
          </cell>
          <cell r="AC2749" t="str">
            <v>Josee DEMERS</v>
          </cell>
          <cell r="AD2749" t="str">
            <v>ma000722adm@metro.ca</v>
          </cell>
          <cell r="AE2749" t="str">
            <v>Pascal LABELLE</v>
          </cell>
        </row>
        <row r="2749">
          <cell r="AG2749">
            <v>0</v>
          </cell>
          <cell r="AH2749">
            <v>0</v>
          </cell>
          <cell r="AI2749" t="str">
            <v/>
          </cell>
          <cell r="AJ2749">
            <v>0</v>
          </cell>
          <cell r="AK2749" t="str">
            <v>1000001445</v>
          </cell>
          <cell r="AL2749" t="str">
            <v>1000001445       </v>
          </cell>
          <cell r="AM2749" t="str">
            <v>1000001445 </v>
          </cell>
          <cell r="AN2749" t="str">
            <v>1000001445</v>
          </cell>
          <cell r="AO2749">
            <v>0</v>
          </cell>
          <cell r="AP2749">
            <v>0</v>
          </cell>
          <cell r="AQ2749" t="str">
            <v>J7Y 3L8</v>
          </cell>
          <cell r="AR2749" t="str">
            <v>450-432-3186</v>
          </cell>
          <cell r="AS2749">
            <v>0</v>
          </cell>
          <cell r="AT2749" t="str">
            <v>FR</v>
          </cell>
        </row>
        <row r="2749">
          <cell r="AV2749">
            <v>1</v>
          </cell>
          <cell r="AW2749" t="b">
            <v>1</v>
          </cell>
        </row>
        <row r="2749">
          <cell r="AY2749" t="str">
            <v>Q15</v>
          </cell>
          <cell r="AZ2749" t="b">
            <v>1</v>
          </cell>
        </row>
        <row r="2749">
          <cell r="BB2749" t="str">
            <v>INACTIF</v>
          </cell>
          <cell r="BC2749" t="str">
            <v/>
          </cell>
          <cell r="BD2749" t="str">
            <v>ma000722adm@metro.ca</v>
          </cell>
        </row>
        <row r="2750">
          <cell r="A2750" t="str">
            <v>9007387377</v>
          </cell>
          <cell r="B2750" t="str">
            <v>METRO MARTIN DUPLESSIS</v>
          </cell>
          <cell r="C2750" t="str">
            <v>5150, Côte-des-Neiges</v>
          </cell>
          <cell r="D2750" t="str">
            <v>Montréal</v>
          </cell>
          <cell r="E2750" t="str">
            <v>QC</v>
          </cell>
          <cell r="F2750" t="str">
            <v>MONTRÉAL</v>
          </cell>
          <cell r="G2750">
            <v>0</v>
          </cell>
          <cell r="H2750" t="str">
            <v>514-738-7377</v>
          </cell>
        </row>
        <row r="2750">
          <cell r="J2750">
            <v>0</v>
          </cell>
        </row>
        <row r="2750">
          <cell r="L2750" t="str">
            <v>ATT VIR</v>
          </cell>
          <cell r="M2750">
            <v>0.05</v>
          </cell>
          <cell r="N2750" t="str">
            <v>METR</v>
          </cell>
          <cell r="O2750" t="str">
            <v>ZZZZ</v>
          </cell>
          <cell r="P2750">
            <v>0</v>
          </cell>
          <cell r="Q2750">
            <v>0</v>
          </cell>
          <cell r="R2750">
            <v>5</v>
          </cell>
        </row>
        <row r="2750">
          <cell r="T2750" t="str">
            <v>Jean-Pierre Savard</v>
          </cell>
          <cell r="U2750">
            <v>0</v>
          </cell>
          <cell r="V2750">
            <v>0</v>
          </cell>
          <cell r="W2750" t="str">
            <v>2010/03/23</v>
          </cell>
          <cell r="X2750">
            <v>0</v>
          </cell>
          <cell r="Y2750">
            <v>0</v>
          </cell>
          <cell r="Z2750">
            <v>291.42</v>
          </cell>
          <cell r="AA2750" t="str">
            <v>2009/02/26</v>
          </cell>
          <cell r="AB2750">
            <v>0</v>
          </cell>
          <cell r="AC2750" t="str">
            <v>Jean-Pierre Savard</v>
          </cell>
          <cell r="AD2750">
            <v>0</v>
          </cell>
          <cell r="AE2750" t="str">
            <v>Mélanie Beaunoyer</v>
          </cell>
        </row>
        <row r="2750">
          <cell r="AG2750">
            <v>0</v>
          </cell>
          <cell r="AH2750">
            <v>0</v>
          </cell>
          <cell r="AI2750" t="str">
            <v/>
          </cell>
          <cell r="AJ2750">
            <v>0</v>
          </cell>
          <cell r="AK2750" t="str">
            <v>9007387377</v>
          </cell>
          <cell r="AL2750" t="str">
            <v>9007387377       </v>
          </cell>
          <cell r="AM2750" t="str">
            <v>9007387377 </v>
          </cell>
          <cell r="AN2750" t="str">
            <v>9007387377</v>
          </cell>
          <cell r="AO2750">
            <v>0</v>
          </cell>
          <cell r="AP2750">
            <v>0</v>
          </cell>
          <cell r="AQ2750" t="str">
            <v>H3T 1X8</v>
          </cell>
          <cell r="AR2750">
            <v>0</v>
          </cell>
          <cell r="AS2750">
            <v>0</v>
          </cell>
          <cell r="AT2750" t="str">
            <v>FR</v>
          </cell>
        </row>
        <row r="2750">
          <cell r="AV2750">
            <v>1</v>
          </cell>
          <cell r="AW2750" t="b">
            <v>1</v>
          </cell>
        </row>
        <row r="2750">
          <cell r="AY2750" t="str">
            <v>Q06</v>
          </cell>
          <cell r="AZ2750" t="b">
            <v>1</v>
          </cell>
        </row>
        <row r="2750">
          <cell r="BB2750" t="str">
            <v>INACTIF</v>
          </cell>
          <cell r="BC2750" t="str">
            <v/>
          </cell>
          <cell r="BD2750">
            <v>0</v>
          </cell>
        </row>
        <row r="2751">
          <cell r="A2751" t="str">
            <v>9009669996</v>
          </cell>
          <cell r="B2751" t="str">
            <v>METRO MASCOUCHE</v>
          </cell>
          <cell r="C2751" t="str">
            <v>875, montée Masson</v>
          </cell>
          <cell r="D2751" t="str">
            <v>Mascouche</v>
          </cell>
          <cell r="E2751" t="str">
            <v>QC</v>
          </cell>
          <cell r="F2751" t="str">
            <v>LANAUDIÈRE</v>
          </cell>
          <cell r="G2751">
            <v>0</v>
          </cell>
          <cell r="H2751" t="str">
            <v>450-966-9996</v>
          </cell>
        </row>
        <row r="2751">
          <cell r="J2751">
            <v>0</v>
          </cell>
        </row>
        <row r="2751">
          <cell r="L2751">
            <v>30</v>
          </cell>
          <cell r="M2751">
            <v>0.05</v>
          </cell>
          <cell r="N2751" t="str">
            <v>METR</v>
          </cell>
          <cell r="O2751" t="str">
            <v>ZZZZ</v>
          </cell>
          <cell r="P2751">
            <v>0</v>
          </cell>
          <cell r="Q2751">
            <v>0</v>
          </cell>
          <cell r="R2751">
            <v>5</v>
          </cell>
        </row>
        <row r="2751">
          <cell r="T2751" t="str">
            <v>Gabriel Maillot</v>
          </cell>
          <cell r="U2751">
            <v>0</v>
          </cell>
          <cell r="V2751">
            <v>0</v>
          </cell>
          <cell r="W2751" t="str">
            <v>2011/04/22</v>
          </cell>
          <cell r="X2751">
            <v>0</v>
          </cell>
          <cell r="Y2751">
            <v>0</v>
          </cell>
          <cell r="Z2751">
            <v>1063.92</v>
          </cell>
          <cell r="AA2751" t="str">
            <v>2009/04/28</v>
          </cell>
          <cell r="AB2751">
            <v>0</v>
          </cell>
          <cell r="AC2751" t="str">
            <v>Gabriel</v>
          </cell>
          <cell r="AD2751">
            <v>0</v>
          </cell>
          <cell r="AE2751" t="str">
            <v>Kathy</v>
          </cell>
        </row>
        <row r="2751">
          <cell r="AG2751">
            <v>0</v>
          </cell>
          <cell r="AH2751">
            <v>0</v>
          </cell>
          <cell r="AI2751" t="str">
            <v/>
          </cell>
          <cell r="AJ2751">
            <v>0</v>
          </cell>
          <cell r="AK2751" t="str">
            <v>9009669996</v>
          </cell>
          <cell r="AL2751" t="str">
            <v>9009669996       </v>
          </cell>
          <cell r="AM2751" t="str">
            <v>9009669996 </v>
          </cell>
          <cell r="AN2751" t="str">
            <v>9009669996</v>
          </cell>
          <cell r="AO2751">
            <v>0</v>
          </cell>
          <cell r="AP2751">
            <v>0</v>
          </cell>
          <cell r="AQ2751" t="str">
            <v>J7K 3T3</v>
          </cell>
          <cell r="AR2751" t="str">
            <v>450-966-1094</v>
          </cell>
          <cell r="AS2751">
            <v>0</v>
          </cell>
          <cell r="AT2751" t="str">
            <v>FR</v>
          </cell>
        </row>
        <row r="2751">
          <cell r="AV2751">
            <v>1</v>
          </cell>
          <cell r="AW2751" t="b">
            <v>1</v>
          </cell>
        </row>
        <row r="2751">
          <cell r="AY2751" t="str">
            <v>Q14</v>
          </cell>
          <cell r="AZ2751" t="b">
            <v>1</v>
          </cell>
        </row>
        <row r="2751">
          <cell r="BB2751" t="str">
            <v>INACTIF</v>
          </cell>
          <cell r="BC2751" t="str">
            <v/>
          </cell>
          <cell r="BD2751">
            <v>0</v>
          </cell>
        </row>
        <row r="2752">
          <cell r="A2752" t="str">
            <v>9005224339</v>
          </cell>
          <cell r="B2752" t="str">
            <v>METRO MONT-ROYAL</v>
          </cell>
          <cell r="C2752" t="str">
            <v>2275, av. Mont-Royal E.</v>
          </cell>
          <cell r="D2752" t="str">
            <v>Montréal</v>
          </cell>
          <cell r="E2752" t="str">
            <v>QC</v>
          </cell>
          <cell r="F2752" t="str">
            <v>MONTRÉAL</v>
          </cell>
          <cell r="G2752">
            <v>0</v>
          </cell>
          <cell r="H2752" t="str">
            <v>514-522-5146</v>
          </cell>
        </row>
        <row r="2752">
          <cell r="J2752">
            <v>0</v>
          </cell>
        </row>
        <row r="2752">
          <cell r="L2752" t="str">
            <v>ATT VIR</v>
          </cell>
          <cell r="M2752">
            <v>0.05</v>
          </cell>
          <cell r="N2752" t="str">
            <v>METR</v>
          </cell>
          <cell r="O2752" t="str">
            <v>ZZZZ</v>
          </cell>
          <cell r="P2752">
            <v>0</v>
          </cell>
          <cell r="Q2752">
            <v>0</v>
          </cell>
          <cell r="R2752">
            <v>5</v>
          </cell>
        </row>
        <row r="2752">
          <cell r="T2752" t="str">
            <v>Yves Sauvageau</v>
          </cell>
          <cell r="U2752">
            <v>0</v>
          </cell>
          <cell r="V2752">
            <v>0</v>
          </cell>
          <cell r="W2752" t="str">
            <v>2010/03/30</v>
          </cell>
          <cell r="X2752">
            <v>0</v>
          </cell>
          <cell r="Y2752">
            <v>0</v>
          </cell>
          <cell r="Z2752">
            <v>224.09</v>
          </cell>
          <cell r="AA2752" t="str">
            <v>2010/02/03</v>
          </cell>
          <cell r="AB2752">
            <v>0</v>
          </cell>
          <cell r="AC2752" t="str">
            <v>Dany Côté</v>
          </cell>
          <cell r="AD2752">
            <v>0</v>
          </cell>
          <cell r="AE2752" t="str">
            <v>Noella Lebel</v>
          </cell>
        </row>
        <row r="2752">
          <cell r="AG2752">
            <v>0</v>
          </cell>
          <cell r="AH2752">
            <v>0</v>
          </cell>
          <cell r="AI2752" t="str">
            <v/>
          </cell>
          <cell r="AJ2752">
            <v>0</v>
          </cell>
          <cell r="AK2752" t="str">
            <v>9005224339</v>
          </cell>
          <cell r="AL2752" t="str">
            <v>9005224339       </v>
          </cell>
          <cell r="AM2752" t="str">
            <v>9005224339 </v>
          </cell>
          <cell r="AN2752" t="str">
            <v>9005224339</v>
          </cell>
          <cell r="AO2752">
            <v>0</v>
          </cell>
          <cell r="AP2752">
            <v>0</v>
          </cell>
          <cell r="AQ2752" t="str">
            <v>H2H 1K7</v>
          </cell>
          <cell r="AR2752" t="str">
            <v>514-522-4339</v>
          </cell>
          <cell r="AS2752">
            <v>0</v>
          </cell>
          <cell r="AT2752" t="str">
            <v>FR</v>
          </cell>
        </row>
        <row r="2752">
          <cell r="AV2752">
            <v>1</v>
          </cell>
          <cell r="AW2752" t="b">
            <v>1</v>
          </cell>
        </row>
        <row r="2752">
          <cell r="AY2752" t="str">
            <v>Q06</v>
          </cell>
          <cell r="AZ2752" t="b">
            <v>1</v>
          </cell>
        </row>
        <row r="2752">
          <cell r="BB2752" t="str">
            <v>INACTIF</v>
          </cell>
          <cell r="BC2752" t="str">
            <v/>
          </cell>
          <cell r="BD2752">
            <v>0</v>
          </cell>
        </row>
        <row r="2753">
          <cell r="A2753" t="str">
            <v>9006274496</v>
          </cell>
          <cell r="B2753" t="str">
            <v>METRO PERRIER MARTEL</v>
          </cell>
          <cell r="C2753" t="str">
            <v>6155, boul. Arthur-Sauvé</v>
          </cell>
          <cell r="D2753" t="str">
            <v>Laval</v>
          </cell>
          <cell r="E2753" t="str">
            <v>QC</v>
          </cell>
          <cell r="F2753" t="str">
            <v>LAVAL</v>
          </cell>
          <cell r="G2753">
            <v>0</v>
          </cell>
          <cell r="H2753" t="str">
            <v>450-627-4496</v>
          </cell>
        </row>
        <row r="2753">
          <cell r="J2753">
            <v>0</v>
          </cell>
        </row>
        <row r="2753">
          <cell r="L2753" t="str">
            <v>ATT VIR</v>
          </cell>
          <cell r="M2753">
            <v>0.05</v>
          </cell>
          <cell r="N2753" t="str">
            <v>METR</v>
          </cell>
          <cell r="O2753" t="str">
            <v>ZZZZ</v>
          </cell>
          <cell r="P2753">
            <v>0</v>
          </cell>
          <cell r="Q2753">
            <v>0</v>
          </cell>
          <cell r="R2753">
            <v>5</v>
          </cell>
        </row>
        <row r="2753">
          <cell r="T2753" t="str">
            <v>Michel Bédard</v>
          </cell>
          <cell r="U2753">
            <v>0</v>
          </cell>
          <cell r="V2753">
            <v>0</v>
          </cell>
          <cell r="W2753" t="str">
            <v>2011/10/31</v>
          </cell>
          <cell r="X2753">
            <v>0</v>
          </cell>
          <cell r="Y2753">
            <v>0</v>
          </cell>
          <cell r="Z2753">
            <v>1679.47</v>
          </cell>
          <cell r="AA2753" t="str">
            <v>2009/02/26</v>
          </cell>
          <cell r="AB2753">
            <v>0</v>
          </cell>
          <cell r="AC2753" t="str">
            <v>Michel Bédard</v>
          </cell>
          <cell r="AD2753">
            <v>0</v>
          </cell>
          <cell r="AE2753" t="str">
            <v>Renée Reid</v>
          </cell>
        </row>
        <row r="2753">
          <cell r="AG2753">
            <v>0</v>
          </cell>
          <cell r="AH2753">
            <v>0</v>
          </cell>
          <cell r="AI2753" t="str">
            <v/>
          </cell>
          <cell r="AJ2753">
            <v>0</v>
          </cell>
          <cell r="AK2753" t="str">
            <v>9006274496</v>
          </cell>
          <cell r="AL2753" t="str">
            <v>9006274496       </v>
          </cell>
          <cell r="AM2753" t="str">
            <v>9006274496 </v>
          </cell>
          <cell r="AN2753" t="str">
            <v>9006274496</v>
          </cell>
          <cell r="AO2753">
            <v>0</v>
          </cell>
          <cell r="AP2753">
            <v>0</v>
          </cell>
          <cell r="AQ2753" t="str">
            <v>H7R 3X8</v>
          </cell>
          <cell r="AR2753" t="str">
            <v>450-627-5971</v>
          </cell>
          <cell r="AS2753">
            <v>0</v>
          </cell>
          <cell r="AT2753" t="str">
            <v>FR</v>
          </cell>
        </row>
        <row r="2753">
          <cell r="AV2753">
            <v>1</v>
          </cell>
          <cell r="AW2753" t="b">
            <v>1</v>
          </cell>
        </row>
        <row r="2753">
          <cell r="AY2753" t="str">
            <v>Q13</v>
          </cell>
          <cell r="AZ2753" t="b">
            <v>1</v>
          </cell>
        </row>
        <row r="2753">
          <cell r="BB2753" t="str">
            <v>INACTIF</v>
          </cell>
          <cell r="BC2753" t="str">
            <v/>
          </cell>
          <cell r="BD2753">
            <v>0</v>
          </cell>
        </row>
        <row r="2754">
          <cell r="A2754" t="str">
            <v>9005647733</v>
          </cell>
          <cell r="B2754" t="str">
            <v>METRO PLOUFFE ROCK FOREST</v>
          </cell>
          <cell r="C2754" t="str">
            <v>4857 boul Bourque #1</v>
          </cell>
          <cell r="D2754" t="str">
            <v>Sherbrooke</v>
          </cell>
          <cell r="E2754" t="str">
            <v>QC</v>
          </cell>
          <cell r="F2754" t="str">
            <v>ESTRIE</v>
          </cell>
          <cell r="G2754">
            <v>0</v>
          </cell>
          <cell r="H2754" t="str">
            <v>819-564-7733</v>
          </cell>
        </row>
        <row r="2754">
          <cell r="J2754" t="str">
            <v>E</v>
          </cell>
        </row>
        <row r="2754">
          <cell r="L2754" t="str">
            <v>ATT VIR</v>
          </cell>
          <cell r="M2754">
            <v>0.05</v>
          </cell>
          <cell r="N2754" t="str">
            <v>METR</v>
          </cell>
          <cell r="O2754" t="str">
            <v>ZZZZ</v>
          </cell>
          <cell r="P2754">
            <v>0</v>
          </cell>
          <cell r="Q2754">
            <v>0</v>
          </cell>
          <cell r="R2754">
            <v>5</v>
          </cell>
        </row>
        <row r="2754">
          <cell r="T2754" t="str">
            <v>Daniel Patrick PLOUFFE</v>
          </cell>
          <cell r="U2754" t="str">
            <v>admmetrorockforest@metroplouffe.ca</v>
          </cell>
          <cell r="V2754">
            <v>0</v>
          </cell>
          <cell r="W2754" t="str">
            <v>2018/01/19</v>
          </cell>
          <cell r="X2754">
            <v>0</v>
          </cell>
          <cell r="Y2754">
            <v>0</v>
          </cell>
          <cell r="Z2754">
            <v>4045.3</v>
          </cell>
          <cell r="AA2754" t="str">
            <v>2013/09/24</v>
          </cell>
          <cell r="AB2754">
            <v>0</v>
          </cell>
          <cell r="AC2754" t="str">
            <v>Patrick LAVOIE</v>
          </cell>
          <cell r="AD2754" t="str">
            <v>plavoie@metroplouffe.ca</v>
          </cell>
          <cell r="AE2754" t="str">
            <v>Patrick LAVOIE</v>
          </cell>
        </row>
        <row r="2754">
          <cell r="AG2754">
            <v>0</v>
          </cell>
          <cell r="AH2754">
            <v>0</v>
          </cell>
          <cell r="AI2754" t="str">
            <v/>
          </cell>
          <cell r="AJ2754">
            <v>0</v>
          </cell>
          <cell r="AK2754" t="str">
            <v>9005647733</v>
          </cell>
          <cell r="AL2754" t="str">
            <v>9005647733       </v>
          </cell>
          <cell r="AM2754" t="str">
            <v>9005647733 </v>
          </cell>
          <cell r="AN2754" t="str">
            <v>9005647733</v>
          </cell>
          <cell r="AO2754">
            <v>0</v>
          </cell>
          <cell r="AP2754">
            <v>0</v>
          </cell>
          <cell r="AQ2754" t="str">
            <v>J1N 1E8</v>
          </cell>
          <cell r="AR2754" t="str">
            <v>450-534-3055</v>
          </cell>
          <cell r="AS2754">
            <v>0</v>
          </cell>
          <cell r="AT2754" t="str">
            <v>FR</v>
          </cell>
        </row>
        <row r="2754">
          <cell r="AV2754">
            <v>1</v>
          </cell>
          <cell r="AW2754" t="b">
            <v>1</v>
          </cell>
        </row>
        <row r="2754">
          <cell r="AY2754" t="str">
            <v>Q05</v>
          </cell>
          <cell r="AZ2754" t="b">
            <v>1</v>
          </cell>
        </row>
        <row r="2754">
          <cell r="BB2754" t="str">
            <v>INACTIF</v>
          </cell>
          <cell r="BC2754" t="str">
            <v/>
          </cell>
          <cell r="BD2754" t="str">
            <v>admmetrorockforest@metroplouffe.ca</v>
          </cell>
        </row>
        <row r="2755">
          <cell r="A2755" t="str">
            <v>1000001448</v>
          </cell>
          <cell r="B2755" t="str">
            <v>METRO PLUS MONT-ROYAL</v>
          </cell>
          <cell r="C2755" t="str">
            <v>1280 av Beaumont</v>
          </cell>
          <cell r="D2755" t="str">
            <v>Montréal</v>
          </cell>
          <cell r="E2755" t="str">
            <v>QC</v>
          </cell>
          <cell r="F2755" t="str">
            <v>MONTRÉAL</v>
          </cell>
          <cell r="G2755">
            <v>0</v>
          </cell>
          <cell r="H2755" t="str">
            <v>514-737-3511</v>
          </cell>
        </row>
        <row r="2755">
          <cell r="J2755" t="str">
            <v>P</v>
          </cell>
        </row>
        <row r="2755">
          <cell r="L2755" t="str">
            <v>ATT VIR</v>
          </cell>
          <cell r="M2755">
            <v>0.05</v>
          </cell>
          <cell r="N2755" t="str">
            <v>METR</v>
          </cell>
          <cell r="O2755" t="str">
            <v>CLEF</v>
          </cell>
          <cell r="P2755">
            <v>0</v>
          </cell>
          <cell r="Q2755">
            <v>0</v>
          </cell>
          <cell r="R2755">
            <v>5</v>
          </cell>
        </row>
        <row r="2755">
          <cell r="T2755">
            <v>0</v>
          </cell>
          <cell r="U2755">
            <v>0</v>
          </cell>
          <cell r="V2755">
            <v>0</v>
          </cell>
          <cell r="W2755" t="str">
            <v>2019/10/28</v>
          </cell>
          <cell r="X2755">
            <v>0</v>
          </cell>
          <cell r="Y2755">
            <v>0</v>
          </cell>
          <cell r="Z2755">
            <v>0</v>
          </cell>
          <cell r="AA2755" t="str">
            <v>2019/10/11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</row>
        <row r="2755">
          <cell r="AG2755" t="str">
            <v>Christiane GIGUERE</v>
          </cell>
          <cell r="AH2755">
            <v>0</v>
          </cell>
          <cell r="AI2755" t="str">
            <v> #236</v>
          </cell>
          <cell r="AJ2755" t="str">
            <v>14571HO</v>
          </cell>
          <cell r="AK2755" t="str">
            <v>1000001448</v>
          </cell>
          <cell r="AL2755" t="str">
            <v>1000001448       </v>
          </cell>
          <cell r="AM2755" t="str">
            <v>1000001448 </v>
          </cell>
          <cell r="AN2755" t="str">
            <v>1000001448</v>
          </cell>
          <cell r="AO2755" t="str">
            <v>14571HO</v>
          </cell>
          <cell r="AP2755">
            <v>0</v>
          </cell>
          <cell r="AQ2755" t="str">
            <v>H3P 3E5</v>
          </cell>
          <cell r="AR2755">
            <v>0</v>
          </cell>
          <cell r="AS2755">
            <v>0</v>
          </cell>
          <cell r="AT2755" t="str">
            <v>FR</v>
          </cell>
        </row>
        <row r="2755">
          <cell r="AV2755">
            <v>1</v>
          </cell>
          <cell r="AW2755" t="b">
            <v>1</v>
          </cell>
        </row>
        <row r="2755">
          <cell r="AY2755" t="str">
            <v>Q06</v>
          </cell>
          <cell r="AZ2755" t="b">
            <v>1</v>
          </cell>
        </row>
        <row r="2755">
          <cell r="BB2755" t="str">
            <v>INACTIF</v>
          </cell>
          <cell r="BC2755" t="str">
            <v/>
          </cell>
          <cell r="BD2755">
            <v>0</v>
          </cell>
        </row>
        <row r="2756">
          <cell r="A2756" t="str">
            <v>9006213510</v>
          </cell>
          <cell r="B2756" t="str">
            <v>METRO ROSEMERE</v>
          </cell>
          <cell r="C2756" t="str">
            <v>348, ch. Grande-Côte</v>
          </cell>
          <cell r="D2756" t="str">
            <v>Rosemère</v>
          </cell>
          <cell r="E2756" t="str">
            <v>QC</v>
          </cell>
          <cell r="F2756" t="str">
            <v>LAURENTIDES</v>
          </cell>
          <cell r="G2756">
            <v>0</v>
          </cell>
          <cell r="H2756" t="str">
            <v>450-621-3510</v>
          </cell>
        </row>
        <row r="2756">
          <cell r="J2756">
            <v>0</v>
          </cell>
        </row>
        <row r="2756">
          <cell r="L2756" t="str">
            <v>ATT VIR</v>
          </cell>
          <cell r="M2756">
            <v>0.05</v>
          </cell>
          <cell r="N2756" t="str">
            <v>METR</v>
          </cell>
          <cell r="O2756" t="str">
            <v>ZZZZ</v>
          </cell>
          <cell r="P2756">
            <v>0</v>
          </cell>
          <cell r="Q2756">
            <v>0</v>
          </cell>
          <cell r="R2756">
            <v>5</v>
          </cell>
        </row>
        <row r="2756">
          <cell r="T2756" t="str">
            <v>Patrice Rioux</v>
          </cell>
          <cell r="U2756">
            <v>0</v>
          </cell>
          <cell r="V2756">
            <v>0</v>
          </cell>
          <cell r="W2756" t="str">
            <v>2011/03/09</v>
          </cell>
          <cell r="X2756">
            <v>0</v>
          </cell>
          <cell r="Y2756">
            <v>0</v>
          </cell>
          <cell r="Z2756">
            <v>330.2</v>
          </cell>
          <cell r="AA2756" t="str">
            <v>2009/02/26</v>
          </cell>
          <cell r="AB2756">
            <v>0</v>
          </cell>
          <cell r="AC2756" t="str">
            <v>Patrice Rioux</v>
          </cell>
          <cell r="AD2756">
            <v>0</v>
          </cell>
          <cell r="AE2756" t="str">
            <v>Lise L'Archevêque</v>
          </cell>
        </row>
        <row r="2756">
          <cell r="AG2756">
            <v>0</v>
          </cell>
          <cell r="AH2756">
            <v>0</v>
          </cell>
          <cell r="AI2756" t="str">
            <v/>
          </cell>
          <cell r="AJ2756">
            <v>0</v>
          </cell>
          <cell r="AK2756" t="str">
            <v>9006213510</v>
          </cell>
          <cell r="AL2756" t="str">
            <v>9006213510       </v>
          </cell>
          <cell r="AM2756" t="str">
            <v>9006213510 </v>
          </cell>
          <cell r="AN2756" t="str">
            <v>9006213510</v>
          </cell>
          <cell r="AO2756">
            <v>0</v>
          </cell>
          <cell r="AP2756">
            <v>0</v>
          </cell>
          <cell r="AQ2756" t="str">
            <v>J7A 1K7</v>
          </cell>
          <cell r="AR2756">
            <v>0</v>
          </cell>
          <cell r="AS2756">
            <v>0</v>
          </cell>
          <cell r="AT2756" t="str">
            <v>FR</v>
          </cell>
        </row>
        <row r="2756">
          <cell r="AV2756">
            <v>1</v>
          </cell>
          <cell r="AW2756" t="b">
            <v>1</v>
          </cell>
        </row>
        <row r="2756">
          <cell r="AY2756" t="str">
            <v>Q15</v>
          </cell>
          <cell r="AZ2756" t="b">
            <v>1</v>
          </cell>
        </row>
        <row r="2756">
          <cell r="BB2756" t="str">
            <v>INACTIF</v>
          </cell>
          <cell r="BC2756" t="str">
            <v/>
          </cell>
          <cell r="BD2756">
            <v>0</v>
          </cell>
        </row>
        <row r="2757">
          <cell r="A2757" t="str">
            <v>9006552634</v>
          </cell>
          <cell r="B2757" t="str">
            <v>METRO SABREVOIS</v>
          </cell>
          <cell r="C2757" t="str">
            <v>535, Samuel de Champlain</v>
          </cell>
          <cell r="D2757" t="str">
            <v>Boucherville</v>
          </cell>
          <cell r="E2757" t="str">
            <v>QC</v>
          </cell>
          <cell r="F2757" t="str">
            <v>RIVE SUD</v>
          </cell>
          <cell r="G2757">
            <v>0</v>
          </cell>
          <cell r="H2757" t="str">
            <v>450-655-2634</v>
          </cell>
        </row>
        <row r="2757">
          <cell r="J2757">
            <v>0</v>
          </cell>
        </row>
        <row r="2757">
          <cell r="L2757" t="str">
            <v>ATT VIR</v>
          </cell>
          <cell r="M2757">
            <v>0.05</v>
          </cell>
          <cell r="N2757" t="str">
            <v>METR</v>
          </cell>
          <cell r="O2757" t="str">
            <v>ZZZZ</v>
          </cell>
          <cell r="P2757">
            <v>0</v>
          </cell>
          <cell r="Q2757">
            <v>0</v>
          </cell>
          <cell r="R2757">
            <v>5</v>
          </cell>
        </row>
        <row r="2757">
          <cell r="T2757" t="str">
            <v>André Appleby</v>
          </cell>
          <cell r="U2757">
            <v>0</v>
          </cell>
          <cell r="V2757">
            <v>0</v>
          </cell>
          <cell r="W2757" t="str">
            <v>2009/09/10</v>
          </cell>
          <cell r="X2757">
            <v>0</v>
          </cell>
          <cell r="Y2757">
            <v>0</v>
          </cell>
          <cell r="Z2757">
            <v>1004.36</v>
          </cell>
          <cell r="AA2757" t="str">
            <v>2008/08/06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</row>
        <row r="2757">
          <cell r="AG2757">
            <v>0</v>
          </cell>
          <cell r="AH2757">
            <v>0</v>
          </cell>
          <cell r="AI2757" t="str">
            <v/>
          </cell>
          <cell r="AJ2757">
            <v>0</v>
          </cell>
          <cell r="AK2757" t="str">
            <v>9006552634</v>
          </cell>
          <cell r="AL2757" t="str">
            <v>9006552634       </v>
          </cell>
          <cell r="AM2757" t="str">
            <v>9006552634 </v>
          </cell>
          <cell r="AN2757" t="str">
            <v>9006552634</v>
          </cell>
          <cell r="AO2757">
            <v>0</v>
          </cell>
          <cell r="AP2757">
            <v>0</v>
          </cell>
          <cell r="AQ2757" t="str">
            <v>J4B 6B6</v>
          </cell>
          <cell r="AR2757" t="str">
            <v>450-449-1376</v>
          </cell>
          <cell r="AS2757">
            <v>0</v>
          </cell>
          <cell r="AT2757" t="str">
            <v>FR</v>
          </cell>
        </row>
        <row r="2757">
          <cell r="AV2757">
            <v>1</v>
          </cell>
          <cell r="AW2757" t="b">
            <v>1</v>
          </cell>
        </row>
        <row r="2757">
          <cell r="AY2757" t="str">
            <v>Q16</v>
          </cell>
          <cell r="AZ2757" t="b">
            <v>1</v>
          </cell>
        </row>
        <row r="2757">
          <cell r="BB2757" t="str">
            <v>INACTIF</v>
          </cell>
          <cell r="BC2757" t="str">
            <v/>
          </cell>
          <cell r="BD2757">
            <v>0</v>
          </cell>
        </row>
        <row r="2758">
          <cell r="A2758" t="str">
            <v>9002292345</v>
          </cell>
          <cell r="B2758" t="str">
            <v>METRO STE-ADELE</v>
          </cell>
          <cell r="C2758" t="str">
            <v>555, boul. Ste-Adèle</v>
          </cell>
          <cell r="D2758" t="str">
            <v>Ste-Adèle</v>
          </cell>
          <cell r="E2758" t="str">
            <v>QC</v>
          </cell>
          <cell r="F2758" t="str">
            <v>LAURENTIDES</v>
          </cell>
          <cell r="G2758">
            <v>0</v>
          </cell>
          <cell r="H2758" t="str">
            <v>450-229-2345</v>
          </cell>
        </row>
        <row r="2758">
          <cell r="J2758" t="str">
            <v>E</v>
          </cell>
        </row>
        <row r="2758">
          <cell r="L2758" t="str">
            <v>ATT VIR</v>
          </cell>
          <cell r="M2758">
            <v>0.05</v>
          </cell>
          <cell r="N2758" t="str">
            <v>METR</v>
          </cell>
          <cell r="O2758" t="str">
            <v>ZZZZ</v>
          </cell>
          <cell r="P2758">
            <v>0</v>
          </cell>
          <cell r="Q2758">
            <v>0</v>
          </cell>
          <cell r="R2758">
            <v>5</v>
          </cell>
        </row>
        <row r="2758">
          <cell r="T2758" t="str">
            <v>Johanne Dubé</v>
          </cell>
          <cell r="U2758">
            <v>0</v>
          </cell>
          <cell r="V2758">
            <v>0</v>
          </cell>
          <cell r="W2758" t="str">
            <v>2013/05/22</v>
          </cell>
          <cell r="X2758">
            <v>0</v>
          </cell>
          <cell r="Y2758">
            <v>0</v>
          </cell>
          <cell r="Z2758">
            <v>4690.43</v>
          </cell>
          <cell r="AA2758" t="str">
            <v>2007/11/08</v>
          </cell>
          <cell r="AB2758">
            <v>0</v>
          </cell>
          <cell r="AC2758" t="str">
            <v>Serge Guillemette</v>
          </cell>
          <cell r="AD2758">
            <v>0</v>
          </cell>
          <cell r="AE2758" t="str">
            <v>Julie Dubé</v>
          </cell>
        </row>
        <row r="2758">
          <cell r="AG2758">
            <v>0</v>
          </cell>
          <cell r="AH2758">
            <v>0</v>
          </cell>
          <cell r="AI2758" t="str">
            <v/>
          </cell>
          <cell r="AJ2758">
            <v>0</v>
          </cell>
          <cell r="AK2758" t="str">
            <v>9002292345</v>
          </cell>
          <cell r="AL2758" t="str">
            <v>9002292345       </v>
          </cell>
          <cell r="AM2758" t="str">
            <v>9002292345 </v>
          </cell>
          <cell r="AN2758" t="str">
            <v>9002292345</v>
          </cell>
          <cell r="AO2758">
            <v>0</v>
          </cell>
          <cell r="AP2758">
            <v>0</v>
          </cell>
          <cell r="AQ2758" t="str">
            <v>J8B 1A7</v>
          </cell>
          <cell r="AR2758" t="str">
            <v>450-229-9106</v>
          </cell>
          <cell r="AS2758">
            <v>0</v>
          </cell>
          <cell r="AT2758" t="str">
            <v>FR</v>
          </cell>
        </row>
        <row r="2758">
          <cell r="AV2758">
            <v>1</v>
          </cell>
          <cell r="AW2758" t="b">
            <v>1</v>
          </cell>
        </row>
        <row r="2758">
          <cell r="AY2758" t="str">
            <v>Q15</v>
          </cell>
          <cell r="AZ2758" t="b">
            <v>1</v>
          </cell>
        </row>
        <row r="2758">
          <cell r="BB2758" t="str">
            <v>INACTIF</v>
          </cell>
          <cell r="BC2758" t="str">
            <v/>
          </cell>
          <cell r="BD2758">
            <v>0</v>
          </cell>
        </row>
        <row r="2759">
          <cell r="A2759" t="str">
            <v>9009710458</v>
          </cell>
          <cell r="B2759" t="str">
            <v>METRO STE-THERESE</v>
          </cell>
          <cell r="C2759" t="str">
            <v>214, René A. Robert</v>
          </cell>
          <cell r="D2759" t="str">
            <v>Ste-Thérèse</v>
          </cell>
          <cell r="E2759" t="str">
            <v>QC</v>
          </cell>
          <cell r="F2759" t="str">
            <v>LAURENTIDES</v>
          </cell>
          <cell r="G2759">
            <v>0</v>
          </cell>
          <cell r="H2759" t="str">
            <v>450-432-3433</v>
          </cell>
        </row>
        <row r="2759">
          <cell r="J2759">
            <v>0</v>
          </cell>
        </row>
        <row r="2759">
          <cell r="L2759" t="str">
            <v>ATT VIR</v>
          </cell>
          <cell r="M2759">
            <v>0.05</v>
          </cell>
          <cell r="N2759" t="str">
            <v>METR</v>
          </cell>
          <cell r="O2759" t="str">
            <v>ZZZZ</v>
          </cell>
          <cell r="P2759">
            <v>0</v>
          </cell>
          <cell r="Q2759">
            <v>0</v>
          </cell>
          <cell r="R2759">
            <v>5</v>
          </cell>
        </row>
        <row r="2759">
          <cell r="T2759" t="str">
            <v>frédéric thibault</v>
          </cell>
          <cell r="U2759" t="str">
            <v>ma000722adm@metro.ca</v>
          </cell>
          <cell r="V2759">
            <v>0</v>
          </cell>
          <cell r="W2759" t="str">
            <v>2016/06/22</v>
          </cell>
          <cell r="X2759">
            <v>0</v>
          </cell>
          <cell r="Y2759">
            <v>0</v>
          </cell>
          <cell r="Z2759">
            <v>1682.24</v>
          </cell>
          <cell r="AA2759" t="str">
            <v>2009/02/26</v>
          </cell>
          <cell r="AB2759">
            <v>0</v>
          </cell>
          <cell r="AC2759" t="str">
            <v>Juvé Isidorio</v>
          </cell>
          <cell r="AD2759">
            <v>0</v>
          </cell>
          <cell r="AE2759" t="str">
            <v>Danielle Aubin</v>
          </cell>
        </row>
        <row r="2759">
          <cell r="AG2759">
            <v>0</v>
          </cell>
          <cell r="AH2759">
            <v>0</v>
          </cell>
          <cell r="AI2759" t="str">
            <v/>
          </cell>
          <cell r="AJ2759">
            <v>0</v>
          </cell>
          <cell r="AK2759" t="str">
            <v>9009710458</v>
          </cell>
          <cell r="AL2759" t="str">
            <v>9009710458       </v>
          </cell>
          <cell r="AM2759" t="str">
            <v>9009710458 </v>
          </cell>
          <cell r="AN2759" t="str">
            <v>9009710458</v>
          </cell>
          <cell r="AO2759">
            <v>0</v>
          </cell>
          <cell r="AP2759">
            <v>0</v>
          </cell>
          <cell r="AQ2759" t="str">
            <v>J7E 4L2</v>
          </cell>
          <cell r="AR2759" t="str">
            <v>450-432-3186</v>
          </cell>
          <cell r="AS2759">
            <v>0</v>
          </cell>
          <cell r="AT2759" t="str">
            <v>FR</v>
          </cell>
        </row>
        <row r="2759">
          <cell r="AV2759">
            <v>1</v>
          </cell>
          <cell r="AW2759" t="b">
            <v>1</v>
          </cell>
        </row>
        <row r="2759">
          <cell r="AY2759" t="str">
            <v>Q15</v>
          </cell>
          <cell r="AZ2759" t="b">
            <v>1</v>
          </cell>
        </row>
        <row r="2759">
          <cell r="BB2759" t="str">
            <v>INACTIF</v>
          </cell>
          <cell r="BC2759" t="str">
            <v/>
          </cell>
          <cell r="BD2759" t="str">
            <v>ma000722adm@metro.ca</v>
          </cell>
        </row>
        <row r="2760">
          <cell r="A2760" t="str">
            <v>9002546689</v>
          </cell>
          <cell r="B2760" t="str">
            <v>METRO ST-JOSEPH</v>
          </cell>
          <cell r="C2760" t="str">
            <v>3600, boul. St-Joseph E</v>
          </cell>
          <cell r="D2760" t="str">
            <v>Montréal</v>
          </cell>
          <cell r="E2760" t="str">
            <v>QC</v>
          </cell>
          <cell r="F2760" t="str">
            <v>MONTRÉAL</v>
          </cell>
          <cell r="G2760">
            <v>0</v>
          </cell>
          <cell r="H2760" t="str">
            <v>514-254-6689</v>
          </cell>
        </row>
        <row r="2760">
          <cell r="J2760">
            <v>0</v>
          </cell>
        </row>
        <row r="2760">
          <cell r="L2760" t="str">
            <v>ATT VIR</v>
          </cell>
          <cell r="M2760">
            <v>0.05</v>
          </cell>
          <cell r="N2760" t="str">
            <v>METR</v>
          </cell>
          <cell r="O2760" t="str">
            <v>ZZZZ</v>
          </cell>
          <cell r="P2760">
            <v>0</v>
          </cell>
          <cell r="Q2760">
            <v>0</v>
          </cell>
          <cell r="R2760">
            <v>5</v>
          </cell>
        </row>
        <row r="2760">
          <cell r="T2760" t="str">
            <v>Guy Dupuis</v>
          </cell>
          <cell r="U2760">
            <v>0</v>
          </cell>
          <cell r="V2760">
            <v>0</v>
          </cell>
          <cell r="W2760" t="str">
            <v>2016/10/03</v>
          </cell>
          <cell r="X2760">
            <v>0</v>
          </cell>
          <cell r="Y2760">
            <v>0</v>
          </cell>
          <cell r="Z2760">
            <v>81725.36</v>
          </cell>
          <cell r="AA2760" t="str">
            <v>2005/01/20</v>
          </cell>
          <cell r="AB2760">
            <v>0</v>
          </cell>
          <cell r="AC2760" t="str">
            <v>Julie Allard dept.bio</v>
          </cell>
          <cell r="AD2760">
            <v>0</v>
          </cell>
          <cell r="AE2760" t="str">
            <v>Marie-Hélène Lapointe</v>
          </cell>
        </row>
        <row r="2760">
          <cell r="AG2760">
            <v>0</v>
          </cell>
          <cell r="AH2760">
            <v>0</v>
          </cell>
          <cell r="AI2760" t="str">
            <v/>
          </cell>
          <cell r="AJ2760">
            <v>0</v>
          </cell>
          <cell r="AK2760" t="str">
            <v>9002546689</v>
          </cell>
          <cell r="AL2760" t="str">
            <v>9002546689       </v>
          </cell>
          <cell r="AM2760" t="str">
            <v>9002546689 </v>
          </cell>
          <cell r="AN2760" t="str">
            <v>9002546689</v>
          </cell>
          <cell r="AO2760">
            <v>0</v>
          </cell>
          <cell r="AP2760" t="str">
            <v>9001-4986 QC INC</v>
          </cell>
          <cell r="AQ2760" t="str">
            <v>H1X 1W6</v>
          </cell>
          <cell r="AR2760" t="str">
            <v>514-254-5611</v>
          </cell>
          <cell r="AS2760">
            <v>0</v>
          </cell>
          <cell r="AT2760" t="str">
            <v>FR</v>
          </cell>
        </row>
        <row r="2760">
          <cell r="AV2760">
            <v>1</v>
          </cell>
          <cell r="AW2760" t="b">
            <v>1</v>
          </cell>
        </row>
        <row r="2760">
          <cell r="AY2760" t="str">
            <v>Q06</v>
          </cell>
          <cell r="AZ2760" t="b">
            <v>1</v>
          </cell>
        </row>
        <row r="2760">
          <cell r="BB2760" t="str">
            <v>INACTIF</v>
          </cell>
          <cell r="BC2760" t="str">
            <v/>
          </cell>
          <cell r="BD2760" t="str">
            <v>marie-helene.lapointe@groupemessier.com</v>
          </cell>
        </row>
        <row r="2761">
          <cell r="A2761" t="str">
            <v>1000001452</v>
          </cell>
          <cell r="B2761" t="str">
            <v>MICHAUD, ISABELLE</v>
          </cell>
          <cell r="C2761" t="str">
            <v>965 rte Principale</v>
          </cell>
          <cell r="D2761" t="str">
            <v>Ste-Mélanie</v>
          </cell>
          <cell r="E2761" t="str">
            <v>QC</v>
          </cell>
          <cell r="F2761" t="str">
            <v>LANAUDIÈRE</v>
          </cell>
          <cell r="G2761">
            <v>0</v>
          </cell>
          <cell r="H2761" t="str">
            <v>450-883-3088</v>
          </cell>
        </row>
        <row r="2761">
          <cell r="J2761" t="str">
            <v>P</v>
          </cell>
        </row>
        <row r="2761">
          <cell r="L2761" t="str">
            <v>ATT VIR</v>
          </cell>
          <cell r="M2761">
            <v>0.05</v>
          </cell>
          <cell r="N2761">
            <v>0</v>
          </cell>
          <cell r="O2761" t="str">
            <v>MAN</v>
          </cell>
          <cell r="P2761">
            <v>0</v>
          </cell>
          <cell r="Q2761">
            <v>0</v>
          </cell>
          <cell r="R2761">
            <v>5</v>
          </cell>
        </row>
        <row r="2761">
          <cell r="T2761" t="str">
            <v>Isabelle MICHAUD</v>
          </cell>
          <cell r="U2761" t="str">
            <v>paruline.flamboyante@gmail.com</v>
          </cell>
          <cell r="V2761">
            <v>0</v>
          </cell>
          <cell r="W2761" t="str">
            <v>2015/11/03</v>
          </cell>
          <cell r="X2761">
            <v>0</v>
          </cell>
          <cell r="Y2761">
            <v>0</v>
          </cell>
          <cell r="Z2761">
            <v>15806.12</v>
          </cell>
          <cell r="AA2761" t="str">
            <v>1997/12/16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</row>
        <row r="2761">
          <cell r="AG2761">
            <v>0</v>
          </cell>
          <cell r="AH2761">
            <v>0</v>
          </cell>
          <cell r="AI2761" t="str">
            <v/>
          </cell>
          <cell r="AJ2761">
            <v>0</v>
          </cell>
          <cell r="AK2761" t="str">
            <v>1000001452</v>
          </cell>
          <cell r="AL2761" t="str">
            <v>1000001452       </v>
          </cell>
          <cell r="AM2761" t="str">
            <v>1000001452 </v>
          </cell>
          <cell r="AN2761" t="str">
            <v>1000001452</v>
          </cell>
          <cell r="AO2761">
            <v>0</v>
          </cell>
          <cell r="AP2761">
            <v>0</v>
          </cell>
          <cell r="AQ2761" t="str">
            <v>J0K 3A0</v>
          </cell>
          <cell r="AR2761">
            <v>0</v>
          </cell>
          <cell r="AS2761">
            <v>0</v>
          </cell>
          <cell r="AT2761" t="str">
            <v>FR</v>
          </cell>
        </row>
        <row r="2761">
          <cell r="AV2761">
            <v>1</v>
          </cell>
          <cell r="AW2761" t="b">
            <v>1</v>
          </cell>
        </row>
        <row r="2761">
          <cell r="AY2761" t="str">
            <v>Q14</v>
          </cell>
          <cell r="AZ2761" t="b">
            <v>1</v>
          </cell>
        </row>
        <row r="2761">
          <cell r="BB2761" t="str">
            <v>INACTIF</v>
          </cell>
          <cell r="BC2761" t="str">
            <v/>
          </cell>
          <cell r="BD2761">
            <v>0</v>
          </cell>
        </row>
        <row r="2762">
          <cell r="A2762" t="str">
            <v>1000001830</v>
          </cell>
          <cell r="B2762" t="str">
            <v>MICHAUD, MARIE-ANGE</v>
          </cell>
          <cell r="C2762" t="str">
            <v>54 Allée des Chenard</v>
          </cell>
          <cell r="D2762" t="str">
            <v>Caraquet</v>
          </cell>
          <cell r="E2762" t="str">
            <v>NB</v>
          </cell>
          <cell r="F2762" t="str">
            <v>MARITIMES</v>
          </cell>
          <cell r="G2762" t="str">
            <v>PROFESSIONNEL</v>
          </cell>
          <cell r="H2762" t="str">
            <v>506-500-0111</v>
          </cell>
        </row>
        <row r="2762">
          <cell r="J2762" t="str">
            <v>P</v>
          </cell>
        </row>
        <row r="2762">
          <cell r="L2762">
            <v>30</v>
          </cell>
          <cell r="M2762">
            <v>0.05</v>
          </cell>
          <cell r="N2762">
            <v>0</v>
          </cell>
          <cell r="O2762" t="str">
            <v>WEB</v>
          </cell>
          <cell r="P2762">
            <v>0</v>
          </cell>
          <cell r="Q2762">
            <v>0</v>
          </cell>
          <cell r="R2762">
            <v>5</v>
          </cell>
        </row>
        <row r="2762">
          <cell r="T2762" t="str">
            <v>Marie-Ange MICHAUD</v>
          </cell>
          <cell r="U2762" t="str">
            <v>marieangem@me.com</v>
          </cell>
          <cell r="V2762">
            <v>0</v>
          </cell>
          <cell r="W2762" t="str">
            <v>2024/10/09</v>
          </cell>
          <cell r="X2762">
            <v>0</v>
          </cell>
          <cell r="Y2762">
            <v>1399.48</v>
          </cell>
          <cell r="Z2762">
            <v>57311.84</v>
          </cell>
          <cell r="AA2762" t="str">
            <v>2002/03/13</v>
          </cell>
          <cell r="AB2762">
            <v>0</v>
          </cell>
          <cell r="AC2762" t="str">
            <v>Marie-Ange MICHAUD</v>
          </cell>
          <cell r="AD2762" t="str">
            <v>marieangem@me.com</v>
          </cell>
          <cell r="AE2762">
            <v>0</v>
          </cell>
        </row>
        <row r="2762">
          <cell r="AG2762" t="str">
            <v>Marie-Ange MICHAUD</v>
          </cell>
          <cell r="AH2762" t="str">
            <v>marieangem@me.com</v>
          </cell>
          <cell r="AI2762" t="str">
            <v/>
          </cell>
          <cell r="AJ2762">
            <v>0</v>
          </cell>
          <cell r="AK2762" t="str">
            <v>1000001830</v>
          </cell>
          <cell r="AL2762" t="str">
            <v>1000001830       </v>
          </cell>
          <cell r="AM2762" t="str">
            <v>1000001830 </v>
          </cell>
          <cell r="AN2762" t="str">
            <v>1000001830</v>
          </cell>
          <cell r="AO2762">
            <v>0</v>
          </cell>
          <cell r="AP2762">
            <v>0</v>
          </cell>
          <cell r="AQ2762" t="str">
            <v>E1W 1A5</v>
          </cell>
          <cell r="AR2762">
            <v>0</v>
          </cell>
          <cell r="AS2762">
            <v>0</v>
          </cell>
          <cell r="AT2762" t="str">
            <v>FR</v>
          </cell>
        </row>
        <row r="2762">
          <cell r="AV2762">
            <v>1</v>
          </cell>
          <cell r="AW2762" t="b">
            <v>1</v>
          </cell>
        </row>
        <row r="2762">
          <cell r="AY2762" t="str">
            <v>MR</v>
          </cell>
          <cell r="AZ2762" t="b">
            <v>1</v>
          </cell>
        </row>
        <row r="2762">
          <cell r="BB2762" t="str">
            <v>INACTIF</v>
          </cell>
          <cell r="BC2762" t="str">
            <v/>
          </cell>
          <cell r="BD2762">
            <v>0</v>
          </cell>
        </row>
        <row r="2763">
          <cell r="A2763" t="str">
            <v>9006556536</v>
          </cell>
          <cell r="B2763" t="str">
            <v>MICHE SANS GLUTEN</v>
          </cell>
          <cell r="C2763" t="str">
            <v>450, de Mortagne, local 8</v>
          </cell>
          <cell r="D2763" t="str">
            <v>Boucherville</v>
          </cell>
          <cell r="E2763" t="str">
            <v>QC</v>
          </cell>
          <cell r="F2763" t="str">
            <v>RIVE SUD</v>
          </cell>
          <cell r="G2763">
            <v>0</v>
          </cell>
          <cell r="H2763" t="str">
            <v>450-655-6536</v>
          </cell>
        </row>
        <row r="2763">
          <cell r="J2763">
            <v>0</v>
          </cell>
        </row>
        <row r="2763">
          <cell r="L2763" t="str">
            <v>ATT VIR</v>
          </cell>
          <cell r="M2763">
            <v>0.05</v>
          </cell>
          <cell r="N2763">
            <v>0</v>
          </cell>
          <cell r="O2763" t="str">
            <v>ZZZZ</v>
          </cell>
          <cell r="P2763">
            <v>0</v>
          </cell>
          <cell r="Q2763">
            <v>0</v>
          </cell>
          <cell r="R2763">
            <v>5</v>
          </cell>
        </row>
        <row r="2763">
          <cell r="T2763" t="str">
            <v>Mme Nguyen Ho</v>
          </cell>
          <cell r="U2763">
            <v>0</v>
          </cell>
          <cell r="V2763">
            <v>0</v>
          </cell>
          <cell r="W2763" t="str">
            <v>2010/05/18</v>
          </cell>
          <cell r="X2763">
            <v>0</v>
          </cell>
          <cell r="Y2763">
            <v>0</v>
          </cell>
          <cell r="Z2763">
            <v>66096.56</v>
          </cell>
          <cell r="AA2763" t="str">
            <v>1996/02/15</v>
          </cell>
          <cell r="AB2763">
            <v>0</v>
          </cell>
          <cell r="AC2763" t="str">
            <v>Marie-Eve</v>
          </cell>
          <cell r="AD2763">
            <v>0</v>
          </cell>
          <cell r="AE2763" t="str">
            <v>Mme Nguyen Ho</v>
          </cell>
        </row>
        <row r="2763">
          <cell r="AG2763">
            <v>0</v>
          </cell>
          <cell r="AH2763">
            <v>0</v>
          </cell>
          <cell r="AI2763" t="str">
            <v/>
          </cell>
          <cell r="AJ2763">
            <v>0</v>
          </cell>
          <cell r="AK2763" t="str">
            <v>9006556536</v>
          </cell>
          <cell r="AL2763" t="str">
            <v>9006556536       </v>
          </cell>
          <cell r="AM2763" t="str">
            <v>9006556536 </v>
          </cell>
          <cell r="AN2763" t="str">
            <v>9006556536</v>
          </cell>
          <cell r="AO2763">
            <v>0</v>
          </cell>
          <cell r="AP2763">
            <v>0</v>
          </cell>
          <cell r="AQ2763" t="str">
            <v>J4B 1B8</v>
          </cell>
          <cell r="AR2763">
            <v>0</v>
          </cell>
          <cell r="AS2763">
            <v>0</v>
          </cell>
          <cell r="AT2763" t="str">
            <v>FR</v>
          </cell>
        </row>
        <row r="2763">
          <cell r="AV2763">
            <v>1</v>
          </cell>
          <cell r="AW2763" t="b">
            <v>1</v>
          </cell>
        </row>
        <row r="2763">
          <cell r="AY2763" t="str">
            <v>Q16</v>
          </cell>
          <cell r="AZ2763" t="b">
            <v>1</v>
          </cell>
        </row>
        <row r="2763">
          <cell r="BB2763" t="str">
            <v>INACTIF</v>
          </cell>
          <cell r="BC2763" t="str">
            <v/>
          </cell>
          <cell r="BD2763">
            <v>0</v>
          </cell>
        </row>
        <row r="2764">
          <cell r="A2764" t="str">
            <v>5000001585</v>
          </cell>
          <cell r="B2764" t="str">
            <v>MICHIENZI , NANCY</v>
          </cell>
          <cell r="C2764" t="str">
            <v>192 Optinist Park</v>
          </cell>
          <cell r="D2764" t="str">
            <v>London</v>
          </cell>
          <cell r="E2764" t="str">
            <v>ON</v>
          </cell>
          <cell r="F2764" t="str">
            <v>GTA</v>
          </cell>
          <cell r="G2764">
            <v>0</v>
          </cell>
          <cell r="H2764" t="str">
            <v>905-876-1814</v>
          </cell>
        </row>
        <row r="2764">
          <cell r="J2764" t="str">
            <v>P</v>
          </cell>
        </row>
        <row r="2764">
          <cell r="L2764" t="str">
            <v>ATT VIR</v>
          </cell>
          <cell r="M2764">
            <v>0.05</v>
          </cell>
          <cell r="N2764">
            <v>0</v>
          </cell>
          <cell r="O2764" t="str">
            <v>BEAU</v>
          </cell>
          <cell r="P2764">
            <v>0</v>
          </cell>
          <cell r="Q2764">
            <v>0</v>
          </cell>
          <cell r="R2764">
            <v>5</v>
          </cell>
        </row>
        <row r="2764"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 t="str">
            <v>2018/08/15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</row>
        <row r="2764">
          <cell r="AG2764">
            <v>0</v>
          </cell>
          <cell r="AH2764">
            <v>0</v>
          </cell>
          <cell r="AI2764" t="str">
            <v/>
          </cell>
          <cell r="AJ2764">
            <v>0</v>
          </cell>
          <cell r="AK2764" t="str">
            <v>5000001585</v>
          </cell>
          <cell r="AL2764" t="str">
            <v>5000001585       </v>
          </cell>
          <cell r="AM2764" t="str">
            <v>5000001585 </v>
          </cell>
          <cell r="AN2764" t="str">
            <v>5000001585</v>
          </cell>
          <cell r="AO2764">
            <v>0</v>
          </cell>
          <cell r="AP2764">
            <v>0</v>
          </cell>
          <cell r="AQ2764" t="str">
            <v>N6A 4M2</v>
          </cell>
          <cell r="AR2764">
            <v>0</v>
          </cell>
          <cell r="AS2764">
            <v>0</v>
          </cell>
          <cell r="AT2764" t="str">
            <v>EN</v>
          </cell>
        </row>
        <row r="2764">
          <cell r="AV2764">
            <v>1</v>
          </cell>
          <cell r="AW2764" t="b">
            <v>1</v>
          </cell>
        </row>
        <row r="2764">
          <cell r="AY2764" t="str">
            <v>GTA</v>
          </cell>
          <cell r="AZ2764" t="b">
            <v>0</v>
          </cell>
        </row>
        <row r="2764">
          <cell r="BB2764" t="str">
            <v>INACTIF</v>
          </cell>
          <cell r="BC2764" t="str">
            <v/>
          </cell>
          <cell r="BD2764">
            <v>0</v>
          </cell>
        </row>
        <row r="2765">
          <cell r="A2765" t="str">
            <v>1000001453</v>
          </cell>
          <cell r="B2765" t="str">
            <v>MIELLERIE ABELHA ARISTÉE</v>
          </cell>
          <cell r="C2765" t="str">
            <v>111 St-Antoine</v>
          </cell>
          <cell r="D2765" t="str">
            <v>Lavaltrie</v>
          </cell>
          <cell r="E2765" t="str">
            <v>QC</v>
          </cell>
          <cell r="F2765" t="str">
            <v>LANAUDIÈRE</v>
          </cell>
          <cell r="G2765">
            <v>0</v>
          </cell>
          <cell r="H2765" t="str">
            <v>450-586-1305</v>
          </cell>
        </row>
        <row r="2765">
          <cell r="J2765" t="str">
            <v>P</v>
          </cell>
        </row>
        <row r="2765">
          <cell r="L2765" t="str">
            <v>ATT VIR</v>
          </cell>
          <cell r="M2765">
            <v>0.05</v>
          </cell>
          <cell r="N2765">
            <v>0</v>
          </cell>
          <cell r="O2765" t="str">
            <v>CLEF</v>
          </cell>
          <cell r="P2765">
            <v>0</v>
          </cell>
          <cell r="Q2765">
            <v>0</v>
          </cell>
          <cell r="R2765">
            <v>5</v>
          </cell>
        </row>
        <row r="2765">
          <cell r="T2765" t="str">
            <v>Stephanie FRECHETTE</v>
          </cell>
          <cell r="U2765" t="str">
            <v>abelhaetaristee@gmail.com</v>
          </cell>
          <cell r="V2765">
            <v>0</v>
          </cell>
          <cell r="W2765" t="str">
            <v>2020/11/10</v>
          </cell>
          <cell r="X2765">
            <v>0</v>
          </cell>
          <cell r="Y2765">
            <v>0</v>
          </cell>
          <cell r="Z2765">
            <v>8445.16</v>
          </cell>
          <cell r="AA2765" t="str">
            <v>2016/06/15</v>
          </cell>
          <cell r="AB2765">
            <v>0</v>
          </cell>
          <cell r="AC2765" t="str">
            <v>Stephanie FRECHETTE</v>
          </cell>
          <cell r="AD2765" t="str">
            <v>abelhaetaristee@gmail.com</v>
          </cell>
          <cell r="AE2765" t="str">
            <v>Stephanie Frechette</v>
          </cell>
        </row>
        <row r="2765">
          <cell r="AG2765">
            <v>0</v>
          </cell>
          <cell r="AH2765">
            <v>0</v>
          </cell>
          <cell r="AI2765" t="str">
            <v/>
          </cell>
          <cell r="AJ2765">
            <v>0</v>
          </cell>
          <cell r="AK2765" t="str">
            <v>1000001453</v>
          </cell>
          <cell r="AL2765" t="str">
            <v>1000001453       </v>
          </cell>
          <cell r="AM2765" t="str">
            <v>1000001453 </v>
          </cell>
          <cell r="AN2765" t="str">
            <v>1000001453</v>
          </cell>
          <cell r="AO2765">
            <v>0</v>
          </cell>
          <cell r="AP2765">
            <v>0</v>
          </cell>
          <cell r="AQ2765" t="str">
            <v>J5T 1C1</v>
          </cell>
          <cell r="AR2765" t="str">
            <v>450-935-0924</v>
          </cell>
          <cell r="AS2765">
            <v>0</v>
          </cell>
          <cell r="AT2765" t="str">
            <v>FR</v>
          </cell>
        </row>
        <row r="2765">
          <cell r="AV2765">
            <v>1</v>
          </cell>
          <cell r="AW2765" t="b">
            <v>1</v>
          </cell>
        </row>
        <row r="2765">
          <cell r="AY2765" t="str">
            <v>Q14</v>
          </cell>
          <cell r="AZ2765" t="b">
            <v>1</v>
          </cell>
        </row>
        <row r="2765">
          <cell r="BB2765" t="str">
            <v>INACTIF</v>
          </cell>
          <cell r="BC2765" t="str">
            <v/>
          </cell>
          <cell r="BD2765" t="str">
            <v>abelhaetaristee@gmail.com</v>
          </cell>
        </row>
        <row r="2766">
          <cell r="A2766" t="str">
            <v>1000002175</v>
          </cell>
          <cell r="B2766" t="str">
            <v>MIGLIERINA, AUDREY</v>
          </cell>
          <cell r="C2766" t="str">
            <v>100 place des Frênes</v>
          </cell>
          <cell r="D2766" t="str">
            <v>Ste-Thérèse</v>
          </cell>
          <cell r="E2766" t="str">
            <v>QC</v>
          </cell>
          <cell r="F2766" t="str">
            <v>LAURENTIDES</v>
          </cell>
          <cell r="G2766" t="str">
            <v>PROFESSIONNEL</v>
          </cell>
          <cell r="H2766" t="str">
            <v>438-725-6011</v>
          </cell>
        </row>
        <row r="2766">
          <cell r="J2766" t="str">
            <v>P</v>
          </cell>
        </row>
        <row r="2766">
          <cell r="L2766" t="str">
            <v>ATT VIR</v>
          </cell>
          <cell r="M2766">
            <v>0.05</v>
          </cell>
          <cell r="N2766">
            <v>0</v>
          </cell>
          <cell r="O2766" t="str">
            <v>WEB</v>
          </cell>
          <cell r="P2766">
            <v>0</v>
          </cell>
          <cell r="Q2766">
            <v>0</v>
          </cell>
          <cell r="R2766">
            <v>5</v>
          </cell>
        </row>
        <row r="2766">
          <cell r="T2766" t="str">
            <v>Audrey  MIGLIERINA</v>
          </cell>
          <cell r="U2766" t="str">
            <v>Audreymiglierina@gmail.com</v>
          </cell>
          <cell r="V2766">
            <v>0</v>
          </cell>
          <cell r="W2766" t="str">
            <v>2024/04/09</v>
          </cell>
          <cell r="X2766">
            <v>0</v>
          </cell>
          <cell r="Y2766">
            <v>0</v>
          </cell>
          <cell r="Z2766">
            <v>0</v>
          </cell>
          <cell r="AA2766" t="str">
            <v>2024/01/16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</row>
        <row r="2766">
          <cell r="AG2766" t="str">
            <v>Audrey  MIGLIERINA</v>
          </cell>
          <cell r="AH2766" t="str">
            <v>Audreymiglierina@gmail.com</v>
          </cell>
          <cell r="AI2766" t="str">
            <v/>
          </cell>
          <cell r="AJ2766">
            <v>0</v>
          </cell>
          <cell r="AK2766" t="str">
            <v>1000002175</v>
          </cell>
          <cell r="AL2766" t="str">
            <v>1000002175       </v>
          </cell>
          <cell r="AM2766" t="str">
            <v>1000002175 </v>
          </cell>
          <cell r="AN2766" t="str">
            <v>1000002175</v>
          </cell>
          <cell r="AO2766">
            <v>0</v>
          </cell>
          <cell r="AP2766">
            <v>0</v>
          </cell>
          <cell r="AQ2766" t="str">
            <v>J7E 5N5</v>
          </cell>
          <cell r="AR2766">
            <v>0</v>
          </cell>
          <cell r="AS2766">
            <v>0</v>
          </cell>
          <cell r="AT2766" t="str">
            <v>FR</v>
          </cell>
        </row>
        <row r="2766">
          <cell r="AV2766">
            <v>1</v>
          </cell>
          <cell r="AW2766" t="b">
            <v>1</v>
          </cell>
        </row>
        <row r="2766">
          <cell r="AY2766" t="str">
            <v>Q15</v>
          </cell>
          <cell r="AZ2766" t="b">
            <v>1</v>
          </cell>
        </row>
        <row r="2766">
          <cell r="BB2766" t="str">
            <v>INACTIF</v>
          </cell>
          <cell r="BC2766" t="str">
            <v/>
          </cell>
          <cell r="BD2766">
            <v>0</v>
          </cell>
        </row>
        <row r="2767">
          <cell r="A2767" t="str">
            <v>1000002087</v>
          </cell>
          <cell r="B2767" t="str">
            <v>MIHAESCU, IULIAN</v>
          </cell>
          <cell r="C2767" t="str">
            <v>6125 # 21, 28e Avenue</v>
          </cell>
          <cell r="D2767" t="str">
            <v>Montréal</v>
          </cell>
          <cell r="E2767" t="str">
            <v>QC</v>
          </cell>
          <cell r="F2767" t="str">
            <v>MONTRÉAL</v>
          </cell>
          <cell r="G2767">
            <v>0</v>
          </cell>
          <cell r="H2767" t="str">
            <v>438-827-2990</v>
          </cell>
        </row>
        <row r="2767">
          <cell r="J2767" t="str">
            <v>P</v>
          </cell>
        </row>
        <row r="2767">
          <cell r="L2767">
            <v>30</v>
          </cell>
          <cell r="M2767">
            <v>0.05</v>
          </cell>
          <cell r="N2767" t="str">
            <v>ANAQ</v>
          </cell>
          <cell r="O2767" t="str">
            <v>CLEF</v>
          </cell>
          <cell r="P2767">
            <v>0</v>
          </cell>
          <cell r="Q2767">
            <v>0</v>
          </cell>
          <cell r="R2767">
            <v>5</v>
          </cell>
        </row>
        <row r="2767">
          <cell r="T2767" t="str">
            <v>Iulian MIHAESCU</v>
          </cell>
          <cell r="U2767" t="str">
            <v>pimihaescu@yahoo.fr</v>
          </cell>
          <cell r="V2767">
            <v>0</v>
          </cell>
          <cell r="W2767" t="str">
            <v>2023/06/20</v>
          </cell>
          <cell r="X2767">
            <v>0</v>
          </cell>
          <cell r="Y2767">
            <v>0</v>
          </cell>
          <cell r="Z2767">
            <v>0</v>
          </cell>
          <cell r="AA2767" t="str">
            <v>2022/11/08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</row>
        <row r="2767">
          <cell r="AG2767" t="str">
            <v>Iulian MIHAESCU</v>
          </cell>
          <cell r="AH2767" t="str">
            <v>pimihaescu@yahoo.fr</v>
          </cell>
          <cell r="AI2767" t="str">
            <v/>
          </cell>
          <cell r="AJ2767">
            <v>0</v>
          </cell>
          <cell r="AK2767" t="str">
            <v>1000002087</v>
          </cell>
          <cell r="AL2767" t="str">
            <v>1000002087       </v>
          </cell>
          <cell r="AM2767" t="str">
            <v>1000002087 </v>
          </cell>
          <cell r="AN2767" t="str">
            <v>1000002087</v>
          </cell>
          <cell r="AO2767">
            <v>0</v>
          </cell>
          <cell r="AP2767">
            <v>0</v>
          </cell>
          <cell r="AQ2767" t="str">
            <v>H1T 3H7</v>
          </cell>
          <cell r="AR2767">
            <v>0</v>
          </cell>
          <cell r="AS2767">
            <v>0</v>
          </cell>
          <cell r="AT2767" t="str">
            <v>FR</v>
          </cell>
        </row>
        <row r="2767">
          <cell r="AV2767">
            <v>1</v>
          </cell>
          <cell r="AW2767" t="b">
            <v>1</v>
          </cell>
        </row>
        <row r="2767">
          <cell r="AY2767" t="str">
            <v>Q06</v>
          </cell>
          <cell r="AZ2767" t="b">
            <v>1</v>
          </cell>
        </row>
        <row r="2767">
          <cell r="BB2767" t="str">
            <v>INACTIF</v>
          </cell>
          <cell r="BC2767" t="str">
            <v/>
          </cell>
          <cell r="BD2767" t="str">
            <v>celine.adam.nd@videotron.ca</v>
          </cell>
        </row>
        <row r="2768">
          <cell r="A2768" t="str">
            <v>5000002218</v>
          </cell>
          <cell r="B2768" t="str">
            <v>MILLBROOK MASSAGE</v>
          </cell>
          <cell r="C2768" t="str">
            <v>95 Millbrook Drive</v>
          </cell>
          <cell r="D2768" t="str">
            <v>Kingsville</v>
          </cell>
          <cell r="E2768" t="str">
            <v>ON</v>
          </cell>
          <cell r="F2768" t="str">
            <v>GTA</v>
          </cell>
          <cell r="G2768">
            <v>0</v>
          </cell>
          <cell r="H2768" t="str">
            <v>519-733-0104</v>
          </cell>
        </row>
        <row r="2768">
          <cell r="J2768" t="str">
            <v>P</v>
          </cell>
        </row>
        <row r="2768">
          <cell r="L2768" t="str">
            <v>ATT VIR</v>
          </cell>
          <cell r="M2768">
            <v>0.05</v>
          </cell>
          <cell r="N2768">
            <v>0</v>
          </cell>
          <cell r="O2768" t="str">
            <v>BEAU</v>
          </cell>
          <cell r="P2768">
            <v>0</v>
          </cell>
          <cell r="Q2768">
            <v>0</v>
          </cell>
          <cell r="R2768">
            <v>5</v>
          </cell>
        </row>
        <row r="2768">
          <cell r="T2768">
            <v>0</v>
          </cell>
          <cell r="U2768" t="str">
            <v>michellekraus@gmail.com</v>
          </cell>
          <cell r="V2768">
            <v>6.25</v>
          </cell>
          <cell r="W2768" t="str">
            <v>2022/01/27</v>
          </cell>
          <cell r="X2768">
            <v>0</v>
          </cell>
          <cell r="Y2768">
            <v>0</v>
          </cell>
          <cell r="Z2768">
            <v>357.48</v>
          </cell>
          <cell r="AA2768" t="str">
            <v>2015/01/01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</row>
        <row r="2768">
          <cell r="AG2768">
            <v>0</v>
          </cell>
          <cell r="AH2768">
            <v>0</v>
          </cell>
          <cell r="AI2768" t="str">
            <v/>
          </cell>
          <cell r="AJ2768">
            <v>0</v>
          </cell>
          <cell r="AK2768" t="str">
            <v>5000002218</v>
          </cell>
          <cell r="AL2768" t="str">
            <v>5000002218       </v>
          </cell>
          <cell r="AM2768" t="str">
            <v>5000002218 </v>
          </cell>
          <cell r="AN2768" t="str">
            <v>5000002218</v>
          </cell>
          <cell r="AO2768">
            <v>0</v>
          </cell>
          <cell r="AP2768">
            <v>0</v>
          </cell>
          <cell r="AQ2768" t="str">
            <v>N9Y 4A4</v>
          </cell>
          <cell r="AR2768">
            <v>0</v>
          </cell>
          <cell r="AS2768">
            <v>0</v>
          </cell>
          <cell r="AT2768" t="str">
            <v>EN</v>
          </cell>
        </row>
        <row r="2768">
          <cell r="AV2768">
            <v>1</v>
          </cell>
          <cell r="AW2768" t="b">
            <v>1</v>
          </cell>
        </row>
        <row r="2768">
          <cell r="AY2768" t="str">
            <v>GTA</v>
          </cell>
          <cell r="AZ2768" t="b">
            <v>0</v>
          </cell>
        </row>
        <row r="2768">
          <cell r="BB2768" t="str">
            <v>INACTIF</v>
          </cell>
          <cell r="BC2768" t="str">
            <v/>
          </cell>
          <cell r="BD2768">
            <v>0</v>
          </cell>
        </row>
        <row r="2769">
          <cell r="A2769" t="str">
            <v>1000001454</v>
          </cell>
          <cell r="B2769" t="str">
            <v>MILLE ET UN BOCAUX</v>
          </cell>
          <cell r="C2769" t="str">
            <v>212 av Côté</v>
          </cell>
          <cell r="D2769" t="str">
            <v>Donnacona</v>
          </cell>
          <cell r="E2769" t="str">
            <v>QC</v>
          </cell>
          <cell r="F2769" t="str">
            <v>QUÉBEC</v>
          </cell>
          <cell r="G2769">
            <v>0</v>
          </cell>
          <cell r="H2769" t="str">
            <v>819-448-7268</v>
          </cell>
        </row>
        <row r="2769">
          <cell r="J2769" t="str">
            <v>P</v>
          </cell>
        </row>
        <row r="2769">
          <cell r="L2769" t="str">
            <v>ATT VIR</v>
          </cell>
          <cell r="M2769">
            <v>0.05</v>
          </cell>
          <cell r="N2769">
            <v>0</v>
          </cell>
          <cell r="O2769" t="str">
            <v>CLEF</v>
          </cell>
          <cell r="P2769">
            <v>0</v>
          </cell>
          <cell r="Q2769">
            <v>0</v>
          </cell>
          <cell r="R2769">
            <v>5</v>
          </cell>
        </row>
        <row r="2769">
          <cell r="T2769" t="str">
            <v>Marilyn BEAULIEU</v>
          </cell>
          <cell r="U2769" t="str">
            <v>milleetunbocaux@hotmail.com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 t="str">
            <v>2019/07/10</v>
          </cell>
          <cell r="AB2769">
            <v>0</v>
          </cell>
          <cell r="AC2769">
            <v>0</v>
          </cell>
          <cell r="AD2769">
            <v>0</v>
          </cell>
          <cell r="AE2769" t="str">
            <v>Marilyn BEAULIEU</v>
          </cell>
        </row>
        <row r="2769">
          <cell r="AG2769">
            <v>0</v>
          </cell>
          <cell r="AH2769">
            <v>0</v>
          </cell>
          <cell r="AI2769" t="str">
            <v/>
          </cell>
          <cell r="AJ2769">
            <v>0</v>
          </cell>
          <cell r="AK2769" t="str">
            <v>1000001454</v>
          </cell>
          <cell r="AL2769" t="str">
            <v>1000001454       </v>
          </cell>
          <cell r="AM2769" t="str">
            <v>1000001454 </v>
          </cell>
          <cell r="AN2769" t="str">
            <v>1000001454</v>
          </cell>
          <cell r="AO2769">
            <v>0</v>
          </cell>
          <cell r="AP2769">
            <v>0</v>
          </cell>
          <cell r="AQ2769" t="str">
            <v>G3M 2V5</v>
          </cell>
          <cell r="AR2769">
            <v>0</v>
          </cell>
          <cell r="AS2769">
            <v>0</v>
          </cell>
          <cell r="AT2769" t="str">
            <v>FR</v>
          </cell>
        </row>
        <row r="2769">
          <cell r="AV2769">
            <v>1</v>
          </cell>
          <cell r="AW2769" t="b">
            <v>1</v>
          </cell>
        </row>
        <row r="2769">
          <cell r="AY2769" t="str">
            <v>Q03</v>
          </cell>
          <cell r="AZ2769" t="b">
            <v>1</v>
          </cell>
        </row>
        <row r="2769">
          <cell r="BB2769" t="str">
            <v>INACTIF</v>
          </cell>
          <cell r="BC2769" t="str">
            <v/>
          </cell>
          <cell r="BD2769" t="str">
            <v>milleetunbocaux@hotmail.com</v>
          </cell>
        </row>
        <row r="2770">
          <cell r="A2770" t="str">
            <v>1000002088</v>
          </cell>
          <cell r="B2770" t="str">
            <v>MILLET, LISE</v>
          </cell>
          <cell r="C2770" t="str">
            <v>492 St-Alexandre</v>
          </cell>
          <cell r="D2770" t="str">
            <v>Longueuil</v>
          </cell>
          <cell r="E2770" t="str">
            <v>QC</v>
          </cell>
          <cell r="F2770" t="str">
            <v>RIVE SUD</v>
          </cell>
          <cell r="G2770">
            <v>0</v>
          </cell>
          <cell r="H2770" t="str">
            <v>450-616-2767</v>
          </cell>
        </row>
        <row r="2770">
          <cell r="J2770" t="str">
            <v>P</v>
          </cell>
        </row>
        <row r="2770">
          <cell r="L2770">
            <v>30</v>
          </cell>
          <cell r="M2770">
            <v>0.05</v>
          </cell>
          <cell r="N2770" t="str">
            <v>ANAQ</v>
          </cell>
          <cell r="O2770" t="str">
            <v>CLEF</v>
          </cell>
          <cell r="P2770">
            <v>0</v>
          </cell>
          <cell r="Q2770">
            <v>0</v>
          </cell>
          <cell r="R2770">
            <v>5</v>
          </cell>
        </row>
        <row r="2770">
          <cell r="T2770" t="str">
            <v>Lise MILLET</v>
          </cell>
          <cell r="U2770" t="str">
            <v>lisemillet@hotmail.com</v>
          </cell>
          <cell r="V2770">
            <v>0</v>
          </cell>
          <cell r="W2770" t="str">
            <v>2024/01/24</v>
          </cell>
          <cell r="X2770">
            <v>0</v>
          </cell>
          <cell r="Y2770">
            <v>0</v>
          </cell>
          <cell r="Z2770">
            <v>0</v>
          </cell>
          <cell r="AA2770" t="str">
            <v>2022/11/08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</row>
        <row r="2770">
          <cell r="AG2770" t="str">
            <v>Lise MILLET</v>
          </cell>
          <cell r="AH2770" t="str">
            <v>lisemillet@hotmail.com</v>
          </cell>
          <cell r="AI2770" t="str">
            <v/>
          </cell>
          <cell r="AJ2770">
            <v>0</v>
          </cell>
          <cell r="AK2770" t="str">
            <v>1000002088</v>
          </cell>
          <cell r="AL2770" t="str">
            <v>1000002088       </v>
          </cell>
          <cell r="AM2770" t="str">
            <v>1000002088 </v>
          </cell>
          <cell r="AN2770" t="str">
            <v>1000002088</v>
          </cell>
          <cell r="AO2770">
            <v>0</v>
          </cell>
          <cell r="AP2770">
            <v>0</v>
          </cell>
          <cell r="AQ2770" t="str">
            <v>J4H 3G2</v>
          </cell>
          <cell r="AR2770">
            <v>0</v>
          </cell>
          <cell r="AS2770">
            <v>0</v>
          </cell>
          <cell r="AT2770" t="str">
            <v>FR</v>
          </cell>
        </row>
        <row r="2770">
          <cell r="AV2770">
            <v>1</v>
          </cell>
          <cell r="AW2770" t="b">
            <v>1</v>
          </cell>
        </row>
        <row r="2770">
          <cell r="AY2770" t="str">
            <v>Q16</v>
          </cell>
          <cell r="AZ2770" t="b">
            <v>1</v>
          </cell>
        </row>
        <row r="2770">
          <cell r="BB2770" t="str">
            <v>INACTIF</v>
          </cell>
          <cell r="BC2770" t="str">
            <v/>
          </cell>
          <cell r="BD2770" t="str">
            <v>celine.adam.nd@videotron.ca</v>
          </cell>
        </row>
        <row r="2771">
          <cell r="A2771" t="str">
            <v>5000001587</v>
          </cell>
          <cell r="B2771" t="str">
            <v>MIND &amp; BODY</v>
          </cell>
          <cell r="C2771" t="str">
            <v>4390 Grange St   #1602</v>
          </cell>
          <cell r="D2771" t="str">
            <v>Burnaby</v>
          </cell>
          <cell r="E2771" t="str">
            <v>BC</v>
          </cell>
          <cell r="F2771" t="str">
            <v>VANCOUVER</v>
          </cell>
          <cell r="G2771">
            <v>0</v>
          </cell>
          <cell r="H2771" t="str">
            <v>778-994-6482</v>
          </cell>
        </row>
        <row r="2771">
          <cell r="J2771" t="str">
            <v>P</v>
          </cell>
        </row>
        <row r="2771">
          <cell r="L2771" t="str">
            <v>ATT VIR</v>
          </cell>
          <cell r="M2771">
            <v>0.05</v>
          </cell>
          <cell r="N2771">
            <v>0</v>
          </cell>
          <cell r="O2771" t="str">
            <v>BEAU</v>
          </cell>
          <cell r="P2771">
            <v>0</v>
          </cell>
          <cell r="Q2771">
            <v>0</v>
          </cell>
          <cell r="R2771">
            <v>5</v>
          </cell>
        </row>
        <row r="2771"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 t="str">
            <v>2016/01/18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</row>
        <row r="2771">
          <cell r="AG2771">
            <v>0</v>
          </cell>
          <cell r="AH2771">
            <v>0</v>
          </cell>
          <cell r="AI2771" t="str">
            <v/>
          </cell>
          <cell r="AJ2771">
            <v>0</v>
          </cell>
          <cell r="AK2771" t="str">
            <v>5000001587</v>
          </cell>
          <cell r="AL2771" t="str">
            <v>5000001587       </v>
          </cell>
          <cell r="AM2771" t="str">
            <v>5000001587 </v>
          </cell>
          <cell r="AN2771" t="str">
            <v>5000001587</v>
          </cell>
          <cell r="AO2771">
            <v>0</v>
          </cell>
          <cell r="AP2771">
            <v>0</v>
          </cell>
          <cell r="AQ2771" t="str">
            <v>V5H 1P6</v>
          </cell>
          <cell r="AR2771">
            <v>0</v>
          </cell>
          <cell r="AS2771">
            <v>0</v>
          </cell>
          <cell r="AT2771" t="str">
            <v>EN</v>
          </cell>
        </row>
        <row r="2771">
          <cell r="AV2771">
            <v>1</v>
          </cell>
          <cell r="AW2771" t="b">
            <v>1</v>
          </cell>
        </row>
        <row r="2771">
          <cell r="AY2771" t="str">
            <v>BC1</v>
          </cell>
          <cell r="AZ2771" t="b">
            <v>0</v>
          </cell>
        </row>
        <row r="2771">
          <cell r="BB2771" t="str">
            <v>INACTIF</v>
          </cell>
          <cell r="BC2771" t="str">
            <v/>
          </cell>
          <cell r="BD2771">
            <v>0</v>
          </cell>
        </row>
        <row r="2772">
          <cell r="A2772" t="str">
            <v>1000002210</v>
          </cell>
          <cell r="B2772" t="str">
            <v>MINOR, SHANTHI</v>
          </cell>
          <cell r="C2772" t="str">
            <v>1-5429 avenue du Parc</v>
          </cell>
          <cell r="D2772" t="str">
            <v>Quebec</v>
          </cell>
          <cell r="E2772" t="str">
            <v>QC</v>
          </cell>
          <cell r="F2772" t="str">
            <v>QUÉBEC</v>
          </cell>
          <cell r="G2772" t="str">
            <v>PROFESSIONNEL</v>
          </cell>
          <cell r="H2772" t="str">
            <v>438-832-0878</v>
          </cell>
        </row>
        <row r="2772">
          <cell r="J2772" t="str">
            <v>P</v>
          </cell>
        </row>
        <row r="2772">
          <cell r="L2772" t="str">
            <v>ATT VIR</v>
          </cell>
          <cell r="M2772">
            <v>0.05</v>
          </cell>
          <cell r="N2772">
            <v>0</v>
          </cell>
          <cell r="O2772" t="str">
            <v>WEB</v>
          </cell>
          <cell r="P2772">
            <v>0</v>
          </cell>
          <cell r="Q2772">
            <v>0</v>
          </cell>
          <cell r="R2772">
            <v>5</v>
          </cell>
        </row>
        <row r="2772">
          <cell r="T2772" t="str">
            <v>Shanthi MINOR</v>
          </cell>
          <cell r="U2772" t="str">
            <v>osteomassagetherapy@gmail.com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 t="str">
            <v>2024/05/01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</row>
        <row r="2772">
          <cell r="AG2772" t="str">
            <v>Shanthi MINOR</v>
          </cell>
          <cell r="AH2772" t="str">
            <v>osteomassagetherapy@gmail.com</v>
          </cell>
          <cell r="AI2772" t="str">
            <v/>
          </cell>
          <cell r="AJ2772">
            <v>0</v>
          </cell>
          <cell r="AK2772" t="str">
            <v>1000002210</v>
          </cell>
          <cell r="AL2772" t="str">
            <v>1000002210       </v>
          </cell>
          <cell r="AM2772" t="str">
            <v>1000002210 </v>
          </cell>
          <cell r="AN2772" t="str">
            <v>1000002210</v>
          </cell>
          <cell r="AO2772">
            <v>0</v>
          </cell>
          <cell r="AP2772">
            <v>0</v>
          </cell>
          <cell r="AQ2772" t="str">
            <v>H2V 4G9</v>
          </cell>
          <cell r="AR2772">
            <v>0</v>
          </cell>
          <cell r="AS2772">
            <v>0</v>
          </cell>
          <cell r="AT2772" t="str">
            <v>FR</v>
          </cell>
        </row>
        <row r="2772">
          <cell r="AV2772">
            <v>1</v>
          </cell>
          <cell r="AW2772" t="b">
            <v>1</v>
          </cell>
        </row>
        <row r="2772">
          <cell r="AY2772" t="str">
            <v>Q03</v>
          </cell>
          <cell r="AZ2772" t="b">
            <v>1</v>
          </cell>
        </row>
        <row r="2772">
          <cell r="BB2772" t="str">
            <v>INACTIF</v>
          </cell>
          <cell r="BC2772" t="str">
            <v/>
          </cell>
          <cell r="BD2772">
            <v>0</v>
          </cell>
        </row>
        <row r="2773">
          <cell r="A2773" t="str">
            <v>1000001954</v>
          </cell>
          <cell r="B2773" t="str">
            <v>MINOTAURE NUTRITION</v>
          </cell>
          <cell r="C2773" t="str">
            <v>5551 blv Laurier #102</v>
          </cell>
          <cell r="D2773" t="str">
            <v>Terrebonne</v>
          </cell>
          <cell r="E2773" t="str">
            <v>QC</v>
          </cell>
          <cell r="F2773" t="str">
            <v>LANAUDIÈRE</v>
          </cell>
          <cell r="G2773">
            <v>0</v>
          </cell>
          <cell r="H2773">
            <v>0</v>
          </cell>
        </row>
        <row r="2773">
          <cell r="J2773" t="str">
            <v>P</v>
          </cell>
        </row>
        <row r="2773">
          <cell r="L2773" t="str">
            <v>ATT VIR</v>
          </cell>
          <cell r="M2773">
            <v>0.05</v>
          </cell>
          <cell r="N2773">
            <v>0</v>
          </cell>
          <cell r="O2773" t="str">
            <v>CLEF</v>
          </cell>
          <cell r="P2773">
            <v>0</v>
          </cell>
          <cell r="Q2773">
            <v>0</v>
          </cell>
          <cell r="R2773">
            <v>5</v>
          </cell>
        </row>
        <row r="2773"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</row>
        <row r="2773">
          <cell r="AG2773">
            <v>0</v>
          </cell>
          <cell r="AH2773">
            <v>0</v>
          </cell>
          <cell r="AI2773" t="str">
            <v/>
          </cell>
          <cell r="AJ2773" t="str">
            <v>13613HO</v>
          </cell>
          <cell r="AK2773" t="str">
            <v>1000001954</v>
          </cell>
          <cell r="AL2773" t="str">
            <v>1000001954       </v>
          </cell>
          <cell r="AM2773" t="str">
            <v>1000001954 </v>
          </cell>
          <cell r="AN2773" t="str">
            <v>1000001954</v>
          </cell>
          <cell r="AO2773" t="str">
            <v>13613HO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 t="str">
            <v>FR</v>
          </cell>
        </row>
        <row r="2773">
          <cell r="AV2773">
            <v>1</v>
          </cell>
          <cell r="AW2773" t="b">
            <v>1</v>
          </cell>
        </row>
        <row r="2773">
          <cell r="AY2773" t="str">
            <v>Q14</v>
          </cell>
          <cell r="AZ2773" t="b">
            <v>1</v>
          </cell>
        </row>
        <row r="2773">
          <cell r="BB2773" t="str">
            <v>INACTIF</v>
          </cell>
          <cell r="BC2773" t="str">
            <v/>
          </cell>
          <cell r="BD2773">
            <v>0</v>
          </cell>
        </row>
        <row r="2774">
          <cell r="A2774" t="str">
            <v>9005927757</v>
          </cell>
          <cell r="B2774" t="str">
            <v>MISS MAMAN</v>
          </cell>
          <cell r="C2774" t="str">
            <v>872-G montée Ste-Thérèse</v>
          </cell>
          <cell r="D2774" t="str">
            <v>St-Jérôme</v>
          </cell>
          <cell r="E2774" t="str">
            <v>QC</v>
          </cell>
          <cell r="F2774" t="str">
            <v>LAURENTIDES</v>
          </cell>
          <cell r="G2774">
            <v>0</v>
          </cell>
          <cell r="H2774" t="str">
            <v>450-592-7757</v>
          </cell>
        </row>
        <row r="2774">
          <cell r="J2774" t="str">
            <v>E</v>
          </cell>
        </row>
        <row r="2774">
          <cell r="L2774" t="str">
            <v>ATT VIR</v>
          </cell>
          <cell r="M2774">
            <v>0.05</v>
          </cell>
          <cell r="N2774">
            <v>0</v>
          </cell>
          <cell r="O2774" t="str">
            <v>ZZZZ</v>
          </cell>
          <cell r="P2774">
            <v>0</v>
          </cell>
          <cell r="Q2774">
            <v>0</v>
          </cell>
          <cell r="R2774">
            <v>5</v>
          </cell>
        </row>
        <row r="2774">
          <cell r="T2774" t="str">
            <v>Marie-ève et Fannie</v>
          </cell>
          <cell r="U2774" t="str">
            <v>info@missmaman.ca</v>
          </cell>
          <cell r="V2774">
            <v>0</v>
          </cell>
          <cell r="W2774" t="str">
            <v>2014/12/09</v>
          </cell>
          <cell r="X2774">
            <v>0</v>
          </cell>
          <cell r="Y2774">
            <v>0</v>
          </cell>
          <cell r="Z2774">
            <v>6696.83</v>
          </cell>
          <cell r="AA2774" t="str">
            <v>2012/10/04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</row>
        <row r="2774">
          <cell r="AG2774">
            <v>0</v>
          </cell>
          <cell r="AH2774">
            <v>0</v>
          </cell>
          <cell r="AI2774" t="str">
            <v/>
          </cell>
          <cell r="AJ2774">
            <v>0</v>
          </cell>
          <cell r="AK2774" t="str">
            <v>9005927757</v>
          </cell>
          <cell r="AL2774" t="str">
            <v>9005927757       </v>
          </cell>
          <cell r="AM2774" t="str">
            <v>9005927757 </v>
          </cell>
          <cell r="AN2774" t="str">
            <v>9005927757</v>
          </cell>
          <cell r="AO2774">
            <v>0</v>
          </cell>
          <cell r="AP2774">
            <v>0</v>
          </cell>
          <cell r="AQ2774" t="str">
            <v>J5L 2L1</v>
          </cell>
          <cell r="AR2774">
            <v>0</v>
          </cell>
          <cell r="AS2774">
            <v>0</v>
          </cell>
          <cell r="AT2774" t="str">
            <v>FR</v>
          </cell>
        </row>
        <row r="2774">
          <cell r="AV2774">
            <v>1</v>
          </cell>
          <cell r="AW2774" t="b">
            <v>1</v>
          </cell>
        </row>
        <row r="2774">
          <cell r="AY2774" t="str">
            <v>Q15</v>
          </cell>
          <cell r="AZ2774" t="b">
            <v>1</v>
          </cell>
        </row>
        <row r="2774">
          <cell r="BB2774" t="str">
            <v>INACTIF</v>
          </cell>
          <cell r="BC2774" t="str">
            <v/>
          </cell>
          <cell r="BD2774" t="str">
            <v>info@missmaman.ca</v>
          </cell>
        </row>
        <row r="2775">
          <cell r="A2775" t="str">
            <v>9008622513</v>
          </cell>
          <cell r="B2775" t="str">
            <v>MISSION SPRINGS DAYSPA</v>
          </cell>
          <cell r="C2775" t="str">
            <v>3186 Mission Springs Dr</v>
          </cell>
          <cell r="D2775" t="str">
            <v>Kelowna</v>
          </cell>
          <cell r="E2775" t="str">
            <v>BC</v>
          </cell>
          <cell r="F2775" t="str">
            <v>BC INTER</v>
          </cell>
          <cell r="G2775">
            <v>0</v>
          </cell>
          <cell r="H2775" t="str">
            <v>250-862-2513</v>
          </cell>
        </row>
        <row r="2775">
          <cell r="J2775">
            <v>0</v>
          </cell>
        </row>
        <row r="2775">
          <cell r="L2775" t="str">
            <v>ATT VIR</v>
          </cell>
          <cell r="M2775">
            <v>0.05</v>
          </cell>
          <cell r="N2775">
            <v>0</v>
          </cell>
          <cell r="O2775" t="str">
            <v>ZZZZ</v>
          </cell>
          <cell r="P2775">
            <v>0</v>
          </cell>
          <cell r="Q2775">
            <v>0</v>
          </cell>
          <cell r="R2775">
            <v>5</v>
          </cell>
        </row>
        <row r="2775">
          <cell r="T2775">
            <v>0</v>
          </cell>
          <cell r="U2775">
            <v>0</v>
          </cell>
          <cell r="V2775">
            <v>0</v>
          </cell>
          <cell r="W2775" t="str">
            <v>2015/01/01</v>
          </cell>
          <cell r="X2775">
            <v>0</v>
          </cell>
          <cell r="Y2775">
            <v>0</v>
          </cell>
          <cell r="Z2775">
            <v>0</v>
          </cell>
          <cell r="AA2775" t="str">
            <v>2015/01/01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</row>
        <row r="2775">
          <cell r="AG2775">
            <v>0</v>
          </cell>
          <cell r="AH2775">
            <v>0</v>
          </cell>
          <cell r="AI2775" t="str">
            <v/>
          </cell>
          <cell r="AJ2775">
            <v>0</v>
          </cell>
          <cell r="AK2775" t="str">
            <v>9008622513</v>
          </cell>
          <cell r="AL2775" t="str">
            <v>9008622513       </v>
          </cell>
          <cell r="AM2775" t="str">
            <v>9008622513 </v>
          </cell>
          <cell r="AN2775" t="str">
            <v>9008622513</v>
          </cell>
          <cell r="AO2775">
            <v>0</v>
          </cell>
          <cell r="AP2775">
            <v>0</v>
          </cell>
          <cell r="AQ2775" t="str">
            <v>V1W 3M1</v>
          </cell>
          <cell r="AR2775">
            <v>0</v>
          </cell>
          <cell r="AS2775">
            <v>0</v>
          </cell>
          <cell r="AT2775" t="str">
            <v>EN</v>
          </cell>
        </row>
        <row r="2775">
          <cell r="AV2775">
            <v>1</v>
          </cell>
          <cell r="AW2775" t="b">
            <v>1</v>
          </cell>
        </row>
        <row r="2775">
          <cell r="AY2775" t="str">
            <v>BC3</v>
          </cell>
          <cell r="AZ2775" t="b">
            <v>0</v>
          </cell>
        </row>
        <row r="2775">
          <cell r="BB2775" t="str">
            <v>INACTIF</v>
          </cell>
          <cell r="BC2775" t="str">
            <v/>
          </cell>
          <cell r="BD2775">
            <v>0</v>
          </cell>
        </row>
        <row r="2776">
          <cell r="A2776" t="str">
            <v>5000001591</v>
          </cell>
          <cell r="B2776" t="str">
            <v>MITHA, SAMINA DR</v>
          </cell>
          <cell r="C2776" t="str">
            <v>299 Benesfort cres</v>
          </cell>
          <cell r="D2776" t="str">
            <v>Kitchener</v>
          </cell>
          <cell r="E2776" t="str">
            <v>ON</v>
          </cell>
          <cell r="F2776" t="str">
            <v>GTA</v>
          </cell>
          <cell r="G2776">
            <v>0</v>
          </cell>
          <cell r="H2776" t="str">
            <v>647-389-3616</v>
          </cell>
        </row>
        <row r="2776">
          <cell r="J2776" t="str">
            <v>P</v>
          </cell>
        </row>
        <row r="2776">
          <cell r="L2776" t="str">
            <v>ATT VIR</v>
          </cell>
          <cell r="M2776">
            <v>0.05</v>
          </cell>
          <cell r="N2776">
            <v>0</v>
          </cell>
          <cell r="O2776" t="str">
            <v>BEAU</v>
          </cell>
          <cell r="P2776">
            <v>0</v>
          </cell>
          <cell r="Q2776">
            <v>0</v>
          </cell>
          <cell r="R2776">
            <v>5</v>
          </cell>
        </row>
        <row r="2776">
          <cell r="T2776">
            <v>0</v>
          </cell>
          <cell r="U2776" t="str">
            <v>drsamina.nd@gmail.com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 t="str">
            <v>2018/05/03</v>
          </cell>
          <cell r="AB2776">
            <v>0</v>
          </cell>
          <cell r="AC2776">
            <v>0</v>
          </cell>
          <cell r="AD2776" t="str">
            <v>drsamina.nd@gmail.com</v>
          </cell>
          <cell r="AE2776">
            <v>0</v>
          </cell>
        </row>
        <row r="2776">
          <cell r="AG2776">
            <v>0</v>
          </cell>
          <cell r="AH2776">
            <v>0</v>
          </cell>
          <cell r="AI2776" t="str">
            <v/>
          </cell>
          <cell r="AJ2776">
            <v>0</v>
          </cell>
          <cell r="AK2776" t="str">
            <v>5000001591</v>
          </cell>
          <cell r="AL2776" t="str">
            <v>5000001591       </v>
          </cell>
          <cell r="AM2776" t="str">
            <v>5000001591 </v>
          </cell>
          <cell r="AN2776" t="str">
            <v>5000001591</v>
          </cell>
          <cell r="AO2776">
            <v>0</v>
          </cell>
          <cell r="AP2776">
            <v>0</v>
          </cell>
          <cell r="AQ2776" t="str">
            <v>N2N 3B6</v>
          </cell>
          <cell r="AR2776">
            <v>0</v>
          </cell>
          <cell r="AS2776">
            <v>0</v>
          </cell>
          <cell r="AT2776" t="str">
            <v>EN</v>
          </cell>
        </row>
        <row r="2776">
          <cell r="AV2776">
            <v>1</v>
          </cell>
          <cell r="AW2776" t="b">
            <v>1</v>
          </cell>
        </row>
        <row r="2776">
          <cell r="AY2776" t="str">
            <v>GTA</v>
          </cell>
          <cell r="AZ2776" t="b">
            <v>0</v>
          </cell>
        </row>
        <row r="2776">
          <cell r="BB2776" t="str">
            <v>INACTIF</v>
          </cell>
          <cell r="BC2776" t="str">
            <v/>
          </cell>
          <cell r="BD2776">
            <v>0</v>
          </cell>
        </row>
        <row r="2777">
          <cell r="A2777" t="str">
            <v>9003231293</v>
          </cell>
          <cell r="B2777" t="str">
            <v>MJ'S NATURAL PHARMACY</v>
          </cell>
          <cell r="C2777" t="str">
            <v>6255 Victoria Drive</v>
          </cell>
          <cell r="D2777" t="str">
            <v>Vancouver</v>
          </cell>
          <cell r="E2777" t="str">
            <v>BC</v>
          </cell>
          <cell r="F2777" t="str">
            <v>VANCOUVER</v>
          </cell>
          <cell r="G2777">
            <v>0</v>
          </cell>
          <cell r="H2777" t="str">
            <v>604-323-1293</v>
          </cell>
        </row>
        <row r="2777">
          <cell r="J2777">
            <v>0</v>
          </cell>
        </row>
        <row r="2777">
          <cell r="L2777" t="str">
            <v>ATT VIR</v>
          </cell>
          <cell r="M2777">
            <v>0.05</v>
          </cell>
          <cell r="N2777">
            <v>0</v>
          </cell>
          <cell r="O2777" t="str">
            <v>ZZZZ</v>
          </cell>
          <cell r="P2777">
            <v>0</v>
          </cell>
          <cell r="Q2777">
            <v>0</v>
          </cell>
          <cell r="R2777">
            <v>5</v>
          </cell>
        </row>
        <row r="2777">
          <cell r="T2777" t="str">
            <v>Frankie C F Cheung</v>
          </cell>
          <cell r="U2777">
            <v>0</v>
          </cell>
          <cell r="V2777">
            <v>0</v>
          </cell>
          <cell r="W2777" t="str">
            <v>2009/07/02</v>
          </cell>
          <cell r="X2777">
            <v>0</v>
          </cell>
          <cell r="Y2777">
            <v>0</v>
          </cell>
          <cell r="Z2777">
            <v>294.14</v>
          </cell>
          <cell r="AA2777" t="str">
            <v>2009/07/30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</row>
        <row r="2777">
          <cell r="AG2777">
            <v>0</v>
          </cell>
          <cell r="AH2777">
            <v>0</v>
          </cell>
          <cell r="AI2777" t="str">
            <v/>
          </cell>
          <cell r="AJ2777">
            <v>0</v>
          </cell>
          <cell r="AK2777" t="str">
            <v>9003231293</v>
          </cell>
          <cell r="AL2777" t="str">
            <v>9003231293       </v>
          </cell>
          <cell r="AM2777" t="str">
            <v>9003231293 </v>
          </cell>
          <cell r="AN2777" t="str">
            <v>9003231293</v>
          </cell>
          <cell r="AO2777">
            <v>0</v>
          </cell>
          <cell r="AP2777">
            <v>0</v>
          </cell>
          <cell r="AQ2777" t="str">
            <v>V5P 3X5</v>
          </cell>
          <cell r="AR2777">
            <v>0</v>
          </cell>
          <cell r="AS2777">
            <v>0</v>
          </cell>
          <cell r="AT2777" t="str">
            <v>EN</v>
          </cell>
        </row>
        <row r="2777">
          <cell r="AV2777">
            <v>1</v>
          </cell>
          <cell r="AW2777" t="b">
            <v>1</v>
          </cell>
        </row>
        <row r="2777">
          <cell r="AY2777" t="str">
            <v>BC1</v>
          </cell>
          <cell r="AZ2777" t="b">
            <v>0</v>
          </cell>
        </row>
        <row r="2777">
          <cell r="BB2777" t="str">
            <v>INACTIF</v>
          </cell>
          <cell r="BC2777" t="str">
            <v/>
          </cell>
          <cell r="BD2777">
            <v>0</v>
          </cell>
        </row>
        <row r="2778">
          <cell r="A2778" t="str">
            <v>5000002200</v>
          </cell>
          <cell r="B2778" t="str">
            <v>MOEINI, NEDA</v>
          </cell>
          <cell r="C2778" t="str">
            <v>10350 Yonge St, suite /105</v>
          </cell>
          <cell r="D2778" t="str">
            <v>Richmond Hill</v>
          </cell>
          <cell r="E2778" t="str">
            <v>ON</v>
          </cell>
          <cell r="F2778" t="str">
            <v>GTA</v>
          </cell>
          <cell r="G2778">
            <v>0</v>
          </cell>
          <cell r="H2778" t="str">
            <v>289-923-8498</v>
          </cell>
        </row>
        <row r="2778">
          <cell r="J2778" t="str">
            <v>P</v>
          </cell>
        </row>
        <row r="2778">
          <cell r="L2778" t="str">
            <v>ATT VIR</v>
          </cell>
          <cell r="M2778">
            <v>0.05</v>
          </cell>
          <cell r="N2778">
            <v>0</v>
          </cell>
          <cell r="O2778" t="str">
            <v>CLEF</v>
          </cell>
          <cell r="P2778">
            <v>0</v>
          </cell>
          <cell r="Q2778">
            <v>0</v>
          </cell>
          <cell r="R2778">
            <v>5</v>
          </cell>
        </row>
        <row r="2778">
          <cell r="T2778" t="str">
            <v>Neda MOEINI</v>
          </cell>
          <cell r="U2778" t="str">
            <v>nedam19@outlook.com</v>
          </cell>
          <cell r="V2778">
            <v>0</v>
          </cell>
          <cell r="W2778" t="str">
            <v>2021/10/04</v>
          </cell>
          <cell r="X2778">
            <v>0</v>
          </cell>
          <cell r="Y2778">
            <v>0</v>
          </cell>
          <cell r="Z2778">
            <v>914.3</v>
          </cell>
          <cell r="AA2778" t="str">
            <v>2021/01/01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</row>
        <row r="2778">
          <cell r="AG2778">
            <v>0</v>
          </cell>
          <cell r="AH2778">
            <v>0</v>
          </cell>
          <cell r="AI2778" t="str">
            <v/>
          </cell>
          <cell r="AJ2778">
            <v>0</v>
          </cell>
          <cell r="AK2778" t="str">
            <v>5000002200</v>
          </cell>
          <cell r="AL2778" t="str">
            <v>5000002200       </v>
          </cell>
          <cell r="AM2778" t="str">
            <v>5000002200 </v>
          </cell>
          <cell r="AN2778" t="str">
            <v>5000002200</v>
          </cell>
          <cell r="AO2778">
            <v>0</v>
          </cell>
          <cell r="AP2778">
            <v>0</v>
          </cell>
          <cell r="AQ2778" t="str">
            <v>L4C 5K9</v>
          </cell>
          <cell r="AR2778">
            <v>0</v>
          </cell>
          <cell r="AS2778">
            <v>0</v>
          </cell>
          <cell r="AT2778" t="str">
            <v>EN</v>
          </cell>
        </row>
        <row r="2778">
          <cell r="AV2778">
            <v>1</v>
          </cell>
          <cell r="AW2778" t="b">
            <v>1</v>
          </cell>
        </row>
        <row r="2778">
          <cell r="AY2778" t="str">
            <v>GTA</v>
          </cell>
          <cell r="AZ2778" t="b">
            <v>0</v>
          </cell>
        </row>
        <row r="2778">
          <cell r="BB2778" t="str">
            <v>INACTIF</v>
          </cell>
          <cell r="BC2778" t="str">
            <v/>
          </cell>
          <cell r="BD2778" t="str">
            <v>nedam19@outlook.com</v>
          </cell>
        </row>
        <row r="2779">
          <cell r="A2779" t="str">
            <v>5000001592</v>
          </cell>
          <cell r="B2779" t="str">
            <v>MOFFATT, GWEN</v>
          </cell>
          <cell r="C2779" t="str">
            <v>47376 Sounthdale Line st</v>
          </cell>
          <cell r="D2779" t="str">
            <v>St-Thomas</v>
          </cell>
          <cell r="E2779" t="str">
            <v>ON</v>
          </cell>
          <cell r="F2779" t="str">
            <v>GTA</v>
          </cell>
          <cell r="G2779">
            <v>0</v>
          </cell>
          <cell r="H2779" t="str">
            <v>519-773-8988</v>
          </cell>
        </row>
        <row r="2779">
          <cell r="J2779" t="str">
            <v>P</v>
          </cell>
        </row>
        <row r="2779">
          <cell r="L2779" t="str">
            <v>ATT VIR</v>
          </cell>
          <cell r="M2779">
            <v>0.05</v>
          </cell>
          <cell r="N2779">
            <v>0</v>
          </cell>
          <cell r="O2779" t="str">
            <v>BEAU</v>
          </cell>
          <cell r="P2779">
            <v>0</v>
          </cell>
          <cell r="Q2779">
            <v>0</v>
          </cell>
          <cell r="R2779">
            <v>5</v>
          </cell>
        </row>
        <row r="2779"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 t="str">
            <v>2018/01/17</v>
          </cell>
          <cell r="AB2779">
            <v>0</v>
          </cell>
          <cell r="AC2779" t="str">
            <v>Gwen MOFFATT</v>
          </cell>
          <cell r="AD2779">
            <v>0</v>
          </cell>
          <cell r="AE2779">
            <v>0</v>
          </cell>
        </row>
        <row r="2779">
          <cell r="AG2779">
            <v>0</v>
          </cell>
          <cell r="AH2779">
            <v>0</v>
          </cell>
          <cell r="AI2779" t="str">
            <v/>
          </cell>
          <cell r="AJ2779">
            <v>0</v>
          </cell>
          <cell r="AK2779" t="str">
            <v>5000001592</v>
          </cell>
          <cell r="AL2779" t="str">
            <v>5000001592       </v>
          </cell>
          <cell r="AM2779" t="str">
            <v>5000001592 </v>
          </cell>
          <cell r="AN2779" t="str">
            <v>5000001592</v>
          </cell>
          <cell r="AO2779">
            <v>0</v>
          </cell>
          <cell r="AP2779">
            <v>0</v>
          </cell>
          <cell r="AQ2779" t="str">
            <v>N5P 3S6</v>
          </cell>
          <cell r="AR2779">
            <v>0</v>
          </cell>
          <cell r="AS2779">
            <v>0</v>
          </cell>
          <cell r="AT2779" t="str">
            <v>EN</v>
          </cell>
        </row>
        <row r="2779">
          <cell r="AV2779">
            <v>1</v>
          </cell>
          <cell r="AW2779" t="b">
            <v>1</v>
          </cell>
        </row>
        <row r="2779">
          <cell r="AY2779" t="str">
            <v>GTA</v>
          </cell>
          <cell r="AZ2779" t="b">
            <v>0</v>
          </cell>
        </row>
        <row r="2779">
          <cell r="BB2779" t="str">
            <v>INACTIF</v>
          </cell>
          <cell r="BC2779" t="str">
            <v/>
          </cell>
          <cell r="BD2779">
            <v>0</v>
          </cell>
        </row>
        <row r="2780">
          <cell r="A2780" t="str">
            <v>9004153445</v>
          </cell>
          <cell r="B2780" t="str">
            <v>MOKSHA YOGA KILDONAN</v>
          </cell>
          <cell r="C2780" t="str">
            <v>1615 Regent Ave W #440</v>
          </cell>
          <cell r="D2780" t="str">
            <v>Winnipeg</v>
          </cell>
          <cell r="E2780" t="str">
            <v>MB</v>
          </cell>
          <cell r="F2780" t="str">
            <v>MANIT</v>
          </cell>
          <cell r="G2780">
            <v>0</v>
          </cell>
          <cell r="H2780" t="str">
            <v>204-415-3445</v>
          </cell>
        </row>
        <row r="2780">
          <cell r="J2780">
            <v>0</v>
          </cell>
        </row>
        <row r="2780">
          <cell r="L2780" t="str">
            <v>ATT VIR</v>
          </cell>
          <cell r="M2780">
            <v>0.05</v>
          </cell>
          <cell r="N2780">
            <v>0</v>
          </cell>
          <cell r="O2780" t="str">
            <v>ZZZZ</v>
          </cell>
          <cell r="P2780">
            <v>0</v>
          </cell>
          <cell r="Q2780">
            <v>0</v>
          </cell>
          <cell r="R2780">
            <v>5</v>
          </cell>
        </row>
        <row r="2780">
          <cell r="T2780">
            <v>0</v>
          </cell>
          <cell r="U2780">
            <v>0</v>
          </cell>
          <cell r="V2780">
            <v>0</v>
          </cell>
          <cell r="W2780" t="str">
            <v>2015/01/01</v>
          </cell>
          <cell r="X2780">
            <v>0</v>
          </cell>
          <cell r="Y2780">
            <v>0</v>
          </cell>
          <cell r="Z2780">
            <v>0</v>
          </cell>
          <cell r="AA2780" t="str">
            <v>2015/01/01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</row>
        <row r="2780">
          <cell r="AG2780">
            <v>0</v>
          </cell>
          <cell r="AH2780">
            <v>0</v>
          </cell>
          <cell r="AI2780" t="str">
            <v/>
          </cell>
          <cell r="AJ2780">
            <v>0</v>
          </cell>
          <cell r="AK2780" t="str">
            <v>9004153445</v>
          </cell>
          <cell r="AL2780" t="str">
            <v>9004153445       </v>
          </cell>
          <cell r="AM2780" t="str">
            <v>9004153445 </v>
          </cell>
          <cell r="AN2780" t="str">
            <v>9004153445</v>
          </cell>
          <cell r="AO2780">
            <v>0</v>
          </cell>
          <cell r="AP2780">
            <v>0</v>
          </cell>
          <cell r="AQ2780" t="str">
            <v>R2C 3J6</v>
          </cell>
          <cell r="AR2780">
            <v>0</v>
          </cell>
          <cell r="AS2780">
            <v>0</v>
          </cell>
          <cell r="AT2780" t="str">
            <v>EN</v>
          </cell>
        </row>
        <row r="2780">
          <cell r="AV2780">
            <v>1</v>
          </cell>
          <cell r="AW2780" t="b">
            <v>1</v>
          </cell>
        </row>
        <row r="2780">
          <cell r="AY2780" t="str">
            <v>MB</v>
          </cell>
          <cell r="AZ2780" t="b">
            <v>0</v>
          </cell>
        </row>
        <row r="2780">
          <cell r="BB2780" t="str">
            <v>INACTIF</v>
          </cell>
          <cell r="BC2780" t="str">
            <v/>
          </cell>
          <cell r="BD2780">
            <v>0</v>
          </cell>
        </row>
        <row r="2781">
          <cell r="A2781" t="str">
            <v>9006948565</v>
          </cell>
          <cell r="B2781" t="str">
            <v>MONASTERE DES AUGUSTINES</v>
          </cell>
          <cell r="C2781" t="str">
            <v>77, rue des Remparts</v>
          </cell>
          <cell r="D2781" t="str">
            <v>Québec</v>
          </cell>
          <cell r="E2781" t="str">
            <v>QC</v>
          </cell>
          <cell r="F2781" t="str">
            <v>QUÉBEC</v>
          </cell>
          <cell r="G2781">
            <v>0</v>
          </cell>
          <cell r="H2781" t="str">
            <v>418-694-8565</v>
          </cell>
        </row>
        <row r="2781">
          <cell r="J2781" t="str">
            <v>E</v>
          </cell>
        </row>
        <row r="2781">
          <cell r="L2781" t="str">
            <v>ATT VIR</v>
          </cell>
          <cell r="M2781">
            <v>0.05</v>
          </cell>
          <cell r="N2781">
            <v>0</v>
          </cell>
          <cell r="O2781" t="str">
            <v>ZZZZ</v>
          </cell>
          <cell r="P2781">
            <v>0</v>
          </cell>
          <cell r="Q2781">
            <v>0</v>
          </cell>
          <cell r="R2781">
            <v>5</v>
          </cell>
        </row>
        <row r="2781">
          <cell r="T2781" t="str">
            <v>Annie Poulin</v>
          </cell>
          <cell r="U2781" t="str">
            <v>apoulin@monastere.ca</v>
          </cell>
          <cell r="V2781">
            <v>0</v>
          </cell>
          <cell r="W2781" t="str">
            <v>2016/09/08</v>
          </cell>
          <cell r="X2781">
            <v>0</v>
          </cell>
          <cell r="Y2781">
            <v>0</v>
          </cell>
          <cell r="Z2781">
            <v>72.45</v>
          </cell>
          <cell r="AA2781" t="str">
            <v>2016/09/06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</row>
        <row r="2781">
          <cell r="AG2781">
            <v>0</v>
          </cell>
          <cell r="AH2781">
            <v>0</v>
          </cell>
          <cell r="AI2781" t="str">
            <v/>
          </cell>
          <cell r="AJ2781">
            <v>0</v>
          </cell>
          <cell r="AK2781" t="str">
            <v>9006948565</v>
          </cell>
          <cell r="AL2781" t="str">
            <v>9006948565       </v>
          </cell>
          <cell r="AM2781" t="str">
            <v>9006948565 </v>
          </cell>
          <cell r="AN2781" t="str">
            <v>9006948565</v>
          </cell>
          <cell r="AO2781">
            <v>0</v>
          </cell>
          <cell r="AP2781">
            <v>0</v>
          </cell>
          <cell r="AQ2781" t="str">
            <v>G1R 0C3</v>
          </cell>
          <cell r="AR2781" t="str">
            <v>418-694-8566</v>
          </cell>
          <cell r="AS2781">
            <v>0</v>
          </cell>
          <cell r="AT2781" t="str">
            <v>FR</v>
          </cell>
        </row>
        <row r="2781">
          <cell r="AV2781">
            <v>1</v>
          </cell>
          <cell r="AW2781" t="b">
            <v>1</v>
          </cell>
        </row>
        <row r="2781">
          <cell r="AY2781" t="str">
            <v>Q03</v>
          </cell>
          <cell r="AZ2781" t="b">
            <v>1</v>
          </cell>
        </row>
        <row r="2781">
          <cell r="BB2781" t="str">
            <v>INACTIF</v>
          </cell>
          <cell r="BC2781" t="str">
            <v/>
          </cell>
          <cell r="BD2781" t="str">
            <v>apoulin@monastere.ca</v>
          </cell>
        </row>
        <row r="2782">
          <cell r="A2782" t="str">
            <v>1000001458</v>
          </cell>
          <cell r="B2782" t="str">
            <v>MONDE FAY-ERIQUE</v>
          </cell>
          <cell r="C2782" t="str">
            <v>151 boul Mercier</v>
          </cell>
          <cell r="D2782" t="str">
            <v>Amos</v>
          </cell>
          <cell r="E2782" t="str">
            <v>QC</v>
          </cell>
          <cell r="F2782" t="str">
            <v>ABITIBI</v>
          </cell>
          <cell r="G2782">
            <v>0</v>
          </cell>
          <cell r="H2782">
            <v>0</v>
          </cell>
        </row>
        <row r="2782">
          <cell r="J2782" t="str">
            <v>P</v>
          </cell>
        </row>
        <row r="2782">
          <cell r="L2782" t="str">
            <v>ATT VIR</v>
          </cell>
          <cell r="M2782">
            <v>0.05</v>
          </cell>
          <cell r="N2782">
            <v>0</v>
          </cell>
          <cell r="O2782" t="str">
            <v>CLEF</v>
          </cell>
          <cell r="P2782">
            <v>0</v>
          </cell>
          <cell r="Q2782">
            <v>0</v>
          </cell>
          <cell r="R2782">
            <v>5</v>
          </cell>
        </row>
        <row r="2782"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</row>
        <row r="2782">
          <cell r="AG2782">
            <v>0</v>
          </cell>
          <cell r="AH2782">
            <v>0</v>
          </cell>
          <cell r="AI2782" t="str">
            <v/>
          </cell>
          <cell r="AJ2782" t="str">
            <v>13274HO</v>
          </cell>
          <cell r="AK2782" t="str">
            <v>1000001458</v>
          </cell>
          <cell r="AL2782" t="str">
            <v>1000001458       </v>
          </cell>
          <cell r="AM2782" t="str">
            <v>1000001458 </v>
          </cell>
          <cell r="AN2782" t="str">
            <v>1000001458</v>
          </cell>
          <cell r="AO2782" t="str">
            <v>13274HO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 t="str">
            <v>EN</v>
          </cell>
        </row>
        <row r="2782">
          <cell r="AV2782">
            <v>1</v>
          </cell>
          <cell r="AW2782" t="b">
            <v>1</v>
          </cell>
        </row>
        <row r="2782">
          <cell r="AY2782" t="str">
            <v>Q08</v>
          </cell>
          <cell r="AZ2782" t="b">
            <v>0</v>
          </cell>
        </row>
        <row r="2782">
          <cell r="BB2782" t="str">
            <v>INACTIF</v>
          </cell>
          <cell r="BC2782" t="str">
            <v/>
          </cell>
          <cell r="BD2782">
            <v>0</v>
          </cell>
        </row>
        <row r="2783">
          <cell r="A2783" t="str">
            <v>9009032183</v>
          </cell>
          <cell r="B2783" t="str">
            <v>MONDIANA FLEURY</v>
          </cell>
          <cell r="C2783" t="str">
            <v>1602, Fleury E.</v>
          </cell>
          <cell r="D2783" t="str">
            <v>Montréal</v>
          </cell>
          <cell r="E2783" t="str">
            <v>QC</v>
          </cell>
          <cell r="F2783" t="str">
            <v>MONTRÉAL</v>
          </cell>
          <cell r="G2783">
            <v>0</v>
          </cell>
          <cell r="H2783" t="str">
            <v>514-903-2183</v>
          </cell>
        </row>
        <row r="2783">
          <cell r="J2783">
            <v>0</v>
          </cell>
        </row>
        <row r="2783">
          <cell r="L2783" t="str">
            <v>ATT VIR</v>
          </cell>
          <cell r="M2783">
            <v>0.05</v>
          </cell>
          <cell r="N2783" t="str">
            <v>MOND</v>
          </cell>
          <cell r="O2783" t="str">
            <v>ZZZZ</v>
          </cell>
          <cell r="P2783">
            <v>0</v>
          </cell>
          <cell r="Q2783">
            <v>0</v>
          </cell>
          <cell r="R2783">
            <v>5</v>
          </cell>
        </row>
        <row r="2783">
          <cell r="T2783" t="str">
            <v>Khal Khaldoon</v>
          </cell>
          <cell r="U2783" t="str">
            <v>mondiana@hotmail.ca</v>
          </cell>
          <cell r="V2783">
            <v>0</v>
          </cell>
          <cell r="W2783" t="str">
            <v>2014/03/31</v>
          </cell>
          <cell r="X2783">
            <v>0</v>
          </cell>
          <cell r="Y2783">
            <v>0</v>
          </cell>
          <cell r="Z2783">
            <v>40982.62</v>
          </cell>
          <cell r="AA2783" t="str">
            <v>2009/09/14</v>
          </cell>
          <cell r="AB2783">
            <v>0</v>
          </cell>
          <cell r="AC2783" t="str">
            <v>Françoise Lauzon</v>
          </cell>
          <cell r="AD2783">
            <v>0</v>
          </cell>
          <cell r="AE2783" t="str">
            <v>Alima</v>
          </cell>
        </row>
        <row r="2783">
          <cell r="AG2783">
            <v>0</v>
          </cell>
          <cell r="AH2783">
            <v>0</v>
          </cell>
          <cell r="AI2783" t="str">
            <v/>
          </cell>
          <cell r="AJ2783">
            <v>0</v>
          </cell>
          <cell r="AK2783" t="str">
            <v>9009032183</v>
          </cell>
          <cell r="AL2783" t="str">
            <v>9009032183       </v>
          </cell>
          <cell r="AM2783" t="str">
            <v>9009032183 </v>
          </cell>
          <cell r="AN2783" t="str">
            <v>9009032183</v>
          </cell>
          <cell r="AO2783">
            <v>0</v>
          </cell>
          <cell r="AP2783">
            <v>0</v>
          </cell>
          <cell r="AQ2783" t="str">
            <v>H2C 1S8</v>
          </cell>
          <cell r="AR2783">
            <v>0</v>
          </cell>
          <cell r="AS2783">
            <v>0</v>
          </cell>
          <cell r="AT2783" t="str">
            <v>FR</v>
          </cell>
        </row>
        <row r="2783">
          <cell r="AV2783">
            <v>1</v>
          </cell>
          <cell r="AW2783" t="b">
            <v>1</v>
          </cell>
        </row>
        <row r="2783">
          <cell r="AY2783" t="str">
            <v>Q06</v>
          </cell>
          <cell r="AZ2783" t="b">
            <v>1</v>
          </cell>
        </row>
        <row r="2783">
          <cell r="BB2783" t="str">
            <v>INACTIF</v>
          </cell>
          <cell r="BC2783" t="str">
            <v/>
          </cell>
          <cell r="BD2783" t="str">
            <v>mondiana@hotmail.ca</v>
          </cell>
        </row>
        <row r="2784">
          <cell r="A2784" t="str">
            <v>9006889900</v>
          </cell>
          <cell r="B2784" t="str">
            <v>MONDIANA SHERBROOKE</v>
          </cell>
          <cell r="C2784" t="str">
            <v>6490 Sherbrooke O.</v>
          </cell>
          <cell r="D2784" t="str">
            <v>Montréal</v>
          </cell>
          <cell r="E2784" t="str">
            <v>QC</v>
          </cell>
          <cell r="F2784" t="str">
            <v>MONTRÉAL</v>
          </cell>
          <cell r="G2784">
            <v>0</v>
          </cell>
          <cell r="H2784" t="str">
            <v>514-688-9900</v>
          </cell>
        </row>
        <row r="2784">
          <cell r="J2784" t="str">
            <v>C</v>
          </cell>
        </row>
        <row r="2784">
          <cell r="L2784" t="str">
            <v>ATT VIR</v>
          </cell>
          <cell r="M2784">
            <v>0.05</v>
          </cell>
          <cell r="N2784" t="str">
            <v>MOND</v>
          </cell>
          <cell r="O2784" t="str">
            <v>ZZZZ</v>
          </cell>
          <cell r="P2784">
            <v>0</v>
          </cell>
          <cell r="Q2784">
            <v>0</v>
          </cell>
          <cell r="R2784">
            <v>5</v>
          </cell>
        </row>
        <row r="2784">
          <cell r="T2784" t="str">
            <v>Khal Khaldoon</v>
          </cell>
          <cell r="U2784" t="str">
            <v>mondiana@hotmail.ca</v>
          </cell>
          <cell r="V2784">
            <v>0</v>
          </cell>
          <cell r="W2784" t="str">
            <v>2013/11/14</v>
          </cell>
          <cell r="X2784">
            <v>0</v>
          </cell>
          <cell r="Y2784">
            <v>0</v>
          </cell>
          <cell r="Z2784">
            <v>3764.87</v>
          </cell>
          <cell r="AA2784" t="str">
            <v>2010/10/13</v>
          </cell>
          <cell r="AB2784">
            <v>0</v>
          </cell>
          <cell r="AC2784">
            <v>0</v>
          </cell>
          <cell r="AD2784">
            <v>0</v>
          </cell>
          <cell r="AE2784" t="str">
            <v>Halima</v>
          </cell>
        </row>
        <row r="2784">
          <cell r="AG2784">
            <v>0</v>
          </cell>
          <cell r="AH2784">
            <v>0</v>
          </cell>
          <cell r="AI2784" t="str">
            <v/>
          </cell>
          <cell r="AJ2784">
            <v>0</v>
          </cell>
          <cell r="AK2784" t="str">
            <v>9006889900</v>
          </cell>
          <cell r="AL2784" t="str">
            <v>9006889900       </v>
          </cell>
          <cell r="AM2784" t="str">
            <v>9006889900 </v>
          </cell>
          <cell r="AN2784" t="str">
            <v>9006889900</v>
          </cell>
          <cell r="AO2784">
            <v>0</v>
          </cell>
          <cell r="AP2784">
            <v>0</v>
          </cell>
          <cell r="AQ2784" t="str">
            <v>H4B 1N2</v>
          </cell>
          <cell r="AR2784">
            <v>0</v>
          </cell>
          <cell r="AS2784">
            <v>0</v>
          </cell>
          <cell r="AT2784" t="str">
            <v>FR</v>
          </cell>
        </row>
        <row r="2784">
          <cell r="AV2784">
            <v>4</v>
          </cell>
          <cell r="AW2784" t="b">
            <v>1</v>
          </cell>
        </row>
        <row r="2784">
          <cell r="AY2784" t="str">
            <v>Q06</v>
          </cell>
          <cell r="AZ2784" t="b">
            <v>1</v>
          </cell>
        </row>
        <row r="2784">
          <cell r="BB2784" t="str">
            <v>INACTIF</v>
          </cell>
          <cell r="BC2784" t="str">
            <v/>
          </cell>
          <cell r="BD2784" t="str">
            <v>mondiana@hotmail.ca</v>
          </cell>
        </row>
        <row r="2785">
          <cell r="A2785" t="str">
            <v>1000001459</v>
          </cell>
          <cell r="B2785" t="str">
            <v>MONETTE, GUYLAINE</v>
          </cell>
          <cell r="C2785" t="str">
            <v>945 St-Denis</v>
          </cell>
          <cell r="D2785" t="str">
            <v>Mercier</v>
          </cell>
          <cell r="E2785" t="str">
            <v>QC</v>
          </cell>
          <cell r="F2785" t="str">
            <v>RIVE SUD</v>
          </cell>
          <cell r="G2785">
            <v>0</v>
          </cell>
          <cell r="H2785" t="str">
            <v>450-698-1920</v>
          </cell>
        </row>
        <row r="2785">
          <cell r="J2785" t="str">
            <v>P</v>
          </cell>
        </row>
        <row r="2785">
          <cell r="L2785" t="str">
            <v>ATT VIR</v>
          </cell>
          <cell r="M2785">
            <v>0.05</v>
          </cell>
          <cell r="N2785">
            <v>0</v>
          </cell>
          <cell r="O2785" t="str">
            <v>CLEF</v>
          </cell>
          <cell r="P2785">
            <v>0</v>
          </cell>
          <cell r="Q2785">
            <v>0</v>
          </cell>
          <cell r="R2785">
            <v>5</v>
          </cell>
        </row>
        <row r="2785">
          <cell r="T2785" t="str">
            <v>Guylaine MONETTE</v>
          </cell>
          <cell r="U2785" t="str">
            <v>guylainenaturotherapeute@gmail.com</v>
          </cell>
          <cell r="V2785">
            <v>0</v>
          </cell>
          <cell r="W2785" t="str">
            <v>2018/07/25</v>
          </cell>
          <cell r="X2785">
            <v>0</v>
          </cell>
          <cell r="Y2785">
            <v>0</v>
          </cell>
          <cell r="Z2785">
            <v>5263.45</v>
          </cell>
          <cell r="AA2785" t="str">
            <v>2014/07/21</v>
          </cell>
          <cell r="AB2785">
            <v>0</v>
          </cell>
          <cell r="AC2785" t="str">
            <v>Guylaine MONETTE</v>
          </cell>
          <cell r="AD2785">
            <v>0</v>
          </cell>
          <cell r="AE2785">
            <v>0</v>
          </cell>
        </row>
        <row r="2785">
          <cell r="AG2785">
            <v>0</v>
          </cell>
          <cell r="AH2785">
            <v>0</v>
          </cell>
          <cell r="AI2785" t="str">
            <v/>
          </cell>
          <cell r="AJ2785">
            <v>0</v>
          </cell>
          <cell r="AK2785" t="str">
            <v>1000001459</v>
          </cell>
          <cell r="AL2785" t="str">
            <v>1000001459       </v>
          </cell>
          <cell r="AM2785" t="str">
            <v>1000001459 </v>
          </cell>
          <cell r="AN2785" t="str">
            <v>1000001459</v>
          </cell>
          <cell r="AO2785">
            <v>0</v>
          </cell>
          <cell r="AP2785">
            <v>0</v>
          </cell>
          <cell r="AQ2785" t="str">
            <v>J6R 2L6</v>
          </cell>
          <cell r="AR2785">
            <v>0</v>
          </cell>
          <cell r="AS2785">
            <v>0</v>
          </cell>
          <cell r="AT2785" t="str">
            <v>FR</v>
          </cell>
        </row>
        <row r="2785">
          <cell r="AV2785">
            <v>1</v>
          </cell>
          <cell r="AW2785" t="b">
            <v>1</v>
          </cell>
        </row>
        <row r="2785">
          <cell r="AY2785" t="str">
            <v>Q16</v>
          </cell>
          <cell r="AZ2785" t="b">
            <v>1</v>
          </cell>
        </row>
        <row r="2785">
          <cell r="BB2785" t="str">
            <v>INACTIF</v>
          </cell>
          <cell r="BC2785" t="str">
            <v/>
          </cell>
          <cell r="BD2785">
            <v>0</v>
          </cell>
        </row>
        <row r="2786">
          <cell r="A2786" t="str">
            <v>9002705235</v>
          </cell>
          <cell r="B2786" t="str">
            <v>MONETTE, JOSEE</v>
          </cell>
          <cell r="C2786" t="str">
            <v>70, rue Molière    APP 101</v>
          </cell>
          <cell r="D2786" t="str">
            <v>Montréal</v>
          </cell>
          <cell r="E2786" t="str">
            <v>QC</v>
          </cell>
          <cell r="F2786" t="str">
            <v>MONTRÉAL</v>
          </cell>
          <cell r="G2786">
            <v>0</v>
          </cell>
          <cell r="H2786" t="str">
            <v>514-270-5235</v>
          </cell>
        </row>
        <row r="2786">
          <cell r="J2786">
            <v>0</v>
          </cell>
        </row>
        <row r="2786">
          <cell r="L2786" t="str">
            <v>ATT VIR</v>
          </cell>
          <cell r="M2786">
            <v>0.05</v>
          </cell>
          <cell r="N2786">
            <v>0</v>
          </cell>
          <cell r="O2786" t="str">
            <v>MAN</v>
          </cell>
          <cell r="P2786">
            <v>0</v>
          </cell>
          <cell r="Q2786">
            <v>0</v>
          </cell>
          <cell r="R2786">
            <v>5</v>
          </cell>
        </row>
        <row r="2786">
          <cell r="T2786" t="str">
            <v>Josée Monette</v>
          </cell>
          <cell r="U2786" t="str">
            <v>j20monette@hotmail.com</v>
          </cell>
          <cell r="V2786">
            <v>0</v>
          </cell>
          <cell r="W2786" t="str">
            <v>2016/05/04</v>
          </cell>
          <cell r="X2786">
            <v>0</v>
          </cell>
          <cell r="Y2786">
            <v>0</v>
          </cell>
          <cell r="Z2786">
            <v>2068.15</v>
          </cell>
          <cell r="AA2786" t="str">
            <v>2012/02/10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</row>
        <row r="2786">
          <cell r="AG2786">
            <v>0</v>
          </cell>
          <cell r="AH2786">
            <v>0</v>
          </cell>
          <cell r="AI2786" t="str">
            <v/>
          </cell>
          <cell r="AJ2786">
            <v>0</v>
          </cell>
          <cell r="AK2786" t="str">
            <v>9002705235</v>
          </cell>
          <cell r="AL2786" t="str">
            <v>9002705235       </v>
          </cell>
          <cell r="AM2786" t="str">
            <v>9002705235 </v>
          </cell>
          <cell r="AN2786" t="str">
            <v>9002705235</v>
          </cell>
          <cell r="AO2786">
            <v>0</v>
          </cell>
          <cell r="AP2786">
            <v>0</v>
          </cell>
          <cell r="AQ2786" t="str">
            <v>H2R 1N8</v>
          </cell>
          <cell r="AR2786">
            <v>0</v>
          </cell>
          <cell r="AS2786">
            <v>0</v>
          </cell>
          <cell r="AT2786" t="str">
            <v>FR</v>
          </cell>
        </row>
        <row r="2786">
          <cell r="AV2786">
            <v>1</v>
          </cell>
          <cell r="AW2786" t="b">
            <v>1</v>
          </cell>
        </row>
        <row r="2786">
          <cell r="AY2786" t="str">
            <v>Q06</v>
          </cell>
          <cell r="AZ2786" t="b">
            <v>1</v>
          </cell>
        </row>
        <row r="2786">
          <cell r="BB2786" t="str">
            <v>INACTIF</v>
          </cell>
          <cell r="BC2786" t="str">
            <v/>
          </cell>
          <cell r="BD2786">
            <v>0</v>
          </cell>
        </row>
        <row r="2787">
          <cell r="A2787" t="str">
            <v>5000001594</v>
          </cell>
          <cell r="B2787" t="str">
            <v>MOOKSHA YOGA ETOBICOKE</v>
          </cell>
          <cell r="C2787" t="str">
            <v>1138 the QueenWay</v>
          </cell>
          <cell r="D2787" t="str">
            <v>Etobicoke</v>
          </cell>
          <cell r="E2787" t="str">
            <v>ON</v>
          </cell>
          <cell r="F2787" t="str">
            <v>GTA</v>
          </cell>
          <cell r="G2787">
            <v>0</v>
          </cell>
          <cell r="H2787" t="str">
            <v>416-253-9642</v>
          </cell>
        </row>
        <row r="2787">
          <cell r="J2787" t="str">
            <v>P</v>
          </cell>
        </row>
        <row r="2787">
          <cell r="L2787" t="str">
            <v>ATT VIR</v>
          </cell>
          <cell r="M2787">
            <v>0.05</v>
          </cell>
          <cell r="N2787">
            <v>0</v>
          </cell>
          <cell r="O2787" t="str">
            <v>BEAU</v>
          </cell>
          <cell r="P2787">
            <v>0</v>
          </cell>
          <cell r="Q2787">
            <v>0</v>
          </cell>
          <cell r="R2787">
            <v>5</v>
          </cell>
        </row>
        <row r="2787"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 t="str">
            <v>2017/02/10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</row>
        <row r="2787">
          <cell r="AG2787">
            <v>0</v>
          </cell>
          <cell r="AH2787">
            <v>0</v>
          </cell>
          <cell r="AI2787" t="str">
            <v/>
          </cell>
          <cell r="AJ2787">
            <v>0</v>
          </cell>
          <cell r="AK2787" t="str">
            <v>5000001594</v>
          </cell>
          <cell r="AL2787" t="str">
            <v>5000001594       </v>
          </cell>
          <cell r="AM2787" t="str">
            <v>5000001594 </v>
          </cell>
          <cell r="AN2787" t="str">
            <v>5000001594</v>
          </cell>
          <cell r="AO2787">
            <v>0</v>
          </cell>
          <cell r="AP2787">
            <v>0</v>
          </cell>
          <cell r="AQ2787" t="str">
            <v>M8Z 1P7</v>
          </cell>
          <cell r="AR2787">
            <v>0</v>
          </cell>
          <cell r="AS2787">
            <v>0</v>
          </cell>
          <cell r="AT2787" t="str">
            <v>EN</v>
          </cell>
        </row>
        <row r="2787">
          <cell r="AV2787">
            <v>1</v>
          </cell>
          <cell r="AW2787" t="b">
            <v>1</v>
          </cell>
        </row>
        <row r="2787">
          <cell r="AY2787" t="str">
            <v>GTA</v>
          </cell>
          <cell r="AZ2787" t="b">
            <v>0</v>
          </cell>
        </row>
        <row r="2787">
          <cell r="BB2787" t="str">
            <v>INACTIF</v>
          </cell>
          <cell r="BC2787" t="str">
            <v/>
          </cell>
          <cell r="BD2787">
            <v>0</v>
          </cell>
        </row>
        <row r="2788">
          <cell r="A2788" t="str">
            <v>1000001461</v>
          </cell>
          <cell r="B2788" t="str">
            <v>MOREL, EVELINE</v>
          </cell>
          <cell r="C2788">
            <v>0</v>
          </cell>
          <cell r="D2788">
            <v>0</v>
          </cell>
          <cell r="E2788" t="str">
            <v>QC</v>
          </cell>
          <cell r="F2788">
            <v>0</v>
          </cell>
          <cell r="G2788">
            <v>0</v>
          </cell>
          <cell r="H2788">
            <v>0</v>
          </cell>
        </row>
        <row r="2788">
          <cell r="J2788" t="str">
            <v>P</v>
          </cell>
        </row>
        <row r="2788">
          <cell r="L2788" t="str">
            <v>ATT VIR</v>
          </cell>
          <cell r="M2788">
            <v>0.05</v>
          </cell>
          <cell r="N2788">
            <v>0</v>
          </cell>
          <cell r="O2788" t="str">
            <v>MAN</v>
          </cell>
          <cell r="P2788">
            <v>0</v>
          </cell>
          <cell r="Q2788">
            <v>0</v>
          </cell>
          <cell r="R2788">
            <v>5</v>
          </cell>
        </row>
        <row r="2788"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 t="str">
            <v>2017/06/07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</row>
        <row r="2788">
          <cell r="AG2788">
            <v>0</v>
          </cell>
          <cell r="AH2788">
            <v>0</v>
          </cell>
          <cell r="AI2788" t="str">
            <v/>
          </cell>
          <cell r="AJ2788">
            <v>0</v>
          </cell>
          <cell r="AK2788" t="str">
            <v>1000001461</v>
          </cell>
          <cell r="AL2788" t="str">
            <v>1000001461       </v>
          </cell>
          <cell r="AM2788" t="str">
            <v>1000001461 </v>
          </cell>
          <cell r="AN2788" t="str">
            <v>1000001461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 t="str">
            <v>FR</v>
          </cell>
        </row>
        <row r="2788">
          <cell r="AV2788">
            <v>1</v>
          </cell>
          <cell r="AW2788" t="b">
            <v>1</v>
          </cell>
        </row>
        <row r="2788">
          <cell r="AY2788">
            <v>0</v>
          </cell>
          <cell r="AZ2788" t="b">
            <v>1</v>
          </cell>
        </row>
        <row r="2788">
          <cell r="BB2788" t="str">
            <v>INACTIF</v>
          </cell>
          <cell r="BC2788" t="str">
            <v/>
          </cell>
          <cell r="BD2788">
            <v>0</v>
          </cell>
        </row>
        <row r="2789">
          <cell r="A2789" t="str">
            <v>1000001463</v>
          </cell>
          <cell r="B2789" t="str">
            <v>MORIN, LINDA</v>
          </cell>
          <cell r="C2789" t="str">
            <v>244 Noël</v>
          </cell>
          <cell r="D2789" t="str">
            <v>Princeville</v>
          </cell>
          <cell r="E2789" t="str">
            <v>QC</v>
          </cell>
          <cell r="F2789" t="str">
            <v>CENTRE DU QC</v>
          </cell>
          <cell r="G2789">
            <v>0</v>
          </cell>
          <cell r="H2789" t="str">
            <v>819-364-2770</v>
          </cell>
        </row>
        <row r="2789">
          <cell r="J2789" t="str">
            <v>P</v>
          </cell>
        </row>
        <row r="2789">
          <cell r="L2789" t="str">
            <v>ATT VIR</v>
          </cell>
          <cell r="M2789">
            <v>0.05</v>
          </cell>
          <cell r="N2789">
            <v>0</v>
          </cell>
          <cell r="O2789" t="str">
            <v>CLEF</v>
          </cell>
          <cell r="P2789">
            <v>0</v>
          </cell>
          <cell r="Q2789">
            <v>0</v>
          </cell>
          <cell r="R2789">
            <v>5</v>
          </cell>
        </row>
        <row r="2789"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 t="str">
            <v>2018/07/16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</row>
        <row r="2789">
          <cell r="AG2789">
            <v>0</v>
          </cell>
          <cell r="AH2789">
            <v>0</v>
          </cell>
          <cell r="AI2789" t="str">
            <v/>
          </cell>
          <cell r="AJ2789" t="str">
            <v>11328</v>
          </cell>
          <cell r="AK2789" t="str">
            <v>1000001463</v>
          </cell>
          <cell r="AL2789" t="str">
            <v>1000001463       </v>
          </cell>
          <cell r="AM2789" t="str">
            <v>1000001463 </v>
          </cell>
          <cell r="AN2789" t="str">
            <v>1000001463</v>
          </cell>
          <cell r="AO2789" t="str">
            <v>11328</v>
          </cell>
          <cell r="AP2789">
            <v>0</v>
          </cell>
          <cell r="AQ2789" t="str">
            <v>G6L 5L9</v>
          </cell>
          <cell r="AR2789">
            <v>0</v>
          </cell>
          <cell r="AS2789">
            <v>0</v>
          </cell>
          <cell r="AT2789" t="str">
            <v>FR</v>
          </cell>
        </row>
        <row r="2789">
          <cell r="AV2789">
            <v>1</v>
          </cell>
          <cell r="AW2789" t="b">
            <v>1</v>
          </cell>
        </row>
        <row r="2789">
          <cell r="AY2789" t="str">
            <v>Q17</v>
          </cell>
          <cell r="AZ2789" t="b">
            <v>1</v>
          </cell>
        </row>
        <row r="2789">
          <cell r="BB2789" t="str">
            <v>INACTIF</v>
          </cell>
          <cell r="BC2789" t="str">
            <v/>
          </cell>
          <cell r="BD2789">
            <v>0</v>
          </cell>
        </row>
        <row r="2790">
          <cell r="A2790" t="str">
            <v>1000001462</v>
          </cell>
          <cell r="B2790" t="str">
            <v>MORIN, LUCILLE</v>
          </cell>
          <cell r="C2790" t="str">
            <v>2800 boul St-Martin E #3</v>
          </cell>
          <cell r="D2790" t="str">
            <v>Laval</v>
          </cell>
          <cell r="E2790" t="str">
            <v>QC</v>
          </cell>
          <cell r="F2790" t="str">
            <v>LAVAL</v>
          </cell>
          <cell r="G2790">
            <v>0</v>
          </cell>
          <cell r="H2790" t="str">
            <v>450-664-4466</v>
          </cell>
        </row>
        <row r="2790">
          <cell r="J2790" t="str">
            <v>P</v>
          </cell>
        </row>
        <row r="2790">
          <cell r="L2790" t="str">
            <v>ATT VIR</v>
          </cell>
          <cell r="M2790">
            <v>0.05</v>
          </cell>
          <cell r="N2790">
            <v>0</v>
          </cell>
          <cell r="O2790" t="str">
            <v>CLEF</v>
          </cell>
          <cell r="P2790">
            <v>0</v>
          </cell>
          <cell r="Q2790">
            <v>0</v>
          </cell>
          <cell r="R2790">
            <v>5</v>
          </cell>
        </row>
        <row r="2790">
          <cell r="T2790" t="str">
            <v>Lucille MORIN</v>
          </cell>
          <cell r="U2790" t="str">
            <v>lucillemo@live.ca</v>
          </cell>
          <cell r="V2790">
            <v>0</v>
          </cell>
          <cell r="W2790" t="str">
            <v>2019/07/15</v>
          </cell>
          <cell r="X2790">
            <v>0</v>
          </cell>
          <cell r="Y2790">
            <v>0</v>
          </cell>
          <cell r="Z2790">
            <v>631.52</v>
          </cell>
          <cell r="AA2790" t="str">
            <v>2019/04/11</v>
          </cell>
          <cell r="AB2790">
            <v>0</v>
          </cell>
          <cell r="AC2790">
            <v>0</v>
          </cell>
          <cell r="AD2790">
            <v>0</v>
          </cell>
          <cell r="AE2790" t="str">
            <v>Lucille MORIN</v>
          </cell>
        </row>
        <row r="2790">
          <cell r="AG2790">
            <v>0</v>
          </cell>
          <cell r="AH2790">
            <v>0</v>
          </cell>
          <cell r="AI2790" t="str">
            <v/>
          </cell>
          <cell r="AJ2790">
            <v>0</v>
          </cell>
          <cell r="AK2790" t="str">
            <v>1000001462</v>
          </cell>
          <cell r="AL2790" t="str">
            <v>1000001462       </v>
          </cell>
          <cell r="AM2790" t="str">
            <v>1000001462 </v>
          </cell>
          <cell r="AN2790" t="str">
            <v>1000001462</v>
          </cell>
          <cell r="AO2790">
            <v>0</v>
          </cell>
          <cell r="AP2790">
            <v>0</v>
          </cell>
          <cell r="AQ2790" t="str">
            <v>H7E 5A1</v>
          </cell>
          <cell r="AR2790">
            <v>0</v>
          </cell>
          <cell r="AS2790">
            <v>0</v>
          </cell>
          <cell r="AT2790" t="str">
            <v>FR</v>
          </cell>
        </row>
        <row r="2790">
          <cell r="AV2790">
            <v>1</v>
          </cell>
          <cell r="AW2790" t="b">
            <v>1</v>
          </cell>
        </row>
        <row r="2790">
          <cell r="AY2790" t="str">
            <v>Q13</v>
          </cell>
          <cell r="AZ2790" t="b">
            <v>1</v>
          </cell>
        </row>
        <row r="2790">
          <cell r="BB2790" t="str">
            <v>INACTIF</v>
          </cell>
          <cell r="BC2790" t="str">
            <v/>
          </cell>
          <cell r="BD2790" t="str">
            <v>lucillemo@live.ca</v>
          </cell>
        </row>
        <row r="2791">
          <cell r="A2791" t="str">
            <v>9003879026</v>
          </cell>
          <cell r="B2791" t="str">
            <v>MORIN, SYLVIE</v>
          </cell>
          <cell r="C2791" t="str">
            <v>283, boul. Vachon Nord</v>
          </cell>
          <cell r="D2791" t="str">
            <v>Ste-Marie</v>
          </cell>
          <cell r="E2791" t="str">
            <v>QC</v>
          </cell>
          <cell r="F2791" t="str">
            <v>CHAUD-APPA</v>
          </cell>
          <cell r="G2791">
            <v>0</v>
          </cell>
          <cell r="H2791" t="str">
            <v>418-387-9026</v>
          </cell>
        </row>
        <row r="2791">
          <cell r="J2791">
            <v>0</v>
          </cell>
        </row>
        <row r="2791">
          <cell r="L2791" t="str">
            <v>ATT VIR</v>
          </cell>
          <cell r="M2791">
            <v>0.05</v>
          </cell>
          <cell r="N2791">
            <v>0</v>
          </cell>
          <cell r="O2791" t="str">
            <v>ZZZZ</v>
          </cell>
          <cell r="P2791">
            <v>0</v>
          </cell>
          <cell r="Q2791">
            <v>0</v>
          </cell>
          <cell r="R2791">
            <v>5</v>
          </cell>
        </row>
        <row r="2791">
          <cell r="T2791" t="str">
            <v>Sylvie MORIN</v>
          </cell>
          <cell r="U2791" t="str">
            <v>sylviemhomeo@hotmail.com</v>
          </cell>
          <cell r="V2791">
            <v>0</v>
          </cell>
          <cell r="W2791" t="str">
            <v>2017/08/21</v>
          </cell>
          <cell r="X2791">
            <v>0</v>
          </cell>
          <cell r="Y2791">
            <v>0</v>
          </cell>
          <cell r="Z2791">
            <v>1858.27</v>
          </cell>
          <cell r="AA2791" t="str">
            <v>2015/01/28</v>
          </cell>
          <cell r="AB2791">
            <v>0</v>
          </cell>
          <cell r="AC2791">
            <v>0</v>
          </cell>
          <cell r="AD2791">
            <v>0</v>
          </cell>
          <cell r="AE2791" t="str">
            <v>Sylvie Morin</v>
          </cell>
        </row>
        <row r="2791">
          <cell r="AG2791">
            <v>0</v>
          </cell>
          <cell r="AH2791">
            <v>0</v>
          </cell>
          <cell r="AI2791" t="str">
            <v/>
          </cell>
          <cell r="AJ2791">
            <v>0</v>
          </cell>
          <cell r="AK2791" t="str">
            <v>9003879026</v>
          </cell>
          <cell r="AL2791" t="str">
            <v>9003879026       </v>
          </cell>
          <cell r="AM2791" t="str">
            <v>9003879026 </v>
          </cell>
          <cell r="AN2791" t="str">
            <v>9003879026</v>
          </cell>
          <cell r="AO2791">
            <v>0</v>
          </cell>
          <cell r="AP2791">
            <v>0</v>
          </cell>
          <cell r="AQ2791" t="str">
            <v>G6E 1L8</v>
          </cell>
          <cell r="AR2791">
            <v>0</v>
          </cell>
          <cell r="AS2791">
            <v>0</v>
          </cell>
          <cell r="AT2791" t="str">
            <v>FR</v>
          </cell>
        </row>
        <row r="2791">
          <cell r="AV2791">
            <v>1</v>
          </cell>
          <cell r="AW2791" t="b">
            <v>1</v>
          </cell>
        </row>
        <row r="2791">
          <cell r="AY2791" t="str">
            <v>Q12</v>
          </cell>
          <cell r="AZ2791" t="b">
            <v>1</v>
          </cell>
        </row>
        <row r="2791">
          <cell r="BB2791" t="str">
            <v>INACTIF</v>
          </cell>
          <cell r="BC2791" t="str">
            <v/>
          </cell>
          <cell r="BD2791" t="str">
            <v>sylviemhomeo@hotmail.com</v>
          </cell>
        </row>
        <row r="2792">
          <cell r="A2792" t="str">
            <v>1000001464</v>
          </cell>
          <cell r="B2792" t="str">
            <v>MORISETTE, MARIE-CLAUDE</v>
          </cell>
          <cell r="C2792">
            <v>0</v>
          </cell>
          <cell r="D2792">
            <v>0</v>
          </cell>
          <cell r="E2792" t="str">
            <v>QC</v>
          </cell>
          <cell r="F2792">
            <v>0</v>
          </cell>
          <cell r="G2792">
            <v>0</v>
          </cell>
          <cell r="H2792" t="str">
            <v>450-525-0135</v>
          </cell>
        </row>
        <row r="2792">
          <cell r="J2792" t="str">
            <v>P</v>
          </cell>
        </row>
        <row r="2792">
          <cell r="L2792" t="str">
            <v>ATT VIR</v>
          </cell>
          <cell r="M2792">
            <v>0.05</v>
          </cell>
          <cell r="N2792">
            <v>0</v>
          </cell>
          <cell r="O2792" t="str">
            <v>MAN</v>
          </cell>
          <cell r="P2792">
            <v>0</v>
          </cell>
          <cell r="Q2792">
            <v>0</v>
          </cell>
          <cell r="R2792">
            <v>5</v>
          </cell>
        </row>
        <row r="2792"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 t="str">
            <v>2018/05/02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</row>
        <row r="2792">
          <cell r="AG2792">
            <v>0</v>
          </cell>
          <cell r="AH2792">
            <v>0</v>
          </cell>
          <cell r="AI2792" t="str">
            <v/>
          </cell>
          <cell r="AJ2792">
            <v>0</v>
          </cell>
          <cell r="AK2792" t="str">
            <v>1000001464</v>
          </cell>
          <cell r="AL2792" t="str">
            <v>1000001464       </v>
          </cell>
          <cell r="AM2792" t="str">
            <v>1000001464 </v>
          </cell>
          <cell r="AN2792" t="str">
            <v>1000001464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 t="str">
            <v>FR</v>
          </cell>
        </row>
        <row r="2792">
          <cell r="AV2792">
            <v>1</v>
          </cell>
          <cell r="AW2792" t="b">
            <v>1</v>
          </cell>
        </row>
        <row r="2792">
          <cell r="AY2792">
            <v>0</v>
          </cell>
          <cell r="AZ2792" t="b">
            <v>1</v>
          </cell>
        </row>
        <row r="2792">
          <cell r="BB2792" t="str">
            <v>INACTIF</v>
          </cell>
          <cell r="BC2792" t="str">
            <v/>
          </cell>
          <cell r="BD2792">
            <v>0</v>
          </cell>
        </row>
        <row r="2793">
          <cell r="A2793" t="str">
            <v>5000001602</v>
          </cell>
          <cell r="B2793" t="str">
            <v>MORRISON KYLE</v>
          </cell>
          <cell r="C2793" t="str">
            <v>591 Ledsham Rd</v>
          </cell>
          <cell r="D2793" t="str">
            <v>Victoria</v>
          </cell>
          <cell r="E2793" t="str">
            <v>BC</v>
          </cell>
          <cell r="F2793" t="str">
            <v>BC ISLANDS</v>
          </cell>
          <cell r="G2793">
            <v>0</v>
          </cell>
          <cell r="H2793" t="str">
            <v>250-391-8761</v>
          </cell>
        </row>
        <row r="2793">
          <cell r="J2793" t="str">
            <v>P</v>
          </cell>
        </row>
        <row r="2793">
          <cell r="L2793" t="str">
            <v>ATT VIR</v>
          </cell>
          <cell r="M2793">
            <v>0.05</v>
          </cell>
          <cell r="N2793">
            <v>0</v>
          </cell>
          <cell r="O2793" t="str">
            <v>BEAU</v>
          </cell>
          <cell r="P2793">
            <v>0</v>
          </cell>
          <cell r="Q2793">
            <v>0</v>
          </cell>
          <cell r="R2793">
            <v>5</v>
          </cell>
        </row>
        <row r="2793">
          <cell r="T2793">
            <v>0</v>
          </cell>
          <cell r="U2793" t="str">
            <v>ki.morrison@gmail.com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 t="str">
            <v>2015/09/02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</row>
        <row r="2793">
          <cell r="AG2793">
            <v>0</v>
          </cell>
          <cell r="AH2793">
            <v>0</v>
          </cell>
          <cell r="AI2793" t="str">
            <v/>
          </cell>
          <cell r="AJ2793">
            <v>0</v>
          </cell>
          <cell r="AK2793" t="str">
            <v>5000001602</v>
          </cell>
          <cell r="AL2793" t="str">
            <v>5000001602       </v>
          </cell>
          <cell r="AM2793" t="str">
            <v>5000001602 </v>
          </cell>
          <cell r="AN2793" t="str">
            <v>5000001602</v>
          </cell>
          <cell r="AO2793">
            <v>0</v>
          </cell>
          <cell r="AP2793">
            <v>0</v>
          </cell>
          <cell r="AQ2793" t="str">
            <v>V9C 1J9</v>
          </cell>
          <cell r="AR2793">
            <v>0</v>
          </cell>
          <cell r="AS2793">
            <v>0</v>
          </cell>
          <cell r="AT2793" t="str">
            <v>EN</v>
          </cell>
        </row>
        <row r="2793">
          <cell r="AV2793">
            <v>1</v>
          </cell>
          <cell r="AW2793" t="b">
            <v>1</v>
          </cell>
        </row>
        <row r="2793">
          <cell r="AY2793" t="str">
            <v>BC2</v>
          </cell>
          <cell r="AZ2793" t="b">
            <v>0</v>
          </cell>
        </row>
        <row r="2793">
          <cell r="BB2793" t="str">
            <v>INACTIF</v>
          </cell>
          <cell r="BC2793" t="str">
            <v/>
          </cell>
          <cell r="BD2793">
            <v>0</v>
          </cell>
        </row>
        <row r="2794">
          <cell r="A2794" t="str">
            <v>9009884372</v>
          </cell>
          <cell r="B2794" t="str">
            <v>MOTHERS HERBS &amp; LIVING HERBS</v>
          </cell>
          <cell r="C2794" t="str">
            <v>134 E. 14th St</v>
          </cell>
          <cell r="D2794" t="str">
            <v>North Vancouver</v>
          </cell>
          <cell r="E2794" t="str">
            <v>BC</v>
          </cell>
          <cell r="F2794" t="str">
            <v>VANCOUVER</v>
          </cell>
          <cell r="G2794">
            <v>0</v>
          </cell>
          <cell r="H2794" t="str">
            <v>604-988-4372</v>
          </cell>
        </row>
        <row r="2794">
          <cell r="J2794">
            <v>0</v>
          </cell>
        </row>
        <row r="2794">
          <cell r="L2794" t="str">
            <v>ATT VIR</v>
          </cell>
          <cell r="M2794">
            <v>0.05</v>
          </cell>
          <cell r="N2794">
            <v>0</v>
          </cell>
          <cell r="O2794" t="str">
            <v>ZZZZ</v>
          </cell>
          <cell r="P2794">
            <v>0</v>
          </cell>
          <cell r="Q2794">
            <v>0</v>
          </cell>
          <cell r="R2794">
            <v>5</v>
          </cell>
        </row>
        <row r="2794">
          <cell r="T2794" t="str">
            <v>Katalin Zambo</v>
          </cell>
          <cell r="U2794">
            <v>0</v>
          </cell>
          <cell r="V2794">
            <v>0</v>
          </cell>
          <cell r="W2794" t="str">
            <v>2010/06/25</v>
          </cell>
          <cell r="X2794">
            <v>0</v>
          </cell>
          <cell r="Y2794">
            <v>0</v>
          </cell>
          <cell r="Z2794">
            <v>679.29</v>
          </cell>
          <cell r="AA2794" t="str">
            <v>2010/06/30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</row>
        <row r="2794">
          <cell r="AG2794">
            <v>0</v>
          </cell>
          <cell r="AH2794">
            <v>0</v>
          </cell>
          <cell r="AI2794" t="str">
            <v/>
          </cell>
          <cell r="AJ2794">
            <v>0</v>
          </cell>
          <cell r="AK2794" t="str">
            <v>9009884372</v>
          </cell>
          <cell r="AL2794" t="str">
            <v>9009884372       </v>
          </cell>
          <cell r="AM2794" t="str">
            <v>9009884372 </v>
          </cell>
          <cell r="AN2794" t="str">
            <v>9009884372</v>
          </cell>
          <cell r="AO2794">
            <v>0</v>
          </cell>
          <cell r="AP2794">
            <v>0</v>
          </cell>
          <cell r="AQ2794" t="str">
            <v>V7L 2N4</v>
          </cell>
          <cell r="AR2794">
            <v>0</v>
          </cell>
          <cell r="AS2794">
            <v>0</v>
          </cell>
          <cell r="AT2794" t="str">
            <v>EN</v>
          </cell>
        </row>
        <row r="2794">
          <cell r="AV2794">
            <v>1</v>
          </cell>
          <cell r="AW2794" t="b">
            <v>1</v>
          </cell>
        </row>
        <row r="2794">
          <cell r="AY2794" t="str">
            <v>BC1</v>
          </cell>
          <cell r="AZ2794" t="b">
            <v>0</v>
          </cell>
        </row>
        <row r="2794">
          <cell r="BB2794" t="str">
            <v>INACTIF</v>
          </cell>
          <cell r="BC2794" t="str">
            <v/>
          </cell>
          <cell r="BD2794">
            <v>0</v>
          </cell>
        </row>
        <row r="2795">
          <cell r="A2795" t="str">
            <v>9008833688</v>
          </cell>
          <cell r="B2795" t="str">
            <v>MOULIN ABÉNAKIS</v>
          </cell>
          <cell r="C2795" t="str">
            <v>114, St-Jean Nord</v>
          </cell>
          <cell r="D2795" t="str">
            <v>Ste-Claire</v>
          </cell>
          <cell r="E2795" t="str">
            <v>QC</v>
          </cell>
          <cell r="F2795" t="str">
            <v>CHAUD-APPA</v>
          </cell>
          <cell r="G2795">
            <v>0</v>
          </cell>
          <cell r="H2795" t="str">
            <v>418-883-3688</v>
          </cell>
        </row>
        <row r="2795">
          <cell r="J2795">
            <v>0</v>
          </cell>
        </row>
        <row r="2795">
          <cell r="L2795" t="str">
            <v>ATT VIR</v>
          </cell>
          <cell r="M2795">
            <v>0.05</v>
          </cell>
          <cell r="N2795">
            <v>0</v>
          </cell>
          <cell r="O2795" t="str">
            <v>ZZZZ</v>
          </cell>
          <cell r="P2795">
            <v>0</v>
          </cell>
          <cell r="Q2795">
            <v>0</v>
          </cell>
          <cell r="R2795">
            <v>5</v>
          </cell>
        </row>
        <row r="2795">
          <cell r="T2795" t="str">
            <v>Guy Cousineau</v>
          </cell>
          <cell r="U2795">
            <v>0</v>
          </cell>
          <cell r="V2795">
            <v>0</v>
          </cell>
          <cell r="W2795" t="str">
            <v>2008/09/22</v>
          </cell>
          <cell r="X2795">
            <v>0</v>
          </cell>
          <cell r="Y2795">
            <v>0</v>
          </cell>
          <cell r="Z2795">
            <v>181.39</v>
          </cell>
          <cell r="AA2795" t="str">
            <v>2008/09/22</v>
          </cell>
          <cell r="AB2795">
            <v>0</v>
          </cell>
          <cell r="AC2795" t="str">
            <v>Diane Dumont</v>
          </cell>
          <cell r="AD2795">
            <v>0</v>
          </cell>
          <cell r="AE2795">
            <v>0</v>
          </cell>
        </row>
        <row r="2795">
          <cell r="AG2795">
            <v>0</v>
          </cell>
          <cell r="AH2795">
            <v>0</v>
          </cell>
          <cell r="AI2795" t="str">
            <v/>
          </cell>
          <cell r="AJ2795">
            <v>0</v>
          </cell>
          <cell r="AK2795" t="str">
            <v>9008833688</v>
          </cell>
          <cell r="AL2795" t="str">
            <v>9008833688       </v>
          </cell>
          <cell r="AM2795" t="str">
            <v>9008833688 </v>
          </cell>
          <cell r="AN2795" t="str">
            <v>9008833688</v>
          </cell>
          <cell r="AO2795">
            <v>0</v>
          </cell>
          <cell r="AP2795">
            <v>0</v>
          </cell>
          <cell r="AQ2795" t="str">
            <v>G0R 2V0</v>
          </cell>
          <cell r="AR2795" t="str">
            <v>418-883-2662</v>
          </cell>
          <cell r="AS2795">
            <v>0</v>
          </cell>
          <cell r="AT2795" t="str">
            <v>FR</v>
          </cell>
        </row>
        <row r="2795">
          <cell r="AV2795">
            <v>1</v>
          </cell>
          <cell r="AW2795" t="b">
            <v>1</v>
          </cell>
        </row>
        <row r="2795">
          <cell r="AY2795" t="str">
            <v>Q12</v>
          </cell>
          <cell r="AZ2795" t="b">
            <v>1</v>
          </cell>
        </row>
        <row r="2795">
          <cell r="BB2795" t="str">
            <v>INACTIF</v>
          </cell>
          <cell r="BC2795" t="str">
            <v/>
          </cell>
          <cell r="BD2795" t="str">
            <v>diane.dumont@moulinabenakis.ca</v>
          </cell>
        </row>
        <row r="2796">
          <cell r="A2796" t="str">
            <v>1000001854</v>
          </cell>
          <cell r="B2796" t="str">
            <v>MOUSSEAU, KARINE</v>
          </cell>
          <cell r="C2796" t="str">
            <v>113 de Wolfe #401</v>
          </cell>
          <cell r="D2796" t="str">
            <v>Bromont</v>
          </cell>
          <cell r="E2796" t="str">
            <v>QC</v>
          </cell>
          <cell r="F2796" t="str">
            <v>RIVE SUD</v>
          </cell>
          <cell r="G2796">
            <v>0</v>
          </cell>
          <cell r="H2796" t="str">
            <v>514-581-2265</v>
          </cell>
        </row>
        <row r="2796">
          <cell r="J2796" t="str">
            <v>P</v>
          </cell>
        </row>
        <row r="2796">
          <cell r="L2796" t="str">
            <v>ATT VIR</v>
          </cell>
          <cell r="M2796">
            <v>0.05</v>
          </cell>
          <cell r="N2796">
            <v>0</v>
          </cell>
          <cell r="O2796" t="str">
            <v>CLEF</v>
          </cell>
          <cell r="P2796">
            <v>0</v>
          </cell>
          <cell r="Q2796">
            <v>0</v>
          </cell>
          <cell r="R2796">
            <v>5</v>
          </cell>
        </row>
        <row r="2796">
          <cell r="T2796" t="str">
            <v>Karine MOUSSEAU</v>
          </cell>
          <cell r="U2796" t="str">
            <v>karine.mousseau@gmail.com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 t="str">
            <v>Karine MOUSSEAU</v>
          </cell>
        </row>
        <row r="2796">
          <cell r="AG2796">
            <v>0</v>
          </cell>
          <cell r="AH2796">
            <v>0</v>
          </cell>
          <cell r="AI2796" t="str">
            <v/>
          </cell>
          <cell r="AJ2796">
            <v>0</v>
          </cell>
          <cell r="AK2796" t="str">
            <v>1000001854</v>
          </cell>
          <cell r="AL2796" t="str">
            <v>1000001854       </v>
          </cell>
          <cell r="AM2796" t="str">
            <v>1000001854 </v>
          </cell>
          <cell r="AN2796" t="str">
            <v>1000001854</v>
          </cell>
          <cell r="AO2796">
            <v>0</v>
          </cell>
          <cell r="AP2796">
            <v>0</v>
          </cell>
          <cell r="AQ2796" t="str">
            <v>J2L 1J9</v>
          </cell>
          <cell r="AR2796">
            <v>0</v>
          </cell>
          <cell r="AS2796">
            <v>0</v>
          </cell>
          <cell r="AT2796" t="str">
            <v>FR</v>
          </cell>
        </row>
        <row r="2796">
          <cell r="AV2796">
            <v>1</v>
          </cell>
          <cell r="AW2796" t="b">
            <v>1</v>
          </cell>
        </row>
        <row r="2796">
          <cell r="AY2796" t="str">
            <v>Q16</v>
          </cell>
          <cell r="AZ2796" t="b">
            <v>1</v>
          </cell>
        </row>
        <row r="2796">
          <cell r="BB2796" t="str">
            <v>INACTIF</v>
          </cell>
          <cell r="BC2796" t="str">
            <v/>
          </cell>
          <cell r="BD2796" t="str">
            <v>karine.mousseau@gmail.com</v>
          </cell>
        </row>
        <row r="2797">
          <cell r="A2797" t="str">
            <v>1000002140</v>
          </cell>
          <cell r="B2797" t="str">
            <v>MTL DEVELOPMENT</v>
          </cell>
          <cell r="C2797" t="str">
            <v>610 - 6505 Route Transcanadienne</v>
          </cell>
          <cell r="D2797" t="str">
            <v>Montréal</v>
          </cell>
          <cell r="E2797" t="str">
            <v>QC</v>
          </cell>
          <cell r="F2797" t="str">
            <v>MONTRÉAL</v>
          </cell>
          <cell r="G2797">
            <v>0</v>
          </cell>
          <cell r="H2797" t="str">
            <v>514-866-5076</v>
          </cell>
        </row>
        <row r="2797">
          <cell r="J2797" t="str">
            <v>P</v>
          </cell>
        </row>
        <row r="2797">
          <cell r="L2797" t="str">
            <v>ATT VIR</v>
          </cell>
          <cell r="M2797">
            <v>0</v>
          </cell>
          <cell r="N2797">
            <v>0</v>
          </cell>
          <cell r="O2797" t="str">
            <v>CLEF</v>
          </cell>
          <cell r="P2797">
            <v>0</v>
          </cell>
          <cell r="Q2797">
            <v>0</v>
          </cell>
          <cell r="R2797">
            <v>0</v>
          </cell>
        </row>
        <row r="2797">
          <cell r="T2797" t="str">
            <v>Maren Al Jendi</v>
          </cell>
          <cell r="U2797" t="str">
            <v>maren@sabbya.com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 t="str">
            <v>2023/06/05</v>
          </cell>
          <cell r="AB2797">
            <v>0</v>
          </cell>
          <cell r="AC2797">
            <v>0</v>
          </cell>
          <cell r="AD2797">
            <v>0</v>
          </cell>
          <cell r="AE2797" t="str">
            <v>Jorge Venancio</v>
          </cell>
        </row>
        <row r="2797">
          <cell r="AG2797" t="str">
            <v>Maren Al Jendi</v>
          </cell>
          <cell r="AH2797" t="str">
            <v>maren@sabbya.com</v>
          </cell>
          <cell r="AI2797" t="str">
            <v/>
          </cell>
          <cell r="AJ2797">
            <v>0</v>
          </cell>
          <cell r="AK2797" t="str">
            <v>1000002140</v>
          </cell>
          <cell r="AL2797" t="str">
            <v>1000002140       </v>
          </cell>
          <cell r="AM2797" t="str">
            <v>1000002140 </v>
          </cell>
          <cell r="AN2797" t="str">
            <v>1000002140</v>
          </cell>
          <cell r="AO2797">
            <v>0</v>
          </cell>
          <cell r="AP2797">
            <v>0</v>
          </cell>
          <cell r="AQ2797" t="str">
            <v>H4T 1S3</v>
          </cell>
          <cell r="AR2797">
            <v>0</v>
          </cell>
          <cell r="AS2797">
            <v>0</v>
          </cell>
          <cell r="AT2797" t="str">
            <v>EN</v>
          </cell>
        </row>
        <row r="2797">
          <cell r="AV2797">
            <v>1</v>
          </cell>
          <cell r="AW2797" t="b">
            <v>1</v>
          </cell>
        </row>
        <row r="2797">
          <cell r="AY2797" t="str">
            <v>Q06</v>
          </cell>
          <cell r="AZ2797" t="b">
            <v>0</v>
          </cell>
        </row>
        <row r="2797">
          <cell r="BB2797" t="str">
            <v>INACTIF</v>
          </cell>
          <cell r="BC2797" t="str">
            <v/>
          </cell>
          <cell r="BD2797" t="str">
            <v>jorge.v@mtldev.com</v>
          </cell>
        </row>
        <row r="2798">
          <cell r="A2798" t="str">
            <v>5000001609</v>
          </cell>
          <cell r="B2798" t="str">
            <v>MUENDER, NANCY</v>
          </cell>
          <cell r="C2798" t="str">
            <v>182- 52306 Range Rd 212</v>
          </cell>
          <cell r="D2798" t="str">
            <v>Sherwood Park</v>
          </cell>
          <cell r="E2798" t="str">
            <v>AB</v>
          </cell>
          <cell r="F2798" t="str">
            <v>EDMONTON</v>
          </cell>
          <cell r="G2798">
            <v>0</v>
          </cell>
          <cell r="H2798" t="str">
            <v>705-647-7867</v>
          </cell>
        </row>
        <row r="2798">
          <cell r="J2798" t="str">
            <v>P</v>
          </cell>
        </row>
        <row r="2798">
          <cell r="L2798" t="str">
            <v>ATT VIR</v>
          </cell>
          <cell r="M2798">
            <v>0.05</v>
          </cell>
          <cell r="N2798">
            <v>0</v>
          </cell>
          <cell r="O2798" t="str">
            <v>BEAU</v>
          </cell>
          <cell r="P2798">
            <v>0</v>
          </cell>
          <cell r="Q2798">
            <v>0</v>
          </cell>
          <cell r="R2798">
            <v>5</v>
          </cell>
        </row>
        <row r="2798"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 t="str">
            <v>2015/09/02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</row>
        <row r="2798">
          <cell r="AG2798">
            <v>0</v>
          </cell>
          <cell r="AH2798">
            <v>0</v>
          </cell>
          <cell r="AI2798" t="str">
            <v/>
          </cell>
          <cell r="AJ2798">
            <v>0</v>
          </cell>
          <cell r="AK2798" t="str">
            <v>5000001609</v>
          </cell>
          <cell r="AL2798" t="str">
            <v>5000001609       </v>
          </cell>
          <cell r="AM2798" t="str">
            <v>5000001609 </v>
          </cell>
          <cell r="AN2798" t="str">
            <v>5000001609</v>
          </cell>
          <cell r="AO2798">
            <v>0</v>
          </cell>
          <cell r="AP2798">
            <v>0</v>
          </cell>
          <cell r="AQ2798" t="str">
            <v>T8G 1A9</v>
          </cell>
          <cell r="AR2798">
            <v>0</v>
          </cell>
          <cell r="AS2798">
            <v>0</v>
          </cell>
          <cell r="AT2798" t="str">
            <v>EN</v>
          </cell>
        </row>
        <row r="2798">
          <cell r="AV2798">
            <v>1</v>
          </cell>
          <cell r="AW2798" t="b">
            <v>1</v>
          </cell>
        </row>
        <row r="2798">
          <cell r="AY2798" t="str">
            <v>AB2</v>
          </cell>
          <cell r="AZ2798" t="b">
            <v>0</v>
          </cell>
        </row>
        <row r="2798">
          <cell r="BB2798" t="str">
            <v>INACTIF</v>
          </cell>
          <cell r="BC2798" t="str">
            <v/>
          </cell>
          <cell r="BD2798">
            <v>0</v>
          </cell>
        </row>
        <row r="2799">
          <cell r="A2799" t="str">
            <v>5000002073</v>
          </cell>
          <cell r="B2799" t="str">
            <v>MUIR, SARAH</v>
          </cell>
          <cell r="C2799" t="str">
            <v>7 Winchester ave</v>
          </cell>
          <cell r="D2799" t="str">
            <v>Halifax</v>
          </cell>
          <cell r="E2799" t="str">
            <v>NS</v>
          </cell>
          <cell r="F2799" t="str">
            <v>MARITIMES</v>
          </cell>
          <cell r="G2799">
            <v>0</v>
          </cell>
          <cell r="H2799" t="str">
            <v>902-209-3711</v>
          </cell>
        </row>
        <row r="2799">
          <cell r="J2799" t="str">
            <v>P</v>
          </cell>
        </row>
        <row r="2799">
          <cell r="L2799">
            <v>30</v>
          </cell>
          <cell r="M2799">
            <v>0.05</v>
          </cell>
          <cell r="N2799">
            <v>0</v>
          </cell>
          <cell r="O2799" t="str">
            <v>CLEF</v>
          </cell>
          <cell r="P2799">
            <v>0</v>
          </cell>
          <cell r="Q2799">
            <v>0</v>
          </cell>
          <cell r="R2799">
            <v>5</v>
          </cell>
        </row>
        <row r="2799">
          <cell r="T2799" t="str">
            <v>Sarah MUIR</v>
          </cell>
          <cell r="U2799" t="str">
            <v>sarahstellaria@gmail.com</v>
          </cell>
          <cell r="V2799">
            <v>0</v>
          </cell>
          <cell r="W2799" t="str">
            <v>2020/03/25</v>
          </cell>
          <cell r="X2799">
            <v>0</v>
          </cell>
          <cell r="Y2799">
            <v>0</v>
          </cell>
          <cell r="Z2799">
            <v>9813.54</v>
          </cell>
          <cell r="AA2799" t="str">
            <v>2013/06/27</v>
          </cell>
          <cell r="AB2799">
            <v>0</v>
          </cell>
          <cell r="AC2799" t="str">
            <v>Sarah MUIR</v>
          </cell>
          <cell r="AD2799" t="str">
            <v>sarahstellaria@gmail.com</v>
          </cell>
          <cell r="AE2799">
            <v>0</v>
          </cell>
        </row>
        <row r="2799">
          <cell r="AG2799">
            <v>0</v>
          </cell>
          <cell r="AH2799">
            <v>0</v>
          </cell>
          <cell r="AI2799" t="str">
            <v/>
          </cell>
          <cell r="AJ2799">
            <v>0</v>
          </cell>
          <cell r="AK2799" t="str">
            <v>5000002073</v>
          </cell>
          <cell r="AL2799" t="str">
            <v>5000002073       </v>
          </cell>
          <cell r="AM2799" t="str">
            <v>5000002073 </v>
          </cell>
          <cell r="AN2799" t="str">
            <v>5000002073</v>
          </cell>
          <cell r="AO2799">
            <v>0</v>
          </cell>
          <cell r="AP2799">
            <v>0</v>
          </cell>
          <cell r="AQ2799" t="str">
            <v>B3P 2C9</v>
          </cell>
          <cell r="AR2799" t="str">
            <v>902-479-2197</v>
          </cell>
          <cell r="AS2799">
            <v>0</v>
          </cell>
          <cell r="AT2799" t="str">
            <v>EN</v>
          </cell>
        </row>
        <row r="2799">
          <cell r="AV2799">
            <v>1</v>
          </cell>
          <cell r="AW2799" t="b">
            <v>1</v>
          </cell>
        </row>
        <row r="2799">
          <cell r="AY2799" t="str">
            <v>MR</v>
          </cell>
          <cell r="AZ2799" t="b">
            <v>0</v>
          </cell>
        </row>
        <row r="2799">
          <cell r="BB2799" t="str">
            <v>INACTIF</v>
          </cell>
          <cell r="BC2799" t="str">
            <v/>
          </cell>
          <cell r="BD2799">
            <v>0</v>
          </cell>
        </row>
        <row r="2800">
          <cell r="A2800" t="str">
            <v>9005628525</v>
          </cell>
          <cell r="B2800" t="str">
            <v>MU-ROL PLACEMENTS</v>
          </cell>
          <cell r="C2800" t="str">
            <v>500 Boul Aéroparc</v>
          </cell>
          <cell r="D2800" t="str">
            <v>Lachute</v>
          </cell>
          <cell r="E2800" t="str">
            <v>QC</v>
          </cell>
          <cell r="F2800" t="str">
            <v>LAURENTIDES</v>
          </cell>
          <cell r="G2800">
            <v>0</v>
          </cell>
          <cell r="H2800" t="str">
            <v>450-562-8525</v>
          </cell>
        </row>
        <row r="2800">
          <cell r="J2800">
            <v>0</v>
          </cell>
        </row>
        <row r="2800">
          <cell r="L2800" t="str">
            <v>ATT VIR</v>
          </cell>
          <cell r="M2800">
            <v>0.05</v>
          </cell>
          <cell r="N2800">
            <v>0</v>
          </cell>
          <cell r="O2800" t="str">
            <v>ZZZZ</v>
          </cell>
          <cell r="P2800">
            <v>0</v>
          </cell>
          <cell r="Q2800">
            <v>0</v>
          </cell>
          <cell r="R2800">
            <v>5</v>
          </cell>
        </row>
        <row r="2800">
          <cell r="T2800" t="str">
            <v>Celine SAINT-PIERRE</v>
          </cell>
          <cell r="U2800" t="str">
            <v>lyo-san@lyo-san.ca</v>
          </cell>
          <cell r="V2800">
            <v>0</v>
          </cell>
          <cell r="W2800" t="str">
            <v>2017/07/25</v>
          </cell>
          <cell r="X2800">
            <v>0</v>
          </cell>
          <cell r="Y2800">
            <v>0</v>
          </cell>
          <cell r="Z2800">
            <v>837.5</v>
          </cell>
          <cell r="AA2800" t="str">
            <v>2017/06/28</v>
          </cell>
          <cell r="AB2800">
            <v>0</v>
          </cell>
          <cell r="AC2800" t="str">
            <v>Annie Francoeur</v>
          </cell>
          <cell r="AD2800" t="str">
            <v>annief@lyo-san.ca</v>
          </cell>
          <cell r="AE2800" t="str">
            <v>Stéphanie Chénier</v>
          </cell>
        </row>
        <row r="2800">
          <cell r="AG2800">
            <v>0</v>
          </cell>
          <cell r="AH2800">
            <v>0</v>
          </cell>
          <cell r="AI2800" t="str">
            <v/>
          </cell>
          <cell r="AJ2800">
            <v>0</v>
          </cell>
          <cell r="AK2800" t="str">
            <v>9005628525</v>
          </cell>
          <cell r="AL2800" t="str">
            <v>9005628525       </v>
          </cell>
          <cell r="AM2800" t="str">
            <v>9005628525 </v>
          </cell>
          <cell r="AN2800" t="str">
            <v>9005628525</v>
          </cell>
          <cell r="AO2800">
            <v>0</v>
          </cell>
          <cell r="AP2800">
            <v>0</v>
          </cell>
          <cell r="AQ2800" t="str">
            <v>J8H 3R8</v>
          </cell>
          <cell r="AR2800">
            <v>0</v>
          </cell>
          <cell r="AS2800">
            <v>0</v>
          </cell>
          <cell r="AT2800" t="str">
            <v>FR</v>
          </cell>
        </row>
        <row r="2800">
          <cell r="AV2800">
            <v>1</v>
          </cell>
          <cell r="AW2800" t="b">
            <v>1</v>
          </cell>
        </row>
        <row r="2800">
          <cell r="AY2800" t="str">
            <v>Q15</v>
          </cell>
          <cell r="AZ2800" t="b">
            <v>1</v>
          </cell>
        </row>
        <row r="2800">
          <cell r="BB2800" t="str">
            <v>INACTIF</v>
          </cell>
          <cell r="BC2800" t="str">
            <v/>
          </cell>
          <cell r="BD2800" t="str">
            <v>schenier@lyo-san.ca</v>
          </cell>
        </row>
        <row r="2801">
          <cell r="A2801" t="str">
            <v>5000001610</v>
          </cell>
          <cell r="B2801" t="str">
            <v>MUZZI, KIMBERLY</v>
          </cell>
          <cell r="C2801" t="str">
            <v>80 O'Connor Lane</v>
          </cell>
          <cell r="D2801" t="str">
            <v>Guelph</v>
          </cell>
          <cell r="E2801" t="str">
            <v>ON</v>
          </cell>
          <cell r="F2801" t="str">
            <v>GTA</v>
          </cell>
          <cell r="G2801">
            <v>0</v>
          </cell>
          <cell r="H2801" t="str">
            <v>519-265-0196</v>
          </cell>
        </row>
        <row r="2801">
          <cell r="J2801" t="str">
            <v>P</v>
          </cell>
        </row>
        <row r="2801">
          <cell r="L2801" t="str">
            <v>ATT VIR</v>
          </cell>
          <cell r="M2801">
            <v>0.05</v>
          </cell>
          <cell r="N2801">
            <v>0</v>
          </cell>
          <cell r="O2801" t="str">
            <v>BEAU</v>
          </cell>
          <cell r="P2801">
            <v>0</v>
          </cell>
          <cell r="Q2801">
            <v>0</v>
          </cell>
          <cell r="R2801">
            <v>5</v>
          </cell>
        </row>
        <row r="2801"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 t="str">
            <v>2018/05/03</v>
          </cell>
          <cell r="AB2801">
            <v>0</v>
          </cell>
          <cell r="AC2801" t="str">
            <v>Kimberly MUZZI</v>
          </cell>
          <cell r="AD2801" t="str">
            <v>kimberly_muzzi@hotmail.com</v>
          </cell>
          <cell r="AE2801">
            <v>0</v>
          </cell>
        </row>
        <row r="2801">
          <cell r="AG2801">
            <v>0</v>
          </cell>
          <cell r="AH2801">
            <v>0</v>
          </cell>
          <cell r="AI2801" t="str">
            <v/>
          </cell>
          <cell r="AJ2801">
            <v>0</v>
          </cell>
          <cell r="AK2801" t="str">
            <v>5000001610</v>
          </cell>
          <cell r="AL2801" t="str">
            <v>5000001610       </v>
          </cell>
          <cell r="AM2801" t="str">
            <v>5000001610 </v>
          </cell>
          <cell r="AN2801" t="str">
            <v>5000001610</v>
          </cell>
          <cell r="AO2801">
            <v>0</v>
          </cell>
          <cell r="AP2801">
            <v>0</v>
          </cell>
          <cell r="AQ2801" t="str">
            <v>N1E 7G4</v>
          </cell>
          <cell r="AR2801">
            <v>0</v>
          </cell>
          <cell r="AS2801">
            <v>0</v>
          </cell>
          <cell r="AT2801" t="str">
            <v>EN</v>
          </cell>
        </row>
        <row r="2801">
          <cell r="AV2801">
            <v>1</v>
          </cell>
          <cell r="AW2801" t="b">
            <v>1</v>
          </cell>
        </row>
        <row r="2801">
          <cell r="AY2801" t="str">
            <v>GTA</v>
          </cell>
          <cell r="AZ2801" t="b">
            <v>0</v>
          </cell>
        </row>
        <row r="2801">
          <cell r="BB2801" t="str">
            <v>INACTIF</v>
          </cell>
          <cell r="BC2801" t="str">
            <v/>
          </cell>
          <cell r="BD2801">
            <v>0</v>
          </cell>
        </row>
        <row r="2802">
          <cell r="A2802" t="str">
            <v>9004428586</v>
          </cell>
          <cell r="B2802" t="str">
            <v>MY ANTIDOTE</v>
          </cell>
          <cell r="C2802" t="str">
            <v>5887, Sherbrooke W.</v>
          </cell>
          <cell r="D2802" t="str">
            <v>Montréal</v>
          </cell>
          <cell r="E2802" t="str">
            <v>QC</v>
          </cell>
          <cell r="F2802" t="str">
            <v>MONTRÉAL</v>
          </cell>
          <cell r="G2802">
            <v>0</v>
          </cell>
          <cell r="H2802" t="str">
            <v>514-442-8586</v>
          </cell>
        </row>
        <row r="2802">
          <cell r="J2802">
            <v>0</v>
          </cell>
        </row>
        <row r="2802">
          <cell r="L2802" t="str">
            <v>ATT VIR</v>
          </cell>
          <cell r="M2802">
            <v>0.05</v>
          </cell>
          <cell r="N2802">
            <v>0</v>
          </cell>
          <cell r="O2802" t="str">
            <v>ZZZZ</v>
          </cell>
          <cell r="P2802">
            <v>0</v>
          </cell>
          <cell r="Q2802">
            <v>0</v>
          </cell>
          <cell r="R2802">
            <v>5</v>
          </cell>
        </row>
        <row r="2802">
          <cell r="T2802" t="str">
            <v>Jadwiga Zakrzewska</v>
          </cell>
          <cell r="U2802">
            <v>0</v>
          </cell>
          <cell r="V2802">
            <v>0</v>
          </cell>
          <cell r="W2802" t="str">
            <v>2010/05/12</v>
          </cell>
          <cell r="X2802">
            <v>0</v>
          </cell>
          <cell r="Y2802">
            <v>0</v>
          </cell>
          <cell r="Z2802">
            <v>1058.26</v>
          </cell>
          <cell r="AA2802" t="str">
            <v>2010/04/02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</row>
        <row r="2802">
          <cell r="AG2802">
            <v>0</v>
          </cell>
          <cell r="AH2802">
            <v>0</v>
          </cell>
          <cell r="AI2802" t="str">
            <v/>
          </cell>
          <cell r="AJ2802">
            <v>0</v>
          </cell>
          <cell r="AK2802" t="str">
            <v>9004428586</v>
          </cell>
          <cell r="AL2802" t="str">
            <v>9004428586       </v>
          </cell>
          <cell r="AM2802" t="str">
            <v>9004428586 </v>
          </cell>
          <cell r="AN2802" t="str">
            <v>9004428586</v>
          </cell>
          <cell r="AO2802">
            <v>0</v>
          </cell>
          <cell r="AP2802">
            <v>0</v>
          </cell>
          <cell r="AQ2802" t="str">
            <v>H4A 1X6</v>
          </cell>
          <cell r="AR2802">
            <v>0</v>
          </cell>
          <cell r="AS2802">
            <v>0</v>
          </cell>
          <cell r="AT2802" t="str">
            <v>EN</v>
          </cell>
        </row>
        <row r="2802">
          <cell r="AV2802">
            <v>1</v>
          </cell>
          <cell r="AW2802" t="b">
            <v>1</v>
          </cell>
        </row>
        <row r="2802">
          <cell r="AY2802" t="str">
            <v>Q06</v>
          </cell>
          <cell r="AZ2802" t="b">
            <v>0</v>
          </cell>
        </row>
        <row r="2802">
          <cell r="BB2802" t="str">
            <v>INACTIF</v>
          </cell>
          <cell r="BC2802" t="str">
            <v/>
          </cell>
          <cell r="BD2802">
            <v>0</v>
          </cell>
        </row>
        <row r="2803">
          <cell r="A2803" t="str">
            <v>9002236977</v>
          </cell>
          <cell r="B2803" t="str">
            <v>MYCOBOUTIQUE</v>
          </cell>
          <cell r="C2803" t="str">
            <v>16, rue Rachel E</v>
          </cell>
          <cell r="D2803" t="str">
            <v>Montréal</v>
          </cell>
          <cell r="E2803" t="str">
            <v>QC</v>
          </cell>
          <cell r="F2803" t="str">
            <v>MONTRÉAL</v>
          </cell>
          <cell r="G2803">
            <v>0</v>
          </cell>
          <cell r="H2803" t="str">
            <v>514-223-6977</v>
          </cell>
        </row>
        <row r="2803">
          <cell r="J2803" t="str">
            <v>E</v>
          </cell>
        </row>
        <row r="2803">
          <cell r="L2803" t="str">
            <v>ATT VIR</v>
          </cell>
          <cell r="M2803">
            <v>0.05</v>
          </cell>
          <cell r="N2803">
            <v>0</v>
          </cell>
          <cell r="O2803" t="str">
            <v>ZZZZ</v>
          </cell>
          <cell r="P2803">
            <v>0</v>
          </cell>
          <cell r="Q2803">
            <v>0</v>
          </cell>
          <cell r="R2803">
            <v>5</v>
          </cell>
        </row>
        <row r="2803">
          <cell r="T2803" t="str">
            <v>Judith Noel</v>
          </cell>
          <cell r="U2803" t="str">
            <v>info@mycoboutique.ca</v>
          </cell>
          <cell r="V2803">
            <v>0</v>
          </cell>
          <cell r="W2803" t="str">
            <v>2015/01/01</v>
          </cell>
          <cell r="X2803">
            <v>0</v>
          </cell>
          <cell r="Y2803">
            <v>0</v>
          </cell>
          <cell r="Z2803">
            <v>172.91</v>
          </cell>
          <cell r="AA2803" t="str">
            <v>2015/01/01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</row>
        <row r="2803">
          <cell r="AG2803">
            <v>0</v>
          </cell>
          <cell r="AH2803">
            <v>0</v>
          </cell>
          <cell r="AI2803" t="str">
            <v/>
          </cell>
          <cell r="AJ2803">
            <v>0</v>
          </cell>
          <cell r="AK2803" t="str">
            <v>9002236977</v>
          </cell>
          <cell r="AL2803" t="str">
            <v>9002236977       </v>
          </cell>
          <cell r="AM2803" t="str">
            <v>9002236977 </v>
          </cell>
          <cell r="AN2803" t="str">
            <v>9002236977</v>
          </cell>
          <cell r="AO2803">
            <v>0</v>
          </cell>
          <cell r="AP2803">
            <v>0</v>
          </cell>
          <cell r="AQ2803" t="str">
            <v>H2W 1C5</v>
          </cell>
          <cell r="AR2803" t="str">
            <v>514-223-6977</v>
          </cell>
          <cell r="AS2803">
            <v>0</v>
          </cell>
          <cell r="AT2803" t="str">
            <v>FR</v>
          </cell>
        </row>
        <row r="2803">
          <cell r="AV2803">
            <v>1</v>
          </cell>
          <cell r="AW2803" t="b">
            <v>1</v>
          </cell>
        </row>
        <row r="2803">
          <cell r="AY2803" t="str">
            <v>Q06</v>
          </cell>
          <cell r="AZ2803" t="b">
            <v>1</v>
          </cell>
        </row>
        <row r="2803">
          <cell r="BB2803" t="str">
            <v>INACTIF</v>
          </cell>
          <cell r="BC2803" t="str">
            <v/>
          </cell>
          <cell r="BD2803">
            <v>0</v>
          </cell>
        </row>
        <row r="2804">
          <cell r="A2804" t="str">
            <v>1000001852</v>
          </cell>
          <cell r="B2804" t="str">
            <v>NAAWELLI</v>
          </cell>
          <cell r="C2804" t="str">
            <v>1977 St-Alexandre</v>
          </cell>
          <cell r="D2804" t="str">
            <v>Longueuil</v>
          </cell>
          <cell r="E2804" t="str">
            <v>QC</v>
          </cell>
          <cell r="F2804" t="str">
            <v>RIVE SUD</v>
          </cell>
          <cell r="G2804">
            <v>0</v>
          </cell>
          <cell r="H2804" t="str">
            <v>514-524-8733</v>
          </cell>
        </row>
        <row r="2804">
          <cell r="J2804" t="str">
            <v>P</v>
          </cell>
        </row>
        <row r="2804">
          <cell r="L2804" t="str">
            <v>ATT VIR</v>
          </cell>
          <cell r="M2804">
            <v>0.05</v>
          </cell>
          <cell r="N2804">
            <v>0</v>
          </cell>
          <cell r="O2804" t="str">
            <v>CLEF</v>
          </cell>
          <cell r="P2804">
            <v>0</v>
          </cell>
          <cell r="Q2804">
            <v>0</v>
          </cell>
          <cell r="R2804">
            <v>5</v>
          </cell>
        </row>
        <row r="2804">
          <cell r="T2804" t="str">
            <v>Fatou AMAR BA</v>
          </cell>
          <cell r="U2804" t="str">
            <v>info@jooni.ca</v>
          </cell>
          <cell r="V2804">
            <v>0</v>
          </cell>
          <cell r="W2804" t="str">
            <v>2021/07/22</v>
          </cell>
          <cell r="X2804">
            <v>0</v>
          </cell>
          <cell r="Y2804">
            <v>0</v>
          </cell>
          <cell r="Z2804">
            <v>749.61</v>
          </cell>
          <cell r="AA2804" t="str">
            <v>2020/03/13</v>
          </cell>
          <cell r="AB2804">
            <v>0</v>
          </cell>
          <cell r="AC2804" t="str">
            <v>Fatou AMAR BA</v>
          </cell>
          <cell r="AD2804" t="str">
            <v>info@jooni.ca</v>
          </cell>
          <cell r="AE2804" t="str">
            <v>Fatou AMAR BA</v>
          </cell>
        </row>
        <row r="2804">
          <cell r="AG2804">
            <v>0</v>
          </cell>
          <cell r="AH2804" t="str">
            <v>courriel education</v>
          </cell>
          <cell r="AI2804" t="str">
            <v/>
          </cell>
          <cell r="AJ2804">
            <v>0</v>
          </cell>
          <cell r="AK2804" t="str">
            <v>1000001852</v>
          </cell>
          <cell r="AL2804" t="str">
            <v>1000001852       </v>
          </cell>
          <cell r="AM2804" t="str">
            <v>1000001852 </v>
          </cell>
          <cell r="AN2804" t="str">
            <v>1000001852</v>
          </cell>
          <cell r="AO2804">
            <v>0</v>
          </cell>
          <cell r="AP2804">
            <v>0</v>
          </cell>
          <cell r="AQ2804" t="str">
            <v>J4J 3T4</v>
          </cell>
          <cell r="AR2804">
            <v>0</v>
          </cell>
          <cell r="AS2804">
            <v>0</v>
          </cell>
          <cell r="AT2804" t="str">
            <v>FR</v>
          </cell>
        </row>
        <row r="2804">
          <cell r="AV2804">
            <v>1</v>
          </cell>
          <cell r="AW2804" t="b">
            <v>1</v>
          </cell>
        </row>
        <row r="2804">
          <cell r="AY2804" t="str">
            <v>Q16</v>
          </cell>
          <cell r="AZ2804" t="b">
            <v>1</v>
          </cell>
        </row>
        <row r="2804">
          <cell r="BB2804" t="str">
            <v>INACTIF</v>
          </cell>
          <cell r="BC2804" t="str">
            <v/>
          </cell>
          <cell r="BD2804" t="str">
            <v>info@jooni.ca</v>
          </cell>
        </row>
        <row r="2805">
          <cell r="A2805" t="str">
            <v>1000001466</v>
          </cell>
          <cell r="B2805" t="str">
            <v>NADEAU, LINE</v>
          </cell>
          <cell r="C2805" t="str">
            <v>7 rang Amyot E</v>
          </cell>
          <cell r="D2805" t="str">
            <v>St-Denis-Richelieu</v>
          </cell>
          <cell r="E2805" t="str">
            <v>QC</v>
          </cell>
          <cell r="F2805" t="str">
            <v>RIVE SUD</v>
          </cell>
          <cell r="G2805">
            <v>0</v>
          </cell>
          <cell r="H2805" t="str">
            <v>450-787-2922</v>
          </cell>
        </row>
        <row r="2805">
          <cell r="J2805" t="str">
            <v>P</v>
          </cell>
        </row>
        <row r="2805">
          <cell r="L2805" t="str">
            <v>ATT VIR</v>
          </cell>
          <cell r="M2805">
            <v>0.05</v>
          </cell>
          <cell r="N2805">
            <v>0</v>
          </cell>
          <cell r="O2805" t="str">
            <v>CLEF</v>
          </cell>
          <cell r="P2805">
            <v>0</v>
          </cell>
          <cell r="Q2805">
            <v>0</v>
          </cell>
          <cell r="R2805">
            <v>5</v>
          </cell>
        </row>
        <row r="2805">
          <cell r="T2805" t="str">
            <v>Line NADEAU</v>
          </cell>
          <cell r="U2805" t="str">
            <v>linenadeau10@gmail.com</v>
          </cell>
          <cell r="V2805">
            <v>0</v>
          </cell>
          <cell r="W2805" t="str">
            <v>2020/06/18</v>
          </cell>
          <cell r="X2805">
            <v>0</v>
          </cell>
          <cell r="Y2805">
            <v>0</v>
          </cell>
          <cell r="Z2805">
            <v>6746.88</v>
          </cell>
          <cell r="AA2805" t="str">
            <v>2011/09/14</v>
          </cell>
          <cell r="AB2805">
            <v>0</v>
          </cell>
          <cell r="AC2805" t="str">
            <v>Line NADEAU</v>
          </cell>
          <cell r="AD2805" t="str">
            <v>linenadeau10@gmail.com</v>
          </cell>
          <cell r="AE2805">
            <v>0</v>
          </cell>
        </row>
        <row r="2805">
          <cell r="AG2805">
            <v>0</v>
          </cell>
          <cell r="AH2805">
            <v>0</v>
          </cell>
          <cell r="AI2805" t="str">
            <v/>
          </cell>
          <cell r="AJ2805">
            <v>0</v>
          </cell>
          <cell r="AK2805" t="str">
            <v>1000001466</v>
          </cell>
          <cell r="AL2805" t="str">
            <v>1000001466       </v>
          </cell>
          <cell r="AM2805" t="str">
            <v>1000001466 </v>
          </cell>
          <cell r="AN2805" t="str">
            <v>1000001466</v>
          </cell>
          <cell r="AO2805">
            <v>0</v>
          </cell>
          <cell r="AP2805">
            <v>0</v>
          </cell>
          <cell r="AQ2805" t="str">
            <v>J0H 1K0</v>
          </cell>
          <cell r="AR2805" t="str">
            <v>450-787-2746</v>
          </cell>
          <cell r="AS2805">
            <v>0</v>
          </cell>
          <cell r="AT2805" t="str">
            <v>FR</v>
          </cell>
        </row>
        <row r="2805">
          <cell r="AV2805">
            <v>1</v>
          </cell>
          <cell r="AW2805" t="b">
            <v>1</v>
          </cell>
        </row>
        <row r="2805">
          <cell r="AY2805" t="str">
            <v>Q16</v>
          </cell>
          <cell r="AZ2805" t="b">
            <v>1</v>
          </cell>
        </row>
        <row r="2805">
          <cell r="BB2805" t="str">
            <v>INACTIF</v>
          </cell>
          <cell r="BC2805" t="str">
            <v/>
          </cell>
          <cell r="BD2805">
            <v>0</v>
          </cell>
        </row>
        <row r="2806">
          <cell r="A2806" t="str">
            <v>1000001467</v>
          </cell>
          <cell r="B2806" t="str">
            <v>NADEAU, SUZANNE</v>
          </cell>
          <cell r="C2806" t="str">
            <v>1840 ch du rang 7</v>
          </cell>
          <cell r="D2806" t="str">
            <v>St-Denis-Brompton</v>
          </cell>
          <cell r="E2806" t="str">
            <v>QC</v>
          </cell>
          <cell r="F2806" t="str">
            <v>ESTRIE</v>
          </cell>
          <cell r="G2806">
            <v>0</v>
          </cell>
          <cell r="H2806" t="str">
            <v>819-846-3646</v>
          </cell>
        </row>
        <row r="2806">
          <cell r="J2806" t="str">
            <v>P</v>
          </cell>
        </row>
        <row r="2806">
          <cell r="L2806" t="str">
            <v>ATT VIR</v>
          </cell>
          <cell r="M2806">
            <v>0.05</v>
          </cell>
          <cell r="N2806" t="str">
            <v>HTA</v>
          </cell>
          <cell r="O2806" t="str">
            <v>CLEF</v>
          </cell>
          <cell r="P2806">
            <v>0</v>
          </cell>
          <cell r="Q2806">
            <v>0</v>
          </cell>
          <cell r="R2806">
            <v>5</v>
          </cell>
        </row>
        <row r="2806">
          <cell r="T2806" t="str">
            <v>Suzanne NADEAU</v>
          </cell>
          <cell r="U2806" t="str">
            <v>sunacor2017@outlook.com</v>
          </cell>
          <cell r="V2806">
            <v>0</v>
          </cell>
          <cell r="W2806" t="str">
            <v>2018/11/10</v>
          </cell>
          <cell r="X2806">
            <v>0</v>
          </cell>
          <cell r="Y2806">
            <v>0</v>
          </cell>
          <cell r="Z2806">
            <v>1328.43</v>
          </cell>
          <cell r="AA2806" t="str">
            <v>2008/01/29</v>
          </cell>
          <cell r="AB2806">
            <v>0</v>
          </cell>
          <cell r="AC2806" t="str">
            <v>Suzanne NADEAU</v>
          </cell>
          <cell r="AD2806" t="str">
            <v>sunacor2017@outlook.com</v>
          </cell>
          <cell r="AE2806">
            <v>0</v>
          </cell>
        </row>
        <row r="2806">
          <cell r="AG2806">
            <v>0</v>
          </cell>
          <cell r="AH2806">
            <v>0</v>
          </cell>
          <cell r="AI2806" t="str">
            <v/>
          </cell>
          <cell r="AJ2806">
            <v>0</v>
          </cell>
          <cell r="AK2806" t="str">
            <v>1000001467</v>
          </cell>
          <cell r="AL2806" t="str">
            <v>1000001467       </v>
          </cell>
          <cell r="AM2806" t="str">
            <v>1000001467 </v>
          </cell>
          <cell r="AN2806" t="str">
            <v>1000001467</v>
          </cell>
          <cell r="AO2806">
            <v>0</v>
          </cell>
          <cell r="AP2806">
            <v>0</v>
          </cell>
          <cell r="AQ2806" t="str">
            <v>J0B 2P0</v>
          </cell>
          <cell r="AR2806" t="str">
            <v>819-846-6171</v>
          </cell>
          <cell r="AS2806">
            <v>0</v>
          </cell>
          <cell r="AT2806" t="str">
            <v>FR</v>
          </cell>
        </row>
        <row r="2806">
          <cell r="AV2806">
            <v>1</v>
          </cell>
          <cell r="AW2806" t="b">
            <v>1</v>
          </cell>
        </row>
        <row r="2806">
          <cell r="AY2806" t="str">
            <v>Q05</v>
          </cell>
          <cell r="AZ2806" t="b">
            <v>1</v>
          </cell>
        </row>
        <row r="2806">
          <cell r="BB2806" t="str">
            <v>INACTIF</v>
          </cell>
          <cell r="BC2806" t="str">
            <v/>
          </cell>
          <cell r="BD2806">
            <v>0</v>
          </cell>
        </row>
        <row r="2807">
          <cell r="A2807" t="str">
            <v>1000001468</v>
          </cell>
          <cell r="B2807" t="str">
            <v>NAISSANCE RENAISSANCE</v>
          </cell>
          <cell r="C2807" t="str">
            <v>2797 ch Adolphe-Chapleau</v>
          </cell>
          <cell r="D2807" t="str">
            <v>Mont-Laurier</v>
          </cell>
          <cell r="E2807" t="str">
            <v>QC</v>
          </cell>
          <cell r="F2807" t="str">
            <v>LAURENTIDES</v>
          </cell>
          <cell r="G2807">
            <v>0</v>
          </cell>
          <cell r="H2807" t="str">
            <v>819-623-3009</v>
          </cell>
        </row>
        <row r="2807">
          <cell r="J2807" t="str">
            <v>P</v>
          </cell>
        </row>
        <row r="2807">
          <cell r="L2807" t="str">
            <v>ATT VIR</v>
          </cell>
          <cell r="M2807">
            <v>0.05</v>
          </cell>
          <cell r="N2807">
            <v>0</v>
          </cell>
          <cell r="O2807" t="str">
            <v>CLEF</v>
          </cell>
          <cell r="P2807">
            <v>0</v>
          </cell>
          <cell r="Q2807">
            <v>0</v>
          </cell>
          <cell r="R2807">
            <v>5</v>
          </cell>
        </row>
        <row r="2807">
          <cell r="T2807" t="str">
            <v>Guylaine GUY</v>
          </cell>
          <cell r="U2807" t="str">
            <v>nais-renais@ireseau.com</v>
          </cell>
          <cell r="V2807">
            <v>0</v>
          </cell>
          <cell r="W2807" t="str">
            <v>2019/02/27</v>
          </cell>
          <cell r="X2807">
            <v>0</v>
          </cell>
          <cell r="Y2807">
            <v>0</v>
          </cell>
          <cell r="Z2807">
            <v>14738.42</v>
          </cell>
          <cell r="AA2807" t="str">
            <v>1997/03/17</v>
          </cell>
          <cell r="AB2807">
            <v>0</v>
          </cell>
          <cell r="AC2807" t="str">
            <v>Maryse de Grandmaison</v>
          </cell>
          <cell r="AD2807">
            <v>0</v>
          </cell>
          <cell r="AE2807">
            <v>0</v>
          </cell>
        </row>
        <row r="2807">
          <cell r="AG2807">
            <v>0</v>
          </cell>
          <cell r="AH2807">
            <v>0</v>
          </cell>
          <cell r="AI2807" t="str">
            <v/>
          </cell>
          <cell r="AJ2807">
            <v>0</v>
          </cell>
          <cell r="AK2807" t="str">
            <v>1000001468</v>
          </cell>
          <cell r="AL2807" t="str">
            <v>1000001468       </v>
          </cell>
          <cell r="AM2807" t="str">
            <v>1000001468 </v>
          </cell>
          <cell r="AN2807" t="str">
            <v>1000001468</v>
          </cell>
          <cell r="AO2807">
            <v>0</v>
          </cell>
          <cell r="AP2807">
            <v>0</v>
          </cell>
          <cell r="AQ2807" t="str">
            <v>J9L 2N7</v>
          </cell>
          <cell r="AR2807" t="str">
            <v>819-623-7040</v>
          </cell>
          <cell r="AS2807">
            <v>0</v>
          </cell>
          <cell r="AT2807" t="str">
            <v>FR</v>
          </cell>
        </row>
        <row r="2807">
          <cell r="AV2807">
            <v>1</v>
          </cell>
          <cell r="AW2807" t="b">
            <v>1</v>
          </cell>
        </row>
        <row r="2807">
          <cell r="AY2807" t="str">
            <v>Q15</v>
          </cell>
          <cell r="AZ2807" t="b">
            <v>1</v>
          </cell>
        </row>
        <row r="2807">
          <cell r="BB2807" t="str">
            <v>INACTIF</v>
          </cell>
          <cell r="BC2807" t="str">
            <v/>
          </cell>
          <cell r="BD2807" t="str">
            <v>nais-renais@ireseau.com</v>
          </cell>
        </row>
        <row r="2808">
          <cell r="A2808" t="str">
            <v>9009222000</v>
          </cell>
          <cell r="B2808" t="str">
            <v>NASAGER, ADRIAN</v>
          </cell>
          <cell r="C2808" t="str">
            <v>236 Ave Rd  #200</v>
          </cell>
          <cell r="D2808" t="str">
            <v>Toronto</v>
          </cell>
          <cell r="E2808" t="str">
            <v>ON</v>
          </cell>
          <cell r="F2808" t="str">
            <v>GTA</v>
          </cell>
          <cell r="G2808">
            <v>0</v>
          </cell>
          <cell r="H2808" t="str">
            <v>416-922-2000</v>
          </cell>
        </row>
        <row r="2808">
          <cell r="J2808" t="str">
            <v>E</v>
          </cell>
        </row>
        <row r="2808">
          <cell r="L2808" t="str">
            <v>ATT VIR</v>
          </cell>
          <cell r="M2808">
            <v>0.05</v>
          </cell>
          <cell r="N2808">
            <v>0</v>
          </cell>
          <cell r="O2808" t="str">
            <v>ZZZZ</v>
          </cell>
          <cell r="P2808">
            <v>0</v>
          </cell>
          <cell r="Q2808">
            <v>0</v>
          </cell>
          <cell r="R2808">
            <v>5</v>
          </cell>
        </row>
        <row r="2808">
          <cell r="T2808" t="str">
            <v>Adrian Nasager</v>
          </cell>
          <cell r="U2808" t="str">
            <v>nasager@gmail.com</v>
          </cell>
          <cell r="V2808">
            <v>0</v>
          </cell>
          <cell r="W2808" t="str">
            <v>2013/10/21</v>
          </cell>
          <cell r="X2808">
            <v>0</v>
          </cell>
          <cell r="Y2808">
            <v>0</v>
          </cell>
          <cell r="Z2808">
            <v>2334.76</v>
          </cell>
          <cell r="AA2808" t="str">
            <v>2013/03/04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</row>
        <row r="2808">
          <cell r="AG2808">
            <v>0</v>
          </cell>
          <cell r="AH2808">
            <v>0</v>
          </cell>
          <cell r="AI2808" t="str">
            <v/>
          </cell>
          <cell r="AJ2808">
            <v>0</v>
          </cell>
          <cell r="AK2808" t="str">
            <v>9009222000</v>
          </cell>
          <cell r="AL2808" t="str">
            <v>9009222000       </v>
          </cell>
          <cell r="AM2808" t="str">
            <v>9009222000 </v>
          </cell>
          <cell r="AN2808" t="str">
            <v>9009222000</v>
          </cell>
          <cell r="AO2808">
            <v>0</v>
          </cell>
          <cell r="AP2808">
            <v>0</v>
          </cell>
          <cell r="AQ2808" t="str">
            <v>M5R 2J4</v>
          </cell>
          <cell r="AR2808" t="str">
            <v>416-922-2005</v>
          </cell>
          <cell r="AS2808">
            <v>0</v>
          </cell>
          <cell r="AT2808" t="str">
            <v>EN</v>
          </cell>
        </row>
        <row r="2808">
          <cell r="AV2808">
            <v>1</v>
          </cell>
          <cell r="AW2808" t="b">
            <v>1</v>
          </cell>
        </row>
        <row r="2808">
          <cell r="AY2808" t="str">
            <v>GTA</v>
          </cell>
          <cell r="AZ2808" t="b">
            <v>0</v>
          </cell>
        </row>
        <row r="2808">
          <cell r="BB2808" t="str">
            <v>INACTIF</v>
          </cell>
          <cell r="BC2808" t="str">
            <v/>
          </cell>
          <cell r="BD2808">
            <v>0</v>
          </cell>
        </row>
        <row r="2809">
          <cell r="A2809" t="str">
            <v>9005967728</v>
          </cell>
          <cell r="B2809" t="str">
            <v>NATURAL FOCUS</v>
          </cell>
          <cell r="C2809" t="str">
            <v>131-6350 120TH St</v>
          </cell>
          <cell r="D2809" t="str">
            <v>Surrey</v>
          </cell>
          <cell r="E2809" t="str">
            <v>BC</v>
          </cell>
          <cell r="F2809" t="str">
            <v>VANCOUVER</v>
          </cell>
          <cell r="G2809">
            <v>0</v>
          </cell>
          <cell r="H2809" t="str">
            <v>604-596-7728</v>
          </cell>
        </row>
        <row r="2809">
          <cell r="J2809">
            <v>0</v>
          </cell>
        </row>
        <row r="2809">
          <cell r="L2809" t="str">
            <v>ATT VIR</v>
          </cell>
          <cell r="M2809">
            <v>0.05</v>
          </cell>
          <cell r="N2809">
            <v>0</v>
          </cell>
          <cell r="O2809" t="str">
            <v>ZZZZ</v>
          </cell>
          <cell r="P2809">
            <v>0</v>
          </cell>
          <cell r="Q2809">
            <v>0</v>
          </cell>
          <cell r="R2809">
            <v>5</v>
          </cell>
        </row>
        <row r="2809">
          <cell r="T2809">
            <v>0</v>
          </cell>
          <cell r="U2809">
            <v>0</v>
          </cell>
          <cell r="V2809">
            <v>0</v>
          </cell>
          <cell r="W2809" t="str">
            <v>2015/01/01</v>
          </cell>
          <cell r="X2809">
            <v>0</v>
          </cell>
          <cell r="Y2809">
            <v>0</v>
          </cell>
          <cell r="Z2809">
            <v>0</v>
          </cell>
          <cell r="AA2809" t="str">
            <v>2015/01/01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</row>
        <row r="2809">
          <cell r="AG2809">
            <v>0</v>
          </cell>
          <cell r="AH2809">
            <v>0</v>
          </cell>
          <cell r="AI2809" t="str">
            <v/>
          </cell>
          <cell r="AJ2809">
            <v>0</v>
          </cell>
          <cell r="AK2809" t="str">
            <v>9005967728</v>
          </cell>
          <cell r="AL2809" t="str">
            <v>9005967728       </v>
          </cell>
          <cell r="AM2809" t="str">
            <v>9005967728 </v>
          </cell>
          <cell r="AN2809" t="str">
            <v>9005967728</v>
          </cell>
          <cell r="AO2809">
            <v>0</v>
          </cell>
          <cell r="AP2809">
            <v>0</v>
          </cell>
          <cell r="AQ2809" t="str">
            <v>V3X 3K1</v>
          </cell>
          <cell r="AR2809">
            <v>0</v>
          </cell>
          <cell r="AS2809">
            <v>0</v>
          </cell>
          <cell r="AT2809" t="str">
            <v>EN</v>
          </cell>
        </row>
        <row r="2809">
          <cell r="AV2809">
            <v>1</v>
          </cell>
          <cell r="AW2809" t="b">
            <v>1</v>
          </cell>
        </row>
        <row r="2809">
          <cell r="AY2809" t="str">
            <v>BC1</v>
          </cell>
          <cell r="AZ2809" t="b">
            <v>0</v>
          </cell>
        </row>
        <row r="2809">
          <cell r="BB2809" t="str">
            <v>INACTIF</v>
          </cell>
          <cell r="BC2809" t="str">
            <v/>
          </cell>
          <cell r="BD2809">
            <v>0</v>
          </cell>
        </row>
        <row r="2810">
          <cell r="A2810" t="str">
            <v>9006951374</v>
          </cell>
          <cell r="B2810" t="str">
            <v>NATURAL SOLUTIONS</v>
          </cell>
          <cell r="C2810" t="str">
            <v>1256 Queens Way</v>
          </cell>
          <cell r="D2810" t="str">
            <v>Etobicoke</v>
          </cell>
          <cell r="E2810" t="str">
            <v>ON</v>
          </cell>
          <cell r="F2810" t="str">
            <v>GTA</v>
          </cell>
          <cell r="G2810">
            <v>0</v>
          </cell>
          <cell r="H2810" t="str">
            <v>416-695-1374</v>
          </cell>
        </row>
        <row r="2810">
          <cell r="J2810">
            <v>0</v>
          </cell>
        </row>
        <row r="2810">
          <cell r="L2810" t="str">
            <v>ATT VIR</v>
          </cell>
          <cell r="M2810">
            <v>0.05</v>
          </cell>
          <cell r="N2810">
            <v>0</v>
          </cell>
          <cell r="O2810" t="str">
            <v>ZZZZ</v>
          </cell>
          <cell r="P2810">
            <v>0</v>
          </cell>
          <cell r="Q2810">
            <v>0</v>
          </cell>
          <cell r="R2810">
            <v>5</v>
          </cell>
        </row>
        <row r="2810">
          <cell r="T2810">
            <v>0</v>
          </cell>
          <cell r="U2810">
            <v>0</v>
          </cell>
          <cell r="V2810">
            <v>0</v>
          </cell>
          <cell r="W2810" t="str">
            <v>2015/01/01</v>
          </cell>
          <cell r="X2810">
            <v>0</v>
          </cell>
          <cell r="Y2810">
            <v>0</v>
          </cell>
          <cell r="Z2810">
            <v>0</v>
          </cell>
          <cell r="AA2810" t="str">
            <v>2015/01/01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</row>
        <row r="2810">
          <cell r="AG2810">
            <v>0</v>
          </cell>
          <cell r="AH2810">
            <v>0</v>
          </cell>
          <cell r="AI2810" t="str">
            <v/>
          </cell>
          <cell r="AJ2810">
            <v>0</v>
          </cell>
          <cell r="AK2810" t="str">
            <v>9006951374</v>
          </cell>
          <cell r="AL2810" t="str">
            <v>9006951374       </v>
          </cell>
          <cell r="AM2810" t="str">
            <v>9006951374 </v>
          </cell>
          <cell r="AN2810" t="str">
            <v>9006951374</v>
          </cell>
          <cell r="AO2810">
            <v>0</v>
          </cell>
          <cell r="AP2810">
            <v>0</v>
          </cell>
          <cell r="AQ2810" t="str">
            <v>M8Z 1B8</v>
          </cell>
          <cell r="AR2810">
            <v>0</v>
          </cell>
          <cell r="AS2810">
            <v>0</v>
          </cell>
          <cell r="AT2810" t="str">
            <v>EN</v>
          </cell>
        </row>
        <row r="2810">
          <cell r="AV2810">
            <v>1</v>
          </cell>
          <cell r="AW2810" t="b">
            <v>1</v>
          </cell>
        </row>
        <row r="2810">
          <cell r="AY2810" t="str">
            <v>GTA</v>
          </cell>
          <cell r="AZ2810" t="b">
            <v>0</v>
          </cell>
        </row>
        <row r="2810">
          <cell r="BB2810" t="str">
            <v>INACTIF</v>
          </cell>
          <cell r="BC2810" t="str">
            <v/>
          </cell>
          <cell r="BD2810">
            <v>0</v>
          </cell>
        </row>
        <row r="2811">
          <cell r="A2811" t="str">
            <v>1000001871</v>
          </cell>
          <cell r="B2811" t="str">
            <v>NATURAL TERRAIN</v>
          </cell>
          <cell r="C2811" t="str">
            <v>4129 Tompkins Way</v>
          </cell>
          <cell r="D2811" t="str">
            <v>Edmonton</v>
          </cell>
          <cell r="E2811" t="str">
            <v>AB</v>
          </cell>
          <cell r="F2811" t="str">
            <v>EDMONTON</v>
          </cell>
          <cell r="G2811">
            <v>0</v>
          </cell>
          <cell r="H2811" t="str">
            <v>587-521-3595</v>
          </cell>
        </row>
        <row r="2811">
          <cell r="J2811" t="str">
            <v>P</v>
          </cell>
        </row>
        <row r="2811">
          <cell r="L2811" t="str">
            <v>ATT VIR</v>
          </cell>
          <cell r="M2811">
            <v>0.05</v>
          </cell>
          <cell r="N2811">
            <v>0</v>
          </cell>
          <cell r="O2811" t="str">
            <v>CLEF</v>
          </cell>
          <cell r="P2811">
            <v>0</v>
          </cell>
          <cell r="Q2811">
            <v>0</v>
          </cell>
          <cell r="R2811">
            <v>5</v>
          </cell>
        </row>
        <row r="2811">
          <cell r="T2811" t="str">
            <v>Michael MASON-WOOD</v>
          </cell>
          <cell r="U2811" t="str">
            <v>drmasonwood@naturalterrain.com</v>
          </cell>
          <cell r="V2811">
            <v>0</v>
          </cell>
          <cell r="W2811" t="str">
            <v>2020/08/25</v>
          </cell>
          <cell r="X2811">
            <v>0</v>
          </cell>
          <cell r="Y2811">
            <v>0</v>
          </cell>
          <cell r="Z2811">
            <v>1586.32</v>
          </cell>
          <cell r="AA2811" t="str">
            <v>2012/11/19</v>
          </cell>
          <cell r="AB2811">
            <v>0</v>
          </cell>
          <cell r="AC2811" t="str">
            <v>Michael MASON-WOOD</v>
          </cell>
          <cell r="AD2811" t="str">
            <v>drmasonwood@naturalterrain.com</v>
          </cell>
          <cell r="AE2811" t="str">
            <v>Michael MASON-WOOD</v>
          </cell>
        </row>
        <row r="2811">
          <cell r="AG2811">
            <v>0</v>
          </cell>
          <cell r="AH2811">
            <v>0</v>
          </cell>
          <cell r="AI2811" t="str">
            <v/>
          </cell>
          <cell r="AJ2811">
            <v>0</v>
          </cell>
          <cell r="AK2811" t="str">
            <v>1000001871</v>
          </cell>
          <cell r="AL2811" t="str">
            <v>1000001871       </v>
          </cell>
          <cell r="AM2811" t="str">
            <v>1000001871 </v>
          </cell>
          <cell r="AN2811" t="str">
            <v>1000001871</v>
          </cell>
          <cell r="AO2811">
            <v>0</v>
          </cell>
          <cell r="AP2811">
            <v>0</v>
          </cell>
          <cell r="AQ2811" t="str">
            <v>T6R 3E6</v>
          </cell>
          <cell r="AR2811" t="str">
            <v>855-541-0837</v>
          </cell>
          <cell r="AS2811">
            <v>0</v>
          </cell>
          <cell r="AT2811" t="str">
            <v>EN</v>
          </cell>
        </row>
        <row r="2811">
          <cell r="AV2811">
            <v>1</v>
          </cell>
          <cell r="AW2811" t="b">
            <v>1</v>
          </cell>
        </row>
        <row r="2811">
          <cell r="AY2811" t="str">
            <v>AB2</v>
          </cell>
          <cell r="AZ2811" t="b">
            <v>0</v>
          </cell>
        </row>
        <row r="2811">
          <cell r="BB2811" t="str">
            <v>INACTIF</v>
          </cell>
          <cell r="BC2811" t="str">
            <v/>
          </cell>
          <cell r="BD2811" t="str">
            <v>drmasonwood@naturalterrain.com</v>
          </cell>
        </row>
        <row r="2812">
          <cell r="A2812" t="str">
            <v>9003768806</v>
          </cell>
          <cell r="B2812" t="str">
            <v>NATURALLY INSPIRED</v>
          </cell>
          <cell r="C2812" t="str">
            <v>817B, 2 nd Ave East</v>
          </cell>
          <cell r="D2812" t="str">
            <v>Owen Sound</v>
          </cell>
          <cell r="E2812" t="str">
            <v>ON</v>
          </cell>
          <cell r="F2812" t="str">
            <v>GTA</v>
          </cell>
          <cell r="G2812">
            <v>0</v>
          </cell>
          <cell r="H2812" t="str">
            <v>519-376-8806</v>
          </cell>
        </row>
        <row r="2812">
          <cell r="J2812" t="str">
            <v>E</v>
          </cell>
        </row>
        <row r="2812">
          <cell r="L2812" t="str">
            <v>ATT VIR</v>
          </cell>
          <cell r="M2812">
            <v>0.05</v>
          </cell>
          <cell r="N2812">
            <v>0</v>
          </cell>
          <cell r="O2812" t="str">
            <v>ZZZZ</v>
          </cell>
          <cell r="P2812">
            <v>0</v>
          </cell>
          <cell r="Q2812">
            <v>0</v>
          </cell>
          <cell r="R2812">
            <v>5</v>
          </cell>
        </row>
        <row r="2812">
          <cell r="T2812" t="str">
            <v>Sheryl Irons</v>
          </cell>
          <cell r="U2812" t="str">
            <v>naturallyinspired1@live.com</v>
          </cell>
          <cell r="V2812">
            <v>0</v>
          </cell>
          <cell r="W2812" t="str">
            <v>2014/03/14</v>
          </cell>
          <cell r="X2812">
            <v>0</v>
          </cell>
          <cell r="Y2812">
            <v>0</v>
          </cell>
          <cell r="Z2812">
            <v>613.41</v>
          </cell>
          <cell r="AA2812" t="str">
            <v>2013/10/08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</row>
        <row r="2812">
          <cell r="AG2812">
            <v>0</v>
          </cell>
          <cell r="AH2812">
            <v>0</v>
          </cell>
          <cell r="AI2812" t="str">
            <v/>
          </cell>
          <cell r="AJ2812">
            <v>0</v>
          </cell>
          <cell r="AK2812" t="str">
            <v>9003768806</v>
          </cell>
          <cell r="AL2812" t="str">
            <v>9003768806       </v>
          </cell>
          <cell r="AM2812" t="str">
            <v>9003768806 </v>
          </cell>
          <cell r="AN2812" t="str">
            <v>9003768806</v>
          </cell>
          <cell r="AO2812">
            <v>0</v>
          </cell>
          <cell r="AP2812">
            <v>0</v>
          </cell>
          <cell r="AQ2812" t="str">
            <v>N4K 2H2</v>
          </cell>
          <cell r="AR2812">
            <v>0</v>
          </cell>
          <cell r="AS2812">
            <v>0</v>
          </cell>
          <cell r="AT2812" t="str">
            <v>EN</v>
          </cell>
        </row>
        <row r="2812">
          <cell r="AV2812">
            <v>1</v>
          </cell>
          <cell r="AW2812" t="b">
            <v>1</v>
          </cell>
        </row>
        <row r="2812">
          <cell r="AY2812" t="str">
            <v>GTA</v>
          </cell>
          <cell r="AZ2812" t="b">
            <v>0</v>
          </cell>
        </row>
        <row r="2812">
          <cell r="BB2812" t="str">
            <v>INACTIF</v>
          </cell>
          <cell r="BC2812" t="str">
            <v/>
          </cell>
          <cell r="BD2812">
            <v>0</v>
          </cell>
        </row>
        <row r="2813">
          <cell r="A2813" t="str">
            <v>9005854455</v>
          </cell>
          <cell r="B2813" t="str">
            <v>NATURALLY WELL HEALTH</v>
          </cell>
          <cell r="C2813" t="str">
            <v>4488 Wellington Rd  #2B</v>
          </cell>
          <cell r="D2813" t="str">
            <v>Nanaimo</v>
          </cell>
          <cell r="E2813" t="str">
            <v>BC</v>
          </cell>
          <cell r="F2813" t="str">
            <v>BC ISLANDS</v>
          </cell>
          <cell r="G2813">
            <v>0</v>
          </cell>
          <cell r="H2813" t="str">
            <v>250-585-0379</v>
          </cell>
        </row>
        <row r="2813">
          <cell r="J2813">
            <v>0</v>
          </cell>
        </row>
        <row r="2813">
          <cell r="L2813" t="str">
            <v>ATT VIR</v>
          </cell>
          <cell r="M2813">
            <v>0.05</v>
          </cell>
          <cell r="N2813">
            <v>0</v>
          </cell>
          <cell r="O2813" t="str">
            <v>ZZZZ</v>
          </cell>
          <cell r="P2813">
            <v>0</v>
          </cell>
          <cell r="Q2813">
            <v>0</v>
          </cell>
          <cell r="R2813">
            <v>5</v>
          </cell>
        </row>
        <row r="2813">
          <cell r="T2813" t="str">
            <v>Tonia WINCHESTER</v>
          </cell>
          <cell r="U2813" t="str">
            <v>admin@drtoniawinchester.com</v>
          </cell>
          <cell r="V2813">
            <v>0</v>
          </cell>
          <cell r="W2813" t="str">
            <v>2018/03/16</v>
          </cell>
          <cell r="X2813">
            <v>0</v>
          </cell>
          <cell r="Y2813">
            <v>0</v>
          </cell>
          <cell r="Z2813">
            <v>1390.41</v>
          </cell>
          <cell r="AA2813" t="str">
            <v>2015/09/10</v>
          </cell>
          <cell r="AB2813">
            <v>0</v>
          </cell>
          <cell r="AC2813" t="str">
            <v>Tonia WINCHESTER</v>
          </cell>
          <cell r="AD2813" t="str">
            <v>admin@drtoniawinchester.com</v>
          </cell>
          <cell r="AE2813">
            <v>0</v>
          </cell>
        </row>
        <row r="2813">
          <cell r="AG2813">
            <v>0</v>
          </cell>
          <cell r="AH2813">
            <v>0</v>
          </cell>
          <cell r="AI2813" t="str">
            <v/>
          </cell>
          <cell r="AJ2813">
            <v>0</v>
          </cell>
          <cell r="AK2813" t="str">
            <v>9005854455</v>
          </cell>
          <cell r="AL2813" t="str">
            <v>9005854455       </v>
          </cell>
          <cell r="AM2813" t="str">
            <v>9005854455 </v>
          </cell>
          <cell r="AN2813" t="str">
            <v>9005854455</v>
          </cell>
          <cell r="AO2813">
            <v>0</v>
          </cell>
          <cell r="AP2813">
            <v>0</v>
          </cell>
          <cell r="AQ2813" t="str">
            <v>V9T 2H3</v>
          </cell>
          <cell r="AR2813" t="str">
            <v>250-824-3553</v>
          </cell>
          <cell r="AS2813">
            <v>0</v>
          </cell>
          <cell r="AT2813" t="str">
            <v>EN</v>
          </cell>
        </row>
        <row r="2813">
          <cell r="AV2813">
            <v>1</v>
          </cell>
          <cell r="AW2813" t="b">
            <v>1</v>
          </cell>
        </row>
        <row r="2813">
          <cell r="AY2813" t="str">
            <v>BC2</v>
          </cell>
          <cell r="AZ2813" t="b">
            <v>0</v>
          </cell>
        </row>
        <row r="2813">
          <cell r="BB2813" t="str">
            <v>INACTIF</v>
          </cell>
          <cell r="BC2813" t="str">
            <v/>
          </cell>
          <cell r="BD2813">
            <v>0</v>
          </cell>
        </row>
        <row r="2814">
          <cell r="A2814" t="str">
            <v>1000001470</v>
          </cell>
          <cell r="B2814" t="str">
            <v>NATURANNA HEALTH</v>
          </cell>
          <cell r="C2814" t="str">
            <v>323 boul des Prairies</v>
          </cell>
          <cell r="D2814" t="str">
            <v>Laval</v>
          </cell>
          <cell r="E2814" t="str">
            <v>QC</v>
          </cell>
          <cell r="F2814" t="str">
            <v>LAVAL</v>
          </cell>
          <cell r="G2814">
            <v>0</v>
          </cell>
          <cell r="H2814" t="str">
            <v>514-823-0093</v>
          </cell>
        </row>
        <row r="2814">
          <cell r="J2814" t="str">
            <v>P</v>
          </cell>
        </row>
        <row r="2814">
          <cell r="L2814" t="str">
            <v>ATT VIR</v>
          </cell>
          <cell r="M2814">
            <v>0.05</v>
          </cell>
          <cell r="N2814">
            <v>0</v>
          </cell>
          <cell r="O2814" t="str">
            <v>CLEF</v>
          </cell>
          <cell r="P2814">
            <v>0</v>
          </cell>
          <cell r="Q2814">
            <v>0</v>
          </cell>
          <cell r="R2814">
            <v>5</v>
          </cell>
        </row>
        <row r="2814">
          <cell r="T2814" t="str">
            <v>Anna R DIAS</v>
          </cell>
          <cell r="U2814" t="str">
            <v>nd@annadias.com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 t="str">
            <v>2018/01/17</v>
          </cell>
          <cell r="AB2814">
            <v>0</v>
          </cell>
          <cell r="AC2814">
            <v>0</v>
          </cell>
          <cell r="AD2814" t="str">
            <v>nd@annadias.com</v>
          </cell>
          <cell r="AE2814">
            <v>0</v>
          </cell>
        </row>
        <row r="2814">
          <cell r="AG2814">
            <v>0</v>
          </cell>
          <cell r="AH2814">
            <v>0</v>
          </cell>
          <cell r="AI2814" t="str">
            <v/>
          </cell>
          <cell r="AJ2814" t="str">
            <v>10229HO</v>
          </cell>
          <cell r="AK2814" t="str">
            <v>1000001470</v>
          </cell>
          <cell r="AL2814" t="str">
            <v>1000001470       </v>
          </cell>
          <cell r="AM2814" t="str">
            <v>1000001470 </v>
          </cell>
          <cell r="AN2814" t="str">
            <v>1000001470</v>
          </cell>
          <cell r="AO2814" t="str">
            <v>10229HO</v>
          </cell>
          <cell r="AP2814">
            <v>0</v>
          </cell>
          <cell r="AQ2814" t="str">
            <v>H7N 2V6</v>
          </cell>
          <cell r="AR2814">
            <v>0</v>
          </cell>
          <cell r="AS2814">
            <v>0</v>
          </cell>
          <cell r="AT2814" t="str">
            <v>EN</v>
          </cell>
        </row>
        <row r="2814">
          <cell r="AV2814">
            <v>1</v>
          </cell>
          <cell r="AW2814" t="b">
            <v>1</v>
          </cell>
        </row>
        <row r="2814">
          <cell r="AY2814" t="str">
            <v>Q13</v>
          </cell>
          <cell r="AZ2814" t="b">
            <v>0</v>
          </cell>
        </row>
        <row r="2814">
          <cell r="BB2814" t="str">
            <v>INACTIF</v>
          </cell>
          <cell r="BC2814" t="str">
            <v/>
          </cell>
          <cell r="BD2814">
            <v>0</v>
          </cell>
        </row>
        <row r="2815">
          <cell r="A2815" t="str">
            <v>1000001472</v>
          </cell>
          <cell r="B2815" t="str">
            <v>NATURE BELLA</v>
          </cell>
          <cell r="C2815" t="str">
            <v>304 Principale St-Étienne</v>
          </cell>
          <cell r="D2815" t="str">
            <v>Lévis</v>
          </cell>
          <cell r="E2815" t="str">
            <v>QC</v>
          </cell>
          <cell r="F2815" t="str">
            <v>CHAUD-APPA</v>
          </cell>
          <cell r="G2815">
            <v>0</v>
          </cell>
          <cell r="H2815" t="str">
            <v>418-836-3191</v>
          </cell>
        </row>
        <row r="2815">
          <cell r="J2815" t="str">
            <v>P</v>
          </cell>
        </row>
        <row r="2815">
          <cell r="L2815" t="str">
            <v>ATT VIR</v>
          </cell>
          <cell r="M2815">
            <v>0.05</v>
          </cell>
          <cell r="N2815">
            <v>0</v>
          </cell>
          <cell r="O2815" t="str">
            <v>CLEF</v>
          </cell>
          <cell r="P2815">
            <v>0</v>
          </cell>
          <cell r="Q2815">
            <v>0</v>
          </cell>
          <cell r="R2815">
            <v>5</v>
          </cell>
        </row>
        <row r="2815">
          <cell r="T2815">
            <v>0</v>
          </cell>
          <cell r="U2815" t="str">
            <v>info@nature-bella.com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 t="str">
            <v>2016/01/01</v>
          </cell>
          <cell r="AB2815">
            <v>0</v>
          </cell>
          <cell r="AC2815" t="str">
            <v>Patricia PLOURDE</v>
          </cell>
          <cell r="AD2815" t="str">
            <v>info@nature-bella.com</v>
          </cell>
          <cell r="AE2815">
            <v>0</v>
          </cell>
        </row>
        <row r="2815">
          <cell r="AG2815">
            <v>0</v>
          </cell>
          <cell r="AH2815">
            <v>0</v>
          </cell>
          <cell r="AI2815" t="str">
            <v/>
          </cell>
          <cell r="AJ2815" t="str">
            <v>24240</v>
          </cell>
          <cell r="AK2815" t="str">
            <v>1000001472</v>
          </cell>
          <cell r="AL2815" t="str">
            <v>1000001472       </v>
          </cell>
          <cell r="AM2815" t="str">
            <v>1000001472 </v>
          </cell>
          <cell r="AN2815" t="str">
            <v>1000001472</v>
          </cell>
          <cell r="AO2815" t="str">
            <v>24240</v>
          </cell>
          <cell r="AP2815">
            <v>0</v>
          </cell>
          <cell r="AQ2815" t="str">
            <v>G6J 0B8</v>
          </cell>
          <cell r="AR2815">
            <v>0</v>
          </cell>
          <cell r="AS2815">
            <v>0</v>
          </cell>
          <cell r="AT2815" t="str">
            <v>FR</v>
          </cell>
        </row>
        <row r="2815">
          <cell r="AV2815">
            <v>1</v>
          </cell>
          <cell r="AW2815" t="b">
            <v>1</v>
          </cell>
        </row>
        <row r="2815">
          <cell r="AY2815" t="str">
            <v>Q12</v>
          </cell>
          <cell r="AZ2815" t="b">
            <v>1</v>
          </cell>
        </row>
        <row r="2815">
          <cell r="BB2815" t="str">
            <v>INACTIF</v>
          </cell>
          <cell r="BC2815" t="str">
            <v/>
          </cell>
          <cell r="BD2815">
            <v>0</v>
          </cell>
        </row>
        <row r="2816">
          <cell r="A2816" t="str">
            <v>9004960509</v>
          </cell>
          <cell r="B2816" t="str">
            <v>NATURE BELLA LEVIS</v>
          </cell>
          <cell r="C2816" t="str">
            <v>3287 Rte des Rivières</v>
          </cell>
          <cell r="D2816" t="str">
            <v>Lévis</v>
          </cell>
          <cell r="E2816" t="str">
            <v>QC</v>
          </cell>
          <cell r="F2816" t="str">
            <v>CHAUD-APPA</v>
          </cell>
          <cell r="G2816">
            <v>0</v>
          </cell>
          <cell r="H2816" t="str">
            <v>418-496-0509</v>
          </cell>
        </row>
        <row r="2816">
          <cell r="J2816">
            <v>0</v>
          </cell>
        </row>
        <row r="2816">
          <cell r="L2816" t="str">
            <v>ATT VIR</v>
          </cell>
          <cell r="M2816">
            <v>0.05</v>
          </cell>
          <cell r="N2816">
            <v>0</v>
          </cell>
          <cell r="O2816" t="str">
            <v>ZZZZ</v>
          </cell>
          <cell r="P2816">
            <v>0</v>
          </cell>
          <cell r="Q2816">
            <v>0</v>
          </cell>
          <cell r="R2816">
            <v>5</v>
          </cell>
        </row>
        <row r="2816"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 t="str">
            <v>2016/07/06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</row>
        <row r="2816">
          <cell r="AG2816">
            <v>0</v>
          </cell>
          <cell r="AH2816">
            <v>0</v>
          </cell>
          <cell r="AI2816" t="str">
            <v/>
          </cell>
          <cell r="AJ2816">
            <v>0</v>
          </cell>
          <cell r="AK2816" t="str">
            <v>9004960509</v>
          </cell>
          <cell r="AL2816" t="str">
            <v>9004960509       </v>
          </cell>
          <cell r="AM2816" t="str">
            <v>9004960509 </v>
          </cell>
          <cell r="AN2816" t="str">
            <v>9004960509</v>
          </cell>
          <cell r="AO2816">
            <v>0</v>
          </cell>
          <cell r="AP2816">
            <v>0</v>
          </cell>
          <cell r="AQ2816" t="str">
            <v>G6J 0B8</v>
          </cell>
          <cell r="AR2816">
            <v>0</v>
          </cell>
          <cell r="AS2816">
            <v>0</v>
          </cell>
          <cell r="AT2816" t="str">
            <v>FR</v>
          </cell>
        </row>
        <row r="2816">
          <cell r="AV2816">
            <v>1</v>
          </cell>
          <cell r="AW2816" t="b">
            <v>1</v>
          </cell>
        </row>
        <row r="2816">
          <cell r="AY2816" t="str">
            <v>Q12</v>
          </cell>
          <cell r="AZ2816" t="b">
            <v>1</v>
          </cell>
        </row>
        <row r="2816">
          <cell r="BB2816" t="str">
            <v>INACTIF</v>
          </cell>
          <cell r="BC2816" t="str">
            <v/>
          </cell>
          <cell r="BD2816">
            <v>0</v>
          </cell>
        </row>
        <row r="2817">
          <cell r="A2817" t="str">
            <v>9003423416</v>
          </cell>
          <cell r="B2817" t="str">
            <v>NATURE CONCEPT</v>
          </cell>
          <cell r="C2817" t="str">
            <v>40 Ch LakeView E</v>
          </cell>
          <cell r="D2817" t="str">
            <v>Austin</v>
          </cell>
          <cell r="E2817" t="str">
            <v>QC</v>
          </cell>
          <cell r="F2817" t="str">
            <v>ESTRIE</v>
          </cell>
          <cell r="G2817">
            <v>0</v>
          </cell>
          <cell r="H2817" t="str">
            <v>819-342-3416</v>
          </cell>
        </row>
        <row r="2817">
          <cell r="J2817">
            <v>0</v>
          </cell>
        </row>
        <row r="2817">
          <cell r="L2817" t="str">
            <v>ATT VIR</v>
          </cell>
          <cell r="M2817">
            <v>0.05</v>
          </cell>
          <cell r="N2817">
            <v>0</v>
          </cell>
          <cell r="O2817" t="str">
            <v>ZZZZ</v>
          </cell>
          <cell r="P2817">
            <v>0</v>
          </cell>
          <cell r="Q2817">
            <v>0</v>
          </cell>
          <cell r="R2817">
            <v>5</v>
          </cell>
        </row>
        <row r="2817">
          <cell r="T2817" t="str">
            <v>Véronique Simard</v>
          </cell>
          <cell r="U2817" t="str">
            <v>natureconceptvp@gmail.com</v>
          </cell>
          <cell r="V2817">
            <v>0</v>
          </cell>
          <cell r="W2817" t="str">
            <v>2015/07/02</v>
          </cell>
          <cell r="X2817">
            <v>0</v>
          </cell>
          <cell r="Y2817">
            <v>0</v>
          </cell>
          <cell r="Z2817">
            <v>337.81</v>
          </cell>
          <cell r="AA2817" t="str">
            <v>2015/07/01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</row>
        <row r="2817">
          <cell r="AG2817">
            <v>0</v>
          </cell>
          <cell r="AH2817">
            <v>0</v>
          </cell>
          <cell r="AI2817" t="str">
            <v/>
          </cell>
          <cell r="AJ2817">
            <v>0</v>
          </cell>
          <cell r="AK2817" t="str">
            <v>9003423416</v>
          </cell>
          <cell r="AL2817" t="str">
            <v>9003423416       </v>
          </cell>
          <cell r="AM2817" t="str">
            <v>9003423416 </v>
          </cell>
          <cell r="AN2817" t="str">
            <v>9003423416</v>
          </cell>
          <cell r="AO2817">
            <v>0</v>
          </cell>
          <cell r="AP2817">
            <v>0</v>
          </cell>
          <cell r="AQ2817" t="str">
            <v>J0B 1B0</v>
          </cell>
          <cell r="AR2817">
            <v>0</v>
          </cell>
          <cell r="AS2817">
            <v>0</v>
          </cell>
          <cell r="AT2817" t="str">
            <v>FR</v>
          </cell>
        </row>
        <row r="2817">
          <cell r="AV2817">
            <v>1</v>
          </cell>
          <cell r="AW2817" t="b">
            <v>1</v>
          </cell>
        </row>
        <row r="2817">
          <cell r="AY2817" t="str">
            <v>Q05</v>
          </cell>
          <cell r="AZ2817" t="b">
            <v>1</v>
          </cell>
        </row>
        <row r="2817">
          <cell r="BB2817" t="str">
            <v>INACTIF</v>
          </cell>
          <cell r="BC2817" t="str">
            <v/>
          </cell>
          <cell r="BD2817">
            <v>0</v>
          </cell>
        </row>
        <row r="2818">
          <cell r="A2818" t="str">
            <v>9008420280</v>
          </cell>
          <cell r="B2818" t="str">
            <v>NATURE'S BUZZ</v>
          </cell>
          <cell r="C2818" t="str">
            <v>55, Beechwood Ave</v>
          </cell>
          <cell r="D2818" t="str">
            <v>Ottawa</v>
          </cell>
          <cell r="E2818" t="str">
            <v>ON</v>
          </cell>
          <cell r="F2818" t="str">
            <v>OTTAWA</v>
          </cell>
          <cell r="G2818">
            <v>0</v>
          </cell>
          <cell r="H2818" t="str">
            <v>613-842-0280</v>
          </cell>
        </row>
        <row r="2818">
          <cell r="J2818" t="str">
            <v>E</v>
          </cell>
        </row>
        <row r="2818">
          <cell r="L2818" t="str">
            <v>ATT VIR</v>
          </cell>
          <cell r="M2818">
            <v>0.05</v>
          </cell>
          <cell r="N2818">
            <v>0</v>
          </cell>
          <cell r="O2818" t="str">
            <v>BEAU</v>
          </cell>
          <cell r="P2818">
            <v>0</v>
          </cell>
          <cell r="Q2818">
            <v>0</v>
          </cell>
          <cell r="R2818">
            <v>5</v>
          </cell>
        </row>
        <row r="2818">
          <cell r="T2818" t="str">
            <v>Dale HEINS</v>
          </cell>
          <cell r="U2818" t="str">
            <v>eric.b.passmore@gmail.com</v>
          </cell>
          <cell r="V2818">
            <v>0</v>
          </cell>
          <cell r="W2818" t="str">
            <v>2016/08/18</v>
          </cell>
          <cell r="X2818">
            <v>0</v>
          </cell>
          <cell r="Y2818">
            <v>0</v>
          </cell>
          <cell r="Z2818">
            <v>22734.19</v>
          </cell>
          <cell r="AA2818" t="str">
            <v>2003/03/05</v>
          </cell>
          <cell r="AB2818">
            <v>0</v>
          </cell>
          <cell r="AC2818" t="str">
            <v>Eric PASSMORE</v>
          </cell>
          <cell r="AD2818" t="str">
            <v>passmoreeric@hotmail.com</v>
          </cell>
          <cell r="AE2818" t="str">
            <v>Dale HEINS</v>
          </cell>
        </row>
        <row r="2818">
          <cell r="AG2818">
            <v>0</v>
          </cell>
          <cell r="AH2818">
            <v>0</v>
          </cell>
          <cell r="AI2818" t="str">
            <v/>
          </cell>
          <cell r="AJ2818">
            <v>0</v>
          </cell>
          <cell r="AK2818" t="str">
            <v>9008420280</v>
          </cell>
          <cell r="AL2818" t="str">
            <v>9008420280       </v>
          </cell>
          <cell r="AM2818" t="str">
            <v>9008420280 </v>
          </cell>
          <cell r="AN2818" t="str">
            <v>9008420280</v>
          </cell>
          <cell r="AO2818">
            <v>0</v>
          </cell>
          <cell r="AP2818">
            <v>0</v>
          </cell>
          <cell r="AQ2818" t="str">
            <v>K1M 1L9</v>
          </cell>
          <cell r="AR2818" t="str">
            <v>613-842-4603</v>
          </cell>
          <cell r="AS2818">
            <v>0</v>
          </cell>
          <cell r="AT2818" t="str">
            <v>EN</v>
          </cell>
        </row>
        <row r="2818">
          <cell r="AV2818">
            <v>1</v>
          </cell>
          <cell r="AW2818" t="b">
            <v>1</v>
          </cell>
        </row>
        <row r="2818">
          <cell r="AY2818" t="str">
            <v>ON2</v>
          </cell>
          <cell r="AZ2818" t="b">
            <v>0</v>
          </cell>
        </row>
        <row r="2818">
          <cell r="BB2818" t="str">
            <v>INACTIF</v>
          </cell>
          <cell r="BC2818" t="str">
            <v/>
          </cell>
          <cell r="BD2818">
            <v>0</v>
          </cell>
        </row>
        <row r="2819">
          <cell r="A2819" t="str">
            <v>5000001656</v>
          </cell>
          <cell r="B2819" t="str">
            <v>NATURE'S HEALTHY BALANCE</v>
          </cell>
          <cell r="C2819" t="str">
            <v>435 Oxford st. E</v>
          </cell>
          <cell r="D2819" t="str">
            <v>London</v>
          </cell>
          <cell r="E2819" t="str">
            <v>ON</v>
          </cell>
          <cell r="F2819" t="str">
            <v>GTA</v>
          </cell>
          <cell r="G2819">
            <v>0</v>
          </cell>
          <cell r="H2819" t="str">
            <v>519-451-6556</v>
          </cell>
        </row>
        <row r="2819">
          <cell r="J2819" t="str">
            <v>P</v>
          </cell>
        </row>
        <row r="2819">
          <cell r="L2819" t="str">
            <v>ATT VIR</v>
          </cell>
          <cell r="M2819">
            <v>0.05</v>
          </cell>
          <cell r="N2819">
            <v>0</v>
          </cell>
          <cell r="O2819" t="str">
            <v>BEAU</v>
          </cell>
          <cell r="P2819">
            <v>0</v>
          </cell>
          <cell r="Q2819">
            <v>0</v>
          </cell>
          <cell r="R2819">
            <v>5</v>
          </cell>
        </row>
        <row r="2819">
          <cell r="T2819">
            <v>0</v>
          </cell>
          <cell r="U2819">
            <v>0</v>
          </cell>
          <cell r="V2819">
            <v>0</v>
          </cell>
          <cell r="W2819" t="str">
            <v>2015/01/01</v>
          </cell>
          <cell r="X2819">
            <v>0</v>
          </cell>
          <cell r="Y2819">
            <v>0</v>
          </cell>
          <cell r="Z2819">
            <v>0</v>
          </cell>
          <cell r="AA2819" t="str">
            <v>2015/01/01</v>
          </cell>
          <cell r="AB2819">
            <v>0</v>
          </cell>
          <cell r="AC2819" t="str">
            <v>Jenny THOMAS</v>
          </cell>
          <cell r="AD2819" t="str">
            <v>jenny@natureshealthybalance.com</v>
          </cell>
          <cell r="AE2819">
            <v>0</v>
          </cell>
        </row>
        <row r="2819">
          <cell r="AG2819">
            <v>0</v>
          </cell>
          <cell r="AH2819">
            <v>0</v>
          </cell>
          <cell r="AI2819" t="str">
            <v/>
          </cell>
          <cell r="AJ2819">
            <v>0</v>
          </cell>
          <cell r="AK2819" t="str">
            <v>5000001656</v>
          </cell>
          <cell r="AL2819" t="str">
            <v>5000001656       </v>
          </cell>
          <cell r="AM2819" t="str">
            <v>5000001656 </v>
          </cell>
          <cell r="AN2819" t="str">
            <v>5000001656</v>
          </cell>
          <cell r="AO2819">
            <v>0</v>
          </cell>
          <cell r="AP2819">
            <v>0</v>
          </cell>
          <cell r="AQ2819" t="str">
            <v>N5Y 3H5</v>
          </cell>
          <cell r="AR2819">
            <v>0</v>
          </cell>
          <cell r="AS2819">
            <v>0</v>
          </cell>
          <cell r="AT2819" t="str">
            <v>EN</v>
          </cell>
        </row>
        <row r="2819">
          <cell r="AV2819">
            <v>1</v>
          </cell>
          <cell r="AW2819" t="b">
            <v>1</v>
          </cell>
        </row>
        <row r="2819">
          <cell r="AY2819" t="str">
            <v>GTA</v>
          </cell>
          <cell r="AZ2819" t="b">
            <v>0</v>
          </cell>
        </row>
        <row r="2819">
          <cell r="BB2819" t="str">
            <v>INACTIF</v>
          </cell>
          <cell r="BC2819" t="str">
            <v/>
          </cell>
          <cell r="BD2819">
            <v>0</v>
          </cell>
        </row>
        <row r="2820">
          <cell r="A2820" t="str">
            <v>1000002034</v>
          </cell>
          <cell r="B2820" t="str">
            <v>NATUR'HOLIST</v>
          </cell>
          <cell r="C2820" t="str">
            <v>86 rue Rouvière</v>
          </cell>
          <cell r="D2820" t="str">
            <v>St-Constant</v>
          </cell>
          <cell r="E2820" t="str">
            <v>QC</v>
          </cell>
          <cell r="F2820">
            <v>0</v>
          </cell>
          <cell r="G2820">
            <v>0</v>
          </cell>
          <cell r="H2820" t="str">
            <v>514-522-1020</v>
          </cell>
        </row>
        <row r="2820">
          <cell r="J2820" t="str">
            <v>P</v>
          </cell>
        </row>
        <row r="2820">
          <cell r="L2820">
            <v>30</v>
          </cell>
          <cell r="M2820">
            <v>0.05</v>
          </cell>
          <cell r="N2820">
            <v>0</v>
          </cell>
          <cell r="O2820" t="str">
            <v>CLEF</v>
          </cell>
          <cell r="P2820">
            <v>0</v>
          </cell>
          <cell r="Q2820">
            <v>0</v>
          </cell>
          <cell r="R2820">
            <v>5</v>
          </cell>
        </row>
        <row r="2820">
          <cell r="T2820" t="str">
            <v>Odlouse HONORE</v>
          </cell>
          <cell r="U2820" t="str">
            <v>vodlouse@yahoo.fr</v>
          </cell>
          <cell r="V2820">
            <v>33.17</v>
          </cell>
          <cell r="W2820" t="str">
            <v>2023/07/31</v>
          </cell>
          <cell r="X2820">
            <v>0</v>
          </cell>
          <cell r="Y2820">
            <v>0</v>
          </cell>
          <cell r="Z2820">
            <v>876.19</v>
          </cell>
          <cell r="AA2820" t="str">
            <v>2022/06/22</v>
          </cell>
          <cell r="AB2820">
            <v>0</v>
          </cell>
          <cell r="AC2820" t="str">
            <v>Odlouse HONORE</v>
          </cell>
          <cell r="AD2820" t="str">
            <v>vodlouse@yahoo.fr</v>
          </cell>
          <cell r="AE2820" t="str">
            <v>Odlouse HONORE</v>
          </cell>
        </row>
        <row r="2820">
          <cell r="AG2820" t="str">
            <v>Odlouse HONORE</v>
          </cell>
          <cell r="AH2820" t="str">
            <v>vodlouse@yahoo.fr</v>
          </cell>
          <cell r="AI2820" t="str">
            <v/>
          </cell>
          <cell r="AJ2820">
            <v>0</v>
          </cell>
          <cell r="AK2820" t="str">
            <v>1000002034</v>
          </cell>
          <cell r="AL2820" t="str">
            <v>1000002034       </v>
          </cell>
          <cell r="AM2820" t="str">
            <v>1000002034 </v>
          </cell>
          <cell r="AN2820" t="str">
            <v>1000002034</v>
          </cell>
          <cell r="AO2820">
            <v>0</v>
          </cell>
          <cell r="AP2820">
            <v>0</v>
          </cell>
          <cell r="AQ2820" t="str">
            <v>J5A 0K5</v>
          </cell>
          <cell r="AR2820">
            <v>0</v>
          </cell>
          <cell r="AS2820">
            <v>0</v>
          </cell>
          <cell r="AT2820" t="str">
            <v>FR</v>
          </cell>
        </row>
        <row r="2820">
          <cell r="AV2820">
            <v>1</v>
          </cell>
          <cell r="AW2820" t="b">
            <v>1</v>
          </cell>
        </row>
        <row r="2820">
          <cell r="AY2820" t="str">
            <v>41</v>
          </cell>
          <cell r="AZ2820" t="b">
            <v>1</v>
          </cell>
        </row>
        <row r="2820">
          <cell r="BB2820" t="str">
            <v>INACTIF</v>
          </cell>
          <cell r="BC2820" t="str">
            <v/>
          </cell>
          <cell r="BD2820" t="str">
            <v>vodlouse@yahoo.fr</v>
          </cell>
        </row>
        <row r="2821">
          <cell r="A2821" t="str">
            <v>9004421090</v>
          </cell>
          <cell r="B2821" t="str">
            <v>NATURISTE JMB</v>
          </cell>
          <cell r="C2821" t="str">
            <v>333-A, ch. du Tremblay #13-14</v>
          </cell>
          <cell r="D2821" t="str">
            <v>Boucherville</v>
          </cell>
          <cell r="E2821" t="str">
            <v>QC</v>
          </cell>
          <cell r="F2821" t="str">
            <v>RIVE SUD</v>
          </cell>
          <cell r="G2821" t="str">
            <v>GESTION</v>
          </cell>
          <cell r="H2821" t="str">
            <v>450-442-1090</v>
          </cell>
        </row>
        <row r="2821">
          <cell r="J2821">
            <v>0</v>
          </cell>
        </row>
        <row r="2821">
          <cell r="L2821">
            <v>30</v>
          </cell>
          <cell r="M2821">
            <v>0.05</v>
          </cell>
          <cell r="N2821">
            <v>0</v>
          </cell>
          <cell r="O2821" t="str">
            <v>ZZZZ</v>
          </cell>
          <cell r="P2821">
            <v>0</v>
          </cell>
          <cell r="Q2821">
            <v>0</v>
          </cell>
          <cell r="R2821">
            <v>5</v>
          </cell>
        </row>
        <row r="2821">
          <cell r="T2821" t="str">
            <v>Bertrand Dubé</v>
          </cell>
          <cell r="U2821">
            <v>0</v>
          </cell>
          <cell r="V2821">
            <v>0</v>
          </cell>
          <cell r="W2821" t="str">
            <v>2008/04/18</v>
          </cell>
          <cell r="X2821">
            <v>0</v>
          </cell>
          <cell r="Y2821">
            <v>0</v>
          </cell>
          <cell r="Z2821">
            <v>15748.79</v>
          </cell>
          <cell r="AA2821" t="str">
            <v>2006/10/24</v>
          </cell>
          <cell r="AB2821">
            <v>0</v>
          </cell>
          <cell r="AC2821" t="str">
            <v>Sébastien Leneindre</v>
          </cell>
          <cell r="AD2821">
            <v>0</v>
          </cell>
          <cell r="AE2821">
            <v>0</v>
          </cell>
        </row>
        <row r="2821">
          <cell r="AG2821">
            <v>0</v>
          </cell>
          <cell r="AH2821">
            <v>0</v>
          </cell>
          <cell r="AI2821" t="str">
            <v/>
          </cell>
          <cell r="AJ2821">
            <v>0</v>
          </cell>
          <cell r="AK2821" t="str">
            <v>9004421090</v>
          </cell>
          <cell r="AL2821" t="str">
            <v>9004421090       </v>
          </cell>
          <cell r="AM2821" t="str">
            <v>9004421090 </v>
          </cell>
          <cell r="AN2821" t="str">
            <v>9004421090</v>
          </cell>
          <cell r="AO2821">
            <v>0</v>
          </cell>
          <cell r="AP2821">
            <v>0</v>
          </cell>
          <cell r="AQ2821" t="str">
            <v>J4B 7M1</v>
          </cell>
          <cell r="AR2821">
            <v>0</v>
          </cell>
          <cell r="AS2821">
            <v>0</v>
          </cell>
          <cell r="AT2821" t="str">
            <v>FR</v>
          </cell>
        </row>
        <row r="2821">
          <cell r="AV2821">
            <v>1</v>
          </cell>
          <cell r="AW2821" t="b">
            <v>1</v>
          </cell>
        </row>
        <row r="2821">
          <cell r="AY2821" t="str">
            <v>Q16</v>
          </cell>
          <cell r="AZ2821" t="b">
            <v>1</v>
          </cell>
        </row>
        <row r="2821">
          <cell r="BB2821" t="str">
            <v>INACTIF</v>
          </cell>
          <cell r="BC2821" t="str">
            <v/>
          </cell>
          <cell r="BD2821">
            <v>0</v>
          </cell>
        </row>
        <row r="2822">
          <cell r="A2822" t="str">
            <v>9009402727</v>
          </cell>
          <cell r="B2822" t="str">
            <v>NATUROPATHIC FOUNDATIONS</v>
          </cell>
          <cell r="C2822" t="str">
            <v>33 The Bridle Trail</v>
          </cell>
          <cell r="D2822" t="str">
            <v>Markham</v>
          </cell>
          <cell r="E2822" t="str">
            <v>ON</v>
          </cell>
          <cell r="F2822" t="str">
            <v>GTA</v>
          </cell>
          <cell r="G2822">
            <v>0</v>
          </cell>
          <cell r="H2822" t="str">
            <v>905-940-2727</v>
          </cell>
        </row>
        <row r="2822">
          <cell r="J2822" t="str">
            <v>E</v>
          </cell>
        </row>
        <row r="2822">
          <cell r="L2822" t="str">
            <v>ATT VIR</v>
          </cell>
          <cell r="M2822">
            <v>0.05</v>
          </cell>
          <cell r="N2822">
            <v>0</v>
          </cell>
          <cell r="O2822" t="str">
            <v>ZZZZ</v>
          </cell>
          <cell r="P2822">
            <v>0</v>
          </cell>
          <cell r="Q2822">
            <v>0</v>
          </cell>
          <cell r="R2822">
            <v>5</v>
          </cell>
        </row>
        <row r="2822">
          <cell r="T2822" t="str">
            <v>Iva LLOYD</v>
          </cell>
          <cell r="U2822" t="str">
            <v>i.lloyd@naturopathicfoundations.ca</v>
          </cell>
          <cell r="V2822">
            <v>0</v>
          </cell>
          <cell r="W2822" t="str">
            <v>2016/12/06</v>
          </cell>
          <cell r="X2822">
            <v>0</v>
          </cell>
          <cell r="Y2822">
            <v>0</v>
          </cell>
          <cell r="Z2822">
            <v>2257.49</v>
          </cell>
          <cell r="AA2822" t="str">
            <v>2012/01/23</v>
          </cell>
          <cell r="AB2822">
            <v>0</v>
          </cell>
          <cell r="AC2822" t="str">
            <v>Iva LLOYD</v>
          </cell>
          <cell r="AD2822" t="str">
            <v>i.lloyd@naturopathicfoundations.ca</v>
          </cell>
          <cell r="AE2822">
            <v>0</v>
          </cell>
        </row>
        <row r="2822">
          <cell r="AG2822">
            <v>0</v>
          </cell>
          <cell r="AH2822">
            <v>0</v>
          </cell>
          <cell r="AI2822" t="str">
            <v/>
          </cell>
          <cell r="AJ2822">
            <v>0</v>
          </cell>
          <cell r="AK2822" t="str">
            <v>9009402727</v>
          </cell>
          <cell r="AL2822" t="str">
            <v>9009402727       </v>
          </cell>
          <cell r="AM2822" t="str">
            <v>9009402727 </v>
          </cell>
          <cell r="AN2822" t="str">
            <v>9009402727</v>
          </cell>
          <cell r="AO2822">
            <v>0</v>
          </cell>
          <cell r="AP2822">
            <v>0</v>
          </cell>
          <cell r="AQ2822" t="str">
            <v>L3R 4E7</v>
          </cell>
          <cell r="AR2822" t="str">
            <v>905-940-2721</v>
          </cell>
          <cell r="AS2822">
            <v>0</v>
          </cell>
          <cell r="AT2822" t="str">
            <v>EN</v>
          </cell>
        </row>
        <row r="2822">
          <cell r="AV2822">
            <v>1</v>
          </cell>
          <cell r="AW2822" t="b">
            <v>1</v>
          </cell>
        </row>
        <row r="2822">
          <cell r="AY2822" t="str">
            <v>GTA</v>
          </cell>
          <cell r="AZ2822" t="b">
            <v>0</v>
          </cell>
        </row>
        <row r="2822">
          <cell r="BB2822" t="str">
            <v>INACTIF</v>
          </cell>
          <cell r="BC2822" t="str">
            <v/>
          </cell>
          <cell r="BD2822">
            <v>0</v>
          </cell>
        </row>
        <row r="2823">
          <cell r="A2823" t="str">
            <v>5000001663</v>
          </cell>
          <cell r="B2823" t="str">
            <v>NATUROPATHIC MED CLINIC</v>
          </cell>
          <cell r="C2823" t="str">
            <v>21 Alcester Court</v>
          </cell>
          <cell r="D2823" t="str">
            <v>Toronto</v>
          </cell>
          <cell r="E2823" t="str">
            <v>ON</v>
          </cell>
          <cell r="F2823" t="str">
            <v>GTA</v>
          </cell>
          <cell r="G2823">
            <v>0</v>
          </cell>
          <cell r="H2823" t="str">
            <v>416-832-6929</v>
          </cell>
        </row>
        <row r="2823">
          <cell r="J2823" t="str">
            <v>P</v>
          </cell>
        </row>
        <row r="2823">
          <cell r="L2823" t="str">
            <v>ATT VIR</v>
          </cell>
          <cell r="M2823">
            <v>0.05</v>
          </cell>
          <cell r="N2823">
            <v>0</v>
          </cell>
          <cell r="O2823" t="str">
            <v>BEAU</v>
          </cell>
          <cell r="P2823">
            <v>0</v>
          </cell>
          <cell r="Q2823">
            <v>0</v>
          </cell>
          <cell r="R2823">
            <v>5</v>
          </cell>
        </row>
        <row r="2823">
          <cell r="T2823">
            <v>0</v>
          </cell>
          <cell r="U2823">
            <v>0</v>
          </cell>
          <cell r="V2823">
            <v>0</v>
          </cell>
          <cell r="W2823" t="str">
            <v>2015/01/01</v>
          </cell>
          <cell r="X2823">
            <v>0</v>
          </cell>
          <cell r="Y2823">
            <v>0</v>
          </cell>
          <cell r="Z2823">
            <v>0</v>
          </cell>
          <cell r="AA2823" t="str">
            <v>2015/01/01</v>
          </cell>
          <cell r="AB2823">
            <v>0</v>
          </cell>
          <cell r="AC2823">
            <v>0</v>
          </cell>
          <cell r="AD2823">
            <v>0</v>
          </cell>
          <cell r="AE2823">
            <v>0</v>
          </cell>
        </row>
        <row r="2823">
          <cell r="AG2823">
            <v>0</v>
          </cell>
          <cell r="AH2823">
            <v>0</v>
          </cell>
          <cell r="AI2823" t="str">
            <v/>
          </cell>
          <cell r="AJ2823">
            <v>0</v>
          </cell>
          <cell r="AK2823" t="str">
            <v>5000001663</v>
          </cell>
          <cell r="AL2823" t="str">
            <v>5000001663       </v>
          </cell>
          <cell r="AM2823" t="str">
            <v>5000001663 </v>
          </cell>
          <cell r="AN2823" t="str">
            <v>5000001663</v>
          </cell>
          <cell r="AO2823">
            <v>0</v>
          </cell>
          <cell r="AP2823">
            <v>0</v>
          </cell>
          <cell r="AQ2823" t="str">
            <v>M6A 2Z7</v>
          </cell>
          <cell r="AR2823">
            <v>0</v>
          </cell>
          <cell r="AS2823">
            <v>0</v>
          </cell>
          <cell r="AT2823" t="str">
            <v>EN</v>
          </cell>
        </row>
        <row r="2823">
          <cell r="AV2823">
            <v>1</v>
          </cell>
          <cell r="AW2823" t="b">
            <v>1</v>
          </cell>
        </row>
        <row r="2823">
          <cell r="AY2823" t="str">
            <v>GTA</v>
          </cell>
          <cell r="AZ2823" t="b">
            <v>0</v>
          </cell>
        </row>
        <row r="2823">
          <cell r="BB2823" t="str">
            <v>INACTIF</v>
          </cell>
          <cell r="BC2823" t="str">
            <v/>
          </cell>
          <cell r="BD2823">
            <v>0</v>
          </cell>
        </row>
        <row r="2824">
          <cell r="A2824" t="str">
            <v>9006420727</v>
          </cell>
          <cell r="B2824" t="str">
            <v>NATUROPATHIC MILESTONES</v>
          </cell>
          <cell r="C2824" t="str">
            <v>3050 Yonge St.#203</v>
          </cell>
          <cell r="D2824" t="str">
            <v>Toronto</v>
          </cell>
          <cell r="E2824" t="str">
            <v>ON</v>
          </cell>
          <cell r="F2824" t="str">
            <v>GTA</v>
          </cell>
          <cell r="G2824">
            <v>0</v>
          </cell>
          <cell r="H2824" t="str">
            <v>416-642-0727</v>
          </cell>
        </row>
        <row r="2824">
          <cell r="J2824" t="str">
            <v>E</v>
          </cell>
        </row>
        <row r="2824">
          <cell r="L2824" t="str">
            <v>ATT VIR</v>
          </cell>
          <cell r="M2824">
            <v>0.05</v>
          </cell>
          <cell r="N2824">
            <v>0</v>
          </cell>
          <cell r="O2824" t="str">
            <v>ZZZZ</v>
          </cell>
          <cell r="P2824">
            <v>0</v>
          </cell>
          <cell r="Q2824">
            <v>0</v>
          </cell>
          <cell r="R2824">
            <v>5</v>
          </cell>
        </row>
        <row r="2824">
          <cell r="T2824" t="str">
            <v>Thalia Charney</v>
          </cell>
          <cell r="U2824" t="str">
            <v>dr.charney@naturopathicmilestones.com</v>
          </cell>
          <cell r="V2824">
            <v>0</v>
          </cell>
          <cell r="W2824" t="str">
            <v>2013/11/01</v>
          </cell>
          <cell r="X2824">
            <v>0</v>
          </cell>
          <cell r="Y2824">
            <v>0</v>
          </cell>
          <cell r="Z2824">
            <v>2317.68</v>
          </cell>
          <cell r="AA2824" t="str">
            <v>2011/10/26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</row>
        <row r="2824">
          <cell r="AG2824">
            <v>0</v>
          </cell>
          <cell r="AH2824">
            <v>0</v>
          </cell>
          <cell r="AI2824" t="str">
            <v/>
          </cell>
          <cell r="AJ2824">
            <v>0</v>
          </cell>
          <cell r="AK2824" t="str">
            <v>9006420727</v>
          </cell>
          <cell r="AL2824" t="str">
            <v>9006420727       </v>
          </cell>
          <cell r="AM2824" t="str">
            <v>9006420727 </v>
          </cell>
          <cell r="AN2824" t="str">
            <v>9006420727</v>
          </cell>
          <cell r="AO2824">
            <v>0</v>
          </cell>
          <cell r="AP2824">
            <v>0</v>
          </cell>
          <cell r="AQ2824" t="str">
            <v>M4N 2K4</v>
          </cell>
          <cell r="AR2824" t="str">
            <v>647-436-8792</v>
          </cell>
          <cell r="AS2824">
            <v>0</v>
          </cell>
          <cell r="AT2824" t="str">
            <v>EN</v>
          </cell>
        </row>
        <row r="2824">
          <cell r="AV2824">
            <v>1</v>
          </cell>
          <cell r="AW2824" t="b">
            <v>1</v>
          </cell>
        </row>
        <row r="2824">
          <cell r="AY2824" t="str">
            <v>GTA</v>
          </cell>
          <cell r="AZ2824" t="b">
            <v>0</v>
          </cell>
        </row>
        <row r="2824">
          <cell r="BB2824" t="str">
            <v>INACTIF</v>
          </cell>
          <cell r="BC2824" t="str">
            <v/>
          </cell>
          <cell r="BD2824">
            <v>0</v>
          </cell>
        </row>
        <row r="2825">
          <cell r="A2825" t="str">
            <v>9007274625</v>
          </cell>
          <cell r="B2825" t="str">
            <v>NATUROPATHIC WELLNESS</v>
          </cell>
          <cell r="C2825" t="str">
            <v>2917 Bloor St #4</v>
          </cell>
          <cell r="D2825" t="str">
            <v>Toronto</v>
          </cell>
          <cell r="E2825" t="str">
            <v>ON</v>
          </cell>
          <cell r="F2825" t="str">
            <v>GTA</v>
          </cell>
          <cell r="G2825">
            <v>0</v>
          </cell>
          <cell r="H2825" t="str">
            <v>647-727-4625</v>
          </cell>
        </row>
        <row r="2825">
          <cell r="J2825">
            <v>0</v>
          </cell>
        </row>
        <row r="2825">
          <cell r="L2825" t="str">
            <v>ATT VIR</v>
          </cell>
          <cell r="M2825">
            <v>0.05</v>
          </cell>
          <cell r="N2825">
            <v>0</v>
          </cell>
          <cell r="O2825" t="str">
            <v>ZZZZ</v>
          </cell>
          <cell r="P2825">
            <v>0</v>
          </cell>
          <cell r="Q2825">
            <v>0</v>
          </cell>
          <cell r="R2825">
            <v>5</v>
          </cell>
        </row>
        <row r="2825">
          <cell r="T2825" t="str">
            <v>Dr Kerry Barlow</v>
          </cell>
          <cell r="U2825" t="str">
            <v>kbarlow@naturopathicwellness.ca</v>
          </cell>
          <cell r="V2825">
            <v>0</v>
          </cell>
          <cell r="W2825" t="str">
            <v>2015/05/13</v>
          </cell>
          <cell r="X2825">
            <v>0</v>
          </cell>
          <cell r="Y2825">
            <v>0</v>
          </cell>
          <cell r="Z2825">
            <v>830.35</v>
          </cell>
          <cell r="AA2825" t="str">
            <v>2012/11/27</v>
          </cell>
          <cell r="AB2825">
            <v>0</v>
          </cell>
          <cell r="AC2825">
            <v>0</v>
          </cell>
          <cell r="AD2825">
            <v>0</v>
          </cell>
          <cell r="AE2825" t="str">
            <v>KERRY BARLOW</v>
          </cell>
        </row>
        <row r="2825">
          <cell r="AG2825">
            <v>0</v>
          </cell>
          <cell r="AH2825">
            <v>0</v>
          </cell>
          <cell r="AI2825" t="str">
            <v/>
          </cell>
          <cell r="AJ2825">
            <v>0</v>
          </cell>
          <cell r="AK2825" t="str">
            <v>9007274625</v>
          </cell>
          <cell r="AL2825" t="str">
            <v>9007274625       </v>
          </cell>
          <cell r="AM2825" t="str">
            <v>9007274625 </v>
          </cell>
          <cell r="AN2825" t="str">
            <v>9007274625</v>
          </cell>
          <cell r="AO2825">
            <v>0</v>
          </cell>
          <cell r="AP2825">
            <v>0</v>
          </cell>
          <cell r="AQ2825" t="str">
            <v>M8X 1B4</v>
          </cell>
          <cell r="AR2825" t="str">
            <v>416-239-5799</v>
          </cell>
          <cell r="AS2825">
            <v>0</v>
          </cell>
          <cell r="AT2825" t="str">
            <v>EN</v>
          </cell>
        </row>
        <row r="2825">
          <cell r="AV2825">
            <v>1</v>
          </cell>
          <cell r="AW2825" t="b">
            <v>1</v>
          </cell>
        </row>
        <row r="2825">
          <cell r="AY2825" t="str">
            <v>GTA</v>
          </cell>
          <cell r="AZ2825" t="b">
            <v>0</v>
          </cell>
        </row>
        <row r="2825">
          <cell r="BB2825" t="str">
            <v>INACTIF</v>
          </cell>
          <cell r="BC2825" t="str">
            <v/>
          </cell>
          <cell r="BD2825" t="str">
            <v>kbarlow@naturopathicwellness.ca</v>
          </cell>
        </row>
        <row r="2826">
          <cell r="A2826" t="str">
            <v>5000001662</v>
          </cell>
          <cell r="B2826" t="str">
            <v>NATUROPATHIC WESTCOAST</v>
          </cell>
          <cell r="C2826" t="str">
            <v>1190 Thurlow St</v>
          </cell>
          <cell r="D2826" t="str">
            <v>Vancouver</v>
          </cell>
          <cell r="E2826" t="str">
            <v>BC</v>
          </cell>
          <cell r="F2826" t="str">
            <v>VANCOUVER</v>
          </cell>
          <cell r="G2826">
            <v>0</v>
          </cell>
          <cell r="H2826" t="str">
            <v>604-681-5585</v>
          </cell>
        </row>
        <row r="2826">
          <cell r="J2826" t="str">
            <v>P</v>
          </cell>
        </row>
        <row r="2826">
          <cell r="L2826" t="str">
            <v>ATT VIR</v>
          </cell>
          <cell r="M2826">
            <v>0.05</v>
          </cell>
          <cell r="N2826">
            <v>0</v>
          </cell>
          <cell r="O2826" t="str">
            <v>BEAU</v>
          </cell>
          <cell r="P2826">
            <v>0</v>
          </cell>
          <cell r="Q2826">
            <v>0</v>
          </cell>
          <cell r="R2826">
            <v>5</v>
          </cell>
        </row>
        <row r="2826">
          <cell r="T2826">
            <v>0</v>
          </cell>
          <cell r="U2826">
            <v>0</v>
          </cell>
          <cell r="V2826">
            <v>0</v>
          </cell>
          <cell r="W2826" t="str">
            <v>2015/01/01</v>
          </cell>
          <cell r="X2826">
            <v>0</v>
          </cell>
          <cell r="Y2826">
            <v>0</v>
          </cell>
          <cell r="Z2826">
            <v>0</v>
          </cell>
          <cell r="AA2826" t="str">
            <v>2015/01/01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</row>
        <row r="2826">
          <cell r="AG2826">
            <v>0</v>
          </cell>
          <cell r="AH2826">
            <v>0</v>
          </cell>
          <cell r="AI2826" t="str">
            <v/>
          </cell>
          <cell r="AJ2826">
            <v>0</v>
          </cell>
          <cell r="AK2826" t="str">
            <v>5000001662</v>
          </cell>
          <cell r="AL2826" t="str">
            <v>5000001662       </v>
          </cell>
          <cell r="AM2826" t="str">
            <v>5000001662 </v>
          </cell>
          <cell r="AN2826" t="str">
            <v>5000001662</v>
          </cell>
          <cell r="AO2826">
            <v>0</v>
          </cell>
          <cell r="AP2826">
            <v>0</v>
          </cell>
          <cell r="AQ2826" t="str">
            <v>V6E 1X3</v>
          </cell>
          <cell r="AR2826">
            <v>0</v>
          </cell>
          <cell r="AS2826">
            <v>0</v>
          </cell>
          <cell r="AT2826" t="str">
            <v>EN</v>
          </cell>
        </row>
        <row r="2826">
          <cell r="AV2826">
            <v>1</v>
          </cell>
          <cell r="AW2826" t="b">
            <v>1</v>
          </cell>
        </row>
        <row r="2826">
          <cell r="AY2826" t="str">
            <v>BC1</v>
          </cell>
          <cell r="AZ2826" t="b">
            <v>0</v>
          </cell>
        </row>
        <row r="2826">
          <cell r="BB2826" t="str">
            <v>INACTIF</v>
          </cell>
          <cell r="BC2826" t="str">
            <v/>
          </cell>
          <cell r="BD2826">
            <v>0</v>
          </cell>
        </row>
        <row r="2827">
          <cell r="A2827" t="str">
            <v>1000001478</v>
          </cell>
          <cell r="B2827" t="str">
            <v>NATUR-SANTE</v>
          </cell>
          <cell r="C2827" t="str">
            <v>733 boul Frontenac O</v>
          </cell>
          <cell r="D2827" t="str">
            <v>Thetford Mines</v>
          </cell>
          <cell r="E2827" t="str">
            <v>QC</v>
          </cell>
          <cell r="F2827" t="str">
            <v>CHAUD-APPA</v>
          </cell>
          <cell r="G2827">
            <v>0</v>
          </cell>
          <cell r="H2827" t="str">
            <v>418-334-1071</v>
          </cell>
        </row>
        <row r="2827">
          <cell r="J2827" t="str">
            <v>P</v>
          </cell>
        </row>
        <row r="2827">
          <cell r="L2827" t="str">
            <v>ATT VIR</v>
          </cell>
          <cell r="M2827">
            <v>0.05</v>
          </cell>
          <cell r="N2827">
            <v>0</v>
          </cell>
          <cell r="O2827" t="str">
            <v>MAN</v>
          </cell>
          <cell r="P2827">
            <v>0</v>
          </cell>
          <cell r="Q2827">
            <v>0</v>
          </cell>
          <cell r="R2827">
            <v>5</v>
          </cell>
        </row>
        <row r="2827">
          <cell r="T2827" t="str">
            <v>Sabrina MARCOUX</v>
          </cell>
          <cell r="U2827" t="str">
            <v>mina.marcoux@hotmail.com</v>
          </cell>
          <cell r="V2827">
            <v>0</v>
          </cell>
          <cell r="W2827" t="str">
            <v>2015/01/01</v>
          </cell>
          <cell r="X2827">
            <v>0</v>
          </cell>
          <cell r="Y2827">
            <v>0</v>
          </cell>
          <cell r="Z2827">
            <v>0</v>
          </cell>
          <cell r="AA2827" t="str">
            <v>2015/01/01</v>
          </cell>
          <cell r="AB2827">
            <v>0</v>
          </cell>
          <cell r="AC2827" t="str">
            <v>Sabrina MARCOUX</v>
          </cell>
          <cell r="AD2827" t="str">
            <v>mina.marcoux@hotmail.com</v>
          </cell>
          <cell r="AE2827">
            <v>0</v>
          </cell>
        </row>
        <row r="2827">
          <cell r="AG2827" t="str">
            <v>Sabrina MARCOUX</v>
          </cell>
          <cell r="AH2827" t="str">
            <v>mina.marcoux@hotmail.com</v>
          </cell>
          <cell r="AI2827" t="str">
            <v/>
          </cell>
          <cell r="AJ2827" t="str">
            <v>13305HO</v>
          </cell>
          <cell r="AK2827" t="str">
            <v>1000001478</v>
          </cell>
          <cell r="AL2827" t="str">
            <v>1000001478       </v>
          </cell>
          <cell r="AM2827" t="str">
            <v>1000001478 </v>
          </cell>
          <cell r="AN2827" t="str">
            <v>1000001478</v>
          </cell>
          <cell r="AO2827" t="str">
            <v>13305HO</v>
          </cell>
          <cell r="AP2827">
            <v>0</v>
          </cell>
          <cell r="AQ2827" t="str">
            <v>G6G 7X9</v>
          </cell>
          <cell r="AR2827">
            <v>0</v>
          </cell>
          <cell r="AS2827">
            <v>0</v>
          </cell>
          <cell r="AT2827" t="str">
            <v>FR</v>
          </cell>
        </row>
        <row r="2827">
          <cell r="AV2827">
            <v>1</v>
          </cell>
          <cell r="AW2827" t="b">
            <v>1</v>
          </cell>
        </row>
        <row r="2827">
          <cell r="AY2827" t="str">
            <v>Q12</v>
          </cell>
          <cell r="AZ2827" t="b">
            <v>1</v>
          </cell>
        </row>
        <row r="2827">
          <cell r="BB2827" t="str">
            <v>INACTIF</v>
          </cell>
          <cell r="BC2827" t="str">
            <v/>
          </cell>
          <cell r="BD2827">
            <v>0</v>
          </cell>
        </row>
        <row r="2828">
          <cell r="A2828" t="str">
            <v>9000001113</v>
          </cell>
          <cell r="B2828" t="str">
            <v>NE PAS UTILISER</v>
          </cell>
          <cell r="C2828">
            <v>0</v>
          </cell>
          <cell r="D2828">
            <v>0</v>
          </cell>
          <cell r="E2828" t="str">
            <v>QC</v>
          </cell>
          <cell r="F2828">
            <v>0</v>
          </cell>
          <cell r="G2828">
            <v>0</v>
          </cell>
          <cell r="H2828">
            <v>0</v>
          </cell>
        </row>
        <row r="2828">
          <cell r="J2828">
            <v>0</v>
          </cell>
        </row>
        <row r="2828">
          <cell r="L2828" t="str">
            <v>ATT VIR</v>
          </cell>
          <cell r="M2828">
            <v>0.05</v>
          </cell>
          <cell r="N2828">
            <v>0</v>
          </cell>
          <cell r="O2828" t="str">
            <v>ZZZZ</v>
          </cell>
          <cell r="P2828">
            <v>0</v>
          </cell>
          <cell r="Q2828">
            <v>0</v>
          </cell>
          <cell r="R2828">
            <v>5</v>
          </cell>
        </row>
        <row r="2828">
          <cell r="T2828">
            <v>0</v>
          </cell>
          <cell r="U2828">
            <v>0</v>
          </cell>
          <cell r="V2828">
            <v>0</v>
          </cell>
          <cell r="W2828" t="str">
            <v>2019/10/08</v>
          </cell>
          <cell r="X2828">
            <v>0</v>
          </cell>
          <cell r="Y2828">
            <v>0</v>
          </cell>
          <cell r="Z2828">
            <v>173.2</v>
          </cell>
          <cell r="AA2828" t="str">
            <v>2019/08/29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</row>
        <row r="2828">
          <cell r="AG2828">
            <v>0</v>
          </cell>
          <cell r="AH2828">
            <v>0</v>
          </cell>
          <cell r="AI2828" t="str">
            <v/>
          </cell>
          <cell r="AJ2828">
            <v>0</v>
          </cell>
          <cell r="AK2828" t="str">
            <v>9000001113</v>
          </cell>
          <cell r="AL2828" t="str">
            <v>9000001113       </v>
          </cell>
          <cell r="AM2828" t="str">
            <v>9000001113 </v>
          </cell>
          <cell r="AN2828" t="str">
            <v>9000001113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 t="str">
            <v>FR</v>
          </cell>
        </row>
        <row r="2828">
          <cell r="AV2828">
            <v>6</v>
          </cell>
          <cell r="AW2828" t="b">
            <v>1</v>
          </cell>
        </row>
        <row r="2828">
          <cell r="AY2828">
            <v>0</v>
          </cell>
          <cell r="AZ2828" t="b">
            <v>1</v>
          </cell>
        </row>
        <row r="2828">
          <cell r="BB2828" t="str">
            <v>INACTIF</v>
          </cell>
          <cell r="BC2828" t="str">
            <v/>
          </cell>
          <cell r="BD2828">
            <v>0</v>
          </cell>
        </row>
        <row r="2829">
          <cell r="A2829" t="str">
            <v>5000001666</v>
          </cell>
          <cell r="B2829" t="str">
            <v>NELSON REMEDY S RX</v>
          </cell>
          <cell r="C2829" t="str">
            <v>737 Baker st</v>
          </cell>
          <cell r="D2829" t="str">
            <v>Nelson</v>
          </cell>
          <cell r="E2829" t="str">
            <v>BC</v>
          </cell>
          <cell r="F2829" t="str">
            <v>BC INTER</v>
          </cell>
          <cell r="G2829">
            <v>0</v>
          </cell>
          <cell r="H2829" t="str">
            <v>250-352-0022</v>
          </cell>
        </row>
        <row r="2829">
          <cell r="J2829" t="str">
            <v>P</v>
          </cell>
        </row>
        <row r="2829">
          <cell r="L2829" t="str">
            <v>ATT VIR</v>
          </cell>
          <cell r="M2829">
            <v>0.05</v>
          </cell>
          <cell r="N2829">
            <v>0</v>
          </cell>
          <cell r="O2829" t="str">
            <v>BEAU</v>
          </cell>
          <cell r="P2829">
            <v>0</v>
          </cell>
          <cell r="Q2829">
            <v>0</v>
          </cell>
          <cell r="R2829">
            <v>5</v>
          </cell>
        </row>
        <row r="2829">
          <cell r="T2829">
            <v>0</v>
          </cell>
          <cell r="U2829" t="str">
            <v>nelsonremedys@gmail.com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 t="str">
            <v>2016/05/03</v>
          </cell>
          <cell r="AB2829">
            <v>0</v>
          </cell>
          <cell r="AC2829">
            <v>0</v>
          </cell>
          <cell r="AD2829" t="str">
            <v>nelsonremedys@gmail.com</v>
          </cell>
          <cell r="AE2829">
            <v>0</v>
          </cell>
        </row>
        <row r="2829">
          <cell r="AG2829" t="str">
            <v>Trevor SAWCHVK</v>
          </cell>
          <cell r="AH2829" t="str">
            <v>nelsonremedys@gmail.com</v>
          </cell>
          <cell r="AI2829" t="str">
            <v/>
          </cell>
          <cell r="AJ2829">
            <v>0</v>
          </cell>
          <cell r="AK2829" t="str">
            <v>5000001666</v>
          </cell>
          <cell r="AL2829" t="str">
            <v>5000001666       </v>
          </cell>
          <cell r="AM2829" t="str">
            <v>5000001666 </v>
          </cell>
          <cell r="AN2829" t="str">
            <v>5000001666</v>
          </cell>
          <cell r="AO2829">
            <v>0</v>
          </cell>
          <cell r="AP2829">
            <v>0</v>
          </cell>
          <cell r="AQ2829" t="str">
            <v>V1L 4J5</v>
          </cell>
          <cell r="AR2829">
            <v>0</v>
          </cell>
          <cell r="AS2829">
            <v>0</v>
          </cell>
          <cell r="AT2829" t="str">
            <v>EN</v>
          </cell>
        </row>
        <row r="2829">
          <cell r="AV2829">
            <v>1</v>
          </cell>
          <cell r="AW2829" t="b">
            <v>1</v>
          </cell>
        </row>
        <row r="2829">
          <cell r="AY2829" t="str">
            <v>BC3</v>
          </cell>
          <cell r="AZ2829" t="b">
            <v>0</v>
          </cell>
        </row>
        <row r="2829">
          <cell r="BB2829" t="str">
            <v>INACTIF</v>
          </cell>
          <cell r="BC2829" t="str">
            <v/>
          </cell>
          <cell r="BD2829">
            <v>0</v>
          </cell>
        </row>
        <row r="2830">
          <cell r="A2830" t="str">
            <v>1000001481</v>
          </cell>
          <cell r="B2830" t="str">
            <v>NGUYEN, PHI HANH</v>
          </cell>
          <cell r="C2830">
            <v>0</v>
          </cell>
          <cell r="D2830">
            <v>0</v>
          </cell>
          <cell r="E2830" t="str">
            <v>QC</v>
          </cell>
          <cell r="F2830">
            <v>0</v>
          </cell>
          <cell r="G2830">
            <v>0</v>
          </cell>
          <cell r="H2830">
            <v>0</v>
          </cell>
        </row>
        <row r="2830">
          <cell r="J2830" t="str">
            <v>P</v>
          </cell>
        </row>
        <row r="2830">
          <cell r="L2830" t="str">
            <v>ATT VIR</v>
          </cell>
          <cell r="M2830">
            <v>0.05</v>
          </cell>
          <cell r="N2830">
            <v>0</v>
          </cell>
          <cell r="O2830" t="str">
            <v>MAN</v>
          </cell>
          <cell r="P2830">
            <v>0</v>
          </cell>
          <cell r="Q2830">
            <v>0</v>
          </cell>
          <cell r="R2830">
            <v>5</v>
          </cell>
        </row>
        <row r="2830">
          <cell r="T2830" t="str">
            <v>Phi Hanh Nguyen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 t="str">
            <v>2015/06/01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</row>
        <row r="2830">
          <cell r="AG2830">
            <v>0</v>
          </cell>
          <cell r="AH2830">
            <v>0</v>
          </cell>
          <cell r="AI2830" t="str">
            <v/>
          </cell>
          <cell r="AJ2830">
            <v>0</v>
          </cell>
          <cell r="AK2830" t="str">
            <v>1000001481</v>
          </cell>
          <cell r="AL2830" t="str">
            <v>1000001481       </v>
          </cell>
          <cell r="AM2830" t="str">
            <v>1000001481 </v>
          </cell>
          <cell r="AN2830" t="str">
            <v>1000001481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 t="str">
            <v>FR</v>
          </cell>
        </row>
        <row r="2830">
          <cell r="AV2830">
            <v>1</v>
          </cell>
          <cell r="AW2830" t="b">
            <v>1</v>
          </cell>
        </row>
        <row r="2830">
          <cell r="AY2830">
            <v>0</v>
          </cell>
          <cell r="AZ2830" t="b">
            <v>1</v>
          </cell>
        </row>
        <row r="2830">
          <cell r="BB2830" t="str">
            <v>INACTIF</v>
          </cell>
          <cell r="BC2830" t="str">
            <v/>
          </cell>
          <cell r="BD2830">
            <v>0</v>
          </cell>
        </row>
        <row r="2831">
          <cell r="A2831" t="str">
            <v>9006200399</v>
          </cell>
          <cell r="B2831" t="str">
            <v>NINETY NINTH MONKEY</v>
          </cell>
          <cell r="C2831" t="str">
            <v>61 Baldwin St, Unit A</v>
          </cell>
          <cell r="D2831" t="str">
            <v>Brooklin</v>
          </cell>
          <cell r="E2831" t="str">
            <v>ON</v>
          </cell>
          <cell r="F2831" t="str">
            <v>GTA</v>
          </cell>
          <cell r="G2831">
            <v>0</v>
          </cell>
          <cell r="H2831" t="str">
            <v>905-620-0399</v>
          </cell>
        </row>
        <row r="2831">
          <cell r="J2831">
            <v>0</v>
          </cell>
        </row>
        <row r="2831">
          <cell r="L2831" t="str">
            <v>ATT VIR</v>
          </cell>
          <cell r="M2831">
            <v>0.05</v>
          </cell>
          <cell r="N2831">
            <v>0</v>
          </cell>
          <cell r="O2831" t="str">
            <v>ZZZZ</v>
          </cell>
          <cell r="P2831">
            <v>0</v>
          </cell>
          <cell r="Q2831">
            <v>0</v>
          </cell>
          <cell r="R2831">
            <v>5</v>
          </cell>
        </row>
        <row r="2831">
          <cell r="T2831">
            <v>0</v>
          </cell>
          <cell r="U2831">
            <v>0</v>
          </cell>
          <cell r="V2831">
            <v>0</v>
          </cell>
          <cell r="W2831" t="str">
            <v>2015/01/01</v>
          </cell>
          <cell r="X2831">
            <v>0</v>
          </cell>
          <cell r="Y2831">
            <v>0</v>
          </cell>
          <cell r="Z2831">
            <v>0</v>
          </cell>
          <cell r="AA2831" t="str">
            <v>2015/01/01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</row>
        <row r="2831">
          <cell r="AG2831">
            <v>0</v>
          </cell>
          <cell r="AH2831">
            <v>0</v>
          </cell>
          <cell r="AI2831" t="str">
            <v/>
          </cell>
          <cell r="AJ2831">
            <v>0</v>
          </cell>
          <cell r="AK2831" t="str">
            <v>9006200399</v>
          </cell>
          <cell r="AL2831" t="str">
            <v>9006200399       </v>
          </cell>
          <cell r="AM2831" t="str">
            <v>9006200399 </v>
          </cell>
          <cell r="AN2831" t="str">
            <v>9006200399</v>
          </cell>
          <cell r="AO2831">
            <v>0</v>
          </cell>
          <cell r="AP2831">
            <v>0</v>
          </cell>
          <cell r="AQ2831" t="str">
            <v>L1M 1A3</v>
          </cell>
          <cell r="AR2831">
            <v>0</v>
          </cell>
          <cell r="AS2831">
            <v>0</v>
          </cell>
          <cell r="AT2831" t="str">
            <v>EN</v>
          </cell>
        </row>
        <row r="2831">
          <cell r="AV2831">
            <v>1</v>
          </cell>
          <cell r="AW2831" t="b">
            <v>1</v>
          </cell>
        </row>
        <row r="2831">
          <cell r="AY2831" t="str">
            <v>GTA</v>
          </cell>
          <cell r="AZ2831" t="b">
            <v>0</v>
          </cell>
        </row>
        <row r="2831">
          <cell r="BB2831" t="str">
            <v>INACTIF</v>
          </cell>
          <cell r="BC2831" t="str">
            <v/>
          </cell>
          <cell r="BD2831">
            <v>0</v>
          </cell>
        </row>
        <row r="2832">
          <cell r="A2832" t="str">
            <v>5000001671</v>
          </cell>
          <cell r="B2832" t="str">
            <v>NOAH'S 667</v>
          </cell>
          <cell r="C2832" t="str">
            <v>667, Yonge St.</v>
          </cell>
          <cell r="D2832" t="str">
            <v>Toronto</v>
          </cell>
          <cell r="E2832" t="str">
            <v>ON</v>
          </cell>
          <cell r="F2832">
            <v>0</v>
          </cell>
          <cell r="G2832" t="str">
            <v>FERMÉ</v>
          </cell>
          <cell r="H2832" t="str">
            <v>416-969-0220</v>
          </cell>
        </row>
        <row r="2832">
          <cell r="J2832" t="str">
            <v>E</v>
          </cell>
        </row>
        <row r="2832">
          <cell r="L2832">
            <v>30</v>
          </cell>
          <cell r="M2832">
            <v>0.05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5</v>
          </cell>
        </row>
        <row r="2832">
          <cell r="T2832">
            <v>0</v>
          </cell>
          <cell r="U2832" t="str">
            <v>noahsruss@gmail.com</v>
          </cell>
          <cell r="V2832">
            <v>0</v>
          </cell>
          <cell r="W2832" t="str">
            <v>2016/06/09</v>
          </cell>
          <cell r="X2832">
            <v>0</v>
          </cell>
          <cell r="Y2832">
            <v>0</v>
          </cell>
          <cell r="Z2832">
            <v>66198.49</v>
          </cell>
          <cell r="AA2832" t="str">
            <v>2005/10/20</v>
          </cell>
          <cell r="AB2832">
            <v>0</v>
          </cell>
          <cell r="AC2832" t="str">
            <v>Laurence TITCHER</v>
          </cell>
          <cell r="AD2832" t="str">
            <v>noahsruss@gmail.com</v>
          </cell>
          <cell r="AE2832">
            <v>0</v>
          </cell>
        </row>
        <row r="2832">
          <cell r="AG2832" t="str">
            <v>Laurence TITCHER</v>
          </cell>
          <cell r="AH2832" t="str">
            <v>noahsruss@gmail.com</v>
          </cell>
          <cell r="AI2832" t="str">
            <v/>
          </cell>
          <cell r="AJ2832">
            <v>0</v>
          </cell>
          <cell r="AK2832" t="str">
            <v>5000001671</v>
          </cell>
          <cell r="AL2832" t="str">
            <v>5000001671       </v>
          </cell>
          <cell r="AM2832" t="str">
            <v>5000001671 </v>
          </cell>
          <cell r="AN2832" t="str">
            <v>5000001671</v>
          </cell>
          <cell r="AO2832">
            <v>0</v>
          </cell>
          <cell r="AP2832">
            <v>0</v>
          </cell>
          <cell r="AQ2832" t="str">
            <v>M4Y 1Z9</v>
          </cell>
          <cell r="AR2832" t="str">
            <v>416-969-0392</v>
          </cell>
          <cell r="AS2832">
            <v>0</v>
          </cell>
          <cell r="AT2832" t="str">
            <v>EN</v>
          </cell>
        </row>
        <row r="2832">
          <cell r="AV2832">
            <v>1</v>
          </cell>
          <cell r="AW2832" t="b">
            <v>1</v>
          </cell>
        </row>
        <row r="2832">
          <cell r="AY2832">
            <v>0</v>
          </cell>
          <cell r="AZ2832" t="b">
            <v>0</v>
          </cell>
        </row>
        <row r="2832">
          <cell r="BB2832" t="str">
            <v>INACTIF</v>
          </cell>
          <cell r="BC2832" t="str">
            <v/>
          </cell>
          <cell r="BD2832">
            <v>0</v>
          </cell>
        </row>
        <row r="2833">
          <cell r="A2833" t="str">
            <v>5000001111</v>
          </cell>
          <cell r="B2833" t="str">
            <v>NOAH'S KING</v>
          </cell>
          <cell r="C2833" t="str">
            <v>430 King St W #116</v>
          </cell>
          <cell r="D2833" t="str">
            <v>Toronto</v>
          </cell>
          <cell r="E2833" t="str">
            <v>ON</v>
          </cell>
          <cell r="F2833">
            <v>0</v>
          </cell>
          <cell r="G2833" t="str">
            <v>FERMÉ</v>
          </cell>
          <cell r="H2833">
            <v>0</v>
          </cell>
        </row>
        <row r="2833">
          <cell r="J2833" t="str">
            <v>E</v>
          </cell>
        </row>
        <row r="2833">
          <cell r="L2833" t="str">
            <v>ATT VIR</v>
          </cell>
          <cell r="M2833">
            <v>0.05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5</v>
          </cell>
        </row>
        <row r="2833"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</row>
        <row r="2833">
          <cell r="AG2833">
            <v>0</v>
          </cell>
          <cell r="AH2833">
            <v>0</v>
          </cell>
          <cell r="AI2833" t="str">
            <v/>
          </cell>
          <cell r="AJ2833">
            <v>0</v>
          </cell>
          <cell r="AK2833" t="str">
            <v>5000001111</v>
          </cell>
          <cell r="AL2833" t="str">
            <v>5000001111       </v>
          </cell>
          <cell r="AM2833" t="str">
            <v>5000001111 </v>
          </cell>
          <cell r="AN2833" t="str">
            <v>5000001111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 t="str">
            <v>EN</v>
          </cell>
        </row>
        <row r="2833">
          <cell r="AV2833">
            <v>1</v>
          </cell>
          <cell r="AW2833" t="b">
            <v>1</v>
          </cell>
        </row>
        <row r="2833">
          <cell r="AY2833">
            <v>0</v>
          </cell>
          <cell r="AZ2833" t="b">
            <v>0</v>
          </cell>
        </row>
        <row r="2833">
          <cell r="BB2833" t="str">
            <v>INACTIF</v>
          </cell>
          <cell r="BC2833" t="str">
            <v/>
          </cell>
          <cell r="BD2833">
            <v>0</v>
          </cell>
        </row>
        <row r="2834">
          <cell r="A2834" t="str">
            <v>9008502873</v>
          </cell>
          <cell r="B2834" t="str">
            <v>NOAH'S VAUGHAN</v>
          </cell>
          <cell r="C2834" t="str">
            <v>9121, Weston Rd Unit 1</v>
          </cell>
          <cell r="D2834" t="str">
            <v>Vaughan</v>
          </cell>
          <cell r="E2834" t="str">
            <v>ON</v>
          </cell>
          <cell r="F2834">
            <v>0</v>
          </cell>
          <cell r="G2834" t="str">
            <v>FERMÉ</v>
          </cell>
          <cell r="H2834" t="str">
            <v>905-850-2873</v>
          </cell>
        </row>
        <row r="2834">
          <cell r="J2834">
            <v>0</v>
          </cell>
        </row>
        <row r="2834">
          <cell r="L2834" t="str">
            <v>ATT VIR</v>
          </cell>
          <cell r="M2834">
            <v>0.05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5</v>
          </cell>
        </row>
        <row r="2834">
          <cell r="T2834" t="str">
            <v>Lawrence Titcher</v>
          </cell>
          <cell r="U2834">
            <v>0</v>
          </cell>
          <cell r="V2834">
            <v>0</v>
          </cell>
          <cell r="W2834" t="str">
            <v>2013/11/01</v>
          </cell>
          <cell r="X2834">
            <v>0</v>
          </cell>
          <cell r="Y2834">
            <v>0</v>
          </cell>
          <cell r="Z2834">
            <v>39271.08</v>
          </cell>
          <cell r="AA2834" t="str">
            <v>2007/04/03</v>
          </cell>
          <cell r="AB2834">
            <v>0</v>
          </cell>
          <cell r="AC2834" t="str">
            <v>Reenie/Lawrence(suppl) Grant (</v>
          </cell>
          <cell r="AD2834">
            <v>0</v>
          </cell>
          <cell r="AE2834" t="str">
            <v>Renee</v>
          </cell>
        </row>
        <row r="2834">
          <cell r="AG2834">
            <v>0</v>
          </cell>
          <cell r="AH2834">
            <v>0</v>
          </cell>
          <cell r="AI2834" t="str">
            <v/>
          </cell>
          <cell r="AJ2834">
            <v>0</v>
          </cell>
          <cell r="AK2834" t="str">
            <v>9008502873</v>
          </cell>
          <cell r="AL2834" t="str">
            <v>9008502873       </v>
          </cell>
          <cell r="AM2834" t="str">
            <v>9008502873 </v>
          </cell>
          <cell r="AN2834" t="str">
            <v>9008502873</v>
          </cell>
          <cell r="AO2834">
            <v>0</v>
          </cell>
          <cell r="AP2834">
            <v>0</v>
          </cell>
          <cell r="AQ2834" t="str">
            <v>L4H 0L4</v>
          </cell>
          <cell r="AR2834" t="str">
            <v>905-850-2872</v>
          </cell>
          <cell r="AS2834" t="str">
            <v>UPS</v>
          </cell>
          <cell r="AT2834" t="str">
            <v>EN</v>
          </cell>
        </row>
        <row r="2834">
          <cell r="AV2834">
            <v>1</v>
          </cell>
          <cell r="AW2834" t="b">
            <v>1</v>
          </cell>
        </row>
        <row r="2834">
          <cell r="AY2834">
            <v>0</v>
          </cell>
          <cell r="AZ2834" t="b">
            <v>0</v>
          </cell>
        </row>
        <row r="2834">
          <cell r="BB2834" t="str">
            <v>INACTIF</v>
          </cell>
          <cell r="BC2834" t="str">
            <v/>
          </cell>
          <cell r="BD2834">
            <v>0</v>
          </cell>
        </row>
        <row r="2835">
          <cell r="A2835" t="str">
            <v>1000001483</v>
          </cell>
          <cell r="B2835" t="str">
            <v>NOEL, ANNE MARIE</v>
          </cell>
          <cell r="C2835">
            <v>0</v>
          </cell>
          <cell r="D2835">
            <v>0</v>
          </cell>
          <cell r="E2835" t="str">
            <v>QC</v>
          </cell>
          <cell r="F2835">
            <v>0</v>
          </cell>
          <cell r="G2835">
            <v>0</v>
          </cell>
          <cell r="H2835">
            <v>0</v>
          </cell>
        </row>
        <row r="2835">
          <cell r="J2835" t="str">
            <v>P</v>
          </cell>
        </row>
        <row r="2835">
          <cell r="L2835" t="str">
            <v>ATT VIR</v>
          </cell>
          <cell r="M2835">
            <v>0.05</v>
          </cell>
          <cell r="N2835">
            <v>0</v>
          </cell>
          <cell r="O2835" t="str">
            <v>MAN</v>
          </cell>
          <cell r="P2835">
            <v>0</v>
          </cell>
          <cell r="Q2835">
            <v>0</v>
          </cell>
          <cell r="R2835">
            <v>5</v>
          </cell>
        </row>
        <row r="2835"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 t="str">
            <v>2017/06/07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</row>
        <row r="2835">
          <cell r="AG2835">
            <v>0</v>
          </cell>
          <cell r="AH2835">
            <v>0</v>
          </cell>
          <cell r="AI2835" t="str">
            <v/>
          </cell>
          <cell r="AJ2835">
            <v>0</v>
          </cell>
          <cell r="AK2835" t="str">
            <v>1000001483</v>
          </cell>
          <cell r="AL2835" t="str">
            <v>1000001483       </v>
          </cell>
          <cell r="AM2835" t="str">
            <v>1000001483 </v>
          </cell>
          <cell r="AN2835" t="str">
            <v>1000001483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 t="str">
            <v>FR</v>
          </cell>
        </row>
        <row r="2835">
          <cell r="AV2835">
            <v>1</v>
          </cell>
          <cell r="AW2835" t="b">
            <v>1</v>
          </cell>
        </row>
        <row r="2835">
          <cell r="AY2835">
            <v>0</v>
          </cell>
          <cell r="AZ2835" t="b">
            <v>1</v>
          </cell>
        </row>
        <row r="2835">
          <cell r="BB2835" t="str">
            <v>INACTIF</v>
          </cell>
          <cell r="BC2835" t="str">
            <v/>
          </cell>
          <cell r="BD2835">
            <v>0</v>
          </cell>
        </row>
        <row r="2836">
          <cell r="A2836" t="str">
            <v>9003384408</v>
          </cell>
          <cell r="B2836" t="str">
            <v>NORMAND, NICOLE</v>
          </cell>
          <cell r="C2836" t="str">
            <v>1057 Jean Lesage</v>
          </cell>
          <cell r="D2836" t="str">
            <v>Ste-Julie</v>
          </cell>
          <cell r="E2836" t="str">
            <v>QC</v>
          </cell>
          <cell r="F2836" t="str">
            <v>RIVE SUD</v>
          </cell>
          <cell r="G2836">
            <v>0</v>
          </cell>
          <cell r="H2836" t="str">
            <v>450-338-4408</v>
          </cell>
        </row>
        <row r="2836">
          <cell r="J2836" t="str">
            <v>E</v>
          </cell>
        </row>
        <row r="2836">
          <cell r="L2836" t="str">
            <v>ATT VIR</v>
          </cell>
          <cell r="M2836">
            <v>0.05</v>
          </cell>
          <cell r="N2836">
            <v>0</v>
          </cell>
          <cell r="O2836" t="str">
            <v>ZZZZ</v>
          </cell>
          <cell r="P2836">
            <v>0</v>
          </cell>
          <cell r="Q2836">
            <v>0</v>
          </cell>
          <cell r="R2836">
            <v>5</v>
          </cell>
        </row>
        <row r="2836">
          <cell r="T2836" t="str">
            <v>Nicole Normand</v>
          </cell>
          <cell r="U2836" t="str">
            <v>nicole_normand@hotmail.com</v>
          </cell>
          <cell r="V2836">
            <v>0</v>
          </cell>
          <cell r="W2836" t="str">
            <v>2014/02/11</v>
          </cell>
          <cell r="X2836">
            <v>0</v>
          </cell>
          <cell r="Y2836">
            <v>0</v>
          </cell>
          <cell r="Z2836">
            <v>142.7</v>
          </cell>
          <cell r="AA2836" t="str">
            <v>2014/02/10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</row>
        <row r="2836">
          <cell r="AG2836">
            <v>0</v>
          </cell>
          <cell r="AH2836">
            <v>0</v>
          </cell>
          <cell r="AI2836" t="str">
            <v/>
          </cell>
          <cell r="AJ2836">
            <v>0</v>
          </cell>
          <cell r="AK2836" t="str">
            <v>9003384408</v>
          </cell>
          <cell r="AL2836" t="str">
            <v>9003384408       </v>
          </cell>
          <cell r="AM2836" t="str">
            <v>9003384408 </v>
          </cell>
          <cell r="AN2836" t="str">
            <v>9003384408</v>
          </cell>
          <cell r="AO2836">
            <v>0</v>
          </cell>
          <cell r="AP2836">
            <v>0</v>
          </cell>
          <cell r="AQ2836" t="str">
            <v>J3E 2E8</v>
          </cell>
          <cell r="AR2836">
            <v>0</v>
          </cell>
          <cell r="AS2836">
            <v>0</v>
          </cell>
          <cell r="AT2836" t="str">
            <v>FR</v>
          </cell>
        </row>
        <row r="2836">
          <cell r="AV2836">
            <v>1</v>
          </cell>
          <cell r="AW2836" t="b">
            <v>1</v>
          </cell>
        </row>
        <row r="2836">
          <cell r="AY2836" t="str">
            <v>Q16</v>
          </cell>
          <cell r="AZ2836" t="b">
            <v>1</v>
          </cell>
        </row>
        <row r="2836">
          <cell r="BB2836" t="str">
            <v>INACTIF</v>
          </cell>
          <cell r="BC2836" t="str">
            <v/>
          </cell>
          <cell r="BD2836">
            <v>0</v>
          </cell>
        </row>
        <row r="2837">
          <cell r="A2837" t="str">
            <v>1000001484</v>
          </cell>
          <cell r="B2837" t="str">
            <v>NORMANDIN, CECILE</v>
          </cell>
          <cell r="C2837" t="str">
            <v>114 rue Vénus</v>
          </cell>
          <cell r="D2837" t="str">
            <v>Farnham</v>
          </cell>
          <cell r="E2837" t="str">
            <v>QC</v>
          </cell>
          <cell r="F2837" t="str">
            <v>RIVE SUD</v>
          </cell>
          <cell r="G2837">
            <v>0</v>
          </cell>
          <cell r="H2837" t="str">
            <v>450-293-3293</v>
          </cell>
        </row>
        <row r="2837">
          <cell r="J2837" t="str">
            <v>P</v>
          </cell>
        </row>
        <row r="2837">
          <cell r="L2837" t="str">
            <v>ATT VIR</v>
          </cell>
          <cell r="M2837">
            <v>0.05</v>
          </cell>
          <cell r="N2837" t="str">
            <v>HTA</v>
          </cell>
          <cell r="O2837" t="str">
            <v>CLEF</v>
          </cell>
          <cell r="P2837">
            <v>0</v>
          </cell>
          <cell r="Q2837">
            <v>0</v>
          </cell>
          <cell r="R2837">
            <v>5</v>
          </cell>
        </row>
        <row r="2837">
          <cell r="T2837" t="str">
            <v>Cécile NORMANDIN</v>
          </cell>
          <cell r="U2837" t="str">
            <v>ccilenor@gmail.com</v>
          </cell>
          <cell r="V2837">
            <v>0</v>
          </cell>
          <cell r="W2837" t="str">
            <v>2020/12/16</v>
          </cell>
          <cell r="X2837">
            <v>0</v>
          </cell>
          <cell r="Y2837">
            <v>0</v>
          </cell>
          <cell r="Z2837">
            <v>6667.47</v>
          </cell>
          <cell r="AA2837" t="str">
            <v>2001/01/30</v>
          </cell>
          <cell r="AB2837">
            <v>0</v>
          </cell>
          <cell r="AC2837" t="str">
            <v>Cécile NORMANDIN</v>
          </cell>
          <cell r="AD2837">
            <v>0</v>
          </cell>
          <cell r="AE2837">
            <v>0</v>
          </cell>
        </row>
        <row r="2837">
          <cell r="AG2837">
            <v>0</v>
          </cell>
          <cell r="AH2837">
            <v>0</v>
          </cell>
          <cell r="AI2837" t="str">
            <v/>
          </cell>
          <cell r="AJ2837">
            <v>0</v>
          </cell>
          <cell r="AK2837" t="str">
            <v>1000001484</v>
          </cell>
          <cell r="AL2837" t="str">
            <v>1000001484       </v>
          </cell>
          <cell r="AM2837" t="str">
            <v>1000001484 </v>
          </cell>
          <cell r="AN2837" t="str">
            <v>1000001484</v>
          </cell>
          <cell r="AO2837">
            <v>0</v>
          </cell>
          <cell r="AP2837">
            <v>0</v>
          </cell>
          <cell r="AQ2837" t="str">
            <v>J2N 2R2</v>
          </cell>
          <cell r="AR2837">
            <v>0</v>
          </cell>
          <cell r="AS2837">
            <v>0</v>
          </cell>
          <cell r="AT2837" t="str">
            <v>FR</v>
          </cell>
        </row>
        <row r="2837">
          <cell r="AV2837">
            <v>1</v>
          </cell>
          <cell r="AW2837" t="b">
            <v>1</v>
          </cell>
        </row>
        <row r="2837">
          <cell r="AY2837" t="str">
            <v>Q16</v>
          </cell>
          <cell r="AZ2837" t="b">
            <v>1</v>
          </cell>
        </row>
        <row r="2837">
          <cell r="BB2837" t="str">
            <v>INACTIF</v>
          </cell>
          <cell r="BC2837" t="str">
            <v/>
          </cell>
          <cell r="BD2837">
            <v>0</v>
          </cell>
        </row>
        <row r="2838">
          <cell r="A2838" t="str">
            <v>1000001485</v>
          </cell>
          <cell r="B2838" t="str">
            <v>NORSKIN</v>
          </cell>
          <cell r="C2838" t="str">
            <v>491 boul Curé Labelle</v>
          </cell>
          <cell r="D2838" t="str">
            <v>Blainville</v>
          </cell>
          <cell r="E2838" t="str">
            <v>QC</v>
          </cell>
          <cell r="F2838" t="str">
            <v>LAURENTIDES</v>
          </cell>
          <cell r="G2838">
            <v>0</v>
          </cell>
          <cell r="H2838">
            <v>0</v>
          </cell>
        </row>
        <row r="2838">
          <cell r="J2838" t="str">
            <v>P</v>
          </cell>
        </row>
        <row r="2838">
          <cell r="L2838" t="str">
            <v>ATT VIR</v>
          </cell>
          <cell r="M2838">
            <v>0.05</v>
          </cell>
          <cell r="N2838">
            <v>0</v>
          </cell>
          <cell r="O2838" t="str">
            <v>CLEF</v>
          </cell>
          <cell r="P2838">
            <v>0</v>
          </cell>
          <cell r="Q2838">
            <v>0</v>
          </cell>
          <cell r="R2838">
            <v>5</v>
          </cell>
        </row>
        <row r="2838"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</row>
        <row r="2838">
          <cell r="AG2838">
            <v>0</v>
          </cell>
          <cell r="AH2838">
            <v>0</v>
          </cell>
          <cell r="AI2838" t="str">
            <v/>
          </cell>
          <cell r="AJ2838" t="str">
            <v>12587HO</v>
          </cell>
          <cell r="AK2838" t="str">
            <v>1000001485</v>
          </cell>
          <cell r="AL2838" t="str">
            <v>1000001485       </v>
          </cell>
          <cell r="AM2838" t="str">
            <v>1000001485 </v>
          </cell>
          <cell r="AN2838" t="str">
            <v>1000001485</v>
          </cell>
          <cell r="AO2838" t="str">
            <v>12587HO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 t="str">
            <v>EN</v>
          </cell>
        </row>
        <row r="2838">
          <cell r="AV2838">
            <v>1</v>
          </cell>
          <cell r="AW2838" t="b">
            <v>1</v>
          </cell>
        </row>
        <row r="2838">
          <cell r="AY2838" t="str">
            <v>Q15</v>
          </cell>
          <cell r="AZ2838" t="b">
            <v>0</v>
          </cell>
        </row>
        <row r="2838">
          <cell r="BB2838" t="str">
            <v>INACTIF</v>
          </cell>
          <cell r="BC2838" t="str">
            <v/>
          </cell>
          <cell r="BD2838">
            <v>0</v>
          </cell>
        </row>
        <row r="2839">
          <cell r="A2839" t="str">
            <v>5000001673</v>
          </cell>
          <cell r="B2839" t="str">
            <v>NORTHSHORE CLINIC</v>
          </cell>
          <cell r="C2839" t="str">
            <v>156 3Rd  St W Unit #1</v>
          </cell>
          <cell r="D2839" t="str">
            <v>North Vancouver</v>
          </cell>
          <cell r="E2839" t="str">
            <v>BC</v>
          </cell>
          <cell r="F2839" t="str">
            <v>VANCOUVER</v>
          </cell>
          <cell r="G2839">
            <v>0</v>
          </cell>
          <cell r="H2839" t="str">
            <v>604-281-2767</v>
          </cell>
        </row>
        <row r="2839">
          <cell r="J2839" t="str">
            <v>P</v>
          </cell>
        </row>
        <row r="2839">
          <cell r="L2839" t="str">
            <v>ATT VIR</v>
          </cell>
          <cell r="M2839">
            <v>0.05</v>
          </cell>
          <cell r="N2839">
            <v>0</v>
          </cell>
          <cell r="O2839" t="str">
            <v>BEAU</v>
          </cell>
          <cell r="P2839">
            <v>0</v>
          </cell>
          <cell r="Q2839">
            <v>0</v>
          </cell>
          <cell r="R2839">
            <v>5</v>
          </cell>
        </row>
        <row r="2839">
          <cell r="T2839">
            <v>0</v>
          </cell>
          <cell r="U2839" t="str">
            <v>drsaeidnd@gmail.com</v>
          </cell>
          <cell r="V2839">
            <v>0</v>
          </cell>
          <cell r="W2839" t="str">
            <v>2015/12/04</v>
          </cell>
          <cell r="X2839">
            <v>0</v>
          </cell>
          <cell r="Y2839">
            <v>0</v>
          </cell>
          <cell r="Z2839">
            <v>11758.45</v>
          </cell>
          <cell r="AA2839" t="str">
            <v>2006/10/31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</row>
        <row r="2839">
          <cell r="AG2839" t="str">
            <v>Saeid Mushtagh</v>
          </cell>
          <cell r="AH2839" t="str">
            <v>drsaeidnd@gmail.com</v>
          </cell>
          <cell r="AI2839" t="str">
            <v/>
          </cell>
          <cell r="AJ2839">
            <v>0</v>
          </cell>
          <cell r="AK2839" t="str">
            <v>5000001673</v>
          </cell>
          <cell r="AL2839" t="str">
            <v>5000001673       </v>
          </cell>
          <cell r="AM2839" t="str">
            <v>5000001673 </v>
          </cell>
          <cell r="AN2839" t="str">
            <v>5000001673</v>
          </cell>
          <cell r="AO2839">
            <v>0</v>
          </cell>
          <cell r="AP2839">
            <v>0</v>
          </cell>
          <cell r="AQ2839" t="str">
            <v>V7M 1E8</v>
          </cell>
          <cell r="AR2839">
            <v>0</v>
          </cell>
          <cell r="AS2839">
            <v>0</v>
          </cell>
          <cell r="AT2839" t="str">
            <v>EN</v>
          </cell>
        </row>
        <row r="2839">
          <cell r="AV2839">
            <v>1</v>
          </cell>
          <cell r="AW2839" t="b">
            <v>1</v>
          </cell>
        </row>
        <row r="2839">
          <cell r="AY2839" t="str">
            <v>BC1</v>
          </cell>
          <cell r="AZ2839" t="b">
            <v>0</v>
          </cell>
        </row>
        <row r="2839">
          <cell r="BB2839" t="str">
            <v>INACTIF</v>
          </cell>
          <cell r="BC2839" t="str">
            <v/>
          </cell>
          <cell r="BD2839">
            <v>0</v>
          </cell>
        </row>
        <row r="2840">
          <cell r="A2840" t="str">
            <v>9003523552</v>
          </cell>
          <cell r="B2840" t="str">
            <v>NORTHSTAR NATURO CLINIC</v>
          </cell>
          <cell r="C2840" t="str">
            <v>804 Bloor St W</v>
          </cell>
          <cell r="D2840" t="str">
            <v>Toronto</v>
          </cell>
          <cell r="E2840" t="str">
            <v>ON</v>
          </cell>
          <cell r="F2840" t="str">
            <v>GTA</v>
          </cell>
          <cell r="G2840">
            <v>0</v>
          </cell>
          <cell r="H2840" t="str">
            <v>647-352-3552</v>
          </cell>
        </row>
        <row r="2840">
          <cell r="J2840">
            <v>0</v>
          </cell>
        </row>
        <row r="2840">
          <cell r="L2840" t="str">
            <v>ATT VIR</v>
          </cell>
          <cell r="M2840">
            <v>0.05</v>
          </cell>
          <cell r="N2840">
            <v>0</v>
          </cell>
          <cell r="O2840" t="str">
            <v>ZZZZ</v>
          </cell>
          <cell r="P2840">
            <v>0</v>
          </cell>
          <cell r="Q2840">
            <v>0</v>
          </cell>
          <cell r="R2840">
            <v>5</v>
          </cell>
        </row>
        <row r="2840">
          <cell r="T2840" t="str">
            <v>Amelia Croll</v>
          </cell>
          <cell r="U2840" t="str">
            <v>amelia@northstarclinic.ca</v>
          </cell>
          <cell r="V2840">
            <v>0</v>
          </cell>
          <cell r="W2840" t="str">
            <v>2015/02/26</v>
          </cell>
          <cell r="X2840">
            <v>0</v>
          </cell>
          <cell r="Y2840">
            <v>0</v>
          </cell>
          <cell r="Z2840">
            <v>808.25</v>
          </cell>
          <cell r="AA2840" t="str">
            <v>2014/06/04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</row>
        <row r="2840">
          <cell r="AG2840">
            <v>0</v>
          </cell>
          <cell r="AH2840">
            <v>0</v>
          </cell>
          <cell r="AI2840" t="str">
            <v/>
          </cell>
          <cell r="AJ2840">
            <v>0</v>
          </cell>
          <cell r="AK2840" t="str">
            <v>9003523552</v>
          </cell>
          <cell r="AL2840" t="str">
            <v>9003523552       </v>
          </cell>
          <cell r="AM2840" t="str">
            <v>9003523552 </v>
          </cell>
          <cell r="AN2840" t="str">
            <v>9003523552</v>
          </cell>
          <cell r="AO2840">
            <v>0</v>
          </cell>
          <cell r="AP2840">
            <v>0</v>
          </cell>
          <cell r="AQ2840" t="str">
            <v>M6G 1L9</v>
          </cell>
          <cell r="AR2840" t="str">
            <v>647-348-3553</v>
          </cell>
          <cell r="AS2840">
            <v>0</v>
          </cell>
          <cell r="AT2840" t="str">
            <v>EN</v>
          </cell>
        </row>
        <row r="2840">
          <cell r="AV2840">
            <v>1</v>
          </cell>
          <cell r="AW2840" t="b">
            <v>1</v>
          </cell>
        </row>
        <row r="2840">
          <cell r="AY2840" t="str">
            <v>GTA</v>
          </cell>
          <cell r="AZ2840" t="b">
            <v>0</v>
          </cell>
        </row>
        <row r="2840">
          <cell r="BB2840" t="str">
            <v>INACTIF</v>
          </cell>
          <cell r="BC2840" t="str">
            <v/>
          </cell>
          <cell r="BD2840">
            <v>0</v>
          </cell>
        </row>
        <row r="2841">
          <cell r="A2841" t="str">
            <v>1000002056</v>
          </cell>
          <cell r="B2841" t="str">
            <v>NOURY, AUDREY</v>
          </cell>
          <cell r="C2841" t="str">
            <v>880, 4eme rang Ouest</v>
          </cell>
          <cell r="D2841" t="str">
            <v>St-Ambroise</v>
          </cell>
          <cell r="E2841" t="str">
            <v>QC</v>
          </cell>
          <cell r="F2841">
            <v>0</v>
          </cell>
          <cell r="G2841">
            <v>0</v>
          </cell>
          <cell r="H2841" t="str">
            <v>450-421-0133</v>
          </cell>
        </row>
        <row r="2841">
          <cell r="J2841" t="str">
            <v>P</v>
          </cell>
        </row>
        <row r="2841">
          <cell r="L2841" t="str">
            <v>ATT VIR</v>
          </cell>
          <cell r="M2841">
            <v>0.05</v>
          </cell>
          <cell r="N2841">
            <v>0</v>
          </cell>
          <cell r="O2841" t="str">
            <v>WEB</v>
          </cell>
          <cell r="P2841">
            <v>0</v>
          </cell>
          <cell r="Q2841">
            <v>0</v>
          </cell>
          <cell r="R2841">
            <v>5</v>
          </cell>
        </row>
        <row r="2841">
          <cell r="T2841" t="str">
            <v>Audrey NOURY</v>
          </cell>
          <cell r="U2841" t="str">
            <v>audreynoury01@gmail.com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</row>
        <row r="2841">
          <cell r="AG2841" t="str">
            <v>Audrey NOURY</v>
          </cell>
          <cell r="AH2841" t="str">
            <v>abbygaella@hotmail.com</v>
          </cell>
          <cell r="AI2841" t="str">
            <v/>
          </cell>
          <cell r="AJ2841">
            <v>0</v>
          </cell>
          <cell r="AK2841" t="str">
            <v>1000002056</v>
          </cell>
          <cell r="AL2841" t="str">
            <v>1000002056       </v>
          </cell>
          <cell r="AM2841" t="str">
            <v>1000002056 </v>
          </cell>
          <cell r="AN2841" t="str">
            <v>1000002056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 t="str">
            <v>FR</v>
          </cell>
        </row>
        <row r="2841">
          <cell r="AV2841">
            <v>1</v>
          </cell>
          <cell r="AW2841" t="b">
            <v>1</v>
          </cell>
        </row>
        <row r="2841">
          <cell r="AY2841" t="str">
            <v>REG</v>
          </cell>
          <cell r="AZ2841" t="b">
            <v>1</v>
          </cell>
        </row>
        <row r="2841">
          <cell r="BB2841" t="str">
            <v>INACTIF</v>
          </cell>
          <cell r="BC2841" t="str">
            <v/>
          </cell>
          <cell r="BD2841">
            <v>0</v>
          </cell>
        </row>
        <row r="2842">
          <cell r="A2842" t="str">
            <v>9003495755</v>
          </cell>
          <cell r="B2842" t="str">
            <v>NUTRI VITALITY CENTER</v>
          </cell>
          <cell r="C2842" t="str">
            <v>9936 106th St</v>
          </cell>
          <cell r="D2842" t="str">
            <v>Westlock</v>
          </cell>
          <cell r="E2842" t="str">
            <v>AB</v>
          </cell>
          <cell r="F2842" t="str">
            <v>EDMONTON</v>
          </cell>
          <cell r="G2842">
            <v>0</v>
          </cell>
          <cell r="H2842" t="str">
            <v>780-349-5755</v>
          </cell>
        </row>
        <row r="2842">
          <cell r="J2842">
            <v>0</v>
          </cell>
        </row>
        <row r="2842">
          <cell r="L2842" t="str">
            <v>ATT VIR</v>
          </cell>
          <cell r="M2842">
            <v>0.05</v>
          </cell>
          <cell r="N2842">
            <v>0</v>
          </cell>
          <cell r="O2842" t="str">
            <v>ZZZZ</v>
          </cell>
          <cell r="P2842">
            <v>0</v>
          </cell>
          <cell r="Q2842">
            <v>0</v>
          </cell>
          <cell r="R2842">
            <v>5</v>
          </cell>
        </row>
        <row r="2842">
          <cell r="T2842">
            <v>0</v>
          </cell>
          <cell r="U2842">
            <v>0</v>
          </cell>
          <cell r="V2842">
            <v>0</v>
          </cell>
          <cell r="W2842" t="str">
            <v>2015/01/01</v>
          </cell>
          <cell r="X2842">
            <v>0</v>
          </cell>
          <cell r="Y2842">
            <v>0</v>
          </cell>
          <cell r="Z2842">
            <v>0</v>
          </cell>
          <cell r="AA2842" t="str">
            <v>2015/01/01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</row>
        <row r="2842">
          <cell r="AG2842">
            <v>0</v>
          </cell>
          <cell r="AH2842">
            <v>0</v>
          </cell>
          <cell r="AI2842" t="str">
            <v/>
          </cell>
          <cell r="AJ2842">
            <v>0</v>
          </cell>
          <cell r="AK2842" t="str">
            <v>9003495755</v>
          </cell>
          <cell r="AL2842" t="str">
            <v>9003495755       </v>
          </cell>
          <cell r="AM2842" t="str">
            <v>9003495755 </v>
          </cell>
          <cell r="AN2842" t="str">
            <v>9003495755</v>
          </cell>
          <cell r="AO2842">
            <v>0</v>
          </cell>
          <cell r="AP2842">
            <v>0</v>
          </cell>
          <cell r="AQ2842" t="str">
            <v>T7P 2K2</v>
          </cell>
          <cell r="AR2842">
            <v>0</v>
          </cell>
          <cell r="AS2842">
            <v>0</v>
          </cell>
          <cell r="AT2842" t="str">
            <v>EN</v>
          </cell>
        </row>
        <row r="2842">
          <cell r="AV2842">
            <v>1</v>
          </cell>
          <cell r="AW2842" t="b">
            <v>1</v>
          </cell>
        </row>
        <row r="2842">
          <cell r="AY2842" t="str">
            <v>AB2</v>
          </cell>
          <cell r="AZ2842" t="b">
            <v>0</v>
          </cell>
        </row>
        <row r="2842">
          <cell r="BB2842" t="str">
            <v>INACTIF</v>
          </cell>
          <cell r="BC2842" t="str">
            <v/>
          </cell>
          <cell r="BD2842">
            <v>0</v>
          </cell>
        </row>
        <row r="2843">
          <cell r="A2843" t="str">
            <v>1000001486</v>
          </cell>
          <cell r="B2843" t="str">
            <v>NUTRIPUR</v>
          </cell>
          <cell r="C2843" t="str">
            <v>86 boul des Entreprises #101</v>
          </cell>
          <cell r="D2843" t="str">
            <v>Boisbriand</v>
          </cell>
          <cell r="E2843" t="str">
            <v>QC</v>
          </cell>
          <cell r="F2843" t="str">
            <v>LAURENTIDES</v>
          </cell>
          <cell r="G2843">
            <v>0</v>
          </cell>
          <cell r="H2843" t="str">
            <v>450-435-2040</v>
          </cell>
        </row>
        <row r="2843">
          <cell r="J2843" t="str">
            <v>P</v>
          </cell>
        </row>
        <row r="2843">
          <cell r="L2843" t="str">
            <v>ATT VIR</v>
          </cell>
          <cell r="M2843">
            <v>0.05</v>
          </cell>
          <cell r="N2843">
            <v>0</v>
          </cell>
          <cell r="O2843" t="str">
            <v>CLEF</v>
          </cell>
          <cell r="P2843">
            <v>0</v>
          </cell>
          <cell r="Q2843">
            <v>0</v>
          </cell>
          <cell r="R2843">
            <v>5</v>
          </cell>
        </row>
        <row r="2843">
          <cell r="T2843" t="str">
            <v>Jack BARTCZAK</v>
          </cell>
          <cell r="U2843" t="str">
            <v>jack@nutripur.com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 t="str">
            <v>2017/09/08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</row>
        <row r="2843">
          <cell r="AG2843">
            <v>0</v>
          </cell>
          <cell r="AH2843">
            <v>0</v>
          </cell>
          <cell r="AI2843" t="str">
            <v/>
          </cell>
          <cell r="AJ2843" t="str">
            <v>10139HO</v>
          </cell>
          <cell r="AK2843" t="str">
            <v>1000001486</v>
          </cell>
          <cell r="AL2843" t="str">
            <v>1000001486       </v>
          </cell>
          <cell r="AM2843" t="str">
            <v>1000001486 </v>
          </cell>
          <cell r="AN2843" t="str">
            <v>1000001486</v>
          </cell>
          <cell r="AO2843" t="str">
            <v>10139HO</v>
          </cell>
          <cell r="AP2843">
            <v>0</v>
          </cell>
          <cell r="AQ2843" t="str">
            <v>J7G 2T3</v>
          </cell>
          <cell r="AR2843">
            <v>0</v>
          </cell>
          <cell r="AS2843">
            <v>0</v>
          </cell>
          <cell r="AT2843" t="str">
            <v>FR</v>
          </cell>
        </row>
        <row r="2843">
          <cell r="AV2843">
            <v>1</v>
          </cell>
          <cell r="AW2843" t="b">
            <v>1</v>
          </cell>
        </row>
        <row r="2843">
          <cell r="AY2843" t="str">
            <v>Q15</v>
          </cell>
          <cell r="AZ2843" t="b">
            <v>1</v>
          </cell>
        </row>
        <row r="2843">
          <cell r="BB2843" t="str">
            <v>INACTIF</v>
          </cell>
          <cell r="BC2843" t="str">
            <v/>
          </cell>
          <cell r="BD2843">
            <v>0</v>
          </cell>
        </row>
        <row r="2844">
          <cell r="A2844" t="str">
            <v>1000001487</v>
          </cell>
          <cell r="B2844" t="str">
            <v>NUTRITION P BERTRAND</v>
          </cell>
          <cell r="C2844" t="str">
            <v>1041boul P Bertrand #150A</v>
          </cell>
          <cell r="D2844" t="str">
            <v>Québec</v>
          </cell>
          <cell r="E2844" t="str">
            <v>QC</v>
          </cell>
          <cell r="F2844" t="str">
            <v>QUÉBEC</v>
          </cell>
          <cell r="G2844">
            <v>0</v>
          </cell>
          <cell r="H2844">
            <v>0</v>
          </cell>
        </row>
        <row r="2844">
          <cell r="J2844" t="str">
            <v>P</v>
          </cell>
        </row>
        <row r="2844">
          <cell r="L2844" t="str">
            <v>ATT VIR</v>
          </cell>
          <cell r="M2844">
            <v>0.05</v>
          </cell>
          <cell r="N2844">
            <v>0</v>
          </cell>
          <cell r="O2844" t="str">
            <v>CLEF</v>
          </cell>
          <cell r="P2844">
            <v>0</v>
          </cell>
          <cell r="Q2844">
            <v>0</v>
          </cell>
          <cell r="R2844">
            <v>5</v>
          </cell>
        </row>
        <row r="2844"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</row>
        <row r="2844">
          <cell r="AG2844">
            <v>0</v>
          </cell>
          <cell r="AH2844">
            <v>0</v>
          </cell>
          <cell r="AI2844" t="str">
            <v/>
          </cell>
          <cell r="AJ2844" t="str">
            <v>12315100</v>
          </cell>
          <cell r="AK2844" t="str">
            <v>1000001487</v>
          </cell>
          <cell r="AL2844" t="str">
            <v>1000001487       </v>
          </cell>
          <cell r="AM2844" t="str">
            <v>1000001487 </v>
          </cell>
          <cell r="AN2844" t="str">
            <v>1000001487</v>
          </cell>
          <cell r="AO2844" t="str">
            <v>12315100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 t="str">
            <v>EN</v>
          </cell>
        </row>
        <row r="2844">
          <cell r="AV2844">
            <v>1</v>
          </cell>
          <cell r="AW2844" t="b">
            <v>1</v>
          </cell>
        </row>
        <row r="2844">
          <cell r="AY2844" t="str">
            <v>Q03</v>
          </cell>
          <cell r="AZ2844" t="b">
            <v>0</v>
          </cell>
        </row>
        <row r="2844">
          <cell r="BB2844" t="str">
            <v>INACTIF</v>
          </cell>
          <cell r="BC2844" t="str">
            <v/>
          </cell>
          <cell r="BD2844">
            <v>0</v>
          </cell>
        </row>
        <row r="2845">
          <cell r="A2845" t="str">
            <v>1000001488</v>
          </cell>
          <cell r="B2845" t="str">
            <v>NUTRITION SPORTS STE-FOY</v>
          </cell>
          <cell r="C2845" t="str">
            <v>3280 ch Ste-Foy</v>
          </cell>
          <cell r="D2845" t="str">
            <v>Québec</v>
          </cell>
          <cell r="E2845" t="str">
            <v>QC</v>
          </cell>
          <cell r="F2845" t="str">
            <v>QUÉBEC</v>
          </cell>
          <cell r="G2845">
            <v>0</v>
          </cell>
          <cell r="H2845">
            <v>0</v>
          </cell>
        </row>
        <row r="2845">
          <cell r="J2845" t="str">
            <v>P</v>
          </cell>
        </row>
        <row r="2845">
          <cell r="L2845" t="str">
            <v>ATT VIR</v>
          </cell>
          <cell r="M2845">
            <v>0.05</v>
          </cell>
          <cell r="N2845">
            <v>0</v>
          </cell>
          <cell r="O2845" t="str">
            <v>CLEF</v>
          </cell>
          <cell r="P2845">
            <v>0</v>
          </cell>
          <cell r="Q2845">
            <v>0</v>
          </cell>
          <cell r="R2845">
            <v>5</v>
          </cell>
        </row>
        <row r="2845"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</row>
        <row r="2845">
          <cell r="AG2845">
            <v>0</v>
          </cell>
          <cell r="AH2845">
            <v>0</v>
          </cell>
          <cell r="AI2845" t="str">
            <v/>
          </cell>
          <cell r="AJ2845" t="str">
            <v>12315HO</v>
          </cell>
          <cell r="AK2845" t="str">
            <v>1000001488</v>
          </cell>
          <cell r="AL2845" t="str">
            <v>1000001488       </v>
          </cell>
          <cell r="AM2845" t="str">
            <v>1000001488 </v>
          </cell>
          <cell r="AN2845" t="str">
            <v>1000001488</v>
          </cell>
          <cell r="AO2845" t="str">
            <v>12315HO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 t="str">
            <v>EN</v>
          </cell>
        </row>
        <row r="2845">
          <cell r="AV2845">
            <v>1</v>
          </cell>
          <cell r="AW2845" t="b">
            <v>1</v>
          </cell>
        </row>
        <row r="2845">
          <cell r="AY2845" t="str">
            <v>Q03</v>
          </cell>
          <cell r="AZ2845" t="b">
            <v>0</v>
          </cell>
        </row>
        <row r="2845">
          <cell r="BB2845" t="str">
            <v>INACTIF</v>
          </cell>
          <cell r="BC2845" t="str">
            <v/>
          </cell>
          <cell r="BD2845">
            <v>0</v>
          </cell>
        </row>
        <row r="2846">
          <cell r="A2846" t="str">
            <v>5000002074</v>
          </cell>
          <cell r="B2846" t="str">
            <v>O HEALTHY MARKET DART</v>
          </cell>
          <cell r="C2846" t="str">
            <v>67 Portland st</v>
          </cell>
          <cell r="D2846" t="str">
            <v>Dartmouth</v>
          </cell>
          <cell r="E2846" t="str">
            <v>NS</v>
          </cell>
          <cell r="F2846" t="str">
            <v>MARITIMES</v>
          </cell>
          <cell r="G2846">
            <v>0</v>
          </cell>
          <cell r="H2846" t="str">
            <v>902-465-5825</v>
          </cell>
        </row>
        <row r="2846">
          <cell r="J2846" t="str">
            <v>P</v>
          </cell>
        </row>
        <row r="2846">
          <cell r="L2846" t="str">
            <v>ATT VIR</v>
          </cell>
          <cell r="M2846">
            <v>0.05</v>
          </cell>
          <cell r="N2846">
            <v>0</v>
          </cell>
          <cell r="O2846" t="str">
            <v>CLEF</v>
          </cell>
          <cell r="P2846">
            <v>0</v>
          </cell>
          <cell r="Q2846">
            <v>0</v>
          </cell>
          <cell r="R2846">
            <v>5</v>
          </cell>
        </row>
        <row r="2846">
          <cell r="T2846" t="str">
            <v>Aline BABINEAU</v>
          </cell>
          <cell r="U2846" t="str">
            <v>alinebm@eastlink.ca</v>
          </cell>
          <cell r="V2846">
            <v>0</v>
          </cell>
          <cell r="W2846" t="str">
            <v>2019/02/27</v>
          </cell>
          <cell r="X2846">
            <v>0</v>
          </cell>
          <cell r="Y2846">
            <v>0</v>
          </cell>
          <cell r="Z2846">
            <v>0</v>
          </cell>
          <cell r="AA2846" t="str">
            <v>2018/05/23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</row>
        <row r="2846">
          <cell r="AG2846">
            <v>0</v>
          </cell>
          <cell r="AH2846">
            <v>0</v>
          </cell>
          <cell r="AI2846" t="str">
            <v/>
          </cell>
          <cell r="AJ2846">
            <v>0</v>
          </cell>
          <cell r="AK2846" t="str">
            <v>5000002074</v>
          </cell>
          <cell r="AL2846" t="str">
            <v>5000002074       </v>
          </cell>
          <cell r="AM2846" t="str">
            <v>5000002074 </v>
          </cell>
          <cell r="AN2846" t="str">
            <v>5000002074</v>
          </cell>
          <cell r="AO2846">
            <v>0</v>
          </cell>
          <cell r="AP2846">
            <v>0</v>
          </cell>
          <cell r="AQ2846" t="str">
            <v>B2Y 1H1</v>
          </cell>
          <cell r="AR2846">
            <v>0</v>
          </cell>
          <cell r="AS2846">
            <v>0</v>
          </cell>
          <cell r="AT2846" t="str">
            <v>EN</v>
          </cell>
        </row>
        <row r="2846">
          <cell r="AV2846">
            <v>1</v>
          </cell>
          <cell r="AW2846" t="b">
            <v>1</v>
          </cell>
        </row>
        <row r="2846">
          <cell r="AY2846" t="str">
            <v>MR</v>
          </cell>
          <cell r="AZ2846" t="b">
            <v>0</v>
          </cell>
        </row>
        <row r="2846">
          <cell r="BB2846" t="str">
            <v>INACTIF</v>
          </cell>
          <cell r="BC2846" t="str">
            <v/>
          </cell>
          <cell r="BD2846">
            <v>0</v>
          </cell>
        </row>
        <row r="2847">
          <cell r="A2847" t="str">
            <v>9008775505</v>
          </cell>
          <cell r="B2847" t="str">
            <v>O JARDINS DEGLANTINE</v>
          </cell>
          <cell r="C2847" t="str">
            <v>22, Ch  North hill</v>
          </cell>
          <cell r="D2847" t="str">
            <v>Lingwick</v>
          </cell>
          <cell r="E2847" t="str">
            <v>QC</v>
          </cell>
          <cell r="F2847" t="str">
            <v>ESTRIE</v>
          </cell>
          <cell r="G2847">
            <v>0</v>
          </cell>
          <cell r="H2847" t="str">
            <v>819-877-5505</v>
          </cell>
        </row>
        <row r="2847">
          <cell r="J2847" t="str">
            <v>E</v>
          </cell>
        </row>
        <row r="2847">
          <cell r="L2847" t="str">
            <v>ATT VIR</v>
          </cell>
          <cell r="M2847">
            <v>0.05</v>
          </cell>
          <cell r="N2847">
            <v>0</v>
          </cell>
          <cell r="O2847" t="str">
            <v>ZZZZ</v>
          </cell>
          <cell r="P2847">
            <v>0</v>
          </cell>
          <cell r="Q2847">
            <v>0</v>
          </cell>
          <cell r="R2847">
            <v>5</v>
          </cell>
        </row>
        <row r="2847">
          <cell r="T2847" t="str">
            <v>Églantine Vignon</v>
          </cell>
          <cell r="U2847" t="str">
            <v>ojardinsdeglantine@gmail.com</v>
          </cell>
          <cell r="V2847">
            <v>0</v>
          </cell>
          <cell r="W2847" t="str">
            <v>2014/01/24</v>
          </cell>
          <cell r="X2847">
            <v>0</v>
          </cell>
          <cell r="Y2847">
            <v>0</v>
          </cell>
          <cell r="Z2847">
            <v>786.47</v>
          </cell>
          <cell r="AA2847" t="str">
            <v>2012/02/02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</row>
        <row r="2847">
          <cell r="AG2847">
            <v>0</v>
          </cell>
          <cell r="AH2847">
            <v>0</v>
          </cell>
          <cell r="AI2847" t="str">
            <v/>
          </cell>
          <cell r="AJ2847">
            <v>0</v>
          </cell>
          <cell r="AK2847" t="str">
            <v>9008775505</v>
          </cell>
          <cell r="AL2847" t="str">
            <v>9008775505       </v>
          </cell>
          <cell r="AM2847" t="str">
            <v>9008775505 </v>
          </cell>
          <cell r="AN2847" t="str">
            <v>9008775505</v>
          </cell>
          <cell r="AO2847">
            <v>0</v>
          </cell>
          <cell r="AP2847">
            <v>0</v>
          </cell>
          <cell r="AQ2847" t="str">
            <v>J0B 2Z0</v>
          </cell>
          <cell r="AR2847">
            <v>0</v>
          </cell>
          <cell r="AS2847">
            <v>0</v>
          </cell>
          <cell r="AT2847" t="str">
            <v>FR</v>
          </cell>
        </row>
        <row r="2847">
          <cell r="AV2847">
            <v>1</v>
          </cell>
          <cell r="AW2847" t="b">
            <v>1</v>
          </cell>
        </row>
        <row r="2847">
          <cell r="AY2847" t="str">
            <v>Q05</v>
          </cell>
          <cell r="AZ2847" t="b">
            <v>1</v>
          </cell>
        </row>
        <row r="2847">
          <cell r="BB2847" t="str">
            <v>INACTIF</v>
          </cell>
          <cell r="BC2847" t="str">
            <v/>
          </cell>
          <cell r="BD2847">
            <v>0</v>
          </cell>
        </row>
        <row r="2848">
          <cell r="A2848" t="str">
            <v>9007507250</v>
          </cell>
          <cell r="B2848" t="str">
            <v>O ST-LAURENT KOMBUCHA</v>
          </cell>
          <cell r="C2848" t="str">
            <v>492, rue Eudore Couture</v>
          </cell>
          <cell r="D2848" t="str">
            <v>Rimouski</v>
          </cell>
          <cell r="E2848" t="str">
            <v>QC</v>
          </cell>
          <cell r="F2848" t="str">
            <v>BAS ST-LAURENT</v>
          </cell>
          <cell r="G2848">
            <v>0</v>
          </cell>
          <cell r="H2848" t="str">
            <v>418-750-7250</v>
          </cell>
        </row>
        <row r="2848">
          <cell r="J2848">
            <v>0</v>
          </cell>
        </row>
        <row r="2848">
          <cell r="L2848" t="str">
            <v>ATT VIR</v>
          </cell>
          <cell r="M2848">
            <v>0.05</v>
          </cell>
          <cell r="N2848">
            <v>0</v>
          </cell>
          <cell r="O2848" t="str">
            <v>ZZZZ</v>
          </cell>
          <cell r="P2848">
            <v>0</v>
          </cell>
          <cell r="Q2848">
            <v>0</v>
          </cell>
          <cell r="R2848">
            <v>5</v>
          </cell>
        </row>
        <row r="2848">
          <cell r="T2848" t="str">
            <v>Sylvie BOURDAGES</v>
          </cell>
          <cell r="U2848" t="str">
            <v>osaintlaurentkombucha@gmail.com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 t="str">
            <v>2017/11/06</v>
          </cell>
          <cell r="AB2848">
            <v>0</v>
          </cell>
          <cell r="AC2848" t="str">
            <v>Sylvie BOURDAGES</v>
          </cell>
          <cell r="AD2848" t="str">
            <v>osaintlaurentkombucha@gmail.com</v>
          </cell>
          <cell r="AE2848">
            <v>0</v>
          </cell>
        </row>
        <row r="2848">
          <cell r="AG2848">
            <v>0</v>
          </cell>
          <cell r="AH2848" t="str">
            <v>osaintlaurentkombucha@gmail.com</v>
          </cell>
          <cell r="AI2848" t="str">
            <v/>
          </cell>
          <cell r="AJ2848">
            <v>0</v>
          </cell>
          <cell r="AK2848" t="str">
            <v>9007507250</v>
          </cell>
          <cell r="AL2848" t="str">
            <v>9007507250       </v>
          </cell>
          <cell r="AM2848" t="str">
            <v>9007507250 </v>
          </cell>
          <cell r="AN2848" t="str">
            <v>9007507250</v>
          </cell>
          <cell r="AO2848">
            <v>0</v>
          </cell>
          <cell r="AP2848">
            <v>0</v>
          </cell>
          <cell r="AQ2848" t="str">
            <v>G5L 7K5</v>
          </cell>
          <cell r="AR2848">
            <v>0</v>
          </cell>
          <cell r="AS2848">
            <v>0</v>
          </cell>
          <cell r="AT2848" t="str">
            <v>FR</v>
          </cell>
        </row>
        <row r="2848">
          <cell r="AV2848">
            <v>1</v>
          </cell>
          <cell r="AW2848" t="b">
            <v>1</v>
          </cell>
        </row>
        <row r="2848">
          <cell r="AY2848" t="str">
            <v>Q01</v>
          </cell>
          <cell r="AZ2848" t="b">
            <v>1</v>
          </cell>
        </row>
        <row r="2848">
          <cell r="BB2848" t="str">
            <v>INACTIF</v>
          </cell>
          <cell r="BC2848" t="str">
            <v/>
          </cell>
          <cell r="BD2848">
            <v>0</v>
          </cell>
        </row>
        <row r="2849">
          <cell r="A2849" t="str">
            <v>1000001489</v>
          </cell>
          <cell r="B2849" t="str">
            <v>O TOURNESOL</v>
          </cell>
          <cell r="C2849" t="str">
            <v>163 du Collège #2</v>
          </cell>
          <cell r="D2849" t="str">
            <v>Pont-Rouge</v>
          </cell>
          <cell r="E2849" t="str">
            <v>QC</v>
          </cell>
          <cell r="F2849" t="str">
            <v>QUÉBEC</v>
          </cell>
          <cell r="G2849">
            <v>0</v>
          </cell>
          <cell r="H2849" t="str">
            <v>418-873-1233</v>
          </cell>
        </row>
        <row r="2849">
          <cell r="J2849" t="str">
            <v>P</v>
          </cell>
        </row>
        <row r="2849">
          <cell r="L2849" t="str">
            <v>ATT VIR</v>
          </cell>
          <cell r="M2849">
            <v>0.05</v>
          </cell>
          <cell r="N2849">
            <v>0</v>
          </cell>
          <cell r="O2849" t="str">
            <v>CLEF</v>
          </cell>
          <cell r="P2849">
            <v>0</v>
          </cell>
          <cell r="Q2849">
            <v>0</v>
          </cell>
          <cell r="R2849">
            <v>5</v>
          </cell>
        </row>
        <row r="2849">
          <cell r="T2849" t="str">
            <v>Pascale MARINEAU</v>
          </cell>
          <cell r="U2849" t="str">
            <v>otournesol@hotmail.com</v>
          </cell>
          <cell r="V2849">
            <v>0</v>
          </cell>
          <cell r="W2849" t="str">
            <v>2014/08/20</v>
          </cell>
          <cell r="X2849">
            <v>0</v>
          </cell>
          <cell r="Y2849">
            <v>0</v>
          </cell>
          <cell r="Z2849">
            <v>252.93</v>
          </cell>
          <cell r="AA2849" t="str">
            <v>2009/12/14</v>
          </cell>
          <cell r="AB2849">
            <v>0</v>
          </cell>
          <cell r="AC2849" t="str">
            <v>Pascale MARINEAU</v>
          </cell>
          <cell r="AD2849" t="str">
            <v>otournesol@hotmail.com</v>
          </cell>
          <cell r="AE2849">
            <v>0</v>
          </cell>
        </row>
        <row r="2849">
          <cell r="AG2849">
            <v>0</v>
          </cell>
          <cell r="AH2849">
            <v>0</v>
          </cell>
          <cell r="AI2849" t="str">
            <v/>
          </cell>
          <cell r="AJ2849" t="str">
            <v>22145001</v>
          </cell>
          <cell r="AK2849" t="str">
            <v>1000001489</v>
          </cell>
          <cell r="AL2849" t="str">
            <v>1000001489       </v>
          </cell>
          <cell r="AM2849" t="str">
            <v>1000001489 </v>
          </cell>
          <cell r="AN2849" t="str">
            <v>1000001489</v>
          </cell>
          <cell r="AO2849" t="str">
            <v>22145001</v>
          </cell>
          <cell r="AP2849">
            <v>0</v>
          </cell>
          <cell r="AQ2849" t="str">
            <v>G3H 3B3</v>
          </cell>
          <cell r="AR2849">
            <v>0</v>
          </cell>
          <cell r="AS2849">
            <v>0</v>
          </cell>
          <cell r="AT2849" t="str">
            <v>FR</v>
          </cell>
        </row>
        <row r="2849">
          <cell r="AV2849">
            <v>1</v>
          </cell>
          <cell r="AW2849" t="b">
            <v>1</v>
          </cell>
        </row>
        <row r="2849">
          <cell r="AY2849" t="str">
            <v>Q03</v>
          </cell>
          <cell r="AZ2849" t="b">
            <v>1</v>
          </cell>
        </row>
        <row r="2849">
          <cell r="BB2849" t="str">
            <v>INACTIF</v>
          </cell>
          <cell r="BC2849" t="str">
            <v/>
          </cell>
          <cell r="BD2849">
            <v>0</v>
          </cell>
        </row>
        <row r="2850">
          <cell r="A2850" t="str">
            <v>1000001490</v>
          </cell>
          <cell r="B2850" t="str">
            <v>OASTEO SHERBROOKE</v>
          </cell>
          <cell r="C2850">
            <v>0</v>
          </cell>
          <cell r="D2850" t="str">
            <v>Sherbrooke</v>
          </cell>
          <cell r="E2850" t="str">
            <v>QC</v>
          </cell>
          <cell r="F2850" t="str">
            <v>ESTRIE</v>
          </cell>
          <cell r="G2850">
            <v>0</v>
          </cell>
          <cell r="H2850" t="str">
            <v>519-417-2073</v>
          </cell>
        </row>
        <row r="2850">
          <cell r="J2850" t="str">
            <v>P</v>
          </cell>
        </row>
        <row r="2850">
          <cell r="L2850" t="str">
            <v>ATT VIR</v>
          </cell>
          <cell r="M2850">
            <v>0.05</v>
          </cell>
          <cell r="N2850">
            <v>0</v>
          </cell>
          <cell r="O2850" t="str">
            <v>MAN</v>
          </cell>
          <cell r="P2850">
            <v>0</v>
          </cell>
          <cell r="Q2850">
            <v>0</v>
          </cell>
          <cell r="R2850">
            <v>5</v>
          </cell>
        </row>
        <row r="2850"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 t="str">
            <v>2018/05/02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</row>
        <row r="2850">
          <cell r="AG2850">
            <v>0</v>
          </cell>
          <cell r="AH2850">
            <v>0</v>
          </cell>
          <cell r="AI2850" t="str">
            <v/>
          </cell>
          <cell r="AJ2850">
            <v>0</v>
          </cell>
          <cell r="AK2850" t="str">
            <v>1000001490</v>
          </cell>
          <cell r="AL2850" t="str">
            <v>1000001490       </v>
          </cell>
          <cell r="AM2850" t="str">
            <v>1000001490 </v>
          </cell>
          <cell r="AN2850" t="str">
            <v>1000001490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 t="str">
            <v>FR</v>
          </cell>
        </row>
        <row r="2850">
          <cell r="AV2850">
            <v>1</v>
          </cell>
          <cell r="AW2850" t="b">
            <v>1</v>
          </cell>
        </row>
        <row r="2850">
          <cell r="AY2850" t="str">
            <v>Q05</v>
          </cell>
          <cell r="AZ2850" t="b">
            <v>1</v>
          </cell>
        </row>
        <row r="2850">
          <cell r="BB2850" t="str">
            <v>INACTIF</v>
          </cell>
          <cell r="BC2850" t="str">
            <v/>
          </cell>
          <cell r="BD2850">
            <v>0</v>
          </cell>
        </row>
        <row r="2851">
          <cell r="A2851" t="str">
            <v>9007235883</v>
          </cell>
          <cell r="B2851" t="str">
            <v>OF THE EARTH WHOLISTIC SPA</v>
          </cell>
          <cell r="C2851" t="str">
            <v>BOX 5013</v>
          </cell>
          <cell r="D2851" t="str">
            <v>Edson</v>
          </cell>
          <cell r="E2851" t="str">
            <v>AB</v>
          </cell>
          <cell r="F2851" t="str">
            <v>EDMONTON</v>
          </cell>
          <cell r="G2851">
            <v>0</v>
          </cell>
          <cell r="H2851" t="str">
            <v>780-723-5583</v>
          </cell>
        </row>
        <row r="2851">
          <cell r="J2851">
            <v>0</v>
          </cell>
        </row>
        <row r="2851">
          <cell r="L2851" t="str">
            <v>ATT VIR</v>
          </cell>
          <cell r="M2851">
            <v>0.05</v>
          </cell>
          <cell r="N2851">
            <v>0</v>
          </cell>
          <cell r="O2851" t="str">
            <v>ZZZZ</v>
          </cell>
          <cell r="P2851">
            <v>0</v>
          </cell>
          <cell r="Q2851">
            <v>0</v>
          </cell>
          <cell r="R2851">
            <v>5</v>
          </cell>
        </row>
        <row r="2851">
          <cell r="T2851">
            <v>0</v>
          </cell>
          <cell r="U2851">
            <v>0</v>
          </cell>
          <cell r="V2851">
            <v>0</v>
          </cell>
          <cell r="W2851" t="str">
            <v>2015/01/01</v>
          </cell>
          <cell r="X2851">
            <v>0</v>
          </cell>
          <cell r="Y2851">
            <v>0</v>
          </cell>
          <cell r="Z2851">
            <v>0</v>
          </cell>
          <cell r="AA2851" t="str">
            <v>2015/01/01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</row>
        <row r="2851">
          <cell r="AG2851">
            <v>0</v>
          </cell>
          <cell r="AH2851">
            <v>0</v>
          </cell>
          <cell r="AI2851" t="str">
            <v/>
          </cell>
          <cell r="AJ2851">
            <v>0</v>
          </cell>
          <cell r="AK2851" t="str">
            <v>9007235883</v>
          </cell>
          <cell r="AL2851" t="str">
            <v>9007235883       </v>
          </cell>
          <cell r="AM2851" t="str">
            <v>9007235883 </v>
          </cell>
          <cell r="AN2851" t="str">
            <v>9007235883</v>
          </cell>
          <cell r="AO2851">
            <v>0</v>
          </cell>
          <cell r="AP2851">
            <v>0</v>
          </cell>
          <cell r="AQ2851" t="str">
            <v>T7E 1T3</v>
          </cell>
          <cell r="AR2851">
            <v>0</v>
          </cell>
          <cell r="AS2851">
            <v>0</v>
          </cell>
          <cell r="AT2851" t="str">
            <v>EN</v>
          </cell>
        </row>
        <row r="2851">
          <cell r="AV2851">
            <v>1</v>
          </cell>
          <cell r="AW2851" t="b">
            <v>1</v>
          </cell>
        </row>
        <row r="2851">
          <cell r="AY2851" t="str">
            <v>AB2</v>
          </cell>
          <cell r="AZ2851" t="b">
            <v>0</v>
          </cell>
        </row>
        <row r="2851">
          <cell r="BB2851" t="str">
            <v>INACTIF</v>
          </cell>
          <cell r="BC2851" t="str">
            <v/>
          </cell>
          <cell r="BD2851">
            <v>0</v>
          </cell>
        </row>
        <row r="2852">
          <cell r="A2852" t="str">
            <v>9007476706</v>
          </cell>
          <cell r="B2852" t="str">
            <v>OKAFHÉ CAFE ST-LAURENT</v>
          </cell>
          <cell r="C2852" t="str">
            <v>625 Ste-Croix</v>
          </cell>
          <cell r="D2852" t="str">
            <v>Ville St-Laurent</v>
          </cell>
          <cell r="E2852" t="str">
            <v>QC</v>
          </cell>
          <cell r="F2852" t="str">
            <v>MONTRÉAL</v>
          </cell>
          <cell r="G2852">
            <v>0</v>
          </cell>
          <cell r="H2852" t="str">
            <v>514-747-5457</v>
          </cell>
        </row>
        <row r="2852">
          <cell r="J2852">
            <v>0</v>
          </cell>
        </row>
        <row r="2852">
          <cell r="L2852" t="str">
            <v>ATT VIR</v>
          </cell>
          <cell r="M2852">
            <v>0.05</v>
          </cell>
          <cell r="N2852">
            <v>0</v>
          </cell>
          <cell r="O2852" t="str">
            <v>ZZZZ</v>
          </cell>
          <cell r="P2852">
            <v>0</v>
          </cell>
          <cell r="Q2852">
            <v>0</v>
          </cell>
          <cell r="R2852">
            <v>5</v>
          </cell>
        </row>
        <row r="2852">
          <cell r="T2852" t="str">
            <v>Alexandre Boudreault</v>
          </cell>
          <cell r="U2852" t="str">
            <v>aecslcomptabilite@outlook.com</v>
          </cell>
          <cell r="V2852">
            <v>0</v>
          </cell>
          <cell r="W2852" t="str">
            <v>2015/05/20</v>
          </cell>
          <cell r="X2852">
            <v>0</v>
          </cell>
          <cell r="Y2852">
            <v>0</v>
          </cell>
          <cell r="Z2852">
            <v>1329.59</v>
          </cell>
          <cell r="AA2852" t="str">
            <v>2013/10/23</v>
          </cell>
          <cell r="AB2852">
            <v>0</v>
          </cell>
          <cell r="AC2852" t="str">
            <v>Arielle</v>
          </cell>
          <cell r="AD2852" t="str">
            <v>okafhestlaurent@gmail.com</v>
          </cell>
          <cell r="AE2852">
            <v>0</v>
          </cell>
        </row>
        <row r="2852">
          <cell r="AG2852">
            <v>0</v>
          </cell>
          <cell r="AH2852">
            <v>0</v>
          </cell>
          <cell r="AI2852" t="str">
            <v/>
          </cell>
          <cell r="AJ2852">
            <v>0</v>
          </cell>
          <cell r="AK2852" t="str">
            <v>9007476706</v>
          </cell>
          <cell r="AL2852" t="str">
            <v>9007476706       </v>
          </cell>
          <cell r="AM2852" t="str">
            <v>9007476706 </v>
          </cell>
          <cell r="AN2852" t="str">
            <v>9007476706</v>
          </cell>
          <cell r="AO2852">
            <v>0</v>
          </cell>
          <cell r="AP2852">
            <v>0</v>
          </cell>
          <cell r="AQ2852" t="str">
            <v>H4L 3X7</v>
          </cell>
          <cell r="AR2852" t="str">
            <v>514-747-8991</v>
          </cell>
          <cell r="AS2852">
            <v>0</v>
          </cell>
          <cell r="AT2852" t="str">
            <v>FR</v>
          </cell>
        </row>
        <row r="2852">
          <cell r="AV2852">
            <v>1</v>
          </cell>
          <cell r="AW2852" t="b">
            <v>1</v>
          </cell>
        </row>
        <row r="2852">
          <cell r="AY2852" t="str">
            <v>Q06</v>
          </cell>
          <cell r="AZ2852" t="b">
            <v>1</v>
          </cell>
        </row>
        <row r="2852">
          <cell r="BB2852" t="str">
            <v>INACTIF</v>
          </cell>
          <cell r="BC2852" t="str">
            <v/>
          </cell>
          <cell r="BD2852">
            <v>0</v>
          </cell>
        </row>
        <row r="2853">
          <cell r="A2853" t="str">
            <v>9006258690</v>
          </cell>
          <cell r="B2853" t="str">
            <v>OLIVE MONDIALE</v>
          </cell>
          <cell r="C2853" t="str">
            <v>395 Santerre</v>
          </cell>
          <cell r="D2853" t="str">
            <v>Laval</v>
          </cell>
          <cell r="E2853" t="str">
            <v>QC</v>
          </cell>
          <cell r="F2853" t="str">
            <v>LAVAL</v>
          </cell>
          <cell r="G2853">
            <v>0</v>
          </cell>
          <cell r="H2853" t="str">
            <v>450-625-8690</v>
          </cell>
        </row>
        <row r="2853">
          <cell r="J2853" t="str">
            <v>E</v>
          </cell>
        </row>
        <row r="2853">
          <cell r="L2853" t="str">
            <v>ATT VIR</v>
          </cell>
          <cell r="M2853">
            <v>0.05</v>
          </cell>
          <cell r="N2853">
            <v>0</v>
          </cell>
          <cell r="O2853" t="str">
            <v>ZZZZ</v>
          </cell>
          <cell r="P2853">
            <v>0</v>
          </cell>
          <cell r="Q2853">
            <v>0</v>
          </cell>
          <cell r="R2853">
            <v>5</v>
          </cell>
        </row>
        <row r="2853">
          <cell r="T2853" t="str">
            <v>Joe CAMPISI</v>
          </cell>
          <cell r="U2853" t="str">
            <v>mustang079@hotmail.com</v>
          </cell>
          <cell r="V2853">
            <v>0</v>
          </cell>
          <cell r="W2853" t="str">
            <v>2017/09/27</v>
          </cell>
          <cell r="X2853">
            <v>0</v>
          </cell>
          <cell r="Y2853">
            <v>0</v>
          </cell>
          <cell r="Z2853">
            <v>238</v>
          </cell>
          <cell r="AA2853" t="str">
            <v>2017/09/07</v>
          </cell>
          <cell r="AB2853">
            <v>0</v>
          </cell>
          <cell r="AC2853" t="str">
            <v>Stéphanie LAVOIE</v>
          </cell>
          <cell r="AD2853" t="str">
            <v>info@olivemondiale.com</v>
          </cell>
          <cell r="AE2853">
            <v>0</v>
          </cell>
        </row>
        <row r="2853">
          <cell r="AG2853">
            <v>0</v>
          </cell>
          <cell r="AH2853">
            <v>0</v>
          </cell>
          <cell r="AI2853" t="str">
            <v/>
          </cell>
          <cell r="AJ2853">
            <v>0</v>
          </cell>
          <cell r="AK2853" t="str">
            <v>9006258690</v>
          </cell>
          <cell r="AL2853" t="str">
            <v>9006258690       </v>
          </cell>
          <cell r="AM2853" t="str">
            <v>9006258690 </v>
          </cell>
          <cell r="AN2853" t="str">
            <v>9006258690</v>
          </cell>
          <cell r="AO2853">
            <v>0</v>
          </cell>
          <cell r="AP2853">
            <v>0</v>
          </cell>
          <cell r="AQ2853" t="str">
            <v>H7H 2X6</v>
          </cell>
          <cell r="AR2853">
            <v>0</v>
          </cell>
          <cell r="AS2853">
            <v>0</v>
          </cell>
          <cell r="AT2853" t="str">
            <v>FR</v>
          </cell>
        </row>
        <row r="2853">
          <cell r="AV2853">
            <v>1</v>
          </cell>
          <cell r="AW2853" t="b">
            <v>1</v>
          </cell>
        </row>
        <row r="2853">
          <cell r="AY2853" t="str">
            <v>Q13</v>
          </cell>
          <cell r="AZ2853" t="b">
            <v>1</v>
          </cell>
        </row>
        <row r="2853">
          <cell r="BB2853" t="str">
            <v>INACTIF</v>
          </cell>
          <cell r="BC2853" t="str">
            <v/>
          </cell>
          <cell r="BD2853">
            <v>0</v>
          </cell>
        </row>
        <row r="2854">
          <cell r="A2854" t="str">
            <v>5000001721</v>
          </cell>
          <cell r="B2854" t="str">
            <v>OLIVER, JILL</v>
          </cell>
          <cell r="C2854" t="str">
            <v>741 Belmont Ave W</v>
          </cell>
          <cell r="D2854" t="str">
            <v>Kitchener</v>
          </cell>
          <cell r="E2854" t="str">
            <v>ON</v>
          </cell>
          <cell r="F2854" t="str">
            <v>GTA</v>
          </cell>
          <cell r="G2854">
            <v>0</v>
          </cell>
          <cell r="H2854" t="str">
            <v>519-585-1695</v>
          </cell>
        </row>
        <row r="2854">
          <cell r="J2854" t="str">
            <v>P</v>
          </cell>
        </row>
        <row r="2854">
          <cell r="L2854" t="str">
            <v>ATT VIR</v>
          </cell>
          <cell r="M2854">
            <v>0.05</v>
          </cell>
          <cell r="N2854">
            <v>0</v>
          </cell>
          <cell r="O2854" t="str">
            <v>BEAU</v>
          </cell>
          <cell r="P2854">
            <v>0</v>
          </cell>
          <cell r="Q2854">
            <v>0</v>
          </cell>
          <cell r="R2854">
            <v>5</v>
          </cell>
        </row>
        <row r="2854">
          <cell r="T2854">
            <v>0</v>
          </cell>
          <cell r="U2854">
            <v>0</v>
          </cell>
          <cell r="V2854">
            <v>0</v>
          </cell>
          <cell r="W2854" t="str">
            <v>2015/01/01</v>
          </cell>
          <cell r="X2854">
            <v>0</v>
          </cell>
          <cell r="Y2854">
            <v>0</v>
          </cell>
          <cell r="Z2854">
            <v>0</v>
          </cell>
          <cell r="AA2854" t="str">
            <v>2015/01/01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</row>
        <row r="2854">
          <cell r="AG2854">
            <v>0</v>
          </cell>
          <cell r="AH2854">
            <v>0</v>
          </cell>
          <cell r="AI2854" t="str">
            <v/>
          </cell>
          <cell r="AJ2854">
            <v>0</v>
          </cell>
          <cell r="AK2854" t="str">
            <v>5000001721</v>
          </cell>
          <cell r="AL2854" t="str">
            <v>5000001721       </v>
          </cell>
          <cell r="AM2854" t="str">
            <v>5000001721 </v>
          </cell>
          <cell r="AN2854" t="str">
            <v>5000001721</v>
          </cell>
          <cell r="AO2854">
            <v>0</v>
          </cell>
          <cell r="AP2854">
            <v>0</v>
          </cell>
          <cell r="AQ2854" t="str">
            <v>N2M 1P3</v>
          </cell>
          <cell r="AR2854">
            <v>0</v>
          </cell>
          <cell r="AS2854">
            <v>0</v>
          </cell>
          <cell r="AT2854" t="str">
            <v>EN</v>
          </cell>
        </row>
        <row r="2854">
          <cell r="AV2854">
            <v>1</v>
          </cell>
          <cell r="AW2854" t="b">
            <v>1</v>
          </cell>
        </row>
        <row r="2854">
          <cell r="AY2854" t="str">
            <v>GTA</v>
          </cell>
          <cell r="AZ2854" t="b">
            <v>0</v>
          </cell>
        </row>
        <row r="2854">
          <cell r="BB2854" t="str">
            <v>INACTIF</v>
          </cell>
          <cell r="BC2854" t="str">
            <v/>
          </cell>
          <cell r="BD2854">
            <v>0</v>
          </cell>
        </row>
        <row r="2855">
          <cell r="A2855" t="str">
            <v>5000001722</v>
          </cell>
          <cell r="B2855" t="str">
            <v>OMA CHIRO</v>
          </cell>
          <cell r="C2855" t="str">
            <v>1 Munro st</v>
          </cell>
          <cell r="D2855" t="str">
            <v>Toronto</v>
          </cell>
          <cell r="E2855" t="str">
            <v>ON</v>
          </cell>
          <cell r="F2855" t="str">
            <v>GTA</v>
          </cell>
          <cell r="G2855">
            <v>0</v>
          </cell>
          <cell r="H2855" t="str">
            <v>416-469-0369</v>
          </cell>
        </row>
        <row r="2855">
          <cell r="J2855" t="str">
            <v>P</v>
          </cell>
        </row>
        <row r="2855">
          <cell r="L2855" t="str">
            <v>ATT VIR</v>
          </cell>
          <cell r="M2855">
            <v>0.05</v>
          </cell>
          <cell r="N2855">
            <v>0</v>
          </cell>
          <cell r="O2855" t="str">
            <v>BEAU</v>
          </cell>
          <cell r="P2855">
            <v>0</v>
          </cell>
          <cell r="Q2855">
            <v>0</v>
          </cell>
          <cell r="R2855">
            <v>5</v>
          </cell>
        </row>
        <row r="2855"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 t="str">
            <v>2015/09/02</v>
          </cell>
          <cell r="AB2855">
            <v>0</v>
          </cell>
          <cell r="AC2855" t="str">
            <v>Jennifer</v>
          </cell>
          <cell r="AD2855" t="str">
            <v>info@omachiro.com</v>
          </cell>
          <cell r="AE2855">
            <v>0</v>
          </cell>
        </row>
        <row r="2855">
          <cell r="AG2855">
            <v>0</v>
          </cell>
          <cell r="AH2855">
            <v>0</v>
          </cell>
          <cell r="AI2855" t="str">
            <v/>
          </cell>
          <cell r="AJ2855">
            <v>0</v>
          </cell>
          <cell r="AK2855" t="str">
            <v>5000001722</v>
          </cell>
          <cell r="AL2855" t="str">
            <v>5000001722       </v>
          </cell>
          <cell r="AM2855" t="str">
            <v>5000001722 </v>
          </cell>
          <cell r="AN2855" t="str">
            <v>5000001722</v>
          </cell>
          <cell r="AO2855">
            <v>0</v>
          </cell>
          <cell r="AP2855">
            <v>0</v>
          </cell>
          <cell r="AQ2855" t="str">
            <v>M4M 2B7</v>
          </cell>
          <cell r="AR2855">
            <v>0</v>
          </cell>
          <cell r="AS2855">
            <v>0</v>
          </cell>
          <cell r="AT2855" t="str">
            <v>EN</v>
          </cell>
        </row>
        <row r="2855">
          <cell r="AV2855">
            <v>1</v>
          </cell>
          <cell r="AW2855" t="b">
            <v>1</v>
          </cell>
        </row>
        <row r="2855">
          <cell r="AY2855" t="str">
            <v>GTA</v>
          </cell>
          <cell r="AZ2855" t="b">
            <v>0</v>
          </cell>
        </row>
        <row r="2855">
          <cell r="BB2855" t="str">
            <v>INACTIF</v>
          </cell>
          <cell r="BC2855" t="str">
            <v/>
          </cell>
          <cell r="BD2855">
            <v>0</v>
          </cell>
        </row>
        <row r="2856">
          <cell r="A2856" t="str">
            <v>5000001723</v>
          </cell>
          <cell r="B2856" t="str">
            <v>ONE BODY HEALTH WELLNESS</v>
          </cell>
          <cell r="C2856" t="str">
            <v>29749 hwy 28 south</v>
          </cell>
          <cell r="D2856" t="str">
            <v>Bancroft</v>
          </cell>
          <cell r="E2856" t="str">
            <v>ON</v>
          </cell>
          <cell r="F2856" t="str">
            <v>ONTARIO</v>
          </cell>
          <cell r="G2856">
            <v>0</v>
          </cell>
          <cell r="H2856" t="str">
            <v>613-334-0154</v>
          </cell>
        </row>
        <row r="2856">
          <cell r="J2856" t="str">
            <v>P</v>
          </cell>
        </row>
        <row r="2856">
          <cell r="L2856" t="str">
            <v>ATT VIR</v>
          </cell>
          <cell r="M2856">
            <v>0.05</v>
          </cell>
          <cell r="N2856">
            <v>0</v>
          </cell>
          <cell r="O2856" t="str">
            <v>BEAU</v>
          </cell>
          <cell r="P2856">
            <v>0</v>
          </cell>
          <cell r="Q2856">
            <v>0</v>
          </cell>
          <cell r="R2856">
            <v>5</v>
          </cell>
        </row>
        <row r="2856">
          <cell r="T2856">
            <v>0</v>
          </cell>
          <cell r="U2856" t="str">
            <v>C.HINZE@ymail.com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 t="str">
            <v>2018/11/01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</row>
        <row r="2856">
          <cell r="AG2856">
            <v>0</v>
          </cell>
          <cell r="AH2856">
            <v>0</v>
          </cell>
          <cell r="AI2856" t="str">
            <v/>
          </cell>
          <cell r="AJ2856">
            <v>0</v>
          </cell>
          <cell r="AK2856" t="str">
            <v>5000001723</v>
          </cell>
          <cell r="AL2856" t="str">
            <v>5000001723       </v>
          </cell>
          <cell r="AM2856" t="str">
            <v>5000001723 </v>
          </cell>
          <cell r="AN2856" t="str">
            <v>5000001723</v>
          </cell>
          <cell r="AO2856">
            <v>0</v>
          </cell>
          <cell r="AP2856">
            <v>0</v>
          </cell>
          <cell r="AQ2856" t="str">
            <v>K0L 1C0</v>
          </cell>
          <cell r="AR2856">
            <v>0</v>
          </cell>
          <cell r="AS2856">
            <v>0</v>
          </cell>
          <cell r="AT2856" t="str">
            <v>EN</v>
          </cell>
        </row>
        <row r="2856">
          <cell r="AV2856">
            <v>1</v>
          </cell>
          <cell r="AW2856" t="b">
            <v>1</v>
          </cell>
        </row>
        <row r="2856">
          <cell r="AY2856" t="str">
            <v>ON1</v>
          </cell>
          <cell r="AZ2856" t="b">
            <v>0</v>
          </cell>
        </row>
        <row r="2856">
          <cell r="BB2856" t="str">
            <v>INACTIF</v>
          </cell>
          <cell r="BC2856" t="str">
            <v/>
          </cell>
          <cell r="BD2856">
            <v>0</v>
          </cell>
        </row>
        <row r="2857">
          <cell r="A2857" t="str">
            <v>1000002089</v>
          </cell>
          <cell r="B2857" t="str">
            <v>OPPLIGER, MARTINE</v>
          </cell>
          <cell r="C2857" t="str">
            <v>880 Chemin Sainte-Claire</v>
          </cell>
          <cell r="D2857" t="str">
            <v>Riviere-beaudette</v>
          </cell>
          <cell r="E2857" t="str">
            <v>QC</v>
          </cell>
          <cell r="F2857" t="str">
            <v>RIVE SUD</v>
          </cell>
          <cell r="G2857">
            <v>0</v>
          </cell>
          <cell r="H2857" t="str">
            <v>514-475-8216</v>
          </cell>
        </row>
        <row r="2857">
          <cell r="J2857" t="str">
            <v>P</v>
          </cell>
        </row>
        <row r="2857">
          <cell r="L2857">
            <v>30</v>
          </cell>
          <cell r="M2857">
            <v>0.05</v>
          </cell>
          <cell r="N2857" t="str">
            <v>ANAQ</v>
          </cell>
          <cell r="O2857" t="str">
            <v>CLEF</v>
          </cell>
          <cell r="P2857">
            <v>0</v>
          </cell>
          <cell r="Q2857">
            <v>0</v>
          </cell>
          <cell r="R2857">
            <v>5</v>
          </cell>
        </row>
        <row r="2857">
          <cell r="T2857" t="str">
            <v>Martine OPPLIGER</v>
          </cell>
          <cell r="U2857" t="str">
            <v>moppliger@hotmail.com</v>
          </cell>
          <cell r="V2857">
            <v>0</v>
          </cell>
          <cell r="W2857" t="str">
            <v>2023/02/08</v>
          </cell>
          <cell r="X2857">
            <v>0</v>
          </cell>
          <cell r="Y2857">
            <v>0</v>
          </cell>
          <cell r="Z2857">
            <v>306.58</v>
          </cell>
          <cell r="AA2857" t="str">
            <v>2022/11/08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</row>
        <row r="2857">
          <cell r="AG2857" t="str">
            <v>Martine OPPLIGER</v>
          </cell>
          <cell r="AH2857" t="str">
            <v>moppliger@hotmail.com</v>
          </cell>
          <cell r="AI2857" t="str">
            <v/>
          </cell>
          <cell r="AJ2857">
            <v>0</v>
          </cell>
          <cell r="AK2857" t="str">
            <v>1000002089</v>
          </cell>
          <cell r="AL2857" t="str">
            <v>1000002089       </v>
          </cell>
          <cell r="AM2857" t="str">
            <v>1000002089 </v>
          </cell>
          <cell r="AN2857" t="str">
            <v>1000002089</v>
          </cell>
          <cell r="AO2857">
            <v>0</v>
          </cell>
          <cell r="AP2857">
            <v>0</v>
          </cell>
          <cell r="AQ2857" t="str">
            <v>J0P 1R0</v>
          </cell>
          <cell r="AR2857">
            <v>0</v>
          </cell>
          <cell r="AS2857">
            <v>0</v>
          </cell>
          <cell r="AT2857" t="str">
            <v>FR</v>
          </cell>
        </row>
        <row r="2857">
          <cell r="AV2857">
            <v>1</v>
          </cell>
          <cell r="AW2857" t="b">
            <v>1</v>
          </cell>
        </row>
        <row r="2857">
          <cell r="AY2857" t="str">
            <v>Q16</v>
          </cell>
          <cell r="AZ2857" t="b">
            <v>1</v>
          </cell>
        </row>
        <row r="2857">
          <cell r="BB2857" t="str">
            <v>INACTIF</v>
          </cell>
          <cell r="BC2857" t="str">
            <v/>
          </cell>
          <cell r="BD2857" t="str">
            <v>celine.adam.nd@videotron.ca</v>
          </cell>
        </row>
        <row r="2858">
          <cell r="A2858" t="str">
            <v>1000001494</v>
          </cell>
          <cell r="B2858" t="str">
            <v>OPTION SANTE PLUS</v>
          </cell>
          <cell r="C2858">
            <v>0</v>
          </cell>
          <cell r="D2858">
            <v>0</v>
          </cell>
          <cell r="E2858" t="str">
            <v>QC</v>
          </cell>
          <cell r="F2858">
            <v>0</v>
          </cell>
          <cell r="G2858">
            <v>0</v>
          </cell>
          <cell r="H2858" t="str">
            <v>506-336-5888</v>
          </cell>
        </row>
        <row r="2858">
          <cell r="J2858" t="str">
            <v>P</v>
          </cell>
        </row>
        <row r="2858">
          <cell r="L2858" t="str">
            <v>ATT VIR</v>
          </cell>
          <cell r="M2858">
            <v>0.05</v>
          </cell>
          <cell r="N2858">
            <v>0</v>
          </cell>
          <cell r="O2858" t="str">
            <v>MAN</v>
          </cell>
          <cell r="P2858">
            <v>0</v>
          </cell>
          <cell r="Q2858">
            <v>0</v>
          </cell>
          <cell r="R2858">
            <v>5</v>
          </cell>
        </row>
        <row r="2858"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 t="str">
            <v>2016/07/11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</row>
        <row r="2858">
          <cell r="AG2858">
            <v>0</v>
          </cell>
          <cell r="AH2858">
            <v>0</v>
          </cell>
          <cell r="AI2858" t="str">
            <v/>
          </cell>
          <cell r="AJ2858">
            <v>0</v>
          </cell>
          <cell r="AK2858" t="str">
            <v>1000001494</v>
          </cell>
          <cell r="AL2858" t="str">
            <v>1000001494       </v>
          </cell>
          <cell r="AM2858" t="str">
            <v>1000001494 </v>
          </cell>
          <cell r="AN2858" t="str">
            <v>1000001494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 t="str">
            <v>FR</v>
          </cell>
        </row>
        <row r="2858">
          <cell r="AV2858">
            <v>1</v>
          </cell>
          <cell r="AW2858" t="b">
            <v>1</v>
          </cell>
        </row>
        <row r="2858">
          <cell r="AY2858">
            <v>0</v>
          </cell>
          <cell r="AZ2858" t="b">
            <v>1</v>
          </cell>
        </row>
        <row r="2858">
          <cell r="BB2858" t="str">
            <v>INACTIF</v>
          </cell>
          <cell r="BC2858" t="str">
            <v/>
          </cell>
          <cell r="BD2858">
            <v>0</v>
          </cell>
        </row>
        <row r="2859">
          <cell r="A2859" t="str">
            <v>9002466606</v>
          </cell>
          <cell r="B2859" t="str">
            <v>ORA BISTRO</v>
          </cell>
          <cell r="C2859" t="str">
            <v>77 boul Sir-Wilfrid-Laurier #104</v>
          </cell>
          <cell r="D2859" t="str">
            <v>Mont-St-Hilaire</v>
          </cell>
          <cell r="E2859" t="str">
            <v>QC</v>
          </cell>
          <cell r="F2859" t="str">
            <v>RIVE SUD</v>
          </cell>
          <cell r="G2859">
            <v>0</v>
          </cell>
          <cell r="H2859" t="str">
            <v>514-246-6606</v>
          </cell>
        </row>
        <row r="2859">
          <cell r="J2859">
            <v>0</v>
          </cell>
        </row>
        <row r="2859">
          <cell r="L2859" t="str">
            <v>ATT VIR</v>
          </cell>
          <cell r="M2859">
            <v>0.05</v>
          </cell>
          <cell r="N2859">
            <v>0</v>
          </cell>
          <cell r="O2859" t="str">
            <v>ZZZZ</v>
          </cell>
          <cell r="P2859">
            <v>0</v>
          </cell>
          <cell r="Q2859">
            <v>0</v>
          </cell>
          <cell r="R2859">
            <v>5</v>
          </cell>
        </row>
        <row r="2859">
          <cell r="T2859" t="str">
            <v>Sebastien BOULET</v>
          </cell>
          <cell r="U2859" t="str">
            <v>sboulet@orabistro.ca</v>
          </cell>
          <cell r="V2859">
            <v>0</v>
          </cell>
          <cell r="W2859" t="str">
            <v>2016/10/20</v>
          </cell>
          <cell r="X2859">
            <v>0</v>
          </cell>
          <cell r="Y2859">
            <v>0</v>
          </cell>
          <cell r="Z2859">
            <v>2136.2</v>
          </cell>
          <cell r="AA2859" t="str">
            <v>2016/10/19</v>
          </cell>
          <cell r="AB2859">
            <v>0</v>
          </cell>
          <cell r="AC2859" t="str">
            <v>Sebastien BOULET</v>
          </cell>
          <cell r="AD2859" t="str">
            <v>sboulet@orabistro.ca</v>
          </cell>
          <cell r="AE2859">
            <v>0</v>
          </cell>
        </row>
        <row r="2859">
          <cell r="AG2859">
            <v>0</v>
          </cell>
          <cell r="AH2859">
            <v>0</v>
          </cell>
          <cell r="AI2859" t="str">
            <v/>
          </cell>
          <cell r="AJ2859">
            <v>0</v>
          </cell>
          <cell r="AK2859" t="str">
            <v>9002466606</v>
          </cell>
          <cell r="AL2859" t="str">
            <v>9002466606       </v>
          </cell>
          <cell r="AM2859" t="str">
            <v>9002466606 </v>
          </cell>
          <cell r="AN2859" t="str">
            <v>9002466606</v>
          </cell>
          <cell r="AO2859">
            <v>0</v>
          </cell>
          <cell r="AP2859" t="str">
            <v>9663-4693 QC Inc</v>
          </cell>
          <cell r="AQ2859" t="str">
            <v>J3H 3N3</v>
          </cell>
          <cell r="AR2859">
            <v>0</v>
          </cell>
          <cell r="AS2859">
            <v>0</v>
          </cell>
          <cell r="AT2859" t="str">
            <v>FR</v>
          </cell>
        </row>
        <row r="2859">
          <cell r="AV2859">
            <v>1</v>
          </cell>
          <cell r="AW2859" t="b">
            <v>1</v>
          </cell>
        </row>
        <row r="2859">
          <cell r="AY2859" t="str">
            <v>Q16</v>
          </cell>
          <cell r="AZ2859" t="b">
            <v>1</v>
          </cell>
        </row>
        <row r="2859">
          <cell r="BB2859" t="str">
            <v>INACTIF</v>
          </cell>
          <cell r="BC2859" t="str">
            <v/>
          </cell>
          <cell r="BD2859">
            <v>0</v>
          </cell>
        </row>
        <row r="2860">
          <cell r="A2860" t="str">
            <v>9004686685</v>
          </cell>
          <cell r="B2860" t="str">
            <v>ORGANIC GENERAL STORE</v>
          </cell>
          <cell r="C2860" t="str">
            <v>499 Carlton St E , RR#5</v>
          </cell>
          <cell r="D2860" t="str">
            <v>Niagara on the lake</v>
          </cell>
          <cell r="E2860" t="str">
            <v>ON</v>
          </cell>
          <cell r="F2860" t="str">
            <v>GTA</v>
          </cell>
          <cell r="G2860">
            <v>0</v>
          </cell>
          <cell r="H2860" t="str">
            <v>905-468-6685</v>
          </cell>
        </row>
        <row r="2860">
          <cell r="J2860">
            <v>0</v>
          </cell>
        </row>
        <row r="2860">
          <cell r="L2860" t="str">
            <v>ATT VIR</v>
          </cell>
          <cell r="M2860">
            <v>0.05</v>
          </cell>
          <cell r="N2860">
            <v>0</v>
          </cell>
          <cell r="O2860" t="str">
            <v>ZZZZ</v>
          </cell>
          <cell r="P2860">
            <v>0</v>
          </cell>
          <cell r="Q2860">
            <v>0</v>
          </cell>
          <cell r="R2860">
            <v>5</v>
          </cell>
        </row>
        <row r="2860">
          <cell r="T2860" t="str">
            <v>Laura Kozloski</v>
          </cell>
          <cell r="U2860" t="str">
            <v>ogsniagara@gmail.com</v>
          </cell>
          <cell r="V2860">
            <v>0</v>
          </cell>
          <cell r="W2860" t="str">
            <v>2015/09/02</v>
          </cell>
          <cell r="X2860">
            <v>0</v>
          </cell>
          <cell r="Y2860">
            <v>0</v>
          </cell>
          <cell r="Z2860">
            <v>245.98</v>
          </cell>
          <cell r="AA2860" t="str">
            <v>2015/09/01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</row>
        <row r="2860">
          <cell r="AG2860">
            <v>0</v>
          </cell>
          <cell r="AH2860">
            <v>0</v>
          </cell>
          <cell r="AI2860" t="str">
            <v/>
          </cell>
          <cell r="AJ2860">
            <v>0</v>
          </cell>
          <cell r="AK2860" t="str">
            <v>9004686685</v>
          </cell>
          <cell r="AL2860" t="str">
            <v>9004686685       </v>
          </cell>
          <cell r="AM2860" t="str">
            <v>9004686685 </v>
          </cell>
          <cell r="AN2860" t="str">
            <v>9004686685</v>
          </cell>
          <cell r="AO2860">
            <v>0</v>
          </cell>
          <cell r="AP2860">
            <v>0</v>
          </cell>
          <cell r="AQ2860" t="str">
            <v>L0S 1J0</v>
          </cell>
          <cell r="AR2860" t="str">
            <v>905-468-9825</v>
          </cell>
          <cell r="AS2860">
            <v>0</v>
          </cell>
          <cell r="AT2860" t="str">
            <v>EN</v>
          </cell>
        </row>
        <row r="2860">
          <cell r="AV2860">
            <v>1</v>
          </cell>
          <cell r="AW2860" t="b">
            <v>1</v>
          </cell>
        </row>
        <row r="2860">
          <cell r="AY2860" t="str">
            <v>GTA</v>
          </cell>
          <cell r="AZ2860" t="b">
            <v>0</v>
          </cell>
        </row>
        <row r="2860">
          <cell r="BB2860" t="str">
            <v>INACTIF</v>
          </cell>
          <cell r="BC2860" t="str">
            <v/>
          </cell>
          <cell r="BD2860" t="str">
            <v>Laura.Kozloski@dsbn.org</v>
          </cell>
        </row>
        <row r="2861">
          <cell r="A2861" t="str">
            <v>9008848118</v>
          </cell>
          <cell r="B2861" t="str">
            <v>ORGANIC KIDZ</v>
          </cell>
          <cell r="C2861" t="str">
            <v>1285 Elgin Mills Rd E, Unit 11</v>
          </cell>
          <cell r="D2861" t="str">
            <v>Richmond Hill</v>
          </cell>
          <cell r="E2861" t="str">
            <v>ON</v>
          </cell>
          <cell r="F2861" t="str">
            <v>GTA</v>
          </cell>
          <cell r="G2861">
            <v>0</v>
          </cell>
          <cell r="H2861" t="str">
            <v>905-884-8118</v>
          </cell>
        </row>
        <row r="2861">
          <cell r="J2861">
            <v>0</v>
          </cell>
        </row>
        <row r="2861">
          <cell r="L2861" t="str">
            <v>ATT VIR</v>
          </cell>
          <cell r="M2861">
            <v>0.05</v>
          </cell>
          <cell r="N2861">
            <v>0</v>
          </cell>
          <cell r="O2861" t="str">
            <v>ZZZZ</v>
          </cell>
          <cell r="P2861">
            <v>0</v>
          </cell>
          <cell r="Q2861">
            <v>0</v>
          </cell>
          <cell r="R2861">
            <v>5</v>
          </cell>
        </row>
        <row r="2861">
          <cell r="T2861">
            <v>0</v>
          </cell>
          <cell r="U2861">
            <v>0</v>
          </cell>
          <cell r="V2861">
            <v>0</v>
          </cell>
          <cell r="W2861" t="str">
            <v>2015/01/01</v>
          </cell>
          <cell r="X2861">
            <v>0</v>
          </cell>
          <cell r="Y2861">
            <v>0</v>
          </cell>
          <cell r="Z2861">
            <v>0</v>
          </cell>
          <cell r="AA2861" t="str">
            <v>2015/01/01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</row>
        <row r="2861">
          <cell r="AG2861">
            <v>0</v>
          </cell>
          <cell r="AH2861">
            <v>0</v>
          </cell>
          <cell r="AI2861" t="str">
            <v/>
          </cell>
          <cell r="AJ2861">
            <v>0</v>
          </cell>
          <cell r="AK2861" t="str">
            <v>9008848118</v>
          </cell>
          <cell r="AL2861" t="str">
            <v>9008848118       </v>
          </cell>
          <cell r="AM2861" t="str">
            <v>9008848118 </v>
          </cell>
          <cell r="AN2861" t="str">
            <v>9008848118</v>
          </cell>
          <cell r="AO2861">
            <v>0</v>
          </cell>
          <cell r="AP2861">
            <v>0</v>
          </cell>
          <cell r="AQ2861" t="str">
            <v>L4S 0B5</v>
          </cell>
          <cell r="AR2861">
            <v>0</v>
          </cell>
          <cell r="AS2861">
            <v>0</v>
          </cell>
          <cell r="AT2861" t="str">
            <v>EN</v>
          </cell>
        </row>
        <row r="2861">
          <cell r="AV2861">
            <v>1</v>
          </cell>
          <cell r="AW2861" t="b">
            <v>1</v>
          </cell>
        </row>
        <row r="2861">
          <cell r="AY2861" t="str">
            <v>GTA</v>
          </cell>
          <cell r="AZ2861" t="b">
            <v>0</v>
          </cell>
        </row>
        <row r="2861">
          <cell r="BB2861" t="str">
            <v>INACTIF</v>
          </cell>
          <cell r="BC2861" t="str">
            <v/>
          </cell>
          <cell r="BD2861">
            <v>0</v>
          </cell>
        </row>
        <row r="2862">
          <cell r="A2862" t="str">
            <v>9007649024</v>
          </cell>
          <cell r="B2862" t="str">
            <v>ORIGINE DES EPICES</v>
          </cell>
          <cell r="C2862" t="str">
            <v>100, rue du Terminus</v>
          </cell>
          <cell r="D2862" t="str">
            <v>Rouyn-Noranda</v>
          </cell>
          <cell r="E2862" t="str">
            <v>QC</v>
          </cell>
          <cell r="F2862" t="str">
            <v>ABITIBI</v>
          </cell>
          <cell r="G2862">
            <v>0</v>
          </cell>
          <cell r="H2862" t="str">
            <v>819-764-9024</v>
          </cell>
        </row>
        <row r="2862">
          <cell r="J2862" t="str">
            <v>E</v>
          </cell>
        </row>
        <row r="2862">
          <cell r="L2862">
            <v>30</v>
          </cell>
          <cell r="M2862">
            <v>0.05</v>
          </cell>
          <cell r="N2862">
            <v>0</v>
          </cell>
          <cell r="O2862" t="str">
            <v>ZZZZ</v>
          </cell>
          <cell r="P2862">
            <v>0</v>
          </cell>
          <cell r="Q2862">
            <v>0</v>
          </cell>
          <cell r="R2862">
            <v>5</v>
          </cell>
        </row>
        <row r="2862">
          <cell r="T2862" t="str">
            <v>Valerie PETIT</v>
          </cell>
          <cell r="U2862" t="str">
            <v>originedesepices@yahoo.ca</v>
          </cell>
          <cell r="V2862">
            <v>0</v>
          </cell>
          <cell r="W2862" t="str">
            <v>2017/04/20</v>
          </cell>
          <cell r="X2862">
            <v>0</v>
          </cell>
          <cell r="Y2862">
            <v>0</v>
          </cell>
          <cell r="Z2862">
            <v>24306.64</v>
          </cell>
          <cell r="AA2862" t="str">
            <v>1996/04/02</v>
          </cell>
          <cell r="AB2862">
            <v>0</v>
          </cell>
          <cell r="AC2862" t="str">
            <v>Valerie PETIT</v>
          </cell>
          <cell r="AD2862" t="str">
            <v>originedesepices@yahoo.ca</v>
          </cell>
          <cell r="AE2862">
            <v>0</v>
          </cell>
        </row>
        <row r="2862">
          <cell r="AG2862">
            <v>0</v>
          </cell>
          <cell r="AH2862">
            <v>0</v>
          </cell>
          <cell r="AI2862" t="str">
            <v/>
          </cell>
          <cell r="AJ2862">
            <v>0</v>
          </cell>
          <cell r="AK2862" t="str">
            <v>9007649024</v>
          </cell>
          <cell r="AL2862" t="str">
            <v>9007649024       </v>
          </cell>
          <cell r="AM2862" t="str">
            <v>9007649024 </v>
          </cell>
          <cell r="AN2862" t="str">
            <v>9007649024</v>
          </cell>
          <cell r="AO2862">
            <v>0</v>
          </cell>
          <cell r="AP2862">
            <v>0</v>
          </cell>
          <cell r="AQ2862" t="str">
            <v>J9X 6H7</v>
          </cell>
          <cell r="AR2862" t="str">
            <v>819-764-6759</v>
          </cell>
          <cell r="AS2862">
            <v>0</v>
          </cell>
          <cell r="AT2862" t="str">
            <v>FR</v>
          </cell>
        </row>
        <row r="2862">
          <cell r="AV2862">
            <v>1</v>
          </cell>
          <cell r="AW2862" t="b">
            <v>1</v>
          </cell>
        </row>
        <row r="2862">
          <cell r="AY2862" t="str">
            <v>Q08</v>
          </cell>
          <cell r="AZ2862" t="b">
            <v>1</v>
          </cell>
        </row>
        <row r="2862">
          <cell r="BB2862" t="str">
            <v>INACTIF</v>
          </cell>
          <cell r="BC2862" t="str">
            <v/>
          </cell>
          <cell r="BD2862">
            <v>0</v>
          </cell>
        </row>
        <row r="2863">
          <cell r="A2863" t="str">
            <v>1000002105</v>
          </cell>
          <cell r="B2863" t="str">
            <v>ORLIANGE, STEPHANIE</v>
          </cell>
          <cell r="C2863" t="str">
            <v>243 rue St-Paul</v>
          </cell>
          <cell r="D2863" t="str">
            <v>St-Pie</v>
          </cell>
          <cell r="E2863" t="str">
            <v>QC</v>
          </cell>
          <cell r="F2863" t="str">
            <v>RIVE SUD</v>
          </cell>
          <cell r="G2863">
            <v>0</v>
          </cell>
          <cell r="H2863">
            <v>0</v>
          </cell>
        </row>
        <row r="2863">
          <cell r="J2863" t="str">
            <v>P</v>
          </cell>
        </row>
        <row r="2863">
          <cell r="L2863" t="str">
            <v>ATT VIR</v>
          </cell>
          <cell r="M2863">
            <v>0.05</v>
          </cell>
          <cell r="N2863">
            <v>0</v>
          </cell>
          <cell r="O2863" t="str">
            <v>MAN</v>
          </cell>
          <cell r="P2863">
            <v>0</v>
          </cell>
          <cell r="Q2863">
            <v>0</v>
          </cell>
          <cell r="R2863">
            <v>5</v>
          </cell>
        </row>
        <row r="2863">
          <cell r="T2863" t="str">
            <v>Stéphanie ORLIANGE</v>
          </cell>
          <cell r="U2863" t="str">
            <v>brunhill.1@gmail.com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</row>
        <row r="2863">
          <cell r="AG2863" t="str">
            <v>Stéphanie ORLIANGE</v>
          </cell>
          <cell r="AH2863" t="str">
            <v>brunhill.1@gmail.com</v>
          </cell>
          <cell r="AI2863" t="str">
            <v/>
          </cell>
          <cell r="AJ2863">
            <v>0</v>
          </cell>
          <cell r="AK2863" t="str">
            <v>1000002105</v>
          </cell>
          <cell r="AL2863" t="str">
            <v>1000002105       </v>
          </cell>
          <cell r="AM2863" t="str">
            <v>1000002105 </v>
          </cell>
          <cell r="AN2863" t="str">
            <v>1000002105</v>
          </cell>
          <cell r="AO2863">
            <v>0</v>
          </cell>
          <cell r="AP2863" t="str">
            <v>ENTRE FLEURS ET RACINES</v>
          </cell>
          <cell r="AQ2863" t="str">
            <v>J0H 1W0</v>
          </cell>
          <cell r="AR2863">
            <v>0</v>
          </cell>
          <cell r="AS2863">
            <v>0</v>
          </cell>
          <cell r="AT2863" t="str">
            <v>FR</v>
          </cell>
        </row>
        <row r="2863">
          <cell r="AV2863">
            <v>1</v>
          </cell>
          <cell r="AW2863" t="b">
            <v>1</v>
          </cell>
        </row>
        <row r="2863">
          <cell r="AY2863" t="str">
            <v>Q16</v>
          </cell>
          <cell r="AZ2863" t="b">
            <v>1</v>
          </cell>
        </row>
        <row r="2863">
          <cell r="BB2863" t="str">
            <v>INACTIF</v>
          </cell>
          <cell r="BC2863" t="str">
            <v/>
          </cell>
          <cell r="BD2863">
            <v>0</v>
          </cell>
        </row>
        <row r="2864">
          <cell r="A2864" t="str">
            <v>9003232263</v>
          </cell>
          <cell r="B2864" t="str">
            <v>OSTIGUY, CATHERINE</v>
          </cell>
          <cell r="C2864" t="str">
            <v>1363, Ste-Olive</v>
          </cell>
          <cell r="D2864" t="str">
            <v>Val-David</v>
          </cell>
          <cell r="E2864" t="str">
            <v>QC</v>
          </cell>
          <cell r="F2864" t="str">
            <v>LAURENTIDES</v>
          </cell>
          <cell r="G2864">
            <v>0</v>
          </cell>
          <cell r="H2864" t="str">
            <v>819-323-2263</v>
          </cell>
        </row>
        <row r="2864">
          <cell r="J2864">
            <v>0</v>
          </cell>
        </row>
        <row r="2864">
          <cell r="L2864" t="str">
            <v>ATT VIR</v>
          </cell>
          <cell r="M2864">
            <v>0.05</v>
          </cell>
          <cell r="N2864">
            <v>0</v>
          </cell>
          <cell r="O2864" t="str">
            <v>ZZZZ</v>
          </cell>
          <cell r="P2864">
            <v>0</v>
          </cell>
          <cell r="Q2864">
            <v>0</v>
          </cell>
          <cell r="R2864">
            <v>5</v>
          </cell>
        </row>
        <row r="2864">
          <cell r="T2864" t="str">
            <v>Catherine Ostiguy</v>
          </cell>
          <cell r="U2864" t="str">
            <v>moncorpsmaconscience@gmail.com</v>
          </cell>
          <cell r="V2864">
            <v>0</v>
          </cell>
          <cell r="W2864" t="str">
            <v>2013/07/17</v>
          </cell>
          <cell r="X2864">
            <v>0</v>
          </cell>
          <cell r="Y2864">
            <v>0</v>
          </cell>
          <cell r="Z2864">
            <v>5619.22</v>
          </cell>
          <cell r="AA2864" t="str">
            <v>2003/08/08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</row>
        <row r="2864">
          <cell r="AG2864">
            <v>0</v>
          </cell>
          <cell r="AH2864">
            <v>0</v>
          </cell>
          <cell r="AI2864" t="str">
            <v/>
          </cell>
          <cell r="AJ2864">
            <v>0</v>
          </cell>
          <cell r="AK2864" t="str">
            <v>9003232263</v>
          </cell>
          <cell r="AL2864" t="str">
            <v>9003232263       </v>
          </cell>
          <cell r="AM2864" t="str">
            <v>9003232263 </v>
          </cell>
          <cell r="AN2864" t="str">
            <v>9003232263</v>
          </cell>
          <cell r="AO2864">
            <v>0</v>
          </cell>
          <cell r="AP2864">
            <v>0</v>
          </cell>
          <cell r="AQ2864" t="str">
            <v>J0T 2N0</v>
          </cell>
          <cell r="AR2864">
            <v>0</v>
          </cell>
          <cell r="AS2864">
            <v>0</v>
          </cell>
          <cell r="AT2864" t="str">
            <v>FR</v>
          </cell>
        </row>
        <row r="2864">
          <cell r="AV2864">
            <v>1</v>
          </cell>
          <cell r="AW2864" t="b">
            <v>1</v>
          </cell>
        </row>
        <row r="2864">
          <cell r="AY2864" t="str">
            <v>Q15</v>
          </cell>
          <cell r="AZ2864" t="b">
            <v>1</v>
          </cell>
        </row>
        <row r="2864">
          <cell r="BB2864" t="str">
            <v>INACTIF</v>
          </cell>
          <cell r="BC2864" t="str">
            <v/>
          </cell>
          <cell r="BD2864">
            <v>0</v>
          </cell>
        </row>
        <row r="2865">
          <cell r="A2865" t="str">
            <v>9005299856</v>
          </cell>
          <cell r="B2865" t="str">
            <v>OUELLET, ANNE-MARIE</v>
          </cell>
          <cell r="C2865" t="str">
            <v>2220, rue Parthenais, #311</v>
          </cell>
          <cell r="D2865" t="str">
            <v>Montréal</v>
          </cell>
          <cell r="E2865" t="str">
            <v>QC</v>
          </cell>
          <cell r="F2865" t="str">
            <v>MONTRÉAL</v>
          </cell>
          <cell r="G2865">
            <v>0</v>
          </cell>
          <cell r="H2865" t="str">
            <v>514-529-9856</v>
          </cell>
        </row>
        <row r="2865">
          <cell r="J2865">
            <v>0</v>
          </cell>
        </row>
        <row r="2865">
          <cell r="L2865" t="str">
            <v>ATT VIR</v>
          </cell>
          <cell r="M2865">
            <v>0.05</v>
          </cell>
          <cell r="N2865">
            <v>0</v>
          </cell>
          <cell r="O2865" t="str">
            <v>MAN</v>
          </cell>
          <cell r="P2865">
            <v>0</v>
          </cell>
          <cell r="Q2865">
            <v>0</v>
          </cell>
          <cell r="R2865">
            <v>5</v>
          </cell>
        </row>
        <row r="2865">
          <cell r="T2865" t="str">
            <v>Anne-Marie OUELLET</v>
          </cell>
          <cell r="U2865" t="str">
            <v>ouellet.am@gmail.com</v>
          </cell>
          <cell r="V2865">
            <v>0</v>
          </cell>
          <cell r="W2865" t="str">
            <v>2017/02/15</v>
          </cell>
          <cell r="X2865">
            <v>0</v>
          </cell>
          <cell r="Y2865">
            <v>0</v>
          </cell>
          <cell r="Z2865">
            <v>7784.43</v>
          </cell>
          <cell r="AA2865" t="str">
            <v>2011/10/20</v>
          </cell>
          <cell r="AB2865">
            <v>0</v>
          </cell>
          <cell r="AC2865" t="str">
            <v>Anne-Marie OUELLET</v>
          </cell>
          <cell r="AD2865">
            <v>0</v>
          </cell>
          <cell r="AE2865">
            <v>0</v>
          </cell>
        </row>
        <row r="2865">
          <cell r="AG2865">
            <v>0</v>
          </cell>
          <cell r="AH2865">
            <v>0</v>
          </cell>
          <cell r="AI2865" t="str">
            <v/>
          </cell>
          <cell r="AJ2865">
            <v>0</v>
          </cell>
          <cell r="AK2865" t="str">
            <v>9005299856</v>
          </cell>
          <cell r="AL2865" t="str">
            <v>9005299856       </v>
          </cell>
          <cell r="AM2865" t="str">
            <v>9005299856 </v>
          </cell>
          <cell r="AN2865" t="str">
            <v>9005299856</v>
          </cell>
          <cell r="AO2865">
            <v>0</v>
          </cell>
          <cell r="AP2865">
            <v>0</v>
          </cell>
          <cell r="AQ2865" t="str">
            <v>H2K 3T4</v>
          </cell>
          <cell r="AR2865">
            <v>0</v>
          </cell>
          <cell r="AS2865">
            <v>0</v>
          </cell>
          <cell r="AT2865" t="str">
            <v>FR</v>
          </cell>
        </row>
        <row r="2865">
          <cell r="AV2865">
            <v>1</v>
          </cell>
          <cell r="AW2865" t="b">
            <v>1</v>
          </cell>
        </row>
        <row r="2865">
          <cell r="AY2865" t="str">
            <v>Q06</v>
          </cell>
          <cell r="AZ2865" t="b">
            <v>1</v>
          </cell>
        </row>
        <row r="2865">
          <cell r="BB2865" t="str">
            <v>INACTIF</v>
          </cell>
          <cell r="BC2865" t="str">
            <v/>
          </cell>
          <cell r="BD2865">
            <v>0</v>
          </cell>
        </row>
        <row r="2866">
          <cell r="A2866" t="str">
            <v>1000001497</v>
          </cell>
          <cell r="B2866" t="str">
            <v>OUELLET, ANNY</v>
          </cell>
          <cell r="C2866">
            <v>0</v>
          </cell>
          <cell r="D2866" t="str">
            <v>Trois-Pistoles</v>
          </cell>
          <cell r="E2866" t="str">
            <v>QC</v>
          </cell>
          <cell r="F2866" t="str">
            <v>BAS ST-LAURENT</v>
          </cell>
          <cell r="G2866">
            <v>0</v>
          </cell>
          <cell r="H2866">
            <v>0</v>
          </cell>
        </row>
        <row r="2866">
          <cell r="J2866" t="str">
            <v>P</v>
          </cell>
        </row>
        <row r="2866">
          <cell r="L2866" t="str">
            <v>ATT VIR</v>
          </cell>
          <cell r="M2866">
            <v>0.05</v>
          </cell>
          <cell r="N2866">
            <v>0</v>
          </cell>
          <cell r="O2866" t="str">
            <v>WEB</v>
          </cell>
          <cell r="P2866">
            <v>0</v>
          </cell>
          <cell r="Q2866">
            <v>0</v>
          </cell>
          <cell r="R2866">
            <v>5</v>
          </cell>
        </row>
        <row r="2866">
          <cell r="T2866">
            <v>0</v>
          </cell>
          <cell r="U2866">
            <v>0</v>
          </cell>
          <cell r="V2866">
            <v>0</v>
          </cell>
          <cell r="W2866" t="str">
            <v>2015/01/01</v>
          </cell>
          <cell r="X2866">
            <v>0</v>
          </cell>
          <cell r="Y2866">
            <v>0</v>
          </cell>
          <cell r="Z2866">
            <v>0</v>
          </cell>
          <cell r="AA2866" t="str">
            <v>2015/01/01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</row>
        <row r="2866">
          <cell r="AG2866">
            <v>0</v>
          </cell>
          <cell r="AH2866">
            <v>0</v>
          </cell>
          <cell r="AI2866" t="str">
            <v/>
          </cell>
          <cell r="AJ2866">
            <v>0</v>
          </cell>
          <cell r="AK2866" t="str">
            <v>1000001497</v>
          </cell>
          <cell r="AL2866" t="str">
            <v>1000001497       </v>
          </cell>
          <cell r="AM2866" t="str">
            <v>1000001497 </v>
          </cell>
          <cell r="AN2866" t="str">
            <v>1000001497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 t="str">
            <v>FR</v>
          </cell>
        </row>
        <row r="2866">
          <cell r="AV2866">
            <v>1</v>
          </cell>
          <cell r="AW2866" t="b">
            <v>1</v>
          </cell>
        </row>
        <row r="2866">
          <cell r="AY2866" t="str">
            <v>Q01</v>
          </cell>
          <cell r="AZ2866" t="b">
            <v>1</v>
          </cell>
        </row>
        <row r="2866">
          <cell r="BB2866" t="str">
            <v>INACTIF</v>
          </cell>
          <cell r="BC2866" t="str">
            <v/>
          </cell>
          <cell r="BD2866">
            <v>0</v>
          </cell>
        </row>
        <row r="2867">
          <cell r="A2867" t="str">
            <v>1000001498</v>
          </cell>
          <cell r="B2867" t="str">
            <v>OUELLETTE, SUZANNE</v>
          </cell>
          <cell r="C2867">
            <v>0</v>
          </cell>
          <cell r="D2867">
            <v>0</v>
          </cell>
          <cell r="E2867" t="str">
            <v>QC</v>
          </cell>
          <cell r="F2867">
            <v>0</v>
          </cell>
          <cell r="G2867">
            <v>0</v>
          </cell>
          <cell r="H2867" t="str">
            <v>418-631-3975</v>
          </cell>
        </row>
        <row r="2867">
          <cell r="J2867" t="str">
            <v>P</v>
          </cell>
        </row>
        <row r="2867">
          <cell r="L2867" t="str">
            <v>ATT VIR</v>
          </cell>
          <cell r="M2867">
            <v>0.05</v>
          </cell>
          <cell r="N2867">
            <v>0</v>
          </cell>
          <cell r="O2867" t="str">
            <v>MAN</v>
          </cell>
          <cell r="P2867">
            <v>0</v>
          </cell>
          <cell r="Q2867">
            <v>0</v>
          </cell>
          <cell r="R2867">
            <v>5</v>
          </cell>
        </row>
        <row r="2867">
          <cell r="T2867" t="str">
            <v>Suzanne OUELLETTE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 t="str">
            <v>2018/05/02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</row>
        <row r="2867">
          <cell r="AG2867">
            <v>0</v>
          </cell>
          <cell r="AH2867">
            <v>0</v>
          </cell>
          <cell r="AI2867" t="str">
            <v/>
          </cell>
          <cell r="AJ2867">
            <v>0</v>
          </cell>
          <cell r="AK2867" t="str">
            <v>1000001498</v>
          </cell>
          <cell r="AL2867" t="str">
            <v>1000001498       </v>
          </cell>
          <cell r="AM2867" t="str">
            <v>1000001498 </v>
          </cell>
          <cell r="AN2867" t="str">
            <v>1000001498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 t="str">
            <v>FR</v>
          </cell>
        </row>
        <row r="2867">
          <cell r="AV2867">
            <v>1</v>
          </cell>
          <cell r="AW2867" t="b">
            <v>1</v>
          </cell>
        </row>
        <row r="2867">
          <cell r="AY2867">
            <v>0</v>
          </cell>
          <cell r="AZ2867" t="b">
            <v>1</v>
          </cell>
        </row>
        <row r="2867">
          <cell r="BB2867" t="str">
            <v>INACTIF</v>
          </cell>
          <cell r="BC2867" t="str">
            <v/>
          </cell>
          <cell r="BD2867">
            <v>0</v>
          </cell>
        </row>
        <row r="2868">
          <cell r="A2868" t="str">
            <v>9002201676</v>
          </cell>
          <cell r="B2868" t="str">
            <v>OVIO ORGANICO TRADITIONAL</v>
          </cell>
          <cell r="C2868" t="str">
            <v>486 Grandview Terrace</v>
          </cell>
          <cell r="D2868" t="str">
            <v>Kamloops</v>
          </cell>
          <cell r="E2868" t="str">
            <v>BC</v>
          </cell>
          <cell r="F2868" t="str">
            <v>BC INTER</v>
          </cell>
          <cell r="G2868">
            <v>0</v>
          </cell>
          <cell r="H2868" t="str">
            <v>778-220-1676</v>
          </cell>
        </row>
        <row r="2868">
          <cell r="J2868">
            <v>0</v>
          </cell>
        </row>
        <row r="2868">
          <cell r="L2868" t="str">
            <v>ATT VIR</v>
          </cell>
          <cell r="M2868">
            <v>0.05</v>
          </cell>
          <cell r="N2868">
            <v>0</v>
          </cell>
          <cell r="O2868" t="str">
            <v>ZZZZ</v>
          </cell>
          <cell r="P2868">
            <v>0</v>
          </cell>
          <cell r="Q2868">
            <v>0</v>
          </cell>
          <cell r="R2868">
            <v>5</v>
          </cell>
        </row>
        <row r="2868">
          <cell r="T2868">
            <v>0</v>
          </cell>
          <cell r="U2868">
            <v>0</v>
          </cell>
          <cell r="V2868">
            <v>0</v>
          </cell>
          <cell r="W2868" t="str">
            <v>2015/01/01</v>
          </cell>
          <cell r="X2868">
            <v>0</v>
          </cell>
          <cell r="Y2868">
            <v>0</v>
          </cell>
          <cell r="Z2868">
            <v>0</v>
          </cell>
          <cell r="AA2868" t="str">
            <v>2015/01/01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</row>
        <row r="2868">
          <cell r="AG2868">
            <v>0</v>
          </cell>
          <cell r="AH2868">
            <v>0</v>
          </cell>
          <cell r="AI2868" t="str">
            <v/>
          </cell>
          <cell r="AJ2868">
            <v>0</v>
          </cell>
          <cell r="AK2868" t="str">
            <v>9002201676</v>
          </cell>
          <cell r="AL2868" t="str">
            <v>9002201676       </v>
          </cell>
          <cell r="AM2868" t="str">
            <v>9002201676 </v>
          </cell>
          <cell r="AN2868" t="str">
            <v>9002201676</v>
          </cell>
          <cell r="AO2868">
            <v>0</v>
          </cell>
          <cell r="AP2868">
            <v>0</v>
          </cell>
          <cell r="AQ2868" t="str">
            <v>V2C 3Z4</v>
          </cell>
          <cell r="AR2868">
            <v>0</v>
          </cell>
          <cell r="AS2868">
            <v>0</v>
          </cell>
          <cell r="AT2868" t="str">
            <v>EN</v>
          </cell>
        </row>
        <row r="2868">
          <cell r="AV2868">
            <v>1</v>
          </cell>
          <cell r="AW2868" t="b">
            <v>1</v>
          </cell>
        </row>
        <row r="2868">
          <cell r="AY2868" t="str">
            <v>BC3</v>
          </cell>
          <cell r="AZ2868" t="b">
            <v>0</v>
          </cell>
        </row>
        <row r="2868">
          <cell r="BB2868" t="str">
            <v>INACTIF</v>
          </cell>
          <cell r="BC2868" t="str">
            <v/>
          </cell>
          <cell r="BD2868">
            <v>0</v>
          </cell>
        </row>
        <row r="2869">
          <cell r="A2869" t="str">
            <v>1000001499</v>
          </cell>
          <cell r="B2869" t="str">
            <v>PA NATURE</v>
          </cell>
          <cell r="C2869" t="str">
            <v>5029 av du Parc</v>
          </cell>
          <cell r="D2869" t="str">
            <v>Montréal</v>
          </cell>
          <cell r="E2869" t="str">
            <v>QC</v>
          </cell>
          <cell r="F2869" t="str">
            <v>MONTRÉAL</v>
          </cell>
          <cell r="G2869">
            <v>0</v>
          </cell>
          <cell r="H2869" t="str">
            <v>514-273-8782</v>
          </cell>
        </row>
        <row r="2869">
          <cell r="J2869" t="str">
            <v>P</v>
          </cell>
        </row>
        <row r="2869">
          <cell r="L2869" t="str">
            <v>ATT VIR</v>
          </cell>
          <cell r="M2869">
            <v>0.05</v>
          </cell>
          <cell r="N2869" t="str">
            <v>RBRY</v>
          </cell>
          <cell r="O2869" t="str">
            <v>CLEF</v>
          </cell>
          <cell r="P2869">
            <v>0</v>
          </cell>
          <cell r="Q2869">
            <v>0</v>
          </cell>
          <cell r="R2869">
            <v>5</v>
          </cell>
        </row>
        <row r="2869">
          <cell r="T2869" t="str">
            <v>Nick PARHAS</v>
          </cell>
          <cell r="U2869" t="str">
            <v>nickparhas@gmail.com</v>
          </cell>
          <cell r="V2869">
            <v>0</v>
          </cell>
          <cell r="W2869" t="str">
            <v>2016/07/19</v>
          </cell>
          <cell r="X2869">
            <v>0</v>
          </cell>
          <cell r="Y2869">
            <v>0</v>
          </cell>
          <cell r="Z2869">
            <v>13432.43</v>
          </cell>
          <cell r="AA2869" t="str">
            <v>2015/01/14</v>
          </cell>
          <cell r="AB2869" t="str">
            <v>401012</v>
          </cell>
          <cell r="AC2869">
            <v>0</v>
          </cell>
          <cell r="AD2869">
            <v>0</v>
          </cell>
          <cell r="AE2869" t="str">
            <v>Pat Erimos</v>
          </cell>
        </row>
        <row r="2869">
          <cell r="AG2869" t="str">
            <v>Nick PARHAS</v>
          </cell>
          <cell r="AH2869" t="str">
            <v>nickparhas@gmail.com</v>
          </cell>
          <cell r="AI2869" t="str">
            <v/>
          </cell>
          <cell r="AJ2869" t="str">
            <v>1012</v>
          </cell>
          <cell r="AK2869" t="str">
            <v>1000001499</v>
          </cell>
          <cell r="AL2869" t="str">
            <v>1000001499       </v>
          </cell>
          <cell r="AM2869" t="str">
            <v>1000001499 </v>
          </cell>
          <cell r="AN2869" t="str">
            <v>1000001499</v>
          </cell>
          <cell r="AO2869" t="str">
            <v>1012</v>
          </cell>
          <cell r="AP2869">
            <v>0</v>
          </cell>
          <cell r="AQ2869" t="str">
            <v>H2V 4E9</v>
          </cell>
          <cell r="AR2869" t="str">
            <v>514-273-8829</v>
          </cell>
          <cell r="AS2869">
            <v>0</v>
          </cell>
          <cell r="AT2869" t="str">
            <v>FR</v>
          </cell>
        </row>
        <row r="2869">
          <cell r="AV2869">
            <v>1</v>
          </cell>
          <cell r="AW2869" t="b">
            <v>1</v>
          </cell>
        </row>
        <row r="2869">
          <cell r="AY2869" t="str">
            <v>Q06</v>
          </cell>
          <cell r="AZ2869" t="b">
            <v>1</v>
          </cell>
        </row>
        <row r="2869">
          <cell r="BB2869" t="str">
            <v>INACTIF</v>
          </cell>
          <cell r="BC2869" t="str">
            <v/>
          </cell>
          <cell r="BD2869">
            <v>0</v>
          </cell>
        </row>
        <row r="2870">
          <cell r="A2870" t="str">
            <v>1000001949</v>
          </cell>
          <cell r="B2870" t="str">
            <v>PA WESTBURY</v>
          </cell>
          <cell r="C2870" t="str">
            <v>5157 Avenue Courtrai</v>
          </cell>
          <cell r="D2870" t="str">
            <v>Montréal</v>
          </cell>
          <cell r="E2870" t="str">
            <v>QC</v>
          </cell>
          <cell r="F2870" t="str">
            <v>MONTRÉAL</v>
          </cell>
          <cell r="G2870">
            <v>0</v>
          </cell>
          <cell r="H2870">
            <v>0</v>
          </cell>
        </row>
        <row r="2870">
          <cell r="J2870" t="str">
            <v>P</v>
          </cell>
        </row>
        <row r="2870">
          <cell r="L2870" t="str">
            <v>ATT VIR</v>
          </cell>
          <cell r="M2870">
            <v>0.05</v>
          </cell>
          <cell r="N2870">
            <v>0</v>
          </cell>
          <cell r="O2870" t="str">
            <v>CLEF</v>
          </cell>
          <cell r="P2870">
            <v>0</v>
          </cell>
          <cell r="Q2870">
            <v>0</v>
          </cell>
          <cell r="R2870">
            <v>5</v>
          </cell>
        </row>
        <row r="2870"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</row>
        <row r="2870">
          <cell r="AG2870">
            <v>0</v>
          </cell>
          <cell r="AH2870">
            <v>0</v>
          </cell>
          <cell r="AI2870" t="str">
            <v/>
          </cell>
          <cell r="AJ2870" t="str">
            <v>16401HO</v>
          </cell>
          <cell r="AK2870" t="str">
            <v>1000001949</v>
          </cell>
          <cell r="AL2870" t="str">
            <v>1000001949       </v>
          </cell>
          <cell r="AM2870" t="str">
            <v>1000001949 </v>
          </cell>
          <cell r="AN2870" t="str">
            <v>1000001949</v>
          </cell>
          <cell r="AO2870" t="str">
            <v>16401HO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 t="str">
            <v>EN</v>
          </cell>
        </row>
        <row r="2870">
          <cell r="AV2870">
            <v>1</v>
          </cell>
          <cell r="AW2870" t="b">
            <v>1</v>
          </cell>
        </row>
        <row r="2870">
          <cell r="AY2870" t="str">
            <v>Q06</v>
          </cell>
          <cell r="AZ2870" t="b">
            <v>0</v>
          </cell>
        </row>
        <row r="2870">
          <cell r="BB2870" t="str">
            <v>INACTIF</v>
          </cell>
          <cell r="BC2870" t="str">
            <v/>
          </cell>
          <cell r="BD2870">
            <v>0</v>
          </cell>
        </row>
        <row r="2871">
          <cell r="A2871" t="str">
            <v>5000001732</v>
          </cell>
          <cell r="B2871" t="str">
            <v>PALISADES CHIROPRACTIC</v>
          </cell>
          <cell r="C2871" t="str">
            <v>319 22nd st E #6</v>
          </cell>
          <cell r="D2871" t="str">
            <v>Saskatoon</v>
          </cell>
          <cell r="E2871" t="str">
            <v>SK</v>
          </cell>
          <cell r="F2871" t="str">
            <v>SASK</v>
          </cell>
          <cell r="G2871">
            <v>0</v>
          </cell>
          <cell r="H2871" t="str">
            <v>306-934-1012</v>
          </cell>
        </row>
        <row r="2871">
          <cell r="J2871" t="str">
            <v>P</v>
          </cell>
        </row>
        <row r="2871">
          <cell r="L2871" t="str">
            <v>ATT VIR</v>
          </cell>
          <cell r="M2871">
            <v>0.05</v>
          </cell>
          <cell r="N2871">
            <v>0</v>
          </cell>
          <cell r="O2871" t="str">
            <v>BEAU</v>
          </cell>
          <cell r="P2871">
            <v>0</v>
          </cell>
          <cell r="Q2871">
            <v>0</v>
          </cell>
          <cell r="R2871">
            <v>5</v>
          </cell>
        </row>
        <row r="2871">
          <cell r="T2871">
            <v>0</v>
          </cell>
          <cell r="U2871" t="str">
            <v>cserack@hotmail.com</v>
          </cell>
          <cell r="V2871">
            <v>0</v>
          </cell>
          <cell r="W2871" t="str">
            <v>2015/01/01</v>
          </cell>
          <cell r="X2871">
            <v>0</v>
          </cell>
          <cell r="Y2871">
            <v>0</v>
          </cell>
          <cell r="Z2871">
            <v>0</v>
          </cell>
          <cell r="AA2871" t="str">
            <v>2015/01/01</v>
          </cell>
          <cell r="AB2871">
            <v>0</v>
          </cell>
          <cell r="AC2871" t="str">
            <v>Chantel  L.SERACK</v>
          </cell>
          <cell r="AD2871" t="str">
            <v>cserack@hotmail.com</v>
          </cell>
          <cell r="AE2871">
            <v>0</v>
          </cell>
        </row>
        <row r="2871">
          <cell r="AG2871">
            <v>0</v>
          </cell>
          <cell r="AH2871">
            <v>0</v>
          </cell>
          <cell r="AI2871" t="str">
            <v/>
          </cell>
          <cell r="AJ2871">
            <v>0</v>
          </cell>
          <cell r="AK2871" t="str">
            <v>5000001732</v>
          </cell>
          <cell r="AL2871" t="str">
            <v>5000001732       </v>
          </cell>
          <cell r="AM2871" t="str">
            <v>5000001732 </v>
          </cell>
          <cell r="AN2871" t="str">
            <v>5000001732</v>
          </cell>
          <cell r="AO2871">
            <v>0</v>
          </cell>
          <cell r="AP2871">
            <v>0</v>
          </cell>
          <cell r="AQ2871" t="str">
            <v>S7H 2Z8</v>
          </cell>
          <cell r="AR2871">
            <v>0</v>
          </cell>
          <cell r="AS2871">
            <v>0</v>
          </cell>
          <cell r="AT2871" t="str">
            <v>EN</v>
          </cell>
        </row>
        <row r="2871">
          <cell r="AV2871">
            <v>1</v>
          </cell>
          <cell r="AW2871" t="b">
            <v>1</v>
          </cell>
        </row>
        <row r="2871">
          <cell r="AY2871" t="str">
            <v>SK</v>
          </cell>
          <cell r="AZ2871" t="b">
            <v>0</v>
          </cell>
        </row>
        <row r="2871">
          <cell r="BB2871" t="str">
            <v>INACTIF</v>
          </cell>
          <cell r="BC2871" t="str">
            <v/>
          </cell>
          <cell r="BD2871">
            <v>0</v>
          </cell>
        </row>
        <row r="2872">
          <cell r="A2872" t="str">
            <v>1000001965</v>
          </cell>
          <cell r="B2872" t="str">
            <v>PANACEA</v>
          </cell>
          <cell r="C2872" t="str">
            <v>2009 chemin de la riviére</v>
          </cell>
          <cell r="D2872" t="str">
            <v>Val-David</v>
          </cell>
          <cell r="E2872" t="str">
            <v>QC</v>
          </cell>
          <cell r="F2872" t="str">
            <v>LAURENTIDES</v>
          </cell>
          <cell r="G2872">
            <v>0</v>
          </cell>
          <cell r="H2872" t="str">
            <v>819-507-0116</v>
          </cell>
        </row>
        <row r="2872">
          <cell r="J2872" t="str">
            <v>P</v>
          </cell>
        </row>
        <row r="2872">
          <cell r="L2872">
            <v>30</v>
          </cell>
          <cell r="M2872">
            <v>0.05</v>
          </cell>
          <cell r="N2872">
            <v>0</v>
          </cell>
          <cell r="O2872" t="str">
            <v>CLEF</v>
          </cell>
          <cell r="P2872">
            <v>0</v>
          </cell>
          <cell r="Q2872">
            <v>0</v>
          </cell>
          <cell r="R2872">
            <v>5</v>
          </cell>
        </row>
        <row r="2872">
          <cell r="T2872" t="str">
            <v>Marie-Pier MUNGER</v>
          </cell>
          <cell r="U2872" t="str">
            <v>marie.munger@gmail.com</v>
          </cell>
          <cell r="V2872">
            <v>0</v>
          </cell>
          <cell r="W2872" t="str">
            <v>2024/01/11</v>
          </cell>
          <cell r="X2872">
            <v>0</v>
          </cell>
          <cell r="Y2872">
            <v>510.81</v>
          </cell>
          <cell r="Z2872">
            <v>3455.13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 t="str">
            <v>Marie-Pier MUNGER</v>
          </cell>
        </row>
        <row r="2872">
          <cell r="AG2872">
            <v>0</v>
          </cell>
          <cell r="AH2872">
            <v>0</v>
          </cell>
          <cell r="AI2872" t="str">
            <v/>
          </cell>
          <cell r="AJ2872">
            <v>0</v>
          </cell>
          <cell r="AK2872" t="str">
            <v>1000001965</v>
          </cell>
          <cell r="AL2872" t="str">
            <v>1000001965       </v>
          </cell>
          <cell r="AM2872" t="str">
            <v>1000001965 </v>
          </cell>
          <cell r="AN2872" t="str">
            <v>1000001965</v>
          </cell>
          <cell r="AO2872">
            <v>0</v>
          </cell>
          <cell r="AP2872">
            <v>0</v>
          </cell>
          <cell r="AQ2872" t="str">
            <v>J0T 2N0</v>
          </cell>
          <cell r="AR2872">
            <v>0</v>
          </cell>
          <cell r="AS2872" t="str">
            <v>PAS DE PICK-UP</v>
          </cell>
          <cell r="AT2872" t="str">
            <v>FR</v>
          </cell>
        </row>
        <row r="2872">
          <cell r="AV2872">
            <v>1</v>
          </cell>
          <cell r="AW2872" t="b">
            <v>1</v>
          </cell>
        </row>
        <row r="2872">
          <cell r="AY2872" t="str">
            <v>Q15</v>
          </cell>
          <cell r="AZ2872" t="b">
            <v>1</v>
          </cell>
        </row>
        <row r="2872">
          <cell r="BB2872" t="str">
            <v>INACTIF</v>
          </cell>
          <cell r="BC2872" t="str">
            <v/>
          </cell>
          <cell r="BD2872" t="str">
            <v>marie.munger@gmail.com</v>
          </cell>
        </row>
        <row r="2873">
          <cell r="A2873" t="str">
            <v>9004393654</v>
          </cell>
          <cell r="B2873" t="str">
            <v>PANIER NATURE</v>
          </cell>
          <cell r="C2873" t="str">
            <v>1172 rang Double</v>
          </cell>
          <cell r="D2873" t="str">
            <v>St-Lin</v>
          </cell>
          <cell r="E2873" t="str">
            <v>QC</v>
          </cell>
          <cell r="F2873" t="str">
            <v>LANAUDIÈRE</v>
          </cell>
          <cell r="G2873">
            <v>0</v>
          </cell>
          <cell r="H2873" t="str">
            <v>450-439-3654</v>
          </cell>
        </row>
        <row r="2873">
          <cell r="J2873" t="str">
            <v>E</v>
          </cell>
        </row>
        <row r="2873">
          <cell r="L2873" t="str">
            <v>ATT VIR</v>
          </cell>
          <cell r="M2873">
            <v>0.05</v>
          </cell>
          <cell r="N2873">
            <v>0</v>
          </cell>
          <cell r="O2873" t="str">
            <v>ZZZZ</v>
          </cell>
          <cell r="P2873">
            <v>0</v>
          </cell>
          <cell r="Q2873">
            <v>0</v>
          </cell>
          <cell r="R2873">
            <v>5</v>
          </cell>
        </row>
        <row r="2873">
          <cell r="T2873" t="str">
            <v>Annie ROBIN</v>
          </cell>
          <cell r="U2873" t="str">
            <v>contact@paniernature-lanaudiere.com</v>
          </cell>
          <cell r="V2873">
            <v>0</v>
          </cell>
          <cell r="W2873" t="str">
            <v>2015/09/21</v>
          </cell>
          <cell r="X2873">
            <v>0</v>
          </cell>
          <cell r="Y2873">
            <v>0</v>
          </cell>
          <cell r="Z2873">
            <v>10642.36</v>
          </cell>
          <cell r="AA2873" t="str">
            <v>2003/10/29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</row>
        <row r="2873">
          <cell r="AG2873">
            <v>0</v>
          </cell>
          <cell r="AH2873">
            <v>0</v>
          </cell>
          <cell r="AI2873" t="str">
            <v/>
          </cell>
          <cell r="AJ2873">
            <v>0</v>
          </cell>
          <cell r="AK2873" t="str">
            <v>9004393654</v>
          </cell>
          <cell r="AL2873" t="str">
            <v>9004393654       </v>
          </cell>
          <cell r="AM2873" t="str">
            <v>9004393654 </v>
          </cell>
          <cell r="AN2873" t="str">
            <v>9004393654</v>
          </cell>
          <cell r="AO2873">
            <v>0</v>
          </cell>
          <cell r="AP2873">
            <v>0</v>
          </cell>
          <cell r="AQ2873" t="str">
            <v>J5M 1X8</v>
          </cell>
          <cell r="AR2873" t="str">
            <v>450-439-3654</v>
          </cell>
          <cell r="AS2873">
            <v>0</v>
          </cell>
          <cell r="AT2873" t="str">
            <v>FR</v>
          </cell>
        </row>
        <row r="2873">
          <cell r="AV2873">
            <v>1</v>
          </cell>
          <cell r="AW2873" t="b">
            <v>1</v>
          </cell>
        </row>
        <row r="2873">
          <cell r="AY2873" t="str">
            <v>Q14</v>
          </cell>
          <cell r="AZ2873" t="b">
            <v>1</v>
          </cell>
        </row>
        <row r="2873">
          <cell r="BB2873" t="str">
            <v>INACTIF</v>
          </cell>
          <cell r="BC2873" t="str">
            <v/>
          </cell>
          <cell r="BD2873">
            <v>0</v>
          </cell>
        </row>
        <row r="2874">
          <cell r="A2874" t="str">
            <v>1000001501</v>
          </cell>
          <cell r="B2874" t="str">
            <v>PAPILLON BULK FOODS</v>
          </cell>
          <cell r="C2874" t="str">
            <v>303 boul St-Jean</v>
          </cell>
          <cell r="D2874" t="str">
            <v>Pointe-Claire</v>
          </cell>
          <cell r="E2874" t="str">
            <v>QC</v>
          </cell>
          <cell r="F2874" t="str">
            <v>MONTRÉAL</v>
          </cell>
          <cell r="G2874">
            <v>0</v>
          </cell>
          <cell r="H2874" t="str">
            <v>514-697-3760</v>
          </cell>
        </row>
        <row r="2874">
          <cell r="J2874" t="str">
            <v>P</v>
          </cell>
        </row>
        <row r="2874">
          <cell r="L2874" t="str">
            <v>ATT VIR</v>
          </cell>
          <cell r="M2874">
            <v>0.05</v>
          </cell>
          <cell r="N2874">
            <v>0</v>
          </cell>
          <cell r="O2874" t="str">
            <v>CLEF</v>
          </cell>
          <cell r="P2874" t="str">
            <v>VIRTUEL</v>
          </cell>
          <cell r="Q2874" t="str">
            <v>EDU-VIRTUEL</v>
          </cell>
          <cell r="R2874">
            <v>5</v>
          </cell>
        </row>
        <row r="2874">
          <cell r="T2874">
            <v>0</v>
          </cell>
          <cell r="U2874" t="str">
            <v>dominic@papillonfoods.ca</v>
          </cell>
          <cell r="V2874">
            <v>0</v>
          </cell>
          <cell r="W2874" t="str">
            <v>2015/01/01</v>
          </cell>
          <cell r="X2874">
            <v>0</v>
          </cell>
          <cell r="Y2874">
            <v>0</v>
          </cell>
          <cell r="Z2874">
            <v>0</v>
          </cell>
          <cell r="AA2874" t="str">
            <v>2015/01/01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</row>
        <row r="2874">
          <cell r="AG2874" t="str">
            <v>Louise LABRECQUE</v>
          </cell>
          <cell r="AH2874" t="str">
            <v>louise.labrecque@hotmail.com</v>
          </cell>
          <cell r="AI2874" t="str">
            <v/>
          </cell>
          <cell r="AJ2874" t="str">
            <v>10069HO</v>
          </cell>
          <cell r="AK2874" t="str">
            <v>VIRTUEL</v>
          </cell>
          <cell r="AL2874" t="str">
            <v>1000001501       </v>
          </cell>
          <cell r="AM2874" t="str">
            <v>1000001501 </v>
          </cell>
          <cell r="AN2874" t="str">
            <v>1000001501</v>
          </cell>
          <cell r="AO2874" t="str">
            <v>10069HO</v>
          </cell>
          <cell r="AP2874">
            <v>0</v>
          </cell>
          <cell r="AQ2874" t="str">
            <v>H9R 3J1</v>
          </cell>
          <cell r="AR2874">
            <v>0</v>
          </cell>
          <cell r="AS2874">
            <v>0</v>
          </cell>
          <cell r="AT2874" t="str">
            <v>EN</v>
          </cell>
        </row>
        <row r="2874">
          <cell r="AV2874">
            <v>1</v>
          </cell>
          <cell r="AW2874" t="b">
            <v>1</v>
          </cell>
        </row>
        <row r="2874">
          <cell r="AY2874" t="str">
            <v>Q06</v>
          </cell>
          <cell r="AZ2874" t="b">
            <v>0</v>
          </cell>
        </row>
        <row r="2874">
          <cell r="BB2874" t="str">
            <v>INACTIF</v>
          </cell>
          <cell r="BC2874" t="str">
            <v/>
          </cell>
          <cell r="BD2874">
            <v>0</v>
          </cell>
        </row>
        <row r="2875">
          <cell r="A2875" t="str">
            <v>1000001502</v>
          </cell>
          <cell r="B2875" t="str">
            <v>PAQUET, JULIE</v>
          </cell>
          <cell r="C2875" t="str">
            <v>5229 Marquette</v>
          </cell>
          <cell r="D2875" t="str">
            <v>Montréal</v>
          </cell>
          <cell r="E2875" t="str">
            <v>QC</v>
          </cell>
          <cell r="F2875" t="str">
            <v>MONTRÉAL</v>
          </cell>
          <cell r="G2875">
            <v>0</v>
          </cell>
          <cell r="H2875" t="str">
            <v>514-605-3555</v>
          </cell>
        </row>
        <row r="2875">
          <cell r="J2875" t="str">
            <v>P</v>
          </cell>
        </row>
        <row r="2875">
          <cell r="L2875" t="str">
            <v>ATT VIR</v>
          </cell>
          <cell r="M2875">
            <v>0.05</v>
          </cell>
          <cell r="N2875">
            <v>0</v>
          </cell>
          <cell r="O2875" t="str">
            <v>CLEF</v>
          </cell>
          <cell r="P2875">
            <v>0</v>
          </cell>
          <cell r="Q2875">
            <v>0</v>
          </cell>
          <cell r="R2875">
            <v>5</v>
          </cell>
        </row>
        <row r="2875">
          <cell r="T2875" t="str">
            <v>Julie PAQUET</v>
          </cell>
          <cell r="U2875" t="str">
            <v>paquetjulie1@gmail.com</v>
          </cell>
          <cell r="V2875">
            <v>0</v>
          </cell>
          <cell r="W2875" t="str">
            <v>2024/01/09</v>
          </cell>
          <cell r="X2875">
            <v>0</v>
          </cell>
          <cell r="Y2875">
            <v>948.02</v>
          </cell>
          <cell r="Z2875">
            <v>8448.12</v>
          </cell>
          <cell r="AA2875" t="str">
            <v>2007/03/01</v>
          </cell>
          <cell r="AB2875">
            <v>0</v>
          </cell>
          <cell r="AC2875" t="str">
            <v>Julie PAQUET</v>
          </cell>
          <cell r="AD2875" t="str">
            <v>paquetjulie1@gmail.com</v>
          </cell>
          <cell r="AE2875">
            <v>0</v>
          </cell>
        </row>
        <row r="2875">
          <cell r="AG2875">
            <v>0</v>
          </cell>
          <cell r="AH2875">
            <v>0</v>
          </cell>
          <cell r="AI2875" t="str">
            <v/>
          </cell>
          <cell r="AJ2875">
            <v>0</v>
          </cell>
          <cell r="AK2875" t="str">
            <v>1000001502</v>
          </cell>
          <cell r="AL2875" t="str">
            <v>1000001502       </v>
          </cell>
          <cell r="AM2875" t="str">
            <v>1000001502 </v>
          </cell>
          <cell r="AN2875" t="str">
            <v>1000001502</v>
          </cell>
          <cell r="AO2875">
            <v>0</v>
          </cell>
          <cell r="AP2875">
            <v>0</v>
          </cell>
          <cell r="AQ2875" t="str">
            <v>H2J 3Z4</v>
          </cell>
          <cell r="AR2875">
            <v>0</v>
          </cell>
          <cell r="AS2875">
            <v>0</v>
          </cell>
          <cell r="AT2875" t="str">
            <v>FR</v>
          </cell>
        </row>
        <row r="2875">
          <cell r="AV2875">
            <v>1</v>
          </cell>
          <cell r="AW2875" t="b">
            <v>1</v>
          </cell>
        </row>
        <row r="2875">
          <cell r="AY2875" t="str">
            <v>Q06</v>
          </cell>
          <cell r="AZ2875" t="b">
            <v>1</v>
          </cell>
        </row>
        <row r="2875">
          <cell r="BB2875" t="str">
            <v>INACTIF</v>
          </cell>
          <cell r="BC2875" t="str">
            <v/>
          </cell>
          <cell r="BD2875">
            <v>0</v>
          </cell>
        </row>
        <row r="2876">
          <cell r="A2876" t="str">
            <v>1000001503</v>
          </cell>
          <cell r="B2876" t="str">
            <v>PAQUETTE, ANNIE</v>
          </cell>
          <cell r="C2876" t="str">
            <v>18 pl du Baron</v>
          </cell>
          <cell r="D2876" t="str">
            <v>St-Sauveur</v>
          </cell>
          <cell r="E2876" t="str">
            <v>QC</v>
          </cell>
          <cell r="F2876" t="str">
            <v>LAURENTIDES</v>
          </cell>
          <cell r="G2876">
            <v>0</v>
          </cell>
          <cell r="H2876" t="str">
            <v>514-235-4974</v>
          </cell>
        </row>
        <row r="2876">
          <cell r="J2876" t="str">
            <v>P</v>
          </cell>
        </row>
        <row r="2876">
          <cell r="L2876" t="str">
            <v>ATT VIR</v>
          </cell>
          <cell r="M2876">
            <v>0.05</v>
          </cell>
          <cell r="N2876">
            <v>0</v>
          </cell>
          <cell r="O2876" t="str">
            <v>CLEF</v>
          </cell>
          <cell r="P2876">
            <v>0</v>
          </cell>
          <cell r="Q2876">
            <v>0</v>
          </cell>
          <cell r="R2876">
            <v>5</v>
          </cell>
        </row>
        <row r="2876">
          <cell r="T2876" t="str">
            <v>Annie PAQUETTE LAMONTAGNE</v>
          </cell>
          <cell r="U2876" t="str">
            <v>paquettelamontagneannie@hotmail.com</v>
          </cell>
          <cell r="V2876">
            <v>0</v>
          </cell>
          <cell r="W2876" t="str">
            <v>2018/11/08</v>
          </cell>
          <cell r="X2876">
            <v>0</v>
          </cell>
          <cell r="Y2876">
            <v>0</v>
          </cell>
          <cell r="Z2876">
            <v>149.75</v>
          </cell>
          <cell r="AA2876" t="str">
            <v>2017/11/06</v>
          </cell>
          <cell r="AB2876">
            <v>0</v>
          </cell>
          <cell r="AC2876" t="str">
            <v>Annie PAQUETTE LAMONTAGNE</v>
          </cell>
          <cell r="AD2876" t="str">
            <v>paquettelamontagneannie@hotmail.com</v>
          </cell>
          <cell r="AE2876" t="str">
            <v>Annie PAQUETTE LAMONTAGNE</v>
          </cell>
        </row>
        <row r="2876">
          <cell r="AG2876">
            <v>0</v>
          </cell>
          <cell r="AH2876">
            <v>0</v>
          </cell>
          <cell r="AI2876" t="str">
            <v/>
          </cell>
          <cell r="AJ2876">
            <v>0</v>
          </cell>
          <cell r="AK2876" t="str">
            <v>1000001503</v>
          </cell>
          <cell r="AL2876" t="str">
            <v>1000001503       </v>
          </cell>
          <cell r="AM2876" t="str">
            <v>1000001503 </v>
          </cell>
          <cell r="AN2876" t="str">
            <v>1000001503</v>
          </cell>
          <cell r="AO2876">
            <v>0</v>
          </cell>
          <cell r="AP2876">
            <v>0</v>
          </cell>
          <cell r="AQ2876" t="str">
            <v>J0R 1R4</v>
          </cell>
          <cell r="AR2876">
            <v>0</v>
          </cell>
          <cell r="AS2876" t="str">
            <v>PICKUP</v>
          </cell>
          <cell r="AT2876" t="str">
            <v>FR</v>
          </cell>
        </row>
        <row r="2876">
          <cell r="AV2876">
            <v>1</v>
          </cell>
          <cell r="AW2876" t="b">
            <v>1</v>
          </cell>
        </row>
        <row r="2876">
          <cell r="AY2876" t="str">
            <v>Q15</v>
          </cell>
          <cell r="AZ2876" t="b">
            <v>1</v>
          </cell>
        </row>
        <row r="2876">
          <cell r="BB2876" t="str">
            <v>INACTIF</v>
          </cell>
          <cell r="BC2876" t="str">
            <v/>
          </cell>
          <cell r="BD2876" t="str">
            <v>paquettelamontagneannie@hotmail.com</v>
          </cell>
        </row>
        <row r="2877">
          <cell r="A2877" t="str">
            <v>1000001855</v>
          </cell>
          <cell r="B2877" t="str">
            <v>PARENT, CHANTAL</v>
          </cell>
          <cell r="C2877" t="str">
            <v>830 Moulton Hill</v>
          </cell>
          <cell r="D2877" t="str">
            <v>Sherbrooke</v>
          </cell>
          <cell r="E2877" t="str">
            <v>QC</v>
          </cell>
          <cell r="F2877" t="str">
            <v>ESTRIE</v>
          </cell>
          <cell r="G2877">
            <v>0</v>
          </cell>
          <cell r="H2877" t="str">
            <v>819-640-0674</v>
          </cell>
        </row>
        <row r="2877">
          <cell r="J2877" t="str">
            <v>P</v>
          </cell>
        </row>
        <row r="2877">
          <cell r="L2877">
            <v>30</v>
          </cell>
          <cell r="M2877">
            <v>0.05</v>
          </cell>
          <cell r="N2877" t="str">
            <v>HTA</v>
          </cell>
          <cell r="O2877" t="str">
            <v>CLEF</v>
          </cell>
          <cell r="P2877">
            <v>0</v>
          </cell>
          <cell r="Q2877">
            <v>0</v>
          </cell>
          <cell r="R2877">
            <v>5</v>
          </cell>
        </row>
        <row r="2877">
          <cell r="T2877" t="str">
            <v>Chantal PARENT</v>
          </cell>
          <cell r="U2877" t="str">
            <v>chantalparentherboriste@gmail.com</v>
          </cell>
          <cell r="V2877">
            <v>0</v>
          </cell>
          <cell r="W2877" t="str">
            <v>2024/03/06</v>
          </cell>
          <cell r="X2877">
            <v>0</v>
          </cell>
          <cell r="Y2877">
            <v>255.65</v>
          </cell>
          <cell r="Z2877">
            <v>2512.81</v>
          </cell>
          <cell r="AA2877" t="str">
            <v>2016/04/19</v>
          </cell>
          <cell r="AB2877">
            <v>0</v>
          </cell>
          <cell r="AC2877">
            <v>0</v>
          </cell>
          <cell r="AD2877">
            <v>0</v>
          </cell>
          <cell r="AE2877" t="str">
            <v>Chantal PARENT</v>
          </cell>
        </row>
        <row r="2877">
          <cell r="AG2877" t="str">
            <v>Chantal PARENT</v>
          </cell>
          <cell r="AH2877" t="str">
            <v>chantalparentherboriste@gmail.com</v>
          </cell>
          <cell r="AI2877" t="str">
            <v/>
          </cell>
          <cell r="AJ2877">
            <v>0</v>
          </cell>
          <cell r="AK2877" t="str">
            <v>1000001855</v>
          </cell>
          <cell r="AL2877" t="str">
            <v>1000001855       </v>
          </cell>
          <cell r="AM2877" t="str">
            <v>1000001855 </v>
          </cell>
          <cell r="AN2877" t="str">
            <v>1000001855</v>
          </cell>
          <cell r="AO2877">
            <v>0</v>
          </cell>
          <cell r="AP2877">
            <v>0</v>
          </cell>
          <cell r="AQ2877" t="str">
            <v>J1G 5L2</v>
          </cell>
          <cell r="AR2877">
            <v>0</v>
          </cell>
          <cell r="AS2877">
            <v>0</v>
          </cell>
          <cell r="AT2877" t="str">
            <v>FR</v>
          </cell>
        </row>
        <row r="2877">
          <cell r="AV2877">
            <v>1</v>
          </cell>
          <cell r="AW2877" t="b">
            <v>1</v>
          </cell>
        </row>
        <row r="2877">
          <cell r="AY2877" t="str">
            <v>Q05</v>
          </cell>
          <cell r="AZ2877" t="b">
            <v>1</v>
          </cell>
        </row>
        <row r="2877">
          <cell r="BB2877" t="str">
            <v>INACTIF</v>
          </cell>
          <cell r="BC2877" t="str">
            <v/>
          </cell>
          <cell r="BD2877" t="str">
            <v>chantalparentherboriste@gmail.com</v>
          </cell>
        </row>
        <row r="2878">
          <cell r="A2878" t="str">
            <v>9003498016</v>
          </cell>
          <cell r="B2878" t="str">
            <v>PASQUIER - BOUTIQUE TERROIR</v>
          </cell>
          <cell r="C2878" t="str">
            <v>87, boul. St-Luc</v>
          </cell>
          <cell r="D2878" t="str">
            <v>St-Jean-Richelieu</v>
          </cell>
          <cell r="E2878" t="str">
            <v>QC</v>
          </cell>
          <cell r="F2878" t="str">
            <v>RIVE SUD</v>
          </cell>
          <cell r="G2878">
            <v>0</v>
          </cell>
          <cell r="H2878" t="str">
            <v>450-349-6422</v>
          </cell>
        </row>
        <row r="2878">
          <cell r="J2878">
            <v>0</v>
          </cell>
        </row>
        <row r="2878">
          <cell r="L2878">
            <v>30</v>
          </cell>
          <cell r="M2878">
            <v>0.05</v>
          </cell>
          <cell r="N2878">
            <v>0</v>
          </cell>
          <cell r="O2878" t="str">
            <v>ZZZZ</v>
          </cell>
          <cell r="P2878">
            <v>0</v>
          </cell>
          <cell r="Q2878">
            <v>0</v>
          </cell>
          <cell r="R2878">
            <v>5</v>
          </cell>
        </row>
        <row r="2878">
          <cell r="T2878" t="str">
            <v>Francine Paradis</v>
          </cell>
          <cell r="U2878">
            <v>0</v>
          </cell>
          <cell r="V2878">
            <v>0</v>
          </cell>
          <cell r="W2878" t="str">
            <v>2010/04/14</v>
          </cell>
          <cell r="X2878">
            <v>0</v>
          </cell>
          <cell r="Y2878">
            <v>0</v>
          </cell>
          <cell r="Z2878">
            <v>9814.1</v>
          </cell>
          <cell r="AA2878" t="str">
            <v>2005/06/28</v>
          </cell>
          <cell r="AB2878">
            <v>0</v>
          </cell>
          <cell r="AC2878" t="str">
            <v>Francine Paradis</v>
          </cell>
          <cell r="AD2878">
            <v>0</v>
          </cell>
          <cell r="AE2878">
            <v>0</v>
          </cell>
        </row>
        <row r="2878">
          <cell r="AG2878">
            <v>0</v>
          </cell>
          <cell r="AH2878">
            <v>0</v>
          </cell>
          <cell r="AI2878" t="str">
            <v/>
          </cell>
          <cell r="AJ2878">
            <v>0</v>
          </cell>
          <cell r="AK2878" t="str">
            <v>9003498016</v>
          </cell>
          <cell r="AL2878" t="str">
            <v>9003498016       </v>
          </cell>
          <cell r="AM2878" t="str">
            <v>9003498016 </v>
          </cell>
          <cell r="AN2878" t="str">
            <v>9003498016</v>
          </cell>
          <cell r="AO2878">
            <v>0</v>
          </cell>
          <cell r="AP2878">
            <v>0</v>
          </cell>
          <cell r="AQ2878" t="str">
            <v>J2W 1E2</v>
          </cell>
          <cell r="AR2878" t="str">
            <v>450-349-8016</v>
          </cell>
          <cell r="AS2878">
            <v>0</v>
          </cell>
          <cell r="AT2878" t="str">
            <v>FR</v>
          </cell>
        </row>
        <row r="2878">
          <cell r="AV2878">
            <v>1</v>
          </cell>
          <cell r="AW2878" t="b">
            <v>1</v>
          </cell>
        </row>
        <row r="2878">
          <cell r="AY2878" t="str">
            <v>Q16</v>
          </cell>
          <cell r="AZ2878" t="b">
            <v>1</v>
          </cell>
        </row>
        <row r="2878">
          <cell r="BB2878" t="str">
            <v>INACTIF</v>
          </cell>
          <cell r="BC2878" t="str">
            <v/>
          </cell>
          <cell r="BD2878">
            <v>0</v>
          </cell>
        </row>
        <row r="2879">
          <cell r="A2879" t="str">
            <v>1000001505</v>
          </cell>
          <cell r="B2879" t="str">
            <v>PASSION HERBALE</v>
          </cell>
          <cell r="C2879" t="str">
            <v>10 rue Principale N #3</v>
          </cell>
          <cell r="D2879" t="str">
            <v>Sutton</v>
          </cell>
          <cell r="E2879" t="str">
            <v>QC</v>
          </cell>
          <cell r="F2879" t="str">
            <v>RIVE SUD</v>
          </cell>
          <cell r="G2879">
            <v>0</v>
          </cell>
          <cell r="H2879" t="str">
            <v>450-204-5917</v>
          </cell>
        </row>
        <row r="2879">
          <cell r="J2879" t="str">
            <v>P</v>
          </cell>
        </row>
        <row r="2879">
          <cell r="L2879">
            <v>30</v>
          </cell>
          <cell r="M2879">
            <v>0.05</v>
          </cell>
          <cell r="N2879">
            <v>0</v>
          </cell>
          <cell r="O2879" t="str">
            <v>CLEF</v>
          </cell>
          <cell r="P2879">
            <v>0</v>
          </cell>
          <cell r="Q2879">
            <v>0</v>
          </cell>
          <cell r="R2879">
            <v>5</v>
          </cell>
        </row>
        <row r="2879">
          <cell r="T2879" t="str">
            <v>Valerie PELLETIER</v>
          </cell>
          <cell r="U2879" t="str">
            <v>info@passionherbale.ca</v>
          </cell>
          <cell r="V2879">
            <v>0</v>
          </cell>
          <cell r="W2879" t="str">
            <v>2019/06/17</v>
          </cell>
          <cell r="X2879">
            <v>0</v>
          </cell>
          <cell r="Y2879">
            <v>0</v>
          </cell>
          <cell r="Z2879">
            <v>9108.75</v>
          </cell>
          <cell r="AA2879" t="str">
            <v>2016/03/01</v>
          </cell>
          <cell r="AB2879">
            <v>0</v>
          </cell>
          <cell r="AC2879" t="str">
            <v>Valérie PELLETIER</v>
          </cell>
          <cell r="AD2879" t="str">
            <v>info@passionherbale.ca</v>
          </cell>
          <cell r="AE2879">
            <v>0</v>
          </cell>
        </row>
        <row r="2879">
          <cell r="AG2879">
            <v>0</v>
          </cell>
          <cell r="AH2879">
            <v>0</v>
          </cell>
          <cell r="AI2879" t="str">
            <v/>
          </cell>
          <cell r="AJ2879">
            <v>0</v>
          </cell>
          <cell r="AK2879" t="str">
            <v>1000001505</v>
          </cell>
          <cell r="AL2879" t="str">
            <v>1000001505       </v>
          </cell>
          <cell r="AM2879" t="str">
            <v>1000001505 </v>
          </cell>
          <cell r="AN2879" t="str">
            <v>1000001505</v>
          </cell>
          <cell r="AO2879">
            <v>0</v>
          </cell>
          <cell r="AP2879">
            <v>0</v>
          </cell>
          <cell r="AQ2879" t="str">
            <v>J0E 2K0</v>
          </cell>
          <cell r="AR2879">
            <v>0</v>
          </cell>
          <cell r="AS2879">
            <v>0</v>
          </cell>
          <cell r="AT2879" t="str">
            <v>FR</v>
          </cell>
        </row>
        <row r="2879">
          <cell r="AV2879">
            <v>1</v>
          </cell>
          <cell r="AW2879" t="b">
            <v>1</v>
          </cell>
        </row>
        <row r="2879">
          <cell r="AY2879" t="str">
            <v>Q16</v>
          </cell>
          <cell r="AZ2879" t="b">
            <v>1</v>
          </cell>
        </row>
        <row r="2879">
          <cell r="BB2879" t="str">
            <v>INACTIF</v>
          </cell>
          <cell r="BC2879" t="str">
            <v/>
          </cell>
          <cell r="BD2879">
            <v>0</v>
          </cell>
        </row>
        <row r="2880">
          <cell r="A2880" t="str">
            <v>1000002165</v>
          </cell>
          <cell r="B2880" t="str">
            <v>PASSION SANTÉ BOUTIQUE</v>
          </cell>
          <cell r="C2880" t="str">
            <v>25 Boul. Churchill</v>
          </cell>
          <cell r="D2880" t="str">
            <v>Greenfield Park</v>
          </cell>
          <cell r="E2880" t="str">
            <v>QC</v>
          </cell>
          <cell r="F2880" t="str">
            <v>RIVE SUD</v>
          </cell>
          <cell r="G2880">
            <v>0</v>
          </cell>
          <cell r="H2880" t="str">
            <v>450-466-8893</v>
          </cell>
        </row>
        <row r="2880">
          <cell r="J2880" t="str">
            <v>P</v>
          </cell>
        </row>
        <row r="2880">
          <cell r="L2880">
            <v>30</v>
          </cell>
          <cell r="M2880">
            <v>0.05</v>
          </cell>
          <cell r="N2880">
            <v>0</v>
          </cell>
          <cell r="O2880" t="str">
            <v>CLEF</v>
          </cell>
          <cell r="P2880">
            <v>0</v>
          </cell>
          <cell r="Q2880">
            <v>0</v>
          </cell>
          <cell r="R2880">
            <v>5</v>
          </cell>
        </row>
        <row r="2880">
          <cell r="T2880" t="str">
            <v>Caroline Pomerleau</v>
          </cell>
          <cell r="U2880" t="str">
            <v>caroline.therapie@gmail.com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 t="str">
            <v>2023/10/10</v>
          </cell>
          <cell r="AB2880">
            <v>0</v>
          </cell>
          <cell r="AC2880" t="str">
            <v>Caroline Pomerleau</v>
          </cell>
          <cell r="AD2880" t="str">
            <v>caroline.therapie@gmail.com</v>
          </cell>
          <cell r="AE2880" t="str">
            <v>Caroline Pomerleau</v>
          </cell>
        </row>
        <row r="2880">
          <cell r="AG2880" t="str">
            <v>Caroline Pomerleau</v>
          </cell>
          <cell r="AH2880" t="str">
            <v>caroline.therapie@gmail.com</v>
          </cell>
          <cell r="AI2880" t="str">
            <v/>
          </cell>
          <cell r="AJ2880">
            <v>0</v>
          </cell>
          <cell r="AK2880" t="str">
            <v>1000002165</v>
          </cell>
          <cell r="AL2880" t="str">
            <v>1000002165       </v>
          </cell>
          <cell r="AM2880" t="str">
            <v>1000002165 </v>
          </cell>
          <cell r="AN2880" t="str">
            <v>1000002165</v>
          </cell>
          <cell r="AO2880">
            <v>0</v>
          </cell>
          <cell r="AP2880">
            <v>0</v>
          </cell>
          <cell r="AQ2880" t="str">
            <v>J4V 2L6</v>
          </cell>
          <cell r="AR2880">
            <v>0</v>
          </cell>
          <cell r="AS2880" t="str">
            <v>lun-mar-merc-vend-10h-16h</v>
          </cell>
          <cell r="AT2880" t="str">
            <v>FR</v>
          </cell>
        </row>
        <row r="2880">
          <cell r="AV2880">
            <v>1</v>
          </cell>
          <cell r="AW2880" t="b">
            <v>1</v>
          </cell>
        </row>
        <row r="2880">
          <cell r="AY2880" t="str">
            <v>Q16</v>
          </cell>
          <cell r="AZ2880" t="b">
            <v>1</v>
          </cell>
        </row>
        <row r="2880">
          <cell r="BB2880" t="str">
            <v>INACTIF</v>
          </cell>
          <cell r="BC2880" t="str">
            <v/>
          </cell>
          <cell r="BD2880" t="str">
            <v>caroline.therapie@gmail.com</v>
          </cell>
        </row>
        <row r="2881">
          <cell r="A2881" t="str">
            <v>9004395434</v>
          </cell>
          <cell r="B2881" t="str">
            <v>PATRICE PATISSIER</v>
          </cell>
          <cell r="C2881" t="str">
            <v>2360 Notre  Dame O #104</v>
          </cell>
          <cell r="D2881" t="str">
            <v>Montréal</v>
          </cell>
          <cell r="E2881" t="str">
            <v>QC</v>
          </cell>
          <cell r="F2881" t="str">
            <v>MONTRÉAL</v>
          </cell>
          <cell r="G2881">
            <v>0</v>
          </cell>
          <cell r="H2881" t="str">
            <v>514-439-5434</v>
          </cell>
        </row>
        <row r="2881">
          <cell r="J2881" t="str">
            <v>E</v>
          </cell>
        </row>
        <row r="2881">
          <cell r="L2881" t="str">
            <v>ATT VIR</v>
          </cell>
          <cell r="M2881">
            <v>0.05</v>
          </cell>
          <cell r="N2881">
            <v>0</v>
          </cell>
          <cell r="O2881" t="str">
            <v>ZZZZ</v>
          </cell>
          <cell r="P2881">
            <v>0</v>
          </cell>
          <cell r="Q2881">
            <v>0</v>
          </cell>
          <cell r="R2881">
            <v>5</v>
          </cell>
        </row>
        <row r="2881">
          <cell r="T2881" t="str">
            <v>Jean-Francois Archambault</v>
          </cell>
          <cell r="U2881" t="str">
            <v>info@patricepatissier.ca</v>
          </cell>
          <cell r="V2881">
            <v>0</v>
          </cell>
          <cell r="W2881" t="str">
            <v>2014/06/30</v>
          </cell>
          <cell r="X2881">
            <v>0</v>
          </cell>
          <cell r="Y2881">
            <v>0</v>
          </cell>
          <cell r="Z2881">
            <v>733.1</v>
          </cell>
          <cell r="AA2881" t="str">
            <v>2014/03/13</v>
          </cell>
          <cell r="AB2881">
            <v>0</v>
          </cell>
          <cell r="AC2881" t="str">
            <v>Patrice Demers</v>
          </cell>
          <cell r="AD2881">
            <v>0</v>
          </cell>
          <cell r="AE2881">
            <v>0</v>
          </cell>
        </row>
        <row r="2881">
          <cell r="AG2881">
            <v>0</v>
          </cell>
          <cell r="AH2881">
            <v>0</v>
          </cell>
          <cell r="AI2881" t="str">
            <v/>
          </cell>
          <cell r="AJ2881">
            <v>0</v>
          </cell>
          <cell r="AK2881" t="str">
            <v>9004395434</v>
          </cell>
          <cell r="AL2881" t="str">
            <v>9004395434       </v>
          </cell>
          <cell r="AM2881" t="str">
            <v>9004395434 </v>
          </cell>
          <cell r="AN2881" t="str">
            <v>9004395434</v>
          </cell>
          <cell r="AO2881">
            <v>0</v>
          </cell>
          <cell r="AP2881">
            <v>0</v>
          </cell>
          <cell r="AQ2881" t="str">
            <v>H3J 1N4</v>
          </cell>
          <cell r="AR2881">
            <v>0</v>
          </cell>
          <cell r="AS2881">
            <v>0</v>
          </cell>
          <cell r="AT2881" t="str">
            <v>FR</v>
          </cell>
        </row>
        <row r="2881">
          <cell r="AV2881">
            <v>1</v>
          </cell>
          <cell r="AW2881" t="b">
            <v>1</v>
          </cell>
        </row>
        <row r="2881">
          <cell r="AY2881" t="str">
            <v>Q06</v>
          </cell>
          <cell r="AZ2881" t="b">
            <v>1</v>
          </cell>
        </row>
        <row r="2881">
          <cell r="BB2881" t="str">
            <v>INACTIF</v>
          </cell>
          <cell r="BC2881" t="str">
            <v/>
          </cell>
          <cell r="BD2881">
            <v>0</v>
          </cell>
        </row>
        <row r="2882">
          <cell r="A2882" t="str">
            <v>1000002137</v>
          </cell>
          <cell r="B2882" t="str">
            <v>PATTES ET GRIFFES IBERVILLE</v>
          </cell>
          <cell r="C2882" t="str">
            <v>420 2e Avenue</v>
          </cell>
          <cell r="D2882" t="str">
            <v>St-Jean-Sur-Richelieu</v>
          </cell>
          <cell r="E2882" t="str">
            <v>QC</v>
          </cell>
          <cell r="F2882" t="str">
            <v>RIVE SUD</v>
          </cell>
          <cell r="G2882">
            <v>0</v>
          </cell>
          <cell r="H2882" t="str">
            <v>450-346-3790</v>
          </cell>
        </row>
        <row r="2882">
          <cell r="J2882" t="str">
            <v>P</v>
          </cell>
        </row>
        <row r="2882">
          <cell r="L2882" t="str">
            <v>ATT VIR</v>
          </cell>
          <cell r="M2882">
            <v>0.05</v>
          </cell>
          <cell r="N2882">
            <v>0</v>
          </cell>
          <cell r="O2882" t="str">
            <v>CLEF</v>
          </cell>
          <cell r="P2882">
            <v>0</v>
          </cell>
          <cell r="Q2882">
            <v>0</v>
          </cell>
          <cell r="R2882">
            <v>5</v>
          </cell>
        </row>
        <row r="2882">
          <cell r="T2882" t="str">
            <v>Jonathan BERLEUR</v>
          </cell>
          <cell r="U2882" t="str">
            <v>pattesgriffes.iberville@gmail.com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 t="str">
            <v>2023/04/17</v>
          </cell>
          <cell r="AB2882">
            <v>0</v>
          </cell>
          <cell r="AC2882" t="str">
            <v>Jonathan BERLEUR</v>
          </cell>
          <cell r="AD2882" t="str">
            <v>pattesgriffes.iberville@gmail.com</v>
          </cell>
          <cell r="AE2882" t="str">
            <v>Jonathan BERLEUR</v>
          </cell>
        </row>
        <row r="2882">
          <cell r="AG2882" t="str">
            <v>Jonathan BERLEUR</v>
          </cell>
          <cell r="AH2882" t="str">
            <v>pattesgriffes.iberville@gmail.com</v>
          </cell>
          <cell r="AI2882" t="str">
            <v/>
          </cell>
          <cell r="AJ2882">
            <v>0</v>
          </cell>
          <cell r="AK2882" t="str">
            <v>1000002137</v>
          </cell>
          <cell r="AL2882" t="str">
            <v>1000002137       </v>
          </cell>
          <cell r="AM2882" t="str">
            <v>1000002137 </v>
          </cell>
          <cell r="AN2882" t="str">
            <v>1000002137</v>
          </cell>
          <cell r="AO2882">
            <v>0</v>
          </cell>
          <cell r="AP2882">
            <v>0</v>
          </cell>
          <cell r="AQ2882" t="str">
            <v>J2X 2B8</v>
          </cell>
          <cell r="AR2882">
            <v>0</v>
          </cell>
          <cell r="AS2882">
            <v>0</v>
          </cell>
          <cell r="AT2882" t="str">
            <v>FR</v>
          </cell>
        </row>
        <row r="2882">
          <cell r="AV2882">
            <v>1</v>
          </cell>
          <cell r="AW2882" t="b">
            <v>1</v>
          </cell>
        </row>
        <row r="2882">
          <cell r="AY2882" t="str">
            <v>Q16</v>
          </cell>
          <cell r="AZ2882" t="b">
            <v>1</v>
          </cell>
        </row>
        <row r="2882">
          <cell r="BB2882" t="str">
            <v>INACTIF</v>
          </cell>
          <cell r="BC2882" t="str">
            <v/>
          </cell>
          <cell r="BD2882" t="str">
            <v>pattesgriffes.iberville@gmail.com</v>
          </cell>
        </row>
        <row r="2883">
          <cell r="A2883" t="str">
            <v>1000002155</v>
          </cell>
          <cell r="B2883" t="str">
            <v>PAYSANNE</v>
          </cell>
          <cell r="C2883" t="str">
            <v>423 chemin de la diligence</v>
          </cell>
          <cell r="D2883" t="str">
            <v>Stukely-Sud</v>
          </cell>
          <cell r="E2883" t="str">
            <v>QC</v>
          </cell>
          <cell r="F2883" t="str">
            <v>ESTRIE</v>
          </cell>
          <cell r="G2883" t="str">
            <v>PROFESSIONNEL</v>
          </cell>
          <cell r="H2883" t="str">
            <v>819-239-9461</v>
          </cell>
        </row>
        <row r="2883">
          <cell r="J2883" t="str">
            <v>P</v>
          </cell>
        </row>
        <row r="2883">
          <cell r="L2883" t="str">
            <v>ATT VIR</v>
          </cell>
          <cell r="M2883">
            <v>0.15</v>
          </cell>
          <cell r="N2883">
            <v>0</v>
          </cell>
          <cell r="O2883" t="str">
            <v>WEB</v>
          </cell>
          <cell r="P2883">
            <v>0</v>
          </cell>
          <cell r="Q2883">
            <v>0</v>
          </cell>
          <cell r="R2883">
            <v>15</v>
          </cell>
        </row>
        <row r="2883">
          <cell r="T2883" t="str">
            <v>Lucie St-Germain</v>
          </cell>
          <cell r="U2883" t="str">
            <v>lapaysanneestrie@gmail.com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 t="str">
            <v>2023/09/27</v>
          </cell>
          <cell r="AB2883">
            <v>0</v>
          </cell>
          <cell r="AC2883" t="str">
            <v>Lucie St-Germain</v>
          </cell>
          <cell r="AD2883" t="str">
            <v>lapaysanneestrie@gmail.com</v>
          </cell>
          <cell r="AE2883" t="str">
            <v>Lucie St-Germain</v>
          </cell>
        </row>
        <row r="2883">
          <cell r="AG2883" t="str">
            <v>Lucie St-Germain</v>
          </cell>
          <cell r="AH2883" t="str">
            <v>lapaysanneestrie@gmail.com</v>
          </cell>
          <cell r="AI2883" t="str">
            <v/>
          </cell>
          <cell r="AJ2883">
            <v>0</v>
          </cell>
          <cell r="AK2883" t="str">
            <v>1000002155</v>
          </cell>
          <cell r="AL2883" t="str">
            <v>1000002155       </v>
          </cell>
          <cell r="AM2883" t="str">
            <v>1000002155 </v>
          </cell>
          <cell r="AN2883" t="str">
            <v>1000002155</v>
          </cell>
          <cell r="AO2883">
            <v>0</v>
          </cell>
          <cell r="AP2883">
            <v>0</v>
          </cell>
          <cell r="AQ2883" t="str">
            <v>J0E 2J0</v>
          </cell>
          <cell r="AR2883">
            <v>0</v>
          </cell>
          <cell r="AS2883" t="str">
            <v>ouvert jeudis 11h-19h</v>
          </cell>
          <cell r="AT2883" t="str">
            <v>FR</v>
          </cell>
        </row>
        <row r="2883">
          <cell r="AV2883">
            <v>1</v>
          </cell>
          <cell r="AW2883" t="b">
            <v>1</v>
          </cell>
        </row>
        <row r="2883">
          <cell r="AY2883" t="str">
            <v>Q05</v>
          </cell>
          <cell r="AZ2883" t="b">
            <v>1</v>
          </cell>
        </row>
        <row r="2883">
          <cell r="BB2883" t="str">
            <v>INACTIF</v>
          </cell>
          <cell r="BC2883" t="str">
            <v/>
          </cell>
          <cell r="BD2883" t="str">
            <v>lapaysanneestrie@gmail.com</v>
          </cell>
        </row>
        <row r="2884">
          <cell r="A2884" t="str">
            <v>1000001506</v>
          </cell>
          <cell r="B2884" t="str">
            <v>PEACE AND LOVE KOMBUCHA</v>
          </cell>
          <cell r="C2884" t="str">
            <v>1903 rue Blondin</v>
          </cell>
          <cell r="D2884" t="str">
            <v>Val-David</v>
          </cell>
          <cell r="E2884" t="str">
            <v>QC</v>
          </cell>
          <cell r="F2884" t="str">
            <v>LAURENTIDES</v>
          </cell>
          <cell r="G2884">
            <v>0</v>
          </cell>
          <cell r="H2884" t="str">
            <v>819-322-3641</v>
          </cell>
        </row>
        <row r="2884">
          <cell r="J2884" t="str">
            <v>P</v>
          </cell>
        </row>
        <row r="2884">
          <cell r="L2884" t="str">
            <v>ATT VIR</v>
          </cell>
          <cell r="M2884">
            <v>0.05</v>
          </cell>
          <cell r="N2884">
            <v>0</v>
          </cell>
          <cell r="O2884" t="str">
            <v>CLEF</v>
          </cell>
          <cell r="P2884">
            <v>0</v>
          </cell>
          <cell r="Q2884">
            <v>0</v>
          </cell>
          <cell r="R2884">
            <v>5</v>
          </cell>
        </row>
        <row r="2884">
          <cell r="T2884" t="str">
            <v>Emilie PAQUETTE</v>
          </cell>
          <cell r="U2884" t="str">
            <v>peaceandlovekombucha@gmail.com</v>
          </cell>
          <cell r="V2884">
            <v>0</v>
          </cell>
          <cell r="W2884" t="str">
            <v>2020/06/25</v>
          </cell>
          <cell r="X2884">
            <v>0</v>
          </cell>
          <cell r="Y2884">
            <v>0</v>
          </cell>
          <cell r="Z2884">
            <v>552.5</v>
          </cell>
          <cell r="AA2884" t="str">
            <v>2019/02/18</v>
          </cell>
          <cell r="AB2884">
            <v>0</v>
          </cell>
          <cell r="AC2884" t="str">
            <v>Marc-Andre POITRAS</v>
          </cell>
          <cell r="AD2884" t="str">
            <v>peaceandlovekombucha@gmail.com</v>
          </cell>
          <cell r="AE2884">
            <v>0</v>
          </cell>
        </row>
        <row r="2884">
          <cell r="AG2884">
            <v>0</v>
          </cell>
          <cell r="AH2884">
            <v>0</v>
          </cell>
          <cell r="AI2884" t="str">
            <v/>
          </cell>
          <cell r="AJ2884">
            <v>0</v>
          </cell>
          <cell r="AK2884" t="str">
            <v>1000001506</v>
          </cell>
          <cell r="AL2884" t="str">
            <v>1000001506       </v>
          </cell>
          <cell r="AM2884" t="str">
            <v>1000001506 </v>
          </cell>
          <cell r="AN2884" t="str">
            <v>1000001506</v>
          </cell>
          <cell r="AO2884">
            <v>0</v>
          </cell>
          <cell r="AP2884">
            <v>0</v>
          </cell>
          <cell r="AQ2884" t="str">
            <v>J0T 2N0</v>
          </cell>
          <cell r="AR2884">
            <v>0</v>
          </cell>
          <cell r="AS2884" t="str">
            <v>PICKUP</v>
          </cell>
          <cell r="AT2884" t="str">
            <v>FR</v>
          </cell>
        </row>
        <row r="2884">
          <cell r="AV2884">
            <v>1</v>
          </cell>
          <cell r="AW2884" t="b">
            <v>1</v>
          </cell>
        </row>
        <row r="2884">
          <cell r="AY2884" t="str">
            <v>Q15</v>
          </cell>
          <cell r="AZ2884" t="b">
            <v>1</v>
          </cell>
        </row>
        <row r="2884">
          <cell r="BB2884" t="str">
            <v>INACTIF</v>
          </cell>
          <cell r="BC2884" t="str">
            <v/>
          </cell>
          <cell r="BD2884" t="str">
            <v>peaceandlovekombucha@gmail.com</v>
          </cell>
        </row>
        <row r="2885">
          <cell r="A2885" t="str">
            <v>1000002090</v>
          </cell>
          <cell r="B2885" t="str">
            <v>PELLAND, CELINE</v>
          </cell>
          <cell r="C2885">
            <v>0</v>
          </cell>
          <cell r="D2885" t="str">
            <v>Montréal</v>
          </cell>
          <cell r="E2885" t="str">
            <v>QC</v>
          </cell>
          <cell r="F2885" t="str">
            <v>MONTRÉAL</v>
          </cell>
          <cell r="G2885">
            <v>0</v>
          </cell>
          <cell r="H2885" t="str">
            <v>514-728-7385</v>
          </cell>
        </row>
        <row r="2885">
          <cell r="J2885" t="str">
            <v>P</v>
          </cell>
        </row>
        <row r="2885">
          <cell r="L2885">
            <v>30</v>
          </cell>
          <cell r="M2885">
            <v>0.05</v>
          </cell>
          <cell r="N2885" t="str">
            <v>ANAQ</v>
          </cell>
          <cell r="O2885" t="str">
            <v>CLEF</v>
          </cell>
          <cell r="P2885">
            <v>0</v>
          </cell>
          <cell r="Q2885">
            <v>0</v>
          </cell>
          <cell r="R2885">
            <v>5</v>
          </cell>
        </row>
        <row r="2885">
          <cell r="T2885" t="str">
            <v>Celine PELLAND</v>
          </cell>
          <cell r="U2885" t="str">
            <v>celinepelland@videotron.ca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 t="str">
            <v>2022/11/08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</row>
        <row r="2885">
          <cell r="AG2885" t="str">
            <v>Céline PELLAND</v>
          </cell>
          <cell r="AH2885" t="str">
            <v>celinepelland@videotron.ca</v>
          </cell>
          <cell r="AI2885" t="str">
            <v/>
          </cell>
          <cell r="AJ2885">
            <v>0</v>
          </cell>
          <cell r="AK2885" t="str">
            <v>1000002090</v>
          </cell>
          <cell r="AL2885" t="str">
            <v>1000002090       </v>
          </cell>
          <cell r="AM2885" t="str">
            <v>1000002090 </v>
          </cell>
          <cell r="AN2885" t="str">
            <v>1000002090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 t="str">
            <v>FR</v>
          </cell>
        </row>
        <row r="2885">
          <cell r="AV2885">
            <v>1</v>
          </cell>
          <cell r="AW2885" t="b">
            <v>1</v>
          </cell>
        </row>
        <row r="2885">
          <cell r="AY2885" t="str">
            <v>Q06</v>
          </cell>
          <cell r="AZ2885" t="b">
            <v>1</v>
          </cell>
        </row>
        <row r="2885">
          <cell r="BB2885" t="str">
            <v>INACTIF</v>
          </cell>
          <cell r="BC2885" t="str">
            <v/>
          </cell>
          <cell r="BD2885" t="str">
            <v>celine.adam.nd@videotron.ca</v>
          </cell>
        </row>
        <row r="2886">
          <cell r="A2886" t="str">
            <v>1000002151</v>
          </cell>
          <cell r="B2886" t="str">
            <v>PELLAND, CÉLINE</v>
          </cell>
          <cell r="C2886" t="str">
            <v>6970 12e Avenue #3</v>
          </cell>
          <cell r="D2886" t="str">
            <v>Montréal</v>
          </cell>
          <cell r="E2886" t="str">
            <v>QC</v>
          </cell>
          <cell r="F2886" t="str">
            <v>MONTRÉAL</v>
          </cell>
          <cell r="G2886">
            <v>0</v>
          </cell>
          <cell r="H2886" t="str">
            <v>514-728-7385</v>
          </cell>
        </row>
        <row r="2886">
          <cell r="J2886" t="str">
            <v>P</v>
          </cell>
        </row>
        <row r="2886">
          <cell r="L2886">
            <v>30</v>
          </cell>
          <cell r="M2886">
            <v>0.05</v>
          </cell>
          <cell r="N2886" t="str">
            <v>ANAQ</v>
          </cell>
          <cell r="O2886" t="str">
            <v>CLEF</v>
          </cell>
          <cell r="P2886">
            <v>0</v>
          </cell>
          <cell r="Q2886">
            <v>0</v>
          </cell>
          <cell r="R2886">
            <v>5</v>
          </cell>
        </row>
        <row r="2886">
          <cell r="T2886" t="str">
            <v>Céline PELLAND</v>
          </cell>
          <cell r="U2886" t="str">
            <v>celinepelland@videotron.ca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 t="str">
            <v>2023/08/07</v>
          </cell>
          <cell r="AB2886">
            <v>0</v>
          </cell>
          <cell r="AC2886">
            <v>0</v>
          </cell>
          <cell r="AD2886" t="str">
            <v>commandes@afleurdevie.ca</v>
          </cell>
          <cell r="AE2886">
            <v>0</v>
          </cell>
        </row>
        <row r="2886">
          <cell r="AG2886" t="str">
            <v>Céline PELLAND</v>
          </cell>
          <cell r="AH2886" t="str">
            <v>celinepelland@videotron.ca</v>
          </cell>
          <cell r="AI2886" t="str">
            <v/>
          </cell>
          <cell r="AJ2886">
            <v>0</v>
          </cell>
          <cell r="AK2886" t="str">
            <v>1000002151</v>
          </cell>
          <cell r="AL2886" t="str">
            <v>1000002151       </v>
          </cell>
          <cell r="AM2886" t="str">
            <v>1000002151 </v>
          </cell>
          <cell r="AN2886" t="str">
            <v>1000002151</v>
          </cell>
          <cell r="AO2886">
            <v>0</v>
          </cell>
          <cell r="AP2886">
            <v>0</v>
          </cell>
          <cell r="AQ2886" t="str">
            <v>H2A 3P2</v>
          </cell>
          <cell r="AR2886">
            <v>0</v>
          </cell>
          <cell r="AS2886" t="str">
            <v>RESIDENTIEL</v>
          </cell>
          <cell r="AT2886" t="str">
            <v>FR</v>
          </cell>
        </row>
        <row r="2886">
          <cell r="AV2886">
            <v>1</v>
          </cell>
          <cell r="AW2886" t="b">
            <v>1</v>
          </cell>
        </row>
        <row r="2886">
          <cell r="AY2886" t="str">
            <v>Q06</v>
          </cell>
          <cell r="AZ2886" t="b">
            <v>1</v>
          </cell>
        </row>
        <row r="2886">
          <cell r="BB2886" t="str">
            <v>INACTIF</v>
          </cell>
          <cell r="BC2886" t="str">
            <v/>
          </cell>
          <cell r="BD2886" t="str">
            <v>admin@afleurdevie.ca</v>
          </cell>
        </row>
        <row r="2887">
          <cell r="A2887" t="str">
            <v>9007037314</v>
          </cell>
          <cell r="B2887" t="str">
            <v>PELLETIER-AHMED, LATIFA</v>
          </cell>
          <cell r="C2887" t="str">
            <v>2030 Ave SW</v>
          </cell>
          <cell r="D2887" t="str">
            <v>Calgary</v>
          </cell>
          <cell r="E2887" t="str">
            <v>AB</v>
          </cell>
          <cell r="F2887" t="str">
            <v>CALGARY</v>
          </cell>
          <cell r="G2887">
            <v>0</v>
          </cell>
          <cell r="H2887" t="str">
            <v>587-703-7314</v>
          </cell>
        </row>
        <row r="2887">
          <cell r="J2887">
            <v>0</v>
          </cell>
        </row>
        <row r="2887">
          <cell r="L2887" t="str">
            <v>ATT VIR</v>
          </cell>
          <cell r="M2887">
            <v>0.05</v>
          </cell>
          <cell r="N2887">
            <v>0</v>
          </cell>
          <cell r="O2887" t="str">
            <v>ZZZZ</v>
          </cell>
          <cell r="P2887">
            <v>0</v>
          </cell>
          <cell r="Q2887">
            <v>0</v>
          </cell>
          <cell r="R2887">
            <v>5</v>
          </cell>
        </row>
        <row r="2887">
          <cell r="T2887" t="str">
            <v>Latifa PELLETIER-AHMED</v>
          </cell>
          <cell r="U2887" t="str">
            <v>info@latifasherbs.com</v>
          </cell>
          <cell r="V2887">
            <v>0</v>
          </cell>
          <cell r="W2887" t="str">
            <v>2017/05/12</v>
          </cell>
          <cell r="X2887">
            <v>0</v>
          </cell>
          <cell r="Y2887">
            <v>0</v>
          </cell>
          <cell r="Z2887">
            <v>455.79</v>
          </cell>
          <cell r="AA2887" t="str">
            <v>2017/01/10</v>
          </cell>
          <cell r="AB2887">
            <v>0</v>
          </cell>
          <cell r="AC2887" t="str">
            <v>Latifa PELLETIER-AHMED</v>
          </cell>
          <cell r="AD2887">
            <v>0</v>
          </cell>
          <cell r="AE2887">
            <v>0</v>
          </cell>
        </row>
        <row r="2887">
          <cell r="AG2887">
            <v>0</v>
          </cell>
          <cell r="AH2887">
            <v>0</v>
          </cell>
          <cell r="AI2887" t="str">
            <v/>
          </cell>
          <cell r="AJ2887">
            <v>0</v>
          </cell>
          <cell r="AK2887" t="str">
            <v>9007037314</v>
          </cell>
          <cell r="AL2887" t="str">
            <v>9007037314       </v>
          </cell>
          <cell r="AM2887" t="str">
            <v>9007037314 </v>
          </cell>
          <cell r="AN2887" t="str">
            <v>9007037314</v>
          </cell>
          <cell r="AO2887">
            <v>0</v>
          </cell>
          <cell r="AP2887">
            <v>0</v>
          </cell>
          <cell r="AQ2887" t="str">
            <v>T2T 0N7</v>
          </cell>
          <cell r="AR2887">
            <v>0</v>
          </cell>
          <cell r="AS2887">
            <v>0</v>
          </cell>
          <cell r="AT2887" t="str">
            <v>EN</v>
          </cell>
        </row>
        <row r="2887">
          <cell r="AV2887">
            <v>1</v>
          </cell>
          <cell r="AW2887" t="b">
            <v>1</v>
          </cell>
        </row>
        <row r="2887">
          <cell r="AY2887" t="str">
            <v>AB1</v>
          </cell>
          <cell r="AZ2887" t="b">
            <v>0</v>
          </cell>
        </row>
        <row r="2887">
          <cell r="BB2887" t="str">
            <v>INACTIF</v>
          </cell>
          <cell r="BC2887" t="str">
            <v/>
          </cell>
          <cell r="BD2887">
            <v>0</v>
          </cell>
        </row>
        <row r="2888">
          <cell r="A2888" t="str">
            <v>5000001741</v>
          </cell>
          <cell r="B2888" t="str">
            <v>PENINSULA NA CLINIC</v>
          </cell>
          <cell r="C2888" t="str">
            <v>#102-9725 Fourth St</v>
          </cell>
          <cell r="D2888" t="str">
            <v>Sidney</v>
          </cell>
          <cell r="E2888" t="str">
            <v>BC</v>
          </cell>
          <cell r="F2888" t="str">
            <v>BC ISLANDS</v>
          </cell>
          <cell r="G2888">
            <v>0</v>
          </cell>
          <cell r="H2888" t="str">
            <v>250-655-1660</v>
          </cell>
        </row>
        <row r="2888">
          <cell r="J2888" t="str">
            <v>P</v>
          </cell>
        </row>
        <row r="2888">
          <cell r="L2888" t="str">
            <v>ATT VIR</v>
          </cell>
          <cell r="M2888">
            <v>0.05</v>
          </cell>
          <cell r="N2888">
            <v>0</v>
          </cell>
          <cell r="O2888" t="str">
            <v>BEAU</v>
          </cell>
          <cell r="P2888">
            <v>0</v>
          </cell>
          <cell r="Q2888">
            <v>0</v>
          </cell>
          <cell r="R2888">
            <v>5</v>
          </cell>
        </row>
        <row r="2888"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 t="str">
            <v>2016/04/21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</row>
        <row r="2888">
          <cell r="AG2888">
            <v>0</v>
          </cell>
          <cell r="AH2888">
            <v>0</v>
          </cell>
          <cell r="AI2888" t="str">
            <v/>
          </cell>
          <cell r="AJ2888">
            <v>0</v>
          </cell>
          <cell r="AK2888" t="str">
            <v>5000001741</v>
          </cell>
          <cell r="AL2888" t="str">
            <v>5000001741       </v>
          </cell>
          <cell r="AM2888" t="str">
            <v>5000001741 </v>
          </cell>
          <cell r="AN2888" t="str">
            <v>5000001741</v>
          </cell>
          <cell r="AO2888">
            <v>0</v>
          </cell>
          <cell r="AP2888">
            <v>0</v>
          </cell>
          <cell r="AQ2888" t="str">
            <v>V8L 2Y8</v>
          </cell>
          <cell r="AR2888">
            <v>0</v>
          </cell>
          <cell r="AS2888">
            <v>0</v>
          </cell>
          <cell r="AT2888" t="str">
            <v>EN</v>
          </cell>
        </row>
        <row r="2888">
          <cell r="AV2888">
            <v>1</v>
          </cell>
          <cell r="AW2888" t="b">
            <v>1</v>
          </cell>
        </row>
        <row r="2888">
          <cell r="AY2888" t="str">
            <v>BC2</v>
          </cell>
          <cell r="AZ2888" t="b">
            <v>0</v>
          </cell>
        </row>
        <row r="2888">
          <cell r="BB2888" t="str">
            <v>INACTIF</v>
          </cell>
          <cell r="BC2888" t="str">
            <v/>
          </cell>
          <cell r="BD2888">
            <v>0</v>
          </cell>
        </row>
        <row r="2889">
          <cell r="A2889" t="str">
            <v>9003872659</v>
          </cell>
          <cell r="B2889" t="str">
            <v>PERES NATURE STE-MARIE</v>
          </cell>
          <cell r="C2889" t="str">
            <v>590, boul. Vachon Nord</v>
          </cell>
          <cell r="D2889" t="str">
            <v>Ste-Marie</v>
          </cell>
          <cell r="E2889" t="str">
            <v>QC</v>
          </cell>
          <cell r="F2889" t="str">
            <v>CHAUD-APPA</v>
          </cell>
          <cell r="G2889">
            <v>0</v>
          </cell>
          <cell r="H2889" t="str">
            <v>418-387-2659</v>
          </cell>
        </row>
        <row r="2889">
          <cell r="J2889" t="str">
            <v>E</v>
          </cell>
        </row>
        <row r="2889">
          <cell r="L2889" t="str">
            <v>ATT VIR</v>
          </cell>
          <cell r="M2889">
            <v>0.05</v>
          </cell>
          <cell r="N2889">
            <v>0</v>
          </cell>
          <cell r="O2889" t="str">
            <v>ZZZZ</v>
          </cell>
          <cell r="P2889">
            <v>0</v>
          </cell>
          <cell r="Q2889">
            <v>0</v>
          </cell>
          <cell r="R2889">
            <v>5</v>
          </cell>
        </row>
        <row r="2889">
          <cell r="T2889" t="str">
            <v>M. Doris Moise</v>
          </cell>
          <cell r="U2889">
            <v>0</v>
          </cell>
          <cell r="V2889">
            <v>0</v>
          </cell>
          <cell r="W2889" t="str">
            <v>2014/03/05</v>
          </cell>
          <cell r="X2889">
            <v>0</v>
          </cell>
          <cell r="Y2889">
            <v>0</v>
          </cell>
          <cell r="Z2889">
            <v>5399.13</v>
          </cell>
          <cell r="AA2889" t="str">
            <v>2006/08/25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</row>
        <row r="2889">
          <cell r="AG2889">
            <v>0</v>
          </cell>
          <cell r="AH2889">
            <v>0</v>
          </cell>
          <cell r="AI2889" t="str">
            <v/>
          </cell>
          <cell r="AJ2889">
            <v>0</v>
          </cell>
          <cell r="AK2889" t="str">
            <v>9003872659</v>
          </cell>
          <cell r="AL2889" t="str">
            <v>9003872659       </v>
          </cell>
          <cell r="AM2889" t="str">
            <v>9003872659 </v>
          </cell>
          <cell r="AN2889" t="str">
            <v>9003872659</v>
          </cell>
          <cell r="AO2889">
            <v>0</v>
          </cell>
          <cell r="AP2889">
            <v>0</v>
          </cell>
          <cell r="AQ2889" t="str">
            <v>G6E 1M2</v>
          </cell>
          <cell r="AR2889">
            <v>0</v>
          </cell>
          <cell r="AS2889">
            <v>0</v>
          </cell>
          <cell r="AT2889" t="str">
            <v>FR</v>
          </cell>
        </row>
        <row r="2889">
          <cell r="AV2889">
            <v>1</v>
          </cell>
          <cell r="AW2889" t="b">
            <v>1</v>
          </cell>
        </row>
        <row r="2889">
          <cell r="AY2889" t="str">
            <v>Q12</v>
          </cell>
          <cell r="AZ2889" t="b">
            <v>1</v>
          </cell>
        </row>
        <row r="2889">
          <cell r="BB2889" t="str">
            <v>INACTIF</v>
          </cell>
          <cell r="BC2889" t="str">
            <v/>
          </cell>
          <cell r="BD2889">
            <v>0</v>
          </cell>
        </row>
        <row r="2890">
          <cell r="A2890" t="str">
            <v>1000001509</v>
          </cell>
          <cell r="B2890" t="str">
            <v>PERREAULT, LOUISE</v>
          </cell>
          <cell r="C2890" t="str">
            <v>723 boul N.P. Lapierre</v>
          </cell>
          <cell r="D2890" t="str">
            <v>Ste-Julie</v>
          </cell>
          <cell r="E2890" t="str">
            <v>QC</v>
          </cell>
          <cell r="F2890" t="str">
            <v>RIVE SUD</v>
          </cell>
          <cell r="G2890">
            <v>0</v>
          </cell>
          <cell r="H2890" t="str">
            <v>514-869-7411</v>
          </cell>
        </row>
        <row r="2890">
          <cell r="J2890" t="str">
            <v>P</v>
          </cell>
        </row>
        <row r="2890">
          <cell r="L2890" t="str">
            <v>ATT VIR</v>
          </cell>
          <cell r="M2890">
            <v>0.05</v>
          </cell>
          <cell r="N2890">
            <v>0</v>
          </cell>
          <cell r="O2890" t="str">
            <v>MAN</v>
          </cell>
          <cell r="P2890">
            <v>0</v>
          </cell>
          <cell r="Q2890">
            <v>0</v>
          </cell>
          <cell r="R2890">
            <v>5</v>
          </cell>
        </row>
        <row r="2890">
          <cell r="T2890" t="str">
            <v>Louise PERREAULT</v>
          </cell>
          <cell r="U2890" t="str">
            <v>louiseperreault723@videotron.ca</v>
          </cell>
          <cell r="V2890">
            <v>0</v>
          </cell>
          <cell r="W2890" t="str">
            <v>2013/10/29</v>
          </cell>
          <cell r="X2890">
            <v>0</v>
          </cell>
          <cell r="Y2890">
            <v>0</v>
          </cell>
          <cell r="Z2890">
            <v>1230.25</v>
          </cell>
          <cell r="AA2890" t="str">
            <v>2013/01/21</v>
          </cell>
          <cell r="AB2890">
            <v>0</v>
          </cell>
          <cell r="AC2890" t="str">
            <v>Louise PERREAULT</v>
          </cell>
          <cell r="AD2890" t="str">
            <v>louiseperreault723@videotron.ca</v>
          </cell>
          <cell r="AE2890">
            <v>0</v>
          </cell>
        </row>
        <row r="2890">
          <cell r="AG2890">
            <v>0</v>
          </cell>
          <cell r="AH2890">
            <v>0</v>
          </cell>
          <cell r="AI2890" t="str">
            <v/>
          </cell>
          <cell r="AJ2890">
            <v>0</v>
          </cell>
          <cell r="AK2890" t="str">
            <v>1000001509</v>
          </cell>
          <cell r="AL2890" t="str">
            <v>1000001509       </v>
          </cell>
          <cell r="AM2890" t="str">
            <v>1000001509 </v>
          </cell>
          <cell r="AN2890" t="str">
            <v>1000001509</v>
          </cell>
          <cell r="AO2890">
            <v>0</v>
          </cell>
          <cell r="AP2890">
            <v>0</v>
          </cell>
          <cell r="AQ2890" t="str">
            <v>J3E 2G5</v>
          </cell>
          <cell r="AR2890" t="str">
            <v>450-338-1433</v>
          </cell>
          <cell r="AS2890">
            <v>0</v>
          </cell>
          <cell r="AT2890" t="str">
            <v>FR</v>
          </cell>
        </row>
        <row r="2890">
          <cell r="AV2890">
            <v>1</v>
          </cell>
          <cell r="AW2890" t="b">
            <v>1</v>
          </cell>
        </row>
        <row r="2890">
          <cell r="AY2890" t="str">
            <v>Q16</v>
          </cell>
          <cell r="AZ2890" t="b">
            <v>1</v>
          </cell>
        </row>
        <row r="2890">
          <cell r="BB2890" t="str">
            <v>INACTIF</v>
          </cell>
          <cell r="BC2890" t="str">
            <v/>
          </cell>
          <cell r="BD2890">
            <v>0</v>
          </cell>
        </row>
        <row r="2891">
          <cell r="A2891" t="str">
            <v>1000002091</v>
          </cell>
          <cell r="B2891" t="str">
            <v>PERRET, ANAIS</v>
          </cell>
          <cell r="C2891">
            <v>0</v>
          </cell>
          <cell r="D2891" t="str">
            <v>Montréal</v>
          </cell>
          <cell r="E2891" t="str">
            <v>QC</v>
          </cell>
          <cell r="F2891" t="str">
            <v>MONTRÉAL</v>
          </cell>
          <cell r="G2891">
            <v>0</v>
          </cell>
          <cell r="H2891" t="str">
            <v>514-274-7003</v>
          </cell>
        </row>
        <row r="2891">
          <cell r="J2891" t="str">
            <v>P</v>
          </cell>
        </row>
        <row r="2891">
          <cell r="L2891">
            <v>30</v>
          </cell>
          <cell r="M2891">
            <v>0.05</v>
          </cell>
          <cell r="N2891" t="str">
            <v>ANAQ</v>
          </cell>
          <cell r="O2891" t="str">
            <v>CLEF</v>
          </cell>
          <cell r="P2891">
            <v>0</v>
          </cell>
          <cell r="Q2891">
            <v>0</v>
          </cell>
          <cell r="R2891">
            <v>5</v>
          </cell>
        </row>
        <row r="2891">
          <cell r="T2891" t="str">
            <v>Anais PERRET</v>
          </cell>
          <cell r="U2891" t="str">
            <v>anaisperretnaturo@gmail.com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 t="str">
            <v>2022/11/08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</row>
        <row r="2891">
          <cell r="AG2891" t="str">
            <v>Anaïs PERRET</v>
          </cell>
          <cell r="AH2891" t="str">
            <v>anaisperretnaturo@gmail.com</v>
          </cell>
          <cell r="AI2891" t="str">
            <v/>
          </cell>
          <cell r="AJ2891">
            <v>0</v>
          </cell>
          <cell r="AK2891" t="str">
            <v>1000002091</v>
          </cell>
          <cell r="AL2891" t="str">
            <v>1000002091       </v>
          </cell>
          <cell r="AM2891" t="str">
            <v>1000002091 </v>
          </cell>
          <cell r="AN2891" t="str">
            <v>1000002091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 t="str">
            <v>FR</v>
          </cell>
        </row>
        <row r="2891">
          <cell r="AV2891">
            <v>1</v>
          </cell>
          <cell r="AW2891" t="b">
            <v>1</v>
          </cell>
        </row>
        <row r="2891">
          <cell r="AY2891" t="str">
            <v>Q06</v>
          </cell>
          <cell r="AZ2891" t="b">
            <v>1</v>
          </cell>
        </row>
        <row r="2891">
          <cell r="BB2891" t="str">
            <v>INACTIF</v>
          </cell>
          <cell r="BC2891" t="str">
            <v/>
          </cell>
          <cell r="BD2891" t="str">
            <v>celine.adam.nd@videotron.ca</v>
          </cell>
        </row>
        <row r="2892">
          <cell r="A2892" t="str">
            <v>1000001510</v>
          </cell>
          <cell r="B2892" t="str">
            <v>PERRIER, JULIE</v>
          </cell>
          <cell r="C2892">
            <v>0</v>
          </cell>
          <cell r="D2892">
            <v>0</v>
          </cell>
          <cell r="E2892" t="str">
            <v>QC</v>
          </cell>
          <cell r="F2892">
            <v>0</v>
          </cell>
          <cell r="G2892">
            <v>0</v>
          </cell>
          <cell r="H2892">
            <v>0</v>
          </cell>
        </row>
        <row r="2892">
          <cell r="J2892" t="str">
            <v>P</v>
          </cell>
        </row>
        <row r="2892">
          <cell r="L2892" t="str">
            <v>ATT VIR</v>
          </cell>
          <cell r="M2892">
            <v>0.05</v>
          </cell>
          <cell r="N2892">
            <v>0</v>
          </cell>
          <cell r="O2892" t="str">
            <v>MAN</v>
          </cell>
          <cell r="P2892">
            <v>0</v>
          </cell>
          <cell r="Q2892">
            <v>0</v>
          </cell>
          <cell r="R2892">
            <v>5</v>
          </cell>
        </row>
        <row r="2892"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 t="str">
            <v>2015/06/01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</row>
        <row r="2892">
          <cell r="AG2892">
            <v>0</v>
          </cell>
          <cell r="AH2892">
            <v>0</v>
          </cell>
          <cell r="AI2892" t="str">
            <v/>
          </cell>
          <cell r="AJ2892">
            <v>0</v>
          </cell>
          <cell r="AK2892" t="str">
            <v>1000001510</v>
          </cell>
          <cell r="AL2892" t="str">
            <v>1000001510       </v>
          </cell>
          <cell r="AM2892" t="str">
            <v>1000001510 </v>
          </cell>
          <cell r="AN2892" t="str">
            <v>1000001510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 t="str">
            <v>FR</v>
          </cell>
        </row>
        <row r="2892">
          <cell r="AV2892">
            <v>1</v>
          </cell>
          <cell r="AW2892" t="b">
            <v>1</v>
          </cell>
        </row>
        <row r="2892">
          <cell r="AY2892">
            <v>0</v>
          </cell>
          <cell r="AZ2892" t="b">
            <v>1</v>
          </cell>
        </row>
        <row r="2892">
          <cell r="BB2892" t="str">
            <v>INACTIF</v>
          </cell>
          <cell r="BC2892" t="str">
            <v/>
          </cell>
          <cell r="BD2892">
            <v>0</v>
          </cell>
        </row>
        <row r="2893">
          <cell r="A2893" t="str">
            <v>1000001511</v>
          </cell>
          <cell r="B2893" t="str">
            <v>PETIT DEP LAVAL</v>
          </cell>
          <cell r="C2893" t="str">
            <v>3003 boul le Carrefour #A004A</v>
          </cell>
          <cell r="D2893" t="str">
            <v>Laval</v>
          </cell>
          <cell r="E2893" t="str">
            <v>QC</v>
          </cell>
          <cell r="F2893" t="str">
            <v>LAVAL</v>
          </cell>
          <cell r="G2893">
            <v>0</v>
          </cell>
          <cell r="H2893" t="str">
            <v>450-233-1192</v>
          </cell>
        </row>
        <row r="2893">
          <cell r="J2893" t="str">
            <v>P</v>
          </cell>
        </row>
        <row r="2893">
          <cell r="L2893" t="str">
            <v>ATT VIR</v>
          </cell>
          <cell r="M2893">
            <v>0.05</v>
          </cell>
          <cell r="N2893">
            <v>0</v>
          </cell>
          <cell r="O2893" t="str">
            <v>CLEF</v>
          </cell>
          <cell r="P2893">
            <v>0</v>
          </cell>
          <cell r="Q2893">
            <v>0</v>
          </cell>
          <cell r="R2893">
            <v>5</v>
          </cell>
        </row>
        <row r="2893">
          <cell r="T2893" t="str">
            <v>Magda SLEZAK</v>
          </cell>
          <cell r="U2893" t="str">
            <v>magda@lepetitdep.com</v>
          </cell>
          <cell r="V2893">
            <v>0</v>
          </cell>
          <cell r="W2893" t="str">
            <v>2018/05/03</v>
          </cell>
          <cell r="X2893">
            <v>0</v>
          </cell>
          <cell r="Y2893">
            <v>0</v>
          </cell>
          <cell r="Z2893">
            <v>364.5</v>
          </cell>
          <cell r="AA2893" t="str">
            <v>2018/04/27</v>
          </cell>
          <cell r="AB2893">
            <v>0</v>
          </cell>
          <cell r="AC2893" t="str">
            <v>Estelle  AILLERIE</v>
          </cell>
          <cell r="AD2893" t="str">
            <v>estelle.aillerie@lepetitdep.com</v>
          </cell>
          <cell r="AE2893" t="str">
            <v>Chamtal MARTIN</v>
          </cell>
        </row>
        <row r="2893">
          <cell r="AG2893">
            <v>0</v>
          </cell>
          <cell r="AH2893">
            <v>0</v>
          </cell>
          <cell r="AI2893" t="str">
            <v/>
          </cell>
          <cell r="AJ2893">
            <v>0</v>
          </cell>
          <cell r="AK2893" t="str">
            <v>1000001511</v>
          </cell>
          <cell r="AL2893" t="str">
            <v>1000001511       </v>
          </cell>
          <cell r="AM2893" t="str">
            <v>1000001511 </v>
          </cell>
          <cell r="AN2893" t="str">
            <v>1000001511</v>
          </cell>
          <cell r="AO2893">
            <v>0</v>
          </cell>
          <cell r="AP2893">
            <v>0</v>
          </cell>
          <cell r="AQ2893" t="str">
            <v>H7T 1C8</v>
          </cell>
          <cell r="AR2893">
            <v>0</v>
          </cell>
          <cell r="AS2893">
            <v>0</v>
          </cell>
          <cell r="AT2893" t="str">
            <v>FR</v>
          </cell>
        </row>
        <row r="2893">
          <cell r="AV2893">
            <v>1</v>
          </cell>
          <cell r="AW2893" t="b">
            <v>1</v>
          </cell>
        </row>
        <row r="2893">
          <cell r="AY2893" t="str">
            <v>Q13</v>
          </cell>
          <cell r="AZ2893" t="b">
            <v>1</v>
          </cell>
        </row>
        <row r="2893">
          <cell r="BB2893" t="str">
            <v>INACTIF</v>
          </cell>
          <cell r="BC2893" t="str">
            <v/>
          </cell>
          <cell r="BD2893" t="str">
            <v>comptabilite@lepetitdep.com</v>
          </cell>
        </row>
        <row r="2894">
          <cell r="A2894" t="str">
            <v>1000001512</v>
          </cell>
          <cell r="B2894" t="str">
            <v>PETIT DEP ST-PAUL</v>
          </cell>
          <cell r="C2894" t="str">
            <v>179 rue St-Paul O</v>
          </cell>
          <cell r="D2894" t="str">
            <v>Montréal</v>
          </cell>
          <cell r="E2894" t="str">
            <v>QC</v>
          </cell>
          <cell r="F2894" t="str">
            <v>MONTRÉAL</v>
          </cell>
          <cell r="G2894">
            <v>0</v>
          </cell>
          <cell r="H2894" t="str">
            <v>514-284-9162</v>
          </cell>
        </row>
        <row r="2894">
          <cell r="J2894" t="str">
            <v>P</v>
          </cell>
        </row>
        <row r="2894">
          <cell r="L2894" t="str">
            <v>ATT VIR</v>
          </cell>
          <cell r="M2894">
            <v>0.05</v>
          </cell>
          <cell r="N2894">
            <v>0</v>
          </cell>
          <cell r="O2894" t="str">
            <v>CLEF</v>
          </cell>
          <cell r="P2894">
            <v>0</v>
          </cell>
          <cell r="Q2894">
            <v>0</v>
          </cell>
          <cell r="R2894">
            <v>5</v>
          </cell>
        </row>
        <row r="2894">
          <cell r="T2894" t="str">
            <v>Madga SLEZAK</v>
          </cell>
          <cell r="U2894" t="str">
            <v>magda@lepetitdep.com</v>
          </cell>
          <cell r="V2894">
            <v>0</v>
          </cell>
          <cell r="W2894" t="str">
            <v>2018/12/17</v>
          </cell>
          <cell r="X2894">
            <v>0</v>
          </cell>
          <cell r="Y2894">
            <v>0</v>
          </cell>
          <cell r="Z2894">
            <v>731.52</v>
          </cell>
          <cell r="AA2894" t="str">
            <v>2017/12/05</v>
          </cell>
          <cell r="AB2894">
            <v>0</v>
          </cell>
          <cell r="AC2894" t="str">
            <v>Estelle AILLERIE</v>
          </cell>
          <cell r="AD2894" t="str">
            <v>estelle.aillerie@lepetitdep.com</v>
          </cell>
          <cell r="AE2894" t="str">
            <v>Chantal MARTIN</v>
          </cell>
        </row>
        <row r="2894">
          <cell r="AG2894">
            <v>0</v>
          </cell>
          <cell r="AH2894">
            <v>0</v>
          </cell>
          <cell r="AI2894" t="str">
            <v/>
          </cell>
          <cell r="AJ2894">
            <v>0</v>
          </cell>
          <cell r="AK2894" t="str">
            <v>1000001512</v>
          </cell>
          <cell r="AL2894" t="str">
            <v>1000001512       </v>
          </cell>
          <cell r="AM2894" t="str">
            <v>1000001512 </v>
          </cell>
          <cell r="AN2894" t="str">
            <v>1000001512</v>
          </cell>
          <cell r="AO2894">
            <v>0</v>
          </cell>
          <cell r="AP2894">
            <v>0</v>
          </cell>
          <cell r="AQ2894" t="str">
            <v>H2Y 1Z5</v>
          </cell>
          <cell r="AR2894">
            <v>0</v>
          </cell>
          <cell r="AS2894">
            <v>0</v>
          </cell>
          <cell r="AT2894" t="str">
            <v>FR</v>
          </cell>
        </row>
        <row r="2894">
          <cell r="AV2894">
            <v>1</v>
          </cell>
          <cell r="AW2894" t="b">
            <v>1</v>
          </cell>
        </row>
        <row r="2894">
          <cell r="AY2894" t="str">
            <v>Q06</v>
          </cell>
          <cell r="AZ2894" t="b">
            <v>1</v>
          </cell>
        </row>
        <row r="2894">
          <cell r="BB2894" t="str">
            <v>INACTIF</v>
          </cell>
          <cell r="BC2894" t="str">
            <v/>
          </cell>
          <cell r="BD2894" t="str">
            <v>comptabilite@lepetitdep.com</v>
          </cell>
        </row>
        <row r="2895">
          <cell r="A2895" t="str">
            <v>9005074317</v>
          </cell>
          <cell r="B2895" t="str">
            <v>PETITE CUILLERE</v>
          </cell>
          <cell r="C2895" t="str">
            <v>3603 rue St-Denis</v>
          </cell>
          <cell r="D2895" t="str">
            <v>Montréal</v>
          </cell>
          <cell r="E2895" t="str">
            <v>QC</v>
          </cell>
          <cell r="F2895" t="str">
            <v>MONTRÉAL</v>
          </cell>
          <cell r="G2895">
            <v>0</v>
          </cell>
          <cell r="H2895" t="str">
            <v>514-507-4317</v>
          </cell>
        </row>
        <row r="2895">
          <cell r="J2895">
            <v>0</v>
          </cell>
        </row>
        <row r="2895">
          <cell r="L2895">
            <v>30</v>
          </cell>
          <cell r="M2895">
            <v>0.05</v>
          </cell>
          <cell r="N2895">
            <v>0</v>
          </cell>
          <cell r="O2895" t="str">
            <v>ZZZZ</v>
          </cell>
          <cell r="P2895">
            <v>0</v>
          </cell>
          <cell r="Q2895">
            <v>0</v>
          </cell>
          <cell r="R2895">
            <v>5</v>
          </cell>
        </row>
        <row r="2895">
          <cell r="T2895" t="str">
            <v>Valentine DEWAVRIN</v>
          </cell>
          <cell r="U2895" t="str">
            <v>petitecuillere.cafe@gmail.com</v>
          </cell>
          <cell r="V2895">
            <v>0</v>
          </cell>
          <cell r="W2895" t="str">
            <v>2017/02/16</v>
          </cell>
          <cell r="X2895">
            <v>0</v>
          </cell>
          <cell r="Y2895">
            <v>0</v>
          </cell>
          <cell r="Z2895">
            <v>7181.36</v>
          </cell>
          <cell r="AA2895" t="str">
            <v>2010/12/15</v>
          </cell>
          <cell r="AB2895">
            <v>0</v>
          </cell>
          <cell r="AC2895" t="str">
            <v>Valentine DEWAVRIN</v>
          </cell>
          <cell r="AD2895">
            <v>0</v>
          </cell>
          <cell r="AE2895">
            <v>0</v>
          </cell>
        </row>
        <row r="2895">
          <cell r="AG2895">
            <v>0</v>
          </cell>
          <cell r="AH2895">
            <v>0</v>
          </cell>
          <cell r="AI2895" t="str">
            <v/>
          </cell>
          <cell r="AJ2895">
            <v>0</v>
          </cell>
          <cell r="AK2895" t="str">
            <v>9005074317</v>
          </cell>
          <cell r="AL2895" t="str">
            <v>9005074317       </v>
          </cell>
          <cell r="AM2895" t="str">
            <v>9005074317 </v>
          </cell>
          <cell r="AN2895" t="str">
            <v>9005074317</v>
          </cell>
          <cell r="AO2895">
            <v>0</v>
          </cell>
          <cell r="AP2895">
            <v>0</v>
          </cell>
          <cell r="AQ2895" t="str">
            <v>H2X 3L6</v>
          </cell>
          <cell r="AR2895">
            <v>0</v>
          </cell>
          <cell r="AS2895">
            <v>0</v>
          </cell>
          <cell r="AT2895" t="str">
            <v>FR</v>
          </cell>
        </row>
        <row r="2895">
          <cell r="AV2895">
            <v>1</v>
          </cell>
          <cell r="AW2895" t="b">
            <v>1</v>
          </cell>
        </row>
        <row r="2895">
          <cell r="AY2895" t="str">
            <v>Q06</v>
          </cell>
          <cell r="AZ2895" t="b">
            <v>1</v>
          </cell>
        </row>
        <row r="2895">
          <cell r="BB2895" t="str">
            <v>INACTIF</v>
          </cell>
          <cell r="BC2895" t="str">
            <v/>
          </cell>
          <cell r="BD2895">
            <v>0</v>
          </cell>
        </row>
        <row r="2896">
          <cell r="A2896" t="str">
            <v>9004033678</v>
          </cell>
          <cell r="B2896" t="str">
            <v>PETITE FABRIQUE</v>
          </cell>
          <cell r="C2896" t="str">
            <v>4 Rue des Voltigeurs</v>
          </cell>
          <cell r="D2896" t="str">
            <v>Chambly</v>
          </cell>
          <cell r="E2896" t="str">
            <v>QC</v>
          </cell>
          <cell r="F2896" t="str">
            <v>RIVE SUD</v>
          </cell>
          <cell r="G2896">
            <v>0</v>
          </cell>
          <cell r="H2896" t="str">
            <v>450-403-3678</v>
          </cell>
        </row>
        <row r="2896">
          <cell r="J2896" t="str">
            <v>E</v>
          </cell>
        </row>
        <row r="2896">
          <cell r="L2896" t="str">
            <v>ATT VIR</v>
          </cell>
          <cell r="M2896">
            <v>0.05</v>
          </cell>
          <cell r="N2896">
            <v>0</v>
          </cell>
          <cell r="O2896" t="str">
            <v>ZZZZ</v>
          </cell>
          <cell r="P2896">
            <v>0</v>
          </cell>
          <cell r="Q2896">
            <v>0</v>
          </cell>
          <cell r="R2896">
            <v>5</v>
          </cell>
        </row>
        <row r="2896">
          <cell r="T2896" t="str">
            <v>Audrey M/nard</v>
          </cell>
          <cell r="U2896" t="str">
            <v>audreym12@gmail.com</v>
          </cell>
          <cell r="V2896">
            <v>0</v>
          </cell>
          <cell r="W2896" t="str">
            <v>2015/10/15</v>
          </cell>
          <cell r="X2896">
            <v>0</v>
          </cell>
          <cell r="Y2896">
            <v>0</v>
          </cell>
          <cell r="Z2896">
            <v>294.75</v>
          </cell>
          <cell r="AA2896" t="str">
            <v>2015/05/19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</row>
        <row r="2896">
          <cell r="AG2896">
            <v>0</v>
          </cell>
          <cell r="AH2896">
            <v>0</v>
          </cell>
          <cell r="AI2896" t="str">
            <v/>
          </cell>
          <cell r="AJ2896">
            <v>0</v>
          </cell>
          <cell r="AK2896" t="str">
            <v>9004033678</v>
          </cell>
          <cell r="AL2896" t="str">
            <v>9004033678       </v>
          </cell>
          <cell r="AM2896" t="str">
            <v>9004033678 </v>
          </cell>
          <cell r="AN2896" t="str">
            <v>9004033678</v>
          </cell>
          <cell r="AO2896">
            <v>0</v>
          </cell>
          <cell r="AP2896">
            <v>0</v>
          </cell>
          <cell r="AQ2896" t="str">
            <v>J3L 3H2</v>
          </cell>
          <cell r="AR2896">
            <v>0</v>
          </cell>
          <cell r="AS2896">
            <v>0</v>
          </cell>
          <cell r="AT2896" t="str">
            <v>FR</v>
          </cell>
        </row>
        <row r="2896">
          <cell r="AV2896">
            <v>1</v>
          </cell>
          <cell r="AW2896" t="b">
            <v>1</v>
          </cell>
        </row>
        <row r="2896">
          <cell r="AY2896" t="str">
            <v>Q16</v>
          </cell>
          <cell r="AZ2896" t="b">
            <v>1</v>
          </cell>
        </row>
        <row r="2896">
          <cell r="BB2896" t="str">
            <v>INACTIF</v>
          </cell>
          <cell r="BC2896" t="str">
            <v/>
          </cell>
          <cell r="BD2896">
            <v>0</v>
          </cell>
        </row>
        <row r="2897">
          <cell r="A2897" t="str">
            <v>9003328801</v>
          </cell>
          <cell r="B2897" t="str">
            <v>PETITE THEIERE</v>
          </cell>
          <cell r="C2897" t="str">
            <v>3389 Rue Aubry</v>
          </cell>
          <cell r="D2897" t="str">
            <v>Longueuil</v>
          </cell>
          <cell r="E2897" t="str">
            <v>QC</v>
          </cell>
          <cell r="F2897" t="str">
            <v>RIVE SUD</v>
          </cell>
          <cell r="G2897">
            <v>0</v>
          </cell>
          <cell r="H2897" t="str">
            <v>450-332-8801</v>
          </cell>
        </row>
        <row r="2897">
          <cell r="J2897">
            <v>0</v>
          </cell>
        </row>
        <row r="2897">
          <cell r="L2897" t="str">
            <v>ATT VIR</v>
          </cell>
          <cell r="M2897">
            <v>0.05</v>
          </cell>
          <cell r="N2897">
            <v>0</v>
          </cell>
          <cell r="O2897" t="str">
            <v>ZZZZ</v>
          </cell>
          <cell r="P2897">
            <v>0</v>
          </cell>
          <cell r="Q2897">
            <v>0</v>
          </cell>
          <cell r="R2897">
            <v>5</v>
          </cell>
        </row>
        <row r="2897">
          <cell r="T2897" t="str">
            <v>Louis Lemire</v>
          </cell>
          <cell r="U2897" t="str">
            <v>lemirelo@hotmail.com</v>
          </cell>
          <cell r="V2897">
            <v>0</v>
          </cell>
          <cell r="W2897" t="str">
            <v>2015/09/22</v>
          </cell>
          <cell r="X2897">
            <v>0</v>
          </cell>
          <cell r="Y2897">
            <v>0</v>
          </cell>
          <cell r="Z2897">
            <v>2140.5</v>
          </cell>
          <cell r="AA2897" t="str">
            <v>2015/09/22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</row>
        <row r="2897">
          <cell r="AG2897">
            <v>0</v>
          </cell>
          <cell r="AH2897">
            <v>0</v>
          </cell>
          <cell r="AI2897" t="str">
            <v/>
          </cell>
          <cell r="AJ2897">
            <v>0</v>
          </cell>
          <cell r="AK2897" t="str">
            <v>9003328801</v>
          </cell>
          <cell r="AL2897" t="str">
            <v>9003328801       </v>
          </cell>
          <cell r="AM2897" t="str">
            <v>9003328801 </v>
          </cell>
          <cell r="AN2897" t="str">
            <v>9003328801</v>
          </cell>
          <cell r="AO2897">
            <v>0</v>
          </cell>
          <cell r="AP2897">
            <v>0</v>
          </cell>
          <cell r="AQ2897" t="str">
            <v>J4M 2W4</v>
          </cell>
          <cell r="AR2897">
            <v>0</v>
          </cell>
          <cell r="AS2897">
            <v>0</v>
          </cell>
          <cell r="AT2897" t="str">
            <v>FR</v>
          </cell>
        </row>
        <row r="2897">
          <cell r="AV2897">
            <v>1</v>
          </cell>
          <cell r="AW2897" t="b">
            <v>1</v>
          </cell>
        </row>
        <row r="2897">
          <cell r="AY2897" t="str">
            <v>Q16</v>
          </cell>
          <cell r="AZ2897" t="b">
            <v>1</v>
          </cell>
        </row>
        <row r="2897">
          <cell r="BB2897" t="str">
            <v>INACTIF</v>
          </cell>
          <cell r="BC2897" t="str">
            <v/>
          </cell>
          <cell r="BD2897">
            <v>0</v>
          </cell>
        </row>
        <row r="2898">
          <cell r="A2898" t="str">
            <v>1000001515</v>
          </cell>
          <cell r="B2898" t="str">
            <v>PH BR AUBIN</v>
          </cell>
          <cell r="C2898" t="str">
            <v>895 ch Riverside</v>
          </cell>
          <cell r="D2898" t="str">
            <v>Wakefield</v>
          </cell>
          <cell r="E2898" t="str">
            <v>QC</v>
          </cell>
          <cell r="F2898" t="str">
            <v>OUTAOUAIS</v>
          </cell>
          <cell r="G2898">
            <v>0</v>
          </cell>
          <cell r="H2898">
            <v>0</v>
          </cell>
        </row>
        <row r="2898">
          <cell r="J2898" t="str">
            <v>P</v>
          </cell>
        </row>
        <row r="2898">
          <cell r="L2898" t="str">
            <v>ATT VIR</v>
          </cell>
          <cell r="M2898">
            <v>0.05</v>
          </cell>
          <cell r="N2898">
            <v>0</v>
          </cell>
          <cell r="O2898" t="str">
            <v>CLEF</v>
          </cell>
          <cell r="P2898">
            <v>0</v>
          </cell>
          <cell r="Q2898">
            <v>0</v>
          </cell>
          <cell r="R2898">
            <v>5</v>
          </cell>
        </row>
        <row r="2898"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 t="str">
            <v>2016/05/03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</row>
        <row r="2898">
          <cell r="AG2898">
            <v>0</v>
          </cell>
          <cell r="AH2898">
            <v>0</v>
          </cell>
          <cell r="AI2898" t="str">
            <v/>
          </cell>
          <cell r="AJ2898" t="str">
            <v>26501</v>
          </cell>
          <cell r="AK2898" t="str">
            <v>1000001515</v>
          </cell>
          <cell r="AL2898" t="str">
            <v>1000001515       </v>
          </cell>
          <cell r="AM2898" t="str">
            <v>1000001515 </v>
          </cell>
          <cell r="AN2898" t="str">
            <v>1000001515</v>
          </cell>
          <cell r="AO2898" t="str">
            <v>26501</v>
          </cell>
          <cell r="AP2898">
            <v>0</v>
          </cell>
          <cell r="AQ2898" t="str">
            <v>J0X 3G0</v>
          </cell>
          <cell r="AR2898">
            <v>0</v>
          </cell>
          <cell r="AS2898">
            <v>0</v>
          </cell>
          <cell r="AT2898" t="str">
            <v>FR</v>
          </cell>
        </row>
        <row r="2898">
          <cell r="AV2898">
            <v>1</v>
          </cell>
          <cell r="AW2898" t="b">
            <v>1</v>
          </cell>
        </row>
        <row r="2898">
          <cell r="AY2898" t="str">
            <v>Q07</v>
          </cell>
          <cell r="AZ2898" t="b">
            <v>1</v>
          </cell>
        </row>
        <row r="2898">
          <cell r="BB2898" t="str">
            <v>INACTIF</v>
          </cell>
          <cell r="BC2898" t="str">
            <v/>
          </cell>
          <cell r="BD2898">
            <v>0</v>
          </cell>
        </row>
        <row r="2899">
          <cell r="A2899" t="str">
            <v>1000001518</v>
          </cell>
          <cell r="B2899" t="str">
            <v>PH BR GUY LACHANCE</v>
          </cell>
          <cell r="C2899" t="str">
            <v>370 av Victoria</v>
          </cell>
          <cell r="D2899" t="str">
            <v>Westmount</v>
          </cell>
          <cell r="E2899" t="str">
            <v>QC</v>
          </cell>
          <cell r="F2899" t="str">
            <v>MONTRÉAL</v>
          </cell>
          <cell r="G2899">
            <v>0</v>
          </cell>
          <cell r="H2899">
            <v>0</v>
          </cell>
        </row>
        <row r="2899">
          <cell r="J2899" t="str">
            <v>P</v>
          </cell>
        </row>
        <row r="2899">
          <cell r="L2899" t="str">
            <v>ATT VIR</v>
          </cell>
          <cell r="M2899">
            <v>0.05</v>
          </cell>
          <cell r="N2899">
            <v>0</v>
          </cell>
          <cell r="O2899" t="str">
            <v>CLEF</v>
          </cell>
          <cell r="P2899">
            <v>0</v>
          </cell>
          <cell r="Q2899">
            <v>0</v>
          </cell>
          <cell r="R2899">
            <v>5</v>
          </cell>
        </row>
        <row r="2899"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</row>
        <row r="2899">
          <cell r="AG2899">
            <v>0</v>
          </cell>
          <cell r="AH2899">
            <v>0</v>
          </cell>
          <cell r="AI2899" t="str">
            <v/>
          </cell>
          <cell r="AJ2899" t="str">
            <v>12340HO</v>
          </cell>
          <cell r="AK2899" t="str">
            <v>1000001518</v>
          </cell>
          <cell r="AL2899" t="str">
            <v>1000001518       </v>
          </cell>
          <cell r="AM2899" t="str">
            <v>1000001518 </v>
          </cell>
          <cell r="AN2899" t="str">
            <v>1000001518</v>
          </cell>
          <cell r="AO2899" t="str">
            <v>12340HO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 t="str">
            <v>EN</v>
          </cell>
        </row>
        <row r="2899">
          <cell r="AV2899">
            <v>1</v>
          </cell>
          <cell r="AW2899" t="b">
            <v>1</v>
          </cell>
        </row>
        <row r="2899">
          <cell r="AY2899" t="str">
            <v>Q06</v>
          </cell>
          <cell r="AZ2899" t="b">
            <v>0</v>
          </cell>
        </row>
        <row r="2899">
          <cell r="BB2899" t="str">
            <v>INACTIF</v>
          </cell>
          <cell r="BC2899" t="str">
            <v/>
          </cell>
          <cell r="BD2899">
            <v>0</v>
          </cell>
        </row>
        <row r="2900">
          <cell r="A2900" t="str">
            <v>9004751332</v>
          </cell>
          <cell r="B2900" t="str">
            <v>PH BR KARINE TREMBLAY</v>
          </cell>
          <cell r="C2900" t="str">
            <v>4565, boul. St-Joseph</v>
          </cell>
          <cell r="D2900" t="str">
            <v>St-Nicéphore</v>
          </cell>
          <cell r="E2900" t="str">
            <v>QC</v>
          </cell>
          <cell r="F2900" t="str">
            <v>CENTRE DU QC</v>
          </cell>
          <cell r="G2900">
            <v>0</v>
          </cell>
          <cell r="H2900" t="str">
            <v>819-475-1332</v>
          </cell>
        </row>
        <row r="2900">
          <cell r="J2900">
            <v>0</v>
          </cell>
        </row>
        <row r="2900">
          <cell r="L2900">
            <v>30</v>
          </cell>
          <cell r="M2900">
            <v>0.05</v>
          </cell>
          <cell r="N2900">
            <v>0</v>
          </cell>
          <cell r="O2900" t="str">
            <v>ZZZZ</v>
          </cell>
          <cell r="P2900">
            <v>0</v>
          </cell>
          <cell r="Q2900">
            <v>0</v>
          </cell>
          <cell r="R2900">
            <v>5</v>
          </cell>
        </row>
        <row r="2900">
          <cell r="T2900" t="str">
            <v>Karine Tremblay</v>
          </cell>
          <cell r="U2900">
            <v>0</v>
          </cell>
          <cell r="V2900">
            <v>0</v>
          </cell>
          <cell r="W2900" t="str">
            <v>2009/04/08</v>
          </cell>
          <cell r="X2900">
            <v>0</v>
          </cell>
          <cell r="Y2900">
            <v>0</v>
          </cell>
          <cell r="Z2900">
            <v>3623.56</v>
          </cell>
          <cell r="AA2900" t="str">
            <v>2006/09/19</v>
          </cell>
          <cell r="AB2900">
            <v>0</v>
          </cell>
          <cell r="AC2900" t="str">
            <v>Annie Desjardins</v>
          </cell>
          <cell r="AD2900">
            <v>0</v>
          </cell>
          <cell r="AE2900" t="str">
            <v>Isabelle Gariépy</v>
          </cell>
        </row>
        <row r="2900">
          <cell r="AG2900">
            <v>0</v>
          </cell>
          <cell r="AH2900">
            <v>0</v>
          </cell>
          <cell r="AI2900" t="str">
            <v/>
          </cell>
          <cell r="AJ2900">
            <v>0</v>
          </cell>
          <cell r="AK2900" t="str">
            <v>9004751332</v>
          </cell>
          <cell r="AL2900" t="str">
            <v>9004751332       </v>
          </cell>
          <cell r="AM2900" t="str">
            <v>9004751332 </v>
          </cell>
          <cell r="AN2900" t="str">
            <v>9004751332</v>
          </cell>
          <cell r="AO2900">
            <v>0</v>
          </cell>
          <cell r="AP2900">
            <v>0</v>
          </cell>
          <cell r="AQ2900" t="str">
            <v>J2A 1B4</v>
          </cell>
          <cell r="AR2900" t="str">
            <v>819-475-1334</v>
          </cell>
          <cell r="AS2900">
            <v>0</v>
          </cell>
          <cell r="AT2900" t="str">
            <v>FR</v>
          </cell>
        </row>
        <row r="2900">
          <cell r="AV2900">
            <v>1</v>
          </cell>
          <cell r="AW2900" t="b">
            <v>1</v>
          </cell>
        </row>
        <row r="2900">
          <cell r="AY2900" t="str">
            <v>Q17</v>
          </cell>
          <cell r="AZ2900" t="b">
            <v>1</v>
          </cell>
        </row>
        <row r="2900">
          <cell r="BB2900" t="str">
            <v>INACTIF</v>
          </cell>
          <cell r="BC2900" t="str">
            <v/>
          </cell>
          <cell r="BD2900">
            <v>0</v>
          </cell>
        </row>
        <row r="2901">
          <cell r="A2901" t="str">
            <v>9003552373</v>
          </cell>
          <cell r="B2901" t="str">
            <v>PH BR QUANG THAI LAM</v>
          </cell>
          <cell r="C2901" t="str">
            <v>7200 boul des Roseraies</v>
          </cell>
          <cell r="D2901" t="str">
            <v>Montréal</v>
          </cell>
          <cell r="E2901" t="str">
            <v>QC</v>
          </cell>
          <cell r="F2901" t="str">
            <v>MONTRÉAL</v>
          </cell>
          <cell r="G2901">
            <v>0</v>
          </cell>
          <cell r="H2901" t="str">
            <v>514-355-2373</v>
          </cell>
        </row>
        <row r="2901">
          <cell r="J2901">
            <v>0</v>
          </cell>
        </row>
        <row r="2901">
          <cell r="L2901" t="str">
            <v>ATT VIR</v>
          </cell>
          <cell r="M2901">
            <v>0.05</v>
          </cell>
          <cell r="N2901">
            <v>0</v>
          </cell>
          <cell r="O2901" t="str">
            <v>ZZZZ</v>
          </cell>
          <cell r="P2901">
            <v>0</v>
          </cell>
          <cell r="Q2901">
            <v>0</v>
          </cell>
          <cell r="R2901">
            <v>5</v>
          </cell>
        </row>
        <row r="2901">
          <cell r="T2901" t="str">
            <v>Thai Lam  QUANG</v>
          </cell>
          <cell r="U2901" t="str">
            <v>qthailam@hotmail.com</v>
          </cell>
          <cell r="V2901">
            <v>0</v>
          </cell>
          <cell r="W2901" t="str">
            <v>2017/03/03</v>
          </cell>
          <cell r="X2901">
            <v>0</v>
          </cell>
          <cell r="Y2901">
            <v>0</v>
          </cell>
          <cell r="Z2901">
            <v>1518.03</v>
          </cell>
          <cell r="AA2901" t="str">
            <v>2017/01/20</v>
          </cell>
          <cell r="AB2901">
            <v>0</v>
          </cell>
          <cell r="AC2901" t="str">
            <v>Thai Lam  QUANG</v>
          </cell>
          <cell r="AD2901" t="str">
            <v>qthailam@hotmail.com</v>
          </cell>
          <cell r="AE2901">
            <v>0</v>
          </cell>
        </row>
        <row r="2901">
          <cell r="AG2901">
            <v>0</v>
          </cell>
          <cell r="AH2901">
            <v>0</v>
          </cell>
          <cell r="AI2901" t="str">
            <v/>
          </cell>
          <cell r="AJ2901">
            <v>0</v>
          </cell>
          <cell r="AK2901" t="str">
            <v>9003552373</v>
          </cell>
          <cell r="AL2901" t="str">
            <v>9003552373       </v>
          </cell>
          <cell r="AM2901" t="str">
            <v>9003552373 </v>
          </cell>
          <cell r="AN2901" t="str">
            <v>9003552373</v>
          </cell>
          <cell r="AO2901">
            <v>0</v>
          </cell>
          <cell r="AP2901" t="str">
            <v>9343-8158 QC Inc</v>
          </cell>
          <cell r="AQ2901" t="str">
            <v>H1M 2T5</v>
          </cell>
          <cell r="AR2901" t="str">
            <v>514-355-0680</v>
          </cell>
          <cell r="AS2901">
            <v>0</v>
          </cell>
          <cell r="AT2901" t="str">
            <v>FR</v>
          </cell>
        </row>
        <row r="2901">
          <cell r="AV2901">
            <v>1</v>
          </cell>
          <cell r="AW2901" t="b">
            <v>1</v>
          </cell>
        </row>
        <row r="2901">
          <cell r="AY2901" t="str">
            <v>Q06</v>
          </cell>
          <cell r="AZ2901" t="b">
            <v>1</v>
          </cell>
        </row>
        <row r="2901">
          <cell r="BB2901" t="str">
            <v>INACTIF</v>
          </cell>
          <cell r="BC2901" t="str">
            <v/>
          </cell>
          <cell r="BD2901">
            <v>0</v>
          </cell>
        </row>
        <row r="2902">
          <cell r="A2902" t="str">
            <v>9003263456</v>
          </cell>
          <cell r="B2902" t="str">
            <v>PH BR STE-AGATHE</v>
          </cell>
          <cell r="C2902" t="str">
            <v>1060 Principale</v>
          </cell>
          <cell r="D2902" t="str">
            <v>Ste-Agathe</v>
          </cell>
          <cell r="E2902" t="str">
            <v>QC</v>
          </cell>
          <cell r="F2902" t="str">
            <v>LAURENTIDES</v>
          </cell>
          <cell r="G2902">
            <v>0</v>
          </cell>
          <cell r="H2902" t="str">
            <v>819-326-3456</v>
          </cell>
        </row>
        <row r="2902">
          <cell r="J2902">
            <v>0</v>
          </cell>
        </row>
        <row r="2902">
          <cell r="L2902" t="str">
            <v>ATT VIR</v>
          </cell>
          <cell r="M2902">
            <v>0.05</v>
          </cell>
          <cell r="N2902">
            <v>0</v>
          </cell>
          <cell r="O2902" t="str">
            <v>ZZZZ</v>
          </cell>
          <cell r="P2902">
            <v>0</v>
          </cell>
          <cell r="Q2902">
            <v>0</v>
          </cell>
          <cell r="R2902">
            <v>5</v>
          </cell>
        </row>
        <row r="2902">
          <cell r="T2902" t="str">
            <v>Dominic Sabourin</v>
          </cell>
          <cell r="U2902" t="str">
            <v>mtro5519@infopharm.ca</v>
          </cell>
          <cell r="V2902">
            <v>0</v>
          </cell>
          <cell r="W2902" t="str">
            <v>2015/03/25</v>
          </cell>
          <cell r="X2902">
            <v>0</v>
          </cell>
          <cell r="Y2902">
            <v>0</v>
          </cell>
          <cell r="Z2902">
            <v>2736.79</v>
          </cell>
          <cell r="AA2902" t="str">
            <v>2012/10/04</v>
          </cell>
          <cell r="AB2902">
            <v>0</v>
          </cell>
          <cell r="AC2902" t="str">
            <v>Sylvie Jones</v>
          </cell>
          <cell r="AD2902">
            <v>0</v>
          </cell>
          <cell r="AE2902" t="str">
            <v>Michel Bolduc</v>
          </cell>
        </row>
        <row r="2902">
          <cell r="AG2902">
            <v>0</v>
          </cell>
          <cell r="AH2902">
            <v>0</v>
          </cell>
          <cell r="AI2902" t="str">
            <v/>
          </cell>
          <cell r="AJ2902">
            <v>0</v>
          </cell>
          <cell r="AK2902" t="str">
            <v>9003263456</v>
          </cell>
          <cell r="AL2902" t="str">
            <v>9003263456       </v>
          </cell>
          <cell r="AM2902" t="str">
            <v>9003263456 </v>
          </cell>
          <cell r="AN2902" t="str">
            <v>9003263456</v>
          </cell>
          <cell r="AO2902">
            <v>0</v>
          </cell>
          <cell r="AP2902">
            <v>0</v>
          </cell>
          <cell r="AQ2902" t="str">
            <v>J8C 1L6</v>
          </cell>
          <cell r="AR2902" t="str">
            <v>819-326-8164</v>
          </cell>
          <cell r="AS2902">
            <v>0</v>
          </cell>
          <cell r="AT2902" t="str">
            <v>FR</v>
          </cell>
        </row>
        <row r="2902">
          <cell r="AV2902">
            <v>1</v>
          </cell>
          <cell r="AW2902" t="b">
            <v>1</v>
          </cell>
        </row>
        <row r="2902">
          <cell r="AY2902" t="str">
            <v>Q15</v>
          </cell>
          <cell r="AZ2902" t="b">
            <v>1</v>
          </cell>
        </row>
        <row r="2902">
          <cell r="BB2902" t="str">
            <v>INACTIF</v>
          </cell>
          <cell r="BC2902" t="str">
            <v/>
          </cell>
          <cell r="BD2902">
            <v>0</v>
          </cell>
        </row>
        <row r="2903">
          <cell r="A2903" t="str">
            <v>9008450433</v>
          </cell>
          <cell r="B2903" t="str">
            <v>PH BR VAL BELAIR</v>
          </cell>
          <cell r="C2903" t="str">
            <v>1451, rue de l'Etna, #101</v>
          </cell>
          <cell r="D2903" t="str">
            <v>Québec</v>
          </cell>
          <cell r="E2903" t="str">
            <v>QC</v>
          </cell>
          <cell r="F2903" t="str">
            <v>QUÉBEC</v>
          </cell>
          <cell r="G2903">
            <v>0</v>
          </cell>
          <cell r="H2903" t="str">
            <v>418-845-0433</v>
          </cell>
        </row>
        <row r="2903">
          <cell r="J2903" t="str">
            <v>E</v>
          </cell>
        </row>
        <row r="2903">
          <cell r="L2903" t="str">
            <v>ATT VIR</v>
          </cell>
          <cell r="M2903">
            <v>0.05</v>
          </cell>
          <cell r="N2903">
            <v>0</v>
          </cell>
          <cell r="O2903" t="str">
            <v>ZZZZ</v>
          </cell>
          <cell r="P2903">
            <v>0</v>
          </cell>
          <cell r="Q2903">
            <v>0</v>
          </cell>
          <cell r="R2903">
            <v>5</v>
          </cell>
        </row>
        <row r="2903">
          <cell r="T2903" t="str">
            <v>Sylvie Laflamme</v>
          </cell>
          <cell r="U2903" t="str">
            <v>brunetvalbelair@assystmail.com</v>
          </cell>
          <cell r="V2903">
            <v>0</v>
          </cell>
          <cell r="W2903" t="str">
            <v>2014/02/13</v>
          </cell>
          <cell r="X2903">
            <v>0</v>
          </cell>
          <cell r="Y2903">
            <v>0</v>
          </cell>
          <cell r="Z2903">
            <v>1757.26</v>
          </cell>
          <cell r="AA2903" t="str">
            <v>2007/04/02</v>
          </cell>
          <cell r="AB2903">
            <v>0</v>
          </cell>
          <cell r="AC2903" t="str">
            <v>Sylvie Laflamme</v>
          </cell>
          <cell r="AD2903">
            <v>0</v>
          </cell>
          <cell r="AE2903" t="str">
            <v>Isabelle Goussot</v>
          </cell>
        </row>
        <row r="2903">
          <cell r="AG2903">
            <v>0</v>
          </cell>
          <cell r="AH2903">
            <v>0</v>
          </cell>
          <cell r="AI2903" t="str">
            <v/>
          </cell>
          <cell r="AJ2903">
            <v>0</v>
          </cell>
          <cell r="AK2903" t="str">
            <v>9008450433</v>
          </cell>
          <cell r="AL2903" t="str">
            <v>9008450433       </v>
          </cell>
          <cell r="AM2903" t="str">
            <v>9008450433 </v>
          </cell>
          <cell r="AN2903" t="str">
            <v>9008450433</v>
          </cell>
          <cell r="AO2903">
            <v>0</v>
          </cell>
          <cell r="AP2903">
            <v>0</v>
          </cell>
          <cell r="AQ2903" t="str">
            <v>G3K 2S1</v>
          </cell>
          <cell r="AR2903" t="str">
            <v>418-845-9148</v>
          </cell>
          <cell r="AS2903">
            <v>0</v>
          </cell>
          <cell r="AT2903" t="str">
            <v>FR</v>
          </cell>
        </row>
        <row r="2903">
          <cell r="AV2903">
            <v>1</v>
          </cell>
          <cell r="AW2903" t="b">
            <v>1</v>
          </cell>
        </row>
        <row r="2903">
          <cell r="AY2903" t="str">
            <v>Q03</v>
          </cell>
          <cell r="AZ2903" t="b">
            <v>1</v>
          </cell>
        </row>
        <row r="2903">
          <cell r="BB2903" t="str">
            <v>INACTIF</v>
          </cell>
          <cell r="BC2903" t="str">
            <v/>
          </cell>
          <cell r="BD2903">
            <v>0</v>
          </cell>
        </row>
        <row r="2904">
          <cell r="A2904" t="str">
            <v>1000001519</v>
          </cell>
          <cell r="B2904" t="str">
            <v>PH CITE MIRABEL</v>
          </cell>
          <cell r="C2904" t="str">
            <v>11800 de Chaumont #100</v>
          </cell>
          <cell r="D2904" t="str">
            <v>Mirabel</v>
          </cell>
          <cell r="E2904" t="str">
            <v>QC</v>
          </cell>
          <cell r="F2904" t="str">
            <v>LAURENTIDES</v>
          </cell>
          <cell r="G2904">
            <v>0</v>
          </cell>
          <cell r="H2904" t="str">
            <v>450-508-3330</v>
          </cell>
        </row>
        <row r="2904">
          <cell r="J2904" t="str">
            <v>P</v>
          </cell>
        </row>
        <row r="2904">
          <cell r="L2904" t="str">
            <v>ATT VIR</v>
          </cell>
          <cell r="M2904">
            <v>0.05</v>
          </cell>
          <cell r="N2904">
            <v>0</v>
          </cell>
          <cell r="O2904" t="str">
            <v>CLEF</v>
          </cell>
          <cell r="P2904">
            <v>0</v>
          </cell>
          <cell r="Q2904">
            <v>0</v>
          </cell>
          <cell r="R2904">
            <v>5</v>
          </cell>
        </row>
        <row r="2904">
          <cell r="T2904" t="str">
            <v>Sami SOLTAN</v>
          </cell>
          <cell r="U2904" t="str">
            <v>info@pharmaciecitemirabel.com</v>
          </cell>
          <cell r="V2904">
            <v>0</v>
          </cell>
          <cell r="W2904" t="str">
            <v>2022/05/19</v>
          </cell>
          <cell r="X2904">
            <v>0</v>
          </cell>
          <cell r="Y2904">
            <v>0</v>
          </cell>
          <cell r="Z2904">
            <v>331.5</v>
          </cell>
          <cell r="AA2904" t="str">
            <v>2019/07/09</v>
          </cell>
          <cell r="AB2904">
            <v>0</v>
          </cell>
          <cell r="AC2904" t="str">
            <v>Sami SOLTAN</v>
          </cell>
          <cell r="AD2904" t="str">
            <v>info@pharmaciecitemirabel.com</v>
          </cell>
          <cell r="AE2904" t="str">
            <v>Sami SOLTAN</v>
          </cell>
        </row>
        <row r="2904">
          <cell r="AG2904">
            <v>0</v>
          </cell>
          <cell r="AH2904">
            <v>0</v>
          </cell>
          <cell r="AI2904" t="str">
            <v/>
          </cell>
          <cell r="AJ2904" t="str">
            <v>12386HO</v>
          </cell>
          <cell r="AK2904" t="str">
            <v>1000001519</v>
          </cell>
          <cell r="AL2904" t="str">
            <v>1000001519       </v>
          </cell>
          <cell r="AM2904" t="str">
            <v>1000001519 </v>
          </cell>
          <cell r="AN2904" t="str">
            <v>1000001519</v>
          </cell>
          <cell r="AO2904" t="str">
            <v>12386HO</v>
          </cell>
          <cell r="AP2904">
            <v>0</v>
          </cell>
          <cell r="AQ2904" t="str">
            <v>J7J 0T8</v>
          </cell>
          <cell r="AR2904" t="str">
            <v>450-508-3350</v>
          </cell>
          <cell r="AS2904">
            <v>0</v>
          </cell>
          <cell r="AT2904" t="str">
            <v>FR</v>
          </cell>
        </row>
        <row r="2904">
          <cell r="AV2904">
            <v>1</v>
          </cell>
          <cell r="AW2904" t="b">
            <v>1</v>
          </cell>
        </row>
        <row r="2904">
          <cell r="AY2904" t="str">
            <v>Q15</v>
          </cell>
          <cell r="AZ2904" t="b">
            <v>1</v>
          </cell>
        </row>
        <row r="2904">
          <cell r="BB2904" t="str">
            <v>INACTIF</v>
          </cell>
          <cell r="BC2904" t="str">
            <v/>
          </cell>
          <cell r="BD2904" t="str">
            <v>info@pharmaciecitemirabel.com</v>
          </cell>
        </row>
        <row r="2905">
          <cell r="A2905" t="str">
            <v>9004385079</v>
          </cell>
          <cell r="B2905" t="str">
            <v>PH CS MICHELE DAOUST</v>
          </cell>
          <cell r="C2905" t="str">
            <v>303, rue Labelle</v>
          </cell>
          <cell r="D2905" t="str">
            <v>St-Jérôme</v>
          </cell>
          <cell r="E2905" t="str">
            <v>QC</v>
          </cell>
          <cell r="F2905" t="str">
            <v>LAURENTIDES</v>
          </cell>
          <cell r="G2905">
            <v>0</v>
          </cell>
          <cell r="H2905" t="str">
            <v>450-438-5079</v>
          </cell>
        </row>
        <row r="2905">
          <cell r="J2905" t="str">
            <v>E</v>
          </cell>
        </row>
        <row r="2905">
          <cell r="L2905" t="str">
            <v>ATT VIR</v>
          </cell>
          <cell r="M2905">
            <v>0.05</v>
          </cell>
          <cell r="N2905">
            <v>0</v>
          </cell>
          <cell r="O2905" t="str">
            <v>ZZZZ</v>
          </cell>
          <cell r="P2905">
            <v>0</v>
          </cell>
          <cell r="Q2905">
            <v>0</v>
          </cell>
          <cell r="R2905">
            <v>5</v>
          </cell>
        </row>
        <row r="2905">
          <cell r="T2905" t="str">
            <v>Michèle Daoust</v>
          </cell>
          <cell r="U2905" t="str">
            <v>michele.daoust@hotmail.com</v>
          </cell>
          <cell r="V2905">
            <v>0</v>
          </cell>
          <cell r="W2905" t="str">
            <v>2014/07/09</v>
          </cell>
          <cell r="X2905">
            <v>0</v>
          </cell>
          <cell r="Y2905">
            <v>0</v>
          </cell>
          <cell r="Z2905">
            <v>18777.42</v>
          </cell>
          <cell r="AA2905" t="str">
            <v>2004/04/08</v>
          </cell>
          <cell r="AB2905">
            <v>0</v>
          </cell>
          <cell r="AC2905">
            <v>0</v>
          </cell>
          <cell r="AD2905">
            <v>0</v>
          </cell>
          <cell r="AE2905" t="str">
            <v>Dany</v>
          </cell>
        </row>
        <row r="2905">
          <cell r="AG2905">
            <v>0</v>
          </cell>
          <cell r="AH2905">
            <v>0</v>
          </cell>
          <cell r="AI2905" t="str">
            <v/>
          </cell>
          <cell r="AJ2905">
            <v>0</v>
          </cell>
          <cell r="AK2905" t="str">
            <v>9004385079</v>
          </cell>
          <cell r="AL2905" t="str">
            <v>9004385079       </v>
          </cell>
          <cell r="AM2905" t="str">
            <v>9004385079 </v>
          </cell>
          <cell r="AN2905" t="str">
            <v>9004385079</v>
          </cell>
          <cell r="AO2905">
            <v>0</v>
          </cell>
          <cell r="AP2905">
            <v>0</v>
          </cell>
          <cell r="AQ2905" t="str">
            <v>J7Z 5L2</v>
          </cell>
          <cell r="AR2905" t="str">
            <v>450-438-5217</v>
          </cell>
          <cell r="AS2905">
            <v>0</v>
          </cell>
          <cell r="AT2905" t="str">
            <v>FR</v>
          </cell>
        </row>
        <row r="2905">
          <cell r="AV2905">
            <v>1</v>
          </cell>
          <cell r="AW2905" t="b">
            <v>1</v>
          </cell>
        </row>
        <row r="2905">
          <cell r="AY2905" t="str">
            <v>Q15</v>
          </cell>
          <cell r="AZ2905" t="b">
            <v>1</v>
          </cell>
        </row>
        <row r="2905">
          <cell r="BB2905" t="str">
            <v>INACTIF</v>
          </cell>
          <cell r="BC2905" t="str">
            <v/>
          </cell>
          <cell r="BD2905">
            <v>0</v>
          </cell>
        </row>
        <row r="2906">
          <cell r="A2906" t="str">
            <v>9005944499</v>
          </cell>
          <cell r="B2906" t="str">
            <v>PH DELTA PRESCRIPTION</v>
          </cell>
          <cell r="C2906" t="str">
            <v>101-8425 120th St</v>
          </cell>
          <cell r="D2906" t="str">
            <v>Delta</v>
          </cell>
          <cell r="E2906" t="str">
            <v>BC</v>
          </cell>
          <cell r="F2906" t="str">
            <v>VANCOUVER</v>
          </cell>
          <cell r="G2906">
            <v>0</v>
          </cell>
          <cell r="H2906" t="str">
            <v>604-594-4499</v>
          </cell>
        </row>
        <row r="2906">
          <cell r="J2906">
            <v>0</v>
          </cell>
        </row>
        <row r="2906">
          <cell r="L2906" t="str">
            <v>ATT VIR</v>
          </cell>
          <cell r="M2906">
            <v>0.05</v>
          </cell>
          <cell r="N2906">
            <v>0</v>
          </cell>
          <cell r="O2906" t="str">
            <v>ZZZZ</v>
          </cell>
          <cell r="P2906">
            <v>0</v>
          </cell>
          <cell r="Q2906">
            <v>0</v>
          </cell>
          <cell r="R2906">
            <v>5</v>
          </cell>
        </row>
        <row r="2906">
          <cell r="T2906" t="str">
            <v>Michael Millman</v>
          </cell>
          <cell r="U2906" t="str">
            <v>deltarx@medicinecentre.com</v>
          </cell>
          <cell r="V2906">
            <v>0</v>
          </cell>
          <cell r="W2906" t="str">
            <v>2012/05/01</v>
          </cell>
          <cell r="X2906">
            <v>0</v>
          </cell>
          <cell r="Y2906">
            <v>0</v>
          </cell>
          <cell r="Z2906">
            <v>494.75</v>
          </cell>
          <cell r="AA2906" t="str">
            <v>2012/04/30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</row>
        <row r="2906">
          <cell r="AG2906">
            <v>0</v>
          </cell>
          <cell r="AH2906">
            <v>0</v>
          </cell>
          <cell r="AI2906" t="str">
            <v/>
          </cell>
          <cell r="AJ2906">
            <v>0</v>
          </cell>
          <cell r="AK2906" t="str">
            <v>9005944499</v>
          </cell>
          <cell r="AL2906" t="str">
            <v>9005944499       </v>
          </cell>
          <cell r="AM2906" t="str">
            <v>9005944499 </v>
          </cell>
          <cell r="AN2906" t="str">
            <v>9005944499</v>
          </cell>
          <cell r="AO2906">
            <v>0</v>
          </cell>
          <cell r="AP2906">
            <v>0</v>
          </cell>
          <cell r="AQ2906" t="str">
            <v>V4C 6R2</v>
          </cell>
          <cell r="AR2906" t="str">
            <v>604-594-4155</v>
          </cell>
          <cell r="AS2906">
            <v>0</v>
          </cell>
          <cell r="AT2906" t="str">
            <v>EN</v>
          </cell>
        </row>
        <row r="2906">
          <cell r="AV2906">
            <v>1</v>
          </cell>
          <cell r="AW2906" t="b">
            <v>1</v>
          </cell>
        </row>
        <row r="2906">
          <cell r="AY2906" t="str">
            <v>BC1</v>
          </cell>
          <cell r="AZ2906" t="b">
            <v>0</v>
          </cell>
        </row>
        <row r="2906">
          <cell r="BB2906" t="str">
            <v>INACTIF</v>
          </cell>
          <cell r="BC2906" t="str">
            <v/>
          </cell>
          <cell r="BD2906">
            <v>0</v>
          </cell>
        </row>
        <row r="2907">
          <cell r="A2907" t="str">
            <v>1000001521</v>
          </cell>
          <cell r="B2907" t="str">
            <v>PH EASY-PHARMA</v>
          </cell>
          <cell r="C2907" t="str">
            <v>4955 de la Randonnée</v>
          </cell>
          <cell r="D2907" t="str">
            <v>Sherbrooke</v>
          </cell>
          <cell r="E2907" t="str">
            <v>QC</v>
          </cell>
          <cell r="F2907" t="str">
            <v>ESTRIE</v>
          </cell>
          <cell r="G2907">
            <v>0</v>
          </cell>
          <cell r="H2907">
            <v>0</v>
          </cell>
        </row>
        <row r="2907">
          <cell r="J2907" t="str">
            <v>P</v>
          </cell>
        </row>
        <row r="2907">
          <cell r="L2907" t="str">
            <v>ATT VIR</v>
          </cell>
          <cell r="M2907">
            <v>0.05</v>
          </cell>
          <cell r="N2907">
            <v>0</v>
          </cell>
          <cell r="O2907" t="str">
            <v>CLEF</v>
          </cell>
          <cell r="P2907">
            <v>0</v>
          </cell>
          <cell r="Q2907">
            <v>0</v>
          </cell>
          <cell r="R2907">
            <v>5</v>
          </cell>
        </row>
        <row r="2907"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</row>
        <row r="2907">
          <cell r="AG2907">
            <v>0</v>
          </cell>
          <cell r="AH2907">
            <v>0</v>
          </cell>
          <cell r="AI2907" t="str">
            <v/>
          </cell>
          <cell r="AJ2907" t="str">
            <v>12361HO</v>
          </cell>
          <cell r="AK2907" t="str">
            <v>1000001521</v>
          </cell>
          <cell r="AL2907" t="str">
            <v>1000001521       </v>
          </cell>
          <cell r="AM2907" t="str">
            <v>1000001521 </v>
          </cell>
          <cell r="AN2907" t="str">
            <v>1000001521</v>
          </cell>
          <cell r="AO2907" t="str">
            <v>12361HO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 t="str">
            <v>EN</v>
          </cell>
        </row>
        <row r="2907">
          <cell r="AV2907">
            <v>1</v>
          </cell>
          <cell r="AW2907" t="b">
            <v>1</v>
          </cell>
        </row>
        <row r="2907">
          <cell r="AY2907" t="str">
            <v>Q05</v>
          </cell>
          <cell r="AZ2907" t="b">
            <v>0</v>
          </cell>
        </row>
        <row r="2907">
          <cell r="BB2907" t="str">
            <v>INACTIF</v>
          </cell>
          <cell r="BC2907" t="str">
            <v/>
          </cell>
          <cell r="BD2907">
            <v>0</v>
          </cell>
        </row>
        <row r="2908">
          <cell r="A2908" t="str">
            <v>1000001522</v>
          </cell>
          <cell r="B2908" t="str">
            <v>PH FP BEAULIEU</v>
          </cell>
          <cell r="C2908" t="str">
            <v>45 Notre-Dame O</v>
          </cell>
          <cell r="D2908" t="str">
            <v>Trois-Pistoles</v>
          </cell>
          <cell r="E2908" t="str">
            <v>QC</v>
          </cell>
          <cell r="F2908" t="str">
            <v>BAS ST-LAURENT</v>
          </cell>
          <cell r="G2908">
            <v>0</v>
          </cell>
          <cell r="H2908">
            <v>0</v>
          </cell>
        </row>
        <row r="2908">
          <cell r="J2908" t="str">
            <v>P</v>
          </cell>
        </row>
        <row r="2908">
          <cell r="L2908" t="str">
            <v>ATT VIR</v>
          </cell>
          <cell r="M2908">
            <v>0.05</v>
          </cell>
          <cell r="N2908" t="str">
            <v>FPRX</v>
          </cell>
          <cell r="O2908" t="str">
            <v>CLEF</v>
          </cell>
          <cell r="P2908">
            <v>0</v>
          </cell>
          <cell r="Q2908">
            <v>0</v>
          </cell>
          <cell r="R2908">
            <v>5</v>
          </cell>
        </row>
        <row r="2908"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</row>
        <row r="2908">
          <cell r="AG2908">
            <v>0</v>
          </cell>
          <cell r="AH2908">
            <v>0</v>
          </cell>
          <cell r="AI2908" t="str">
            <v/>
          </cell>
          <cell r="AJ2908" t="str">
            <v>12531HO</v>
          </cell>
          <cell r="AK2908" t="str">
            <v>1000001522</v>
          </cell>
          <cell r="AL2908" t="str">
            <v>1000001522       </v>
          </cell>
          <cell r="AM2908" t="str">
            <v>1000001522 </v>
          </cell>
          <cell r="AN2908" t="str">
            <v>1000001522</v>
          </cell>
          <cell r="AO2908" t="str">
            <v>12531HO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 t="str">
            <v>EN</v>
          </cell>
        </row>
        <row r="2908">
          <cell r="AV2908">
            <v>1</v>
          </cell>
          <cell r="AW2908" t="b">
            <v>1</v>
          </cell>
        </row>
        <row r="2908">
          <cell r="AY2908" t="str">
            <v>Q01</v>
          </cell>
          <cell r="AZ2908" t="b">
            <v>0</v>
          </cell>
        </row>
        <row r="2908">
          <cell r="BB2908" t="str">
            <v>INACTIF</v>
          </cell>
          <cell r="BC2908" t="str">
            <v/>
          </cell>
          <cell r="BD2908">
            <v>0</v>
          </cell>
        </row>
        <row r="2909">
          <cell r="A2909" t="str">
            <v>1000001523</v>
          </cell>
          <cell r="B2909" t="str">
            <v>PH FP DANIELLE GAUTHIER</v>
          </cell>
          <cell r="C2909" t="str">
            <v>707 ch du Village #104</v>
          </cell>
          <cell r="D2909" t="str">
            <v>Morin-Heights</v>
          </cell>
          <cell r="E2909" t="str">
            <v>QC</v>
          </cell>
          <cell r="F2909" t="str">
            <v>LAURENTIDES</v>
          </cell>
          <cell r="G2909">
            <v>0</v>
          </cell>
          <cell r="H2909" t="str">
            <v>450-226-5222</v>
          </cell>
        </row>
        <row r="2909">
          <cell r="J2909" t="str">
            <v>P</v>
          </cell>
        </row>
        <row r="2909">
          <cell r="L2909">
            <v>30</v>
          </cell>
          <cell r="M2909">
            <v>0.05</v>
          </cell>
          <cell r="N2909" t="str">
            <v>FPRX</v>
          </cell>
          <cell r="O2909" t="str">
            <v>CLEF</v>
          </cell>
          <cell r="P2909">
            <v>0</v>
          </cell>
          <cell r="Q2909">
            <v>0</v>
          </cell>
          <cell r="R2909">
            <v>5</v>
          </cell>
        </row>
        <row r="2909">
          <cell r="T2909" t="str">
            <v>Danielle GAUTHIER</v>
          </cell>
          <cell r="U2909" t="str">
            <v>danielle.gauthier@familiprix.com</v>
          </cell>
          <cell r="V2909">
            <v>0</v>
          </cell>
          <cell r="W2909" t="str">
            <v>2018/07/17</v>
          </cell>
          <cell r="X2909">
            <v>0</v>
          </cell>
          <cell r="Y2909">
            <v>0</v>
          </cell>
          <cell r="Z2909">
            <v>36616.72</v>
          </cell>
          <cell r="AA2909" t="str">
            <v>2008/09/24</v>
          </cell>
          <cell r="AB2909">
            <v>0</v>
          </cell>
          <cell r="AC2909" t="str">
            <v>Danielle GAUTHIER</v>
          </cell>
          <cell r="AD2909" t="str">
            <v>danielle.gauthier@familiprix.com</v>
          </cell>
          <cell r="AE2909" t="str">
            <v>Monic BRIDEAU</v>
          </cell>
        </row>
        <row r="2909">
          <cell r="AG2909" t="str">
            <v>Chantal PARENT</v>
          </cell>
          <cell r="AH2909" t="str">
            <v>1311gerant@familiprix.com</v>
          </cell>
          <cell r="AI2909" t="str">
            <v/>
          </cell>
          <cell r="AJ2909">
            <v>0</v>
          </cell>
          <cell r="AK2909" t="str">
            <v>1000001523</v>
          </cell>
          <cell r="AL2909" t="str">
            <v>1000001523       </v>
          </cell>
          <cell r="AM2909" t="str">
            <v>1000001523 </v>
          </cell>
          <cell r="AN2909" t="str">
            <v>1000001523</v>
          </cell>
          <cell r="AO2909">
            <v>0</v>
          </cell>
          <cell r="AP2909">
            <v>0</v>
          </cell>
          <cell r="AQ2909" t="str">
            <v>J0R 1H0</v>
          </cell>
          <cell r="AR2909" t="str">
            <v>450-226-7222</v>
          </cell>
          <cell r="AS2909">
            <v>0</v>
          </cell>
          <cell r="AT2909" t="str">
            <v>FR</v>
          </cell>
        </row>
        <row r="2909">
          <cell r="AV2909">
            <v>1</v>
          </cell>
          <cell r="AW2909" t="b">
            <v>1</v>
          </cell>
        </row>
        <row r="2909">
          <cell r="AY2909" t="str">
            <v>Q15</v>
          </cell>
          <cell r="AZ2909" t="b">
            <v>1</v>
          </cell>
        </row>
        <row r="2909">
          <cell r="BB2909" t="str">
            <v>INACTIF</v>
          </cell>
          <cell r="BC2909" t="str">
            <v/>
          </cell>
          <cell r="BD2909" t="str">
            <v>danielle.gauthier@familiprix.com</v>
          </cell>
        </row>
        <row r="2910">
          <cell r="A2910" t="str">
            <v>9002937455</v>
          </cell>
          <cell r="B2910" t="str">
            <v>PH FP DUTRISAC ROBICHAUD</v>
          </cell>
          <cell r="C2910" t="str">
            <v>455, rue Meigs</v>
          </cell>
          <cell r="D2910" t="str">
            <v>Farnham</v>
          </cell>
          <cell r="E2910" t="str">
            <v>QC</v>
          </cell>
          <cell r="F2910" t="str">
            <v>RIVE SUD</v>
          </cell>
          <cell r="G2910">
            <v>0</v>
          </cell>
          <cell r="H2910" t="str">
            <v>450-293-7455</v>
          </cell>
        </row>
        <row r="2910">
          <cell r="J2910">
            <v>0</v>
          </cell>
        </row>
        <row r="2910">
          <cell r="L2910" t="str">
            <v>ATT VIR</v>
          </cell>
          <cell r="M2910">
            <v>0.05</v>
          </cell>
          <cell r="N2910" t="str">
            <v>FPRX</v>
          </cell>
          <cell r="O2910" t="str">
            <v>ZZZZ</v>
          </cell>
          <cell r="P2910">
            <v>0</v>
          </cell>
          <cell r="Q2910">
            <v>0</v>
          </cell>
          <cell r="R2910">
            <v>5</v>
          </cell>
        </row>
        <row r="2910">
          <cell r="T2910" t="str">
            <v>Alexandre Robichaud</v>
          </cell>
          <cell r="U2910" t="str">
            <v>alexandre.robichaud@ulaval.ca</v>
          </cell>
          <cell r="V2910">
            <v>0</v>
          </cell>
          <cell r="W2910" t="str">
            <v>2008/03/27</v>
          </cell>
          <cell r="X2910">
            <v>0</v>
          </cell>
          <cell r="Y2910">
            <v>0</v>
          </cell>
          <cell r="Z2910">
            <v>1461.14</v>
          </cell>
          <cell r="AA2910" t="str">
            <v>2007/07/03</v>
          </cell>
          <cell r="AB2910">
            <v>0</v>
          </cell>
          <cell r="AC2910" t="str">
            <v>Alexandre Robichaud</v>
          </cell>
          <cell r="AD2910">
            <v>0</v>
          </cell>
          <cell r="AE2910" t="str">
            <v>Yvon Morier</v>
          </cell>
        </row>
        <row r="2910">
          <cell r="AG2910">
            <v>0</v>
          </cell>
          <cell r="AH2910">
            <v>0</v>
          </cell>
          <cell r="AI2910" t="str">
            <v/>
          </cell>
          <cell r="AJ2910">
            <v>0</v>
          </cell>
          <cell r="AK2910" t="str">
            <v>9002937455</v>
          </cell>
          <cell r="AL2910" t="str">
            <v>9002937455       </v>
          </cell>
          <cell r="AM2910" t="str">
            <v>9002937455 </v>
          </cell>
          <cell r="AN2910" t="str">
            <v>9002937455</v>
          </cell>
          <cell r="AO2910">
            <v>0</v>
          </cell>
          <cell r="AP2910">
            <v>0</v>
          </cell>
          <cell r="AQ2910" t="str">
            <v>J2N 2C7</v>
          </cell>
          <cell r="AR2910" t="str">
            <v>450-293-0254</v>
          </cell>
          <cell r="AS2910">
            <v>0</v>
          </cell>
          <cell r="AT2910" t="str">
            <v>FR</v>
          </cell>
        </row>
        <row r="2910">
          <cell r="AV2910">
            <v>1</v>
          </cell>
          <cell r="AW2910" t="b">
            <v>1</v>
          </cell>
        </row>
        <row r="2910">
          <cell r="AY2910" t="str">
            <v>Q16</v>
          </cell>
          <cell r="AZ2910" t="b">
            <v>1</v>
          </cell>
        </row>
        <row r="2910">
          <cell r="BB2910" t="str">
            <v>INACTIF</v>
          </cell>
          <cell r="BC2910" t="str">
            <v/>
          </cell>
          <cell r="BD2910">
            <v>0</v>
          </cell>
        </row>
        <row r="2911">
          <cell r="A2911" t="str">
            <v>9005655868</v>
          </cell>
          <cell r="B2911" t="str">
            <v>PH FP FOURNIER ET GOSSELIN</v>
          </cell>
          <cell r="C2911" t="str">
            <v>156, rue Queen,  #100</v>
          </cell>
          <cell r="D2911" t="str">
            <v>Sherbrooke</v>
          </cell>
          <cell r="E2911" t="str">
            <v>QC</v>
          </cell>
          <cell r="F2911" t="str">
            <v>ESTRIE</v>
          </cell>
          <cell r="G2911">
            <v>0</v>
          </cell>
          <cell r="H2911" t="str">
            <v>819-565-5868</v>
          </cell>
        </row>
        <row r="2911">
          <cell r="J2911" t="str">
            <v>E</v>
          </cell>
        </row>
        <row r="2911">
          <cell r="L2911" t="str">
            <v>ATT VIR</v>
          </cell>
          <cell r="M2911">
            <v>0.05</v>
          </cell>
          <cell r="N2911" t="str">
            <v>FPRX</v>
          </cell>
          <cell r="O2911" t="str">
            <v>ZZZZ</v>
          </cell>
          <cell r="P2911">
            <v>0</v>
          </cell>
          <cell r="Q2911">
            <v>0</v>
          </cell>
          <cell r="R2911">
            <v>5</v>
          </cell>
        </row>
        <row r="2911">
          <cell r="T2911" t="str">
            <v>Roxanne Fournier</v>
          </cell>
          <cell r="U2911" t="str">
            <v>kristen.familiprix@videotron.ca</v>
          </cell>
          <cell r="V2911">
            <v>0</v>
          </cell>
          <cell r="W2911" t="str">
            <v>2015/07/22</v>
          </cell>
          <cell r="X2911">
            <v>0</v>
          </cell>
          <cell r="Y2911">
            <v>0</v>
          </cell>
          <cell r="Z2911">
            <v>2723.9</v>
          </cell>
          <cell r="AA2911" t="str">
            <v>2009/06/01</v>
          </cell>
          <cell r="AB2911">
            <v>0</v>
          </cell>
          <cell r="AC2911" t="str">
            <v>Kristen ou Annie</v>
          </cell>
          <cell r="AD2911">
            <v>0</v>
          </cell>
          <cell r="AE2911" t="str">
            <v>Hélène Filion</v>
          </cell>
        </row>
        <row r="2911">
          <cell r="AG2911">
            <v>0</v>
          </cell>
          <cell r="AH2911">
            <v>0</v>
          </cell>
          <cell r="AI2911" t="str">
            <v/>
          </cell>
          <cell r="AJ2911">
            <v>0</v>
          </cell>
          <cell r="AK2911" t="str">
            <v>9005655868</v>
          </cell>
          <cell r="AL2911" t="str">
            <v>9005655868       </v>
          </cell>
          <cell r="AM2911" t="str">
            <v>9005655868 </v>
          </cell>
          <cell r="AN2911" t="str">
            <v>9005655868</v>
          </cell>
          <cell r="AO2911">
            <v>0</v>
          </cell>
          <cell r="AP2911" t="str">
            <v>#9323 7923 Qc Inc</v>
          </cell>
          <cell r="AQ2911" t="str">
            <v>J1M 1J9</v>
          </cell>
          <cell r="AR2911" t="str">
            <v>819-565-1140</v>
          </cell>
          <cell r="AS2911">
            <v>0</v>
          </cell>
          <cell r="AT2911" t="str">
            <v>FR</v>
          </cell>
        </row>
        <row r="2911">
          <cell r="AV2911">
            <v>1</v>
          </cell>
          <cell r="AW2911" t="b">
            <v>1</v>
          </cell>
        </row>
        <row r="2911">
          <cell r="AY2911" t="str">
            <v>Q05</v>
          </cell>
          <cell r="AZ2911" t="b">
            <v>1</v>
          </cell>
        </row>
        <row r="2911">
          <cell r="BB2911" t="str">
            <v>INACTIF</v>
          </cell>
          <cell r="BC2911" t="str">
            <v/>
          </cell>
          <cell r="BD2911" t="str">
            <v>familiprixbureau@videotron.ca</v>
          </cell>
        </row>
        <row r="2912">
          <cell r="A2912" t="str">
            <v>1000001529</v>
          </cell>
          <cell r="B2912" t="str">
            <v>PH FP SAYDE</v>
          </cell>
          <cell r="C2912" t="str">
            <v>1320 de la Vérendrye E</v>
          </cell>
          <cell r="D2912" t="str">
            <v>Gatineau</v>
          </cell>
          <cell r="E2912" t="str">
            <v>QC</v>
          </cell>
          <cell r="F2912" t="str">
            <v>OUTAOUAIS</v>
          </cell>
          <cell r="G2912">
            <v>0</v>
          </cell>
          <cell r="H2912" t="str">
            <v>819-643-5333</v>
          </cell>
        </row>
        <row r="2912">
          <cell r="J2912" t="str">
            <v>P</v>
          </cell>
        </row>
        <row r="2912">
          <cell r="L2912" t="str">
            <v>ATT VIR</v>
          </cell>
          <cell r="M2912">
            <v>0.05</v>
          </cell>
          <cell r="N2912" t="str">
            <v>FPRX</v>
          </cell>
          <cell r="O2912" t="str">
            <v>CLEF</v>
          </cell>
          <cell r="P2912">
            <v>0</v>
          </cell>
          <cell r="Q2912">
            <v>0</v>
          </cell>
          <cell r="R2912">
            <v>5</v>
          </cell>
        </row>
        <row r="2912">
          <cell r="T2912">
            <v>0</v>
          </cell>
          <cell r="U2912" t="str">
            <v>eligaudreault@hotmail.com</v>
          </cell>
          <cell r="V2912">
            <v>0</v>
          </cell>
          <cell r="W2912" t="str">
            <v>2015/01/01</v>
          </cell>
          <cell r="X2912">
            <v>0</v>
          </cell>
          <cell r="Y2912">
            <v>0</v>
          </cell>
          <cell r="Z2912">
            <v>0</v>
          </cell>
          <cell r="AA2912" t="str">
            <v>2015/01/01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</row>
        <row r="2912">
          <cell r="AG2912">
            <v>0</v>
          </cell>
          <cell r="AH2912">
            <v>0</v>
          </cell>
          <cell r="AI2912" t="str">
            <v/>
          </cell>
          <cell r="AJ2912" t="str">
            <v>25733HO</v>
          </cell>
          <cell r="AK2912" t="str">
            <v>1000001529</v>
          </cell>
          <cell r="AL2912" t="str">
            <v>1000001529       </v>
          </cell>
          <cell r="AM2912" t="str">
            <v>1000001529 </v>
          </cell>
          <cell r="AN2912" t="str">
            <v>1000001529</v>
          </cell>
          <cell r="AO2912" t="str">
            <v>25733HO</v>
          </cell>
          <cell r="AP2912">
            <v>0</v>
          </cell>
          <cell r="AQ2912" t="str">
            <v>J8P 0A9</v>
          </cell>
          <cell r="AR2912">
            <v>0</v>
          </cell>
          <cell r="AS2912">
            <v>0</v>
          </cell>
          <cell r="AT2912" t="str">
            <v>EN</v>
          </cell>
        </row>
        <row r="2912">
          <cell r="AV2912">
            <v>1</v>
          </cell>
          <cell r="AW2912" t="b">
            <v>1</v>
          </cell>
        </row>
        <row r="2912">
          <cell r="AY2912" t="str">
            <v>Q07</v>
          </cell>
          <cell r="AZ2912" t="b">
            <v>0</v>
          </cell>
        </row>
        <row r="2912">
          <cell r="BB2912" t="str">
            <v>INACTIF</v>
          </cell>
          <cell r="BC2912" t="str">
            <v/>
          </cell>
          <cell r="BD2912">
            <v>0</v>
          </cell>
        </row>
        <row r="2913">
          <cell r="A2913" t="str">
            <v>1000001534</v>
          </cell>
          <cell r="B2913" t="str">
            <v>PH FRANCOIS ALARIE</v>
          </cell>
          <cell r="C2913" t="str">
            <v>299 Le Carrefour local #14</v>
          </cell>
          <cell r="D2913" t="str">
            <v>Fermont</v>
          </cell>
          <cell r="E2913" t="str">
            <v>QC</v>
          </cell>
          <cell r="F2913" t="str">
            <v>CÔTE-NORD</v>
          </cell>
          <cell r="G2913">
            <v>0</v>
          </cell>
          <cell r="H2913" t="str">
            <v>418-287-5732</v>
          </cell>
        </row>
        <row r="2913">
          <cell r="J2913" t="str">
            <v>P</v>
          </cell>
        </row>
        <row r="2913">
          <cell r="L2913" t="str">
            <v>ATT VIR</v>
          </cell>
          <cell r="M2913">
            <v>0.05</v>
          </cell>
          <cell r="N2913">
            <v>0</v>
          </cell>
          <cell r="O2913" t="str">
            <v>CLEF</v>
          </cell>
          <cell r="P2913">
            <v>0</v>
          </cell>
          <cell r="Q2913">
            <v>0</v>
          </cell>
          <cell r="R2913">
            <v>5</v>
          </cell>
        </row>
        <row r="2913"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 t="str">
            <v>2016/12/08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</row>
        <row r="2913">
          <cell r="AG2913">
            <v>0</v>
          </cell>
          <cell r="AH2913">
            <v>0</v>
          </cell>
          <cell r="AI2913" t="str">
            <v/>
          </cell>
          <cell r="AJ2913" t="str">
            <v>32117</v>
          </cell>
          <cell r="AK2913" t="str">
            <v>1000001534</v>
          </cell>
          <cell r="AL2913" t="str">
            <v>1000001534       </v>
          </cell>
          <cell r="AM2913" t="str">
            <v>1000001534 </v>
          </cell>
          <cell r="AN2913" t="str">
            <v>1000001534</v>
          </cell>
          <cell r="AO2913" t="str">
            <v>32117</v>
          </cell>
          <cell r="AP2913">
            <v>0</v>
          </cell>
          <cell r="AQ2913" t="str">
            <v>G0G 1J0</v>
          </cell>
          <cell r="AR2913">
            <v>0</v>
          </cell>
          <cell r="AS2913">
            <v>0</v>
          </cell>
          <cell r="AT2913" t="str">
            <v>FR</v>
          </cell>
        </row>
        <row r="2913">
          <cell r="AV2913">
            <v>1</v>
          </cell>
          <cell r="AW2913" t="b">
            <v>1</v>
          </cell>
        </row>
        <row r="2913">
          <cell r="AY2913" t="str">
            <v>Q09</v>
          </cell>
          <cell r="AZ2913" t="b">
            <v>1</v>
          </cell>
        </row>
        <row r="2913">
          <cell r="BB2913" t="str">
            <v>INACTIF</v>
          </cell>
          <cell r="BC2913" t="str">
            <v/>
          </cell>
          <cell r="BD2913">
            <v>0</v>
          </cell>
        </row>
        <row r="2914">
          <cell r="A2914" t="str">
            <v>1000001535</v>
          </cell>
          <cell r="B2914" t="str">
            <v>PH HAGGAIVJH</v>
          </cell>
          <cell r="C2914" t="str">
            <v>4973 Jean-Talon O</v>
          </cell>
          <cell r="D2914" t="str">
            <v>Montréal</v>
          </cell>
          <cell r="E2914" t="str">
            <v>QC</v>
          </cell>
          <cell r="F2914" t="str">
            <v>MONTRÉAL</v>
          </cell>
          <cell r="G2914">
            <v>0</v>
          </cell>
          <cell r="H2914">
            <v>0</v>
          </cell>
        </row>
        <row r="2914">
          <cell r="J2914" t="str">
            <v>P</v>
          </cell>
        </row>
        <row r="2914">
          <cell r="L2914" t="str">
            <v>ATT VIR</v>
          </cell>
          <cell r="M2914">
            <v>0.05</v>
          </cell>
          <cell r="N2914">
            <v>0</v>
          </cell>
          <cell r="O2914" t="str">
            <v>CLEF</v>
          </cell>
          <cell r="P2914">
            <v>0</v>
          </cell>
          <cell r="Q2914">
            <v>0</v>
          </cell>
          <cell r="R2914">
            <v>5</v>
          </cell>
        </row>
        <row r="2914"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</row>
        <row r="2914">
          <cell r="AG2914">
            <v>0</v>
          </cell>
          <cell r="AH2914">
            <v>0</v>
          </cell>
          <cell r="AI2914" t="str">
            <v/>
          </cell>
          <cell r="AJ2914" t="str">
            <v>27021HO</v>
          </cell>
          <cell r="AK2914" t="str">
            <v>1000001535</v>
          </cell>
          <cell r="AL2914" t="str">
            <v>1000001535       </v>
          </cell>
          <cell r="AM2914" t="str">
            <v>1000001535 </v>
          </cell>
          <cell r="AN2914" t="str">
            <v>1000001535</v>
          </cell>
          <cell r="AO2914" t="str">
            <v>27021HO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 t="str">
            <v>EN</v>
          </cell>
        </row>
        <row r="2914">
          <cell r="AV2914">
            <v>1</v>
          </cell>
          <cell r="AW2914" t="b">
            <v>1</v>
          </cell>
        </row>
        <row r="2914">
          <cell r="AY2914" t="str">
            <v>Q06</v>
          </cell>
          <cell r="AZ2914" t="b">
            <v>0</v>
          </cell>
        </row>
        <row r="2914">
          <cell r="BB2914" t="str">
            <v>INACTIF</v>
          </cell>
          <cell r="BC2914" t="str">
            <v/>
          </cell>
          <cell r="BD2914">
            <v>0</v>
          </cell>
        </row>
        <row r="2915">
          <cell r="A2915" t="str">
            <v>9003363036</v>
          </cell>
          <cell r="B2915" t="str">
            <v>PH HARBOUR</v>
          </cell>
          <cell r="C2915" t="str">
            <v>622 Bute St</v>
          </cell>
          <cell r="D2915" t="str">
            <v>Vancouver</v>
          </cell>
          <cell r="E2915" t="str">
            <v>BC</v>
          </cell>
          <cell r="F2915" t="str">
            <v>VANCOUVER</v>
          </cell>
          <cell r="G2915">
            <v>0</v>
          </cell>
          <cell r="H2915" t="str">
            <v>604-336-3038</v>
          </cell>
        </row>
        <row r="2915">
          <cell r="J2915">
            <v>0</v>
          </cell>
        </row>
        <row r="2915">
          <cell r="L2915" t="str">
            <v>ATT VIR</v>
          </cell>
          <cell r="M2915">
            <v>0.05</v>
          </cell>
          <cell r="N2915">
            <v>0</v>
          </cell>
          <cell r="O2915" t="str">
            <v>ZZZZ</v>
          </cell>
          <cell r="P2915">
            <v>0</v>
          </cell>
          <cell r="Q2915">
            <v>0</v>
          </cell>
          <cell r="R2915">
            <v>5</v>
          </cell>
        </row>
        <row r="2915">
          <cell r="T2915">
            <v>0</v>
          </cell>
          <cell r="U2915">
            <v>0</v>
          </cell>
          <cell r="V2915">
            <v>0</v>
          </cell>
          <cell r="W2915" t="str">
            <v>2015/01/01</v>
          </cell>
          <cell r="X2915">
            <v>0</v>
          </cell>
          <cell r="Y2915">
            <v>0</v>
          </cell>
          <cell r="Z2915">
            <v>0</v>
          </cell>
          <cell r="AA2915" t="str">
            <v>2015/01/01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</row>
        <row r="2915">
          <cell r="AG2915">
            <v>0</v>
          </cell>
          <cell r="AH2915">
            <v>0</v>
          </cell>
          <cell r="AI2915" t="str">
            <v/>
          </cell>
          <cell r="AJ2915">
            <v>0</v>
          </cell>
          <cell r="AK2915" t="str">
            <v>9003363036</v>
          </cell>
          <cell r="AL2915" t="str">
            <v>9003363036       </v>
          </cell>
          <cell r="AM2915" t="str">
            <v>9003363036 </v>
          </cell>
          <cell r="AN2915" t="str">
            <v>9003363036</v>
          </cell>
          <cell r="AO2915">
            <v>0</v>
          </cell>
          <cell r="AP2915">
            <v>0</v>
          </cell>
          <cell r="AQ2915" t="str">
            <v>V6E 3M1</v>
          </cell>
          <cell r="AR2915">
            <v>0</v>
          </cell>
          <cell r="AS2915">
            <v>0</v>
          </cell>
          <cell r="AT2915" t="str">
            <v>EN</v>
          </cell>
        </row>
        <row r="2915">
          <cell r="AV2915">
            <v>1</v>
          </cell>
          <cell r="AW2915" t="b">
            <v>1</v>
          </cell>
        </row>
        <row r="2915">
          <cell r="AY2915" t="str">
            <v>BC1</v>
          </cell>
          <cell r="AZ2915" t="b">
            <v>0</v>
          </cell>
        </row>
        <row r="2915">
          <cell r="BB2915" t="str">
            <v>INACTIF</v>
          </cell>
          <cell r="BC2915" t="str">
            <v/>
          </cell>
          <cell r="BD2915">
            <v>0</v>
          </cell>
        </row>
        <row r="2916">
          <cell r="A2916" t="str">
            <v>1000001536</v>
          </cell>
          <cell r="B2916" t="str">
            <v>PH HEALING SOURCE</v>
          </cell>
          <cell r="C2916" t="str">
            <v>2209 Bloor st W</v>
          </cell>
          <cell r="D2916" t="str">
            <v>Toronto</v>
          </cell>
          <cell r="E2916" t="str">
            <v>ON</v>
          </cell>
          <cell r="F2916" t="str">
            <v>GTA</v>
          </cell>
          <cell r="G2916">
            <v>0</v>
          </cell>
          <cell r="H2916" t="str">
            <v>416-769-1717</v>
          </cell>
        </row>
        <row r="2916">
          <cell r="J2916" t="str">
            <v>P</v>
          </cell>
        </row>
        <row r="2916">
          <cell r="L2916" t="str">
            <v>ATT VIR</v>
          </cell>
          <cell r="M2916">
            <v>0.05</v>
          </cell>
          <cell r="N2916">
            <v>0</v>
          </cell>
          <cell r="O2916" t="str">
            <v>CLEF</v>
          </cell>
          <cell r="P2916">
            <v>0</v>
          </cell>
          <cell r="Q2916">
            <v>0</v>
          </cell>
          <cell r="R2916">
            <v>5</v>
          </cell>
        </row>
        <row r="2916"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 t="str">
            <v>2018/06/14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</row>
        <row r="2916">
          <cell r="AG2916">
            <v>0</v>
          </cell>
          <cell r="AH2916">
            <v>0</v>
          </cell>
          <cell r="AI2916" t="str">
            <v/>
          </cell>
          <cell r="AJ2916" t="str">
            <v>17284001</v>
          </cell>
          <cell r="AK2916" t="str">
            <v>1000001536</v>
          </cell>
          <cell r="AL2916" t="str">
            <v>1000001536       </v>
          </cell>
          <cell r="AM2916" t="str">
            <v>1000001536 </v>
          </cell>
          <cell r="AN2916" t="str">
            <v>1000001536</v>
          </cell>
          <cell r="AO2916" t="str">
            <v>17284001</v>
          </cell>
          <cell r="AP2916">
            <v>0</v>
          </cell>
          <cell r="AQ2916" t="str">
            <v>M6S 1N5</v>
          </cell>
          <cell r="AR2916">
            <v>0</v>
          </cell>
          <cell r="AS2916">
            <v>0</v>
          </cell>
          <cell r="AT2916" t="str">
            <v>EN</v>
          </cell>
        </row>
        <row r="2916">
          <cell r="AV2916">
            <v>1</v>
          </cell>
          <cell r="AW2916" t="b">
            <v>1</v>
          </cell>
        </row>
        <row r="2916">
          <cell r="AY2916" t="str">
            <v>GTA</v>
          </cell>
          <cell r="AZ2916" t="b">
            <v>0</v>
          </cell>
        </row>
        <row r="2916">
          <cell r="BB2916" t="str">
            <v>INACTIF</v>
          </cell>
          <cell r="BC2916" t="str">
            <v/>
          </cell>
          <cell r="BD2916">
            <v>0</v>
          </cell>
        </row>
        <row r="2917">
          <cell r="A2917" t="str">
            <v>1000001538</v>
          </cell>
          <cell r="B2917" t="str">
            <v>PH JC CONSOLANTE</v>
          </cell>
          <cell r="C2917" t="str">
            <v>4061 rue Wellington</v>
          </cell>
          <cell r="D2917" t="str">
            <v>Montréal</v>
          </cell>
          <cell r="E2917" t="str">
            <v>QC</v>
          </cell>
          <cell r="F2917" t="str">
            <v>MONTRÉAL</v>
          </cell>
          <cell r="G2917">
            <v>0</v>
          </cell>
          <cell r="H2917" t="str">
            <v>514-761-4591</v>
          </cell>
        </row>
        <row r="2917">
          <cell r="J2917" t="str">
            <v>P</v>
          </cell>
        </row>
        <row r="2917">
          <cell r="L2917" t="str">
            <v>ATT VIR</v>
          </cell>
          <cell r="M2917">
            <v>0.05</v>
          </cell>
          <cell r="N2917" t="str">
            <v>JCOU</v>
          </cell>
          <cell r="O2917" t="str">
            <v>CLEF</v>
          </cell>
          <cell r="P2917">
            <v>0</v>
          </cell>
          <cell r="Q2917">
            <v>0</v>
          </cell>
          <cell r="R2917">
            <v>5</v>
          </cell>
        </row>
        <row r="2917">
          <cell r="T2917" t="str">
            <v>Louise PAQUIN</v>
          </cell>
          <cell r="U2917" t="str">
            <v>lopaquin@pjc.jeancoutu.com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 t="str">
            <v>2016/08/11</v>
          </cell>
          <cell r="AB2917">
            <v>0</v>
          </cell>
          <cell r="AC2917">
            <v>0</v>
          </cell>
          <cell r="AD2917" t="str">
            <v>lopaquin@pjc.jeancoutu.com</v>
          </cell>
          <cell r="AE2917">
            <v>0</v>
          </cell>
        </row>
        <row r="2917">
          <cell r="AG2917">
            <v>0</v>
          </cell>
          <cell r="AH2917">
            <v>0</v>
          </cell>
          <cell r="AI2917" t="str">
            <v/>
          </cell>
          <cell r="AJ2917" t="str">
            <v>10574HO</v>
          </cell>
          <cell r="AK2917" t="str">
            <v>1000001538</v>
          </cell>
          <cell r="AL2917" t="str">
            <v>1000001538       </v>
          </cell>
          <cell r="AM2917" t="str">
            <v>1000001538 </v>
          </cell>
          <cell r="AN2917" t="str">
            <v>1000001538</v>
          </cell>
          <cell r="AO2917" t="str">
            <v>10574HO</v>
          </cell>
          <cell r="AP2917">
            <v>0</v>
          </cell>
          <cell r="AQ2917" t="str">
            <v>H4G 1V6</v>
          </cell>
          <cell r="AR2917">
            <v>0</v>
          </cell>
          <cell r="AS2917">
            <v>0</v>
          </cell>
          <cell r="AT2917" t="str">
            <v>FR</v>
          </cell>
        </row>
        <row r="2917">
          <cell r="AV2917">
            <v>1</v>
          </cell>
          <cell r="AW2917" t="b">
            <v>1</v>
          </cell>
        </row>
        <row r="2917">
          <cell r="AY2917" t="str">
            <v>Q06</v>
          </cell>
          <cell r="AZ2917" t="b">
            <v>1</v>
          </cell>
        </row>
        <row r="2917">
          <cell r="BB2917" t="str">
            <v>INACTIF</v>
          </cell>
          <cell r="BC2917" t="str">
            <v/>
          </cell>
          <cell r="BD2917">
            <v>0</v>
          </cell>
        </row>
        <row r="2918">
          <cell r="A2918" t="str">
            <v>1000001540</v>
          </cell>
          <cell r="B2918" t="str">
            <v>PH JC JULIE CODERRE</v>
          </cell>
          <cell r="C2918" t="str">
            <v>526 rue du Sud</v>
          </cell>
          <cell r="D2918" t="str">
            <v>Cowansville</v>
          </cell>
          <cell r="E2918" t="str">
            <v>QC</v>
          </cell>
          <cell r="F2918" t="str">
            <v>RIVE SUD</v>
          </cell>
          <cell r="G2918">
            <v>0</v>
          </cell>
          <cell r="H2918" t="str">
            <v>450-266-3966</v>
          </cell>
        </row>
        <row r="2918">
          <cell r="J2918" t="str">
            <v>P</v>
          </cell>
        </row>
        <row r="2918">
          <cell r="L2918">
            <v>30</v>
          </cell>
          <cell r="M2918">
            <v>0.05</v>
          </cell>
          <cell r="N2918" t="str">
            <v>JCOU</v>
          </cell>
          <cell r="O2918" t="str">
            <v>CLEF</v>
          </cell>
          <cell r="P2918">
            <v>0</v>
          </cell>
          <cell r="Q2918">
            <v>0</v>
          </cell>
          <cell r="R2918">
            <v>5</v>
          </cell>
        </row>
        <row r="2918">
          <cell r="T2918" t="str">
            <v>Céline DUBEAU</v>
          </cell>
          <cell r="U2918" t="str">
            <v>masabourin@pjc.jeancoutu.com</v>
          </cell>
          <cell r="V2918">
            <v>0</v>
          </cell>
          <cell r="W2918" t="str">
            <v>2019/01/08</v>
          </cell>
          <cell r="X2918">
            <v>0</v>
          </cell>
          <cell r="Y2918">
            <v>0</v>
          </cell>
          <cell r="Z2918">
            <v>29505.04</v>
          </cell>
          <cell r="AA2918" t="str">
            <v>2001/07/26</v>
          </cell>
          <cell r="AB2918">
            <v>0</v>
          </cell>
          <cell r="AC2918" t="str">
            <v>Céline DUBEAU</v>
          </cell>
          <cell r="AD2918" t="str">
            <v>masabourin@pjc.jeancoutu.com</v>
          </cell>
          <cell r="AE2918" t="str">
            <v>Sylvie PELLETIER</v>
          </cell>
        </row>
        <row r="2918">
          <cell r="AG2918" t="str">
            <v>Céline DUBEAU</v>
          </cell>
          <cell r="AH2918" t="str">
            <v>masabourin@pjc.jeancoutu.com</v>
          </cell>
          <cell r="AI2918" t="str">
            <v/>
          </cell>
          <cell r="AJ2918" t="str">
            <v>10658HO</v>
          </cell>
          <cell r="AK2918" t="str">
            <v>1000001540</v>
          </cell>
          <cell r="AL2918" t="str">
            <v>1000001540       </v>
          </cell>
          <cell r="AM2918" t="str">
            <v>1000001540 </v>
          </cell>
          <cell r="AN2918" t="str">
            <v>1000001540</v>
          </cell>
          <cell r="AO2918" t="str">
            <v>10658HO</v>
          </cell>
          <cell r="AP2918">
            <v>0</v>
          </cell>
          <cell r="AQ2918" t="str">
            <v>J2K 2X8</v>
          </cell>
          <cell r="AR2918" t="str">
            <v>450-266-3963</v>
          </cell>
          <cell r="AS2918">
            <v>0</v>
          </cell>
          <cell r="AT2918" t="str">
            <v>FR</v>
          </cell>
        </row>
        <row r="2918">
          <cell r="AV2918">
            <v>1</v>
          </cell>
          <cell r="AW2918" t="b">
            <v>1</v>
          </cell>
        </row>
        <row r="2918">
          <cell r="AY2918" t="str">
            <v>Q16</v>
          </cell>
          <cell r="AZ2918" t="b">
            <v>1</v>
          </cell>
        </row>
        <row r="2918">
          <cell r="BB2918" t="str">
            <v>INACTIF</v>
          </cell>
          <cell r="BC2918" t="str">
            <v/>
          </cell>
          <cell r="BD2918" t="str">
            <v>spelletier@pjc.jeancoutu.com</v>
          </cell>
        </row>
        <row r="2919">
          <cell r="A2919" t="str">
            <v>9004712515</v>
          </cell>
          <cell r="B2919" t="str">
            <v>PH JC LACHENAIE</v>
          </cell>
          <cell r="C2919" t="str">
            <v>2225, Ch Gascon</v>
          </cell>
          <cell r="D2919" t="str">
            <v>Lachenaie</v>
          </cell>
          <cell r="E2919" t="str">
            <v>QC</v>
          </cell>
          <cell r="F2919" t="str">
            <v>LANAUDIÈRE</v>
          </cell>
          <cell r="G2919">
            <v>0</v>
          </cell>
          <cell r="H2919" t="str">
            <v>450-471-2515</v>
          </cell>
        </row>
        <row r="2919">
          <cell r="J2919">
            <v>0</v>
          </cell>
        </row>
        <row r="2919">
          <cell r="L2919">
            <v>30</v>
          </cell>
          <cell r="M2919">
            <v>0.05</v>
          </cell>
          <cell r="N2919" t="str">
            <v>JCOU</v>
          </cell>
          <cell r="O2919" t="str">
            <v>ZZZZ</v>
          </cell>
          <cell r="P2919">
            <v>0</v>
          </cell>
          <cell r="Q2919">
            <v>0</v>
          </cell>
          <cell r="R2919">
            <v>5</v>
          </cell>
        </row>
        <row r="2919">
          <cell r="T2919" t="str">
            <v>Brigitte Marchand</v>
          </cell>
          <cell r="U2919">
            <v>0</v>
          </cell>
          <cell r="V2919">
            <v>0</v>
          </cell>
          <cell r="W2919" t="str">
            <v>2008/09/04</v>
          </cell>
          <cell r="X2919">
            <v>0</v>
          </cell>
          <cell r="Y2919">
            <v>0</v>
          </cell>
          <cell r="Z2919">
            <v>11952.96</v>
          </cell>
          <cell r="AA2919" t="str">
            <v>2001/11/15</v>
          </cell>
          <cell r="AB2919">
            <v>0</v>
          </cell>
          <cell r="AC2919" t="str">
            <v>Luc Michaud</v>
          </cell>
          <cell r="AD2919" t="str">
            <v>lumichaud@pjc.jeancoutu.com</v>
          </cell>
          <cell r="AE2919" t="str">
            <v>Claire Calvé</v>
          </cell>
        </row>
        <row r="2919">
          <cell r="AG2919">
            <v>0</v>
          </cell>
          <cell r="AH2919">
            <v>0</v>
          </cell>
          <cell r="AI2919" t="str">
            <v/>
          </cell>
          <cell r="AJ2919">
            <v>0</v>
          </cell>
          <cell r="AK2919" t="str">
            <v>9004712515</v>
          </cell>
          <cell r="AL2919" t="str">
            <v>9004712515       </v>
          </cell>
          <cell r="AM2919" t="str">
            <v>9004712515 </v>
          </cell>
          <cell r="AN2919" t="str">
            <v>9004712515</v>
          </cell>
          <cell r="AO2919">
            <v>0</v>
          </cell>
          <cell r="AP2919">
            <v>0</v>
          </cell>
          <cell r="AQ2919" t="str">
            <v>J6X 4H3</v>
          </cell>
          <cell r="AR2919" t="str">
            <v>450-471-1276</v>
          </cell>
          <cell r="AS2919">
            <v>0</v>
          </cell>
          <cell r="AT2919" t="str">
            <v>FR</v>
          </cell>
        </row>
        <row r="2919">
          <cell r="AV2919">
            <v>1</v>
          </cell>
          <cell r="AW2919" t="b">
            <v>1</v>
          </cell>
        </row>
        <row r="2919">
          <cell r="AY2919" t="str">
            <v>Q14</v>
          </cell>
          <cell r="AZ2919" t="b">
            <v>1</v>
          </cell>
        </row>
        <row r="2919">
          <cell r="BB2919" t="str">
            <v>INACTIF</v>
          </cell>
          <cell r="BC2919" t="str">
            <v/>
          </cell>
          <cell r="BD2919">
            <v>0</v>
          </cell>
        </row>
        <row r="2920">
          <cell r="A2920" t="str">
            <v>1000001545</v>
          </cell>
          <cell r="B2920" t="str">
            <v>PH JC STE CATHERINE</v>
          </cell>
          <cell r="C2920" t="str">
            <v>677 Ste-Catherine O</v>
          </cell>
          <cell r="D2920" t="str">
            <v>Montréal</v>
          </cell>
          <cell r="E2920" t="str">
            <v>QC</v>
          </cell>
          <cell r="F2920" t="str">
            <v>MONTRÉAL</v>
          </cell>
          <cell r="G2920">
            <v>0</v>
          </cell>
          <cell r="H2920" t="str">
            <v>514-289-0800</v>
          </cell>
        </row>
        <row r="2920">
          <cell r="J2920" t="str">
            <v>P</v>
          </cell>
        </row>
        <row r="2920">
          <cell r="L2920" t="str">
            <v>ATT VIR</v>
          </cell>
          <cell r="M2920">
            <v>0.05</v>
          </cell>
          <cell r="N2920" t="str">
            <v>JCOU</v>
          </cell>
          <cell r="O2920" t="str">
            <v>CLEF</v>
          </cell>
          <cell r="P2920">
            <v>0</v>
          </cell>
          <cell r="Q2920">
            <v>0</v>
          </cell>
          <cell r="R2920">
            <v>5</v>
          </cell>
        </row>
        <row r="2920">
          <cell r="T2920" t="str">
            <v>Melanie</v>
          </cell>
          <cell r="U2920" t="str">
            <v>mmanago@pjc.jeancoutu.com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 t="str">
            <v>2018/01/10</v>
          </cell>
          <cell r="AB2920">
            <v>0</v>
          </cell>
          <cell r="AC2920">
            <v>0</v>
          </cell>
          <cell r="AD2920" t="str">
            <v>mmanago@pjc.jeancoutu.com</v>
          </cell>
          <cell r="AE2920">
            <v>0</v>
          </cell>
        </row>
        <row r="2920">
          <cell r="AG2920">
            <v>0</v>
          </cell>
          <cell r="AH2920">
            <v>0</v>
          </cell>
          <cell r="AI2920" t="str">
            <v/>
          </cell>
          <cell r="AJ2920" t="str">
            <v>10724HO</v>
          </cell>
          <cell r="AK2920" t="str">
            <v>1000001545</v>
          </cell>
          <cell r="AL2920" t="str">
            <v>1000001545       </v>
          </cell>
          <cell r="AM2920" t="str">
            <v>1000001545 </v>
          </cell>
          <cell r="AN2920" t="str">
            <v>1000001545</v>
          </cell>
          <cell r="AO2920" t="str">
            <v>10724HO</v>
          </cell>
          <cell r="AP2920">
            <v>0</v>
          </cell>
          <cell r="AQ2920" t="str">
            <v>H3B 5K4</v>
          </cell>
          <cell r="AR2920">
            <v>0</v>
          </cell>
          <cell r="AS2920">
            <v>0</v>
          </cell>
          <cell r="AT2920" t="str">
            <v>FR</v>
          </cell>
        </row>
        <row r="2920">
          <cell r="AV2920">
            <v>1</v>
          </cell>
          <cell r="AW2920" t="b">
            <v>1</v>
          </cell>
        </row>
        <row r="2920">
          <cell r="AY2920" t="str">
            <v>Q06</v>
          </cell>
          <cell r="AZ2920" t="b">
            <v>1</v>
          </cell>
        </row>
        <row r="2920">
          <cell r="BB2920" t="str">
            <v>INACTIF</v>
          </cell>
          <cell r="BC2920" t="str">
            <v/>
          </cell>
          <cell r="BD2920">
            <v>0</v>
          </cell>
        </row>
        <row r="2921">
          <cell r="A2921" t="str">
            <v>9002288978</v>
          </cell>
          <cell r="B2921" t="str">
            <v>PH JERICHO</v>
          </cell>
          <cell r="C2921" t="str">
            <v>2083 Alma St #290</v>
          </cell>
          <cell r="D2921" t="str">
            <v>Vancouver</v>
          </cell>
          <cell r="E2921" t="str">
            <v>BC</v>
          </cell>
          <cell r="F2921" t="str">
            <v>VANCOUVER</v>
          </cell>
          <cell r="G2921">
            <v>0</v>
          </cell>
          <cell r="H2921" t="str">
            <v>604-228-8978</v>
          </cell>
        </row>
        <row r="2921">
          <cell r="J2921">
            <v>0</v>
          </cell>
        </row>
        <row r="2921">
          <cell r="L2921" t="str">
            <v>ATT VIR</v>
          </cell>
          <cell r="M2921">
            <v>0.05</v>
          </cell>
          <cell r="N2921">
            <v>0</v>
          </cell>
          <cell r="O2921" t="str">
            <v>ZZZZ</v>
          </cell>
          <cell r="P2921">
            <v>0</v>
          </cell>
          <cell r="Q2921">
            <v>0</v>
          </cell>
          <cell r="R2921">
            <v>5</v>
          </cell>
        </row>
        <row r="2921">
          <cell r="T2921">
            <v>0</v>
          </cell>
          <cell r="U2921">
            <v>0</v>
          </cell>
          <cell r="V2921">
            <v>0</v>
          </cell>
          <cell r="W2921" t="str">
            <v>2015/01/01</v>
          </cell>
          <cell r="X2921">
            <v>0</v>
          </cell>
          <cell r="Y2921">
            <v>0</v>
          </cell>
          <cell r="Z2921">
            <v>0</v>
          </cell>
          <cell r="AA2921" t="str">
            <v>2015/01/01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</row>
        <row r="2921">
          <cell r="AG2921">
            <v>0</v>
          </cell>
          <cell r="AH2921">
            <v>0</v>
          </cell>
          <cell r="AI2921" t="str">
            <v/>
          </cell>
          <cell r="AJ2921">
            <v>0</v>
          </cell>
          <cell r="AK2921" t="str">
            <v>9002288978</v>
          </cell>
          <cell r="AL2921" t="str">
            <v>9002288978       </v>
          </cell>
          <cell r="AM2921" t="str">
            <v>9002288978 </v>
          </cell>
          <cell r="AN2921" t="str">
            <v>9002288978</v>
          </cell>
          <cell r="AO2921">
            <v>0</v>
          </cell>
          <cell r="AP2921">
            <v>0</v>
          </cell>
          <cell r="AQ2921" t="str">
            <v>V6R 4N6</v>
          </cell>
          <cell r="AR2921">
            <v>0</v>
          </cell>
          <cell r="AS2921">
            <v>0</v>
          </cell>
          <cell r="AT2921" t="str">
            <v>EN</v>
          </cell>
        </row>
        <row r="2921">
          <cell r="AV2921">
            <v>1</v>
          </cell>
          <cell r="AW2921" t="b">
            <v>1</v>
          </cell>
        </row>
        <row r="2921">
          <cell r="AY2921" t="str">
            <v>BC1</v>
          </cell>
          <cell r="AZ2921" t="b">
            <v>0</v>
          </cell>
        </row>
        <row r="2921">
          <cell r="BB2921" t="str">
            <v>INACTIF</v>
          </cell>
          <cell r="BC2921" t="str">
            <v/>
          </cell>
          <cell r="BD2921">
            <v>0</v>
          </cell>
        </row>
        <row r="2922">
          <cell r="A2922" t="str">
            <v>9005322233</v>
          </cell>
          <cell r="B2922" t="str">
            <v>PH JULIE BINETTE</v>
          </cell>
          <cell r="C2922" t="str">
            <v>1038 Rue St-Joseph</v>
          </cell>
          <cell r="D2922" t="str">
            <v>Valcourt</v>
          </cell>
          <cell r="E2922" t="str">
            <v>QC</v>
          </cell>
          <cell r="F2922" t="str">
            <v>ESTRIE</v>
          </cell>
          <cell r="G2922">
            <v>0</v>
          </cell>
          <cell r="H2922" t="str">
            <v>450-532-2233</v>
          </cell>
        </row>
        <row r="2922">
          <cell r="J2922" t="str">
            <v>E</v>
          </cell>
        </row>
        <row r="2922">
          <cell r="L2922" t="str">
            <v>ATT VIR</v>
          </cell>
          <cell r="M2922">
            <v>0.05</v>
          </cell>
          <cell r="N2922" t="str">
            <v>PHPX</v>
          </cell>
          <cell r="O2922" t="str">
            <v>ZZZZ</v>
          </cell>
          <cell r="P2922">
            <v>0</v>
          </cell>
          <cell r="Q2922">
            <v>0</v>
          </cell>
          <cell r="R2922">
            <v>5</v>
          </cell>
        </row>
        <row r="2922">
          <cell r="T2922" t="str">
            <v>Julie Binette</v>
          </cell>
          <cell r="U2922" t="str">
            <v>508424@uniprix.com</v>
          </cell>
          <cell r="V2922">
            <v>0</v>
          </cell>
          <cell r="W2922" t="str">
            <v>2014/04/16</v>
          </cell>
          <cell r="X2922">
            <v>0</v>
          </cell>
          <cell r="Y2922">
            <v>0</v>
          </cell>
          <cell r="Z2922">
            <v>440.78</v>
          </cell>
          <cell r="AA2922" t="str">
            <v>2013/11/04</v>
          </cell>
          <cell r="AB2922">
            <v>0</v>
          </cell>
          <cell r="AC2922" t="str">
            <v>Marc Robillard</v>
          </cell>
          <cell r="AD2922">
            <v>0</v>
          </cell>
          <cell r="AE2922" t="str">
            <v>Lyne Ménard</v>
          </cell>
        </row>
        <row r="2922">
          <cell r="AG2922">
            <v>0</v>
          </cell>
          <cell r="AH2922">
            <v>0</v>
          </cell>
          <cell r="AI2922" t="str">
            <v/>
          </cell>
          <cell r="AJ2922">
            <v>0</v>
          </cell>
          <cell r="AK2922" t="str">
            <v>9005322233</v>
          </cell>
          <cell r="AL2922" t="str">
            <v>9005322233       </v>
          </cell>
          <cell r="AM2922" t="str">
            <v>9005322233 </v>
          </cell>
          <cell r="AN2922" t="str">
            <v>9005322233</v>
          </cell>
          <cell r="AO2922">
            <v>0</v>
          </cell>
          <cell r="AP2922">
            <v>0</v>
          </cell>
          <cell r="AQ2922" t="str">
            <v>J0E 2L0</v>
          </cell>
          <cell r="AR2922" t="str">
            <v>450-532-2596</v>
          </cell>
          <cell r="AS2922">
            <v>0</v>
          </cell>
          <cell r="AT2922" t="str">
            <v>FR</v>
          </cell>
        </row>
        <row r="2922">
          <cell r="AV2922">
            <v>1</v>
          </cell>
          <cell r="AW2922" t="b">
            <v>1</v>
          </cell>
        </row>
        <row r="2922">
          <cell r="AY2922" t="str">
            <v>Q05</v>
          </cell>
          <cell r="AZ2922" t="b">
            <v>1</v>
          </cell>
        </row>
        <row r="2922">
          <cell r="BB2922" t="str">
            <v>INACTIF</v>
          </cell>
          <cell r="BC2922" t="str">
            <v/>
          </cell>
          <cell r="BD2922">
            <v>0</v>
          </cell>
        </row>
        <row r="2923">
          <cell r="A2923" t="str">
            <v>9003224922</v>
          </cell>
          <cell r="B2923" t="str">
            <v>PH LEAMINGTON WELLNESS</v>
          </cell>
          <cell r="C2923" t="str">
            <v>4 Talbot St E</v>
          </cell>
          <cell r="D2923" t="str">
            <v>Leamington</v>
          </cell>
          <cell r="E2923" t="str">
            <v>ON</v>
          </cell>
          <cell r="F2923" t="str">
            <v>GTA</v>
          </cell>
          <cell r="G2923">
            <v>0</v>
          </cell>
          <cell r="H2923" t="str">
            <v>519-322-4922</v>
          </cell>
        </row>
        <row r="2923">
          <cell r="J2923">
            <v>0</v>
          </cell>
        </row>
        <row r="2923">
          <cell r="L2923" t="str">
            <v>ATT VIR</v>
          </cell>
          <cell r="M2923">
            <v>0.05</v>
          </cell>
          <cell r="N2923">
            <v>0</v>
          </cell>
          <cell r="O2923" t="str">
            <v>ZZZZ</v>
          </cell>
          <cell r="P2923">
            <v>0</v>
          </cell>
          <cell r="Q2923">
            <v>0</v>
          </cell>
          <cell r="R2923">
            <v>5</v>
          </cell>
        </row>
        <row r="2923">
          <cell r="T2923">
            <v>0</v>
          </cell>
          <cell r="U2923">
            <v>0</v>
          </cell>
          <cell r="V2923">
            <v>0</v>
          </cell>
          <cell r="W2923" t="str">
            <v>2015/01/01</v>
          </cell>
          <cell r="X2923">
            <v>0</v>
          </cell>
          <cell r="Y2923">
            <v>0</v>
          </cell>
          <cell r="Z2923">
            <v>0</v>
          </cell>
          <cell r="AA2923" t="str">
            <v>2015/01/01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</row>
        <row r="2923">
          <cell r="AG2923">
            <v>0</v>
          </cell>
          <cell r="AH2923">
            <v>0</v>
          </cell>
          <cell r="AI2923" t="str">
            <v/>
          </cell>
          <cell r="AJ2923">
            <v>0</v>
          </cell>
          <cell r="AK2923" t="str">
            <v>9003224922</v>
          </cell>
          <cell r="AL2923" t="str">
            <v>9003224922       </v>
          </cell>
          <cell r="AM2923" t="str">
            <v>9003224922 </v>
          </cell>
          <cell r="AN2923" t="str">
            <v>9003224922</v>
          </cell>
          <cell r="AO2923">
            <v>0</v>
          </cell>
          <cell r="AP2923">
            <v>0</v>
          </cell>
          <cell r="AQ2923" t="str">
            <v>N8H 1L2</v>
          </cell>
          <cell r="AR2923">
            <v>0</v>
          </cell>
          <cell r="AS2923">
            <v>0</v>
          </cell>
          <cell r="AT2923" t="str">
            <v>EN</v>
          </cell>
        </row>
        <row r="2923">
          <cell r="AV2923">
            <v>1</v>
          </cell>
          <cell r="AW2923" t="b">
            <v>1</v>
          </cell>
        </row>
        <row r="2923">
          <cell r="AY2923" t="str">
            <v>GTA</v>
          </cell>
          <cell r="AZ2923" t="b">
            <v>0</v>
          </cell>
        </row>
        <row r="2923">
          <cell r="BB2923" t="str">
            <v>INACTIF</v>
          </cell>
          <cell r="BC2923" t="str">
            <v/>
          </cell>
          <cell r="BD2923">
            <v>0</v>
          </cell>
        </row>
        <row r="2924">
          <cell r="A2924" t="str">
            <v>9004772121</v>
          </cell>
          <cell r="B2924" t="str">
            <v>PH LEMIRE PHARMA</v>
          </cell>
          <cell r="C2924" t="str">
            <v>2125, boul. Lemire, suite 100</v>
          </cell>
          <cell r="D2924" t="str">
            <v>Drummondville</v>
          </cell>
          <cell r="E2924" t="str">
            <v>QC</v>
          </cell>
          <cell r="F2924" t="str">
            <v>CENTRE DU QC</v>
          </cell>
          <cell r="G2924">
            <v>0</v>
          </cell>
          <cell r="H2924" t="str">
            <v>819-477-2121</v>
          </cell>
        </row>
        <row r="2924">
          <cell r="J2924">
            <v>0</v>
          </cell>
        </row>
        <row r="2924">
          <cell r="L2924">
            <v>30</v>
          </cell>
          <cell r="M2924">
            <v>0.05</v>
          </cell>
          <cell r="N2924">
            <v>0</v>
          </cell>
          <cell r="O2924" t="str">
            <v>ZZZZ</v>
          </cell>
          <cell r="P2924">
            <v>0</v>
          </cell>
          <cell r="Q2924">
            <v>0</v>
          </cell>
          <cell r="R2924">
            <v>5</v>
          </cell>
        </row>
        <row r="2924">
          <cell r="T2924" t="str">
            <v>Marie Tétreault</v>
          </cell>
          <cell r="U2924">
            <v>0</v>
          </cell>
          <cell r="V2924">
            <v>0</v>
          </cell>
          <cell r="W2924" t="str">
            <v>2008/05/16</v>
          </cell>
          <cell r="X2924">
            <v>0</v>
          </cell>
          <cell r="Y2924">
            <v>0</v>
          </cell>
          <cell r="Z2924">
            <v>3288.83</v>
          </cell>
          <cell r="AA2924" t="str">
            <v>2004/07/05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</row>
        <row r="2924">
          <cell r="AG2924">
            <v>0</v>
          </cell>
          <cell r="AH2924">
            <v>0</v>
          </cell>
          <cell r="AI2924" t="str">
            <v/>
          </cell>
          <cell r="AJ2924">
            <v>0</v>
          </cell>
          <cell r="AK2924" t="str">
            <v>9004772121</v>
          </cell>
          <cell r="AL2924" t="str">
            <v>9004772121       </v>
          </cell>
          <cell r="AM2924" t="str">
            <v>9004772121 </v>
          </cell>
          <cell r="AN2924" t="str">
            <v>9004772121</v>
          </cell>
          <cell r="AO2924">
            <v>0</v>
          </cell>
          <cell r="AP2924">
            <v>0</v>
          </cell>
          <cell r="AQ2924" t="str">
            <v>J2B 8N7</v>
          </cell>
          <cell r="AR2924" t="str">
            <v>819-477-2132</v>
          </cell>
          <cell r="AS2924">
            <v>0</v>
          </cell>
          <cell r="AT2924" t="str">
            <v>FR</v>
          </cell>
        </row>
        <row r="2924">
          <cell r="AV2924">
            <v>1</v>
          </cell>
          <cell r="AW2924" t="b">
            <v>1</v>
          </cell>
        </row>
        <row r="2924">
          <cell r="AY2924" t="str">
            <v>Q17</v>
          </cell>
          <cell r="AZ2924" t="b">
            <v>1</v>
          </cell>
        </row>
        <row r="2924">
          <cell r="BB2924" t="str">
            <v>INACTIF</v>
          </cell>
          <cell r="BC2924" t="str">
            <v/>
          </cell>
          <cell r="BD2924">
            <v>0</v>
          </cell>
        </row>
        <row r="2925">
          <cell r="A2925" t="str">
            <v>9007380733</v>
          </cell>
          <cell r="B2925" t="str">
            <v>PH MACDONALDS</v>
          </cell>
          <cell r="C2925" t="str">
            <v>2188 W Broadway</v>
          </cell>
          <cell r="D2925" t="str">
            <v>Vancouver</v>
          </cell>
          <cell r="E2925" t="str">
            <v>BC</v>
          </cell>
          <cell r="F2925" t="str">
            <v>VANCOUVER</v>
          </cell>
          <cell r="G2925" t="str">
            <v>PHARMA</v>
          </cell>
          <cell r="H2925" t="str">
            <v>604-738-0733</v>
          </cell>
        </row>
        <row r="2925">
          <cell r="J2925" t="str">
            <v>E</v>
          </cell>
        </row>
        <row r="2925">
          <cell r="L2925" t="str">
            <v>ATT VIR</v>
          </cell>
          <cell r="M2925">
            <v>0.05</v>
          </cell>
          <cell r="N2925">
            <v>0</v>
          </cell>
          <cell r="O2925" t="str">
            <v>BEAU</v>
          </cell>
          <cell r="P2925">
            <v>0</v>
          </cell>
          <cell r="Q2925">
            <v>0</v>
          </cell>
          <cell r="R2925">
            <v>5</v>
          </cell>
        </row>
        <row r="2925">
          <cell r="T2925">
            <v>0</v>
          </cell>
          <cell r="U2925">
            <v>0</v>
          </cell>
          <cell r="V2925">
            <v>0</v>
          </cell>
          <cell r="W2925" t="str">
            <v>2015/01/01</v>
          </cell>
          <cell r="X2925">
            <v>0</v>
          </cell>
          <cell r="Y2925">
            <v>0</v>
          </cell>
          <cell r="Z2925">
            <v>0</v>
          </cell>
          <cell r="AA2925" t="str">
            <v>2015/01/01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</row>
        <row r="2925">
          <cell r="AG2925">
            <v>0</v>
          </cell>
          <cell r="AH2925">
            <v>0</v>
          </cell>
          <cell r="AI2925" t="str">
            <v/>
          </cell>
          <cell r="AJ2925" t="str">
            <v>23061HO</v>
          </cell>
          <cell r="AK2925" t="str">
            <v>9007380733</v>
          </cell>
          <cell r="AL2925" t="str">
            <v>9007380733       </v>
          </cell>
          <cell r="AM2925" t="str">
            <v>9007380733 </v>
          </cell>
          <cell r="AN2925" t="str">
            <v>9007380733</v>
          </cell>
          <cell r="AO2925" t="str">
            <v>23061HO</v>
          </cell>
          <cell r="AP2925">
            <v>0</v>
          </cell>
          <cell r="AQ2925" t="str">
            <v>V6K 2C8</v>
          </cell>
          <cell r="AR2925">
            <v>0</v>
          </cell>
          <cell r="AS2925">
            <v>0</v>
          </cell>
          <cell r="AT2925" t="str">
            <v>EN</v>
          </cell>
        </row>
        <row r="2925">
          <cell r="AV2925">
            <v>1</v>
          </cell>
          <cell r="AW2925" t="b">
            <v>1</v>
          </cell>
        </row>
        <row r="2925">
          <cell r="AY2925" t="str">
            <v>BC1</v>
          </cell>
          <cell r="AZ2925" t="b">
            <v>0</v>
          </cell>
        </row>
        <row r="2925">
          <cell r="BB2925" t="str">
            <v>INACTIF</v>
          </cell>
          <cell r="BC2925" t="str">
            <v/>
          </cell>
          <cell r="BD2925">
            <v>0</v>
          </cell>
        </row>
        <row r="2926">
          <cell r="A2926" t="str">
            <v>9002390663</v>
          </cell>
          <cell r="B2926" t="str">
            <v>PH ONE HEALTH CARE</v>
          </cell>
          <cell r="C2926" t="str">
            <v>300 Rossland Road East</v>
          </cell>
          <cell r="D2926" t="str">
            <v>Ajax</v>
          </cell>
          <cell r="E2926" t="str">
            <v>ON</v>
          </cell>
          <cell r="F2926" t="str">
            <v>GTA</v>
          </cell>
          <cell r="G2926">
            <v>0</v>
          </cell>
          <cell r="H2926">
            <v>0</v>
          </cell>
        </row>
        <row r="2926">
          <cell r="J2926">
            <v>0</v>
          </cell>
        </row>
        <row r="2926">
          <cell r="L2926" t="str">
            <v>ATT VIR</v>
          </cell>
          <cell r="M2926">
            <v>0.05</v>
          </cell>
          <cell r="N2926">
            <v>0</v>
          </cell>
          <cell r="O2926" t="str">
            <v>ZZZZ</v>
          </cell>
          <cell r="P2926">
            <v>0</v>
          </cell>
          <cell r="Q2926">
            <v>0</v>
          </cell>
          <cell r="R2926">
            <v>5</v>
          </cell>
        </row>
        <row r="2926"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 t="str">
            <v>2015/05/28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</row>
        <row r="2926">
          <cell r="AG2926">
            <v>0</v>
          </cell>
          <cell r="AH2926">
            <v>0</v>
          </cell>
          <cell r="AI2926" t="str">
            <v/>
          </cell>
          <cell r="AJ2926">
            <v>0</v>
          </cell>
          <cell r="AK2926" t="str">
            <v>9002390663</v>
          </cell>
          <cell r="AL2926" t="str">
            <v>9002390663       </v>
          </cell>
          <cell r="AM2926" t="str">
            <v>9002390663 </v>
          </cell>
          <cell r="AN2926" t="str">
            <v>9002390663</v>
          </cell>
          <cell r="AO2926">
            <v>0</v>
          </cell>
          <cell r="AP2926">
            <v>0</v>
          </cell>
          <cell r="AQ2926" t="str">
            <v>L1Z 0M1</v>
          </cell>
          <cell r="AR2926">
            <v>0</v>
          </cell>
          <cell r="AS2926">
            <v>0</v>
          </cell>
          <cell r="AT2926" t="str">
            <v>EN</v>
          </cell>
        </row>
        <row r="2926">
          <cell r="AV2926">
            <v>1</v>
          </cell>
          <cell r="AW2926" t="b">
            <v>1</v>
          </cell>
        </row>
        <row r="2926">
          <cell r="AY2926" t="str">
            <v>GTA</v>
          </cell>
          <cell r="AZ2926" t="b">
            <v>0</v>
          </cell>
        </row>
        <row r="2926">
          <cell r="BB2926" t="str">
            <v>INACTIF</v>
          </cell>
          <cell r="BC2926" t="str">
            <v/>
          </cell>
          <cell r="BD2926">
            <v>0</v>
          </cell>
        </row>
        <row r="2927">
          <cell r="A2927" t="str">
            <v>9003831060</v>
          </cell>
          <cell r="B2927" t="str">
            <v>PH PROXIM AHRID</v>
          </cell>
          <cell r="C2927" t="str">
            <v>1420, rue Legendre Est #7</v>
          </cell>
          <cell r="D2927" t="str">
            <v>Montréal</v>
          </cell>
          <cell r="E2927" t="str">
            <v>QC</v>
          </cell>
          <cell r="F2927" t="str">
            <v>MONTRÉAL</v>
          </cell>
          <cell r="G2927">
            <v>0</v>
          </cell>
          <cell r="H2927" t="str">
            <v>514-383-1060</v>
          </cell>
        </row>
        <row r="2927">
          <cell r="J2927" t="str">
            <v>E</v>
          </cell>
        </row>
        <row r="2927">
          <cell r="L2927" t="str">
            <v>ATT VIR</v>
          </cell>
          <cell r="M2927">
            <v>0.05</v>
          </cell>
          <cell r="N2927" t="str">
            <v>PRXM</v>
          </cell>
          <cell r="O2927" t="str">
            <v>ZZZZ</v>
          </cell>
          <cell r="P2927">
            <v>0</v>
          </cell>
          <cell r="Q2927">
            <v>0</v>
          </cell>
          <cell r="R2927">
            <v>5</v>
          </cell>
        </row>
        <row r="2927">
          <cell r="T2927" t="str">
            <v>Nadia AHRID</v>
          </cell>
          <cell r="U2927" t="str">
            <v>ahridnmoustaphar@groupeproxim.org</v>
          </cell>
          <cell r="V2927">
            <v>0</v>
          </cell>
          <cell r="W2927" t="str">
            <v>2015/06/17</v>
          </cell>
          <cell r="X2927">
            <v>0</v>
          </cell>
          <cell r="Y2927">
            <v>0</v>
          </cell>
          <cell r="Z2927">
            <v>5005.52</v>
          </cell>
          <cell r="AA2927" t="str">
            <v>2011/07/11</v>
          </cell>
          <cell r="AB2927">
            <v>0</v>
          </cell>
          <cell r="AC2927">
            <v>0</v>
          </cell>
          <cell r="AD2927">
            <v>0</v>
          </cell>
          <cell r="AE2927" t="str">
            <v>sylvie mercier</v>
          </cell>
        </row>
        <row r="2927">
          <cell r="AG2927">
            <v>0</v>
          </cell>
          <cell r="AH2927">
            <v>0</v>
          </cell>
          <cell r="AI2927" t="str">
            <v/>
          </cell>
          <cell r="AJ2927">
            <v>0</v>
          </cell>
          <cell r="AK2927" t="str">
            <v>9003831060</v>
          </cell>
          <cell r="AL2927" t="str">
            <v>9003831060       </v>
          </cell>
          <cell r="AM2927" t="str">
            <v>9003831060 </v>
          </cell>
          <cell r="AN2927" t="str">
            <v>9003831060</v>
          </cell>
          <cell r="AO2927">
            <v>0</v>
          </cell>
          <cell r="AP2927">
            <v>0</v>
          </cell>
          <cell r="AQ2927" t="str">
            <v>H2M 1H5</v>
          </cell>
          <cell r="AR2927" t="str">
            <v>514-383-2281</v>
          </cell>
          <cell r="AS2927">
            <v>0</v>
          </cell>
          <cell r="AT2927" t="str">
            <v>FR</v>
          </cell>
        </row>
        <row r="2927">
          <cell r="AV2927">
            <v>1</v>
          </cell>
          <cell r="AW2927" t="b">
            <v>1</v>
          </cell>
        </row>
        <row r="2927">
          <cell r="AY2927" t="str">
            <v>Q06</v>
          </cell>
          <cell r="AZ2927" t="b">
            <v>1</v>
          </cell>
        </row>
        <row r="2927">
          <cell r="BB2927" t="str">
            <v>INACTIF</v>
          </cell>
          <cell r="BC2927" t="str">
            <v/>
          </cell>
          <cell r="BD2927" t="str">
            <v>sylviedmercier@gmail.com</v>
          </cell>
        </row>
        <row r="2928">
          <cell r="A2928" t="str">
            <v>9005577769</v>
          </cell>
          <cell r="B2928" t="str">
            <v>PH PROXIM AYLMER</v>
          </cell>
          <cell r="C2928" t="str">
            <v>362 CH. AYLMER</v>
          </cell>
          <cell r="D2928" t="str">
            <v>Gatineau</v>
          </cell>
          <cell r="E2928" t="str">
            <v>QC</v>
          </cell>
          <cell r="F2928" t="str">
            <v>OUTAOUAIS</v>
          </cell>
          <cell r="G2928">
            <v>0</v>
          </cell>
          <cell r="H2928" t="str">
            <v>819-557-7769</v>
          </cell>
        </row>
        <row r="2928">
          <cell r="J2928" t="str">
            <v>E</v>
          </cell>
        </row>
        <row r="2928">
          <cell r="L2928" t="str">
            <v>ATT VIR</v>
          </cell>
          <cell r="M2928">
            <v>0.05</v>
          </cell>
          <cell r="N2928" t="str">
            <v>PRXM</v>
          </cell>
          <cell r="O2928" t="str">
            <v>ZZZZ</v>
          </cell>
          <cell r="P2928">
            <v>0</v>
          </cell>
          <cell r="Q2928">
            <v>0</v>
          </cell>
          <cell r="R2928">
            <v>5</v>
          </cell>
        </row>
        <row r="2928">
          <cell r="T2928" t="str">
            <v>Jean-Francois Graillon</v>
          </cell>
          <cell r="U2928" t="str">
            <v>proximduvieuxaylmer@outlook.com</v>
          </cell>
          <cell r="V2928">
            <v>0</v>
          </cell>
          <cell r="W2928" t="str">
            <v>2015/10/15</v>
          </cell>
          <cell r="X2928">
            <v>0</v>
          </cell>
          <cell r="Y2928">
            <v>0</v>
          </cell>
          <cell r="Z2928">
            <v>1448.91</v>
          </cell>
          <cell r="AA2928" t="str">
            <v>2015/09/30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</row>
        <row r="2928">
          <cell r="AG2928">
            <v>0</v>
          </cell>
          <cell r="AH2928">
            <v>0</v>
          </cell>
          <cell r="AI2928" t="str">
            <v/>
          </cell>
          <cell r="AJ2928">
            <v>0</v>
          </cell>
          <cell r="AK2928" t="str">
            <v>9005577769</v>
          </cell>
          <cell r="AL2928" t="str">
            <v>9005577769       </v>
          </cell>
          <cell r="AM2928" t="str">
            <v>9005577769 </v>
          </cell>
          <cell r="AN2928" t="str">
            <v>9005577769</v>
          </cell>
          <cell r="AO2928">
            <v>0</v>
          </cell>
          <cell r="AP2928">
            <v>0</v>
          </cell>
          <cell r="AQ2928" t="str">
            <v>J9H 1A6</v>
          </cell>
          <cell r="AR2928" t="str">
            <v>819-557-4636</v>
          </cell>
          <cell r="AS2928">
            <v>0</v>
          </cell>
          <cell r="AT2928" t="str">
            <v>FR</v>
          </cell>
        </row>
        <row r="2928">
          <cell r="AV2928">
            <v>1</v>
          </cell>
          <cell r="AW2928" t="b">
            <v>1</v>
          </cell>
        </row>
        <row r="2928">
          <cell r="AY2928" t="str">
            <v>Q07</v>
          </cell>
          <cell r="AZ2928" t="b">
            <v>1</v>
          </cell>
        </row>
        <row r="2928">
          <cell r="BB2928" t="str">
            <v>INACTIF</v>
          </cell>
          <cell r="BC2928" t="str">
            <v/>
          </cell>
          <cell r="BD2928">
            <v>0</v>
          </cell>
        </row>
        <row r="2929">
          <cell r="A2929" t="str">
            <v>1000001552</v>
          </cell>
          <cell r="B2929" t="str">
            <v>PH PROXIM SHERBROOKE</v>
          </cell>
          <cell r="C2929" t="str">
            <v>624 rue Bowen S</v>
          </cell>
          <cell r="D2929" t="str">
            <v>Sherbrooke</v>
          </cell>
          <cell r="E2929" t="str">
            <v>QC</v>
          </cell>
          <cell r="F2929" t="str">
            <v>ESTRIE</v>
          </cell>
          <cell r="G2929" t="str">
            <v>PHARMA</v>
          </cell>
          <cell r="H2929" t="str">
            <v>819-569-5561</v>
          </cell>
        </row>
        <row r="2929">
          <cell r="J2929" t="str">
            <v>E</v>
          </cell>
        </row>
        <row r="2929">
          <cell r="L2929">
            <v>30</v>
          </cell>
          <cell r="M2929">
            <v>0.05</v>
          </cell>
          <cell r="N2929" t="str">
            <v>PRXM</v>
          </cell>
          <cell r="O2929">
            <v>0</v>
          </cell>
          <cell r="P2929" t="str">
            <v>PROCHAINE COMMANDE</v>
          </cell>
          <cell r="Q2929">
            <v>0</v>
          </cell>
          <cell r="R2929">
            <v>5</v>
          </cell>
        </row>
        <row r="2929">
          <cell r="T2929" t="str">
            <v>Marc JUNEAU</v>
          </cell>
          <cell r="U2929">
            <v>0</v>
          </cell>
          <cell r="V2929">
            <v>0</v>
          </cell>
          <cell r="W2929" t="str">
            <v>2025/02/17</v>
          </cell>
          <cell r="X2929">
            <v>0</v>
          </cell>
          <cell r="Y2929">
            <v>1871.9</v>
          </cell>
          <cell r="Z2929">
            <v>8630.9</v>
          </cell>
          <cell r="AA2929" t="str">
            <v>2015/01/01</v>
          </cell>
          <cell r="AB2929">
            <v>0</v>
          </cell>
          <cell r="AC2929" t="str">
            <v>Nancy BOIVERT</v>
          </cell>
          <cell r="AD2929" t="str">
            <v>prodnatproxim@gmail.com</v>
          </cell>
          <cell r="AE2929" t="str">
            <v>Chantale CLOUTIER</v>
          </cell>
        </row>
        <row r="2929">
          <cell r="AG2929" t="str">
            <v>Julie GAGNE</v>
          </cell>
          <cell r="AH2929" t="str">
            <v>ju_gagne6@hotmail.com</v>
          </cell>
          <cell r="AI2929" t="str">
            <v/>
          </cell>
          <cell r="AJ2929">
            <v>0</v>
          </cell>
          <cell r="AK2929" t="str">
            <v>PROCHAINE COMMANDE</v>
          </cell>
          <cell r="AL2929" t="str">
            <v>1000001552       </v>
          </cell>
          <cell r="AM2929" t="str">
            <v>1000001552 </v>
          </cell>
          <cell r="AN2929" t="str">
            <v>1000001552</v>
          </cell>
          <cell r="AO2929">
            <v>0</v>
          </cell>
          <cell r="AP2929" t="str">
            <v>GESTION BABIN JUNEAU INC</v>
          </cell>
          <cell r="AQ2929" t="str">
            <v>J1G 2E9</v>
          </cell>
          <cell r="AR2929">
            <v>0</v>
          </cell>
          <cell r="AS2929">
            <v>0</v>
          </cell>
          <cell r="AT2929" t="str">
            <v>FR</v>
          </cell>
        </row>
        <row r="2929">
          <cell r="AV2929">
            <v>1</v>
          </cell>
          <cell r="AW2929" t="b">
            <v>1</v>
          </cell>
        </row>
        <row r="2929">
          <cell r="AY2929" t="str">
            <v>Q05</v>
          </cell>
          <cell r="AZ2929" t="b">
            <v>1</v>
          </cell>
        </row>
        <row r="2929">
          <cell r="BB2929" t="str">
            <v>INACTIF</v>
          </cell>
          <cell r="BC2929" t="str">
            <v/>
          </cell>
          <cell r="BD2929" t="str">
            <v>pharm.marchessault@gmail.com</v>
          </cell>
        </row>
        <row r="2930">
          <cell r="A2930" t="str">
            <v>5000001777</v>
          </cell>
          <cell r="B2930" t="str">
            <v>PH PURE INTEGRATIVE LANGLEY</v>
          </cell>
          <cell r="C2930" t="str">
            <v>23242 Mavis ave #102</v>
          </cell>
          <cell r="D2930" t="str">
            <v>Fort Langley</v>
          </cell>
          <cell r="E2930" t="str">
            <v>BC</v>
          </cell>
          <cell r="F2930" t="str">
            <v>VANCOUVER</v>
          </cell>
          <cell r="G2930" t="str">
            <v>PHARMA</v>
          </cell>
          <cell r="H2930" t="str">
            <v>604-371-1828</v>
          </cell>
        </row>
        <row r="2930">
          <cell r="J2930" t="str">
            <v>E</v>
          </cell>
        </row>
        <row r="2930">
          <cell r="L2930" t="str">
            <v>ATT VIR</v>
          </cell>
          <cell r="M2930">
            <v>0.05</v>
          </cell>
          <cell r="N2930">
            <v>0</v>
          </cell>
          <cell r="O2930" t="str">
            <v>BEAU</v>
          </cell>
          <cell r="P2930">
            <v>0</v>
          </cell>
          <cell r="Q2930">
            <v>0</v>
          </cell>
          <cell r="R2930">
            <v>5</v>
          </cell>
        </row>
        <row r="2930">
          <cell r="T2930">
            <v>0</v>
          </cell>
          <cell r="U2930" t="str">
            <v>pure25@purepharmacy.com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 t="str">
            <v>2018/01/12</v>
          </cell>
          <cell r="AB2930">
            <v>0</v>
          </cell>
          <cell r="AC2930">
            <v>0</v>
          </cell>
          <cell r="AD2930" t="str">
            <v>pure25@purepharmacy.com</v>
          </cell>
          <cell r="AE2930">
            <v>0</v>
          </cell>
        </row>
        <row r="2930">
          <cell r="AG2930" t="str">
            <v>Ashley</v>
          </cell>
          <cell r="AH2930" t="str">
            <v>pure25@purepharmacy.com</v>
          </cell>
          <cell r="AI2930" t="str">
            <v/>
          </cell>
          <cell r="AJ2930">
            <v>0</v>
          </cell>
          <cell r="AK2930" t="str">
            <v>5000001777</v>
          </cell>
          <cell r="AL2930" t="str">
            <v>5000001777       </v>
          </cell>
          <cell r="AM2930" t="str">
            <v>5000001777 </v>
          </cell>
          <cell r="AN2930" t="str">
            <v>5000001777</v>
          </cell>
          <cell r="AO2930">
            <v>0</v>
          </cell>
          <cell r="AP2930">
            <v>0</v>
          </cell>
          <cell r="AQ2930" t="str">
            <v>V0B 6A1</v>
          </cell>
          <cell r="AR2930">
            <v>0</v>
          </cell>
          <cell r="AS2930">
            <v>0</v>
          </cell>
          <cell r="AT2930" t="str">
            <v>EN</v>
          </cell>
        </row>
        <row r="2930">
          <cell r="AV2930">
            <v>1</v>
          </cell>
          <cell r="AW2930" t="b">
            <v>1</v>
          </cell>
        </row>
        <row r="2930">
          <cell r="AY2930" t="str">
            <v>BC1</v>
          </cell>
          <cell r="AZ2930" t="b">
            <v>0</v>
          </cell>
        </row>
        <row r="2930">
          <cell r="BB2930" t="str">
            <v>INACTIF</v>
          </cell>
          <cell r="BC2930" t="str">
            <v/>
          </cell>
          <cell r="BD2930">
            <v>0</v>
          </cell>
        </row>
        <row r="2931">
          <cell r="A2931" t="str">
            <v>5000001785</v>
          </cell>
          <cell r="B2931" t="str">
            <v>PH SCRIPT CITY</v>
          </cell>
          <cell r="C2931" t="str">
            <v>3300 Rutherford</v>
          </cell>
          <cell r="D2931" t="str">
            <v>Concord</v>
          </cell>
          <cell r="E2931" t="str">
            <v>ON</v>
          </cell>
          <cell r="F2931" t="str">
            <v>GTA</v>
          </cell>
          <cell r="G2931" t="str">
            <v>PHARMA</v>
          </cell>
          <cell r="H2931" t="str">
            <v>905-553-5363</v>
          </cell>
        </row>
        <row r="2931">
          <cell r="J2931" t="str">
            <v>E</v>
          </cell>
        </row>
        <row r="2931">
          <cell r="L2931" t="str">
            <v>ATT VIR</v>
          </cell>
          <cell r="M2931">
            <v>0.05</v>
          </cell>
          <cell r="N2931">
            <v>0</v>
          </cell>
          <cell r="O2931" t="str">
            <v>BEAU</v>
          </cell>
          <cell r="P2931">
            <v>0</v>
          </cell>
          <cell r="Q2931">
            <v>0</v>
          </cell>
          <cell r="R2931">
            <v>5</v>
          </cell>
        </row>
        <row r="2931"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 t="str">
            <v>2017/02/10</v>
          </cell>
          <cell r="AB2931">
            <v>0</v>
          </cell>
          <cell r="AC2931" t="str">
            <v>Svetlana AHARON</v>
          </cell>
          <cell r="AD2931" t="str">
            <v>misha3sveta@gmail.com</v>
          </cell>
          <cell r="AE2931">
            <v>0</v>
          </cell>
        </row>
        <row r="2931">
          <cell r="AG2931">
            <v>0</v>
          </cell>
          <cell r="AH2931">
            <v>0</v>
          </cell>
          <cell r="AI2931" t="str">
            <v/>
          </cell>
          <cell r="AJ2931">
            <v>0</v>
          </cell>
          <cell r="AK2931" t="str">
            <v>5000001785</v>
          </cell>
          <cell r="AL2931" t="str">
            <v>5000001785       </v>
          </cell>
          <cell r="AM2931" t="str">
            <v>5000001785 </v>
          </cell>
          <cell r="AN2931" t="str">
            <v>5000001785</v>
          </cell>
          <cell r="AO2931">
            <v>0</v>
          </cell>
          <cell r="AP2931">
            <v>0</v>
          </cell>
          <cell r="AQ2931" t="str">
            <v>L4K 5Z2</v>
          </cell>
          <cell r="AR2931">
            <v>0</v>
          </cell>
          <cell r="AS2931">
            <v>0</v>
          </cell>
          <cell r="AT2931" t="str">
            <v>EN</v>
          </cell>
        </row>
        <row r="2931">
          <cell r="AV2931">
            <v>1</v>
          </cell>
          <cell r="AW2931" t="b">
            <v>1</v>
          </cell>
        </row>
        <row r="2931">
          <cell r="AY2931" t="str">
            <v>GTA</v>
          </cell>
          <cell r="AZ2931" t="b">
            <v>0</v>
          </cell>
        </row>
        <row r="2931">
          <cell r="BB2931" t="str">
            <v>INACTIF</v>
          </cell>
          <cell r="BC2931" t="str">
            <v/>
          </cell>
          <cell r="BD2931">
            <v>0</v>
          </cell>
        </row>
        <row r="2932">
          <cell r="A2932" t="str">
            <v>9008645027</v>
          </cell>
          <cell r="B2932" t="str">
            <v>PH ST MICHEAL'S HOSPITAL</v>
          </cell>
          <cell r="C2932" t="str">
            <v>30 Bond St RM B1034</v>
          </cell>
          <cell r="D2932" t="str">
            <v>Toronto</v>
          </cell>
          <cell r="E2932" t="str">
            <v>ON</v>
          </cell>
          <cell r="F2932" t="str">
            <v>GTA</v>
          </cell>
          <cell r="G2932">
            <v>0</v>
          </cell>
          <cell r="H2932" t="str">
            <v>416-864-5027</v>
          </cell>
        </row>
        <row r="2932">
          <cell r="J2932">
            <v>0</v>
          </cell>
        </row>
        <row r="2932">
          <cell r="L2932" t="str">
            <v>ATT VIR</v>
          </cell>
          <cell r="M2932">
            <v>0.05</v>
          </cell>
          <cell r="N2932">
            <v>0</v>
          </cell>
          <cell r="O2932" t="str">
            <v>ZZZZ</v>
          </cell>
          <cell r="P2932">
            <v>0</v>
          </cell>
          <cell r="Q2932">
            <v>0</v>
          </cell>
          <cell r="R2932">
            <v>5</v>
          </cell>
        </row>
        <row r="2932">
          <cell r="T2932">
            <v>0</v>
          </cell>
          <cell r="U2932">
            <v>0</v>
          </cell>
          <cell r="V2932">
            <v>0</v>
          </cell>
          <cell r="W2932" t="str">
            <v>2015/01/01</v>
          </cell>
          <cell r="X2932">
            <v>0</v>
          </cell>
          <cell r="Y2932">
            <v>0</v>
          </cell>
          <cell r="Z2932">
            <v>0</v>
          </cell>
          <cell r="AA2932" t="str">
            <v>2015/01/01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</row>
        <row r="2932">
          <cell r="AG2932">
            <v>0</v>
          </cell>
          <cell r="AH2932">
            <v>0</v>
          </cell>
          <cell r="AI2932" t="str">
            <v/>
          </cell>
          <cell r="AJ2932">
            <v>0</v>
          </cell>
          <cell r="AK2932" t="str">
            <v>9008645027</v>
          </cell>
          <cell r="AL2932" t="str">
            <v>9008645027       </v>
          </cell>
          <cell r="AM2932" t="str">
            <v>9008645027 </v>
          </cell>
          <cell r="AN2932" t="str">
            <v>9008645027</v>
          </cell>
          <cell r="AO2932">
            <v>0</v>
          </cell>
          <cell r="AP2932">
            <v>0</v>
          </cell>
          <cell r="AQ2932" t="str">
            <v>M5B 1W8</v>
          </cell>
          <cell r="AR2932">
            <v>0</v>
          </cell>
          <cell r="AS2932">
            <v>0</v>
          </cell>
          <cell r="AT2932" t="str">
            <v>EN</v>
          </cell>
        </row>
        <row r="2932">
          <cell r="AV2932">
            <v>1</v>
          </cell>
          <cell r="AW2932" t="b">
            <v>1</v>
          </cell>
        </row>
        <row r="2932">
          <cell r="AY2932" t="str">
            <v>GTA</v>
          </cell>
          <cell r="AZ2932" t="b">
            <v>0</v>
          </cell>
        </row>
        <row r="2932">
          <cell r="BB2932" t="str">
            <v>INACTIF</v>
          </cell>
          <cell r="BC2932" t="str">
            <v/>
          </cell>
          <cell r="BD2932">
            <v>0</v>
          </cell>
        </row>
        <row r="2933">
          <cell r="A2933" t="str">
            <v>9005047147</v>
          </cell>
          <cell r="B2933" t="str">
            <v>PH TROLL APOTHICAIRE</v>
          </cell>
          <cell r="C2933" t="str">
            <v>1085, rue Melancon</v>
          </cell>
          <cell r="D2933" t="str">
            <v>St-Jérôme</v>
          </cell>
          <cell r="E2933" t="str">
            <v>QC</v>
          </cell>
          <cell r="F2933" t="str">
            <v>LAURENTIDES</v>
          </cell>
          <cell r="G2933">
            <v>0</v>
          </cell>
          <cell r="H2933" t="str">
            <v>450-504-7147</v>
          </cell>
        </row>
        <row r="2933">
          <cell r="J2933">
            <v>0</v>
          </cell>
        </row>
        <row r="2933">
          <cell r="L2933" t="str">
            <v>ATT VIR</v>
          </cell>
          <cell r="M2933">
            <v>0.05</v>
          </cell>
          <cell r="N2933">
            <v>0</v>
          </cell>
          <cell r="O2933" t="str">
            <v>ZZZZ</v>
          </cell>
          <cell r="P2933">
            <v>0</v>
          </cell>
          <cell r="Q2933">
            <v>0</v>
          </cell>
          <cell r="R2933">
            <v>5</v>
          </cell>
        </row>
        <row r="2933">
          <cell r="T2933" t="str">
            <v>Georges-Étienne Gagnon</v>
          </cell>
          <cell r="U2933" t="str">
            <v>troll.comptabilite@videotron.ca</v>
          </cell>
          <cell r="V2933">
            <v>0</v>
          </cell>
          <cell r="W2933" t="str">
            <v>2014/03/10</v>
          </cell>
          <cell r="X2933">
            <v>0</v>
          </cell>
          <cell r="Y2933">
            <v>0</v>
          </cell>
          <cell r="Z2933">
            <v>522.37</v>
          </cell>
          <cell r="AA2933" t="str">
            <v>2014/02/05</v>
          </cell>
          <cell r="AB2933">
            <v>0</v>
          </cell>
          <cell r="AC2933" t="str">
            <v>Renée Jean-Louis</v>
          </cell>
          <cell r="AD2933">
            <v>0</v>
          </cell>
          <cell r="AE2933" t="str">
            <v>Anne-Marie Forget</v>
          </cell>
        </row>
        <row r="2933">
          <cell r="AG2933">
            <v>0</v>
          </cell>
          <cell r="AH2933">
            <v>0</v>
          </cell>
          <cell r="AI2933" t="str">
            <v/>
          </cell>
          <cell r="AJ2933">
            <v>0</v>
          </cell>
          <cell r="AK2933" t="str">
            <v>9005047147</v>
          </cell>
          <cell r="AL2933" t="str">
            <v>9005047147       </v>
          </cell>
          <cell r="AM2933" t="str">
            <v>9005047147 </v>
          </cell>
          <cell r="AN2933" t="str">
            <v>9005047147</v>
          </cell>
          <cell r="AO2933">
            <v>0</v>
          </cell>
          <cell r="AP2933">
            <v>0</v>
          </cell>
          <cell r="AQ2933" t="str">
            <v>J7Z 7N6</v>
          </cell>
          <cell r="AR2933" t="str">
            <v>450-504-7458</v>
          </cell>
          <cell r="AS2933">
            <v>0</v>
          </cell>
          <cell r="AT2933" t="str">
            <v>FR</v>
          </cell>
        </row>
        <row r="2933">
          <cell r="AV2933">
            <v>1</v>
          </cell>
          <cell r="AW2933" t="b">
            <v>1</v>
          </cell>
        </row>
        <row r="2933">
          <cell r="AY2933" t="str">
            <v>Q15</v>
          </cell>
          <cell r="AZ2933" t="b">
            <v>1</v>
          </cell>
        </row>
        <row r="2933">
          <cell r="BB2933" t="str">
            <v>INACTIF</v>
          </cell>
          <cell r="BC2933" t="str">
            <v/>
          </cell>
          <cell r="BD2933" t="str">
            <v>troll.comptabilite@videotron.ca</v>
          </cell>
        </row>
        <row r="2934">
          <cell r="A2934" t="str">
            <v>9004361101</v>
          </cell>
          <cell r="B2934" t="str">
            <v>PH UNI BELLEFEUILLE</v>
          </cell>
          <cell r="C2934" t="str">
            <v>872 Montée Ste-Thérèse</v>
          </cell>
          <cell r="D2934" t="str">
            <v>St-Jérôme</v>
          </cell>
          <cell r="E2934" t="str">
            <v>QC</v>
          </cell>
          <cell r="F2934" t="str">
            <v>LAURENTIDES</v>
          </cell>
          <cell r="G2934">
            <v>0</v>
          </cell>
          <cell r="H2934" t="str">
            <v>450-436-1101</v>
          </cell>
        </row>
        <row r="2934">
          <cell r="J2934" t="str">
            <v>E</v>
          </cell>
        </row>
        <row r="2934">
          <cell r="L2934" t="str">
            <v>ATT VIR</v>
          </cell>
          <cell r="M2934">
            <v>0.05</v>
          </cell>
          <cell r="N2934" t="str">
            <v>UNPX</v>
          </cell>
          <cell r="O2934" t="str">
            <v>ZZZZ</v>
          </cell>
          <cell r="P2934">
            <v>0</v>
          </cell>
          <cell r="Q2934">
            <v>0</v>
          </cell>
          <cell r="R2934">
            <v>5</v>
          </cell>
        </row>
        <row r="2934">
          <cell r="T2934" t="str">
            <v>Sylvie Deslauriers</v>
          </cell>
          <cell r="U2934" t="str">
            <v>255745@uniprix.com</v>
          </cell>
          <cell r="V2934">
            <v>0</v>
          </cell>
          <cell r="W2934" t="str">
            <v>2015/06/16</v>
          </cell>
          <cell r="X2934">
            <v>0</v>
          </cell>
          <cell r="Y2934">
            <v>0</v>
          </cell>
          <cell r="Z2934">
            <v>2643.96</v>
          </cell>
          <cell r="AA2934" t="str">
            <v>2007/06/07</v>
          </cell>
          <cell r="AB2934">
            <v>0</v>
          </cell>
          <cell r="AC2934" t="str">
            <v>Sylvie ou Tracy</v>
          </cell>
          <cell r="AD2934">
            <v>0</v>
          </cell>
          <cell r="AE2934" t="str">
            <v>Lucie</v>
          </cell>
        </row>
        <row r="2934">
          <cell r="AG2934">
            <v>0</v>
          </cell>
          <cell r="AH2934">
            <v>0</v>
          </cell>
          <cell r="AI2934" t="str">
            <v/>
          </cell>
          <cell r="AJ2934">
            <v>0</v>
          </cell>
          <cell r="AK2934" t="str">
            <v>9004361101</v>
          </cell>
          <cell r="AL2934" t="str">
            <v>9004361101       </v>
          </cell>
          <cell r="AM2934" t="str">
            <v>9004361101 </v>
          </cell>
          <cell r="AN2934" t="str">
            <v>9004361101</v>
          </cell>
          <cell r="AO2934">
            <v>0</v>
          </cell>
          <cell r="AP2934" t="str">
            <v>9148-6688 QC INC</v>
          </cell>
          <cell r="AQ2934" t="str">
            <v>J5L 2L1</v>
          </cell>
          <cell r="AR2934" t="str">
            <v>450-436-4501</v>
          </cell>
          <cell r="AS2934">
            <v>0</v>
          </cell>
          <cell r="AT2934" t="str">
            <v>FR</v>
          </cell>
        </row>
        <row r="2934">
          <cell r="AV2934">
            <v>1</v>
          </cell>
          <cell r="AW2934" t="b">
            <v>1</v>
          </cell>
        </row>
        <row r="2934">
          <cell r="AY2934" t="str">
            <v>Q15</v>
          </cell>
          <cell r="AZ2934" t="b">
            <v>1</v>
          </cell>
        </row>
        <row r="2934">
          <cell r="BB2934" t="str">
            <v>INACTIF</v>
          </cell>
          <cell r="BC2934" t="str">
            <v/>
          </cell>
          <cell r="BD2934">
            <v>0</v>
          </cell>
        </row>
        <row r="2935">
          <cell r="A2935" t="str">
            <v>1000001556</v>
          </cell>
          <cell r="B2935" t="str">
            <v>PH UNI GOSSELIN ET BERUBE</v>
          </cell>
          <cell r="C2935" t="str">
            <v>1285 rue du Pont</v>
          </cell>
          <cell r="D2935" t="str">
            <v>St-Lambert</v>
          </cell>
          <cell r="E2935" t="str">
            <v>QC</v>
          </cell>
          <cell r="F2935" t="str">
            <v>RIVE SUD</v>
          </cell>
          <cell r="G2935">
            <v>0</v>
          </cell>
          <cell r="H2935" t="str">
            <v>418-889-9746</v>
          </cell>
        </row>
        <row r="2935">
          <cell r="J2935" t="str">
            <v>P</v>
          </cell>
        </row>
        <row r="2935">
          <cell r="L2935" t="str">
            <v>ATT VIR</v>
          </cell>
          <cell r="M2935">
            <v>0.05</v>
          </cell>
          <cell r="N2935" t="str">
            <v>UNPX</v>
          </cell>
          <cell r="O2935" t="str">
            <v>CLEF</v>
          </cell>
          <cell r="P2935">
            <v>0</v>
          </cell>
          <cell r="Q2935">
            <v>0</v>
          </cell>
          <cell r="R2935">
            <v>5</v>
          </cell>
        </row>
        <row r="2935">
          <cell r="T2935" t="str">
            <v>Manon GIROUX GOSSELIN</v>
          </cell>
          <cell r="U2935" t="str">
            <v>mapierinc@videotron.ca</v>
          </cell>
          <cell r="V2935">
            <v>0</v>
          </cell>
          <cell r="W2935" t="str">
            <v>2019/05/16</v>
          </cell>
          <cell r="X2935">
            <v>0</v>
          </cell>
          <cell r="Y2935">
            <v>0</v>
          </cell>
          <cell r="Z2935">
            <v>3198.76</v>
          </cell>
          <cell r="AA2935" t="str">
            <v>2011/03/14</v>
          </cell>
          <cell r="AB2935">
            <v>0</v>
          </cell>
          <cell r="AC2935" t="str">
            <v>Manon GIROUX GOSSELIN</v>
          </cell>
          <cell r="AD2935" t="str">
            <v>mapierinc@videotron.ca</v>
          </cell>
          <cell r="AE2935" t="str">
            <v>Manon CLOUTIER</v>
          </cell>
        </row>
        <row r="2935">
          <cell r="AG2935">
            <v>0</v>
          </cell>
          <cell r="AH2935">
            <v>0</v>
          </cell>
          <cell r="AI2935" t="str">
            <v/>
          </cell>
          <cell r="AJ2935">
            <v>0</v>
          </cell>
          <cell r="AK2935" t="str">
            <v>1000001556</v>
          </cell>
          <cell r="AL2935" t="str">
            <v>1000001556       </v>
          </cell>
          <cell r="AM2935" t="str">
            <v>1000001556 </v>
          </cell>
          <cell r="AN2935" t="str">
            <v>1000001556</v>
          </cell>
          <cell r="AO2935">
            <v>0</v>
          </cell>
          <cell r="AP2935">
            <v>0</v>
          </cell>
          <cell r="AQ2935" t="str">
            <v>G0S 2W0</v>
          </cell>
          <cell r="AR2935" t="str">
            <v>418-845-6407</v>
          </cell>
          <cell r="AS2935">
            <v>0</v>
          </cell>
          <cell r="AT2935" t="str">
            <v>FR</v>
          </cell>
        </row>
        <row r="2935">
          <cell r="AV2935">
            <v>1</v>
          </cell>
          <cell r="AW2935" t="b">
            <v>1</v>
          </cell>
        </row>
        <row r="2935">
          <cell r="AY2935" t="str">
            <v>Q16</v>
          </cell>
          <cell r="AZ2935" t="b">
            <v>1</v>
          </cell>
        </row>
        <row r="2935">
          <cell r="BB2935" t="str">
            <v>INACTIF</v>
          </cell>
          <cell r="BC2935" t="str">
            <v/>
          </cell>
          <cell r="BD2935" t="str">
            <v>mapierinc@videotron.ca</v>
          </cell>
        </row>
        <row r="2936">
          <cell r="A2936" t="str">
            <v>9008435003</v>
          </cell>
          <cell r="B2936" t="str">
            <v>PH UNI MAGOG</v>
          </cell>
          <cell r="C2936" t="str">
            <v>904 Rue Principale O</v>
          </cell>
          <cell r="D2936" t="str">
            <v>Magog</v>
          </cell>
          <cell r="E2936" t="str">
            <v>QC</v>
          </cell>
          <cell r="F2936" t="str">
            <v>ESTRIE</v>
          </cell>
          <cell r="G2936">
            <v>0</v>
          </cell>
          <cell r="H2936" t="str">
            <v>819-843-5003</v>
          </cell>
        </row>
        <row r="2936">
          <cell r="J2936" t="str">
            <v>E</v>
          </cell>
        </row>
        <row r="2936">
          <cell r="L2936" t="str">
            <v>ATT VIR</v>
          </cell>
          <cell r="M2936">
            <v>0.05</v>
          </cell>
          <cell r="N2936" t="str">
            <v>UNPX</v>
          </cell>
          <cell r="O2936" t="str">
            <v>ZZZZ</v>
          </cell>
          <cell r="P2936">
            <v>0</v>
          </cell>
          <cell r="Q2936">
            <v>0</v>
          </cell>
          <cell r="R2936">
            <v>5</v>
          </cell>
        </row>
        <row r="2936">
          <cell r="T2936" t="str">
            <v>Stephanie MOFFET</v>
          </cell>
          <cell r="U2936" t="str">
            <v>vicky.morin@pharmaciemagog.com</v>
          </cell>
          <cell r="V2936">
            <v>0</v>
          </cell>
          <cell r="W2936" t="str">
            <v>2016/12/07</v>
          </cell>
          <cell r="X2936">
            <v>0</v>
          </cell>
          <cell r="Y2936">
            <v>0</v>
          </cell>
          <cell r="Z2936">
            <v>1980.88</v>
          </cell>
          <cell r="AA2936" t="str">
            <v>2015/06/12</v>
          </cell>
          <cell r="AB2936">
            <v>0</v>
          </cell>
          <cell r="AC2936" t="str">
            <v>Vicky MORIN</v>
          </cell>
          <cell r="AD2936" t="str">
            <v>vicky.morin@pharmaciemagog.com</v>
          </cell>
          <cell r="AE2936">
            <v>0</v>
          </cell>
        </row>
        <row r="2936">
          <cell r="AG2936">
            <v>0</v>
          </cell>
          <cell r="AH2936">
            <v>0</v>
          </cell>
          <cell r="AI2936" t="str">
            <v/>
          </cell>
          <cell r="AJ2936">
            <v>0</v>
          </cell>
          <cell r="AK2936" t="str">
            <v>9008435003</v>
          </cell>
          <cell r="AL2936" t="str">
            <v>9008435003       </v>
          </cell>
          <cell r="AM2936" t="str">
            <v>9008435003 </v>
          </cell>
          <cell r="AN2936" t="str">
            <v>9008435003</v>
          </cell>
          <cell r="AO2936">
            <v>0</v>
          </cell>
          <cell r="AP2936">
            <v>0</v>
          </cell>
          <cell r="AQ2936" t="str">
            <v>J1X 2B6</v>
          </cell>
          <cell r="AR2936" t="str">
            <v>819-843-0499</v>
          </cell>
          <cell r="AS2936">
            <v>0</v>
          </cell>
          <cell r="AT2936" t="str">
            <v>FR</v>
          </cell>
        </row>
        <row r="2936">
          <cell r="AV2936">
            <v>1</v>
          </cell>
          <cell r="AW2936" t="b">
            <v>1</v>
          </cell>
        </row>
        <row r="2936">
          <cell r="AY2936" t="str">
            <v>Q05</v>
          </cell>
          <cell r="AZ2936" t="b">
            <v>1</v>
          </cell>
        </row>
        <row r="2936">
          <cell r="BB2936" t="str">
            <v>INACTIF</v>
          </cell>
          <cell r="BC2936" t="str">
            <v/>
          </cell>
          <cell r="BD2936">
            <v>0</v>
          </cell>
        </row>
        <row r="2937">
          <cell r="A2937" t="str">
            <v>1000001560</v>
          </cell>
          <cell r="B2937" t="str">
            <v>PH UNI SANTE NADINE FADEL</v>
          </cell>
          <cell r="C2937" t="str">
            <v>4898 av du Parc</v>
          </cell>
          <cell r="D2937" t="str">
            <v>Montréal</v>
          </cell>
          <cell r="E2937" t="str">
            <v>QC</v>
          </cell>
          <cell r="F2937" t="str">
            <v>MONTRÉAL</v>
          </cell>
          <cell r="G2937">
            <v>0</v>
          </cell>
          <cell r="H2937" t="str">
            <v>514-274-2545</v>
          </cell>
        </row>
        <row r="2937">
          <cell r="J2937" t="str">
            <v>P</v>
          </cell>
        </row>
        <row r="2937">
          <cell r="L2937" t="str">
            <v>ATT VIR</v>
          </cell>
          <cell r="M2937">
            <v>0.05</v>
          </cell>
          <cell r="N2937" t="str">
            <v>UNPX</v>
          </cell>
          <cell r="O2937" t="str">
            <v>CLEF</v>
          </cell>
          <cell r="P2937">
            <v>0</v>
          </cell>
          <cell r="Q2937">
            <v>0</v>
          </cell>
          <cell r="R2937">
            <v>5</v>
          </cell>
        </row>
        <row r="2937">
          <cell r="T2937" t="str">
            <v>Veronique LANGLOIS</v>
          </cell>
          <cell r="U2937" t="str">
            <v>483008@uniprix.com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 t="str">
            <v>2018/03/12</v>
          </cell>
          <cell r="AB2937">
            <v>0</v>
          </cell>
          <cell r="AC2937">
            <v>0</v>
          </cell>
          <cell r="AD2937" t="str">
            <v>483008@unirprix.ca</v>
          </cell>
          <cell r="AE2937">
            <v>0</v>
          </cell>
        </row>
        <row r="2937">
          <cell r="AG2937">
            <v>0</v>
          </cell>
          <cell r="AH2937">
            <v>0</v>
          </cell>
          <cell r="AI2937" t="str">
            <v/>
          </cell>
          <cell r="AJ2937" t="str">
            <v>10366HO</v>
          </cell>
          <cell r="AK2937" t="str">
            <v>1000001560</v>
          </cell>
          <cell r="AL2937" t="str">
            <v>1000001560       </v>
          </cell>
          <cell r="AM2937" t="str">
            <v>1000001560 </v>
          </cell>
          <cell r="AN2937" t="str">
            <v>1000001560</v>
          </cell>
          <cell r="AO2937" t="str">
            <v>10366HO</v>
          </cell>
          <cell r="AP2937">
            <v>0</v>
          </cell>
          <cell r="AQ2937" t="str">
            <v>H2V 4E6</v>
          </cell>
          <cell r="AR2937">
            <v>0</v>
          </cell>
          <cell r="AS2937">
            <v>0</v>
          </cell>
          <cell r="AT2937" t="str">
            <v>FR</v>
          </cell>
        </row>
        <row r="2937">
          <cell r="AV2937">
            <v>1</v>
          </cell>
          <cell r="AW2937" t="b">
            <v>1</v>
          </cell>
        </row>
        <row r="2937">
          <cell r="AY2937" t="str">
            <v>Q06</v>
          </cell>
          <cell r="AZ2937" t="b">
            <v>1</v>
          </cell>
        </row>
        <row r="2937">
          <cell r="BB2937" t="str">
            <v>INACTIF</v>
          </cell>
          <cell r="BC2937" t="str">
            <v/>
          </cell>
          <cell r="BD2937">
            <v>0</v>
          </cell>
        </row>
        <row r="2938">
          <cell r="A2938" t="str">
            <v>9009221030</v>
          </cell>
          <cell r="B2938" t="str">
            <v>PH UNI STEPHANE LOYER</v>
          </cell>
          <cell r="C2938" t="str">
            <v>2033, Principale, local 103</v>
          </cell>
          <cell r="D2938" t="str">
            <v>Ste-Julie</v>
          </cell>
          <cell r="E2938" t="str">
            <v>QC</v>
          </cell>
          <cell r="F2938" t="str">
            <v>RIVE SUD</v>
          </cell>
          <cell r="G2938">
            <v>0</v>
          </cell>
          <cell r="H2938" t="str">
            <v>450-922-1030</v>
          </cell>
        </row>
        <row r="2938">
          <cell r="J2938">
            <v>0</v>
          </cell>
        </row>
        <row r="2938">
          <cell r="L2938" t="str">
            <v>ATT VIR</v>
          </cell>
          <cell r="M2938">
            <v>0.05</v>
          </cell>
          <cell r="N2938" t="str">
            <v>UNPX</v>
          </cell>
          <cell r="O2938" t="str">
            <v>ZZZZ</v>
          </cell>
          <cell r="P2938">
            <v>0</v>
          </cell>
          <cell r="Q2938">
            <v>0</v>
          </cell>
          <cell r="R2938">
            <v>5</v>
          </cell>
        </row>
        <row r="2938">
          <cell r="T2938" t="str">
            <v>Stéphane LOYER</v>
          </cell>
          <cell r="U2938" t="str">
            <v>nancy.chayer@uniprix.com</v>
          </cell>
          <cell r="V2938">
            <v>0</v>
          </cell>
          <cell r="W2938" t="str">
            <v>2015/06/04</v>
          </cell>
          <cell r="X2938">
            <v>0</v>
          </cell>
          <cell r="Y2938">
            <v>0</v>
          </cell>
          <cell r="Z2938">
            <v>33076.22</v>
          </cell>
          <cell r="AA2938" t="str">
            <v>2003/02/21</v>
          </cell>
          <cell r="AB2938">
            <v>0</v>
          </cell>
          <cell r="AC2938" t="str">
            <v>Stéphane LOYER</v>
          </cell>
          <cell r="AD2938">
            <v>0</v>
          </cell>
          <cell r="AE2938" t="str">
            <v>Nancy Chayer</v>
          </cell>
        </row>
        <row r="2938">
          <cell r="AG2938">
            <v>0</v>
          </cell>
          <cell r="AH2938">
            <v>0</v>
          </cell>
          <cell r="AI2938" t="str">
            <v/>
          </cell>
          <cell r="AJ2938">
            <v>0</v>
          </cell>
          <cell r="AK2938" t="str">
            <v>9009221030</v>
          </cell>
          <cell r="AL2938" t="str">
            <v>9009221030       </v>
          </cell>
          <cell r="AM2938" t="str">
            <v>9009221030 </v>
          </cell>
          <cell r="AN2938" t="str">
            <v>9009221030</v>
          </cell>
          <cell r="AO2938">
            <v>0</v>
          </cell>
          <cell r="AP2938">
            <v>0</v>
          </cell>
          <cell r="AQ2938" t="str">
            <v>J3E 1W1</v>
          </cell>
          <cell r="AR2938" t="str">
            <v>450-922-0180</v>
          </cell>
          <cell r="AS2938">
            <v>0</v>
          </cell>
          <cell r="AT2938" t="str">
            <v>FR</v>
          </cell>
        </row>
        <row r="2938">
          <cell r="AV2938">
            <v>1</v>
          </cell>
          <cell r="AW2938" t="b">
            <v>1</v>
          </cell>
        </row>
        <row r="2938">
          <cell r="AY2938" t="str">
            <v>Q16</v>
          </cell>
          <cell r="AZ2938" t="b">
            <v>1</v>
          </cell>
        </row>
        <row r="2938">
          <cell r="BB2938" t="str">
            <v>INACTIF</v>
          </cell>
          <cell r="BC2938" t="str">
            <v/>
          </cell>
          <cell r="BD2938">
            <v>0</v>
          </cell>
        </row>
        <row r="2939">
          <cell r="A2939" t="str">
            <v>9008419009</v>
          </cell>
          <cell r="B2939" t="str">
            <v>PH UNI TEBANI</v>
          </cell>
          <cell r="C2939" t="str">
            <v>7500 boul. Galeries d'Anjou #45</v>
          </cell>
          <cell r="D2939" t="str">
            <v>Montréal</v>
          </cell>
          <cell r="E2939" t="str">
            <v>QC</v>
          </cell>
          <cell r="F2939" t="str">
            <v>MONTRÉAL</v>
          </cell>
          <cell r="G2939">
            <v>0</v>
          </cell>
          <cell r="H2939" t="str">
            <v>514-841-9009</v>
          </cell>
        </row>
        <row r="2939">
          <cell r="J2939" t="str">
            <v>E</v>
          </cell>
        </row>
        <row r="2939">
          <cell r="L2939" t="str">
            <v>ATT VIR</v>
          </cell>
          <cell r="M2939">
            <v>0.05</v>
          </cell>
          <cell r="N2939">
            <v>0</v>
          </cell>
          <cell r="O2939" t="str">
            <v>ZZZZ</v>
          </cell>
          <cell r="P2939">
            <v>0</v>
          </cell>
          <cell r="Q2939">
            <v>0</v>
          </cell>
          <cell r="R2939">
            <v>5</v>
          </cell>
        </row>
        <row r="2939">
          <cell r="T2939" t="str">
            <v>Édouard Malak</v>
          </cell>
          <cell r="U2939">
            <v>0</v>
          </cell>
          <cell r="V2939">
            <v>0</v>
          </cell>
          <cell r="W2939" t="str">
            <v>2014/01/24</v>
          </cell>
          <cell r="X2939">
            <v>0</v>
          </cell>
          <cell r="Y2939">
            <v>0</v>
          </cell>
          <cell r="Z2939">
            <v>26436.88</v>
          </cell>
          <cell r="AA2939" t="str">
            <v>2008/02/20</v>
          </cell>
          <cell r="AB2939">
            <v>0</v>
          </cell>
          <cell r="AC2939" t="str">
            <v>Monique Roger</v>
          </cell>
          <cell r="AD2939">
            <v>0</v>
          </cell>
          <cell r="AE2939">
            <v>0</v>
          </cell>
        </row>
        <row r="2939">
          <cell r="AG2939">
            <v>0</v>
          </cell>
          <cell r="AH2939">
            <v>0</v>
          </cell>
          <cell r="AI2939" t="str">
            <v/>
          </cell>
          <cell r="AJ2939">
            <v>0</v>
          </cell>
          <cell r="AK2939" t="str">
            <v>9008419009</v>
          </cell>
          <cell r="AL2939" t="str">
            <v>9008419009       </v>
          </cell>
          <cell r="AM2939" t="str">
            <v>9008419009 </v>
          </cell>
          <cell r="AN2939" t="str">
            <v>9008419009</v>
          </cell>
          <cell r="AO2939">
            <v>0</v>
          </cell>
          <cell r="AP2939">
            <v>0</v>
          </cell>
          <cell r="AQ2939" t="str">
            <v>H1M 3M4</v>
          </cell>
          <cell r="AR2939" t="str">
            <v>514-841-0880</v>
          </cell>
          <cell r="AS2939">
            <v>0</v>
          </cell>
          <cell r="AT2939" t="str">
            <v>FR</v>
          </cell>
        </row>
        <row r="2939">
          <cell r="AV2939">
            <v>1</v>
          </cell>
          <cell r="AW2939" t="b">
            <v>1</v>
          </cell>
        </row>
        <row r="2939">
          <cell r="AY2939" t="str">
            <v>Q06</v>
          </cell>
          <cell r="AZ2939" t="b">
            <v>1</v>
          </cell>
        </row>
        <row r="2939">
          <cell r="BB2939" t="str">
            <v>INACTIF</v>
          </cell>
          <cell r="BC2939" t="str">
            <v/>
          </cell>
          <cell r="BD2939">
            <v>0</v>
          </cell>
        </row>
        <row r="2940">
          <cell r="A2940" t="str">
            <v>5000002119</v>
          </cell>
          <cell r="B2940" t="str">
            <v>PH VAUGHAN COMPOUNDING</v>
          </cell>
          <cell r="C2940" t="str">
            <v>3300 Rutherford rd #B7</v>
          </cell>
          <cell r="D2940" t="str">
            <v>Vaughan</v>
          </cell>
          <cell r="E2940" t="str">
            <v>ON</v>
          </cell>
          <cell r="F2940" t="str">
            <v>GTA</v>
          </cell>
          <cell r="G2940" t="str">
            <v>NATUREL</v>
          </cell>
          <cell r="H2940" t="str">
            <v>905-553-5363</v>
          </cell>
        </row>
        <row r="2940">
          <cell r="J2940" t="str">
            <v>E</v>
          </cell>
        </row>
        <row r="2940">
          <cell r="L2940" t="str">
            <v>ATT VIR</v>
          </cell>
          <cell r="M2940">
            <v>0.05</v>
          </cell>
          <cell r="N2940">
            <v>0</v>
          </cell>
          <cell r="O2940" t="str">
            <v>BEAU</v>
          </cell>
          <cell r="P2940">
            <v>0</v>
          </cell>
          <cell r="Q2940">
            <v>0</v>
          </cell>
          <cell r="R2940">
            <v>5</v>
          </cell>
        </row>
        <row r="2940"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</row>
        <row r="2940">
          <cell r="AG2940">
            <v>0</v>
          </cell>
          <cell r="AH2940">
            <v>0</v>
          </cell>
          <cell r="AI2940" t="str">
            <v/>
          </cell>
          <cell r="AJ2940">
            <v>0</v>
          </cell>
          <cell r="AK2940" t="str">
            <v>5000002119</v>
          </cell>
          <cell r="AL2940" t="str">
            <v>5000002119       </v>
          </cell>
          <cell r="AM2940" t="str">
            <v>5000002119 </v>
          </cell>
          <cell r="AN2940" t="str">
            <v>5000002119</v>
          </cell>
          <cell r="AO2940">
            <v>0</v>
          </cell>
          <cell r="AP2940">
            <v>0</v>
          </cell>
          <cell r="AQ2940" t="str">
            <v>L4K 5Z2</v>
          </cell>
          <cell r="AR2940">
            <v>0</v>
          </cell>
          <cell r="AS2940">
            <v>0</v>
          </cell>
          <cell r="AT2940" t="str">
            <v>EN</v>
          </cell>
        </row>
        <row r="2940">
          <cell r="AV2940">
            <v>1</v>
          </cell>
          <cell r="AW2940" t="b">
            <v>1</v>
          </cell>
        </row>
        <row r="2940">
          <cell r="AY2940" t="str">
            <v>GTA</v>
          </cell>
          <cell r="AZ2940" t="b">
            <v>0</v>
          </cell>
        </row>
        <row r="2940">
          <cell r="BB2940" t="str">
            <v>INACTIF</v>
          </cell>
          <cell r="BC2940" t="str">
            <v/>
          </cell>
          <cell r="BD2940">
            <v>0</v>
          </cell>
        </row>
        <row r="2941">
          <cell r="A2941" t="str">
            <v>1000001563</v>
          </cell>
          <cell r="B2941" t="str">
            <v>PHANEUF, AMELIE</v>
          </cell>
          <cell r="C2941" t="str">
            <v>8 ch du domaine Rousseau</v>
          </cell>
          <cell r="D2941" t="str">
            <v>Brébeuf</v>
          </cell>
          <cell r="E2941" t="str">
            <v>QC</v>
          </cell>
          <cell r="F2941" t="str">
            <v>LAURENTIDES</v>
          </cell>
          <cell r="G2941">
            <v>0</v>
          </cell>
          <cell r="H2941" t="str">
            <v>819-774-1417</v>
          </cell>
        </row>
        <row r="2941">
          <cell r="J2941" t="str">
            <v>P</v>
          </cell>
        </row>
        <row r="2941">
          <cell r="L2941" t="str">
            <v>ATT VIR</v>
          </cell>
          <cell r="M2941">
            <v>0.05</v>
          </cell>
          <cell r="N2941">
            <v>0</v>
          </cell>
          <cell r="O2941" t="str">
            <v>CLEF</v>
          </cell>
          <cell r="P2941">
            <v>0</v>
          </cell>
          <cell r="Q2941">
            <v>0</v>
          </cell>
          <cell r="R2941">
            <v>5</v>
          </cell>
        </row>
        <row r="2941">
          <cell r="T2941" t="str">
            <v>Amélie PHANEUF</v>
          </cell>
          <cell r="U2941" t="str">
            <v>amelie.phaneuf@gmail.com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 t="str">
            <v>2016/04/19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</row>
        <row r="2941">
          <cell r="AG2941">
            <v>0</v>
          </cell>
          <cell r="AH2941">
            <v>0</v>
          </cell>
          <cell r="AI2941" t="str">
            <v/>
          </cell>
          <cell r="AJ2941">
            <v>0</v>
          </cell>
          <cell r="AK2941" t="str">
            <v>1000001563</v>
          </cell>
          <cell r="AL2941" t="str">
            <v>1000001563       </v>
          </cell>
          <cell r="AM2941" t="str">
            <v>1000001563 </v>
          </cell>
          <cell r="AN2941" t="str">
            <v>1000001563</v>
          </cell>
          <cell r="AO2941">
            <v>0</v>
          </cell>
          <cell r="AP2941">
            <v>0</v>
          </cell>
          <cell r="AQ2941" t="str">
            <v>J0T 1B0</v>
          </cell>
          <cell r="AR2941">
            <v>0</v>
          </cell>
          <cell r="AS2941">
            <v>0</v>
          </cell>
          <cell r="AT2941" t="str">
            <v>FR</v>
          </cell>
        </row>
        <row r="2941">
          <cell r="AV2941">
            <v>1</v>
          </cell>
          <cell r="AW2941" t="b">
            <v>1</v>
          </cell>
        </row>
        <row r="2941">
          <cell r="AY2941" t="str">
            <v>Q15</v>
          </cell>
          <cell r="AZ2941" t="b">
            <v>1</v>
          </cell>
        </row>
        <row r="2941">
          <cell r="BB2941" t="str">
            <v>INACTIF</v>
          </cell>
          <cell r="BC2941" t="str">
            <v/>
          </cell>
          <cell r="BD2941">
            <v>0</v>
          </cell>
        </row>
        <row r="2942">
          <cell r="A2942" t="str">
            <v>1000001564</v>
          </cell>
          <cell r="B2942" t="str">
            <v>PHARMACHINE</v>
          </cell>
          <cell r="C2942" t="str">
            <v>310 ch Grande-Côte</v>
          </cell>
          <cell r="D2942" t="str">
            <v>St-Eustache</v>
          </cell>
          <cell r="E2942" t="str">
            <v>QC</v>
          </cell>
          <cell r="F2942" t="str">
            <v>LAURENTIDES</v>
          </cell>
          <cell r="G2942">
            <v>0</v>
          </cell>
          <cell r="H2942" t="str">
            <v>450-623-4283</v>
          </cell>
        </row>
        <row r="2942">
          <cell r="J2942" t="str">
            <v>P</v>
          </cell>
        </row>
        <row r="2942">
          <cell r="L2942" t="str">
            <v>ATT VIR</v>
          </cell>
          <cell r="M2942">
            <v>0.05</v>
          </cell>
          <cell r="N2942">
            <v>0</v>
          </cell>
          <cell r="O2942" t="str">
            <v>MAN</v>
          </cell>
          <cell r="P2942">
            <v>0</v>
          </cell>
          <cell r="Q2942">
            <v>0</v>
          </cell>
          <cell r="R2942">
            <v>5</v>
          </cell>
        </row>
        <row r="2942">
          <cell r="T2942">
            <v>0</v>
          </cell>
          <cell r="U2942">
            <v>0</v>
          </cell>
          <cell r="V2942">
            <v>0</v>
          </cell>
          <cell r="W2942" t="str">
            <v>2015/01/01</v>
          </cell>
          <cell r="X2942">
            <v>0</v>
          </cell>
          <cell r="Y2942">
            <v>0</v>
          </cell>
          <cell r="Z2942">
            <v>0</v>
          </cell>
          <cell r="AA2942" t="str">
            <v>2015/01/01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</row>
        <row r="2942">
          <cell r="AG2942">
            <v>0</v>
          </cell>
          <cell r="AH2942">
            <v>0</v>
          </cell>
          <cell r="AI2942" t="str">
            <v/>
          </cell>
          <cell r="AJ2942">
            <v>0</v>
          </cell>
          <cell r="AK2942" t="str">
            <v>1000001564</v>
          </cell>
          <cell r="AL2942" t="str">
            <v>1000001564       </v>
          </cell>
          <cell r="AM2942" t="str">
            <v>1000001564 </v>
          </cell>
          <cell r="AN2942" t="str">
            <v>1000001564</v>
          </cell>
          <cell r="AO2942">
            <v>0</v>
          </cell>
          <cell r="AP2942">
            <v>0</v>
          </cell>
          <cell r="AQ2942" t="str">
            <v>J7P 1E1</v>
          </cell>
          <cell r="AR2942">
            <v>0</v>
          </cell>
          <cell r="AS2942">
            <v>0</v>
          </cell>
          <cell r="AT2942" t="str">
            <v>FR</v>
          </cell>
        </row>
        <row r="2942">
          <cell r="AV2942">
            <v>1</v>
          </cell>
          <cell r="AW2942" t="b">
            <v>1</v>
          </cell>
        </row>
        <row r="2942">
          <cell r="AY2942" t="str">
            <v>Q15</v>
          </cell>
          <cell r="AZ2942" t="b">
            <v>1</v>
          </cell>
        </row>
        <row r="2942">
          <cell r="BB2942" t="str">
            <v>INACTIF</v>
          </cell>
          <cell r="BC2942" t="str">
            <v/>
          </cell>
          <cell r="BD2942">
            <v>0</v>
          </cell>
        </row>
        <row r="2943">
          <cell r="A2943" t="str">
            <v>5000001802</v>
          </cell>
          <cell r="B2943" t="str">
            <v>PHARMASAVE INGERSOLL</v>
          </cell>
          <cell r="C2943" t="str">
            <v>19 King st W</v>
          </cell>
          <cell r="D2943" t="str">
            <v>Ingersoll</v>
          </cell>
          <cell r="E2943" t="str">
            <v>ON</v>
          </cell>
          <cell r="F2943" t="str">
            <v>GTA</v>
          </cell>
          <cell r="G2943" t="str">
            <v>NATUREL</v>
          </cell>
          <cell r="H2943">
            <v>0</v>
          </cell>
        </row>
        <row r="2943">
          <cell r="J2943" t="str">
            <v>E</v>
          </cell>
        </row>
        <row r="2943">
          <cell r="L2943" t="str">
            <v>ATT VIR</v>
          </cell>
          <cell r="M2943">
            <v>0.05</v>
          </cell>
          <cell r="N2943" t="str">
            <v>PSAV</v>
          </cell>
          <cell r="O2943" t="str">
            <v>BEAU</v>
          </cell>
          <cell r="P2943">
            <v>0</v>
          </cell>
          <cell r="Q2943">
            <v>0</v>
          </cell>
          <cell r="R2943">
            <v>5</v>
          </cell>
        </row>
        <row r="2943"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 t="str">
            <v>2017/04/28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</row>
        <row r="2943">
          <cell r="AG2943">
            <v>0</v>
          </cell>
          <cell r="AH2943">
            <v>0</v>
          </cell>
          <cell r="AI2943" t="str">
            <v/>
          </cell>
          <cell r="AJ2943">
            <v>0</v>
          </cell>
          <cell r="AK2943" t="str">
            <v>5000001802</v>
          </cell>
          <cell r="AL2943" t="str">
            <v>5000001802       </v>
          </cell>
          <cell r="AM2943" t="str">
            <v>5000001802 </v>
          </cell>
          <cell r="AN2943" t="str">
            <v>5000001802</v>
          </cell>
          <cell r="AO2943">
            <v>0</v>
          </cell>
          <cell r="AP2943">
            <v>0</v>
          </cell>
          <cell r="AQ2943" t="str">
            <v>N5C 2J2</v>
          </cell>
          <cell r="AR2943">
            <v>0</v>
          </cell>
          <cell r="AS2943">
            <v>0</v>
          </cell>
          <cell r="AT2943" t="str">
            <v>EN</v>
          </cell>
        </row>
        <row r="2943">
          <cell r="AV2943">
            <v>1</v>
          </cell>
          <cell r="AW2943" t="b">
            <v>1</v>
          </cell>
        </row>
        <row r="2943">
          <cell r="AY2943" t="str">
            <v>GTA</v>
          </cell>
          <cell r="AZ2943" t="b">
            <v>0</v>
          </cell>
        </row>
        <row r="2943">
          <cell r="BB2943" t="str">
            <v>INACTIF</v>
          </cell>
          <cell r="BC2943" t="str">
            <v/>
          </cell>
          <cell r="BD2943">
            <v>0</v>
          </cell>
        </row>
        <row r="2944">
          <cell r="A2944" t="str">
            <v>9005454920</v>
          </cell>
          <cell r="B2944" t="str">
            <v>PHX CHICOUTIMI</v>
          </cell>
          <cell r="C2944" t="str">
            <v>1 Place du Royaume</v>
          </cell>
          <cell r="D2944" t="str">
            <v>Saguenay</v>
          </cell>
          <cell r="E2944" t="str">
            <v>QC</v>
          </cell>
          <cell r="F2944" t="str">
            <v>SAGUENAY</v>
          </cell>
          <cell r="G2944">
            <v>0</v>
          </cell>
          <cell r="H2944" t="str">
            <v>418-545-4920</v>
          </cell>
        </row>
        <row r="2944">
          <cell r="J2944" t="str">
            <v>E</v>
          </cell>
        </row>
        <row r="2944">
          <cell r="L2944" t="str">
            <v>ATT VIR</v>
          </cell>
          <cell r="M2944">
            <v>0.05</v>
          </cell>
          <cell r="N2944" t="str">
            <v>PHPX</v>
          </cell>
          <cell r="O2944" t="str">
            <v>ZZZZ</v>
          </cell>
          <cell r="P2944">
            <v>0</v>
          </cell>
          <cell r="Q2944">
            <v>0</v>
          </cell>
          <cell r="R2944">
            <v>5</v>
          </cell>
        </row>
        <row r="2944">
          <cell r="T2944" t="str">
            <v>Véronique</v>
          </cell>
          <cell r="U2944">
            <v>0</v>
          </cell>
          <cell r="V2944">
            <v>0</v>
          </cell>
          <cell r="W2944" t="str">
            <v>2015/01/01</v>
          </cell>
          <cell r="X2944">
            <v>0</v>
          </cell>
          <cell r="Y2944">
            <v>0</v>
          </cell>
          <cell r="Z2944">
            <v>0</v>
          </cell>
          <cell r="AA2944" t="str">
            <v>2015/01/01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</row>
        <row r="2944">
          <cell r="AG2944">
            <v>0</v>
          </cell>
          <cell r="AH2944">
            <v>0</v>
          </cell>
          <cell r="AI2944" t="str">
            <v/>
          </cell>
          <cell r="AJ2944">
            <v>0</v>
          </cell>
          <cell r="AK2944" t="str">
            <v>9005454920</v>
          </cell>
          <cell r="AL2944" t="str">
            <v>9005454920       </v>
          </cell>
          <cell r="AM2944" t="str">
            <v>9005454920 </v>
          </cell>
          <cell r="AN2944" t="str">
            <v>9005454920</v>
          </cell>
          <cell r="AO2944">
            <v>0</v>
          </cell>
          <cell r="AP2944">
            <v>0</v>
          </cell>
          <cell r="AQ2944" t="str">
            <v>G7H 5N6</v>
          </cell>
          <cell r="AR2944">
            <v>0</v>
          </cell>
          <cell r="AS2944">
            <v>0</v>
          </cell>
          <cell r="AT2944" t="str">
            <v>FR</v>
          </cell>
        </row>
        <row r="2944">
          <cell r="AV2944">
            <v>1</v>
          </cell>
          <cell r="AW2944" t="b">
            <v>1</v>
          </cell>
        </row>
        <row r="2944">
          <cell r="AY2944" t="str">
            <v>Q02</v>
          </cell>
          <cell r="AZ2944" t="b">
            <v>1</v>
          </cell>
        </row>
        <row r="2944">
          <cell r="BB2944" t="str">
            <v>INACTIF</v>
          </cell>
          <cell r="BC2944" t="str">
            <v/>
          </cell>
          <cell r="BD2944">
            <v>0</v>
          </cell>
        </row>
        <row r="2945">
          <cell r="A2945" t="str">
            <v>9006373578</v>
          </cell>
          <cell r="B2945" t="str">
            <v>PHX LACHINE</v>
          </cell>
          <cell r="C2945" t="str">
            <v>2880, Remembrance</v>
          </cell>
          <cell r="D2945" t="str">
            <v>Lachine</v>
          </cell>
          <cell r="E2945" t="str">
            <v>QC</v>
          </cell>
          <cell r="F2945" t="str">
            <v>MONTRÉAL</v>
          </cell>
          <cell r="G2945">
            <v>0</v>
          </cell>
          <cell r="H2945" t="str">
            <v>514-637-3578</v>
          </cell>
        </row>
        <row r="2945">
          <cell r="J2945" t="str">
            <v>E</v>
          </cell>
        </row>
        <row r="2945">
          <cell r="L2945" t="str">
            <v>ATT VIR</v>
          </cell>
          <cell r="M2945">
            <v>0.05</v>
          </cell>
          <cell r="N2945" t="str">
            <v>PHPX</v>
          </cell>
          <cell r="O2945" t="str">
            <v>ZZZZ</v>
          </cell>
          <cell r="P2945">
            <v>0</v>
          </cell>
          <cell r="Q2945">
            <v>0</v>
          </cell>
          <cell r="R2945">
            <v>5</v>
          </cell>
        </row>
        <row r="2945">
          <cell r="T2945">
            <v>0</v>
          </cell>
          <cell r="U2945">
            <v>0</v>
          </cell>
          <cell r="V2945">
            <v>0</v>
          </cell>
          <cell r="W2945" t="str">
            <v>2015/11/06</v>
          </cell>
          <cell r="X2945">
            <v>0</v>
          </cell>
          <cell r="Y2945">
            <v>0</v>
          </cell>
          <cell r="Z2945">
            <v>28356.12</v>
          </cell>
          <cell r="AA2945" t="str">
            <v>2004/05/27</v>
          </cell>
          <cell r="AB2945">
            <v>0</v>
          </cell>
          <cell r="AC2945" t="str">
            <v>Carolann DURAND</v>
          </cell>
          <cell r="AD2945">
            <v>0</v>
          </cell>
          <cell r="AE2945" t="str">
            <v>Lyne Major</v>
          </cell>
        </row>
        <row r="2945">
          <cell r="AG2945">
            <v>0</v>
          </cell>
          <cell r="AH2945">
            <v>0</v>
          </cell>
          <cell r="AI2945" t="str">
            <v/>
          </cell>
          <cell r="AJ2945">
            <v>0</v>
          </cell>
          <cell r="AK2945" t="str">
            <v>9006373578</v>
          </cell>
          <cell r="AL2945" t="str">
            <v>9006373578       </v>
          </cell>
          <cell r="AM2945" t="str">
            <v>9006373578 </v>
          </cell>
          <cell r="AN2945" t="str">
            <v>9006373578</v>
          </cell>
          <cell r="AO2945">
            <v>0</v>
          </cell>
          <cell r="AP2945">
            <v>0</v>
          </cell>
          <cell r="AQ2945" t="str">
            <v>H8S 1X8</v>
          </cell>
          <cell r="AR2945" t="str">
            <v>514-637-3211</v>
          </cell>
          <cell r="AS2945">
            <v>0</v>
          </cell>
          <cell r="AT2945" t="str">
            <v>FR</v>
          </cell>
        </row>
        <row r="2945">
          <cell r="AV2945">
            <v>1</v>
          </cell>
          <cell r="AW2945" t="b">
            <v>1</v>
          </cell>
        </row>
        <row r="2945">
          <cell r="AY2945" t="str">
            <v>Q06</v>
          </cell>
          <cell r="AZ2945" t="b">
            <v>1</v>
          </cell>
        </row>
        <row r="2945">
          <cell r="BB2945" t="str">
            <v>INACTIF</v>
          </cell>
          <cell r="BC2945" t="str">
            <v/>
          </cell>
          <cell r="BD2945">
            <v>0</v>
          </cell>
        </row>
        <row r="2946">
          <cell r="A2946" t="str">
            <v>1000001567</v>
          </cell>
          <cell r="B2946" t="str">
            <v>PHX LEONARDO PANUNTO</v>
          </cell>
          <cell r="C2946" t="str">
            <v>5038 Sherbrooke O</v>
          </cell>
          <cell r="D2946" t="str">
            <v>Montréal</v>
          </cell>
          <cell r="E2946" t="str">
            <v>QC</v>
          </cell>
          <cell r="F2946" t="str">
            <v>MONTRÉAL</v>
          </cell>
          <cell r="G2946">
            <v>0</v>
          </cell>
          <cell r="H2946" t="str">
            <v>514-484-3531</v>
          </cell>
        </row>
        <row r="2946">
          <cell r="J2946" t="str">
            <v>P</v>
          </cell>
        </row>
        <row r="2946">
          <cell r="L2946">
            <v>30</v>
          </cell>
          <cell r="M2946">
            <v>0.05</v>
          </cell>
          <cell r="N2946" t="str">
            <v>PHPX</v>
          </cell>
          <cell r="O2946" t="str">
            <v>CLEF</v>
          </cell>
          <cell r="P2946">
            <v>0</v>
          </cell>
          <cell r="Q2946">
            <v>0</v>
          </cell>
          <cell r="R2946">
            <v>5</v>
          </cell>
        </row>
        <row r="2946">
          <cell r="T2946" t="str">
            <v>Leonardo PANUNTO</v>
          </cell>
          <cell r="U2946" t="str">
            <v>aphx056@pharmaprix.ca</v>
          </cell>
          <cell r="V2946">
            <v>0</v>
          </cell>
          <cell r="W2946" t="str">
            <v>2021/01/11</v>
          </cell>
          <cell r="X2946">
            <v>0</v>
          </cell>
          <cell r="Y2946">
            <v>0</v>
          </cell>
          <cell r="Z2946">
            <v>168005.73</v>
          </cell>
          <cell r="AA2946" t="str">
            <v>2005/06/06</v>
          </cell>
          <cell r="AB2946">
            <v>0</v>
          </cell>
          <cell r="AC2946" t="str">
            <v>Joe CACCIATORE</v>
          </cell>
          <cell r="AD2946" t="str">
            <v>aphx056@pharmaprix.ca</v>
          </cell>
          <cell r="AE2946">
            <v>0</v>
          </cell>
        </row>
        <row r="2946">
          <cell r="AG2946" t="str">
            <v>Carmel LETENDRE</v>
          </cell>
          <cell r="AH2946" t="str">
            <v>letendrecarmel@hotmail.com</v>
          </cell>
          <cell r="AI2946" t="str">
            <v/>
          </cell>
          <cell r="AJ2946" t="str">
            <v>62058</v>
          </cell>
          <cell r="AK2946" t="str">
            <v>1000001567</v>
          </cell>
          <cell r="AL2946" t="str">
            <v>1000001567       </v>
          </cell>
          <cell r="AM2946" t="str">
            <v>1000001567 </v>
          </cell>
          <cell r="AN2946" t="str">
            <v>1000001567</v>
          </cell>
          <cell r="AO2946" t="str">
            <v>62058</v>
          </cell>
          <cell r="AP2946">
            <v>0</v>
          </cell>
          <cell r="AQ2946" t="str">
            <v>H4A 1S7</v>
          </cell>
          <cell r="AR2946" t="str">
            <v>514-484-0826</v>
          </cell>
          <cell r="AS2946">
            <v>0</v>
          </cell>
          <cell r="AT2946" t="str">
            <v>FR</v>
          </cell>
        </row>
        <row r="2946">
          <cell r="AV2946">
            <v>1</v>
          </cell>
          <cell r="AW2946" t="b">
            <v>1</v>
          </cell>
        </row>
        <row r="2946">
          <cell r="AY2946" t="str">
            <v>Q06</v>
          </cell>
          <cell r="AZ2946" t="b">
            <v>1</v>
          </cell>
        </row>
        <row r="2946">
          <cell r="BB2946" t="str">
            <v>INACTIF</v>
          </cell>
          <cell r="BC2946" t="str">
            <v/>
          </cell>
          <cell r="BD2946">
            <v>0</v>
          </cell>
        </row>
        <row r="2947">
          <cell r="A2947" t="str">
            <v>9004748896</v>
          </cell>
          <cell r="B2947" t="str">
            <v>PHX MASCOUCHE</v>
          </cell>
          <cell r="C2947" t="str">
            <v>805, mtée Masson</v>
          </cell>
          <cell r="D2947" t="str">
            <v>Mascouche</v>
          </cell>
          <cell r="E2947" t="str">
            <v>QC</v>
          </cell>
          <cell r="F2947" t="str">
            <v>LANAUDIÈRE</v>
          </cell>
          <cell r="G2947">
            <v>0</v>
          </cell>
          <cell r="H2947" t="str">
            <v>450-474-8896</v>
          </cell>
        </row>
        <row r="2947">
          <cell r="J2947" t="str">
            <v>E</v>
          </cell>
        </row>
        <row r="2947">
          <cell r="L2947" t="str">
            <v>ATT VIR</v>
          </cell>
          <cell r="M2947">
            <v>0.05</v>
          </cell>
          <cell r="N2947" t="str">
            <v>PHPX</v>
          </cell>
          <cell r="O2947" t="str">
            <v>ZZZZ</v>
          </cell>
          <cell r="P2947">
            <v>0</v>
          </cell>
          <cell r="Q2947">
            <v>0</v>
          </cell>
          <cell r="R2947">
            <v>5</v>
          </cell>
        </row>
        <row r="2947">
          <cell r="T2947" t="str">
            <v>Nathalie Forget</v>
          </cell>
          <cell r="U2947" t="str">
            <v>gphx1834@pharmaprix.ca</v>
          </cell>
          <cell r="V2947">
            <v>0</v>
          </cell>
          <cell r="W2947" t="str">
            <v>2015/04/30</v>
          </cell>
          <cell r="X2947">
            <v>0</v>
          </cell>
          <cell r="Y2947">
            <v>0</v>
          </cell>
          <cell r="Z2947">
            <v>20271.19</v>
          </cell>
          <cell r="AA2947" t="str">
            <v>2006/05/12</v>
          </cell>
          <cell r="AB2947">
            <v>0</v>
          </cell>
          <cell r="AC2947" t="str">
            <v>Gérald Lamoureux gér.</v>
          </cell>
          <cell r="AD2947">
            <v>0</v>
          </cell>
          <cell r="AE2947" t="str">
            <v>Caroline Noël</v>
          </cell>
        </row>
        <row r="2947">
          <cell r="AG2947">
            <v>0</v>
          </cell>
          <cell r="AH2947">
            <v>0</v>
          </cell>
          <cell r="AI2947" t="str">
            <v/>
          </cell>
          <cell r="AJ2947">
            <v>0</v>
          </cell>
          <cell r="AK2947" t="str">
            <v>9004748896</v>
          </cell>
          <cell r="AL2947" t="str">
            <v>9004748896       </v>
          </cell>
          <cell r="AM2947" t="str">
            <v>9004748896 </v>
          </cell>
          <cell r="AN2947" t="str">
            <v>9004748896</v>
          </cell>
          <cell r="AO2947">
            <v>0</v>
          </cell>
          <cell r="AP2947">
            <v>0</v>
          </cell>
          <cell r="AQ2947" t="str">
            <v>J7K 3B6</v>
          </cell>
          <cell r="AR2947" t="str">
            <v>450-474-8900</v>
          </cell>
          <cell r="AS2947">
            <v>0</v>
          </cell>
          <cell r="AT2947" t="str">
            <v>FR</v>
          </cell>
        </row>
        <row r="2947">
          <cell r="AV2947">
            <v>1</v>
          </cell>
          <cell r="AW2947" t="b">
            <v>1</v>
          </cell>
        </row>
        <row r="2947">
          <cell r="AY2947" t="str">
            <v>Q14</v>
          </cell>
          <cell r="AZ2947" t="b">
            <v>1</v>
          </cell>
        </row>
        <row r="2947">
          <cell r="BB2947" t="str">
            <v>INACTIF</v>
          </cell>
          <cell r="BC2947" t="str">
            <v/>
          </cell>
          <cell r="BD2947">
            <v>0</v>
          </cell>
        </row>
        <row r="2948">
          <cell r="A2948" t="str">
            <v>1000001569</v>
          </cell>
          <cell r="B2948" t="str">
            <v>PHX OUTREMONT</v>
          </cell>
          <cell r="C2948" t="str">
            <v>1495 av Van Horne</v>
          </cell>
          <cell r="D2948" t="str">
            <v>Montréal</v>
          </cell>
          <cell r="E2948" t="str">
            <v>QC</v>
          </cell>
          <cell r="F2948" t="str">
            <v>MONTRÉAL</v>
          </cell>
          <cell r="G2948">
            <v>0</v>
          </cell>
          <cell r="H2948" t="str">
            <v>514-271-1248</v>
          </cell>
        </row>
        <row r="2948">
          <cell r="J2948" t="str">
            <v>P</v>
          </cell>
        </row>
        <row r="2948">
          <cell r="L2948">
            <v>30</v>
          </cell>
          <cell r="M2948">
            <v>0.05</v>
          </cell>
          <cell r="N2948" t="str">
            <v>PHPX</v>
          </cell>
          <cell r="O2948" t="str">
            <v>CLEF</v>
          </cell>
          <cell r="P2948">
            <v>0</v>
          </cell>
          <cell r="Q2948">
            <v>0</v>
          </cell>
          <cell r="R2948">
            <v>5</v>
          </cell>
        </row>
        <row r="2948">
          <cell r="T2948" t="str">
            <v>Mario ALARIE</v>
          </cell>
          <cell r="U2948">
            <v>0</v>
          </cell>
          <cell r="V2948">
            <v>0</v>
          </cell>
          <cell r="W2948" t="str">
            <v>2020/11/11</v>
          </cell>
          <cell r="X2948">
            <v>0</v>
          </cell>
          <cell r="Y2948">
            <v>0</v>
          </cell>
          <cell r="Z2948">
            <v>149776.6</v>
          </cell>
          <cell r="AA2948" t="str">
            <v>2000/10/10</v>
          </cell>
          <cell r="AB2948">
            <v>0</v>
          </cell>
          <cell r="AC2948" t="str">
            <v>Yves LAVOIE</v>
          </cell>
          <cell r="AD2948" t="str">
            <v>clinic@sscclab.com</v>
          </cell>
          <cell r="AE2948" t="str">
            <v>via Shoppers</v>
          </cell>
        </row>
        <row r="2948">
          <cell r="AG2948" t="str">
            <v>Yves LAVOIE</v>
          </cell>
          <cell r="AH2948" t="str">
            <v>clinic@sscclab.com</v>
          </cell>
          <cell r="AI2948" t="str">
            <v/>
          </cell>
          <cell r="AJ2948">
            <v>0</v>
          </cell>
          <cell r="AK2948" t="str">
            <v>1000001569</v>
          </cell>
          <cell r="AL2948" t="str">
            <v>1000001569       </v>
          </cell>
          <cell r="AM2948" t="str">
            <v>1000001569 </v>
          </cell>
          <cell r="AN2948" t="str">
            <v>1000001569</v>
          </cell>
          <cell r="AO2948">
            <v>0</v>
          </cell>
          <cell r="AP2948">
            <v>0</v>
          </cell>
          <cell r="AQ2948" t="str">
            <v>H2V 1L3</v>
          </cell>
          <cell r="AR2948" t="str">
            <v>514-271-7826</v>
          </cell>
          <cell r="AS2948">
            <v>0</v>
          </cell>
          <cell r="AT2948" t="str">
            <v>FR</v>
          </cell>
        </row>
        <row r="2948">
          <cell r="AV2948">
            <v>1</v>
          </cell>
          <cell r="AW2948" t="b">
            <v>1</v>
          </cell>
        </row>
        <row r="2948">
          <cell r="AY2948" t="str">
            <v>Q06</v>
          </cell>
          <cell r="AZ2948" t="b">
            <v>1</v>
          </cell>
        </row>
        <row r="2948">
          <cell r="BB2948" t="str">
            <v>INACTIF</v>
          </cell>
          <cell r="BC2948" t="str">
            <v/>
          </cell>
          <cell r="BD2948" t="str">
            <v>gphx058@pharmaprix.ca</v>
          </cell>
        </row>
        <row r="2949">
          <cell r="A2949" t="str">
            <v>9007391758</v>
          </cell>
          <cell r="B2949" t="str">
            <v>PHX VAN HORNE</v>
          </cell>
          <cell r="C2949" t="str">
            <v>4815, rue Van Horne</v>
          </cell>
          <cell r="D2949" t="str">
            <v>Montréal</v>
          </cell>
          <cell r="E2949" t="str">
            <v>QC</v>
          </cell>
          <cell r="F2949" t="str">
            <v>MONTRÉAL</v>
          </cell>
          <cell r="G2949">
            <v>0</v>
          </cell>
          <cell r="H2949" t="str">
            <v>514-739-1758</v>
          </cell>
        </row>
        <row r="2949">
          <cell r="J2949" t="str">
            <v>E</v>
          </cell>
        </row>
        <row r="2949">
          <cell r="L2949" t="str">
            <v>ATT VIR</v>
          </cell>
          <cell r="M2949">
            <v>0.05</v>
          </cell>
          <cell r="N2949" t="str">
            <v>PHPX</v>
          </cell>
          <cell r="O2949" t="str">
            <v>ZZZZ</v>
          </cell>
          <cell r="P2949">
            <v>0</v>
          </cell>
          <cell r="Q2949">
            <v>0</v>
          </cell>
          <cell r="R2949">
            <v>5</v>
          </cell>
        </row>
        <row r="2949">
          <cell r="T2949" t="str">
            <v>Mme Nguyen</v>
          </cell>
          <cell r="U2949">
            <v>0</v>
          </cell>
          <cell r="V2949">
            <v>0</v>
          </cell>
          <cell r="W2949" t="str">
            <v>2013/01/08</v>
          </cell>
          <cell r="X2949">
            <v>0</v>
          </cell>
          <cell r="Y2949">
            <v>0</v>
          </cell>
          <cell r="Z2949">
            <v>16853.73</v>
          </cell>
          <cell r="AA2949" t="str">
            <v>2005/11/22</v>
          </cell>
          <cell r="AB2949">
            <v>0</v>
          </cell>
          <cell r="AC2949" t="str">
            <v>Debra Zatelny</v>
          </cell>
          <cell r="AD2949">
            <v>0</v>
          </cell>
          <cell r="AE2949">
            <v>0</v>
          </cell>
        </row>
        <row r="2949">
          <cell r="AG2949">
            <v>0</v>
          </cell>
          <cell r="AH2949">
            <v>0</v>
          </cell>
          <cell r="AI2949" t="str">
            <v/>
          </cell>
          <cell r="AJ2949">
            <v>0</v>
          </cell>
          <cell r="AK2949" t="str">
            <v>9007391758</v>
          </cell>
          <cell r="AL2949" t="str">
            <v>9007391758       </v>
          </cell>
          <cell r="AM2949" t="str">
            <v>9007391758 </v>
          </cell>
          <cell r="AN2949" t="str">
            <v>9007391758</v>
          </cell>
          <cell r="AO2949">
            <v>0</v>
          </cell>
          <cell r="AP2949">
            <v>0</v>
          </cell>
          <cell r="AQ2949" t="str">
            <v>H3W 1J2</v>
          </cell>
          <cell r="AR2949" t="str">
            <v>514-739-8281</v>
          </cell>
          <cell r="AS2949">
            <v>0</v>
          </cell>
          <cell r="AT2949" t="str">
            <v>FR</v>
          </cell>
        </row>
        <row r="2949">
          <cell r="AV2949">
            <v>1</v>
          </cell>
          <cell r="AW2949" t="b">
            <v>1</v>
          </cell>
        </row>
        <row r="2949">
          <cell r="AY2949" t="str">
            <v>Q06</v>
          </cell>
          <cell r="AZ2949" t="b">
            <v>1</v>
          </cell>
        </row>
        <row r="2949">
          <cell r="BB2949" t="str">
            <v>INACTIF</v>
          </cell>
          <cell r="BC2949" t="str">
            <v/>
          </cell>
          <cell r="BD2949">
            <v>0</v>
          </cell>
        </row>
        <row r="2950">
          <cell r="A2950" t="str">
            <v>1000001570</v>
          </cell>
          <cell r="B2950" t="str">
            <v>PHX VILLE-MARIE</v>
          </cell>
          <cell r="C2950" t="str">
            <v>1 pl Ville-Marie #11230</v>
          </cell>
          <cell r="D2950" t="str">
            <v>Montréal</v>
          </cell>
          <cell r="E2950" t="str">
            <v>QC</v>
          </cell>
          <cell r="F2950" t="str">
            <v>MONTRÉAL</v>
          </cell>
          <cell r="G2950">
            <v>0</v>
          </cell>
          <cell r="H2950" t="str">
            <v>514-866-9881</v>
          </cell>
        </row>
        <row r="2950">
          <cell r="J2950" t="str">
            <v>P</v>
          </cell>
        </row>
        <row r="2950">
          <cell r="L2950">
            <v>30</v>
          </cell>
          <cell r="M2950">
            <v>0.05</v>
          </cell>
          <cell r="N2950" t="str">
            <v>PHPX</v>
          </cell>
          <cell r="O2950" t="str">
            <v>CLEF</v>
          </cell>
          <cell r="P2950">
            <v>0</v>
          </cell>
          <cell r="Q2950">
            <v>0</v>
          </cell>
          <cell r="R2950">
            <v>5</v>
          </cell>
        </row>
        <row r="2950">
          <cell r="T2950" t="str">
            <v>Daniel MONGRAIN</v>
          </cell>
          <cell r="U2950" t="str">
            <v>gphx1825@pharmaprix.ca</v>
          </cell>
          <cell r="V2950">
            <v>0</v>
          </cell>
          <cell r="W2950" t="str">
            <v>2021/04/15</v>
          </cell>
          <cell r="X2950">
            <v>0</v>
          </cell>
          <cell r="Y2950">
            <v>0</v>
          </cell>
          <cell r="Z2950">
            <v>125629.68</v>
          </cell>
          <cell r="AA2950" t="str">
            <v>1997/11/03</v>
          </cell>
          <cell r="AB2950">
            <v>0</v>
          </cell>
          <cell r="AC2950" t="str">
            <v>Sylvain DION</v>
          </cell>
          <cell r="AD2950" t="str">
            <v>GPHX1825@PHARMAPRIX.CA</v>
          </cell>
          <cell r="AE2950" t="str">
            <v>Christine  LAVOIE</v>
          </cell>
        </row>
        <row r="2950">
          <cell r="AG2950" t="str">
            <v>Marcelle THIBODEAU</v>
          </cell>
          <cell r="AH2950" t="str">
            <v>gphx1825@pharmaprix.ca</v>
          </cell>
          <cell r="AI2950" t="str">
            <v/>
          </cell>
          <cell r="AJ2950">
            <v>0</v>
          </cell>
          <cell r="AK2950" t="str">
            <v>1000001570</v>
          </cell>
          <cell r="AL2950" t="str">
            <v>1000001570       </v>
          </cell>
          <cell r="AM2950" t="str">
            <v>1000001570 </v>
          </cell>
          <cell r="AN2950" t="str">
            <v>1000001570</v>
          </cell>
          <cell r="AO2950">
            <v>0</v>
          </cell>
          <cell r="AP2950" t="str">
            <v>9139-2142 QC Inc</v>
          </cell>
          <cell r="AQ2950" t="str">
            <v>H3B 3Y1</v>
          </cell>
          <cell r="AR2950" t="str">
            <v>514-866-2739</v>
          </cell>
          <cell r="AS2950">
            <v>0</v>
          </cell>
          <cell r="AT2950" t="str">
            <v>FR</v>
          </cell>
        </row>
        <row r="2950">
          <cell r="AV2950">
            <v>1</v>
          </cell>
          <cell r="AW2950" t="b">
            <v>1</v>
          </cell>
        </row>
        <row r="2950">
          <cell r="AY2950" t="str">
            <v>Q06</v>
          </cell>
          <cell r="AZ2950" t="b">
            <v>1</v>
          </cell>
        </row>
        <row r="2950">
          <cell r="BB2950" t="str">
            <v>INACTIF</v>
          </cell>
          <cell r="BC2950" t="str">
            <v/>
          </cell>
          <cell r="BD2950" t="str">
            <v>gphx1825@pharmaprix.ca</v>
          </cell>
        </row>
        <row r="2951">
          <cell r="A2951" t="str">
            <v>9006253750</v>
          </cell>
          <cell r="B2951" t="str">
            <v>PHYSIO-OSTEO DES ETCHEMINS</v>
          </cell>
          <cell r="C2951" t="str">
            <v>1516-C rte 277</v>
          </cell>
          <cell r="D2951" t="str">
            <v>Lac Etchemin</v>
          </cell>
          <cell r="E2951" t="str">
            <v>QC</v>
          </cell>
          <cell r="F2951" t="str">
            <v>CHAUD-APPA</v>
          </cell>
          <cell r="G2951">
            <v>0</v>
          </cell>
          <cell r="H2951" t="str">
            <v>418-625-3750</v>
          </cell>
        </row>
        <row r="2951">
          <cell r="J2951">
            <v>0</v>
          </cell>
        </row>
        <row r="2951">
          <cell r="L2951">
            <v>30</v>
          </cell>
          <cell r="M2951">
            <v>0.05</v>
          </cell>
          <cell r="N2951">
            <v>0</v>
          </cell>
          <cell r="O2951" t="str">
            <v>ZZZZ</v>
          </cell>
          <cell r="P2951">
            <v>0</v>
          </cell>
          <cell r="Q2951">
            <v>0</v>
          </cell>
          <cell r="R2951">
            <v>5</v>
          </cell>
        </row>
        <row r="2951">
          <cell r="T2951" t="str">
            <v>Jenny BERNARD</v>
          </cell>
          <cell r="U2951" t="str">
            <v>jennybernard@physioosteo.ca</v>
          </cell>
          <cell r="V2951">
            <v>0</v>
          </cell>
          <cell r="W2951" t="str">
            <v>2017/09/15</v>
          </cell>
          <cell r="X2951">
            <v>0</v>
          </cell>
          <cell r="Y2951">
            <v>0</v>
          </cell>
          <cell r="Z2951">
            <v>20172.51</v>
          </cell>
          <cell r="AA2951" t="str">
            <v>2011/03/31</v>
          </cell>
          <cell r="AB2951">
            <v>0</v>
          </cell>
          <cell r="AC2951" t="str">
            <v>Jenny BERNARD</v>
          </cell>
          <cell r="AD2951" t="str">
            <v>info@physioosteo.ca</v>
          </cell>
          <cell r="AE2951" t="str">
            <v>Meggie CAMERON</v>
          </cell>
        </row>
        <row r="2951">
          <cell r="AG2951">
            <v>0</v>
          </cell>
          <cell r="AH2951">
            <v>0</v>
          </cell>
          <cell r="AI2951" t="str">
            <v/>
          </cell>
          <cell r="AJ2951">
            <v>0</v>
          </cell>
          <cell r="AK2951" t="str">
            <v>9006253750</v>
          </cell>
          <cell r="AL2951" t="str">
            <v>9006253750       </v>
          </cell>
          <cell r="AM2951" t="str">
            <v>9006253750 </v>
          </cell>
          <cell r="AN2951" t="str">
            <v>9006253750</v>
          </cell>
          <cell r="AO2951">
            <v>0</v>
          </cell>
          <cell r="AP2951">
            <v>0</v>
          </cell>
          <cell r="AQ2951" t="str">
            <v>G0R 1S0</v>
          </cell>
          <cell r="AR2951" t="str">
            <v>418-625-3751</v>
          </cell>
          <cell r="AS2951">
            <v>0</v>
          </cell>
          <cell r="AT2951" t="str">
            <v>FR</v>
          </cell>
        </row>
        <row r="2951">
          <cell r="AV2951">
            <v>1</v>
          </cell>
          <cell r="AW2951" t="b">
            <v>1</v>
          </cell>
        </row>
        <row r="2951">
          <cell r="AY2951" t="str">
            <v>Q12</v>
          </cell>
          <cell r="AZ2951" t="b">
            <v>1</v>
          </cell>
        </row>
        <row r="2951">
          <cell r="BB2951" t="str">
            <v>INACTIF</v>
          </cell>
          <cell r="BC2951" t="str">
            <v/>
          </cell>
          <cell r="BD2951" t="str">
            <v>info@physioosteo.ca</v>
          </cell>
        </row>
        <row r="2952">
          <cell r="A2952" t="str">
            <v>9005788506</v>
          </cell>
          <cell r="B2952" t="str">
            <v>PHYTOTHERA</v>
          </cell>
          <cell r="C2952" t="str">
            <v>1102 rue St-Aubin</v>
          </cell>
          <cell r="D2952" t="str">
            <v>Montréal</v>
          </cell>
          <cell r="E2952" t="str">
            <v>QC</v>
          </cell>
          <cell r="F2952" t="str">
            <v>MONTRÉAL</v>
          </cell>
          <cell r="G2952">
            <v>0</v>
          </cell>
          <cell r="H2952" t="str">
            <v>514-578-8506</v>
          </cell>
        </row>
        <row r="2952">
          <cell r="J2952">
            <v>0</v>
          </cell>
        </row>
        <row r="2952">
          <cell r="L2952" t="str">
            <v>ATT VIR</v>
          </cell>
          <cell r="M2952">
            <v>0.05</v>
          </cell>
          <cell r="N2952">
            <v>0</v>
          </cell>
          <cell r="O2952" t="str">
            <v>ZZZZ</v>
          </cell>
          <cell r="P2952">
            <v>0</v>
          </cell>
          <cell r="Q2952">
            <v>0</v>
          </cell>
          <cell r="R2952">
            <v>5</v>
          </cell>
        </row>
        <row r="2952">
          <cell r="T2952" t="str">
            <v>Pierre Haddad</v>
          </cell>
          <cell r="U2952" t="str">
            <v>pierre.haddad@umontreal.ca</v>
          </cell>
          <cell r="V2952">
            <v>0</v>
          </cell>
          <cell r="W2952" t="str">
            <v>2018/11/01</v>
          </cell>
          <cell r="X2952">
            <v>0</v>
          </cell>
          <cell r="Y2952">
            <v>0</v>
          </cell>
          <cell r="Z2952">
            <v>0</v>
          </cell>
          <cell r="AA2952" t="str">
            <v>2018/10/31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</row>
        <row r="2952">
          <cell r="AG2952">
            <v>0</v>
          </cell>
          <cell r="AH2952">
            <v>0</v>
          </cell>
          <cell r="AI2952" t="str">
            <v/>
          </cell>
          <cell r="AJ2952">
            <v>0</v>
          </cell>
          <cell r="AK2952" t="str">
            <v>9005788506</v>
          </cell>
          <cell r="AL2952" t="str">
            <v>9005788506       </v>
          </cell>
          <cell r="AM2952" t="str">
            <v>9005788506 </v>
          </cell>
          <cell r="AN2952" t="str">
            <v>9005788506</v>
          </cell>
          <cell r="AO2952">
            <v>0</v>
          </cell>
          <cell r="AP2952">
            <v>0</v>
          </cell>
          <cell r="AQ2952" t="str">
            <v>H4R 1T3</v>
          </cell>
          <cell r="AR2952">
            <v>0</v>
          </cell>
          <cell r="AS2952">
            <v>0</v>
          </cell>
          <cell r="AT2952" t="str">
            <v>FR</v>
          </cell>
        </row>
        <row r="2952">
          <cell r="AV2952">
            <v>1</v>
          </cell>
          <cell r="AW2952" t="b">
            <v>1</v>
          </cell>
        </row>
        <row r="2952">
          <cell r="AY2952" t="str">
            <v>Q06</v>
          </cell>
          <cell r="AZ2952" t="b">
            <v>1</v>
          </cell>
        </row>
        <row r="2952">
          <cell r="BB2952" t="str">
            <v>INACTIF</v>
          </cell>
          <cell r="BC2952" t="str">
            <v/>
          </cell>
          <cell r="BD2952">
            <v>0</v>
          </cell>
        </row>
        <row r="2953">
          <cell r="A2953" t="str">
            <v>9008838531</v>
          </cell>
          <cell r="B2953" t="str">
            <v>PICARD, CAROLLE</v>
          </cell>
          <cell r="C2953" t="str">
            <v>111-11ième rang</v>
          </cell>
          <cell r="D2953" t="str">
            <v>Ste-Marcellline Kildare</v>
          </cell>
          <cell r="E2953" t="str">
            <v>QC</v>
          </cell>
          <cell r="F2953" t="str">
            <v>LANAUDIÈRE</v>
          </cell>
          <cell r="G2953">
            <v>0</v>
          </cell>
          <cell r="H2953" t="str">
            <v>450-883-8531</v>
          </cell>
        </row>
        <row r="2953">
          <cell r="J2953" t="str">
            <v>E</v>
          </cell>
        </row>
        <row r="2953">
          <cell r="L2953" t="str">
            <v>ATT VIR</v>
          </cell>
          <cell r="M2953">
            <v>0.05</v>
          </cell>
          <cell r="N2953">
            <v>0</v>
          </cell>
          <cell r="O2953" t="str">
            <v>ZZZZ</v>
          </cell>
          <cell r="P2953">
            <v>0</v>
          </cell>
          <cell r="Q2953">
            <v>0</v>
          </cell>
          <cell r="R2953">
            <v>5</v>
          </cell>
        </row>
        <row r="2953">
          <cell r="T2953" t="str">
            <v>Carolle Picard</v>
          </cell>
          <cell r="U2953" t="str">
            <v>carolle.boutin@hotmail.com</v>
          </cell>
          <cell r="V2953">
            <v>0</v>
          </cell>
          <cell r="W2953" t="str">
            <v>2014/01/20</v>
          </cell>
          <cell r="X2953">
            <v>0</v>
          </cell>
          <cell r="Y2953">
            <v>0</v>
          </cell>
          <cell r="Z2953">
            <v>529.27</v>
          </cell>
          <cell r="AA2953" t="str">
            <v>2014/01/16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</row>
        <row r="2953">
          <cell r="AG2953">
            <v>0</v>
          </cell>
          <cell r="AH2953">
            <v>0</v>
          </cell>
          <cell r="AI2953" t="str">
            <v/>
          </cell>
          <cell r="AJ2953">
            <v>0</v>
          </cell>
          <cell r="AK2953" t="str">
            <v>9008838531</v>
          </cell>
          <cell r="AL2953" t="str">
            <v>9008838531       </v>
          </cell>
          <cell r="AM2953" t="str">
            <v>9008838531 </v>
          </cell>
          <cell r="AN2953" t="str">
            <v>9008838531</v>
          </cell>
          <cell r="AO2953">
            <v>0</v>
          </cell>
          <cell r="AP2953">
            <v>0</v>
          </cell>
          <cell r="AQ2953" t="str">
            <v>J0K 2Y0</v>
          </cell>
          <cell r="AR2953">
            <v>0</v>
          </cell>
          <cell r="AS2953">
            <v>0</v>
          </cell>
          <cell r="AT2953" t="str">
            <v>FR</v>
          </cell>
        </row>
        <row r="2953">
          <cell r="AV2953">
            <v>1</v>
          </cell>
          <cell r="AW2953" t="b">
            <v>1</v>
          </cell>
        </row>
        <row r="2953">
          <cell r="AY2953" t="str">
            <v>Q14</v>
          </cell>
          <cell r="AZ2953" t="b">
            <v>1</v>
          </cell>
        </row>
        <row r="2953">
          <cell r="BB2953" t="str">
            <v>INACTIF</v>
          </cell>
          <cell r="BC2953" t="str">
            <v/>
          </cell>
          <cell r="BD2953">
            <v>0</v>
          </cell>
        </row>
        <row r="2954">
          <cell r="A2954" t="str">
            <v>1000001846</v>
          </cell>
          <cell r="B2954" t="str">
            <v>PICARD, MARIE-JOE</v>
          </cell>
          <cell r="C2954" t="str">
            <v>6011 Rue Jeanne-Mance</v>
          </cell>
          <cell r="D2954" t="str">
            <v>Montréal</v>
          </cell>
          <cell r="E2954" t="str">
            <v>QC</v>
          </cell>
          <cell r="F2954" t="str">
            <v>MONTRÉAL</v>
          </cell>
          <cell r="G2954">
            <v>0</v>
          </cell>
          <cell r="H2954" t="str">
            <v>514-931-6519</v>
          </cell>
        </row>
        <row r="2954">
          <cell r="J2954" t="str">
            <v>P</v>
          </cell>
        </row>
        <row r="2954">
          <cell r="L2954" t="str">
            <v>ATT VIR</v>
          </cell>
          <cell r="M2954">
            <v>0.05</v>
          </cell>
          <cell r="N2954">
            <v>0</v>
          </cell>
          <cell r="O2954" t="str">
            <v>CLEF</v>
          </cell>
          <cell r="P2954">
            <v>0</v>
          </cell>
          <cell r="Q2954">
            <v>0</v>
          </cell>
          <cell r="R2954">
            <v>5</v>
          </cell>
        </row>
        <row r="2954">
          <cell r="T2954" t="str">
            <v>Marie-Joe PICARD</v>
          </cell>
          <cell r="U2954" t="str">
            <v>marie_orge@hotmail.com</v>
          </cell>
          <cell r="V2954">
            <v>0</v>
          </cell>
          <cell r="W2954" t="str">
            <v>2023/03/20</v>
          </cell>
          <cell r="X2954">
            <v>0</v>
          </cell>
          <cell r="Y2954">
            <v>0</v>
          </cell>
          <cell r="Z2954">
            <v>3009.04</v>
          </cell>
          <cell r="AA2954" t="str">
            <v>2020/03/04</v>
          </cell>
          <cell r="AB2954">
            <v>0</v>
          </cell>
          <cell r="AC2954" t="str">
            <v>Marie-Joe PICARD</v>
          </cell>
          <cell r="AD2954" t="str">
            <v>marie_orge@hotmail.com</v>
          </cell>
          <cell r="AE2954" t="str">
            <v>Marie-Joe PICARD</v>
          </cell>
        </row>
        <row r="2954">
          <cell r="AG2954">
            <v>0</v>
          </cell>
          <cell r="AH2954">
            <v>0</v>
          </cell>
          <cell r="AI2954" t="str">
            <v/>
          </cell>
          <cell r="AJ2954">
            <v>0</v>
          </cell>
          <cell r="AK2954" t="str">
            <v>1000001846</v>
          </cell>
          <cell r="AL2954" t="str">
            <v>1000001846       </v>
          </cell>
          <cell r="AM2954" t="str">
            <v>1000001846 </v>
          </cell>
          <cell r="AN2954" t="str">
            <v>1000001846</v>
          </cell>
          <cell r="AO2954">
            <v>0</v>
          </cell>
          <cell r="AP2954">
            <v>0</v>
          </cell>
          <cell r="AQ2954" t="str">
            <v>H2V 4K9</v>
          </cell>
          <cell r="AR2954">
            <v>0</v>
          </cell>
          <cell r="AS2954">
            <v>0</v>
          </cell>
          <cell r="AT2954" t="str">
            <v>FR</v>
          </cell>
        </row>
        <row r="2954">
          <cell r="AV2954">
            <v>1</v>
          </cell>
          <cell r="AW2954" t="b">
            <v>1</v>
          </cell>
        </row>
        <row r="2954">
          <cell r="AY2954" t="str">
            <v>Q06</v>
          </cell>
          <cell r="AZ2954" t="b">
            <v>1</v>
          </cell>
        </row>
        <row r="2954">
          <cell r="BB2954" t="str">
            <v>INACTIF</v>
          </cell>
          <cell r="BC2954" t="str">
            <v/>
          </cell>
          <cell r="BD2954" t="str">
            <v>marie_orge@hotmail.com</v>
          </cell>
        </row>
        <row r="2955">
          <cell r="A2955" t="str">
            <v>1000002113</v>
          </cell>
          <cell r="B2955" t="str">
            <v>PICOTTE, LINE</v>
          </cell>
          <cell r="C2955" t="str">
            <v>1270 Route 125</v>
          </cell>
          <cell r="D2955" t="str">
            <v>Ste-Julienne</v>
          </cell>
          <cell r="E2955" t="str">
            <v>QC</v>
          </cell>
          <cell r="F2955" t="str">
            <v>LAURENTIDES</v>
          </cell>
          <cell r="G2955">
            <v>0</v>
          </cell>
          <cell r="H2955" t="str">
            <v>450-831-3292</v>
          </cell>
        </row>
        <row r="2955">
          <cell r="J2955" t="str">
            <v>P</v>
          </cell>
        </row>
        <row r="2955">
          <cell r="L2955" t="str">
            <v>ATT VIR</v>
          </cell>
          <cell r="M2955">
            <v>0.05</v>
          </cell>
          <cell r="N2955">
            <v>0</v>
          </cell>
          <cell r="O2955" t="str">
            <v>MAN</v>
          </cell>
          <cell r="P2955">
            <v>0</v>
          </cell>
          <cell r="Q2955">
            <v>0</v>
          </cell>
          <cell r="R2955">
            <v>5</v>
          </cell>
        </row>
        <row r="2955">
          <cell r="T2955" t="str">
            <v>Line PICOTTE</v>
          </cell>
          <cell r="U2955" t="str">
            <v>picline@hotmail.com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 t="str">
            <v>Line PICOTTE</v>
          </cell>
          <cell r="AD2955">
            <v>0</v>
          </cell>
          <cell r="AE2955" t="str">
            <v>Line PICOTTE</v>
          </cell>
        </row>
        <row r="2955">
          <cell r="AG2955" t="str">
            <v>Line PICOTTE</v>
          </cell>
          <cell r="AH2955" t="str">
            <v>picline@hotmail.com</v>
          </cell>
          <cell r="AI2955" t="str">
            <v/>
          </cell>
          <cell r="AJ2955">
            <v>0</v>
          </cell>
          <cell r="AK2955" t="str">
            <v>1000002113</v>
          </cell>
          <cell r="AL2955" t="str">
            <v>1000002113       </v>
          </cell>
          <cell r="AM2955" t="str">
            <v>1000002113 </v>
          </cell>
          <cell r="AN2955" t="str">
            <v>1000002113</v>
          </cell>
          <cell r="AO2955">
            <v>0</v>
          </cell>
          <cell r="AP2955">
            <v>0</v>
          </cell>
          <cell r="AQ2955" t="str">
            <v>J0K 2T0</v>
          </cell>
          <cell r="AR2955">
            <v>0</v>
          </cell>
          <cell r="AS2955">
            <v>0</v>
          </cell>
          <cell r="AT2955" t="str">
            <v>FR</v>
          </cell>
        </row>
        <row r="2955">
          <cell r="AV2955">
            <v>1</v>
          </cell>
          <cell r="AW2955" t="b">
            <v>1</v>
          </cell>
        </row>
        <row r="2955">
          <cell r="AY2955" t="str">
            <v>Q15</v>
          </cell>
          <cell r="AZ2955" t="b">
            <v>1</v>
          </cell>
        </row>
        <row r="2955">
          <cell r="BB2955" t="str">
            <v>INACTIF</v>
          </cell>
          <cell r="BC2955" t="str">
            <v/>
          </cell>
          <cell r="BD2955">
            <v>0</v>
          </cell>
        </row>
        <row r="2956">
          <cell r="A2956" t="str">
            <v>1000001571</v>
          </cell>
          <cell r="B2956" t="str">
            <v>PICOTTE, MARISE</v>
          </cell>
          <cell r="C2956" t="str">
            <v>3417 Impasse des colibris</v>
          </cell>
          <cell r="D2956" t="str">
            <v>Ste-Adèle</v>
          </cell>
          <cell r="E2956" t="str">
            <v>QC</v>
          </cell>
          <cell r="F2956" t="str">
            <v>LAURENTIDES</v>
          </cell>
          <cell r="G2956">
            <v>0</v>
          </cell>
          <cell r="H2956" t="str">
            <v>450-821-8093</v>
          </cell>
        </row>
        <row r="2956">
          <cell r="J2956" t="str">
            <v>P</v>
          </cell>
        </row>
        <row r="2956">
          <cell r="L2956" t="str">
            <v>ATT VIR</v>
          </cell>
          <cell r="M2956">
            <v>0.05</v>
          </cell>
          <cell r="N2956">
            <v>0</v>
          </cell>
          <cell r="O2956" t="str">
            <v>CLEF</v>
          </cell>
          <cell r="P2956">
            <v>0</v>
          </cell>
          <cell r="Q2956">
            <v>0</v>
          </cell>
          <cell r="R2956">
            <v>5</v>
          </cell>
        </row>
        <row r="2956">
          <cell r="T2956" t="str">
            <v>PICOTTE, Marise</v>
          </cell>
          <cell r="U2956" t="str">
            <v>marise.picotte9@cgocable.ca</v>
          </cell>
          <cell r="V2956">
            <v>0</v>
          </cell>
          <cell r="W2956" t="str">
            <v>2020/08/31</v>
          </cell>
          <cell r="X2956">
            <v>0</v>
          </cell>
          <cell r="Y2956">
            <v>0</v>
          </cell>
          <cell r="Z2956">
            <v>739.87</v>
          </cell>
          <cell r="AA2956" t="str">
            <v>2013/12/04</v>
          </cell>
          <cell r="AB2956">
            <v>0</v>
          </cell>
          <cell r="AC2956">
            <v>0</v>
          </cell>
          <cell r="AD2956">
            <v>0</v>
          </cell>
          <cell r="AE2956" t="str">
            <v>PICOTTE, Marise</v>
          </cell>
        </row>
        <row r="2956">
          <cell r="AG2956">
            <v>0</v>
          </cell>
          <cell r="AH2956">
            <v>0</v>
          </cell>
          <cell r="AI2956" t="str">
            <v/>
          </cell>
          <cell r="AJ2956">
            <v>0</v>
          </cell>
          <cell r="AK2956" t="str">
            <v>1000001571</v>
          </cell>
          <cell r="AL2956" t="str">
            <v>1000001571       </v>
          </cell>
          <cell r="AM2956" t="str">
            <v>1000001571 </v>
          </cell>
          <cell r="AN2956" t="str">
            <v>1000001571</v>
          </cell>
          <cell r="AO2956">
            <v>0</v>
          </cell>
          <cell r="AP2956">
            <v>0</v>
          </cell>
          <cell r="AQ2956" t="str">
            <v>J8B 0E1</v>
          </cell>
          <cell r="AR2956">
            <v>0</v>
          </cell>
          <cell r="AS2956">
            <v>0</v>
          </cell>
          <cell r="AT2956" t="str">
            <v>FR</v>
          </cell>
        </row>
        <row r="2956">
          <cell r="AV2956">
            <v>1</v>
          </cell>
          <cell r="AW2956" t="b">
            <v>1</v>
          </cell>
        </row>
        <row r="2956">
          <cell r="AY2956" t="str">
            <v>Q15</v>
          </cell>
          <cell r="AZ2956" t="b">
            <v>1</v>
          </cell>
        </row>
        <row r="2956">
          <cell r="BB2956" t="str">
            <v>INACTIF</v>
          </cell>
          <cell r="BC2956" t="str">
            <v/>
          </cell>
          <cell r="BD2956" t="str">
            <v>marise.picotte9@cgocable.ca</v>
          </cell>
        </row>
        <row r="2957">
          <cell r="A2957" t="str">
            <v>1000002092</v>
          </cell>
          <cell r="B2957" t="str">
            <v>PIETRACHA, MONIKA</v>
          </cell>
          <cell r="C2957">
            <v>0</v>
          </cell>
          <cell r="D2957" t="str">
            <v>Montréal</v>
          </cell>
          <cell r="E2957" t="str">
            <v>QC</v>
          </cell>
          <cell r="F2957" t="str">
            <v>MONTRÉAL</v>
          </cell>
          <cell r="G2957">
            <v>0</v>
          </cell>
          <cell r="H2957" t="str">
            <v>514-755-2572</v>
          </cell>
        </row>
        <row r="2957">
          <cell r="J2957" t="str">
            <v>P</v>
          </cell>
        </row>
        <row r="2957">
          <cell r="L2957">
            <v>30</v>
          </cell>
          <cell r="M2957">
            <v>0.05</v>
          </cell>
          <cell r="N2957" t="str">
            <v>ANAQ</v>
          </cell>
          <cell r="O2957" t="str">
            <v>CLEF</v>
          </cell>
          <cell r="P2957">
            <v>0</v>
          </cell>
          <cell r="Q2957">
            <v>0</v>
          </cell>
          <cell r="R2957">
            <v>5</v>
          </cell>
        </row>
        <row r="2957">
          <cell r="T2957" t="str">
            <v>Monika PIETRACHA</v>
          </cell>
          <cell r="U2957" t="str">
            <v>monika.pie58@gmail.com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 t="str">
            <v>2022/11/08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</row>
        <row r="2957">
          <cell r="AG2957" t="str">
            <v>Monika PIETRACHA</v>
          </cell>
          <cell r="AH2957" t="str">
            <v>monika.pie58@gmail.com</v>
          </cell>
          <cell r="AI2957" t="str">
            <v/>
          </cell>
          <cell r="AJ2957">
            <v>0</v>
          </cell>
          <cell r="AK2957" t="str">
            <v>1000002092</v>
          </cell>
          <cell r="AL2957" t="str">
            <v>1000002092       </v>
          </cell>
          <cell r="AM2957" t="str">
            <v>1000002092 </v>
          </cell>
          <cell r="AN2957" t="str">
            <v>1000002092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 t="str">
            <v>FR</v>
          </cell>
        </row>
        <row r="2957">
          <cell r="AV2957">
            <v>1</v>
          </cell>
          <cell r="AW2957" t="b">
            <v>1</v>
          </cell>
        </row>
        <row r="2957">
          <cell r="AY2957" t="str">
            <v>Q06</v>
          </cell>
          <cell r="AZ2957" t="b">
            <v>1</v>
          </cell>
        </row>
        <row r="2957">
          <cell r="BB2957" t="str">
            <v>INACTIF</v>
          </cell>
          <cell r="BC2957" t="str">
            <v/>
          </cell>
          <cell r="BD2957" t="str">
            <v>celine.adam.nd@videotron.ca</v>
          </cell>
        </row>
        <row r="2958">
          <cell r="A2958" t="str">
            <v>1000001573</v>
          </cell>
          <cell r="B2958" t="str">
            <v>PINCHUK, JOSH</v>
          </cell>
          <cell r="C2958">
            <v>0</v>
          </cell>
          <cell r="D2958">
            <v>0</v>
          </cell>
          <cell r="E2958" t="str">
            <v>QC</v>
          </cell>
          <cell r="F2958">
            <v>0</v>
          </cell>
          <cell r="G2958">
            <v>0</v>
          </cell>
          <cell r="H2958">
            <v>0</v>
          </cell>
        </row>
        <row r="2958">
          <cell r="J2958" t="str">
            <v>P</v>
          </cell>
        </row>
        <row r="2958">
          <cell r="L2958" t="str">
            <v>ATT VIR</v>
          </cell>
          <cell r="M2958">
            <v>0.05</v>
          </cell>
          <cell r="N2958">
            <v>0</v>
          </cell>
          <cell r="O2958" t="str">
            <v>MAN</v>
          </cell>
          <cell r="P2958">
            <v>0</v>
          </cell>
          <cell r="Q2958">
            <v>0</v>
          </cell>
          <cell r="R2958">
            <v>5</v>
          </cell>
        </row>
        <row r="2958"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 t="str">
            <v>2017/06/07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</row>
        <row r="2958">
          <cell r="AG2958">
            <v>0</v>
          </cell>
          <cell r="AH2958">
            <v>0</v>
          </cell>
          <cell r="AI2958" t="str">
            <v/>
          </cell>
          <cell r="AJ2958">
            <v>0</v>
          </cell>
          <cell r="AK2958" t="str">
            <v>1000001573</v>
          </cell>
          <cell r="AL2958" t="str">
            <v>1000001573       </v>
          </cell>
          <cell r="AM2958" t="str">
            <v>1000001573 </v>
          </cell>
          <cell r="AN2958" t="str">
            <v>1000001573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 t="str">
            <v>FR</v>
          </cell>
        </row>
        <row r="2958">
          <cell r="AV2958">
            <v>1</v>
          </cell>
          <cell r="AW2958" t="b">
            <v>1</v>
          </cell>
        </row>
        <row r="2958">
          <cell r="AY2958">
            <v>0</v>
          </cell>
          <cell r="AZ2958" t="b">
            <v>1</v>
          </cell>
        </row>
        <row r="2958">
          <cell r="BB2958" t="str">
            <v>INACTIF</v>
          </cell>
          <cell r="BC2958" t="str">
            <v/>
          </cell>
          <cell r="BD2958">
            <v>0</v>
          </cell>
        </row>
        <row r="2959">
          <cell r="A2959" t="str">
            <v>9006919736</v>
          </cell>
          <cell r="B2959" t="str">
            <v>PISSENLIT ET COCCINELLE</v>
          </cell>
          <cell r="C2959" t="str">
            <v>94, rue Bourdon</v>
          </cell>
          <cell r="D2959" t="str">
            <v>Valleyfield</v>
          </cell>
          <cell r="E2959" t="str">
            <v>QC</v>
          </cell>
          <cell r="F2959" t="str">
            <v>RIVE SUD</v>
          </cell>
          <cell r="G2959">
            <v>0</v>
          </cell>
          <cell r="H2959" t="str">
            <v>877-572-1217</v>
          </cell>
        </row>
        <row r="2959">
          <cell r="J2959">
            <v>0</v>
          </cell>
        </row>
        <row r="2959">
          <cell r="L2959" t="str">
            <v>ATT VIR</v>
          </cell>
          <cell r="M2959">
            <v>0.05</v>
          </cell>
          <cell r="N2959">
            <v>0</v>
          </cell>
          <cell r="O2959" t="str">
            <v>ZZZZ</v>
          </cell>
          <cell r="P2959">
            <v>0</v>
          </cell>
          <cell r="Q2959">
            <v>0</v>
          </cell>
          <cell r="R2959">
            <v>5</v>
          </cell>
        </row>
        <row r="2959">
          <cell r="T2959" t="str">
            <v>Mélanie Albert</v>
          </cell>
          <cell r="U2959" t="str">
            <v>info@pissenlitetcoccinelle.com</v>
          </cell>
          <cell r="V2959">
            <v>0</v>
          </cell>
          <cell r="W2959" t="str">
            <v>2010/10/22</v>
          </cell>
          <cell r="X2959">
            <v>0</v>
          </cell>
          <cell r="Y2959">
            <v>0</v>
          </cell>
          <cell r="Z2959">
            <v>691.62</v>
          </cell>
          <cell r="AA2959" t="str">
            <v>2009/06/15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</row>
        <row r="2959">
          <cell r="AG2959">
            <v>0</v>
          </cell>
          <cell r="AH2959">
            <v>0</v>
          </cell>
          <cell r="AI2959" t="str">
            <v/>
          </cell>
          <cell r="AJ2959">
            <v>0</v>
          </cell>
          <cell r="AK2959" t="str">
            <v>9006919736</v>
          </cell>
          <cell r="AL2959" t="str">
            <v>9006919736       </v>
          </cell>
          <cell r="AM2959" t="str">
            <v>9006919736 </v>
          </cell>
          <cell r="AN2959" t="str">
            <v>9006919736</v>
          </cell>
          <cell r="AO2959">
            <v>0</v>
          </cell>
          <cell r="AP2959">
            <v>0</v>
          </cell>
          <cell r="AQ2959" t="str">
            <v>J6S 5P2</v>
          </cell>
          <cell r="AR2959">
            <v>0</v>
          </cell>
          <cell r="AS2959">
            <v>0</v>
          </cell>
          <cell r="AT2959" t="str">
            <v>FR</v>
          </cell>
        </row>
        <row r="2959">
          <cell r="AV2959">
            <v>1</v>
          </cell>
          <cell r="AW2959" t="b">
            <v>1</v>
          </cell>
        </row>
        <row r="2959">
          <cell r="AY2959" t="str">
            <v>Q16</v>
          </cell>
          <cell r="AZ2959" t="b">
            <v>1</v>
          </cell>
        </row>
        <row r="2959">
          <cell r="BB2959" t="str">
            <v>INACTIF</v>
          </cell>
          <cell r="BC2959" t="str">
            <v/>
          </cell>
          <cell r="BD2959">
            <v>0</v>
          </cell>
        </row>
        <row r="2960">
          <cell r="A2960" t="str">
            <v>1000001935</v>
          </cell>
          <cell r="B2960" t="str">
            <v>PIVOT EPICERIE</v>
          </cell>
          <cell r="C2960" t="str">
            <v>42 rue St-Eugene</v>
          </cell>
          <cell r="D2960" t="str">
            <v>Varennes</v>
          </cell>
          <cell r="E2960" t="str">
            <v>QC</v>
          </cell>
          <cell r="F2960">
            <v>0</v>
          </cell>
          <cell r="G2960">
            <v>0</v>
          </cell>
          <cell r="H2960" t="str">
            <v>514-825-3645</v>
          </cell>
        </row>
        <row r="2960">
          <cell r="J2960" t="str">
            <v>P</v>
          </cell>
        </row>
        <row r="2960">
          <cell r="L2960" t="str">
            <v>ATT VIR</v>
          </cell>
          <cell r="M2960">
            <v>0.05</v>
          </cell>
          <cell r="N2960">
            <v>0</v>
          </cell>
          <cell r="O2960" t="str">
            <v>CLEF</v>
          </cell>
          <cell r="P2960">
            <v>0</v>
          </cell>
          <cell r="Q2960">
            <v>0</v>
          </cell>
          <cell r="R2960">
            <v>5</v>
          </cell>
        </row>
        <row r="2960">
          <cell r="T2960" t="str">
            <v>Emilie CHEVALIER</v>
          </cell>
          <cell r="U2960" t="str">
            <v>emilie.chevalier@epiceriepivot.ca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 t="str">
            <v>Contact ACHETEUR</v>
          </cell>
          <cell r="AD2960" t="str">
            <v>courriel@acheteur</v>
          </cell>
          <cell r="AE2960" t="str">
            <v>Contact DEPARTEMENT</v>
          </cell>
        </row>
        <row r="2960">
          <cell r="AG2960" t="str">
            <v>Emilie CHEVALIER</v>
          </cell>
          <cell r="AH2960" t="str">
            <v>emilie.chevalier@epiceriepivot.ca</v>
          </cell>
          <cell r="AI2960" t="str">
            <v/>
          </cell>
          <cell r="AJ2960">
            <v>0</v>
          </cell>
          <cell r="AK2960" t="str">
            <v>1000001935</v>
          </cell>
          <cell r="AL2960" t="str">
            <v>1000001935       </v>
          </cell>
          <cell r="AM2960" t="str">
            <v>1000001935 </v>
          </cell>
          <cell r="AN2960" t="str">
            <v>1000001935</v>
          </cell>
          <cell r="AO2960">
            <v>0</v>
          </cell>
          <cell r="AP2960">
            <v>0</v>
          </cell>
          <cell r="AQ2960" t="str">
            <v>J3X 1E3</v>
          </cell>
          <cell r="AR2960">
            <v>0</v>
          </cell>
          <cell r="AS2960">
            <v>0</v>
          </cell>
          <cell r="AT2960" t="str">
            <v>FR</v>
          </cell>
        </row>
        <row r="2960">
          <cell r="AV2960">
            <v>1</v>
          </cell>
          <cell r="AW2960" t="b">
            <v>1</v>
          </cell>
        </row>
        <row r="2960">
          <cell r="AY2960" t="str">
            <v>REG</v>
          </cell>
          <cell r="AZ2960" t="b">
            <v>1</v>
          </cell>
        </row>
        <row r="2960">
          <cell r="BB2960" t="str">
            <v>INACTIF</v>
          </cell>
          <cell r="BC2960" t="str">
            <v/>
          </cell>
          <cell r="BD2960" t="str">
            <v>courriel@factures</v>
          </cell>
        </row>
        <row r="2961">
          <cell r="A2961" t="str">
            <v>1000001575</v>
          </cell>
          <cell r="B2961" t="str">
            <v>PLAISIRS GASTRONOMIQUES</v>
          </cell>
          <cell r="C2961" t="str">
            <v>3740 La Vérendrye</v>
          </cell>
          <cell r="D2961" t="str">
            <v>Boisbriand</v>
          </cell>
          <cell r="E2961" t="str">
            <v>QC</v>
          </cell>
          <cell r="F2961" t="str">
            <v>LAURENTIDES</v>
          </cell>
          <cell r="G2961">
            <v>0</v>
          </cell>
          <cell r="H2961" t="str">
            <v>450-433-0189</v>
          </cell>
        </row>
        <row r="2961">
          <cell r="J2961" t="str">
            <v>P</v>
          </cell>
        </row>
        <row r="2961">
          <cell r="L2961">
            <v>30</v>
          </cell>
          <cell r="M2961">
            <v>0.05</v>
          </cell>
          <cell r="N2961">
            <v>0</v>
          </cell>
          <cell r="O2961" t="str">
            <v>CLEF</v>
          </cell>
          <cell r="P2961">
            <v>0</v>
          </cell>
          <cell r="Q2961">
            <v>0</v>
          </cell>
          <cell r="R2961">
            <v>5</v>
          </cell>
        </row>
        <row r="2961">
          <cell r="T2961" t="str">
            <v>Annie BOULAY</v>
          </cell>
          <cell r="U2961" t="str">
            <v>aboulay@plaisirsgastronomiques.com</v>
          </cell>
          <cell r="V2961">
            <v>0</v>
          </cell>
          <cell r="W2961" t="str">
            <v>2022/09/08</v>
          </cell>
          <cell r="X2961">
            <v>0</v>
          </cell>
          <cell r="Y2961">
            <v>0</v>
          </cell>
          <cell r="Z2961">
            <v>29301.65</v>
          </cell>
          <cell r="AA2961" t="str">
            <v>2010/01/08</v>
          </cell>
          <cell r="AB2961">
            <v>0</v>
          </cell>
          <cell r="AC2961" t="str">
            <v>Annie BOULAY</v>
          </cell>
          <cell r="AD2961">
            <v>0</v>
          </cell>
          <cell r="AE2961" t="str">
            <v>Mme Brulé</v>
          </cell>
        </row>
        <row r="2961">
          <cell r="AG2961">
            <v>0</v>
          </cell>
          <cell r="AH2961">
            <v>0</v>
          </cell>
          <cell r="AI2961" t="str">
            <v/>
          </cell>
          <cell r="AJ2961">
            <v>0</v>
          </cell>
          <cell r="AK2961" t="str">
            <v>1000001575</v>
          </cell>
          <cell r="AL2961" t="str">
            <v>1000001575       </v>
          </cell>
          <cell r="AM2961" t="str">
            <v>1000001575 </v>
          </cell>
          <cell r="AN2961" t="str">
            <v>1000001575</v>
          </cell>
          <cell r="AO2961">
            <v>0</v>
          </cell>
          <cell r="AP2961">
            <v>0</v>
          </cell>
          <cell r="AQ2961" t="str">
            <v>J7H 1R5</v>
          </cell>
          <cell r="AR2961" t="str">
            <v>450-433-2131</v>
          </cell>
          <cell r="AS2961">
            <v>0</v>
          </cell>
          <cell r="AT2961" t="str">
            <v>FR</v>
          </cell>
        </row>
        <row r="2961">
          <cell r="AV2961">
            <v>1</v>
          </cell>
          <cell r="AW2961" t="b">
            <v>1</v>
          </cell>
        </row>
        <row r="2961">
          <cell r="AY2961" t="str">
            <v>Q15</v>
          </cell>
          <cell r="AZ2961" t="b">
            <v>1</v>
          </cell>
        </row>
        <row r="2961">
          <cell r="BB2961" t="str">
            <v>INACTIF</v>
          </cell>
          <cell r="BC2961" t="str">
            <v/>
          </cell>
          <cell r="BD2961" t="str">
            <v>mbrule@plaisirsgastronomiques.com</v>
          </cell>
        </row>
        <row r="2962">
          <cell r="A2962" t="str">
            <v>9000001816</v>
          </cell>
          <cell r="B2962" t="str">
            <v>PLANET ORGANIC BAYVIEW</v>
          </cell>
          <cell r="C2962" t="str">
            <v>8190 Bayview Ave</v>
          </cell>
          <cell r="D2962" t="str">
            <v>Thornhill</v>
          </cell>
          <cell r="E2962" t="str">
            <v>ON</v>
          </cell>
          <cell r="F2962" t="str">
            <v>GTA</v>
          </cell>
          <cell r="G2962">
            <v>0</v>
          </cell>
          <cell r="H2962" t="str">
            <v>905-886-0045</v>
          </cell>
        </row>
        <row r="2962">
          <cell r="J2962">
            <v>0</v>
          </cell>
        </row>
        <row r="2962">
          <cell r="L2962" t="str">
            <v>ATT VIR</v>
          </cell>
          <cell r="M2962">
            <v>0.05</v>
          </cell>
          <cell r="N2962">
            <v>0</v>
          </cell>
          <cell r="O2962" t="str">
            <v>ZZZZ</v>
          </cell>
          <cell r="P2962">
            <v>0</v>
          </cell>
          <cell r="Q2962">
            <v>0</v>
          </cell>
          <cell r="R2962">
            <v>5</v>
          </cell>
        </row>
        <row r="2962">
          <cell r="T2962" t="str">
            <v>Karen Reid</v>
          </cell>
          <cell r="U2962">
            <v>0</v>
          </cell>
          <cell r="V2962">
            <v>0</v>
          </cell>
          <cell r="W2962" t="str">
            <v>2009/09/24</v>
          </cell>
          <cell r="X2962">
            <v>0</v>
          </cell>
          <cell r="Y2962">
            <v>0</v>
          </cell>
          <cell r="Z2962">
            <v>42.98</v>
          </cell>
          <cell r="AA2962" t="str">
            <v>2009/09/24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</row>
        <row r="2962">
          <cell r="AG2962">
            <v>0</v>
          </cell>
          <cell r="AH2962">
            <v>0</v>
          </cell>
          <cell r="AI2962" t="str">
            <v/>
          </cell>
          <cell r="AJ2962">
            <v>0</v>
          </cell>
          <cell r="AK2962" t="str">
            <v>9000001816</v>
          </cell>
          <cell r="AL2962" t="str">
            <v>9000001816       </v>
          </cell>
          <cell r="AM2962" t="str">
            <v>9000001816 </v>
          </cell>
          <cell r="AN2962" t="str">
            <v>9000001816</v>
          </cell>
          <cell r="AO2962">
            <v>0</v>
          </cell>
          <cell r="AP2962">
            <v>0</v>
          </cell>
          <cell r="AQ2962" t="str">
            <v>L3T 2S2</v>
          </cell>
          <cell r="AR2962">
            <v>0</v>
          </cell>
          <cell r="AS2962">
            <v>0</v>
          </cell>
          <cell r="AT2962" t="str">
            <v>EN</v>
          </cell>
        </row>
        <row r="2962">
          <cell r="AV2962">
            <v>1</v>
          </cell>
          <cell r="AW2962" t="b">
            <v>1</v>
          </cell>
        </row>
        <row r="2962">
          <cell r="AY2962" t="str">
            <v>GTA</v>
          </cell>
          <cell r="AZ2962" t="b">
            <v>0</v>
          </cell>
        </row>
        <row r="2962">
          <cell r="BB2962" t="str">
            <v>INACTIF</v>
          </cell>
          <cell r="BC2962" t="str">
            <v/>
          </cell>
          <cell r="BD2962">
            <v>0</v>
          </cell>
        </row>
        <row r="2963">
          <cell r="A2963" t="str">
            <v>9000001817</v>
          </cell>
          <cell r="B2963" t="str">
            <v>PLANET ORGANIC CALGARY</v>
          </cell>
          <cell r="C2963" t="str">
            <v>8650 112 ave NW # 6112</v>
          </cell>
          <cell r="D2963" t="str">
            <v>Calgary</v>
          </cell>
          <cell r="E2963" t="str">
            <v>AB</v>
          </cell>
          <cell r="F2963" t="str">
            <v>CALGARY</v>
          </cell>
          <cell r="G2963">
            <v>0</v>
          </cell>
          <cell r="H2963" t="str">
            <v>403-375-1991</v>
          </cell>
        </row>
        <row r="2963">
          <cell r="J2963">
            <v>0</v>
          </cell>
        </row>
        <row r="2963">
          <cell r="L2963" t="str">
            <v>ATT VIR</v>
          </cell>
          <cell r="M2963">
            <v>0.05</v>
          </cell>
          <cell r="N2963" t="str">
            <v>PLNT</v>
          </cell>
          <cell r="O2963" t="str">
            <v>ZZZZ</v>
          </cell>
          <cell r="P2963">
            <v>0</v>
          </cell>
          <cell r="Q2963">
            <v>0</v>
          </cell>
          <cell r="R2963">
            <v>5</v>
          </cell>
        </row>
        <row r="2963">
          <cell r="T2963" t="str">
            <v>Ahmad MAQSOOD</v>
          </cell>
          <cell r="U2963" t="str">
            <v>rwalline@nmfg.com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 t="str">
            <v>2018/01/10</v>
          </cell>
          <cell r="AB2963">
            <v>0</v>
          </cell>
          <cell r="AC2963" t="str">
            <v>Matthew PENNER</v>
          </cell>
          <cell r="AD2963" t="str">
            <v>rwalline@nmfg.com</v>
          </cell>
          <cell r="AE2963">
            <v>0</v>
          </cell>
        </row>
        <row r="2963">
          <cell r="AG2963">
            <v>0</v>
          </cell>
          <cell r="AH2963">
            <v>0</v>
          </cell>
          <cell r="AI2963" t="str">
            <v/>
          </cell>
          <cell r="AJ2963" t="str">
            <v>10712HO</v>
          </cell>
          <cell r="AK2963" t="str">
            <v>9000001817</v>
          </cell>
          <cell r="AL2963" t="str">
            <v>9000001817       </v>
          </cell>
          <cell r="AM2963" t="str">
            <v>9000001817 </v>
          </cell>
          <cell r="AN2963" t="str">
            <v>9000001817</v>
          </cell>
          <cell r="AO2963" t="str">
            <v>10712HO</v>
          </cell>
          <cell r="AP2963">
            <v>0</v>
          </cell>
          <cell r="AQ2963" t="str">
            <v>T3R 1R8</v>
          </cell>
          <cell r="AR2963">
            <v>0</v>
          </cell>
          <cell r="AS2963">
            <v>0</v>
          </cell>
          <cell r="AT2963" t="str">
            <v>EN</v>
          </cell>
        </row>
        <row r="2963">
          <cell r="AV2963">
            <v>1</v>
          </cell>
          <cell r="AW2963" t="b">
            <v>1</v>
          </cell>
        </row>
        <row r="2963">
          <cell r="AY2963" t="str">
            <v>AB1</v>
          </cell>
          <cell r="AZ2963" t="b">
            <v>0</v>
          </cell>
        </row>
        <row r="2963">
          <cell r="BB2963" t="str">
            <v>INACTIF</v>
          </cell>
          <cell r="BC2963" t="str">
            <v/>
          </cell>
          <cell r="BD2963">
            <v>0</v>
          </cell>
        </row>
        <row r="2964">
          <cell r="A2964" t="str">
            <v>9000001818</v>
          </cell>
          <cell r="B2964" t="str">
            <v>PLANET ORGANIC CALGARY NORTH</v>
          </cell>
          <cell r="C2964" t="str">
            <v>4625 Varsity dr NW #110</v>
          </cell>
          <cell r="D2964" t="str">
            <v>Calgary</v>
          </cell>
          <cell r="E2964" t="str">
            <v>AB</v>
          </cell>
          <cell r="F2964" t="str">
            <v>CALGARY</v>
          </cell>
          <cell r="G2964">
            <v>0</v>
          </cell>
          <cell r="H2964" t="str">
            <v>403-288-6700</v>
          </cell>
        </row>
        <row r="2964">
          <cell r="J2964">
            <v>0</v>
          </cell>
        </row>
        <row r="2964">
          <cell r="L2964" t="str">
            <v>ATT VIR</v>
          </cell>
          <cell r="M2964">
            <v>0.05</v>
          </cell>
          <cell r="N2964" t="str">
            <v>PLNT</v>
          </cell>
          <cell r="O2964" t="str">
            <v>ZZZZ</v>
          </cell>
          <cell r="P2964">
            <v>0</v>
          </cell>
          <cell r="Q2964">
            <v>0</v>
          </cell>
          <cell r="R2964">
            <v>5</v>
          </cell>
        </row>
        <row r="2964">
          <cell r="T2964" t="str">
            <v>Jennifer KLAUS</v>
          </cell>
          <cell r="U2964" t="str">
            <v>wsirois@nmfg.com</v>
          </cell>
          <cell r="V2964">
            <v>0</v>
          </cell>
          <cell r="W2964" t="str">
            <v>2014/05/29</v>
          </cell>
          <cell r="X2964">
            <v>0</v>
          </cell>
          <cell r="Y2964">
            <v>0</v>
          </cell>
          <cell r="Z2964">
            <v>4146.16</v>
          </cell>
          <cell r="AA2964" t="str">
            <v>2009/09/24</v>
          </cell>
          <cell r="AB2964">
            <v>0</v>
          </cell>
          <cell r="AC2964" t="str">
            <v>Matthew PENNER</v>
          </cell>
          <cell r="AD2964" t="str">
            <v>wsirois@nmfg.com</v>
          </cell>
          <cell r="AE2964">
            <v>0</v>
          </cell>
        </row>
        <row r="2964">
          <cell r="AG2964">
            <v>0</v>
          </cell>
          <cell r="AH2964">
            <v>0</v>
          </cell>
          <cell r="AI2964" t="str">
            <v/>
          </cell>
          <cell r="AJ2964" t="str">
            <v>10704HO</v>
          </cell>
          <cell r="AK2964" t="str">
            <v>9000001818</v>
          </cell>
          <cell r="AL2964" t="str">
            <v>9000001818       </v>
          </cell>
          <cell r="AM2964" t="str">
            <v>9000001818 </v>
          </cell>
          <cell r="AN2964" t="str">
            <v>9000001818</v>
          </cell>
          <cell r="AO2964" t="str">
            <v>10704HO</v>
          </cell>
          <cell r="AP2964">
            <v>0</v>
          </cell>
          <cell r="AQ2964" t="str">
            <v>T3A 0Z9</v>
          </cell>
          <cell r="AR2964">
            <v>0</v>
          </cell>
          <cell r="AS2964">
            <v>0</v>
          </cell>
          <cell r="AT2964" t="str">
            <v>EN</v>
          </cell>
        </row>
        <row r="2964">
          <cell r="AV2964">
            <v>1</v>
          </cell>
          <cell r="AW2964" t="b">
            <v>1</v>
          </cell>
        </row>
        <row r="2964">
          <cell r="AY2964" t="str">
            <v>AB1</v>
          </cell>
          <cell r="AZ2964" t="b">
            <v>0</v>
          </cell>
        </row>
        <row r="2964">
          <cell r="BB2964" t="str">
            <v>INACTIF</v>
          </cell>
          <cell r="BC2964" t="str">
            <v/>
          </cell>
          <cell r="BD2964">
            <v>0</v>
          </cell>
        </row>
        <row r="2965">
          <cell r="A2965" t="str">
            <v>9000001820</v>
          </cell>
          <cell r="B2965" t="str">
            <v>PLANET ORGANIC EDMONTON N</v>
          </cell>
          <cell r="C2965" t="str">
            <v>12210 Jasper Ave NW</v>
          </cell>
          <cell r="D2965" t="str">
            <v>Edmonton</v>
          </cell>
          <cell r="E2965" t="str">
            <v>AB</v>
          </cell>
          <cell r="F2965" t="str">
            <v>EDMONTON</v>
          </cell>
          <cell r="G2965">
            <v>0</v>
          </cell>
          <cell r="H2965" t="str">
            <v>780-426-0815</v>
          </cell>
        </row>
        <row r="2965">
          <cell r="J2965">
            <v>0</v>
          </cell>
        </row>
        <row r="2965">
          <cell r="L2965" t="str">
            <v>ATT VIR</v>
          </cell>
          <cell r="M2965">
            <v>0.05</v>
          </cell>
          <cell r="N2965" t="str">
            <v>PLNT</v>
          </cell>
          <cell r="O2965" t="str">
            <v>ZZZZ</v>
          </cell>
          <cell r="P2965">
            <v>0</v>
          </cell>
          <cell r="Q2965">
            <v>0</v>
          </cell>
          <cell r="R2965">
            <v>5</v>
          </cell>
        </row>
        <row r="2965">
          <cell r="T2965" t="str">
            <v>Jenwa Olmsted</v>
          </cell>
          <cell r="U2965" t="str">
            <v>jolmsted@planetorganic.ca</v>
          </cell>
          <cell r="V2965">
            <v>0</v>
          </cell>
          <cell r="W2965" t="str">
            <v>2013/02/13</v>
          </cell>
          <cell r="X2965">
            <v>0</v>
          </cell>
          <cell r="Y2965">
            <v>0</v>
          </cell>
          <cell r="Z2965">
            <v>1314.66</v>
          </cell>
          <cell r="AA2965" t="str">
            <v>2011/08/31</v>
          </cell>
          <cell r="AB2965">
            <v>0</v>
          </cell>
          <cell r="AC2965">
            <v>0</v>
          </cell>
          <cell r="AD2965" t="str">
            <v>jolmsted@planetorganic.ca</v>
          </cell>
          <cell r="AE2965">
            <v>0</v>
          </cell>
        </row>
        <row r="2965">
          <cell r="AG2965" t="str">
            <v>Miranda</v>
          </cell>
          <cell r="AH2965">
            <v>0</v>
          </cell>
          <cell r="AI2965" t="str">
            <v/>
          </cell>
          <cell r="AJ2965" t="str">
            <v>10703HO</v>
          </cell>
          <cell r="AK2965" t="str">
            <v>9000001820</v>
          </cell>
          <cell r="AL2965" t="str">
            <v>9000001820       </v>
          </cell>
          <cell r="AM2965" t="str">
            <v>9000001820 </v>
          </cell>
          <cell r="AN2965" t="str">
            <v>9000001820</v>
          </cell>
          <cell r="AO2965" t="str">
            <v>10703HO</v>
          </cell>
          <cell r="AP2965">
            <v>0</v>
          </cell>
          <cell r="AQ2965" t="str">
            <v>T5N 3K3</v>
          </cell>
          <cell r="AR2965">
            <v>0</v>
          </cell>
          <cell r="AS2965">
            <v>0</v>
          </cell>
          <cell r="AT2965" t="str">
            <v>EN</v>
          </cell>
        </row>
        <row r="2965">
          <cell r="AV2965">
            <v>1</v>
          </cell>
          <cell r="AW2965" t="b">
            <v>1</v>
          </cell>
        </row>
        <row r="2965">
          <cell r="AY2965" t="str">
            <v>AB2</v>
          </cell>
          <cell r="AZ2965" t="b">
            <v>0</v>
          </cell>
        </row>
        <row r="2965">
          <cell r="BB2965" t="str">
            <v>INACTIF</v>
          </cell>
          <cell r="BC2965" t="str">
            <v/>
          </cell>
          <cell r="BD2965">
            <v>0</v>
          </cell>
        </row>
        <row r="2966">
          <cell r="A2966" t="str">
            <v>9000001821</v>
          </cell>
          <cell r="B2966" t="str">
            <v>PLANET ORGANIC EDMONTON S</v>
          </cell>
          <cell r="C2966" t="str">
            <v>7917 - 104th St #30</v>
          </cell>
          <cell r="D2966" t="str">
            <v>Edmonton</v>
          </cell>
          <cell r="E2966" t="str">
            <v>AB</v>
          </cell>
          <cell r="F2966" t="str">
            <v>EDMONTON</v>
          </cell>
          <cell r="G2966">
            <v>0</v>
          </cell>
          <cell r="H2966" t="str">
            <v>780-433-6807</v>
          </cell>
        </row>
        <row r="2966">
          <cell r="J2966">
            <v>0</v>
          </cell>
        </row>
        <row r="2966">
          <cell r="L2966" t="str">
            <v>ATT VIR</v>
          </cell>
          <cell r="M2966">
            <v>0.05</v>
          </cell>
          <cell r="N2966" t="str">
            <v>PLNT</v>
          </cell>
          <cell r="O2966" t="str">
            <v>ZZZZ</v>
          </cell>
          <cell r="P2966">
            <v>0</v>
          </cell>
          <cell r="Q2966">
            <v>0</v>
          </cell>
          <cell r="R2966">
            <v>5</v>
          </cell>
        </row>
        <row r="2966">
          <cell r="T2966" t="str">
            <v>Natural Living Manager</v>
          </cell>
          <cell r="U2966">
            <v>0</v>
          </cell>
          <cell r="V2966">
            <v>0</v>
          </cell>
          <cell r="W2966" t="str">
            <v>2012/09/04</v>
          </cell>
          <cell r="X2966">
            <v>0</v>
          </cell>
          <cell r="Y2966">
            <v>0</v>
          </cell>
          <cell r="Z2966">
            <v>747.37</v>
          </cell>
          <cell r="AA2966" t="str">
            <v>2010/06/30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</row>
        <row r="2966">
          <cell r="AG2966" t="str">
            <v>Dawn Kelly</v>
          </cell>
          <cell r="AH2966">
            <v>0</v>
          </cell>
          <cell r="AI2966" t="str">
            <v/>
          </cell>
          <cell r="AJ2966" t="str">
            <v>10706HO</v>
          </cell>
          <cell r="AK2966" t="str">
            <v>9000001821</v>
          </cell>
          <cell r="AL2966" t="str">
            <v>9000001821       </v>
          </cell>
          <cell r="AM2966" t="str">
            <v>9000001821 </v>
          </cell>
          <cell r="AN2966" t="str">
            <v>9000001821</v>
          </cell>
          <cell r="AO2966" t="str">
            <v>10706HO</v>
          </cell>
          <cell r="AP2966">
            <v>0</v>
          </cell>
          <cell r="AQ2966" t="str">
            <v>T6E 4E1</v>
          </cell>
          <cell r="AR2966" t="str">
            <v>780-988-5064</v>
          </cell>
          <cell r="AS2966">
            <v>0</v>
          </cell>
          <cell r="AT2966" t="str">
            <v>EN</v>
          </cell>
        </row>
        <row r="2966">
          <cell r="AV2966">
            <v>1</v>
          </cell>
          <cell r="AW2966" t="b">
            <v>1</v>
          </cell>
        </row>
        <row r="2966">
          <cell r="AY2966" t="str">
            <v>AB2</v>
          </cell>
          <cell r="AZ2966" t="b">
            <v>0</v>
          </cell>
        </row>
        <row r="2966">
          <cell r="BB2966" t="str">
            <v>INACTIF</v>
          </cell>
          <cell r="BC2966" t="str">
            <v/>
          </cell>
          <cell r="BD2966">
            <v>0</v>
          </cell>
        </row>
        <row r="2967">
          <cell r="A2967" t="str">
            <v>9000001822</v>
          </cell>
          <cell r="B2967" t="str">
            <v>PLANET ORGANIC HABA</v>
          </cell>
          <cell r="C2967" t="str">
            <v>201 Festival Way #145-180</v>
          </cell>
          <cell r="D2967" t="str">
            <v>Sherwood Park</v>
          </cell>
          <cell r="E2967" t="str">
            <v>AB</v>
          </cell>
          <cell r="F2967" t="str">
            <v>EDMONTON</v>
          </cell>
          <cell r="G2967">
            <v>0</v>
          </cell>
          <cell r="H2967" t="str">
            <v>905-220-3777</v>
          </cell>
        </row>
        <row r="2967">
          <cell r="J2967">
            <v>0</v>
          </cell>
        </row>
        <row r="2967">
          <cell r="L2967" t="str">
            <v>ATT VIR</v>
          </cell>
          <cell r="M2967">
            <v>0.05</v>
          </cell>
          <cell r="N2967" t="str">
            <v>PLNT</v>
          </cell>
          <cell r="O2967" t="str">
            <v>ZZZZ</v>
          </cell>
          <cell r="P2967">
            <v>0</v>
          </cell>
          <cell r="Q2967">
            <v>0</v>
          </cell>
          <cell r="R2967">
            <v>5</v>
          </cell>
        </row>
        <row r="2967">
          <cell r="T2967">
            <v>0</v>
          </cell>
          <cell r="U2967" t="str">
            <v>kchapman@planetorganic.ca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 t="str">
            <v>2018/07/16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</row>
        <row r="2967">
          <cell r="AG2967" t="str">
            <v>Nedra</v>
          </cell>
          <cell r="AH2967">
            <v>0</v>
          </cell>
          <cell r="AI2967" t="str">
            <v/>
          </cell>
          <cell r="AJ2967" t="str">
            <v>12876HO</v>
          </cell>
          <cell r="AK2967" t="str">
            <v>9000001822</v>
          </cell>
          <cell r="AL2967" t="str">
            <v>9000001822       </v>
          </cell>
          <cell r="AM2967" t="str">
            <v>9000001822 </v>
          </cell>
          <cell r="AN2967" t="str">
            <v>9000001822</v>
          </cell>
          <cell r="AO2967" t="str">
            <v>12876HO</v>
          </cell>
          <cell r="AP2967">
            <v>0</v>
          </cell>
          <cell r="AQ2967" t="str">
            <v>T8A 2A5</v>
          </cell>
          <cell r="AR2967">
            <v>0</v>
          </cell>
          <cell r="AS2967">
            <v>0</v>
          </cell>
          <cell r="AT2967" t="str">
            <v>EN</v>
          </cell>
        </row>
        <row r="2967">
          <cell r="AV2967">
            <v>1</v>
          </cell>
          <cell r="AW2967" t="b">
            <v>1</v>
          </cell>
        </row>
        <row r="2967">
          <cell r="AY2967" t="str">
            <v>AB2</v>
          </cell>
          <cell r="AZ2967" t="b">
            <v>0</v>
          </cell>
        </row>
        <row r="2967">
          <cell r="BB2967" t="str">
            <v>INACTIF</v>
          </cell>
          <cell r="BC2967" t="str">
            <v/>
          </cell>
          <cell r="BD2967">
            <v>0</v>
          </cell>
        </row>
        <row r="2968">
          <cell r="A2968" t="str">
            <v>9000001823</v>
          </cell>
          <cell r="B2968" t="str">
            <v>PLANET ORGANIC PARSON</v>
          </cell>
          <cell r="C2968" t="str">
            <v>734 Parsons rd SW</v>
          </cell>
          <cell r="D2968" t="str">
            <v>Edmonton</v>
          </cell>
          <cell r="E2968" t="str">
            <v>AB</v>
          </cell>
          <cell r="F2968" t="str">
            <v>EDMONTON</v>
          </cell>
          <cell r="G2968">
            <v>0</v>
          </cell>
          <cell r="H2968" t="str">
            <v>905-271-0785</v>
          </cell>
        </row>
        <row r="2968">
          <cell r="J2968">
            <v>0</v>
          </cell>
        </row>
        <row r="2968">
          <cell r="L2968" t="str">
            <v>ATT VIR</v>
          </cell>
          <cell r="M2968">
            <v>0.05</v>
          </cell>
          <cell r="N2968" t="str">
            <v>PLNT</v>
          </cell>
          <cell r="O2968" t="str">
            <v>ZZZZ</v>
          </cell>
          <cell r="P2968">
            <v>0</v>
          </cell>
          <cell r="Q2968">
            <v>0</v>
          </cell>
          <cell r="R2968">
            <v>5</v>
          </cell>
        </row>
        <row r="2968"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 t="str">
            <v>2018/07/16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</row>
        <row r="2968">
          <cell r="AG2968" t="str">
            <v>Nedra</v>
          </cell>
          <cell r="AH2968">
            <v>0</v>
          </cell>
          <cell r="AI2968" t="str">
            <v/>
          </cell>
          <cell r="AJ2968" t="str">
            <v>12264HO</v>
          </cell>
          <cell r="AK2968" t="str">
            <v>9000001823</v>
          </cell>
          <cell r="AL2968" t="str">
            <v>9000001823       </v>
          </cell>
          <cell r="AM2968" t="str">
            <v>9000001823 </v>
          </cell>
          <cell r="AN2968" t="str">
            <v>9000001823</v>
          </cell>
          <cell r="AO2968" t="str">
            <v>12264HO</v>
          </cell>
          <cell r="AP2968">
            <v>0</v>
          </cell>
          <cell r="AQ2968" t="str">
            <v>T6X 1N4</v>
          </cell>
          <cell r="AR2968">
            <v>0</v>
          </cell>
          <cell r="AS2968">
            <v>0</v>
          </cell>
          <cell r="AT2968" t="str">
            <v>EN</v>
          </cell>
        </row>
        <row r="2968">
          <cell r="AV2968">
            <v>1</v>
          </cell>
          <cell r="AW2968" t="b">
            <v>1</v>
          </cell>
        </row>
        <row r="2968">
          <cell r="AY2968" t="str">
            <v>AB2</v>
          </cell>
          <cell r="AZ2968" t="b">
            <v>0</v>
          </cell>
        </row>
        <row r="2968">
          <cell r="BB2968" t="str">
            <v>INACTIF</v>
          </cell>
          <cell r="BC2968" t="str">
            <v/>
          </cell>
          <cell r="BD2968">
            <v>0</v>
          </cell>
        </row>
        <row r="2969">
          <cell r="A2969" t="str">
            <v>9000001824</v>
          </cell>
          <cell r="B2969" t="str">
            <v>PLANET ORGANIC PORT CREDIT</v>
          </cell>
          <cell r="C2969" t="str">
            <v>170, Lakeshore Rd East</v>
          </cell>
          <cell r="D2969" t="str">
            <v>Mississauga</v>
          </cell>
          <cell r="E2969" t="str">
            <v>ON</v>
          </cell>
          <cell r="F2969" t="str">
            <v>GTA</v>
          </cell>
          <cell r="G2969">
            <v>0</v>
          </cell>
          <cell r="H2969" t="str">
            <v>905-271-0785</v>
          </cell>
        </row>
        <row r="2969">
          <cell r="J2969">
            <v>0</v>
          </cell>
        </row>
        <row r="2969">
          <cell r="L2969" t="str">
            <v>ATT VIR</v>
          </cell>
          <cell r="M2969">
            <v>0.05</v>
          </cell>
          <cell r="N2969" t="str">
            <v>PLNT</v>
          </cell>
          <cell r="O2969" t="str">
            <v>ZZZZ</v>
          </cell>
          <cell r="P2969">
            <v>0</v>
          </cell>
          <cell r="Q2969">
            <v>0</v>
          </cell>
          <cell r="R2969">
            <v>5</v>
          </cell>
        </row>
        <row r="2969">
          <cell r="T2969" t="str">
            <v>Joanne Cliffe</v>
          </cell>
          <cell r="U2969">
            <v>0</v>
          </cell>
          <cell r="V2969">
            <v>0</v>
          </cell>
          <cell r="W2969" t="str">
            <v>2011/09/12</v>
          </cell>
          <cell r="X2969">
            <v>0</v>
          </cell>
          <cell r="Y2969">
            <v>0</v>
          </cell>
          <cell r="Z2969">
            <v>1582.79</v>
          </cell>
          <cell r="AA2969" t="str">
            <v>2007/05/01</v>
          </cell>
          <cell r="AB2969">
            <v>0</v>
          </cell>
          <cell r="AC2969" t="str">
            <v>Edward Spiler (grocery)</v>
          </cell>
          <cell r="AD2969">
            <v>0</v>
          </cell>
          <cell r="AE2969" t="str">
            <v>Janice Bialasek, CMA</v>
          </cell>
        </row>
        <row r="2969">
          <cell r="AG2969">
            <v>0</v>
          </cell>
          <cell r="AH2969">
            <v>0</v>
          </cell>
          <cell r="AI2969" t="str">
            <v/>
          </cell>
          <cell r="AJ2969">
            <v>0</v>
          </cell>
          <cell r="AK2969" t="str">
            <v>9000001824</v>
          </cell>
          <cell r="AL2969" t="str">
            <v>9000001824       </v>
          </cell>
          <cell r="AM2969" t="str">
            <v>9000001824 </v>
          </cell>
          <cell r="AN2969" t="str">
            <v>9000001824</v>
          </cell>
          <cell r="AO2969">
            <v>0</v>
          </cell>
          <cell r="AP2969">
            <v>0</v>
          </cell>
          <cell r="AQ2969" t="str">
            <v>L5G 1G1</v>
          </cell>
          <cell r="AR2969" t="str">
            <v>905-271-9433</v>
          </cell>
          <cell r="AS2969">
            <v>0</v>
          </cell>
          <cell r="AT2969" t="str">
            <v>EN</v>
          </cell>
        </row>
        <row r="2969">
          <cell r="AV2969">
            <v>1</v>
          </cell>
          <cell r="AW2969" t="b">
            <v>1</v>
          </cell>
        </row>
        <row r="2969">
          <cell r="AY2969" t="str">
            <v>GTA</v>
          </cell>
          <cell r="AZ2969" t="b">
            <v>0</v>
          </cell>
        </row>
        <row r="2969">
          <cell r="BB2969" t="str">
            <v>INACTIF</v>
          </cell>
          <cell r="BC2969" t="str">
            <v/>
          </cell>
          <cell r="BD2969" t="str">
            <v>jbialasek@planetorganic.ca</v>
          </cell>
        </row>
        <row r="2970">
          <cell r="A2970" t="str">
            <v>9000001825</v>
          </cell>
          <cell r="B2970" t="str">
            <v>PLANET ORGANIC VAUGHAN</v>
          </cell>
          <cell r="C2970" t="str">
            <v>8020, Bathurst St.</v>
          </cell>
          <cell r="D2970" t="str">
            <v>Vaughan</v>
          </cell>
          <cell r="E2970" t="str">
            <v>ON</v>
          </cell>
          <cell r="F2970" t="str">
            <v>GTA</v>
          </cell>
          <cell r="G2970">
            <v>0</v>
          </cell>
          <cell r="H2970" t="str">
            <v>905-707-5303</v>
          </cell>
        </row>
        <row r="2970">
          <cell r="J2970">
            <v>0</v>
          </cell>
        </row>
        <row r="2970">
          <cell r="L2970" t="str">
            <v>ATT VIR</v>
          </cell>
          <cell r="M2970">
            <v>0.05</v>
          </cell>
          <cell r="N2970" t="str">
            <v>PLNT</v>
          </cell>
          <cell r="O2970" t="str">
            <v>ZZZZ</v>
          </cell>
          <cell r="P2970">
            <v>0</v>
          </cell>
          <cell r="Q2970">
            <v>0</v>
          </cell>
          <cell r="R2970">
            <v>5</v>
          </cell>
        </row>
        <row r="2970">
          <cell r="T2970" t="str">
            <v>Michael Whiteley</v>
          </cell>
          <cell r="U2970">
            <v>0</v>
          </cell>
          <cell r="V2970">
            <v>0</v>
          </cell>
          <cell r="W2970" t="str">
            <v>2010/07/21</v>
          </cell>
          <cell r="X2970">
            <v>0</v>
          </cell>
          <cell r="Y2970">
            <v>0</v>
          </cell>
          <cell r="Z2970">
            <v>2752.76</v>
          </cell>
          <cell r="AA2970" t="str">
            <v>2009/05/13</v>
          </cell>
          <cell r="AB2970">
            <v>0</v>
          </cell>
          <cell r="AC2970" t="str">
            <v>Mike</v>
          </cell>
          <cell r="AD2970">
            <v>0</v>
          </cell>
          <cell r="AE2970">
            <v>0</v>
          </cell>
        </row>
        <row r="2970">
          <cell r="AG2970">
            <v>0</v>
          </cell>
          <cell r="AH2970">
            <v>0</v>
          </cell>
          <cell r="AI2970" t="str">
            <v/>
          </cell>
          <cell r="AJ2970">
            <v>0</v>
          </cell>
          <cell r="AK2970" t="str">
            <v>9000001825</v>
          </cell>
          <cell r="AL2970" t="str">
            <v>9000001825       </v>
          </cell>
          <cell r="AM2970" t="str">
            <v>9000001825 </v>
          </cell>
          <cell r="AN2970" t="str">
            <v>9000001825</v>
          </cell>
          <cell r="AO2970">
            <v>0</v>
          </cell>
          <cell r="AP2970">
            <v>0</v>
          </cell>
          <cell r="AQ2970" t="str">
            <v>L4J 0B8</v>
          </cell>
          <cell r="AR2970" t="str">
            <v>905-707-6234</v>
          </cell>
          <cell r="AS2970">
            <v>0</v>
          </cell>
          <cell r="AT2970" t="str">
            <v>EN</v>
          </cell>
        </row>
        <row r="2970">
          <cell r="AV2970">
            <v>1</v>
          </cell>
          <cell r="AW2970" t="b">
            <v>1</v>
          </cell>
        </row>
        <row r="2970">
          <cell r="AY2970" t="str">
            <v>GTA</v>
          </cell>
          <cell r="AZ2970" t="b">
            <v>0</v>
          </cell>
        </row>
        <row r="2970">
          <cell r="BB2970" t="str">
            <v>INACTIF</v>
          </cell>
          <cell r="BC2970" t="str">
            <v/>
          </cell>
          <cell r="BD2970">
            <v>0</v>
          </cell>
        </row>
        <row r="2971">
          <cell r="A2971" t="str">
            <v>9000001826</v>
          </cell>
          <cell r="B2971" t="str">
            <v>PLANET ORGANIC VICTORIA</v>
          </cell>
          <cell r="C2971" t="str">
            <v>3995 Quadra St</v>
          </cell>
          <cell r="D2971" t="str">
            <v>Victoria</v>
          </cell>
          <cell r="E2971" t="str">
            <v>BC</v>
          </cell>
          <cell r="F2971" t="str">
            <v>BC ISLANDS</v>
          </cell>
          <cell r="G2971">
            <v>0</v>
          </cell>
          <cell r="H2971" t="str">
            <v>250-727-9888</v>
          </cell>
        </row>
        <row r="2971">
          <cell r="J2971">
            <v>0</v>
          </cell>
        </row>
        <row r="2971">
          <cell r="L2971" t="str">
            <v>ATT VIR</v>
          </cell>
          <cell r="M2971">
            <v>0.05</v>
          </cell>
          <cell r="N2971" t="str">
            <v>PLNT</v>
          </cell>
          <cell r="O2971" t="str">
            <v>ZZZZ</v>
          </cell>
          <cell r="P2971">
            <v>0</v>
          </cell>
          <cell r="Q2971">
            <v>0</v>
          </cell>
          <cell r="R2971">
            <v>5</v>
          </cell>
        </row>
        <row r="2971">
          <cell r="T2971" t="str">
            <v>Steph Catena</v>
          </cell>
          <cell r="U2971" t="str">
            <v>kleblanc@planetorganic.ca</v>
          </cell>
          <cell r="V2971">
            <v>0</v>
          </cell>
          <cell r="W2971" t="str">
            <v>2011/12/22</v>
          </cell>
          <cell r="X2971">
            <v>0</v>
          </cell>
          <cell r="Y2971">
            <v>0</v>
          </cell>
          <cell r="Z2971">
            <v>852.08</v>
          </cell>
          <cell r="AA2971" t="str">
            <v>2009/07/08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</row>
        <row r="2971">
          <cell r="AG2971">
            <v>0</v>
          </cell>
          <cell r="AH2971">
            <v>0</v>
          </cell>
          <cell r="AI2971" t="str">
            <v/>
          </cell>
          <cell r="AJ2971" t="str">
            <v>10709HO</v>
          </cell>
          <cell r="AK2971" t="str">
            <v>9000001826</v>
          </cell>
          <cell r="AL2971" t="str">
            <v>9000001826       </v>
          </cell>
          <cell r="AM2971" t="str">
            <v>9000001826 </v>
          </cell>
          <cell r="AN2971" t="str">
            <v>9000001826</v>
          </cell>
          <cell r="AO2971" t="str">
            <v>10709HO</v>
          </cell>
          <cell r="AP2971">
            <v>0</v>
          </cell>
          <cell r="AQ2971" t="str">
            <v>V8X 1J8</v>
          </cell>
          <cell r="AR2971" t="str">
            <v>250-727-9832</v>
          </cell>
          <cell r="AS2971">
            <v>0</v>
          </cell>
          <cell r="AT2971" t="str">
            <v>EN</v>
          </cell>
        </row>
        <row r="2971">
          <cell r="AV2971">
            <v>1</v>
          </cell>
          <cell r="AW2971" t="b">
            <v>1</v>
          </cell>
        </row>
        <row r="2971">
          <cell r="AY2971" t="str">
            <v>BC2</v>
          </cell>
          <cell r="AZ2971" t="b">
            <v>0</v>
          </cell>
        </row>
        <row r="2971">
          <cell r="BB2971" t="str">
            <v>INACTIF</v>
          </cell>
          <cell r="BC2971" t="str">
            <v/>
          </cell>
          <cell r="BD2971">
            <v>0</v>
          </cell>
        </row>
        <row r="2972">
          <cell r="A2972" t="str">
            <v>1000001576</v>
          </cell>
          <cell r="B2972" t="str">
            <v>PLANETE BEBE</v>
          </cell>
          <cell r="C2972" t="str">
            <v>1100 boul Maloney O #75</v>
          </cell>
          <cell r="D2972" t="str">
            <v>Gatineau</v>
          </cell>
          <cell r="E2972" t="str">
            <v>QC</v>
          </cell>
          <cell r="F2972" t="str">
            <v>OUTAOUAIS</v>
          </cell>
          <cell r="G2972">
            <v>0</v>
          </cell>
          <cell r="H2972" t="str">
            <v>819-205-1221</v>
          </cell>
        </row>
        <row r="2972">
          <cell r="J2972" t="str">
            <v>P</v>
          </cell>
        </row>
        <row r="2972">
          <cell r="L2972" t="str">
            <v>ATT VIR</v>
          </cell>
          <cell r="M2972">
            <v>0.05</v>
          </cell>
          <cell r="N2972">
            <v>0</v>
          </cell>
          <cell r="O2972" t="str">
            <v>CLEF</v>
          </cell>
          <cell r="P2972">
            <v>0</v>
          </cell>
          <cell r="Q2972">
            <v>0</v>
          </cell>
          <cell r="R2972">
            <v>5</v>
          </cell>
        </row>
        <row r="2972">
          <cell r="T2972" t="str">
            <v>Anne-Marie VACHON</v>
          </cell>
          <cell r="U2972" t="str">
            <v>boutiqueplanetebebe@gmail.com</v>
          </cell>
          <cell r="V2972">
            <v>0</v>
          </cell>
          <cell r="W2972" t="str">
            <v>2016/11/11</v>
          </cell>
          <cell r="X2972">
            <v>0</v>
          </cell>
          <cell r="Y2972">
            <v>0</v>
          </cell>
          <cell r="Z2972">
            <v>3083.22</v>
          </cell>
          <cell r="AA2972" t="str">
            <v>2015/07/13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</row>
        <row r="2972">
          <cell r="AG2972">
            <v>0</v>
          </cell>
          <cell r="AH2972">
            <v>0</v>
          </cell>
          <cell r="AI2972" t="str">
            <v/>
          </cell>
          <cell r="AJ2972">
            <v>0</v>
          </cell>
          <cell r="AK2972" t="str">
            <v>1000001576</v>
          </cell>
          <cell r="AL2972" t="str">
            <v>1000001576       </v>
          </cell>
          <cell r="AM2972" t="str">
            <v>1000001576 </v>
          </cell>
          <cell r="AN2972" t="str">
            <v>1000001576</v>
          </cell>
          <cell r="AO2972">
            <v>0</v>
          </cell>
          <cell r="AP2972">
            <v>0</v>
          </cell>
          <cell r="AQ2972" t="str">
            <v>J8T 6G3</v>
          </cell>
          <cell r="AR2972">
            <v>0</v>
          </cell>
          <cell r="AS2972">
            <v>0</v>
          </cell>
          <cell r="AT2972" t="str">
            <v>FR</v>
          </cell>
        </row>
        <row r="2972">
          <cell r="AV2972">
            <v>1</v>
          </cell>
          <cell r="AW2972" t="b">
            <v>1</v>
          </cell>
        </row>
        <row r="2972">
          <cell r="AY2972" t="str">
            <v>Q07</v>
          </cell>
          <cell r="AZ2972" t="b">
            <v>1</v>
          </cell>
        </row>
        <row r="2972">
          <cell r="BB2972" t="str">
            <v>INACTIF</v>
          </cell>
          <cell r="BC2972" t="str">
            <v/>
          </cell>
          <cell r="BD2972">
            <v>0</v>
          </cell>
        </row>
        <row r="2973">
          <cell r="A2973" t="str">
            <v>9003490738</v>
          </cell>
          <cell r="B2973" t="str">
            <v>PLATS DE CHARLOTTE</v>
          </cell>
          <cell r="C2973" t="str">
            <v>5136, Boulevard Bourque</v>
          </cell>
          <cell r="D2973" t="str">
            <v>Sherbrooke</v>
          </cell>
          <cell r="E2973" t="str">
            <v>QC</v>
          </cell>
          <cell r="F2973" t="str">
            <v>ESTRIE</v>
          </cell>
          <cell r="G2973">
            <v>0</v>
          </cell>
          <cell r="H2973" t="str">
            <v>819-349-0738</v>
          </cell>
        </row>
        <row r="2973">
          <cell r="J2973" t="str">
            <v>E</v>
          </cell>
        </row>
        <row r="2973">
          <cell r="L2973" t="str">
            <v>ATT VIR</v>
          </cell>
          <cell r="M2973">
            <v>0.05</v>
          </cell>
          <cell r="N2973">
            <v>0</v>
          </cell>
          <cell r="O2973" t="str">
            <v>ZZZZ</v>
          </cell>
          <cell r="P2973">
            <v>0</v>
          </cell>
          <cell r="Q2973">
            <v>0</v>
          </cell>
          <cell r="R2973">
            <v>5</v>
          </cell>
        </row>
        <row r="2973">
          <cell r="T2973" t="str">
            <v>Lise PRESSÉ</v>
          </cell>
          <cell r="U2973" t="str">
            <v>charlotte@lesplatsdecharlotte.ca</v>
          </cell>
          <cell r="V2973">
            <v>0</v>
          </cell>
          <cell r="W2973" t="str">
            <v>2016/06/29</v>
          </cell>
          <cell r="X2973">
            <v>0</v>
          </cell>
          <cell r="Y2973">
            <v>0</v>
          </cell>
          <cell r="Z2973">
            <v>513.88</v>
          </cell>
          <cell r="AA2973" t="str">
            <v>2014/11/20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</row>
        <row r="2973">
          <cell r="AG2973">
            <v>0</v>
          </cell>
          <cell r="AH2973">
            <v>0</v>
          </cell>
          <cell r="AI2973" t="str">
            <v/>
          </cell>
          <cell r="AJ2973">
            <v>0</v>
          </cell>
          <cell r="AK2973" t="str">
            <v>9003490738</v>
          </cell>
          <cell r="AL2973" t="str">
            <v>9003490738       </v>
          </cell>
          <cell r="AM2973" t="str">
            <v>9003490738 </v>
          </cell>
          <cell r="AN2973" t="str">
            <v>9003490738</v>
          </cell>
          <cell r="AO2973">
            <v>0</v>
          </cell>
          <cell r="AP2973">
            <v>0</v>
          </cell>
          <cell r="AQ2973" t="str">
            <v>J1N 2K7</v>
          </cell>
          <cell r="AR2973">
            <v>0</v>
          </cell>
          <cell r="AS2973">
            <v>0</v>
          </cell>
          <cell r="AT2973" t="str">
            <v>FR</v>
          </cell>
        </row>
        <row r="2973">
          <cell r="AV2973">
            <v>1</v>
          </cell>
          <cell r="AW2973" t="b">
            <v>1</v>
          </cell>
        </row>
        <row r="2973">
          <cell r="AY2973" t="str">
            <v>Q05</v>
          </cell>
          <cell r="AZ2973" t="b">
            <v>1</v>
          </cell>
        </row>
        <row r="2973">
          <cell r="BB2973" t="str">
            <v>INACTIF</v>
          </cell>
          <cell r="BC2973" t="str">
            <v/>
          </cell>
          <cell r="BD2973">
            <v>0</v>
          </cell>
        </row>
        <row r="2974">
          <cell r="A2974" t="str">
            <v>1000002093</v>
          </cell>
          <cell r="B2974" t="str">
            <v>PLOURDE, SYLVIE</v>
          </cell>
          <cell r="C2974" t="str">
            <v>329, Rue J.R. Theberge</v>
          </cell>
          <cell r="D2974" t="str">
            <v>Chicoutimi</v>
          </cell>
          <cell r="E2974" t="str">
            <v>QC</v>
          </cell>
          <cell r="F2974" t="str">
            <v>SAGUENAY</v>
          </cell>
          <cell r="G2974">
            <v>0</v>
          </cell>
          <cell r="H2974" t="str">
            <v>418-549-5885</v>
          </cell>
        </row>
        <row r="2974">
          <cell r="J2974" t="str">
            <v>P</v>
          </cell>
        </row>
        <row r="2974">
          <cell r="L2974">
            <v>30</v>
          </cell>
          <cell r="M2974">
            <v>0.05</v>
          </cell>
          <cell r="N2974" t="str">
            <v>ANAQ</v>
          </cell>
          <cell r="O2974" t="str">
            <v>CLEF</v>
          </cell>
          <cell r="P2974">
            <v>0</v>
          </cell>
          <cell r="Q2974">
            <v>0</v>
          </cell>
          <cell r="R2974">
            <v>5</v>
          </cell>
        </row>
        <row r="2974">
          <cell r="T2974" t="str">
            <v>Sylvie PLOURDE</v>
          </cell>
          <cell r="U2974" t="str">
            <v>sylvieplourde006@gmail.com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 t="str">
            <v>2022/11/08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</row>
        <row r="2974">
          <cell r="AG2974" t="str">
            <v>Sylvie PLOURDE</v>
          </cell>
          <cell r="AH2974" t="str">
            <v>sylvieplourde006@gmail.com</v>
          </cell>
          <cell r="AI2974" t="str">
            <v/>
          </cell>
          <cell r="AJ2974">
            <v>0</v>
          </cell>
          <cell r="AK2974" t="str">
            <v>1000002093</v>
          </cell>
          <cell r="AL2974" t="str">
            <v>1000002093       </v>
          </cell>
          <cell r="AM2974" t="str">
            <v>1000002093 </v>
          </cell>
          <cell r="AN2974" t="str">
            <v>1000002093</v>
          </cell>
          <cell r="AO2974">
            <v>0</v>
          </cell>
          <cell r="AP2974">
            <v>0</v>
          </cell>
          <cell r="AQ2974" t="str">
            <v>G7J 0J8</v>
          </cell>
          <cell r="AR2974">
            <v>0</v>
          </cell>
          <cell r="AS2974">
            <v>0</v>
          </cell>
          <cell r="AT2974" t="str">
            <v>FR</v>
          </cell>
        </row>
        <row r="2974">
          <cell r="AV2974">
            <v>1</v>
          </cell>
          <cell r="AW2974" t="b">
            <v>1</v>
          </cell>
        </row>
        <row r="2974">
          <cell r="AY2974" t="str">
            <v>Q02</v>
          </cell>
          <cell r="AZ2974" t="b">
            <v>1</v>
          </cell>
        </row>
        <row r="2974">
          <cell r="BB2974" t="str">
            <v>INACTIF</v>
          </cell>
          <cell r="BC2974" t="str">
            <v/>
          </cell>
          <cell r="BD2974" t="str">
            <v>celine.adam.nd@videotron.ca</v>
          </cell>
        </row>
        <row r="2975">
          <cell r="A2975" t="str">
            <v>1000001578</v>
          </cell>
          <cell r="B2975" t="str">
            <v>POIRIER, MONIQUE</v>
          </cell>
          <cell r="C2975">
            <v>0</v>
          </cell>
          <cell r="D2975">
            <v>0</v>
          </cell>
          <cell r="E2975" t="str">
            <v>QC</v>
          </cell>
          <cell r="F2975">
            <v>0</v>
          </cell>
          <cell r="G2975">
            <v>0</v>
          </cell>
          <cell r="H2975">
            <v>0</v>
          </cell>
        </row>
        <row r="2975">
          <cell r="J2975" t="str">
            <v>P</v>
          </cell>
        </row>
        <row r="2975">
          <cell r="L2975" t="str">
            <v>ATT VIR</v>
          </cell>
          <cell r="M2975">
            <v>0.05</v>
          </cell>
          <cell r="N2975">
            <v>0</v>
          </cell>
          <cell r="O2975" t="str">
            <v>MAN</v>
          </cell>
          <cell r="P2975">
            <v>0</v>
          </cell>
          <cell r="Q2975">
            <v>0</v>
          </cell>
          <cell r="R2975">
            <v>5</v>
          </cell>
        </row>
        <row r="2975">
          <cell r="T2975">
            <v>0</v>
          </cell>
          <cell r="U2975">
            <v>0</v>
          </cell>
          <cell r="V2975">
            <v>0</v>
          </cell>
          <cell r="W2975" t="str">
            <v>2015/01/01</v>
          </cell>
          <cell r="X2975">
            <v>0</v>
          </cell>
          <cell r="Y2975">
            <v>0</v>
          </cell>
          <cell r="Z2975">
            <v>0</v>
          </cell>
          <cell r="AA2975" t="str">
            <v>2015/01/01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</row>
        <row r="2975">
          <cell r="AG2975">
            <v>0</v>
          </cell>
          <cell r="AH2975">
            <v>0</v>
          </cell>
          <cell r="AI2975" t="str">
            <v/>
          </cell>
          <cell r="AJ2975">
            <v>0</v>
          </cell>
          <cell r="AK2975" t="str">
            <v>1000001578</v>
          </cell>
          <cell r="AL2975" t="str">
            <v>1000001578       </v>
          </cell>
          <cell r="AM2975" t="str">
            <v>1000001578 </v>
          </cell>
          <cell r="AN2975" t="str">
            <v>1000001578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 t="str">
            <v>FR</v>
          </cell>
        </row>
        <row r="2975">
          <cell r="AV2975">
            <v>1</v>
          </cell>
          <cell r="AW2975" t="b">
            <v>1</v>
          </cell>
        </row>
        <row r="2975">
          <cell r="AY2975">
            <v>0</v>
          </cell>
          <cell r="AZ2975" t="b">
            <v>1</v>
          </cell>
        </row>
        <row r="2975">
          <cell r="BB2975" t="str">
            <v>INACTIF</v>
          </cell>
          <cell r="BC2975" t="str">
            <v/>
          </cell>
          <cell r="BD2975">
            <v>0</v>
          </cell>
        </row>
        <row r="2976">
          <cell r="A2976" t="str">
            <v>1000002055</v>
          </cell>
          <cell r="B2976" t="str">
            <v>POISSANT, GINETTE</v>
          </cell>
          <cell r="C2976" t="str">
            <v>455 ch Philie</v>
          </cell>
          <cell r="D2976" t="str">
            <v>St-Mathieu</v>
          </cell>
          <cell r="E2976" t="str">
            <v>QC</v>
          </cell>
          <cell r="F2976" t="str">
            <v>MAURICIE</v>
          </cell>
          <cell r="G2976">
            <v>0</v>
          </cell>
          <cell r="H2976" t="str">
            <v>450-638-7821</v>
          </cell>
        </row>
        <row r="2976">
          <cell r="J2976" t="str">
            <v>P</v>
          </cell>
        </row>
        <row r="2976">
          <cell r="L2976" t="str">
            <v>ATT VIR</v>
          </cell>
          <cell r="M2976">
            <v>0.05</v>
          </cell>
          <cell r="N2976">
            <v>0</v>
          </cell>
          <cell r="O2976" t="str">
            <v>MAN</v>
          </cell>
          <cell r="P2976">
            <v>0</v>
          </cell>
          <cell r="Q2976">
            <v>0</v>
          </cell>
          <cell r="R2976">
            <v>5</v>
          </cell>
        </row>
        <row r="2976">
          <cell r="T2976" t="str">
            <v>Ginette POISSANT</v>
          </cell>
          <cell r="U2976" t="str">
            <v>gpoissant22@yahoo.ca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</row>
        <row r="2976">
          <cell r="AG2976" t="str">
            <v>Ginette POISSANT</v>
          </cell>
          <cell r="AH2976" t="str">
            <v>gpoissant22@yahoo.ca</v>
          </cell>
          <cell r="AI2976" t="str">
            <v/>
          </cell>
          <cell r="AJ2976">
            <v>0</v>
          </cell>
          <cell r="AK2976" t="str">
            <v>1000002055</v>
          </cell>
          <cell r="AL2976" t="str">
            <v>1000002055       </v>
          </cell>
          <cell r="AM2976" t="str">
            <v>1000002055 </v>
          </cell>
          <cell r="AN2976" t="str">
            <v>1000002055</v>
          </cell>
          <cell r="AO2976">
            <v>0</v>
          </cell>
          <cell r="AP2976">
            <v>0</v>
          </cell>
          <cell r="AQ2976" t="str">
            <v>J0L 2H0</v>
          </cell>
          <cell r="AR2976">
            <v>0</v>
          </cell>
          <cell r="AS2976">
            <v>0</v>
          </cell>
          <cell r="AT2976" t="str">
            <v>FR</v>
          </cell>
        </row>
        <row r="2976">
          <cell r="AV2976">
            <v>1</v>
          </cell>
          <cell r="AW2976" t="b">
            <v>1</v>
          </cell>
        </row>
        <row r="2976">
          <cell r="AY2976" t="str">
            <v>Q04</v>
          </cell>
          <cell r="AZ2976" t="b">
            <v>1</v>
          </cell>
        </row>
        <row r="2976">
          <cell r="BB2976" t="str">
            <v>INACTIF</v>
          </cell>
          <cell r="BC2976" t="str">
            <v/>
          </cell>
          <cell r="BD2976">
            <v>0</v>
          </cell>
        </row>
        <row r="2977">
          <cell r="A2977" t="str">
            <v>9003267133</v>
          </cell>
          <cell r="B2977" t="str">
            <v>POMMIER FLEURI</v>
          </cell>
          <cell r="C2977" t="str">
            <v>7 rue Principale</v>
          </cell>
          <cell r="D2977" t="str">
            <v>Ste-Agathe</v>
          </cell>
          <cell r="E2977" t="str">
            <v>QC</v>
          </cell>
          <cell r="F2977" t="str">
            <v>LAURENTIDES</v>
          </cell>
          <cell r="G2977">
            <v>0</v>
          </cell>
          <cell r="H2977" t="str">
            <v>819-326-7133</v>
          </cell>
        </row>
        <row r="2977">
          <cell r="J2977">
            <v>0</v>
          </cell>
        </row>
        <row r="2977">
          <cell r="L2977" t="str">
            <v>ATT VIR</v>
          </cell>
          <cell r="M2977">
            <v>0.05</v>
          </cell>
          <cell r="N2977">
            <v>0</v>
          </cell>
          <cell r="O2977" t="str">
            <v>ZZZZ</v>
          </cell>
          <cell r="P2977">
            <v>0</v>
          </cell>
          <cell r="Q2977">
            <v>0</v>
          </cell>
          <cell r="R2977">
            <v>5</v>
          </cell>
        </row>
        <row r="2977">
          <cell r="T2977" t="str">
            <v>Dominique Biscotti</v>
          </cell>
          <cell r="U2977" t="str">
            <v>dominique@pommierfleuri.com</v>
          </cell>
          <cell r="V2977">
            <v>0</v>
          </cell>
          <cell r="W2977" t="str">
            <v>2016/06/27</v>
          </cell>
          <cell r="X2977">
            <v>0</v>
          </cell>
          <cell r="Y2977">
            <v>0</v>
          </cell>
          <cell r="Z2977">
            <v>745516.91</v>
          </cell>
          <cell r="AA2977" t="str">
            <v>1996/01/10</v>
          </cell>
          <cell r="AB2977">
            <v>0</v>
          </cell>
          <cell r="AC2977">
            <v>0</v>
          </cell>
          <cell r="AD2977">
            <v>0</v>
          </cell>
          <cell r="AE2977" t="str">
            <v>DOMINIQUE</v>
          </cell>
        </row>
        <row r="2977">
          <cell r="AG2977">
            <v>0</v>
          </cell>
          <cell r="AH2977">
            <v>0</v>
          </cell>
          <cell r="AI2977" t="str">
            <v/>
          </cell>
          <cell r="AJ2977">
            <v>0</v>
          </cell>
          <cell r="AK2977" t="str">
            <v>9003267133</v>
          </cell>
          <cell r="AL2977" t="str">
            <v>9003267133       </v>
          </cell>
          <cell r="AM2977" t="str">
            <v>9003267133 </v>
          </cell>
          <cell r="AN2977" t="str">
            <v>9003267133</v>
          </cell>
          <cell r="AO2977">
            <v>0</v>
          </cell>
          <cell r="AP2977">
            <v>0</v>
          </cell>
          <cell r="AQ2977" t="str">
            <v>J8C 1J2</v>
          </cell>
          <cell r="AR2977" t="str">
            <v>819-774-1395</v>
          </cell>
          <cell r="AS2977" t="str">
            <v>PICK UP</v>
          </cell>
          <cell r="AT2977" t="str">
            <v>FR</v>
          </cell>
        </row>
        <row r="2977">
          <cell r="AV2977">
            <v>4</v>
          </cell>
          <cell r="AW2977" t="b">
            <v>1</v>
          </cell>
        </row>
        <row r="2977">
          <cell r="AY2977" t="str">
            <v>Q15</v>
          </cell>
          <cell r="AZ2977" t="b">
            <v>1</v>
          </cell>
        </row>
        <row r="2977">
          <cell r="BB2977" t="str">
            <v>INACTIF</v>
          </cell>
          <cell r="BC2977" t="str">
            <v/>
          </cell>
          <cell r="BD2977">
            <v>0</v>
          </cell>
        </row>
        <row r="2978">
          <cell r="A2978" t="str">
            <v>5000001832</v>
          </cell>
          <cell r="B2978" t="str">
            <v>PORT MOODY HOMEO CLIN</v>
          </cell>
          <cell r="C2978" t="str">
            <v>2226 St John's St</v>
          </cell>
          <cell r="D2978" t="str">
            <v>Port Moody</v>
          </cell>
          <cell r="E2978" t="str">
            <v>BC</v>
          </cell>
          <cell r="F2978" t="str">
            <v>VANCOUVER</v>
          </cell>
          <cell r="G2978">
            <v>0</v>
          </cell>
          <cell r="H2978" t="str">
            <v>604-931-5513</v>
          </cell>
        </row>
        <row r="2978">
          <cell r="J2978" t="str">
            <v>P</v>
          </cell>
        </row>
        <row r="2978">
          <cell r="L2978" t="str">
            <v>ATT VIR</v>
          </cell>
          <cell r="M2978">
            <v>0.05</v>
          </cell>
          <cell r="N2978">
            <v>0</v>
          </cell>
          <cell r="O2978" t="str">
            <v>BEAU</v>
          </cell>
          <cell r="P2978">
            <v>0</v>
          </cell>
          <cell r="Q2978">
            <v>0</v>
          </cell>
          <cell r="R2978">
            <v>5</v>
          </cell>
        </row>
        <row r="2978">
          <cell r="T2978">
            <v>0</v>
          </cell>
          <cell r="U2978">
            <v>0</v>
          </cell>
          <cell r="V2978">
            <v>0</v>
          </cell>
          <cell r="W2978" t="str">
            <v>2015/01/01</v>
          </cell>
          <cell r="X2978">
            <v>0</v>
          </cell>
          <cell r="Y2978">
            <v>0</v>
          </cell>
          <cell r="Z2978">
            <v>0</v>
          </cell>
          <cell r="AA2978" t="str">
            <v>2015/01/01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</row>
        <row r="2978">
          <cell r="AG2978">
            <v>0</v>
          </cell>
          <cell r="AH2978">
            <v>0</v>
          </cell>
          <cell r="AI2978" t="str">
            <v/>
          </cell>
          <cell r="AJ2978">
            <v>0</v>
          </cell>
          <cell r="AK2978" t="str">
            <v>5000001832</v>
          </cell>
          <cell r="AL2978" t="str">
            <v>5000001832       </v>
          </cell>
          <cell r="AM2978" t="str">
            <v>5000001832 </v>
          </cell>
          <cell r="AN2978" t="str">
            <v>5000001832</v>
          </cell>
          <cell r="AO2978">
            <v>0</v>
          </cell>
          <cell r="AP2978">
            <v>0</v>
          </cell>
          <cell r="AQ2978" t="str">
            <v>V3H 2A7</v>
          </cell>
          <cell r="AR2978">
            <v>0</v>
          </cell>
          <cell r="AS2978">
            <v>0</v>
          </cell>
          <cell r="AT2978" t="str">
            <v>EN</v>
          </cell>
        </row>
        <row r="2978">
          <cell r="AV2978">
            <v>1</v>
          </cell>
          <cell r="AW2978" t="b">
            <v>1</v>
          </cell>
        </row>
        <row r="2978">
          <cell r="AY2978" t="str">
            <v>BC1</v>
          </cell>
          <cell r="AZ2978" t="b">
            <v>0</v>
          </cell>
        </row>
        <row r="2978">
          <cell r="BB2978" t="str">
            <v>INACTIF</v>
          </cell>
          <cell r="BC2978" t="str">
            <v/>
          </cell>
          <cell r="BD2978">
            <v>0</v>
          </cell>
        </row>
        <row r="2979">
          <cell r="A2979" t="str">
            <v>1000002214</v>
          </cell>
          <cell r="B2979" t="str">
            <v>POULIN, CAMILLE</v>
          </cell>
          <cell r="C2979" t="str">
            <v>7 rue Côte des Neiges</v>
          </cell>
          <cell r="D2979" t="str">
            <v>Cap-Chat</v>
          </cell>
          <cell r="E2979" t="str">
            <v>QC</v>
          </cell>
          <cell r="F2979" t="str">
            <v>BAS ST-LAURENT</v>
          </cell>
          <cell r="G2979" t="str">
            <v>PROFESSIONNEL</v>
          </cell>
          <cell r="H2979" t="str">
            <v>418-967-7900</v>
          </cell>
        </row>
        <row r="2979">
          <cell r="J2979" t="str">
            <v>P</v>
          </cell>
        </row>
        <row r="2979">
          <cell r="L2979" t="str">
            <v>ATT VIR</v>
          </cell>
          <cell r="M2979">
            <v>0.05</v>
          </cell>
          <cell r="N2979">
            <v>0</v>
          </cell>
          <cell r="O2979" t="str">
            <v>WEB</v>
          </cell>
          <cell r="P2979">
            <v>0</v>
          </cell>
          <cell r="Q2979">
            <v>0</v>
          </cell>
          <cell r="R2979">
            <v>5</v>
          </cell>
        </row>
        <row r="2979">
          <cell r="T2979" t="str">
            <v>Camille POULIN</v>
          </cell>
          <cell r="U2979" t="str">
            <v>monregalvegetal@gmail.com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 t="str">
            <v>2024/05/01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</row>
        <row r="2979">
          <cell r="AG2979" t="str">
            <v>Camille POULIN</v>
          </cell>
          <cell r="AH2979" t="str">
            <v>monregalvegetal@gmail.com</v>
          </cell>
          <cell r="AI2979" t="str">
            <v/>
          </cell>
          <cell r="AJ2979">
            <v>0</v>
          </cell>
          <cell r="AK2979" t="str">
            <v>1000002214</v>
          </cell>
          <cell r="AL2979" t="str">
            <v>1000002214       </v>
          </cell>
          <cell r="AM2979" t="str">
            <v>1000002214 </v>
          </cell>
          <cell r="AN2979" t="str">
            <v>1000002214</v>
          </cell>
          <cell r="AO2979">
            <v>0</v>
          </cell>
          <cell r="AP2979">
            <v>0</v>
          </cell>
          <cell r="AQ2979" t="str">
            <v>G0J 1E0</v>
          </cell>
          <cell r="AR2979">
            <v>0</v>
          </cell>
          <cell r="AS2979">
            <v>0</v>
          </cell>
          <cell r="AT2979" t="str">
            <v>FR</v>
          </cell>
        </row>
        <row r="2979">
          <cell r="AV2979">
            <v>1</v>
          </cell>
          <cell r="AW2979" t="b">
            <v>1</v>
          </cell>
        </row>
        <row r="2979">
          <cell r="AY2979" t="str">
            <v>Q01</v>
          </cell>
          <cell r="AZ2979" t="b">
            <v>1</v>
          </cell>
        </row>
        <row r="2979">
          <cell r="BB2979" t="str">
            <v>INACTIF</v>
          </cell>
          <cell r="BC2979" t="str">
            <v/>
          </cell>
          <cell r="BD2979">
            <v>0</v>
          </cell>
        </row>
        <row r="2980">
          <cell r="A2980" t="str">
            <v>9008689361</v>
          </cell>
          <cell r="B2980" t="str">
            <v>POULIN, MARLENE</v>
          </cell>
          <cell r="C2980" t="str">
            <v>220 ch. Magog</v>
          </cell>
          <cell r="D2980" t="str">
            <v>Ste-Catherine-de-Hatley</v>
          </cell>
          <cell r="E2980" t="str">
            <v>QC</v>
          </cell>
          <cell r="F2980" t="str">
            <v>ESTRIE</v>
          </cell>
          <cell r="G2980">
            <v>0</v>
          </cell>
          <cell r="H2980" t="str">
            <v>819-868-9361</v>
          </cell>
        </row>
        <row r="2980">
          <cell r="J2980">
            <v>0</v>
          </cell>
        </row>
        <row r="2980">
          <cell r="L2980" t="str">
            <v>ATT VIR</v>
          </cell>
          <cell r="M2980">
            <v>0.05</v>
          </cell>
          <cell r="N2980">
            <v>0</v>
          </cell>
          <cell r="O2980" t="str">
            <v>ZZZZ</v>
          </cell>
          <cell r="P2980">
            <v>0</v>
          </cell>
          <cell r="Q2980">
            <v>0</v>
          </cell>
          <cell r="R2980">
            <v>5</v>
          </cell>
        </row>
        <row r="2980">
          <cell r="T2980" t="str">
            <v>Marlène POULIN</v>
          </cell>
          <cell r="U2980" t="str">
            <v>marlenepoulin@hotmail.fr</v>
          </cell>
          <cell r="V2980">
            <v>0</v>
          </cell>
          <cell r="W2980" t="str">
            <v>2017/11/18</v>
          </cell>
          <cell r="X2980">
            <v>0</v>
          </cell>
          <cell r="Y2980">
            <v>0</v>
          </cell>
          <cell r="Z2980">
            <v>65.54</v>
          </cell>
          <cell r="AA2980" t="str">
            <v>2016/04/19</v>
          </cell>
          <cell r="AB2980">
            <v>0</v>
          </cell>
          <cell r="AC2980" t="str">
            <v>Marlène POULIN</v>
          </cell>
          <cell r="AD2980">
            <v>0</v>
          </cell>
          <cell r="AE2980">
            <v>0</v>
          </cell>
        </row>
        <row r="2980">
          <cell r="AG2980">
            <v>0</v>
          </cell>
          <cell r="AH2980">
            <v>0</v>
          </cell>
          <cell r="AI2980" t="str">
            <v/>
          </cell>
          <cell r="AJ2980">
            <v>0</v>
          </cell>
          <cell r="AK2980" t="str">
            <v>9008689361</v>
          </cell>
          <cell r="AL2980" t="str">
            <v>9008689361       </v>
          </cell>
          <cell r="AM2980" t="str">
            <v>9008689361 </v>
          </cell>
          <cell r="AN2980" t="str">
            <v>9008689361</v>
          </cell>
          <cell r="AO2980">
            <v>0</v>
          </cell>
          <cell r="AP2980">
            <v>0</v>
          </cell>
          <cell r="AQ2980" t="str">
            <v>J0B 1W0</v>
          </cell>
          <cell r="AR2980">
            <v>0</v>
          </cell>
          <cell r="AS2980">
            <v>0</v>
          </cell>
          <cell r="AT2980" t="str">
            <v>FR</v>
          </cell>
        </row>
        <row r="2980">
          <cell r="AV2980">
            <v>1</v>
          </cell>
          <cell r="AW2980" t="b">
            <v>1</v>
          </cell>
        </row>
        <row r="2980">
          <cell r="AY2980" t="str">
            <v>Q05</v>
          </cell>
          <cell r="AZ2980" t="b">
            <v>1</v>
          </cell>
        </row>
        <row r="2980">
          <cell r="BB2980" t="str">
            <v>INACTIF</v>
          </cell>
          <cell r="BC2980" t="str">
            <v/>
          </cell>
          <cell r="BD2980">
            <v>0</v>
          </cell>
        </row>
        <row r="2981">
          <cell r="A2981" t="str">
            <v>1000001580</v>
          </cell>
          <cell r="B2981" t="str">
            <v>POUR LA BEAUTE</v>
          </cell>
          <cell r="C2981" t="str">
            <v>363 boul Gouin</v>
          </cell>
          <cell r="D2981" t="str">
            <v>St-Jean-Richelieu</v>
          </cell>
          <cell r="E2981" t="str">
            <v>QC</v>
          </cell>
          <cell r="F2981" t="str">
            <v>RIVE SUD</v>
          </cell>
          <cell r="G2981">
            <v>0</v>
          </cell>
          <cell r="H2981">
            <v>0</v>
          </cell>
        </row>
        <row r="2981">
          <cell r="J2981" t="str">
            <v>P</v>
          </cell>
        </row>
        <row r="2981">
          <cell r="L2981" t="str">
            <v>ATT VIR</v>
          </cell>
          <cell r="M2981">
            <v>0.05</v>
          </cell>
          <cell r="N2981">
            <v>0</v>
          </cell>
          <cell r="O2981" t="str">
            <v>CLEF</v>
          </cell>
          <cell r="P2981">
            <v>0</v>
          </cell>
          <cell r="Q2981">
            <v>0</v>
          </cell>
          <cell r="R2981">
            <v>5</v>
          </cell>
        </row>
        <row r="2981"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</row>
        <row r="2981">
          <cell r="AG2981">
            <v>0</v>
          </cell>
          <cell r="AH2981">
            <v>0</v>
          </cell>
          <cell r="AI2981" t="str">
            <v/>
          </cell>
          <cell r="AJ2981" t="str">
            <v>13287HO</v>
          </cell>
          <cell r="AK2981" t="str">
            <v>1000001580</v>
          </cell>
          <cell r="AL2981" t="str">
            <v>1000001580       </v>
          </cell>
          <cell r="AM2981" t="str">
            <v>1000001580 </v>
          </cell>
          <cell r="AN2981" t="str">
            <v>1000001580</v>
          </cell>
          <cell r="AO2981" t="str">
            <v>13287HO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 t="str">
            <v>EN</v>
          </cell>
        </row>
        <row r="2981">
          <cell r="AV2981">
            <v>1</v>
          </cell>
          <cell r="AW2981" t="b">
            <v>1</v>
          </cell>
        </row>
        <row r="2981">
          <cell r="AY2981" t="str">
            <v>Q16</v>
          </cell>
          <cell r="AZ2981" t="b">
            <v>0</v>
          </cell>
        </row>
        <row r="2981">
          <cell r="BB2981" t="str">
            <v>INACTIF</v>
          </cell>
          <cell r="BC2981" t="str">
            <v/>
          </cell>
          <cell r="BD2981">
            <v>0</v>
          </cell>
        </row>
        <row r="2982">
          <cell r="A2982" t="str">
            <v>1000001581</v>
          </cell>
          <cell r="B2982" t="str">
            <v>POUSSE MENU</v>
          </cell>
          <cell r="C2982" t="str">
            <v>216 Promenades Ronald</v>
          </cell>
          <cell r="D2982" t="str">
            <v>Montréal</v>
          </cell>
          <cell r="E2982" t="str">
            <v>QC</v>
          </cell>
          <cell r="F2982" t="str">
            <v>MONTRÉAL</v>
          </cell>
          <cell r="G2982" t="str">
            <v>PROFESSIONNEL</v>
          </cell>
          <cell r="H2982" t="str">
            <v>514-486-2345</v>
          </cell>
        </row>
        <row r="2982">
          <cell r="J2982" t="str">
            <v>E</v>
          </cell>
        </row>
        <row r="2982">
          <cell r="L2982">
            <v>30</v>
          </cell>
          <cell r="M2982">
            <v>0.05</v>
          </cell>
          <cell r="N2982">
            <v>0</v>
          </cell>
          <cell r="O2982" t="str">
            <v>WEB</v>
          </cell>
          <cell r="P2982">
            <v>0</v>
          </cell>
          <cell r="Q2982">
            <v>0</v>
          </cell>
          <cell r="R2982">
            <v>5</v>
          </cell>
        </row>
        <row r="2982">
          <cell r="T2982" t="str">
            <v>Myriam Huzel</v>
          </cell>
          <cell r="U2982" t="str">
            <v>myriam.huzel@pousse-menu.com</v>
          </cell>
          <cell r="V2982">
            <v>0</v>
          </cell>
          <cell r="W2982" t="str">
            <v>2024/02/08</v>
          </cell>
          <cell r="X2982">
            <v>0</v>
          </cell>
          <cell r="Y2982">
            <v>264.48</v>
          </cell>
          <cell r="Z2982">
            <v>38927.97</v>
          </cell>
          <cell r="AA2982" t="str">
            <v>2003/09/08</v>
          </cell>
          <cell r="AB2982">
            <v>0</v>
          </cell>
          <cell r="AC2982">
            <v>0</v>
          </cell>
          <cell r="AD2982" t="str">
            <v>raymonde@pousse-menu.com</v>
          </cell>
          <cell r="AE2982" t="str">
            <v>Myriam Huzel</v>
          </cell>
        </row>
        <row r="2982">
          <cell r="AG2982">
            <v>0</v>
          </cell>
          <cell r="AH2982">
            <v>0</v>
          </cell>
          <cell r="AI2982" t="str">
            <v/>
          </cell>
          <cell r="AJ2982">
            <v>0</v>
          </cell>
          <cell r="AK2982" t="str">
            <v>1000001581</v>
          </cell>
          <cell r="AL2982" t="str">
            <v>1000001581       </v>
          </cell>
          <cell r="AM2982" t="str">
            <v>1000001581 </v>
          </cell>
          <cell r="AN2982" t="str">
            <v>1000001581</v>
          </cell>
          <cell r="AO2982">
            <v>0</v>
          </cell>
          <cell r="AP2982">
            <v>0</v>
          </cell>
          <cell r="AQ2982" t="str">
            <v>H4X 1M8</v>
          </cell>
          <cell r="AR2982">
            <v>0</v>
          </cell>
          <cell r="AS2982">
            <v>0</v>
          </cell>
          <cell r="AT2982" t="str">
            <v>FR</v>
          </cell>
        </row>
        <row r="2982">
          <cell r="AV2982">
            <v>1</v>
          </cell>
          <cell r="AW2982" t="b">
            <v>1</v>
          </cell>
        </row>
        <row r="2982">
          <cell r="AY2982" t="str">
            <v>Q06</v>
          </cell>
          <cell r="AZ2982" t="b">
            <v>1</v>
          </cell>
        </row>
        <row r="2982">
          <cell r="BB2982" t="str">
            <v>INACTIF</v>
          </cell>
          <cell r="BC2982" t="str">
            <v/>
          </cell>
          <cell r="BD2982" t="str">
            <v>myriam.huzel@pousse-menu.com</v>
          </cell>
        </row>
        <row r="2983">
          <cell r="A2983" t="str">
            <v>9008168008</v>
          </cell>
          <cell r="B2983" t="str">
            <v>PRANA</v>
          </cell>
          <cell r="C2983" t="str">
            <v>1440, Jules-Poitras</v>
          </cell>
          <cell r="D2983" t="str">
            <v>Montréal</v>
          </cell>
          <cell r="E2983" t="str">
            <v>QC</v>
          </cell>
          <cell r="F2983" t="str">
            <v>MONTRÉAL</v>
          </cell>
          <cell r="G2983">
            <v>0</v>
          </cell>
          <cell r="H2983" t="str">
            <v>514-276-4864</v>
          </cell>
        </row>
        <row r="2983">
          <cell r="J2983">
            <v>0</v>
          </cell>
        </row>
        <row r="2983">
          <cell r="L2983" t="str">
            <v>ATT VIR</v>
          </cell>
          <cell r="M2983">
            <v>0.05</v>
          </cell>
          <cell r="N2983">
            <v>0</v>
          </cell>
          <cell r="O2983" t="str">
            <v>ZZZZ</v>
          </cell>
          <cell r="P2983">
            <v>0</v>
          </cell>
          <cell r="Q2983">
            <v>0</v>
          </cell>
          <cell r="R2983">
            <v>5</v>
          </cell>
        </row>
        <row r="2983">
          <cell r="T2983" t="str">
            <v>Alexander Gombos</v>
          </cell>
          <cell r="U2983" t="str">
            <v>alexander@prana.bio</v>
          </cell>
          <cell r="V2983">
            <v>0</v>
          </cell>
          <cell r="W2983" t="str">
            <v>2015/05/14</v>
          </cell>
          <cell r="X2983">
            <v>0</v>
          </cell>
          <cell r="Y2983">
            <v>0</v>
          </cell>
          <cell r="Z2983">
            <v>1701.07</v>
          </cell>
          <cell r="AA2983" t="str">
            <v>2006/03/20</v>
          </cell>
          <cell r="AB2983">
            <v>0</v>
          </cell>
          <cell r="AC2983" t="str">
            <v>Marie-Josée Richer</v>
          </cell>
          <cell r="AD2983">
            <v>0</v>
          </cell>
          <cell r="AE2983" t="str">
            <v>Marie-Josée Richer</v>
          </cell>
        </row>
        <row r="2983">
          <cell r="AG2983">
            <v>0</v>
          </cell>
          <cell r="AH2983">
            <v>0</v>
          </cell>
          <cell r="AI2983" t="str">
            <v/>
          </cell>
          <cell r="AJ2983">
            <v>0</v>
          </cell>
          <cell r="AK2983" t="str">
            <v>9008168008</v>
          </cell>
          <cell r="AL2983" t="str">
            <v>9008168008       </v>
          </cell>
          <cell r="AM2983" t="str">
            <v>9008168008 </v>
          </cell>
          <cell r="AN2983" t="str">
            <v>9008168008</v>
          </cell>
          <cell r="AO2983">
            <v>0</v>
          </cell>
          <cell r="AP2983">
            <v>0</v>
          </cell>
          <cell r="AQ2983" t="str">
            <v>H4N 1X7</v>
          </cell>
          <cell r="AR2983" t="str">
            <v>514-276-5858</v>
          </cell>
          <cell r="AS2983">
            <v>0</v>
          </cell>
          <cell r="AT2983" t="str">
            <v>FR</v>
          </cell>
        </row>
        <row r="2983">
          <cell r="AV2983">
            <v>1</v>
          </cell>
          <cell r="AW2983" t="b">
            <v>1</v>
          </cell>
        </row>
        <row r="2983">
          <cell r="AY2983" t="str">
            <v>Q06</v>
          </cell>
          <cell r="AZ2983" t="b">
            <v>1</v>
          </cell>
        </row>
        <row r="2983">
          <cell r="BB2983" t="str">
            <v>INACTIF</v>
          </cell>
          <cell r="BC2983" t="str">
            <v/>
          </cell>
          <cell r="BD2983">
            <v>0</v>
          </cell>
        </row>
        <row r="2984">
          <cell r="A2984" t="str">
            <v>1000001966</v>
          </cell>
          <cell r="B2984" t="str">
            <v>PRANA HARMONIE ET SANTE</v>
          </cell>
          <cell r="C2984" t="str">
            <v>282 rue des rochers</v>
          </cell>
          <cell r="D2984" t="str">
            <v>Ste-Adèle</v>
          </cell>
          <cell r="E2984" t="str">
            <v>QC</v>
          </cell>
          <cell r="F2984" t="str">
            <v>LAURENTIDES</v>
          </cell>
          <cell r="G2984">
            <v>0</v>
          </cell>
          <cell r="H2984" t="str">
            <v>514-578-6741</v>
          </cell>
        </row>
        <row r="2984">
          <cell r="J2984" t="str">
            <v>P</v>
          </cell>
        </row>
        <row r="2984">
          <cell r="L2984" t="str">
            <v>ATT VIR</v>
          </cell>
          <cell r="M2984">
            <v>0.05</v>
          </cell>
          <cell r="N2984">
            <v>0</v>
          </cell>
          <cell r="O2984" t="str">
            <v>CLEF</v>
          </cell>
          <cell r="P2984">
            <v>0</v>
          </cell>
          <cell r="Q2984">
            <v>0</v>
          </cell>
          <cell r="R2984">
            <v>5</v>
          </cell>
        </row>
        <row r="2984">
          <cell r="T2984" t="str">
            <v>Dianne Carrière</v>
          </cell>
          <cell r="U2984" t="str">
            <v>prana.dc@gmail.com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 t="str">
            <v>Catherine FORGET</v>
          </cell>
          <cell r="AD2984" t="str">
            <v>forgetcatherine@gmail.com</v>
          </cell>
          <cell r="AE2984" t="str">
            <v>Dianne Carrière</v>
          </cell>
        </row>
        <row r="2984">
          <cell r="AG2984">
            <v>0</v>
          </cell>
          <cell r="AH2984">
            <v>0</v>
          </cell>
          <cell r="AI2984" t="str">
            <v/>
          </cell>
          <cell r="AJ2984">
            <v>0</v>
          </cell>
          <cell r="AK2984" t="str">
            <v>1000001966</v>
          </cell>
          <cell r="AL2984" t="str">
            <v>1000001966       </v>
          </cell>
          <cell r="AM2984" t="str">
            <v>1000001966 </v>
          </cell>
          <cell r="AN2984" t="str">
            <v>1000001966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 t="str">
            <v>FR</v>
          </cell>
        </row>
        <row r="2984">
          <cell r="AV2984">
            <v>1</v>
          </cell>
          <cell r="AW2984" t="b">
            <v>1</v>
          </cell>
        </row>
        <row r="2984">
          <cell r="AY2984" t="str">
            <v>Q15</v>
          </cell>
          <cell r="AZ2984" t="b">
            <v>1</v>
          </cell>
        </row>
        <row r="2984">
          <cell r="BB2984" t="str">
            <v>INACTIF</v>
          </cell>
          <cell r="BC2984" t="str">
            <v/>
          </cell>
          <cell r="BD2984" t="str">
            <v>prana.dc@gmail.com</v>
          </cell>
        </row>
        <row r="2985">
          <cell r="A2985" t="str">
            <v>9004440567</v>
          </cell>
          <cell r="B2985" t="str">
            <v>PRAVI COSMETIQUE</v>
          </cell>
          <cell r="C2985" t="str">
            <v>5309 Rue de la Colline</v>
          </cell>
          <cell r="D2985" t="str">
            <v>Rawdon</v>
          </cell>
          <cell r="E2985" t="str">
            <v>QC</v>
          </cell>
          <cell r="F2985" t="str">
            <v>LANAUDIÈRE</v>
          </cell>
          <cell r="G2985">
            <v>0</v>
          </cell>
          <cell r="H2985" t="str">
            <v>514-444-0567</v>
          </cell>
        </row>
        <row r="2985">
          <cell r="J2985">
            <v>0</v>
          </cell>
        </row>
        <row r="2985">
          <cell r="L2985" t="str">
            <v>ATT VIR</v>
          </cell>
          <cell r="M2985">
            <v>0.05</v>
          </cell>
          <cell r="N2985">
            <v>0</v>
          </cell>
          <cell r="O2985" t="str">
            <v>ZZZZ</v>
          </cell>
          <cell r="P2985">
            <v>0</v>
          </cell>
          <cell r="Q2985">
            <v>0</v>
          </cell>
          <cell r="R2985">
            <v>5</v>
          </cell>
        </row>
        <row r="2985">
          <cell r="T2985" t="str">
            <v>Catherine BASTIEN</v>
          </cell>
          <cell r="U2985" t="str">
            <v>info@pravi.ca</v>
          </cell>
          <cell r="V2985">
            <v>0</v>
          </cell>
          <cell r="W2985" t="str">
            <v>2017/03/14</v>
          </cell>
          <cell r="X2985">
            <v>0</v>
          </cell>
          <cell r="Y2985">
            <v>0</v>
          </cell>
          <cell r="Z2985">
            <v>409.41</v>
          </cell>
          <cell r="AA2985" t="str">
            <v>2015/12/16</v>
          </cell>
          <cell r="AB2985">
            <v>0</v>
          </cell>
          <cell r="AC2985" t="str">
            <v>Pascale BOULE</v>
          </cell>
          <cell r="AD2985" t="str">
            <v>pasacleboule@gmail.com</v>
          </cell>
          <cell r="AE2985" t="str">
            <v>Catherine Bastien</v>
          </cell>
        </row>
        <row r="2985">
          <cell r="AG2985">
            <v>0</v>
          </cell>
          <cell r="AH2985">
            <v>0</v>
          </cell>
          <cell r="AI2985" t="str">
            <v/>
          </cell>
          <cell r="AJ2985">
            <v>0</v>
          </cell>
          <cell r="AK2985" t="str">
            <v>9004440567</v>
          </cell>
          <cell r="AL2985" t="str">
            <v>9004440567       </v>
          </cell>
          <cell r="AM2985" t="str">
            <v>9004440567 </v>
          </cell>
          <cell r="AN2985" t="str">
            <v>9004440567</v>
          </cell>
          <cell r="AO2985">
            <v>0</v>
          </cell>
          <cell r="AP2985">
            <v>0</v>
          </cell>
          <cell r="AQ2985" t="str">
            <v>J0K 1S0</v>
          </cell>
          <cell r="AR2985">
            <v>0</v>
          </cell>
          <cell r="AS2985">
            <v>0</v>
          </cell>
          <cell r="AT2985" t="str">
            <v>FR</v>
          </cell>
        </row>
        <row r="2985">
          <cell r="AV2985">
            <v>1</v>
          </cell>
          <cell r="AW2985" t="b">
            <v>1</v>
          </cell>
        </row>
        <row r="2985">
          <cell r="AY2985" t="str">
            <v>Q14</v>
          </cell>
          <cell r="AZ2985" t="b">
            <v>1</v>
          </cell>
        </row>
        <row r="2985">
          <cell r="BB2985" t="str">
            <v>INACTIF</v>
          </cell>
          <cell r="BC2985" t="str">
            <v/>
          </cell>
          <cell r="BD2985" t="str">
            <v>catherine@pravi.ca</v>
          </cell>
        </row>
        <row r="2986">
          <cell r="A2986" t="str">
            <v>1000001582</v>
          </cell>
          <cell r="B2986" t="str">
            <v>PREAULT, NICOLE</v>
          </cell>
          <cell r="C2986">
            <v>0</v>
          </cell>
          <cell r="D2986">
            <v>0</v>
          </cell>
          <cell r="E2986" t="str">
            <v>QC</v>
          </cell>
          <cell r="F2986">
            <v>0</v>
          </cell>
          <cell r="G2986">
            <v>0</v>
          </cell>
          <cell r="H2986">
            <v>0</v>
          </cell>
        </row>
        <row r="2986">
          <cell r="J2986" t="str">
            <v>P</v>
          </cell>
        </row>
        <row r="2986">
          <cell r="L2986" t="str">
            <v>ATT VIR</v>
          </cell>
          <cell r="M2986">
            <v>0.05</v>
          </cell>
          <cell r="N2986">
            <v>0</v>
          </cell>
          <cell r="O2986" t="str">
            <v>MAN</v>
          </cell>
          <cell r="P2986">
            <v>0</v>
          </cell>
          <cell r="Q2986">
            <v>0</v>
          </cell>
          <cell r="R2986">
            <v>5</v>
          </cell>
        </row>
        <row r="2986">
          <cell r="T2986">
            <v>0</v>
          </cell>
          <cell r="U2986">
            <v>0</v>
          </cell>
          <cell r="V2986">
            <v>0</v>
          </cell>
          <cell r="W2986" t="str">
            <v>2015/01/01</v>
          </cell>
          <cell r="X2986">
            <v>0</v>
          </cell>
          <cell r="Y2986">
            <v>0</v>
          </cell>
          <cell r="Z2986">
            <v>0</v>
          </cell>
          <cell r="AA2986" t="str">
            <v>2015/01/01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</row>
        <row r="2986">
          <cell r="AG2986">
            <v>0</v>
          </cell>
          <cell r="AH2986">
            <v>0</v>
          </cell>
          <cell r="AI2986" t="str">
            <v/>
          </cell>
          <cell r="AJ2986">
            <v>0</v>
          </cell>
          <cell r="AK2986" t="str">
            <v>1000001582</v>
          </cell>
          <cell r="AL2986" t="str">
            <v>1000001582       </v>
          </cell>
          <cell r="AM2986" t="str">
            <v>1000001582 </v>
          </cell>
          <cell r="AN2986" t="str">
            <v>1000001582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 t="str">
            <v>FR</v>
          </cell>
        </row>
        <row r="2986">
          <cell r="AV2986">
            <v>1</v>
          </cell>
          <cell r="AW2986" t="b">
            <v>1</v>
          </cell>
        </row>
        <row r="2986">
          <cell r="AY2986">
            <v>0</v>
          </cell>
          <cell r="AZ2986" t="b">
            <v>1</v>
          </cell>
        </row>
        <row r="2986">
          <cell r="BB2986" t="str">
            <v>INACTIF</v>
          </cell>
          <cell r="BC2986" t="str">
            <v/>
          </cell>
          <cell r="BD2986">
            <v>0</v>
          </cell>
        </row>
        <row r="2987">
          <cell r="A2987" t="str">
            <v>1000001583</v>
          </cell>
          <cell r="B2987" t="str">
            <v>PRELE DES CHAMPS</v>
          </cell>
          <cell r="C2987" t="str">
            <v>1081 Johnson</v>
          </cell>
          <cell r="D2987" t="str">
            <v>Thetford Mines</v>
          </cell>
          <cell r="E2987" t="str">
            <v>QC</v>
          </cell>
          <cell r="F2987" t="str">
            <v>CHAUD-APPA</v>
          </cell>
          <cell r="G2987">
            <v>0</v>
          </cell>
          <cell r="H2987" t="str">
            <v>418-338-8088</v>
          </cell>
        </row>
        <row r="2987">
          <cell r="J2987" t="str">
            <v>P</v>
          </cell>
        </row>
        <row r="2987">
          <cell r="L2987">
            <v>30</v>
          </cell>
          <cell r="M2987">
            <v>0.05</v>
          </cell>
          <cell r="N2987">
            <v>0</v>
          </cell>
          <cell r="O2987" t="str">
            <v>CLEF</v>
          </cell>
          <cell r="P2987">
            <v>0</v>
          </cell>
          <cell r="Q2987">
            <v>0</v>
          </cell>
          <cell r="R2987">
            <v>5</v>
          </cell>
        </row>
        <row r="2987">
          <cell r="T2987" t="str">
            <v>Ruth POULIN HOULE</v>
          </cell>
          <cell r="U2987" t="str">
            <v>ruthpoulin1@hotmail.com</v>
          </cell>
          <cell r="V2987">
            <v>0</v>
          </cell>
          <cell r="W2987" t="str">
            <v>2019/11/07</v>
          </cell>
          <cell r="X2987">
            <v>0</v>
          </cell>
          <cell r="Y2987">
            <v>0</v>
          </cell>
          <cell r="Z2987">
            <v>46706.68</v>
          </cell>
          <cell r="AA2987" t="str">
            <v>2004/06/10</v>
          </cell>
          <cell r="AB2987">
            <v>0</v>
          </cell>
          <cell r="AC2987" t="str">
            <v>Ruth POULIN HOULE</v>
          </cell>
          <cell r="AD2987" t="str">
            <v>ruthpoulin1@hotmail.com</v>
          </cell>
          <cell r="AE2987">
            <v>0</v>
          </cell>
        </row>
        <row r="2987">
          <cell r="AG2987" t="str">
            <v>Ruth POULIN HOULE</v>
          </cell>
          <cell r="AH2987" t="str">
            <v>ruthpoulin1@hotmail.com</v>
          </cell>
          <cell r="AI2987" t="str">
            <v/>
          </cell>
          <cell r="AJ2987" t="str">
            <v>22089HO</v>
          </cell>
          <cell r="AK2987" t="str">
            <v>1000001583</v>
          </cell>
          <cell r="AL2987" t="str">
            <v>1000001583       </v>
          </cell>
          <cell r="AM2987" t="str">
            <v>1000001583 </v>
          </cell>
          <cell r="AN2987" t="str">
            <v>1000001583</v>
          </cell>
          <cell r="AO2987" t="str">
            <v>22089HO</v>
          </cell>
          <cell r="AP2987">
            <v>0</v>
          </cell>
          <cell r="AQ2987" t="str">
            <v>G6G 5W7</v>
          </cell>
          <cell r="AR2987" t="str">
            <v>418-338-4734</v>
          </cell>
          <cell r="AS2987" t="str">
            <v>TRIMESTRE</v>
          </cell>
          <cell r="AT2987" t="str">
            <v>FR</v>
          </cell>
        </row>
        <row r="2987">
          <cell r="AV2987">
            <v>1</v>
          </cell>
          <cell r="AW2987" t="b">
            <v>1</v>
          </cell>
        </row>
        <row r="2987">
          <cell r="AY2987" t="str">
            <v>Q12</v>
          </cell>
          <cell r="AZ2987" t="b">
            <v>1</v>
          </cell>
        </row>
        <row r="2987">
          <cell r="BB2987" t="str">
            <v>INACTIF</v>
          </cell>
          <cell r="BC2987" t="str">
            <v/>
          </cell>
          <cell r="BD2987">
            <v>0</v>
          </cell>
        </row>
        <row r="2988">
          <cell r="A2988" t="str">
            <v>9009187772</v>
          </cell>
          <cell r="B2988" t="str">
            <v>PRINCE, MELOE</v>
          </cell>
          <cell r="C2988" t="str">
            <v>9 rue Feux-Follets</v>
          </cell>
          <cell r="D2988" t="str">
            <v>Morin-Heights</v>
          </cell>
          <cell r="E2988" t="str">
            <v>QC</v>
          </cell>
          <cell r="F2988" t="str">
            <v>LAURENTIDES</v>
          </cell>
          <cell r="G2988">
            <v>0</v>
          </cell>
          <cell r="H2988" t="str">
            <v>819-918-7772</v>
          </cell>
        </row>
        <row r="2988">
          <cell r="J2988">
            <v>0</v>
          </cell>
        </row>
        <row r="2988">
          <cell r="L2988" t="str">
            <v>ATT VIR</v>
          </cell>
          <cell r="M2988">
            <v>0.05</v>
          </cell>
          <cell r="N2988">
            <v>0</v>
          </cell>
          <cell r="O2988" t="str">
            <v>ZZZZ</v>
          </cell>
          <cell r="P2988">
            <v>0</v>
          </cell>
          <cell r="Q2988">
            <v>0</v>
          </cell>
          <cell r="R2988">
            <v>5</v>
          </cell>
        </row>
        <row r="2988">
          <cell r="T2988" t="str">
            <v>Méloé PRINCE-FERRON</v>
          </cell>
          <cell r="U2988" t="str">
            <v>meloepf@gmail.com</v>
          </cell>
          <cell r="V2988">
            <v>0</v>
          </cell>
          <cell r="W2988" t="str">
            <v>2017/02/22</v>
          </cell>
          <cell r="X2988">
            <v>0</v>
          </cell>
          <cell r="Y2988">
            <v>0</v>
          </cell>
          <cell r="Z2988">
            <v>1571.42</v>
          </cell>
          <cell r="AA2988" t="str">
            <v>2016/08/30</v>
          </cell>
          <cell r="AB2988">
            <v>0</v>
          </cell>
          <cell r="AC2988" t="str">
            <v>Méloé PRINCE-FERRON</v>
          </cell>
          <cell r="AD2988">
            <v>0</v>
          </cell>
          <cell r="AE2988">
            <v>0</v>
          </cell>
        </row>
        <row r="2988">
          <cell r="AG2988">
            <v>0</v>
          </cell>
          <cell r="AH2988">
            <v>0</v>
          </cell>
          <cell r="AI2988" t="str">
            <v/>
          </cell>
          <cell r="AJ2988">
            <v>0</v>
          </cell>
          <cell r="AK2988" t="str">
            <v>9009187772</v>
          </cell>
          <cell r="AL2988" t="str">
            <v>9009187772       </v>
          </cell>
          <cell r="AM2988" t="str">
            <v>9009187772 </v>
          </cell>
          <cell r="AN2988" t="str">
            <v>9009187772</v>
          </cell>
          <cell r="AO2988">
            <v>0</v>
          </cell>
          <cell r="AP2988">
            <v>0</v>
          </cell>
          <cell r="AQ2988" t="str">
            <v>J0R 1H0</v>
          </cell>
          <cell r="AR2988">
            <v>0</v>
          </cell>
          <cell r="AS2988">
            <v>0</v>
          </cell>
          <cell r="AT2988" t="str">
            <v>FR</v>
          </cell>
        </row>
        <row r="2988">
          <cell r="AV2988">
            <v>1</v>
          </cell>
          <cell r="AW2988" t="b">
            <v>1</v>
          </cell>
        </row>
        <row r="2988">
          <cell r="AY2988" t="str">
            <v>Q15</v>
          </cell>
          <cell r="AZ2988" t="b">
            <v>1</v>
          </cell>
        </row>
        <row r="2988">
          <cell r="BB2988" t="str">
            <v>INACTIF</v>
          </cell>
          <cell r="BC2988" t="str">
            <v/>
          </cell>
          <cell r="BD2988" t="str">
            <v>meloepf@gmail.com</v>
          </cell>
        </row>
        <row r="2989">
          <cell r="A2989" t="str">
            <v>5000001835</v>
          </cell>
          <cell r="B2989" t="str">
            <v>PRO TRAINNING</v>
          </cell>
          <cell r="C2989" t="str">
            <v>12994 61B Ave</v>
          </cell>
          <cell r="D2989" t="str">
            <v>Surrey</v>
          </cell>
          <cell r="E2989" t="str">
            <v>BC</v>
          </cell>
          <cell r="F2989" t="str">
            <v>VANCOUVER</v>
          </cell>
          <cell r="G2989">
            <v>0</v>
          </cell>
          <cell r="H2989" t="str">
            <v>604-290-2875</v>
          </cell>
        </row>
        <row r="2989">
          <cell r="J2989" t="str">
            <v>P</v>
          </cell>
        </row>
        <row r="2989">
          <cell r="L2989" t="str">
            <v>ATT VIR</v>
          </cell>
          <cell r="M2989">
            <v>0.05</v>
          </cell>
          <cell r="N2989">
            <v>0</v>
          </cell>
          <cell r="O2989" t="str">
            <v>BEAU</v>
          </cell>
          <cell r="P2989">
            <v>0</v>
          </cell>
          <cell r="Q2989">
            <v>0</v>
          </cell>
          <cell r="R2989">
            <v>5</v>
          </cell>
        </row>
        <row r="2989">
          <cell r="T2989">
            <v>0</v>
          </cell>
          <cell r="U2989" t="str">
            <v>julia@physica.ca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 t="str">
            <v>2015/01/01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</row>
        <row r="2989">
          <cell r="AG2989">
            <v>0</v>
          </cell>
          <cell r="AH2989">
            <v>0</v>
          </cell>
          <cell r="AI2989" t="str">
            <v/>
          </cell>
          <cell r="AJ2989">
            <v>0</v>
          </cell>
          <cell r="AK2989" t="str">
            <v>5000001835</v>
          </cell>
          <cell r="AL2989" t="str">
            <v>5000001835       </v>
          </cell>
          <cell r="AM2989" t="str">
            <v>5000001835 </v>
          </cell>
          <cell r="AN2989" t="str">
            <v>5000001835</v>
          </cell>
          <cell r="AO2989">
            <v>0</v>
          </cell>
          <cell r="AP2989">
            <v>0</v>
          </cell>
          <cell r="AQ2989" t="str">
            <v>V3X 2G5</v>
          </cell>
          <cell r="AR2989">
            <v>0</v>
          </cell>
          <cell r="AS2989">
            <v>0</v>
          </cell>
          <cell r="AT2989" t="str">
            <v>EN</v>
          </cell>
        </row>
        <row r="2989">
          <cell r="AV2989">
            <v>1</v>
          </cell>
          <cell r="AW2989" t="b">
            <v>1</v>
          </cell>
        </row>
        <row r="2989">
          <cell r="AY2989" t="str">
            <v>BC1</v>
          </cell>
          <cell r="AZ2989" t="b">
            <v>0</v>
          </cell>
        </row>
        <row r="2989">
          <cell r="BB2989" t="str">
            <v>INACTIF</v>
          </cell>
          <cell r="BC2989" t="str">
            <v/>
          </cell>
          <cell r="BD2989">
            <v>0</v>
          </cell>
        </row>
        <row r="2990">
          <cell r="A2990" t="str">
            <v>5000001836</v>
          </cell>
          <cell r="B2990" t="str">
            <v>PROACTIVE HEALTH CARE</v>
          </cell>
          <cell r="C2990" t="str">
            <v>2475 Mc Dougall ave #130</v>
          </cell>
          <cell r="D2990" t="str">
            <v>Windsor</v>
          </cell>
          <cell r="E2990" t="str">
            <v>ON</v>
          </cell>
          <cell r="F2990" t="str">
            <v>GTA</v>
          </cell>
          <cell r="G2990">
            <v>0</v>
          </cell>
          <cell r="H2990" t="str">
            <v>519-969-1119</v>
          </cell>
        </row>
        <row r="2990">
          <cell r="J2990" t="str">
            <v>P</v>
          </cell>
        </row>
        <row r="2990">
          <cell r="L2990">
            <v>30</v>
          </cell>
          <cell r="M2990">
            <v>0.05</v>
          </cell>
          <cell r="N2990">
            <v>0</v>
          </cell>
          <cell r="O2990" t="str">
            <v>BEAU</v>
          </cell>
          <cell r="P2990">
            <v>0</v>
          </cell>
          <cell r="Q2990">
            <v>0</v>
          </cell>
          <cell r="R2990">
            <v>5</v>
          </cell>
        </row>
        <row r="2990">
          <cell r="T2990">
            <v>0</v>
          </cell>
          <cell r="U2990" t="str">
            <v>natashazaj@yahoo.com</v>
          </cell>
          <cell r="V2990">
            <v>0</v>
          </cell>
          <cell r="W2990" t="str">
            <v>2016/04/18</v>
          </cell>
          <cell r="X2990">
            <v>0</v>
          </cell>
          <cell r="Y2990">
            <v>0</v>
          </cell>
          <cell r="Z2990">
            <v>3886.39</v>
          </cell>
          <cell r="AA2990" t="str">
            <v>2013/04/10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</row>
        <row r="2990">
          <cell r="AG2990">
            <v>0</v>
          </cell>
          <cell r="AH2990">
            <v>0</v>
          </cell>
          <cell r="AI2990" t="str">
            <v/>
          </cell>
          <cell r="AJ2990">
            <v>0</v>
          </cell>
          <cell r="AK2990" t="str">
            <v>5000001836</v>
          </cell>
          <cell r="AL2990" t="str">
            <v>5000001836       </v>
          </cell>
          <cell r="AM2990" t="str">
            <v>5000001836 </v>
          </cell>
          <cell r="AN2990" t="str">
            <v>5000001836</v>
          </cell>
          <cell r="AO2990">
            <v>0</v>
          </cell>
          <cell r="AP2990">
            <v>0</v>
          </cell>
          <cell r="AQ2990" t="str">
            <v>N9A 2A5</v>
          </cell>
          <cell r="AR2990" t="str">
            <v>519-967-8874</v>
          </cell>
          <cell r="AS2990">
            <v>0</v>
          </cell>
          <cell r="AT2990" t="str">
            <v>EN</v>
          </cell>
        </row>
        <row r="2990">
          <cell r="AV2990">
            <v>1</v>
          </cell>
          <cell r="AW2990" t="b">
            <v>1</v>
          </cell>
        </row>
        <row r="2990">
          <cell r="AY2990" t="str">
            <v>GTA</v>
          </cell>
          <cell r="AZ2990" t="b">
            <v>0</v>
          </cell>
        </row>
        <row r="2990">
          <cell r="BB2990" t="str">
            <v>INACTIF</v>
          </cell>
          <cell r="BC2990" t="str">
            <v/>
          </cell>
          <cell r="BD2990">
            <v>0</v>
          </cell>
        </row>
        <row r="2991">
          <cell r="A2991" t="str">
            <v>1000001974</v>
          </cell>
          <cell r="B2991" t="str">
            <v>PRODUITS BOREAL</v>
          </cell>
          <cell r="C2991" t="str">
            <v>104 Rue Pouliot</v>
          </cell>
          <cell r="D2991" t="str">
            <v>St-Odilon</v>
          </cell>
          <cell r="E2991" t="str">
            <v>QC</v>
          </cell>
          <cell r="F2991" t="str">
            <v>CHAUD-APPA</v>
          </cell>
          <cell r="G2991">
            <v>0</v>
          </cell>
          <cell r="H2991" t="str">
            <v>418-225-0137</v>
          </cell>
        </row>
        <row r="2991">
          <cell r="J2991" t="str">
            <v>P</v>
          </cell>
        </row>
        <row r="2991">
          <cell r="L2991" t="str">
            <v>ATT VIR</v>
          </cell>
          <cell r="M2991">
            <v>0.05</v>
          </cell>
          <cell r="N2991">
            <v>0</v>
          </cell>
          <cell r="O2991" t="str">
            <v>CLEF</v>
          </cell>
          <cell r="P2991">
            <v>0</v>
          </cell>
          <cell r="Q2991">
            <v>0</v>
          </cell>
          <cell r="R2991">
            <v>5</v>
          </cell>
        </row>
        <row r="2991">
          <cell r="T2991" t="str">
            <v>Francis BOLDUC</v>
          </cell>
          <cell r="U2991" t="str">
            <v>francisbolduc@gmail.com</v>
          </cell>
          <cell r="V2991">
            <v>0</v>
          </cell>
          <cell r="W2991" t="str">
            <v>2022/02/21</v>
          </cell>
          <cell r="X2991">
            <v>0</v>
          </cell>
          <cell r="Y2991">
            <v>0</v>
          </cell>
          <cell r="Z2991">
            <v>83.62</v>
          </cell>
          <cell r="AA2991">
            <v>0</v>
          </cell>
          <cell r="AB2991">
            <v>0</v>
          </cell>
          <cell r="AC2991" t="str">
            <v>Francis BOLDUC</v>
          </cell>
          <cell r="AD2991" t="str">
            <v>francisbolduc@gmail.com</v>
          </cell>
          <cell r="AE2991" t="str">
            <v>Francis BOLDUC</v>
          </cell>
        </row>
        <row r="2991">
          <cell r="AG2991">
            <v>0</v>
          </cell>
          <cell r="AH2991">
            <v>0</v>
          </cell>
          <cell r="AI2991" t="str">
            <v/>
          </cell>
          <cell r="AJ2991">
            <v>0</v>
          </cell>
          <cell r="AK2991" t="str">
            <v>1000001974</v>
          </cell>
          <cell r="AL2991" t="str">
            <v>1000001974       </v>
          </cell>
          <cell r="AM2991" t="str">
            <v>1000001974 </v>
          </cell>
          <cell r="AN2991" t="str">
            <v>1000001974</v>
          </cell>
          <cell r="AO2991">
            <v>0</v>
          </cell>
          <cell r="AP2991">
            <v>0</v>
          </cell>
          <cell r="AQ2991" t="str">
            <v>G0S 3A0</v>
          </cell>
          <cell r="AR2991">
            <v>0</v>
          </cell>
          <cell r="AS2991">
            <v>0</v>
          </cell>
          <cell r="AT2991" t="str">
            <v>FR</v>
          </cell>
        </row>
        <row r="2991">
          <cell r="AV2991">
            <v>1</v>
          </cell>
          <cell r="AW2991" t="b">
            <v>1</v>
          </cell>
        </row>
        <row r="2991">
          <cell r="AY2991" t="str">
            <v>Q12</v>
          </cell>
          <cell r="AZ2991" t="b">
            <v>1</v>
          </cell>
        </row>
        <row r="2991">
          <cell r="BB2991" t="str">
            <v>INACTIF</v>
          </cell>
          <cell r="BC2991" t="str">
            <v/>
          </cell>
          <cell r="BD2991">
            <v>0</v>
          </cell>
        </row>
        <row r="2992">
          <cell r="A2992" t="str">
            <v>1000002046</v>
          </cell>
          <cell r="B2992" t="str">
            <v>PRODUITS FRAICHE NATURE</v>
          </cell>
          <cell r="C2992" t="str">
            <v>5825 Boul. Léger</v>
          </cell>
          <cell r="D2992" t="str">
            <v>Montréal</v>
          </cell>
          <cell r="E2992" t="str">
            <v>QC</v>
          </cell>
          <cell r="F2992">
            <v>0</v>
          </cell>
          <cell r="G2992" t="str">
            <v>PROFESSIONNEL</v>
          </cell>
          <cell r="H2992" t="str">
            <v>438-223-5484</v>
          </cell>
        </row>
        <row r="2992">
          <cell r="J2992" t="str">
            <v>P</v>
          </cell>
        </row>
        <row r="2992">
          <cell r="L2992" t="str">
            <v>ATT VIR</v>
          </cell>
          <cell r="M2992">
            <v>0.05</v>
          </cell>
          <cell r="N2992">
            <v>0</v>
          </cell>
          <cell r="O2992" t="str">
            <v>WEB</v>
          </cell>
          <cell r="P2992">
            <v>0</v>
          </cell>
          <cell r="Q2992">
            <v>0</v>
          </cell>
          <cell r="R2992">
            <v>5</v>
          </cell>
        </row>
        <row r="2992">
          <cell r="T2992" t="str">
            <v>Marie-France Pierre</v>
          </cell>
          <cell r="U2992" t="str">
            <v>louisjames288@yahoo.com</v>
          </cell>
          <cell r="V2992">
            <v>0</v>
          </cell>
          <cell r="W2992" t="str">
            <v>2022/10/20</v>
          </cell>
          <cell r="X2992">
            <v>0</v>
          </cell>
          <cell r="Y2992">
            <v>0</v>
          </cell>
          <cell r="Z2992">
            <v>467.81</v>
          </cell>
          <cell r="AA2992" t="str">
            <v>2022/09/27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</row>
        <row r="2992">
          <cell r="AG2992">
            <v>0</v>
          </cell>
          <cell r="AH2992">
            <v>0</v>
          </cell>
          <cell r="AI2992" t="str">
            <v/>
          </cell>
          <cell r="AJ2992">
            <v>0</v>
          </cell>
          <cell r="AK2992" t="str">
            <v>1000002046</v>
          </cell>
          <cell r="AL2992" t="str">
            <v>1000002046       </v>
          </cell>
          <cell r="AM2992" t="str">
            <v>1000002046 </v>
          </cell>
          <cell r="AN2992" t="str">
            <v>1000002046</v>
          </cell>
          <cell r="AO2992">
            <v>0</v>
          </cell>
          <cell r="AP2992">
            <v>0</v>
          </cell>
          <cell r="AQ2992" t="str">
            <v>H1G 6E1</v>
          </cell>
          <cell r="AR2992">
            <v>0</v>
          </cell>
          <cell r="AS2992">
            <v>0</v>
          </cell>
          <cell r="AT2992" t="str">
            <v>FR</v>
          </cell>
        </row>
        <row r="2992">
          <cell r="AV2992">
            <v>1</v>
          </cell>
          <cell r="AW2992" t="b">
            <v>1</v>
          </cell>
        </row>
        <row r="2992">
          <cell r="AY2992">
            <v>0</v>
          </cell>
          <cell r="AZ2992" t="b">
            <v>1</v>
          </cell>
        </row>
        <row r="2992">
          <cell r="BB2992" t="str">
            <v>INACTIF</v>
          </cell>
          <cell r="BC2992" t="str">
            <v/>
          </cell>
          <cell r="BD2992" t="str">
            <v>louisjames288@yahoo.com</v>
          </cell>
        </row>
        <row r="2993">
          <cell r="A2993" t="str">
            <v>1000001588</v>
          </cell>
          <cell r="B2993" t="str">
            <v>PRODUITS TAPP</v>
          </cell>
          <cell r="C2993" t="str">
            <v>44 av Rooney</v>
          </cell>
          <cell r="D2993" t="str">
            <v>Gaspé</v>
          </cell>
          <cell r="E2993" t="str">
            <v>QC</v>
          </cell>
          <cell r="F2993" t="str">
            <v>GASPÉSIE-ILES</v>
          </cell>
          <cell r="G2993">
            <v>0</v>
          </cell>
          <cell r="H2993" t="str">
            <v>418-368-6043</v>
          </cell>
        </row>
        <row r="2993">
          <cell r="J2993" t="str">
            <v>P</v>
          </cell>
        </row>
        <row r="2993">
          <cell r="L2993">
            <v>30</v>
          </cell>
          <cell r="M2993">
            <v>0.05</v>
          </cell>
          <cell r="N2993">
            <v>0</v>
          </cell>
          <cell r="O2993" t="str">
            <v>CLEF</v>
          </cell>
          <cell r="P2993">
            <v>0</v>
          </cell>
          <cell r="Q2993">
            <v>0</v>
          </cell>
          <cell r="R2993">
            <v>5</v>
          </cell>
        </row>
        <row r="2993">
          <cell r="T2993" t="str">
            <v>Sylvain TAPP</v>
          </cell>
          <cell r="U2993" t="str">
            <v>info@produitstapp.com</v>
          </cell>
          <cell r="V2993">
            <v>0</v>
          </cell>
          <cell r="W2993" t="str">
            <v>2022/03/07</v>
          </cell>
          <cell r="X2993">
            <v>0</v>
          </cell>
          <cell r="Y2993">
            <v>0</v>
          </cell>
          <cell r="Z2993">
            <v>22815.84</v>
          </cell>
          <cell r="AA2993" t="str">
            <v>2014/02/05</v>
          </cell>
          <cell r="AB2993">
            <v>0</v>
          </cell>
          <cell r="AC2993" t="str">
            <v>Julien Côté</v>
          </cell>
          <cell r="AD2993" t="str">
            <v>julien.cote.tapp@gmail.com</v>
          </cell>
          <cell r="AE2993" t="str">
            <v>Helene Côté</v>
          </cell>
        </row>
        <row r="2993">
          <cell r="AG2993">
            <v>0</v>
          </cell>
          <cell r="AH2993">
            <v>0</v>
          </cell>
          <cell r="AI2993" t="str">
            <v/>
          </cell>
          <cell r="AJ2993">
            <v>0</v>
          </cell>
          <cell r="AK2993" t="str">
            <v>1000001588</v>
          </cell>
          <cell r="AL2993" t="str">
            <v>1000001588       </v>
          </cell>
          <cell r="AM2993" t="str">
            <v>1000001588 </v>
          </cell>
          <cell r="AN2993" t="str">
            <v>1000001588</v>
          </cell>
          <cell r="AO2993">
            <v>0</v>
          </cell>
          <cell r="AP2993">
            <v>0</v>
          </cell>
          <cell r="AQ2993" t="str">
            <v>G4X 2Z2</v>
          </cell>
          <cell r="AR2993" t="str">
            <v>418-368-6142</v>
          </cell>
          <cell r="AS2993">
            <v>0</v>
          </cell>
          <cell r="AT2993" t="str">
            <v>FR</v>
          </cell>
        </row>
        <row r="2993">
          <cell r="AV2993">
            <v>1</v>
          </cell>
          <cell r="AW2993" t="b">
            <v>1</v>
          </cell>
        </row>
        <row r="2993">
          <cell r="AY2993" t="str">
            <v>Q11</v>
          </cell>
          <cell r="AZ2993" t="b">
            <v>1</v>
          </cell>
        </row>
        <row r="2993">
          <cell r="BB2993" t="str">
            <v>INACTIF</v>
          </cell>
          <cell r="BC2993" t="str">
            <v/>
          </cell>
          <cell r="BD2993" t="str">
            <v>comptabilitetapp@gmail.com</v>
          </cell>
        </row>
        <row r="2994">
          <cell r="A2994" t="str">
            <v>1000001433</v>
          </cell>
          <cell r="B2994" t="str">
            <v>PROJETS KINTSUGI</v>
          </cell>
          <cell r="C2994" t="str">
            <v>1 rue Vinet</v>
          </cell>
          <cell r="D2994" t="str">
            <v>St-Constant</v>
          </cell>
          <cell r="E2994" t="str">
            <v>QC</v>
          </cell>
          <cell r="F2994" t="str">
            <v>RIVE SUD</v>
          </cell>
          <cell r="G2994">
            <v>0</v>
          </cell>
          <cell r="H2994" t="str">
            <v>438-390-2774</v>
          </cell>
        </row>
        <row r="2994">
          <cell r="J2994" t="str">
            <v>P</v>
          </cell>
        </row>
        <row r="2994">
          <cell r="L2994">
            <v>30</v>
          </cell>
          <cell r="M2994">
            <v>0.05</v>
          </cell>
          <cell r="N2994">
            <v>0</v>
          </cell>
          <cell r="O2994" t="str">
            <v>CLEF</v>
          </cell>
          <cell r="P2994">
            <v>0</v>
          </cell>
          <cell r="Q2994">
            <v>0</v>
          </cell>
          <cell r="R2994">
            <v>5</v>
          </cell>
        </row>
        <row r="2994">
          <cell r="T2994" t="str">
            <v>Isabelle BOURBEAU</v>
          </cell>
          <cell r="U2994" t="str">
            <v>roussillon@idolem.com</v>
          </cell>
          <cell r="V2994">
            <v>0</v>
          </cell>
          <cell r="W2994" t="str">
            <v>2023/11/09</v>
          </cell>
          <cell r="X2994">
            <v>0</v>
          </cell>
          <cell r="Y2994">
            <v>0</v>
          </cell>
          <cell r="Z2994">
            <v>285.66</v>
          </cell>
          <cell r="AA2994" t="str">
            <v>2023/11/08</v>
          </cell>
          <cell r="AB2994">
            <v>0</v>
          </cell>
          <cell r="AC2994" t="str">
            <v>Isabelle BOURBEAU</v>
          </cell>
          <cell r="AD2994" t="str">
            <v>roussillon@idolem.com</v>
          </cell>
          <cell r="AE2994" t="str">
            <v>Isabelle BOURBEAU</v>
          </cell>
        </row>
        <row r="2994">
          <cell r="AG2994" t="str">
            <v>Isabelle BOURBEAU</v>
          </cell>
          <cell r="AH2994" t="str">
            <v>roussillon@idolem.com</v>
          </cell>
          <cell r="AI2994" t="str">
            <v/>
          </cell>
          <cell r="AJ2994">
            <v>0</v>
          </cell>
          <cell r="AK2994" t="str">
            <v>1000001433</v>
          </cell>
          <cell r="AL2994" t="str">
            <v>1000001433       </v>
          </cell>
          <cell r="AM2994" t="str">
            <v>1000001433 </v>
          </cell>
          <cell r="AN2994" t="str">
            <v>1000001433</v>
          </cell>
          <cell r="AO2994">
            <v>0</v>
          </cell>
          <cell r="AP2994">
            <v>0</v>
          </cell>
          <cell r="AQ2994" t="str">
            <v>J5A 1R1</v>
          </cell>
          <cell r="AR2994">
            <v>0</v>
          </cell>
          <cell r="AS2994" t="str">
            <v>lun-ven 9h-21h</v>
          </cell>
          <cell r="AT2994" t="str">
            <v>FR</v>
          </cell>
        </row>
        <row r="2994">
          <cell r="AV2994">
            <v>1</v>
          </cell>
          <cell r="AW2994" t="b">
            <v>1</v>
          </cell>
        </row>
        <row r="2994">
          <cell r="AY2994" t="str">
            <v>Q16</v>
          </cell>
          <cell r="AZ2994" t="b">
            <v>1</v>
          </cell>
        </row>
        <row r="2994">
          <cell r="BB2994" t="str">
            <v>INACTIF</v>
          </cell>
          <cell r="BC2994" t="str">
            <v/>
          </cell>
          <cell r="BD2994" t="str">
            <v>roussillon@idolem.com</v>
          </cell>
        </row>
        <row r="2995">
          <cell r="A2995" t="str">
            <v>1000001589</v>
          </cell>
          <cell r="B2995" t="str">
            <v>PROULX,  DANIELLE</v>
          </cell>
          <cell r="C2995" t="str">
            <v>81 av de Fouquet</v>
          </cell>
          <cell r="D2995" t="str">
            <v>Candiac</v>
          </cell>
          <cell r="E2995" t="str">
            <v>QC</v>
          </cell>
          <cell r="F2995" t="str">
            <v>RIVE SUD</v>
          </cell>
          <cell r="G2995">
            <v>0</v>
          </cell>
          <cell r="H2995" t="str">
            <v>450-509-0657</v>
          </cell>
        </row>
        <row r="2995">
          <cell r="J2995" t="str">
            <v>P</v>
          </cell>
        </row>
        <row r="2995">
          <cell r="L2995" t="str">
            <v>ATT VIR</v>
          </cell>
          <cell r="M2995">
            <v>0.05</v>
          </cell>
          <cell r="N2995">
            <v>0</v>
          </cell>
          <cell r="O2995" t="str">
            <v>CLEF</v>
          </cell>
          <cell r="P2995">
            <v>0</v>
          </cell>
          <cell r="Q2995">
            <v>0</v>
          </cell>
          <cell r="R2995">
            <v>5</v>
          </cell>
        </row>
        <row r="2995">
          <cell r="T2995" t="str">
            <v>Danielle PROULX</v>
          </cell>
          <cell r="U2995" t="str">
            <v>proulxdanielle@videotron.ca</v>
          </cell>
          <cell r="V2995">
            <v>0</v>
          </cell>
          <cell r="W2995" t="str">
            <v>2023/03/07</v>
          </cell>
          <cell r="X2995">
            <v>0</v>
          </cell>
          <cell r="Y2995">
            <v>0</v>
          </cell>
          <cell r="Z2995">
            <v>13367.47</v>
          </cell>
          <cell r="AA2995" t="str">
            <v>1996/11/06</v>
          </cell>
          <cell r="AB2995">
            <v>0</v>
          </cell>
          <cell r="AC2995" t="str">
            <v>Danielle PROULX</v>
          </cell>
          <cell r="AD2995">
            <v>0</v>
          </cell>
          <cell r="AE2995">
            <v>0</v>
          </cell>
        </row>
        <row r="2995">
          <cell r="AG2995">
            <v>0</v>
          </cell>
          <cell r="AH2995">
            <v>0</v>
          </cell>
          <cell r="AI2995" t="str">
            <v/>
          </cell>
          <cell r="AJ2995">
            <v>0</v>
          </cell>
          <cell r="AK2995" t="str">
            <v>1000001589</v>
          </cell>
          <cell r="AL2995" t="str">
            <v>1000001589       </v>
          </cell>
          <cell r="AM2995" t="str">
            <v>1000001589 </v>
          </cell>
          <cell r="AN2995" t="str">
            <v>1000001589</v>
          </cell>
          <cell r="AO2995">
            <v>0</v>
          </cell>
          <cell r="AP2995">
            <v>0</v>
          </cell>
          <cell r="AQ2995" t="str">
            <v>J5R 0E4</v>
          </cell>
          <cell r="AR2995">
            <v>0</v>
          </cell>
          <cell r="AS2995">
            <v>0</v>
          </cell>
          <cell r="AT2995" t="str">
            <v>FR</v>
          </cell>
        </row>
        <row r="2995">
          <cell r="AV2995">
            <v>1</v>
          </cell>
          <cell r="AW2995" t="b">
            <v>1</v>
          </cell>
        </row>
        <row r="2995">
          <cell r="AY2995" t="str">
            <v>Q16</v>
          </cell>
          <cell r="AZ2995" t="b">
            <v>1</v>
          </cell>
        </row>
        <row r="2995">
          <cell r="BB2995" t="str">
            <v>INACTIF</v>
          </cell>
          <cell r="BC2995" t="str">
            <v/>
          </cell>
          <cell r="BD2995">
            <v>0</v>
          </cell>
        </row>
        <row r="2996">
          <cell r="A2996" t="str">
            <v>9008320583</v>
          </cell>
          <cell r="B2996" t="str">
            <v>PROULX, LYNDA</v>
          </cell>
          <cell r="C2996" t="str">
            <v>22 Rue du Pimbina</v>
          </cell>
          <cell r="D2996" t="str">
            <v>Lévis</v>
          </cell>
          <cell r="E2996" t="str">
            <v>QC</v>
          </cell>
          <cell r="F2996" t="str">
            <v>CHAUD-APPA</v>
          </cell>
          <cell r="G2996">
            <v>0</v>
          </cell>
          <cell r="H2996" t="str">
            <v>418-832-0583</v>
          </cell>
        </row>
        <row r="2996">
          <cell r="J2996">
            <v>0</v>
          </cell>
        </row>
        <row r="2996">
          <cell r="L2996" t="str">
            <v>ATT VIR</v>
          </cell>
          <cell r="M2996">
            <v>0.05</v>
          </cell>
          <cell r="N2996">
            <v>0</v>
          </cell>
          <cell r="O2996" t="str">
            <v>MAN</v>
          </cell>
          <cell r="P2996">
            <v>0</v>
          </cell>
          <cell r="Q2996">
            <v>0</v>
          </cell>
          <cell r="R2996">
            <v>5</v>
          </cell>
        </row>
        <row r="2996">
          <cell r="T2996" t="str">
            <v>Lynda PROULX</v>
          </cell>
          <cell r="U2996" t="str">
            <v>info@lyndaproulx.com</v>
          </cell>
          <cell r="V2996">
            <v>0</v>
          </cell>
          <cell r="W2996" t="str">
            <v>2017/04/21</v>
          </cell>
          <cell r="X2996">
            <v>0</v>
          </cell>
          <cell r="Y2996">
            <v>0</v>
          </cell>
          <cell r="Z2996">
            <v>2180.16</v>
          </cell>
          <cell r="AA2996" t="str">
            <v>2015/10/07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</row>
        <row r="2996">
          <cell r="AG2996">
            <v>0</v>
          </cell>
          <cell r="AH2996">
            <v>0</v>
          </cell>
          <cell r="AI2996" t="str">
            <v/>
          </cell>
          <cell r="AJ2996">
            <v>0</v>
          </cell>
          <cell r="AK2996" t="str">
            <v>9008320583</v>
          </cell>
          <cell r="AL2996" t="str">
            <v>9008320583       </v>
          </cell>
          <cell r="AM2996" t="str">
            <v>9008320583 </v>
          </cell>
          <cell r="AN2996" t="str">
            <v>9008320583</v>
          </cell>
          <cell r="AO2996">
            <v>0</v>
          </cell>
          <cell r="AP2996">
            <v>0</v>
          </cell>
          <cell r="AQ2996" t="str">
            <v>G6Z 7H8</v>
          </cell>
          <cell r="AR2996">
            <v>0</v>
          </cell>
          <cell r="AS2996">
            <v>0</v>
          </cell>
          <cell r="AT2996" t="str">
            <v>FR</v>
          </cell>
        </row>
        <row r="2996">
          <cell r="AV2996">
            <v>1</v>
          </cell>
          <cell r="AW2996" t="b">
            <v>1</v>
          </cell>
        </row>
        <row r="2996">
          <cell r="AY2996" t="str">
            <v>Q12</v>
          </cell>
          <cell r="AZ2996" t="b">
            <v>1</v>
          </cell>
        </row>
        <row r="2996">
          <cell r="BB2996" t="str">
            <v>INACTIF</v>
          </cell>
          <cell r="BC2996" t="str">
            <v/>
          </cell>
          <cell r="BD2996">
            <v>0</v>
          </cell>
        </row>
        <row r="2997">
          <cell r="A2997" t="str">
            <v>9002272827</v>
          </cell>
          <cell r="B2997" t="str">
            <v>PROVIGO LE MARCHE</v>
          </cell>
          <cell r="C2997" t="str">
            <v>50, rue St-Denis</v>
          </cell>
          <cell r="D2997" t="str">
            <v>St-Sauveur</v>
          </cell>
          <cell r="E2997" t="str">
            <v>QC</v>
          </cell>
          <cell r="F2997" t="str">
            <v>LAURENTIDES</v>
          </cell>
          <cell r="G2997">
            <v>0</v>
          </cell>
          <cell r="H2997" t="str">
            <v>450-227-2827</v>
          </cell>
        </row>
        <row r="2997">
          <cell r="J2997">
            <v>0</v>
          </cell>
        </row>
        <row r="2997">
          <cell r="L2997" t="str">
            <v>ATT VIR</v>
          </cell>
          <cell r="M2997">
            <v>0.05</v>
          </cell>
          <cell r="N2997">
            <v>0</v>
          </cell>
          <cell r="O2997" t="str">
            <v>ZZZZ</v>
          </cell>
          <cell r="P2997">
            <v>0</v>
          </cell>
          <cell r="Q2997">
            <v>0</v>
          </cell>
          <cell r="R2997">
            <v>5</v>
          </cell>
        </row>
        <row r="2997">
          <cell r="T2997" t="str">
            <v>Josée Boyer</v>
          </cell>
          <cell r="U2997">
            <v>0</v>
          </cell>
          <cell r="V2997">
            <v>0</v>
          </cell>
          <cell r="W2997" t="str">
            <v>2015/03/30</v>
          </cell>
          <cell r="X2997">
            <v>0</v>
          </cell>
          <cell r="Y2997">
            <v>0</v>
          </cell>
          <cell r="Z2997">
            <v>35288.41</v>
          </cell>
          <cell r="AA2997" t="str">
            <v>2010/03/15</v>
          </cell>
          <cell r="AB2997">
            <v>0</v>
          </cell>
          <cell r="AC2997" t="str">
            <v>Nancy Dagenais</v>
          </cell>
          <cell r="AD2997">
            <v>0</v>
          </cell>
          <cell r="AE2997" t="str">
            <v>Angèle Leduc</v>
          </cell>
        </row>
        <row r="2997">
          <cell r="AG2997">
            <v>0</v>
          </cell>
          <cell r="AH2997">
            <v>0</v>
          </cell>
          <cell r="AI2997" t="str">
            <v> #140</v>
          </cell>
          <cell r="AJ2997">
            <v>0</v>
          </cell>
          <cell r="AK2997" t="str">
            <v>9002272827</v>
          </cell>
          <cell r="AL2997" t="str">
            <v>9002272827       </v>
          </cell>
          <cell r="AM2997" t="str">
            <v>9002272827 </v>
          </cell>
          <cell r="AN2997" t="str">
            <v>9002272827</v>
          </cell>
          <cell r="AO2997">
            <v>0</v>
          </cell>
          <cell r="AP2997">
            <v>0</v>
          </cell>
          <cell r="AQ2997" t="str">
            <v>J0R 1R4</v>
          </cell>
          <cell r="AR2997" t="str">
            <v>450-227-8588</v>
          </cell>
          <cell r="AS2997">
            <v>0</v>
          </cell>
          <cell r="AT2997" t="str">
            <v>FR</v>
          </cell>
        </row>
        <row r="2997">
          <cell r="AV2997">
            <v>1</v>
          </cell>
          <cell r="AW2997" t="b">
            <v>1</v>
          </cell>
        </row>
        <row r="2997">
          <cell r="AY2997" t="str">
            <v>Q15</v>
          </cell>
          <cell r="AZ2997" t="b">
            <v>1</v>
          </cell>
        </row>
        <row r="2997">
          <cell r="BB2997" t="str">
            <v>INACTIF</v>
          </cell>
          <cell r="BC2997" t="str">
            <v/>
          </cell>
          <cell r="BD2997" t="str">
            <v>smp8453p@provigo.ca</v>
          </cell>
        </row>
        <row r="2998">
          <cell r="A2998" t="str">
            <v>1000001590</v>
          </cell>
          <cell r="B2998" t="str">
            <v>PRUCHERAIE, LA</v>
          </cell>
          <cell r="C2998" t="str">
            <v>974 ch Arel</v>
          </cell>
          <cell r="D2998" t="str">
            <v>Melbourne</v>
          </cell>
          <cell r="E2998" t="str">
            <v>QC</v>
          </cell>
          <cell r="F2998" t="str">
            <v>ESTRIE</v>
          </cell>
          <cell r="G2998">
            <v>0</v>
          </cell>
          <cell r="H2998" t="str">
            <v>819-826-3228</v>
          </cell>
        </row>
        <row r="2998">
          <cell r="J2998" t="str">
            <v>P</v>
          </cell>
        </row>
        <row r="2998">
          <cell r="L2998" t="str">
            <v>ATT VIR</v>
          </cell>
          <cell r="M2998">
            <v>0.05</v>
          </cell>
          <cell r="N2998">
            <v>0</v>
          </cell>
          <cell r="O2998" t="str">
            <v>CLEF</v>
          </cell>
          <cell r="P2998">
            <v>0</v>
          </cell>
          <cell r="Q2998">
            <v>0</v>
          </cell>
          <cell r="R2998">
            <v>5</v>
          </cell>
        </row>
        <row r="2998">
          <cell r="T2998" t="str">
            <v>Joanne MARCIL</v>
          </cell>
          <cell r="U2998" t="str">
            <v>lapruche@hotmail.ca</v>
          </cell>
          <cell r="V2998">
            <v>0</v>
          </cell>
          <cell r="W2998" t="str">
            <v>2018/10/04</v>
          </cell>
          <cell r="X2998">
            <v>0</v>
          </cell>
          <cell r="Y2998">
            <v>0</v>
          </cell>
          <cell r="Z2998">
            <v>8143.52</v>
          </cell>
          <cell r="AA2998" t="str">
            <v>2004/08/03</v>
          </cell>
          <cell r="AB2998">
            <v>0</v>
          </cell>
          <cell r="AC2998" t="str">
            <v>Joanne MARCIL</v>
          </cell>
          <cell r="AD2998">
            <v>0</v>
          </cell>
          <cell r="AE2998">
            <v>0</v>
          </cell>
        </row>
        <row r="2998">
          <cell r="AG2998">
            <v>0</v>
          </cell>
          <cell r="AH2998">
            <v>0</v>
          </cell>
          <cell r="AI2998" t="str">
            <v/>
          </cell>
          <cell r="AJ2998">
            <v>0</v>
          </cell>
          <cell r="AK2998" t="str">
            <v>1000001590</v>
          </cell>
          <cell r="AL2998" t="str">
            <v>1000001590       </v>
          </cell>
          <cell r="AM2998" t="str">
            <v>1000001590 </v>
          </cell>
          <cell r="AN2998" t="str">
            <v>1000001590</v>
          </cell>
          <cell r="AO2998">
            <v>0</v>
          </cell>
          <cell r="AP2998">
            <v>0</v>
          </cell>
          <cell r="AQ2998" t="str">
            <v>J0B 2B0</v>
          </cell>
          <cell r="AR2998" t="str">
            <v>819-826-3228</v>
          </cell>
          <cell r="AS2998">
            <v>0</v>
          </cell>
          <cell r="AT2998" t="str">
            <v>FR</v>
          </cell>
        </row>
        <row r="2998">
          <cell r="AV2998">
            <v>1</v>
          </cell>
          <cell r="AW2998" t="b">
            <v>1</v>
          </cell>
        </row>
        <row r="2998">
          <cell r="AY2998" t="str">
            <v>Q05</v>
          </cell>
          <cell r="AZ2998" t="b">
            <v>1</v>
          </cell>
        </row>
        <row r="2998">
          <cell r="BB2998" t="str">
            <v>INACTIF</v>
          </cell>
          <cell r="BC2998" t="str">
            <v/>
          </cell>
          <cell r="BD2998">
            <v>0</v>
          </cell>
        </row>
        <row r="2999">
          <cell r="A2999" t="str">
            <v>1000001591</v>
          </cell>
          <cell r="B2999" t="str">
            <v>PRUNELLE &amp; ORTIE</v>
          </cell>
          <cell r="C2999" t="str">
            <v>650 rue St-Georges</v>
          </cell>
          <cell r="D2999" t="str">
            <v>St-Jérôme</v>
          </cell>
          <cell r="E2999" t="str">
            <v>QC</v>
          </cell>
          <cell r="F2999" t="str">
            <v>LAURENTIDES</v>
          </cell>
          <cell r="G2999">
            <v>0</v>
          </cell>
          <cell r="H2999" t="str">
            <v>450-504-3340</v>
          </cell>
        </row>
        <row r="2999">
          <cell r="J2999" t="str">
            <v>P</v>
          </cell>
        </row>
        <row r="2999">
          <cell r="L2999" t="str">
            <v>ATT VIR</v>
          </cell>
          <cell r="M2999">
            <v>0.05</v>
          </cell>
          <cell r="N2999">
            <v>0</v>
          </cell>
          <cell r="O2999" t="str">
            <v>CLEF</v>
          </cell>
          <cell r="P2999">
            <v>0</v>
          </cell>
          <cell r="Q2999">
            <v>0</v>
          </cell>
          <cell r="R2999">
            <v>5</v>
          </cell>
        </row>
        <row r="2999">
          <cell r="T2999" t="str">
            <v>Luc LEGAULT</v>
          </cell>
          <cell r="U2999" t="str">
            <v>prunelle.ortie@yahoo.com</v>
          </cell>
          <cell r="V2999">
            <v>0</v>
          </cell>
          <cell r="W2999" t="str">
            <v>2021/02/25</v>
          </cell>
          <cell r="X2999">
            <v>0</v>
          </cell>
          <cell r="Y2999">
            <v>0</v>
          </cell>
          <cell r="Z2999">
            <v>34510.23</v>
          </cell>
          <cell r="AA2999" t="str">
            <v>2011/11/15</v>
          </cell>
          <cell r="AB2999">
            <v>0</v>
          </cell>
          <cell r="AC2999" t="str">
            <v>Sylvie SAVARD</v>
          </cell>
          <cell r="AD2999" t="str">
            <v>info@prunelleortie.com</v>
          </cell>
          <cell r="AE2999">
            <v>0</v>
          </cell>
        </row>
        <row r="2999">
          <cell r="AG2999" t="str">
            <v>Sylvie SAVARD</v>
          </cell>
          <cell r="AH2999" t="str">
            <v>prunelle.ortie@yahoo.com</v>
          </cell>
          <cell r="AI2999" t="str">
            <v/>
          </cell>
          <cell r="AJ2999">
            <v>0</v>
          </cell>
          <cell r="AK2999" t="str">
            <v>1000001591</v>
          </cell>
          <cell r="AL2999" t="str">
            <v>1000001591       </v>
          </cell>
          <cell r="AM2999" t="str">
            <v>1000001591 </v>
          </cell>
          <cell r="AN2999" t="str">
            <v>1000001591</v>
          </cell>
          <cell r="AO2999">
            <v>0</v>
          </cell>
          <cell r="AP2999">
            <v>0</v>
          </cell>
          <cell r="AQ2999" t="str">
            <v>J7Z 5C3</v>
          </cell>
          <cell r="AR2999" t="str">
            <v>450-504-3390</v>
          </cell>
          <cell r="AS2999">
            <v>0</v>
          </cell>
          <cell r="AT2999" t="str">
            <v>FR</v>
          </cell>
        </row>
        <row r="2999">
          <cell r="AV2999">
            <v>1</v>
          </cell>
          <cell r="AW2999" t="b">
            <v>1</v>
          </cell>
        </row>
        <row r="2999">
          <cell r="AY2999" t="str">
            <v>Q15</v>
          </cell>
          <cell r="AZ2999" t="b">
            <v>1</v>
          </cell>
        </row>
        <row r="2999">
          <cell r="BB2999" t="str">
            <v>INACTIF</v>
          </cell>
          <cell r="BC2999" t="str">
            <v/>
          </cell>
          <cell r="BD2999" t="str">
            <v>magasingeneral@prunelleortie.com</v>
          </cell>
        </row>
        <row r="3000">
          <cell r="A3000" t="str">
            <v>9006225957</v>
          </cell>
          <cell r="B3000" t="str">
            <v>PS LE PETIT PRINCE</v>
          </cell>
          <cell r="C3000" t="str">
            <v>159 Blvd Arthur Sauvé</v>
          </cell>
          <cell r="D3000" t="str">
            <v>St-Eustache</v>
          </cell>
          <cell r="E3000" t="str">
            <v>QC</v>
          </cell>
          <cell r="F3000" t="str">
            <v>LAURENTIDES</v>
          </cell>
          <cell r="G3000">
            <v>0</v>
          </cell>
          <cell r="H3000" t="str">
            <v>450-622-5957</v>
          </cell>
        </row>
        <row r="3000">
          <cell r="J3000" t="str">
            <v>E</v>
          </cell>
        </row>
        <row r="3000">
          <cell r="L3000" t="str">
            <v>ATT VIR</v>
          </cell>
          <cell r="M3000">
            <v>0.05</v>
          </cell>
          <cell r="N3000">
            <v>0</v>
          </cell>
          <cell r="O3000" t="str">
            <v>ZZZZ</v>
          </cell>
          <cell r="P3000">
            <v>0</v>
          </cell>
          <cell r="Q3000">
            <v>0</v>
          </cell>
          <cell r="R3000">
            <v>5</v>
          </cell>
        </row>
        <row r="3000">
          <cell r="T3000" t="str">
            <v>Lise Allen</v>
          </cell>
          <cell r="U3000" t="str">
            <v>jcdprince@gmail.com</v>
          </cell>
          <cell r="V3000">
            <v>0</v>
          </cell>
          <cell r="W3000" t="str">
            <v>2015/01/01</v>
          </cell>
          <cell r="X3000">
            <v>0</v>
          </cell>
          <cell r="Y3000">
            <v>0</v>
          </cell>
          <cell r="Z3000">
            <v>10811.55</v>
          </cell>
          <cell r="AA3000" t="str">
            <v>1996/07/29</v>
          </cell>
          <cell r="AB3000">
            <v>0</v>
          </cell>
          <cell r="AC3000" t="str">
            <v>Lise ou Jean</v>
          </cell>
          <cell r="AD3000">
            <v>0</v>
          </cell>
          <cell r="AE3000" t="str">
            <v>Jean Dommerc</v>
          </cell>
        </row>
        <row r="3000">
          <cell r="AG3000">
            <v>0</v>
          </cell>
          <cell r="AH3000">
            <v>0</v>
          </cell>
          <cell r="AI3000" t="str">
            <v/>
          </cell>
          <cell r="AJ3000">
            <v>0</v>
          </cell>
          <cell r="AK3000" t="str">
            <v>9006225957</v>
          </cell>
          <cell r="AL3000" t="str">
            <v>9006225957       </v>
          </cell>
          <cell r="AM3000" t="str">
            <v>9006225957 </v>
          </cell>
          <cell r="AN3000" t="str">
            <v>9006225957</v>
          </cell>
          <cell r="AO3000">
            <v>0</v>
          </cell>
          <cell r="AP3000">
            <v>0</v>
          </cell>
          <cell r="AQ3000" t="str">
            <v>J7P 2A4</v>
          </cell>
          <cell r="AR3000" t="str">
            <v>450-622-7794</v>
          </cell>
          <cell r="AS3000">
            <v>0</v>
          </cell>
          <cell r="AT3000" t="str">
            <v>FR</v>
          </cell>
        </row>
        <row r="3000">
          <cell r="AV3000">
            <v>1</v>
          </cell>
          <cell r="AW3000" t="b">
            <v>1</v>
          </cell>
        </row>
        <row r="3000">
          <cell r="AY3000" t="str">
            <v>Q15</v>
          </cell>
          <cell r="AZ3000" t="b">
            <v>1</v>
          </cell>
        </row>
        <row r="3000">
          <cell r="BB3000" t="str">
            <v>INACTIF</v>
          </cell>
          <cell r="BC3000" t="str">
            <v/>
          </cell>
          <cell r="BD3000">
            <v>0</v>
          </cell>
        </row>
        <row r="3001">
          <cell r="A3001" t="str">
            <v>9007432978</v>
          </cell>
          <cell r="B3001" t="str">
            <v>PS L'HERBIER</v>
          </cell>
          <cell r="C3001" t="str">
            <v>4193, rue Marie-Victorin</v>
          </cell>
          <cell r="D3001" t="str">
            <v>Sorel-Tracy</v>
          </cell>
          <cell r="E3001" t="str">
            <v>QC</v>
          </cell>
          <cell r="F3001" t="str">
            <v>RIVE SUD</v>
          </cell>
          <cell r="G3001">
            <v>0</v>
          </cell>
          <cell r="H3001" t="str">
            <v>450-743-2978</v>
          </cell>
        </row>
        <row r="3001">
          <cell r="J3001" t="str">
            <v>E</v>
          </cell>
        </row>
        <row r="3001">
          <cell r="L3001" t="str">
            <v>ATT VIR</v>
          </cell>
          <cell r="M3001">
            <v>0.05</v>
          </cell>
          <cell r="N3001">
            <v>0</v>
          </cell>
          <cell r="O3001" t="str">
            <v>ZZZZ</v>
          </cell>
          <cell r="P3001">
            <v>0</v>
          </cell>
          <cell r="Q3001">
            <v>0</v>
          </cell>
          <cell r="R3001">
            <v>5</v>
          </cell>
        </row>
        <row r="3001">
          <cell r="T3001" t="str">
            <v>Solange Pelletier</v>
          </cell>
          <cell r="U3001" t="str">
            <v>voyage2012a@gmail.com</v>
          </cell>
          <cell r="V3001">
            <v>0</v>
          </cell>
          <cell r="W3001" t="str">
            <v>2015/01/01</v>
          </cell>
          <cell r="X3001">
            <v>0</v>
          </cell>
          <cell r="Y3001">
            <v>0</v>
          </cell>
          <cell r="Z3001">
            <v>2860.93</v>
          </cell>
          <cell r="AA3001" t="str">
            <v>2002/05/07</v>
          </cell>
          <cell r="AB3001">
            <v>0</v>
          </cell>
          <cell r="AC3001">
            <v>0</v>
          </cell>
          <cell r="AD3001">
            <v>0</v>
          </cell>
          <cell r="AE3001" t="str">
            <v>Johanne Nadeau ?</v>
          </cell>
        </row>
        <row r="3001">
          <cell r="AG3001">
            <v>0</v>
          </cell>
          <cell r="AH3001">
            <v>0</v>
          </cell>
          <cell r="AI3001" t="str">
            <v/>
          </cell>
          <cell r="AJ3001">
            <v>0</v>
          </cell>
          <cell r="AK3001" t="str">
            <v>9007432978</v>
          </cell>
          <cell r="AL3001" t="str">
            <v>9007432978       </v>
          </cell>
          <cell r="AM3001" t="str">
            <v>9007432978 </v>
          </cell>
          <cell r="AN3001" t="str">
            <v>9007432978</v>
          </cell>
          <cell r="AO3001">
            <v>0</v>
          </cell>
          <cell r="AP3001">
            <v>0</v>
          </cell>
          <cell r="AQ3001" t="str">
            <v>J3R 1P8</v>
          </cell>
          <cell r="AR3001" t="str">
            <v>450-743-2978</v>
          </cell>
          <cell r="AS3001">
            <v>0</v>
          </cell>
          <cell r="AT3001" t="str">
            <v>FR</v>
          </cell>
        </row>
        <row r="3001">
          <cell r="AV3001">
            <v>1</v>
          </cell>
          <cell r="AW3001" t="b">
            <v>1</v>
          </cell>
        </row>
        <row r="3001">
          <cell r="AY3001" t="str">
            <v>Q16</v>
          </cell>
          <cell r="AZ3001" t="b">
            <v>1</v>
          </cell>
        </row>
        <row r="3001">
          <cell r="BB3001" t="str">
            <v>INACTIF</v>
          </cell>
          <cell r="BC3001" t="str">
            <v/>
          </cell>
          <cell r="BD3001">
            <v>0</v>
          </cell>
        </row>
        <row r="3002">
          <cell r="A3002" t="str">
            <v>9008355730</v>
          </cell>
          <cell r="B3002" t="str">
            <v>PS MATAMBIN</v>
          </cell>
          <cell r="C3002" t="str">
            <v>7760, Ch Montauban</v>
          </cell>
          <cell r="D3002" t="str">
            <v>St-Damien</v>
          </cell>
          <cell r="E3002" t="str">
            <v>QC</v>
          </cell>
          <cell r="F3002" t="str">
            <v>LANAUDIÈRE</v>
          </cell>
          <cell r="G3002">
            <v>0</v>
          </cell>
          <cell r="H3002" t="str">
            <v>450-835-5730</v>
          </cell>
        </row>
        <row r="3002">
          <cell r="J3002" t="str">
            <v>E</v>
          </cell>
        </row>
        <row r="3002">
          <cell r="L3002" t="str">
            <v>ATT VIR</v>
          </cell>
          <cell r="M3002">
            <v>0.05</v>
          </cell>
          <cell r="N3002">
            <v>0</v>
          </cell>
          <cell r="O3002" t="str">
            <v>ZZZZ</v>
          </cell>
          <cell r="P3002">
            <v>0</v>
          </cell>
          <cell r="Q3002">
            <v>0</v>
          </cell>
          <cell r="R3002">
            <v>5</v>
          </cell>
        </row>
        <row r="3002">
          <cell r="T3002" t="str">
            <v>Réjeanne Issa/J-C Delorme</v>
          </cell>
          <cell r="U3002">
            <v>0</v>
          </cell>
          <cell r="V3002">
            <v>0</v>
          </cell>
          <cell r="W3002" t="str">
            <v>2015/01/01</v>
          </cell>
          <cell r="X3002">
            <v>0</v>
          </cell>
          <cell r="Y3002">
            <v>0</v>
          </cell>
          <cell r="Z3002">
            <v>1358.49</v>
          </cell>
          <cell r="AA3002" t="str">
            <v>2015/01/01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</row>
        <row r="3002">
          <cell r="AG3002">
            <v>0</v>
          </cell>
          <cell r="AH3002">
            <v>0</v>
          </cell>
          <cell r="AI3002" t="str">
            <v/>
          </cell>
          <cell r="AJ3002">
            <v>0</v>
          </cell>
          <cell r="AK3002" t="str">
            <v>9008355730</v>
          </cell>
          <cell r="AL3002" t="str">
            <v>9008355730       </v>
          </cell>
          <cell r="AM3002" t="str">
            <v>9008355730 </v>
          </cell>
          <cell r="AN3002" t="str">
            <v>9008355730</v>
          </cell>
          <cell r="AO3002">
            <v>0</v>
          </cell>
          <cell r="AP3002">
            <v>0</v>
          </cell>
          <cell r="AQ3002" t="str">
            <v>J0K 2E0</v>
          </cell>
          <cell r="AR3002" t="str">
            <v>450-835-5730</v>
          </cell>
          <cell r="AS3002">
            <v>0</v>
          </cell>
          <cell r="AT3002" t="str">
            <v>FR</v>
          </cell>
        </row>
        <row r="3002">
          <cell r="AV3002">
            <v>1</v>
          </cell>
          <cell r="AW3002" t="b">
            <v>1</v>
          </cell>
        </row>
        <row r="3002">
          <cell r="AY3002" t="str">
            <v>Q14</v>
          </cell>
          <cell r="AZ3002" t="b">
            <v>1</v>
          </cell>
        </row>
        <row r="3002">
          <cell r="BB3002" t="str">
            <v>INACTIF</v>
          </cell>
          <cell r="BC3002" t="str">
            <v/>
          </cell>
          <cell r="BD3002">
            <v>0</v>
          </cell>
        </row>
        <row r="3003">
          <cell r="A3003" t="str">
            <v>9005374881</v>
          </cell>
          <cell r="B3003" t="str">
            <v>PS SOLERGIE</v>
          </cell>
          <cell r="C3003" t="str">
            <v>1400, 5e Ave</v>
          </cell>
          <cell r="D3003" t="str">
            <v>Shawinigan</v>
          </cell>
          <cell r="E3003" t="str">
            <v>QC</v>
          </cell>
          <cell r="F3003" t="str">
            <v>MAURICIE</v>
          </cell>
          <cell r="G3003">
            <v>0</v>
          </cell>
          <cell r="H3003" t="str">
            <v>819-537-4881</v>
          </cell>
        </row>
        <row r="3003">
          <cell r="J3003" t="str">
            <v>E</v>
          </cell>
        </row>
        <row r="3003">
          <cell r="L3003" t="str">
            <v>ATT VIR</v>
          </cell>
          <cell r="M3003">
            <v>0.05</v>
          </cell>
          <cell r="N3003">
            <v>0</v>
          </cell>
          <cell r="O3003" t="str">
            <v>ZZZZ</v>
          </cell>
          <cell r="P3003">
            <v>0</v>
          </cell>
          <cell r="Q3003">
            <v>0</v>
          </cell>
          <cell r="R3003">
            <v>5</v>
          </cell>
        </row>
        <row r="3003">
          <cell r="T3003" t="str">
            <v>Michaël Spiek</v>
          </cell>
          <cell r="U3003" t="str">
            <v>solergie@cgocable.ca</v>
          </cell>
          <cell r="V3003">
            <v>0</v>
          </cell>
          <cell r="W3003" t="str">
            <v>2013/10/02</v>
          </cell>
          <cell r="X3003">
            <v>0</v>
          </cell>
          <cell r="Y3003">
            <v>0</v>
          </cell>
          <cell r="Z3003">
            <v>7577.28</v>
          </cell>
          <cell r="AA3003" t="str">
            <v>2005/03/25</v>
          </cell>
          <cell r="AB3003">
            <v>0</v>
          </cell>
          <cell r="AC3003" t="str">
            <v>Denise Émond</v>
          </cell>
          <cell r="AD3003">
            <v>0</v>
          </cell>
          <cell r="AE3003">
            <v>0</v>
          </cell>
        </row>
        <row r="3003">
          <cell r="AG3003">
            <v>0</v>
          </cell>
          <cell r="AH3003">
            <v>0</v>
          </cell>
          <cell r="AI3003" t="str">
            <v/>
          </cell>
          <cell r="AJ3003">
            <v>0</v>
          </cell>
          <cell r="AK3003" t="str">
            <v>9005374881</v>
          </cell>
          <cell r="AL3003" t="str">
            <v>9005374881       </v>
          </cell>
          <cell r="AM3003" t="str">
            <v>9005374881 </v>
          </cell>
          <cell r="AN3003" t="str">
            <v>9005374881</v>
          </cell>
          <cell r="AO3003">
            <v>0</v>
          </cell>
          <cell r="AP3003">
            <v>0</v>
          </cell>
          <cell r="AQ3003" t="str">
            <v>G9P 1M3</v>
          </cell>
          <cell r="AR3003" t="str">
            <v>819-537-1353</v>
          </cell>
          <cell r="AS3003">
            <v>0</v>
          </cell>
          <cell r="AT3003" t="str">
            <v>FR</v>
          </cell>
        </row>
        <row r="3003">
          <cell r="AV3003">
            <v>1</v>
          </cell>
          <cell r="AW3003" t="b">
            <v>1</v>
          </cell>
        </row>
        <row r="3003">
          <cell r="AY3003" t="str">
            <v>Q04</v>
          </cell>
          <cell r="AZ3003" t="b">
            <v>1</v>
          </cell>
        </row>
        <row r="3003">
          <cell r="BB3003" t="str">
            <v>INACTIF</v>
          </cell>
          <cell r="BC3003" t="str">
            <v/>
          </cell>
          <cell r="BD3003">
            <v>0</v>
          </cell>
        </row>
        <row r="3004">
          <cell r="A3004" t="str">
            <v>1000001599</v>
          </cell>
          <cell r="B3004" t="str">
            <v>PSYCHOCORPS LA SOURCE</v>
          </cell>
          <cell r="C3004">
            <v>0</v>
          </cell>
          <cell r="D3004">
            <v>0</v>
          </cell>
          <cell r="E3004" t="str">
            <v>QC</v>
          </cell>
          <cell r="F3004">
            <v>0</v>
          </cell>
          <cell r="G3004">
            <v>0</v>
          </cell>
          <cell r="H3004">
            <v>0</v>
          </cell>
        </row>
        <row r="3004">
          <cell r="J3004" t="str">
            <v>P</v>
          </cell>
        </row>
        <row r="3004">
          <cell r="L3004" t="str">
            <v>ATT VIR</v>
          </cell>
          <cell r="M3004">
            <v>0.05</v>
          </cell>
          <cell r="N3004">
            <v>0</v>
          </cell>
          <cell r="O3004" t="str">
            <v>MAN</v>
          </cell>
          <cell r="P3004">
            <v>0</v>
          </cell>
          <cell r="Q3004">
            <v>0</v>
          </cell>
          <cell r="R3004">
            <v>5</v>
          </cell>
        </row>
        <row r="3004"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 t="str">
            <v>2015/06/01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</row>
        <row r="3004">
          <cell r="AG3004">
            <v>0</v>
          </cell>
          <cell r="AH3004">
            <v>0</v>
          </cell>
          <cell r="AI3004" t="str">
            <v/>
          </cell>
          <cell r="AJ3004">
            <v>0</v>
          </cell>
          <cell r="AK3004" t="str">
            <v>1000001599</v>
          </cell>
          <cell r="AL3004" t="str">
            <v>1000001599       </v>
          </cell>
          <cell r="AM3004" t="str">
            <v>1000001599 </v>
          </cell>
          <cell r="AN3004" t="str">
            <v>1000001599</v>
          </cell>
          <cell r="AO3004">
            <v>0</v>
          </cell>
          <cell r="AP3004">
            <v>0</v>
          </cell>
          <cell r="AQ3004">
            <v>0</v>
          </cell>
          <cell r="AR3004">
            <v>0</v>
          </cell>
          <cell r="AS3004">
            <v>0</v>
          </cell>
          <cell r="AT3004" t="str">
            <v>FR</v>
          </cell>
        </row>
        <row r="3004">
          <cell r="AV3004">
            <v>1</v>
          </cell>
          <cell r="AW3004" t="b">
            <v>1</v>
          </cell>
        </row>
        <row r="3004">
          <cell r="AY3004">
            <v>0</v>
          </cell>
          <cell r="AZ3004" t="b">
            <v>1</v>
          </cell>
        </row>
        <row r="3004">
          <cell r="BB3004" t="str">
            <v>INACTIF</v>
          </cell>
          <cell r="BC3004" t="str">
            <v/>
          </cell>
          <cell r="BD3004">
            <v>0</v>
          </cell>
        </row>
        <row r="3005">
          <cell r="A3005" t="str">
            <v>1000001601</v>
          </cell>
          <cell r="B3005" t="str">
            <v>PTIT GARDE MANGER</v>
          </cell>
          <cell r="C3005" t="str">
            <v>681 rue Ste-Anne</v>
          </cell>
          <cell r="D3005" t="str">
            <v>Yamachiche</v>
          </cell>
          <cell r="E3005" t="str">
            <v>QC</v>
          </cell>
          <cell r="F3005" t="str">
            <v>MAURICIE</v>
          </cell>
          <cell r="G3005">
            <v>0</v>
          </cell>
          <cell r="H3005" t="str">
            <v>819-269-5716</v>
          </cell>
        </row>
        <row r="3005">
          <cell r="J3005" t="str">
            <v>P</v>
          </cell>
        </row>
        <row r="3005">
          <cell r="L3005" t="str">
            <v>ATT VIR</v>
          </cell>
          <cell r="M3005">
            <v>0.05</v>
          </cell>
          <cell r="N3005">
            <v>0</v>
          </cell>
          <cell r="O3005" t="str">
            <v>CLEF</v>
          </cell>
          <cell r="P3005">
            <v>0</v>
          </cell>
          <cell r="Q3005">
            <v>0</v>
          </cell>
          <cell r="R3005">
            <v>5</v>
          </cell>
        </row>
        <row r="3005">
          <cell r="T3005" t="str">
            <v>Céline VINCENT</v>
          </cell>
          <cell r="U3005" t="str">
            <v>celinevincentgelinas@hotmail.com</v>
          </cell>
          <cell r="V3005">
            <v>0</v>
          </cell>
          <cell r="W3005" t="str">
            <v>2020/03/04</v>
          </cell>
          <cell r="X3005">
            <v>0</v>
          </cell>
          <cell r="Y3005">
            <v>0</v>
          </cell>
          <cell r="Z3005">
            <v>2122.5</v>
          </cell>
          <cell r="AA3005" t="str">
            <v>2019/05/24</v>
          </cell>
          <cell r="AB3005">
            <v>0</v>
          </cell>
          <cell r="AC3005" t="str">
            <v>Céline VINCENT</v>
          </cell>
          <cell r="AD3005" t="str">
            <v>celinevincentgelinas@hotmail.com</v>
          </cell>
          <cell r="AE3005" t="str">
            <v>Isarel GELINAS</v>
          </cell>
        </row>
        <row r="3005">
          <cell r="AG3005" t="str">
            <v>Céline VINCENT</v>
          </cell>
          <cell r="AH3005" t="str">
            <v>education@client.com</v>
          </cell>
          <cell r="AI3005" t="str">
            <v/>
          </cell>
          <cell r="AJ3005">
            <v>0</v>
          </cell>
          <cell r="AK3005" t="str">
            <v>1000001601</v>
          </cell>
          <cell r="AL3005" t="str">
            <v>1000001601       </v>
          </cell>
          <cell r="AM3005" t="str">
            <v>1000001601 </v>
          </cell>
          <cell r="AN3005" t="str">
            <v>1000001601</v>
          </cell>
          <cell r="AO3005">
            <v>0</v>
          </cell>
          <cell r="AP3005">
            <v>0</v>
          </cell>
          <cell r="AQ3005" t="str">
            <v>G0X 3L0</v>
          </cell>
          <cell r="AR3005">
            <v>0</v>
          </cell>
          <cell r="AS3005">
            <v>0</v>
          </cell>
          <cell r="AT3005" t="str">
            <v>FR</v>
          </cell>
        </row>
        <row r="3005">
          <cell r="AV3005">
            <v>1</v>
          </cell>
          <cell r="AW3005" t="b">
            <v>1</v>
          </cell>
        </row>
        <row r="3005">
          <cell r="AY3005" t="str">
            <v>Q04</v>
          </cell>
          <cell r="AZ3005" t="b">
            <v>1</v>
          </cell>
        </row>
        <row r="3005">
          <cell r="BB3005" t="str">
            <v>INACTIF</v>
          </cell>
          <cell r="BC3005" t="str">
            <v/>
          </cell>
          <cell r="BD3005" t="str">
            <v>i.gelinas@notairegelinas.com</v>
          </cell>
        </row>
        <row r="3006">
          <cell r="A3006" t="str">
            <v>9005255595</v>
          </cell>
          <cell r="B3006" t="str">
            <v>PUR ET SIMPLE BROMONT</v>
          </cell>
          <cell r="C3006" t="str">
            <v>840 Rue Shefford</v>
          </cell>
          <cell r="D3006" t="str">
            <v>Bromont</v>
          </cell>
          <cell r="E3006" t="str">
            <v>QC</v>
          </cell>
          <cell r="F3006" t="str">
            <v>RIVE SUD</v>
          </cell>
          <cell r="G3006">
            <v>0</v>
          </cell>
          <cell r="H3006" t="str">
            <v>450-525-5595</v>
          </cell>
        </row>
        <row r="3006">
          <cell r="J3006">
            <v>0</v>
          </cell>
        </row>
        <row r="3006">
          <cell r="L3006" t="str">
            <v>ATT VIR</v>
          </cell>
          <cell r="M3006">
            <v>0.05</v>
          </cell>
          <cell r="N3006">
            <v>0</v>
          </cell>
          <cell r="O3006" t="str">
            <v>ZZZZ</v>
          </cell>
          <cell r="P3006">
            <v>0</v>
          </cell>
          <cell r="Q3006">
            <v>0</v>
          </cell>
          <cell r="R3006">
            <v>5</v>
          </cell>
        </row>
        <row r="3006">
          <cell r="T3006" t="str">
            <v>Carole Laplante</v>
          </cell>
          <cell r="U3006" t="str">
            <v>info@carolelaplante.com</v>
          </cell>
          <cell r="V3006">
            <v>0</v>
          </cell>
          <cell r="W3006" t="str">
            <v>2015/11/18</v>
          </cell>
          <cell r="X3006">
            <v>0</v>
          </cell>
          <cell r="Y3006">
            <v>0</v>
          </cell>
          <cell r="Z3006">
            <v>290.99</v>
          </cell>
          <cell r="AA3006" t="str">
            <v>2015/11/03</v>
          </cell>
          <cell r="AB3006">
            <v>0</v>
          </cell>
          <cell r="AC3006">
            <v>0</v>
          </cell>
          <cell r="AD3006">
            <v>0</v>
          </cell>
          <cell r="AE3006" t="str">
            <v>Laurie Guénard</v>
          </cell>
        </row>
        <row r="3006">
          <cell r="AG3006">
            <v>0</v>
          </cell>
          <cell r="AH3006">
            <v>0</v>
          </cell>
          <cell r="AI3006" t="str">
            <v/>
          </cell>
          <cell r="AJ3006">
            <v>0</v>
          </cell>
          <cell r="AK3006" t="str">
            <v>9005255595</v>
          </cell>
          <cell r="AL3006" t="str">
            <v>9005255595       </v>
          </cell>
          <cell r="AM3006" t="str">
            <v>9005255595 </v>
          </cell>
          <cell r="AN3006" t="str">
            <v>9005255595</v>
          </cell>
          <cell r="AO3006">
            <v>0</v>
          </cell>
          <cell r="AP3006">
            <v>0</v>
          </cell>
          <cell r="AQ3006" t="str">
            <v>J2L 1C3</v>
          </cell>
          <cell r="AR3006">
            <v>0</v>
          </cell>
          <cell r="AS3006">
            <v>0</v>
          </cell>
          <cell r="AT3006" t="str">
            <v>FR</v>
          </cell>
        </row>
        <row r="3006">
          <cell r="AV3006">
            <v>1</v>
          </cell>
          <cell r="AW3006" t="b">
            <v>1</v>
          </cell>
        </row>
        <row r="3006">
          <cell r="AY3006" t="str">
            <v>Q16</v>
          </cell>
          <cell r="AZ3006" t="b">
            <v>1</v>
          </cell>
        </row>
        <row r="3006">
          <cell r="BB3006" t="str">
            <v>INACTIF</v>
          </cell>
          <cell r="BC3006" t="str">
            <v/>
          </cell>
          <cell r="BD3006" t="str">
            <v>laurie-guenard@hotmail.com</v>
          </cell>
        </row>
        <row r="3007">
          <cell r="A3007" t="str">
            <v>5000001840</v>
          </cell>
          <cell r="B3007" t="str">
            <v>PURE CHOICE VITAMINS</v>
          </cell>
          <cell r="C3007" t="str">
            <v>12 Spencely court</v>
          </cell>
          <cell r="D3007" t="str">
            <v>Toronto</v>
          </cell>
          <cell r="E3007" t="str">
            <v>ON</v>
          </cell>
          <cell r="F3007" t="str">
            <v>GTA</v>
          </cell>
          <cell r="G3007">
            <v>0</v>
          </cell>
          <cell r="H3007" t="str">
            <v>647-383-7240</v>
          </cell>
        </row>
        <row r="3007">
          <cell r="J3007" t="str">
            <v>P</v>
          </cell>
        </row>
        <row r="3007">
          <cell r="L3007" t="str">
            <v>ATT VIR</v>
          </cell>
          <cell r="M3007">
            <v>0.05</v>
          </cell>
          <cell r="N3007">
            <v>0</v>
          </cell>
          <cell r="O3007" t="str">
            <v>BEAU</v>
          </cell>
          <cell r="P3007">
            <v>0</v>
          </cell>
          <cell r="Q3007">
            <v>0</v>
          </cell>
          <cell r="R3007">
            <v>5</v>
          </cell>
        </row>
        <row r="3007"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 t="str">
            <v>2017/04/28</v>
          </cell>
          <cell r="AB3007">
            <v>0</v>
          </cell>
          <cell r="AC3007" t="str">
            <v>Linda DI CROCE</v>
          </cell>
          <cell r="AD3007" t="str">
            <v>lindadicro@gmail.com</v>
          </cell>
          <cell r="AE3007">
            <v>0</v>
          </cell>
        </row>
        <row r="3007">
          <cell r="AG3007">
            <v>0</v>
          </cell>
          <cell r="AH3007">
            <v>0</v>
          </cell>
          <cell r="AI3007" t="str">
            <v/>
          </cell>
          <cell r="AJ3007">
            <v>0</v>
          </cell>
          <cell r="AK3007" t="str">
            <v>5000001840</v>
          </cell>
          <cell r="AL3007" t="str">
            <v>5000001840       </v>
          </cell>
          <cell r="AM3007" t="str">
            <v>5000001840 </v>
          </cell>
          <cell r="AN3007" t="str">
            <v>5000001840</v>
          </cell>
          <cell r="AO3007">
            <v>0</v>
          </cell>
          <cell r="AP3007">
            <v>0</v>
          </cell>
          <cell r="AQ3007" t="str">
            <v>M9P 1N5</v>
          </cell>
          <cell r="AR3007">
            <v>0</v>
          </cell>
          <cell r="AS3007">
            <v>0</v>
          </cell>
          <cell r="AT3007" t="str">
            <v>EN</v>
          </cell>
        </row>
        <row r="3007">
          <cell r="AV3007">
            <v>1</v>
          </cell>
          <cell r="AW3007" t="b">
            <v>1</v>
          </cell>
        </row>
        <row r="3007">
          <cell r="AY3007" t="str">
            <v>GTA</v>
          </cell>
          <cell r="AZ3007" t="b">
            <v>0</v>
          </cell>
        </row>
        <row r="3007">
          <cell r="BB3007" t="str">
            <v>INACTIF</v>
          </cell>
          <cell r="BC3007" t="str">
            <v/>
          </cell>
          <cell r="BD3007">
            <v>0</v>
          </cell>
        </row>
        <row r="3008">
          <cell r="A3008" t="str">
            <v>1000001922</v>
          </cell>
          <cell r="B3008" t="str">
            <v>PURE JOIE</v>
          </cell>
          <cell r="C3008" t="str">
            <v>3345 rue Bélair</v>
          </cell>
          <cell r="D3008" t="str">
            <v>Montréal</v>
          </cell>
          <cell r="E3008" t="str">
            <v>QC</v>
          </cell>
          <cell r="F3008" t="str">
            <v>MONTRÉAL</v>
          </cell>
          <cell r="G3008">
            <v>0</v>
          </cell>
          <cell r="H3008" t="str">
            <v>514-447-7043</v>
          </cell>
        </row>
        <row r="3008">
          <cell r="J3008" t="str">
            <v>P</v>
          </cell>
        </row>
        <row r="3008">
          <cell r="L3008">
            <v>30</v>
          </cell>
          <cell r="M3008">
            <v>0.05</v>
          </cell>
          <cell r="N3008">
            <v>0</v>
          </cell>
          <cell r="O3008" t="str">
            <v>CLEF</v>
          </cell>
          <cell r="P3008">
            <v>0</v>
          </cell>
          <cell r="Q3008">
            <v>0</v>
          </cell>
          <cell r="R3008">
            <v>5</v>
          </cell>
        </row>
        <row r="3008">
          <cell r="T3008" t="str">
            <v>Joyce O'NEILL</v>
          </cell>
          <cell r="U3008" t="str">
            <v>purejoie.ca@gmail.com</v>
          </cell>
          <cell r="V3008">
            <v>0</v>
          </cell>
          <cell r="W3008" t="str">
            <v>2022/01/25</v>
          </cell>
          <cell r="X3008">
            <v>0</v>
          </cell>
          <cell r="Y3008">
            <v>0</v>
          </cell>
          <cell r="Z3008">
            <v>1955.22</v>
          </cell>
          <cell r="AA3008" t="str">
            <v>2021/01/01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</row>
        <row r="3008">
          <cell r="AG3008">
            <v>0</v>
          </cell>
          <cell r="AH3008">
            <v>0</v>
          </cell>
          <cell r="AI3008" t="str">
            <v/>
          </cell>
          <cell r="AJ3008">
            <v>0</v>
          </cell>
          <cell r="AK3008" t="str">
            <v>1000001922</v>
          </cell>
          <cell r="AL3008" t="str">
            <v>1000001922       </v>
          </cell>
          <cell r="AM3008" t="str">
            <v>1000001922 </v>
          </cell>
          <cell r="AN3008" t="str">
            <v>1000001922</v>
          </cell>
          <cell r="AO3008">
            <v>0</v>
          </cell>
          <cell r="AP3008">
            <v>0</v>
          </cell>
          <cell r="AQ3008" t="str">
            <v>H2A 2A5</v>
          </cell>
          <cell r="AR3008">
            <v>0</v>
          </cell>
          <cell r="AS3008">
            <v>0</v>
          </cell>
          <cell r="AT3008" t="str">
            <v>FR</v>
          </cell>
        </row>
        <row r="3008">
          <cell r="AV3008">
            <v>1</v>
          </cell>
          <cell r="AW3008" t="b">
            <v>1</v>
          </cell>
        </row>
        <row r="3008">
          <cell r="AY3008" t="str">
            <v>Q06</v>
          </cell>
          <cell r="AZ3008" t="b">
            <v>1</v>
          </cell>
        </row>
        <row r="3008">
          <cell r="BB3008" t="str">
            <v>INACTIF</v>
          </cell>
          <cell r="BC3008" t="str">
            <v/>
          </cell>
          <cell r="BD3008">
            <v>0</v>
          </cell>
        </row>
        <row r="3009">
          <cell r="A3009" t="str">
            <v>5000001845</v>
          </cell>
          <cell r="B3009" t="str">
            <v>PURE-HEALTH CHIROPRACTIC</v>
          </cell>
          <cell r="C3009" t="str">
            <v>604 Oxford St E</v>
          </cell>
          <cell r="D3009" t="str">
            <v>London</v>
          </cell>
          <cell r="E3009" t="str">
            <v>ON</v>
          </cell>
          <cell r="F3009" t="str">
            <v>GTA</v>
          </cell>
          <cell r="G3009">
            <v>0</v>
          </cell>
          <cell r="H3009" t="str">
            <v>519-642-7800</v>
          </cell>
        </row>
        <row r="3009">
          <cell r="J3009" t="str">
            <v>P</v>
          </cell>
        </row>
        <row r="3009">
          <cell r="L3009" t="str">
            <v>ATT VIR</v>
          </cell>
          <cell r="M3009">
            <v>0.05</v>
          </cell>
          <cell r="N3009">
            <v>0</v>
          </cell>
          <cell r="O3009" t="str">
            <v>BEAU</v>
          </cell>
          <cell r="P3009">
            <v>0</v>
          </cell>
          <cell r="Q3009">
            <v>0</v>
          </cell>
          <cell r="R3009">
            <v>5</v>
          </cell>
        </row>
        <row r="3009"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 t="str">
            <v>2018/01/10</v>
          </cell>
          <cell r="AB3009">
            <v>0</v>
          </cell>
          <cell r="AC3009" t="str">
            <v>Lisa Friesen</v>
          </cell>
          <cell r="AD3009">
            <v>0</v>
          </cell>
          <cell r="AE3009">
            <v>0</v>
          </cell>
        </row>
        <row r="3009">
          <cell r="AG3009">
            <v>0</v>
          </cell>
          <cell r="AH3009">
            <v>0</v>
          </cell>
          <cell r="AI3009" t="str">
            <v/>
          </cell>
          <cell r="AJ3009">
            <v>0</v>
          </cell>
          <cell r="AK3009" t="str">
            <v>5000001845</v>
          </cell>
          <cell r="AL3009" t="str">
            <v>5000001845       </v>
          </cell>
          <cell r="AM3009" t="str">
            <v>5000001845 </v>
          </cell>
          <cell r="AN3009" t="str">
            <v>5000001845</v>
          </cell>
          <cell r="AO3009">
            <v>0</v>
          </cell>
          <cell r="AP3009">
            <v>0</v>
          </cell>
          <cell r="AQ3009" t="str">
            <v>N5Y 3J1</v>
          </cell>
          <cell r="AR3009">
            <v>0</v>
          </cell>
          <cell r="AS3009">
            <v>0</v>
          </cell>
          <cell r="AT3009" t="str">
            <v>EN</v>
          </cell>
        </row>
        <row r="3009">
          <cell r="AV3009">
            <v>1</v>
          </cell>
          <cell r="AW3009" t="b">
            <v>1</v>
          </cell>
        </row>
        <row r="3009">
          <cell r="AY3009" t="str">
            <v>GTA</v>
          </cell>
          <cell r="AZ3009" t="b">
            <v>0</v>
          </cell>
        </row>
        <row r="3009">
          <cell r="BB3009" t="str">
            <v>INACTIF</v>
          </cell>
          <cell r="BC3009" t="str">
            <v/>
          </cell>
          <cell r="BD3009">
            <v>0</v>
          </cell>
        </row>
        <row r="3010">
          <cell r="A3010" t="str">
            <v>1000002138</v>
          </cell>
          <cell r="B3010" t="str">
            <v>PURELIGHT CORPORATION</v>
          </cell>
          <cell r="C3010" t="str">
            <v>2940 rue Gervais</v>
          </cell>
          <cell r="D3010" t="str">
            <v>Sherbrooke</v>
          </cell>
          <cell r="E3010" t="str">
            <v>QC</v>
          </cell>
          <cell r="F3010" t="str">
            <v>CENTRE DU QC</v>
          </cell>
          <cell r="G3010">
            <v>0</v>
          </cell>
          <cell r="H3010" t="str">
            <v>819-437-5846</v>
          </cell>
        </row>
        <row r="3010">
          <cell r="J3010" t="str">
            <v>P</v>
          </cell>
        </row>
        <row r="3010">
          <cell r="L3010" t="str">
            <v>ATT VIR</v>
          </cell>
          <cell r="M3010">
            <v>0.05</v>
          </cell>
          <cell r="N3010">
            <v>0</v>
          </cell>
          <cell r="O3010" t="str">
            <v>CLEF</v>
          </cell>
          <cell r="P3010">
            <v>0</v>
          </cell>
          <cell r="Q3010">
            <v>0</v>
          </cell>
          <cell r="R3010">
            <v>5</v>
          </cell>
        </row>
        <row r="3010">
          <cell r="T3010" t="str">
            <v>Leonarda VANT WESTEND</v>
          </cell>
          <cell r="U3010" t="str">
            <v>epicerievege@gmail.com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 t="str">
            <v>2023/05/30</v>
          </cell>
          <cell r="AB3010">
            <v>0</v>
          </cell>
          <cell r="AC3010">
            <v>0</v>
          </cell>
          <cell r="AD3010">
            <v>0</v>
          </cell>
          <cell r="AE3010" t="str">
            <v>LEONARDA VAN'T WESTEND</v>
          </cell>
        </row>
        <row r="3010">
          <cell r="AG3010">
            <v>0</v>
          </cell>
          <cell r="AH3010">
            <v>0</v>
          </cell>
          <cell r="AI3010" t="str">
            <v/>
          </cell>
          <cell r="AJ3010">
            <v>0</v>
          </cell>
          <cell r="AK3010" t="str">
            <v>1000002138</v>
          </cell>
          <cell r="AL3010" t="str">
            <v>1000002138       </v>
          </cell>
          <cell r="AM3010" t="str">
            <v>1000002138 </v>
          </cell>
          <cell r="AN3010" t="str">
            <v>1000002138</v>
          </cell>
          <cell r="AO3010">
            <v>0</v>
          </cell>
          <cell r="AP3010">
            <v>0</v>
          </cell>
          <cell r="AQ3010" t="str">
            <v>J1K 1B2</v>
          </cell>
          <cell r="AR3010">
            <v>0</v>
          </cell>
          <cell r="AS3010">
            <v>0</v>
          </cell>
          <cell r="AT3010" t="str">
            <v>FR</v>
          </cell>
        </row>
        <row r="3010">
          <cell r="AV3010">
            <v>1</v>
          </cell>
          <cell r="AW3010" t="b">
            <v>1</v>
          </cell>
        </row>
        <row r="3010">
          <cell r="AY3010" t="str">
            <v>Q17</v>
          </cell>
          <cell r="AZ3010" t="b">
            <v>1</v>
          </cell>
        </row>
        <row r="3010">
          <cell r="BB3010" t="str">
            <v>INACTIF</v>
          </cell>
          <cell r="BC3010" t="str">
            <v/>
          </cell>
          <cell r="BD3010" t="str">
            <v>epicerievege@gmail.com</v>
          </cell>
        </row>
        <row r="3011">
          <cell r="A3011" t="str">
            <v>5000002050</v>
          </cell>
          <cell r="B3011" t="str">
            <v>PURITY LIFE  HEAD OFFICE</v>
          </cell>
          <cell r="C3011" t="str">
            <v>6 Commerce cres</v>
          </cell>
          <cell r="D3011" t="str">
            <v>Acton</v>
          </cell>
          <cell r="E3011" t="str">
            <v>ON</v>
          </cell>
          <cell r="F3011" t="str">
            <v>GTA</v>
          </cell>
          <cell r="G3011" t="str">
            <v>NATUREL</v>
          </cell>
          <cell r="H3011" t="str">
            <v>800-265-2615</v>
          </cell>
        </row>
        <row r="3011">
          <cell r="J3011" t="str">
            <v>PLD</v>
          </cell>
        </row>
        <row r="3011">
          <cell r="L3011">
            <v>30</v>
          </cell>
          <cell r="M3011">
            <v>0.05</v>
          </cell>
          <cell r="N3011" t="str">
            <v>PURL</v>
          </cell>
          <cell r="O3011" t="str">
            <v>CLEF</v>
          </cell>
          <cell r="P3011">
            <v>0</v>
          </cell>
          <cell r="Q3011">
            <v>0</v>
          </cell>
          <cell r="R3011">
            <v>5</v>
          </cell>
        </row>
        <row r="3011">
          <cell r="T3011" t="str">
            <v>Phil BEAN</v>
          </cell>
          <cell r="U3011" t="str">
            <v>phil.bean@puritylife.com</v>
          </cell>
          <cell r="V3011">
            <v>0</v>
          </cell>
          <cell r="W3011" t="str">
            <v>2022/05/03</v>
          </cell>
          <cell r="X3011">
            <v>0</v>
          </cell>
          <cell r="Y3011">
            <v>0</v>
          </cell>
          <cell r="Z3011">
            <v>-182459.96</v>
          </cell>
          <cell r="AA3011" t="str">
            <v>2014/06/02</v>
          </cell>
          <cell r="AB3011">
            <v>0</v>
          </cell>
          <cell r="AC3011" t="str">
            <v>Phil BEAN</v>
          </cell>
          <cell r="AD3011" t="str">
            <v>phil.bean@puritylife.com</v>
          </cell>
          <cell r="AE3011" t="str">
            <v>Linda Wagg</v>
          </cell>
        </row>
        <row r="3011">
          <cell r="AG3011" t="str">
            <v>Andy SHI        RECALL</v>
          </cell>
          <cell r="AH3011" t="str">
            <v>andy.shi@puritylife.com</v>
          </cell>
          <cell r="AI3011" t="str">
            <v> #320</v>
          </cell>
          <cell r="AJ3011">
            <v>0</v>
          </cell>
          <cell r="AK3011" t="str">
            <v>5000002050</v>
          </cell>
          <cell r="AL3011" t="str">
            <v>5000002050       </v>
          </cell>
          <cell r="AM3011" t="str">
            <v>5000002050 </v>
          </cell>
          <cell r="AN3011" t="str">
            <v>5000002050</v>
          </cell>
          <cell r="AO3011">
            <v>0</v>
          </cell>
          <cell r="AP3011">
            <v>0</v>
          </cell>
          <cell r="AQ3011" t="str">
            <v>L7J 2X3</v>
          </cell>
          <cell r="AR3011" t="str">
            <v>877-930-9512</v>
          </cell>
          <cell r="AS3011">
            <v>0</v>
          </cell>
          <cell r="AT3011" t="str">
            <v>EN</v>
          </cell>
        </row>
        <row r="3011">
          <cell r="AV3011">
            <v>1</v>
          </cell>
          <cell r="AW3011" t="b">
            <v>1</v>
          </cell>
        </row>
        <row r="3011">
          <cell r="AY3011" t="str">
            <v>GTA</v>
          </cell>
          <cell r="AZ3011" t="b">
            <v>0</v>
          </cell>
        </row>
        <row r="3011">
          <cell r="BB3011" t="str">
            <v>INACTIF</v>
          </cell>
          <cell r="BC3011" t="str">
            <v/>
          </cell>
          <cell r="BD3011" t="str">
            <v>accountspayable@puritylife.com</v>
          </cell>
        </row>
        <row r="3012">
          <cell r="A3012" t="str">
            <v>5000002051</v>
          </cell>
          <cell r="B3012" t="str">
            <v>PURITY LIFE ACTON</v>
          </cell>
          <cell r="C3012" t="str">
            <v>6 Commerce Crescent</v>
          </cell>
          <cell r="D3012" t="str">
            <v>Acton</v>
          </cell>
          <cell r="E3012" t="str">
            <v>ON</v>
          </cell>
          <cell r="F3012" t="str">
            <v>GTA</v>
          </cell>
          <cell r="G3012" t="str">
            <v>NATUREL</v>
          </cell>
          <cell r="H3012" t="str">
            <v>800-265-2615</v>
          </cell>
        </row>
        <row r="3012">
          <cell r="J3012" t="str">
            <v>PLD</v>
          </cell>
        </row>
        <row r="3012">
          <cell r="L3012">
            <v>30</v>
          </cell>
          <cell r="M3012">
            <v>0.05</v>
          </cell>
          <cell r="N3012" t="str">
            <v>PURL</v>
          </cell>
          <cell r="O3012" t="str">
            <v>CLEF</v>
          </cell>
          <cell r="P3012">
            <v>0</v>
          </cell>
          <cell r="Q3012">
            <v>0</v>
          </cell>
          <cell r="R3012">
            <v>5</v>
          </cell>
        </row>
        <row r="3012">
          <cell r="T3012" t="str">
            <v>Amanda COISH</v>
          </cell>
          <cell r="U3012" t="str">
            <v>info@puritylife.com</v>
          </cell>
          <cell r="V3012">
            <v>0</v>
          </cell>
          <cell r="W3012" t="str">
            <v>2022/04/26</v>
          </cell>
          <cell r="X3012">
            <v>0</v>
          </cell>
          <cell r="Y3012">
            <v>0</v>
          </cell>
          <cell r="Z3012">
            <v>1169751.66</v>
          </cell>
          <cell r="AA3012" t="str">
            <v>2014/06/02</v>
          </cell>
          <cell r="AB3012">
            <v>0</v>
          </cell>
          <cell r="AC3012" t="str">
            <v>Emily SCHALJO</v>
          </cell>
          <cell r="AD3012" t="str">
            <v>Emily.schaljo@puritylife.com</v>
          </cell>
          <cell r="AE3012" t="str">
            <v>Linda Wagg</v>
          </cell>
        </row>
        <row r="3012">
          <cell r="AG3012" t="str">
            <v>Amanda COISH</v>
          </cell>
          <cell r="AH3012" t="str">
            <v>info@puritylife.com</v>
          </cell>
          <cell r="AI3012" t="str">
            <v/>
          </cell>
          <cell r="AJ3012">
            <v>0</v>
          </cell>
          <cell r="AK3012" t="str">
            <v>5000002051</v>
          </cell>
          <cell r="AL3012" t="str">
            <v>5000002051       </v>
          </cell>
          <cell r="AM3012" t="str">
            <v>5000002051 </v>
          </cell>
          <cell r="AN3012" t="str">
            <v>5000002051</v>
          </cell>
          <cell r="AO3012">
            <v>0</v>
          </cell>
          <cell r="AP3012">
            <v>0</v>
          </cell>
          <cell r="AQ3012" t="str">
            <v>L7J 2X3</v>
          </cell>
          <cell r="AR3012" t="str">
            <v>800-930-9512</v>
          </cell>
          <cell r="AS3012">
            <v>0</v>
          </cell>
          <cell r="AT3012" t="str">
            <v>EN</v>
          </cell>
        </row>
        <row r="3012">
          <cell r="AV3012">
            <v>1</v>
          </cell>
          <cell r="AW3012" t="b">
            <v>1</v>
          </cell>
        </row>
        <row r="3012">
          <cell r="AY3012" t="str">
            <v>GTA</v>
          </cell>
          <cell r="AZ3012" t="b">
            <v>0</v>
          </cell>
        </row>
        <row r="3012">
          <cell r="BB3012" t="str">
            <v>INACTIF</v>
          </cell>
          <cell r="BC3012" t="str">
            <v/>
          </cell>
          <cell r="BD3012" t="str">
            <v>accountspayable@puritylife.com</v>
          </cell>
        </row>
        <row r="3013">
          <cell r="A3013" t="str">
            <v>5000002052</v>
          </cell>
          <cell r="B3013" t="str">
            <v>PURITY LIFE CALGARY</v>
          </cell>
          <cell r="C3013" t="str">
            <v>260184 Nose Creek blvd, bldg C</v>
          </cell>
          <cell r="D3013" t="str">
            <v>Rocky View No 44</v>
          </cell>
          <cell r="E3013" t="str">
            <v>AB</v>
          </cell>
          <cell r="F3013" t="str">
            <v>CALGARY</v>
          </cell>
          <cell r="G3013" t="str">
            <v>NATUREL</v>
          </cell>
          <cell r="H3013" t="str">
            <v>800-265-2615</v>
          </cell>
        </row>
        <row r="3013">
          <cell r="J3013" t="str">
            <v>PLD</v>
          </cell>
        </row>
        <row r="3013">
          <cell r="L3013">
            <v>30</v>
          </cell>
          <cell r="M3013">
            <v>0.05</v>
          </cell>
          <cell r="N3013" t="str">
            <v>PURL</v>
          </cell>
          <cell r="O3013" t="str">
            <v>CLEF</v>
          </cell>
          <cell r="P3013">
            <v>0</v>
          </cell>
          <cell r="Q3013">
            <v>0</v>
          </cell>
          <cell r="R3013">
            <v>5</v>
          </cell>
        </row>
        <row r="3013">
          <cell r="T3013" t="str">
            <v>Phil BEAN</v>
          </cell>
          <cell r="U3013" t="str">
            <v>phil.bean@puritylife.com</v>
          </cell>
          <cell r="V3013">
            <v>0</v>
          </cell>
          <cell r="W3013" t="str">
            <v>2022/04/26</v>
          </cell>
          <cell r="X3013">
            <v>0</v>
          </cell>
          <cell r="Y3013">
            <v>0</v>
          </cell>
          <cell r="Z3013">
            <v>95169.14</v>
          </cell>
          <cell r="AA3013" t="str">
            <v>2019/08/14</v>
          </cell>
          <cell r="AB3013">
            <v>0</v>
          </cell>
          <cell r="AC3013" t="str">
            <v>Emily SCHALJO</v>
          </cell>
          <cell r="AD3013" t="str">
            <v>emily.schaljo@puritylife.com</v>
          </cell>
          <cell r="AE3013" t="str">
            <v>Linda WAGG</v>
          </cell>
        </row>
        <row r="3013">
          <cell r="AG3013" t="str">
            <v>Phil BEAN</v>
          </cell>
          <cell r="AH3013" t="str">
            <v>phil.bean@puritylife.com</v>
          </cell>
          <cell r="AI3013" t="str">
            <v/>
          </cell>
          <cell r="AJ3013">
            <v>0</v>
          </cell>
          <cell r="AK3013" t="str">
            <v>5000002052</v>
          </cell>
          <cell r="AL3013" t="str">
            <v>5000002052       </v>
          </cell>
          <cell r="AM3013" t="str">
            <v>5000002052 </v>
          </cell>
          <cell r="AN3013" t="str">
            <v>5000002052</v>
          </cell>
          <cell r="AO3013">
            <v>0</v>
          </cell>
          <cell r="AP3013">
            <v>0</v>
          </cell>
          <cell r="AQ3013" t="str">
            <v>T4A 0W9</v>
          </cell>
          <cell r="AR3013" t="str">
            <v>800-930-9512</v>
          </cell>
          <cell r="AS3013">
            <v>0</v>
          </cell>
          <cell r="AT3013" t="str">
            <v>EN</v>
          </cell>
        </row>
        <row r="3013">
          <cell r="AV3013">
            <v>1</v>
          </cell>
          <cell r="AW3013" t="b">
            <v>1</v>
          </cell>
        </row>
        <row r="3013">
          <cell r="AY3013" t="str">
            <v>AB1</v>
          </cell>
          <cell r="AZ3013" t="b">
            <v>0</v>
          </cell>
        </row>
        <row r="3013">
          <cell r="BB3013" t="str">
            <v>INACTIF</v>
          </cell>
          <cell r="BC3013" t="str">
            <v/>
          </cell>
          <cell r="BD3013" t="str">
            <v>accountspayable@puritylife.com</v>
          </cell>
        </row>
        <row r="3014">
          <cell r="A3014" t="str">
            <v>5000002053</v>
          </cell>
          <cell r="B3014" t="str">
            <v>PURITY LIFE VANCOUVER</v>
          </cell>
          <cell r="C3014" t="str">
            <v>888 West Kent ave S</v>
          </cell>
          <cell r="D3014" t="str">
            <v>Vancouver</v>
          </cell>
          <cell r="E3014" t="str">
            <v>BC</v>
          </cell>
          <cell r="F3014" t="str">
            <v>VANCOUVER</v>
          </cell>
          <cell r="G3014" t="str">
            <v>NATUREL</v>
          </cell>
          <cell r="H3014" t="str">
            <v>604-321-4660</v>
          </cell>
        </row>
        <row r="3014">
          <cell r="J3014" t="str">
            <v>PLD</v>
          </cell>
        </row>
        <row r="3014">
          <cell r="L3014">
            <v>30</v>
          </cell>
          <cell r="M3014">
            <v>0.05</v>
          </cell>
          <cell r="N3014" t="str">
            <v>PURL</v>
          </cell>
          <cell r="O3014" t="str">
            <v>CLEF</v>
          </cell>
          <cell r="P3014">
            <v>0</v>
          </cell>
          <cell r="Q3014">
            <v>0</v>
          </cell>
          <cell r="R3014">
            <v>5</v>
          </cell>
        </row>
        <row r="3014">
          <cell r="T3014" t="str">
            <v>Amanda COISH</v>
          </cell>
          <cell r="U3014" t="str">
            <v>linda.wagg@puritylife.com</v>
          </cell>
          <cell r="V3014">
            <v>0</v>
          </cell>
          <cell r="W3014" t="str">
            <v>2022/04/26</v>
          </cell>
          <cell r="X3014">
            <v>0</v>
          </cell>
          <cell r="Y3014">
            <v>0</v>
          </cell>
          <cell r="Z3014">
            <v>195394.88</v>
          </cell>
          <cell r="AA3014" t="str">
            <v>2014/06/25</v>
          </cell>
          <cell r="AB3014">
            <v>0</v>
          </cell>
          <cell r="AC3014" t="str">
            <v>Emily SCHALJO</v>
          </cell>
          <cell r="AD3014" t="str">
            <v>Emily.schaljo@puritylife.com</v>
          </cell>
          <cell r="AE3014" t="str">
            <v>Linda Wagg</v>
          </cell>
        </row>
        <row r="3014">
          <cell r="AG3014" t="str">
            <v>Amanda COISH</v>
          </cell>
          <cell r="AH3014" t="str">
            <v>linda.wagg@puritylife.com</v>
          </cell>
          <cell r="AI3014" t="str">
            <v/>
          </cell>
          <cell r="AJ3014">
            <v>0</v>
          </cell>
          <cell r="AK3014" t="str">
            <v>5000002053</v>
          </cell>
          <cell r="AL3014" t="str">
            <v>5000002053       </v>
          </cell>
          <cell r="AM3014" t="str">
            <v>5000002053 </v>
          </cell>
          <cell r="AN3014" t="str">
            <v>5000002053</v>
          </cell>
          <cell r="AO3014">
            <v>0</v>
          </cell>
          <cell r="AP3014">
            <v>0</v>
          </cell>
          <cell r="AQ3014" t="str">
            <v>V6P 6Y6</v>
          </cell>
          <cell r="AR3014">
            <v>0</v>
          </cell>
          <cell r="AS3014">
            <v>0</v>
          </cell>
          <cell r="AT3014" t="str">
            <v>EN</v>
          </cell>
        </row>
        <row r="3014">
          <cell r="AV3014">
            <v>1</v>
          </cell>
          <cell r="AW3014" t="b">
            <v>1</v>
          </cell>
        </row>
        <row r="3014">
          <cell r="AY3014" t="str">
            <v>BC1</v>
          </cell>
          <cell r="AZ3014" t="b">
            <v>0</v>
          </cell>
        </row>
        <row r="3014">
          <cell r="BB3014" t="str">
            <v>INACTIF</v>
          </cell>
          <cell r="BC3014" t="str">
            <v/>
          </cell>
          <cell r="BD3014" t="str">
            <v>accountspayable@puritylife.com</v>
          </cell>
        </row>
        <row r="3015">
          <cell r="A3015" t="str">
            <v>5000001848</v>
          </cell>
          <cell r="B3015" t="str">
            <v>PURPLE CONEFLOWERS</v>
          </cell>
          <cell r="C3015" t="str">
            <v>30 Percy St., Box #77</v>
          </cell>
          <cell r="D3015" t="str">
            <v>Colborne</v>
          </cell>
          <cell r="E3015" t="str">
            <v>ON</v>
          </cell>
          <cell r="F3015" t="str">
            <v>GTA</v>
          </cell>
          <cell r="G3015">
            <v>0</v>
          </cell>
          <cell r="H3015" t="str">
            <v>905-355-1661</v>
          </cell>
        </row>
        <row r="3015">
          <cell r="J3015" t="str">
            <v>P</v>
          </cell>
        </row>
        <row r="3015">
          <cell r="L3015" t="str">
            <v>ATT VIR</v>
          </cell>
          <cell r="M3015">
            <v>0.05</v>
          </cell>
          <cell r="N3015">
            <v>0</v>
          </cell>
          <cell r="O3015" t="str">
            <v>BEAU</v>
          </cell>
          <cell r="P3015">
            <v>0</v>
          </cell>
          <cell r="Q3015">
            <v>0</v>
          </cell>
          <cell r="R3015">
            <v>5</v>
          </cell>
        </row>
        <row r="3015">
          <cell r="T3015">
            <v>0</v>
          </cell>
          <cell r="U3015">
            <v>0</v>
          </cell>
          <cell r="V3015">
            <v>0</v>
          </cell>
          <cell r="W3015" t="str">
            <v>2015/01/01</v>
          </cell>
          <cell r="X3015">
            <v>0</v>
          </cell>
          <cell r="Y3015">
            <v>0</v>
          </cell>
          <cell r="Z3015">
            <v>0</v>
          </cell>
          <cell r="AA3015" t="str">
            <v>2015/01/01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</row>
        <row r="3015">
          <cell r="AG3015">
            <v>0</v>
          </cell>
          <cell r="AH3015">
            <v>0</v>
          </cell>
          <cell r="AI3015" t="str">
            <v/>
          </cell>
          <cell r="AJ3015">
            <v>0</v>
          </cell>
          <cell r="AK3015" t="str">
            <v>5000001848</v>
          </cell>
          <cell r="AL3015" t="str">
            <v>5000001848       </v>
          </cell>
          <cell r="AM3015" t="str">
            <v>5000001848 </v>
          </cell>
          <cell r="AN3015" t="str">
            <v>5000001848</v>
          </cell>
          <cell r="AO3015">
            <v>0</v>
          </cell>
          <cell r="AP3015">
            <v>0</v>
          </cell>
          <cell r="AQ3015" t="str">
            <v>K0K 1S0</v>
          </cell>
          <cell r="AR3015">
            <v>0</v>
          </cell>
          <cell r="AS3015">
            <v>0</v>
          </cell>
          <cell r="AT3015" t="str">
            <v>EN</v>
          </cell>
        </row>
        <row r="3015">
          <cell r="AV3015">
            <v>1</v>
          </cell>
          <cell r="AW3015" t="b">
            <v>1</v>
          </cell>
        </row>
        <row r="3015">
          <cell r="AY3015" t="str">
            <v>GTA</v>
          </cell>
          <cell r="AZ3015" t="b">
            <v>0</v>
          </cell>
        </row>
        <row r="3015">
          <cell r="BB3015" t="str">
            <v>INACTIF</v>
          </cell>
          <cell r="BC3015" t="str">
            <v/>
          </cell>
          <cell r="BD3015">
            <v>0</v>
          </cell>
        </row>
        <row r="3016">
          <cell r="A3016" t="str">
            <v>1000001603</v>
          </cell>
          <cell r="B3016" t="str">
            <v>QUANTUM SANTE</v>
          </cell>
          <cell r="C3016" t="str">
            <v>515-A des Peupliers</v>
          </cell>
          <cell r="D3016" t="str">
            <v>Piedmont</v>
          </cell>
          <cell r="E3016" t="str">
            <v>QC</v>
          </cell>
          <cell r="F3016" t="str">
            <v>LAURENTIDES</v>
          </cell>
          <cell r="G3016">
            <v>0</v>
          </cell>
          <cell r="H3016" t="str">
            <v>514-295-4475</v>
          </cell>
        </row>
        <row r="3016">
          <cell r="J3016" t="str">
            <v>P</v>
          </cell>
        </row>
        <row r="3016">
          <cell r="L3016" t="str">
            <v>ATT VIR</v>
          </cell>
          <cell r="M3016">
            <v>0.05</v>
          </cell>
          <cell r="N3016">
            <v>0</v>
          </cell>
          <cell r="O3016" t="str">
            <v>CLEF</v>
          </cell>
          <cell r="P3016">
            <v>0</v>
          </cell>
          <cell r="Q3016">
            <v>0</v>
          </cell>
          <cell r="R3016">
            <v>5</v>
          </cell>
        </row>
        <row r="3016">
          <cell r="T3016" t="str">
            <v>Carolann DURAND</v>
          </cell>
          <cell r="U3016" t="str">
            <v>info@quantumsante.ca</v>
          </cell>
          <cell r="V3016">
            <v>0</v>
          </cell>
          <cell r="W3016" t="str">
            <v>2020/02/14</v>
          </cell>
          <cell r="X3016">
            <v>0</v>
          </cell>
          <cell r="Y3016">
            <v>0</v>
          </cell>
          <cell r="Z3016">
            <v>1130.7</v>
          </cell>
          <cell r="AA3016" t="str">
            <v>2013/02/12</v>
          </cell>
          <cell r="AB3016">
            <v>0</v>
          </cell>
          <cell r="AC3016" t="str">
            <v>Carolann DURAND</v>
          </cell>
          <cell r="AD3016">
            <v>0</v>
          </cell>
          <cell r="AE3016">
            <v>0</v>
          </cell>
        </row>
        <row r="3016">
          <cell r="AG3016">
            <v>0</v>
          </cell>
          <cell r="AH3016">
            <v>0</v>
          </cell>
          <cell r="AI3016" t="str">
            <v/>
          </cell>
          <cell r="AJ3016">
            <v>0</v>
          </cell>
          <cell r="AK3016" t="str">
            <v>1000001603</v>
          </cell>
          <cell r="AL3016" t="str">
            <v>1000001603       </v>
          </cell>
          <cell r="AM3016" t="str">
            <v>1000001603 </v>
          </cell>
          <cell r="AN3016" t="str">
            <v>1000001603</v>
          </cell>
          <cell r="AO3016">
            <v>0</v>
          </cell>
          <cell r="AP3016">
            <v>0</v>
          </cell>
          <cell r="AQ3016" t="str">
            <v>J0R 1K0</v>
          </cell>
          <cell r="AR3016">
            <v>0</v>
          </cell>
          <cell r="AS3016" t="str">
            <v>PICK UP</v>
          </cell>
          <cell r="AT3016" t="str">
            <v>FR</v>
          </cell>
        </row>
        <row r="3016">
          <cell r="AV3016">
            <v>1</v>
          </cell>
          <cell r="AW3016" t="b">
            <v>1</v>
          </cell>
        </row>
        <row r="3016">
          <cell r="AY3016" t="str">
            <v>Q15</v>
          </cell>
          <cell r="AZ3016" t="b">
            <v>1</v>
          </cell>
        </row>
        <row r="3016">
          <cell r="BB3016" t="str">
            <v>INACTIF</v>
          </cell>
          <cell r="BC3016" t="str">
            <v/>
          </cell>
          <cell r="BD3016">
            <v>0</v>
          </cell>
        </row>
        <row r="3017">
          <cell r="A3017" t="str">
            <v>9004386306</v>
          </cell>
          <cell r="B3017" t="str">
            <v>QUARTER MASTER NATURAL FOODS</v>
          </cell>
          <cell r="C3017" t="str">
            <v>176, Wortley Rd.</v>
          </cell>
          <cell r="D3017" t="str">
            <v>London</v>
          </cell>
          <cell r="E3017" t="str">
            <v>ON</v>
          </cell>
          <cell r="F3017" t="str">
            <v>GTA</v>
          </cell>
          <cell r="G3017">
            <v>0</v>
          </cell>
          <cell r="H3017" t="str">
            <v>519-438-6306</v>
          </cell>
        </row>
        <row r="3017">
          <cell r="J3017" t="str">
            <v>E</v>
          </cell>
        </row>
        <row r="3017">
          <cell r="L3017" t="str">
            <v>ATT VIR</v>
          </cell>
          <cell r="M3017">
            <v>0.05</v>
          </cell>
          <cell r="N3017">
            <v>0</v>
          </cell>
          <cell r="O3017" t="str">
            <v>ZZZZ</v>
          </cell>
          <cell r="P3017">
            <v>0</v>
          </cell>
          <cell r="Q3017">
            <v>0</v>
          </cell>
          <cell r="R3017">
            <v>5</v>
          </cell>
        </row>
        <row r="3017">
          <cell r="T3017" t="str">
            <v>Lauren Sykes</v>
          </cell>
          <cell r="U3017" t="str">
            <v>info@quartermasterfoods.com</v>
          </cell>
          <cell r="V3017">
            <v>0</v>
          </cell>
          <cell r="W3017" t="str">
            <v>2013/11/01</v>
          </cell>
          <cell r="X3017">
            <v>0</v>
          </cell>
          <cell r="Y3017">
            <v>0</v>
          </cell>
          <cell r="Z3017">
            <v>9174</v>
          </cell>
          <cell r="AA3017" t="str">
            <v>2011/10/31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</row>
        <row r="3017">
          <cell r="AG3017">
            <v>0</v>
          </cell>
          <cell r="AH3017">
            <v>0</v>
          </cell>
          <cell r="AI3017" t="str">
            <v/>
          </cell>
          <cell r="AJ3017">
            <v>0</v>
          </cell>
          <cell r="AK3017" t="str">
            <v>9004386306</v>
          </cell>
          <cell r="AL3017" t="str">
            <v>9004386306       </v>
          </cell>
          <cell r="AM3017" t="str">
            <v>9004386306 </v>
          </cell>
          <cell r="AN3017" t="str">
            <v>9004386306</v>
          </cell>
          <cell r="AO3017">
            <v>0</v>
          </cell>
          <cell r="AP3017">
            <v>0</v>
          </cell>
          <cell r="AQ3017" t="str">
            <v>N6C 3P7</v>
          </cell>
          <cell r="AR3017" t="str">
            <v>519-439-9024</v>
          </cell>
          <cell r="AS3017">
            <v>0</v>
          </cell>
          <cell r="AT3017" t="str">
            <v>EN</v>
          </cell>
        </row>
        <row r="3017">
          <cell r="AV3017">
            <v>1</v>
          </cell>
          <cell r="AW3017" t="b">
            <v>1</v>
          </cell>
        </row>
        <row r="3017">
          <cell r="AY3017" t="str">
            <v>GTA</v>
          </cell>
          <cell r="AZ3017" t="b">
            <v>0</v>
          </cell>
        </row>
        <row r="3017">
          <cell r="BB3017" t="str">
            <v>INACTIF</v>
          </cell>
          <cell r="BC3017" t="str">
            <v/>
          </cell>
          <cell r="BD3017">
            <v>0</v>
          </cell>
        </row>
        <row r="3018">
          <cell r="A3018" t="str">
            <v>1000001604</v>
          </cell>
          <cell r="B3018" t="str">
            <v>QUATRE T</v>
          </cell>
          <cell r="C3018" t="str">
            <v>172 rue des Mélèzes</v>
          </cell>
          <cell r="D3018" t="str">
            <v>Bromont</v>
          </cell>
          <cell r="E3018" t="str">
            <v>QC</v>
          </cell>
          <cell r="F3018" t="str">
            <v>RIVE SUD</v>
          </cell>
          <cell r="G3018">
            <v>0</v>
          </cell>
          <cell r="H3018" t="str">
            <v>514-963-5565</v>
          </cell>
        </row>
        <row r="3018">
          <cell r="J3018" t="str">
            <v>P</v>
          </cell>
        </row>
        <row r="3018">
          <cell r="L3018" t="str">
            <v>ATT VIR</v>
          </cell>
          <cell r="M3018">
            <v>0.05</v>
          </cell>
          <cell r="N3018">
            <v>0</v>
          </cell>
          <cell r="O3018" t="str">
            <v>CLEF</v>
          </cell>
          <cell r="P3018">
            <v>0</v>
          </cell>
          <cell r="Q3018">
            <v>0</v>
          </cell>
          <cell r="R3018">
            <v>5</v>
          </cell>
        </row>
        <row r="3018">
          <cell r="T3018" t="str">
            <v>Genevieve COTE</v>
          </cell>
          <cell r="U3018" t="str">
            <v>info@quatret.ca</v>
          </cell>
          <cell r="V3018">
            <v>0</v>
          </cell>
          <cell r="W3018" t="str">
            <v>2023/02/27</v>
          </cell>
          <cell r="X3018">
            <v>0</v>
          </cell>
          <cell r="Y3018">
            <v>0</v>
          </cell>
          <cell r="Z3018">
            <v>2446.63</v>
          </cell>
          <cell r="AA3018" t="str">
            <v>2019/04/04</v>
          </cell>
          <cell r="AB3018">
            <v>0</v>
          </cell>
          <cell r="AC3018">
            <v>0</v>
          </cell>
          <cell r="AD3018">
            <v>0</v>
          </cell>
          <cell r="AE3018" t="str">
            <v>Genevieve COTE</v>
          </cell>
        </row>
        <row r="3018">
          <cell r="AG3018">
            <v>0</v>
          </cell>
          <cell r="AH3018">
            <v>0</v>
          </cell>
          <cell r="AI3018" t="str">
            <v/>
          </cell>
          <cell r="AJ3018">
            <v>0</v>
          </cell>
          <cell r="AK3018" t="str">
            <v>1000001604</v>
          </cell>
          <cell r="AL3018" t="str">
            <v>1000001604       </v>
          </cell>
          <cell r="AM3018" t="str">
            <v>1000001604 </v>
          </cell>
          <cell r="AN3018" t="str">
            <v>1000001604</v>
          </cell>
          <cell r="AO3018">
            <v>0</v>
          </cell>
          <cell r="AP3018">
            <v>0</v>
          </cell>
          <cell r="AQ3018" t="str">
            <v>J2L 1T6</v>
          </cell>
          <cell r="AR3018">
            <v>0</v>
          </cell>
          <cell r="AS3018">
            <v>0</v>
          </cell>
          <cell r="AT3018" t="str">
            <v>FR</v>
          </cell>
        </row>
        <row r="3018">
          <cell r="AV3018">
            <v>1</v>
          </cell>
          <cell r="AW3018" t="b">
            <v>1</v>
          </cell>
        </row>
        <row r="3018">
          <cell r="AY3018" t="str">
            <v>Q16</v>
          </cell>
          <cell r="AZ3018" t="b">
            <v>1</v>
          </cell>
        </row>
        <row r="3018">
          <cell r="BB3018" t="str">
            <v>INACTIF</v>
          </cell>
          <cell r="BC3018" t="str">
            <v/>
          </cell>
          <cell r="BD3018" t="str">
            <v>info@quatret.ca</v>
          </cell>
        </row>
        <row r="3019">
          <cell r="A3019" t="str">
            <v>1000001605</v>
          </cell>
          <cell r="B3019" t="str">
            <v>QUE DE BONNES CHOSES</v>
          </cell>
          <cell r="C3019" t="str">
            <v>484-D rue Main</v>
          </cell>
          <cell r="D3019" t="str">
            <v>Hudson</v>
          </cell>
          <cell r="E3019" t="str">
            <v>QC</v>
          </cell>
          <cell r="F3019" t="str">
            <v>RIVE SUD</v>
          </cell>
          <cell r="G3019">
            <v>0</v>
          </cell>
          <cell r="H3019" t="str">
            <v>450-458-0558</v>
          </cell>
        </row>
        <row r="3019">
          <cell r="J3019" t="str">
            <v>P</v>
          </cell>
        </row>
        <row r="3019">
          <cell r="L3019">
            <v>30</v>
          </cell>
          <cell r="M3019">
            <v>0.05</v>
          </cell>
          <cell r="N3019">
            <v>0</v>
          </cell>
          <cell r="O3019" t="str">
            <v>CLEF</v>
          </cell>
          <cell r="P3019">
            <v>0</v>
          </cell>
          <cell r="Q3019">
            <v>0</v>
          </cell>
          <cell r="R3019">
            <v>5</v>
          </cell>
        </row>
        <row r="3019">
          <cell r="T3019" t="str">
            <v>Marie D'Avignon</v>
          </cell>
          <cell r="U3019">
            <v>0</v>
          </cell>
          <cell r="V3019">
            <v>0</v>
          </cell>
          <cell r="W3019" t="str">
            <v>2008/06/17</v>
          </cell>
          <cell r="X3019">
            <v>0</v>
          </cell>
          <cell r="Y3019">
            <v>0</v>
          </cell>
          <cell r="Z3019">
            <v>7284.3</v>
          </cell>
          <cell r="AA3019" t="str">
            <v>2002/05/09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</row>
        <row r="3019">
          <cell r="AG3019">
            <v>0</v>
          </cell>
          <cell r="AH3019">
            <v>0</v>
          </cell>
          <cell r="AI3019" t="str">
            <v/>
          </cell>
          <cell r="AJ3019" t="str">
            <v>10338HO</v>
          </cell>
          <cell r="AK3019" t="str">
            <v>1000001605</v>
          </cell>
          <cell r="AL3019" t="str">
            <v>1000001605       </v>
          </cell>
          <cell r="AM3019" t="str">
            <v>1000001605 </v>
          </cell>
          <cell r="AN3019" t="str">
            <v>1000001605</v>
          </cell>
          <cell r="AO3019" t="str">
            <v>10338HO</v>
          </cell>
          <cell r="AP3019">
            <v>0</v>
          </cell>
          <cell r="AQ3019" t="str">
            <v>J0P 1H0</v>
          </cell>
          <cell r="AR3019">
            <v>0</v>
          </cell>
          <cell r="AS3019">
            <v>0</v>
          </cell>
          <cell r="AT3019" t="str">
            <v>EN</v>
          </cell>
        </row>
        <row r="3019">
          <cell r="AV3019">
            <v>1</v>
          </cell>
          <cell r="AW3019" t="b">
            <v>1</v>
          </cell>
        </row>
        <row r="3019">
          <cell r="AY3019" t="str">
            <v>Q16</v>
          </cell>
          <cell r="AZ3019" t="b">
            <v>0</v>
          </cell>
        </row>
        <row r="3019">
          <cell r="BB3019" t="str">
            <v>INACTIF</v>
          </cell>
          <cell r="BC3019" t="str">
            <v/>
          </cell>
          <cell r="BD3019">
            <v>0</v>
          </cell>
        </row>
        <row r="3020">
          <cell r="A3020" t="str">
            <v>9005626761</v>
          </cell>
          <cell r="B3020" t="str">
            <v>QUEEN TEA</v>
          </cell>
          <cell r="C3020" t="str">
            <v>4396 des Érables</v>
          </cell>
          <cell r="D3020" t="str">
            <v>Montréal</v>
          </cell>
          <cell r="E3020" t="str">
            <v>QC</v>
          </cell>
          <cell r="F3020" t="str">
            <v>MONTRÉAL</v>
          </cell>
          <cell r="G3020">
            <v>0</v>
          </cell>
          <cell r="H3020" t="str">
            <v>514-562-6761</v>
          </cell>
        </row>
        <row r="3020">
          <cell r="J3020" t="str">
            <v>E</v>
          </cell>
        </row>
        <row r="3020">
          <cell r="L3020" t="str">
            <v>ATT VIR</v>
          </cell>
          <cell r="M3020">
            <v>0.05</v>
          </cell>
          <cell r="N3020">
            <v>0</v>
          </cell>
          <cell r="O3020" t="str">
            <v>ZZZZ</v>
          </cell>
          <cell r="P3020">
            <v>0</v>
          </cell>
          <cell r="Q3020">
            <v>0</v>
          </cell>
          <cell r="R3020">
            <v>5</v>
          </cell>
        </row>
        <row r="3020">
          <cell r="T3020">
            <v>0</v>
          </cell>
          <cell r="U3020" t="str">
            <v>yaellepa@gmail.com</v>
          </cell>
          <cell r="V3020">
            <v>0</v>
          </cell>
          <cell r="W3020" t="str">
            <v>2014/01/10</v>
          </cell>
          <cell r="X3020">
            <v>0</v>
          </cell>
          <cell r="Y3020">
            <v>0</v>
          </cell>
          <cell r="Z3020">
            <v>161.85</v>
          </cell>
          <cell r="AA3020" t="str">
            <v>2014/01/09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</row>
        <row r="3020">
          <cell r="AG3020">
            <v>0</v>
          </cell>
          <cell r="AH3020">
            <v>0</v>
          </cell>
          <cell r="AI3020" t="str">
            <v/>
          </cell>
          <cell r="AJ3020">
            <v>0</v>
          </cell>
          <cell r="AK3020" t="str">
            <v>9005626761</v>
          </cell>
          <cell r="AL3020" t="str">
            <v>9005626761       </v>
          </cell>
          <cell r="AM3020" t="str">
            <v>9005626761 </v>
          </cell>
          <cell r="AN3020" t="str">
            <v>9005626761</v>
          </cell>
          <cell r="AO3020">
            <v>0</v>
          </cell>
          <cell r="AP3020">
            <v>0</v>
          </cell>
          <cell r="AQ3020" t="str">
            <v>H2H 2C8</v>
          </cell>
          <cell r="AR3020">
            <v>0</v>
          </cell>
          <cell r="AS3020">
            <v>0</v>
          </cell>
          <cell r="AT3020" t="str">
            <v>FR</v>
          </cell>
        </row>
        <row r="3020">
          <cell r="AV3020">
            <v>1</v>
          </cell>
          <cell r="AW3020" t="b">
            <v>1</v>
          </cell>
        </row>
        <row r="3020">
          <cell r="AY3020" t="str">
            <v>Q06</v>
          </cell>
          <cell r="AZ3020" t="b">
            <v>1</v>
          </cell>
        </row>
        <row r="3020">
          <cell r="BB3020" t="str">
            <v>INACTIF</v>
          </cell>
          <cell r="BC3020" t="str">
            <v/>
          </cell>
          <cell r="BD3020">
            <v>0</v>
          </cell>
        </row>
        <row r="3021">
          <cell r="A3021" t="str">
            <v>5000001852</v>
          </cell>
          <cell r="B3021" t="str">
            <v>QUICKFEEDS</v>
          </cell>
          <cell r="C3021" t="str">
            <v>37 Harvest Park Box 113</v>
          </cell>
          <cell r="D3021" t="str">
            <v>Copetown</v>
          </cell>
          <cell r="E3021" t="str">
            <v>ON</v>
          </cell>
          <cell r="F3021" t="str">
            <v>GTA</v>
          </cell>
          <cell r="G3021">
            <v>0</v>
          </cell>
          <cell r="H3021" t="str">
            <v>905-627-7171</v>
          </cell>
        </row>
        <row r="3021">
          <cell r="J3021" t="str">
            <v>P</v>
          </cell>
        </row>
        <row r="3021">
          <cell r="L3021" t="str">
            <v>ATT VIR</v>
          </cell>
          <cell r="M3021">
            <v>0.05</v>
          </cell>
          <cell r="N3021">
            <v>0</v>
          </cell>
          <cell r="O3021" t="str">
            <v>BEAU</v>
          </cell>
          <cell r="P3021">
            <v>0</v>
          </cell>
          <cell r="Q3021">
            <v>0</v>
          </cell>
          <cell r="R3021">
            <v>5</v>
          </cell>
        </row>
        <row r="3021"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 t="str">
            <v>2017/04/28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</row>
        <row r="3021">
          <cell r="AG3021">
            <v>0</v>
          </cell>
          <cell r="AH3021">
            <v>0</v>
          </cell>
          <cell r="AI3021" t="str">
            <v/>
          </cell>
          <cell r="AJ3021">
            <v>0</v>
          </cell>
          <cell r="AK3021" t="str">
            <v>5000001852</v>
          </cell>
          <cell r="AL3021" t="str">
            <v>5000001852       </v>
          </cell>
          <cell r="AM3021" t="str">
            <v>5000001852 </v>
          </cell>
          <cell r="AN3021" t="str">
            <v>5000001852</v>
          </cell>
          <cell r="AO3021">
            <v>0</v>
          </cell>
          <cell r="AP3021">
            <v>0</v>
          </cell>
          <cell r="AQ3021" t="str">
            <v>L0R 1J0</v>
          </cell>
          <cell r="AR3021">
            <v>0</v>
          </cell>
          <cell r="AS3021">
            <v>0</v>
          </cell>
          <cell r="AT3021" t="str">
            <v>EN</v>
          </cell>
        </row>
        <row r="3021">
          <cell r="AV3021">
            <v>1</v>
          </cell>
          <cell r="AW3021" t="b">
            <v>1</v>
          </cell>
        </row>
        <row r="3021">
          <cell r="AY3021" t="str">
            <v>GTA</v>
          </cell>
          <cell r="AZ3021" t="b">
            <v>0</v>
          </cell>
        </row>
        <row r="3021">
          <cell r="BB3021" t="str">
            <v>INACTIF</v>
          </cell>
          <cell r="BC3021" t="str">
            <v/>
          </cell>
          <cell r="BD3021">
            <v>0</v>
          </cell>
        </row>
        <row r="3022">
          <cell r="A3022" t="str">
            <v>1000001606</v>
          </cell>
          <cell r="B3022" t="str">
            <v>QUINTESSENS</v>
          </cell>
          <cell r="C3022" t="str">
            <v>885 boul de la Carrière #201</v>
          </cell>
          <cell r="D3022" t="str">
            <v>Gatineau</v>
          </cell>
          <cell r="E3022" t="str">
            <v>QC</v>
          </cell>
          <cell r="F3022" t="str">
            <v>OUTAOUAIS</v>
          </cell>
          <cell r="G3022">
            <v>0</v>
          </cell>
          <cell r="H3022" t="str">
            <v>819-778-0900</v>
          </cell>
        </row>
        <row r="3022">
          <cell r="J3022" t="str">
            <v>P</v>
          </cell>
        </row>
        <row r="3022">
          <cell r="L3022">
            <v>30</v>
          </cell>
          <cell r="M3022">
            <v>0.05</v>
          </cell>
          <cell r="N3022">
            <v>0</v>
          </cell>
          <cell r="O3022" t="str">
            <v>CLEF</v>
          </cell>
          <cell r="P3022">
            <v>0</v>
          </cell>
          <cell r="Q3022">
            <v>0</v>
          </cell>
          <cell r="R3022">
            <v>5</v>
          </cell>
        </row>
        <row r="3022">
          <cell r="T3022" t="str">
            <v>Jo Anne DE GRACE</v>
          </cell>
          <cell r="U3022" t="str">
            <v>joanne.degrace@centrequintessens.com</v>
          </cell>
          <cell r="V3022">
            <v>0</v>
          </cell>
          <cell r="W3022" t="str">
            <v>2018/11/09</v>
          </cell>
          <cell r="X3022">
            <v>0</v>
          </cell>
          <cell r="Y3022">
            <v>0</v>
          </cell>
          <cell r="Z3022">
            <v>23401.36</v>
          </cell>
          <cell r="AA3022" t="str">
            <v>2004/10/01</v>
          </cell>
          <cell r="AB3022">
            <v>0</v>
          </cell>
          <cell r="AC3022" t="str">
            <v>Catherine Nidegger</v>
          </cell>
          <cell r="AD3022">
            <v>0</v>
          </cell>
          <cell r="AE3022">
            <v>0</v>
          </cell>
        </row>
        <row r="3022">
          <cell r="AG3022">
            <v>0</v>
          </cell>
          <cell r="AH3022">
            <v>0</v>
          </cell>
          <cell r="AI3022" t="str">
            <v/>
          </cell>
          <cell r="AJ3022">
            <v>0</v>
          </cell>
          <cell r="AK3022" t="str">
            <v>1000001606</v>
          </cell>
          <cell r="AL3022" t="str">
            <v>1000001606       </v>
          </cell>
          <cell r="AM3022" t="str">
            <v>1000001606 </v>
          </cell>
          <cell r="AN3022" t="str">
            <v>1000001606</v>
          </cell>
          <cell r="AO3022">
            <v>0</v>
          </cell>
          <cell r="AP3022">
            <v>0</v>
          </cell>
          <cell r="AQ3022" t="str">
            <v>J8Y 6S6</v>
          </cell>
          <cell r="AR3022" t="str">
            <v>819-778-7051</v>
          </cell>
          <cell r="AS3022">
            <v>0</v>
          </cell>
          <cell r="AT3022" t="str">
            <v>FR</v>
          </cell>
        </row>
        <row r="3022">
          <cell r="AV3022">
            <v>1</v>
          </cell>
          <cell r="AW3022" t="b">
            <v>1</v>
          </cell>
        </row>
        <row r="3022">
          <cell r="AY3022" t="str">
            <v>Q07</v>
          </cell>
          <cell r="AZ3022" t="b">
            <v>1</v>
          </cell>
        </row>
        <row r="3022">
          <cell r="BB3022" t="str">
            <v>INACTIF</v>
          </cell>
          <cell r="BC3022" t="str">
            <v/>
          </cell>
          <cell r="BD3022">
            <v>0</v>
          </cell>
        </row>
        <row r="3023">
          <cell r="A3023" t="str">
            <v>9007544048</v>
          </cell>
          <cell r="B3023" t="str">
            <v>RACETTE, NADIA</v>
          </cell>
          <cell r="C3023" t="str">
            <v>200, 9e rue</v>
          </cell>
          <cell r="D3023" t="str">
            <v>Crabtree</v>
          </cell>
          <cell r="E3023" t="str">
            <v>QC</v>
          </cell>
          <cell r="F3023" t="str">
            <v>LANAUDIÈRE</v>
          </cell>
          <cell r="G3023">
            <v>0</v>
          </cell>
          <cell r="H3023" t="str">
            <v>450-757-2220</v>
          </cell>
        </row>
        <row r="3023">
          <cell r="J3023">
            <v>0</v>
          </cell>
        </row>
        <row r="3023">
          <cell r="L3023" t="str">
            <v>ATT VIR</v>
          </cell>
          <cell r="M3023">
            <v>0.05</v>
          </cell>
          <cell r="N3023">
            <v>0</v>
          </cell>
          <cell r="O3023" t="str">
            <v>ZZZZ</v>
          </cell>
          <cell r="P3023">
            <v>0</v>
          </cell>
          <cell r="Q3023">
            <v>0</v>
          </cell>
          <cell r="R3023">
            <v>5</v>
          </cell>
        </row>
        <row r="3023">
          <cell r="T3023" t="str">
            <v>Nadia Racette</v>
          </cell>
          <cell r="U3023" t="str">
            <v>nadia_racette@hotmail.com</v>
          </cell>
          <cell r="V3023">
            <v>0</v>
          </cell>
          <cell r="W3023" t="str">
            <v>2014/03/13</v>
          </cell>
          <cell r="X3023">
            <v>0</v>
          </cell>
          <cell r="Y3023">
            <v>0</v>
          </cell>
          <cell r="Z3023">
            <v>1596.09</v>
          </cell>
          <cell r="AA3023" t="str">
            <v>2010/01/21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</row>
        <row r="3023">
          <cell r="AG3023">
            <v>0</v>
          </cell>
          <cell r="AH3023">
            <v>0</v>
          </cell>
          <cell r="AI3023" t="str">
            <v/>
          </cell>
          <cell r="AJ3023">
            <v>0</v>
          </cell>
          <cell r="AK3023" t="str">
            <v>9007544048</v>
          </cell>
          <cell r="AL3023" t="str">
            <v>9007544048       </v>
          </cell>
          <cell r="AM3023" t="str">
            <v>9007544048 </v>
          </cell>
          <cell r="AN3023" t="str">
            <v>9007544048</v>
          </cell>
          <cell r="AO3023">
            <v>0</v>
          </cell>
          <cell r="AP3023">
            <v>0</v>
          </cell>
          <cell r="AQ3023" t="str">
            <v>J0K 1B0</v>
          </cell>
          <cell r="AR3023">
            <v>0</v>
          </cell>
          <cell r="AS3023">
            <v>0</v>
          </cell>
          <cell r="AT3023" t="str">
            <v>FR</v>
          </cell>
        </row>
        <row r="3023">
          <cell r="AV3023">
            <v>1</v>
          </cell>
          <cell r="AW3023" t="b">
            <v>1</v>
          </cell>
        </row>
        <row r="3023">
          <cell r="AY3023" t="str">
            <v>Q14</v>
          </cell>
          <cell r="AZ3023" t="b">
            <v>1</v>
          </cell>
        </row>
        <row r="3023">
          <cell r="BB3023" t="str">
            <v>INACTIF</v>
          </cell>
          <cell r="BC3023" t="str">
            <v/>
          </cell>
          <cell r="BD3023">
            <v>0</v>
          </cell>
        </row>
        <row r="3024">
          <cell r="A3024" t="str">
            <v>5000002077</v>
          </cell>
          <cell r="B3024" t="str">
            <v>RADAR HOLISTIC NUTRITION</v>
          </cell>
          <cell r="C3024" t="str">
            <v>203, Burton Grove</v>
          </cell>
          <cell r="D3024" t="str">
            <v>King City</v>
          </cell>
          <cell r="E3024" t="str">
            <v>ON</v>
          </cell>
          <cell r="F3024" t="str">
            <v>GTA</v>
          </cell>
          <cell r="G3024">
            <v>0</v>
          </cell>
          <cell r="H3024" t="str">
            <v>416-528-9400</v>
          </cell>
        </row>
        <row r="3024">
          <cell r="J3024" t="str">
            <v>P</v>
          </cell>
        </row>
        <row r="3024">
          <cell r="L3024" t="str">
            <v>ATT VIR</v>
          </cell>
          <cell r="M3024">
            <v>0.05</v>
          </cell>
          <cell r="N3024">
            <v>0</v>
          </cell>
          <cell r="O3024" t="str">
            <v>MAN</v>
          </cell>
          <cell r="P3024">
            <v>0</v>
          </cell>
          <cell r="Q3024">
            <v>0</v>
          </cell>
          <cell r="R3024">
            <v>5</v>
          </cell>
        </row>
        <row r="3024">
          <cell r="T3024" t="str">
            <v>Rosemary RAISP</v>
          </cell>
          <cell r="U3024" t="str">
            <v>rraisprhn@radarholisticnutrition.com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 t="str">
            <v>2017/11/06</v>
          </cell>
          <cell r="AB3024">
            <v>0</v>
          </cell>
          <cell r="AC3024">
            <v>0</v>
          </cell>
          <cell r="AD3024" t="str">
            <v>acheteur@client.com</v>
          </cell>
          <cell r="AE3024">
            <v>0</v>
          </cell>
        </row>
        <row r="3024">
          <cell r="AG3024">
            <v>0</v>
          </cell>
          <cell r="AH3024" t="str">
            <v>education@client.com</v>
          </cell>
          <cell r="AI3024" t="str">
            <v/>
          </cell>
          <cell r="AJ3024">
            <v>0</v>
          </cell>
          <cell r="AK3024" t="str">
            <v>5000002077</v>
          </cell>
          <cell r="AL3024" t="str">
            <v>5000002077       </v>
          </cell>
          <cell r="AM3024" t="str">
            <v>5000002077 </v>
          </cell>
          <cell r="AN3024" t="str">
            <v>5000002077</v>
          </cell>
          <cell r="AO3024">
            <v>0</v>
          </cell>
          <cell r="AP3024">
            <v>0</v>
          </cell>
          <cell r="AQ3024" t="str">
            <v>L7B 1C7</v>
          </cell>
          <cell r="AR3024">
            <v>0</v>
          </cell>
          <cell r="AS3024">
            <v>0</v>
          </cell>
          <cell r="AT3024" t="str">
            <v>EN</v>
          </cell>
        </row>
        <row r="3024">
          <cell r="AV3024">
            <v>1</v>
          </cell>
          <cell r="AW3024" t="b">
            <v>1</v>
          </cell>
        </row>
        <row r="3024">
          <cell r="AY3024" t="str">
            <v>GTA</v>
          </cell>
          <cell r="AZ3024" t="b">
            <v>0</v>
          </cell>
        </row>
        <row r="3024">
          <cell r="BB3024" t="str">
            <v>INACTIF</v>
          </cell>
          <cell r="BC3024" t="str">
            <v/>
          </cell>
          <cell r="BD3024" t="str">
            <v>rraisprhn@radarholisticnutrition.com</v>
          </cell>
        </row>
        <row r="3025">
          <cell r="A3025" t="str">
            <v>1000001607</v>
          </cell>
          <cell r="B3025" t="str">
            <v>RADIANT HEALTH</v>
          </cell>
          <cell r="C3025" t="str">
            <v>5720 av Mcalear</v>
          </cell>
          <cell r="D3025" t="str">
            <v>Montréal</v>
          </cell>
          <cell r="E3025" t="str">
            <v>QC</v>
          </cell>
          <cell r="F3025" t="str">
            <v>MONTRÉAL</v>
          </cell>
          <cell r="G3025">
            <v>0</v>
          </cell>
          <cell r="H3025" t="str">
            <v>514-488-1085</v>
          </cell>
        </row>
        <row r="3025">
          <cell r="J3025" t="str">
            <v>P</v>
          </cell>
        </row>
        <row r="3025">
          <cell r="L3025" t="str">
            <v>ATT VIR</v>
          </cell>
          <cell r="M3025">
            <v>0.05</v>
          </cell>
          <cell r="N3025">
            <v>0</v>
          </cell>
          <cell r="O3025" t="str">
            <v>CLEF</v>
          </cell>
          <cell r="P3025">
            <v>0</v>
          </cell>
          <cell r="Q3025">
            <v>0</v>
          </cell>
          <cell r="R3025">
            <v>5</v>
          </cell>
        </row>
        <row r="3025"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 t="str">
            <v>2018/01/10</v>
          </cell>
          <cell r="AB3025">
            <v>0</v>
          </cell>
          <cell r="AC3025" t="str">
            <v>Susan COHEN</v>
          </cell>
          <cell r="AD3025" t="str">
            <v>susan@radianthealthconsulting.com</v>
          </cell>
          <cell r="AE3025">
            <v>0</v>
          </cell>
        </row>
        <row r="3025">
          <cell r="AG3025">
            <v>0</v>
          </cell>
          <cell r="AH3025">
            <v>0</v>
          </cell>
          <cell r="AI3025" t="str">
            <v/>
          </cell>
          <cell r="AJ3025" t="str">
            <v>28002</v>
          </cell>
          <cell r="AK3025" t="str">
            <v>1000001607</v>
          </cell>
          <cell r="AL3025" t="str">
            <v>1000001607       </v>
          </cell>
          <cell r="AM3025" t="str">
            <v>1000001607 </v>
          </cell>
          <cell r="AN3025" t="str">
            <v>1000001607</v>
          </cell>
          <cell r="AO3025" t="str">
            <v>28002</v>
          </cell>
          <cell r="AP3025">
            <v>0</v>
          </cell>
          <cell r="AQ3025" t="str">
            <v>H4A 1H4</v>
          </cell>
          <cell r="AR3025">
            <v>0</v>
          </cell>
          <cell r="AS3025">
            <v>0</v>
          </cell>
          <cell r="AT3025" t="str">
            <v>EN</v>
          </cell>
        </row>
        <row r="3025">
          <cell r="AV3025">
            <v>1</v>
          </cell>
          <cell r="AW3025" t="b">
            <v>1</v>
          </cell>
        </row>
        <row r="3025">
          <cell r="AY3025" t="str">
            <v>Q06</v>
          </cell>
          <cell r="AZ3025" t="b">
            <v>0</v>
          </cell>
        </row>
        <row r="3025">
          <cell r="BB3025" t="str">
            <v>INACTIF</v>
          </cell>
          <cell r="BC3025" t="str">
            <v/>
          </cell>
          <cell r="BD3025">
            <v>0</v>
          </cell>
        </row>
        <row r="3026">
          <cell r="A3026" t="str">
            <v>1000001880</v>
          </cell>
          <cell r="B3026" t="str">
            <v>RADIS NOIR</v>
          </cell>
          <cell r="C3026" t="str">
            <v>728 ch Ste-Anne-des-Lacs</v>
          </cell>
          <cell r="D3026" t="str">
            <v>Ste-Anne-des-Lacs</v>
          </cell>
          <cell r="E3026" t="str">
            <v>QC</v>
          </cell>
          <cell r="F3026" t="str">
            <v>LAURENTIDES</v>
          </cell>
          <cell r="G3026" t="str">
            <v>NATUREL</v>
          </cell>
          <cell r="H3026" t="str">
            <v>514-441-4743</v>
          </cell>
        </row>
        <row r="3026">
          <cell r="J3026" t="str">
            <v>E</v>
          </cell>
        </row>
        <row r="3026">
          <cell r="L3026" t="str">
            <v>ATT VIR</v>
          </cell>
          <cell r="M3026">
            <v>0.05</v>
          </cell>
          <cell r="N3026">
            <v>0</v>
          </cell>
          <cell r="O3026" t="str">
            <v>CLEF</v>
          </cell>
          <cell r="P3026">
            <v>0</v>
          </cell>
          <cell r="Q3026">
            <v>0</v>
          </cell>
          <cell r="R3026">
            <v>5</v>
          </cell>
        </row>
        <row r="3026">
          <cell r="T3026" t="str">
            <v>Andy SCHLYBEURT</v>
          </cell>
          <cell r="U3026" t="str">
            <v>andy@radisnoir.ca</v>
          </cell>
          <cell r="V3026">
            <v>0</v>
          </cell>
          <cell r="W3026" t="str">
            <v>2021/10/25</v>
          </cell>
          <cell r="X3026">
            <v>0</v>
          </cell>
          <cell r="Y3026">
            <v>0</v>
          </cell>
          <cell r="Z3026">
            <v>3138.02</v>
          </cell>
          <cell r="AA3026">
            <v>0</v>
          </cell>
          <cell r="AB3026">
            <v>0</v>
          </cell>
          <cell r="AC3026" t="str">
            <v>Andy SCHLYBEURT</v>
          </cell>
          <cell r="AD3026" t="str">
            <v>andy@radisnoir.ca</v>
          </cell>
          <cell r="AE3026" t="str">
            <v>Robert LANDRY</v>
          </cell>
        </row>
        <row r="3026">
          <cell r="AG3026">
            <v>0</v>
          </cell>
          <cell r="AH3026">
            <v>0</v>
          </cell>
          <cell r="AI3026" t="str">
            <v/>
          </cell>
          <cell r="AJ3026">
            <v>0</v>
          </cell>
          <cell r="AK3026" t="str">
            <v>1000001880</v>
          </cell>
          <cell r="AL3026" t="str">
            <v>1000001880       </v>
          </cell>
          <cell r="AM3026" t="str">
            <v>1000001880 </v>
          </cell>
          <cell r="AN3026" t="str">
            <v>1000001880</v>
          </cell>
          <cell r="AO3026">
            <v>0</v>
          </cell>
          <cell r="AP3026">
            <v>0</v>
          </cell>
          <cell r="AQ3026" t="str">
            <v>J0R 1B0</v>
          </cell>
          <cell r="AR3026">
            <v>0</v>
          </cell>
          <cell r="AS3026">
            <v>0</v>
          </cell>
          <cell r="AT3026" t="str">
            <v>FR</v>
          </cell>
        </row>
        <row r="3026">
          <cell r="AV3026">
            <v>1</v>
          </cell>
          <cell r="AW3026" t="b">
            <v>1</v>
          </cell>
        </row>
        <row r="3026">
          <cell r="AY3026" t="str">
            <v>Q15</v>
          </cell>
          <cell r="AZ3026" t="b">
            <v>1</v>
          </cell>
        </row>
        <row r="3026">
          <cell r="BB3026" t="str">
            <v>INACTIF</v>
          </cell>
          <cell r="BC3026" t="str">
            <v/>
          </cell>
          <cell r="BD3026" t="str">
            <v>robert@radisnoir.ca</v>
          </cell>
        </row>
        <row r="3027">
          <cell r="A3027" t="str">
            <v>9002939662</v>
          </cell>
          <cell r="B3027" t="str">
            <v>RAWSOME FOOD</v>
          </cell>
          <cell r="C3027" t="str">
            <v>13 Ch de l'Infinité</v>
          </cell>
          <cell r="D3027" t="str">
            <v>St-Mathieu-du-Parc</v>
          </cell>
          <cell r="E3027" t="str">
            <v>QC</v>
          </cell>
          <cell r="F3027" t="str">
            <v>MAURICIE</v>
          </cell>
          <cell r="G3027">
            <v>0</v>
          </cell>
          <cell r="H3027" t="str">
            <v>613-293-9662</v>
          </cell>
        </row>
        <row r="3027">
          <cell r="J3027" t="str">
            <v>E</v>
          </cell>
        </row>
        <row r="3027">
          <cell r="L3027" t="str">
            <v>ATT VIR</v>
          </cell>
          <cell r="M3027">
            <v>0.05</v>
          </cell>
          <cell r="N3027">
            <v>0</v>
          </cell>
          <cell r="O3027" t="str">
            <v>ZZZZ</v>
          </cell>
          <cell r="P3027">
            <v>0</v>
          </cell>
          <cell r="Q3027">
            <v>0</v>
          </cell>
          <cell r="R3027">
            <v>5</v>
          </cell>
        </row>
        <row r="3027">
          <cell r="T3027" t="str">
            <v>Jeffrey Paquette</v>
          </cell>
          <cell r="U3027" t="str">
            <v>rawsomefood@gmail.com</v>
          </cell>
          <cell r="V3027">
            <v>0</v>
          </cell>
          <cell r="W3027" t="str">
            <v>2013/07/08</v>
          </cell>
          <cell r="X3027">
            <v>0</v>
          </cell>
          <cell r="Y3027">
            <v>0</v>
          </cell>
          <cell r="Z3027">
            <v>925.24</v>
          </cell>
          <cell r="AA3027" t="str">
            <v>2011/05/26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</row>
        <row r="3027">
          <cell r="AG3027">
            <v>0</v>
          </cell>
          <cell r="AH3027">
            <v>0</v>
          </cell>
          <cell r="AI3027" t="str">
            <v/>
          </cell>
          <cell r="AJ3027">
            <v>0</v>
          </cell>
          <cell r="AK3027" t="str">
            <v>9002939662</v>
          </cell>
          <cell r="AL3027" t="str">
            <v>9002939662       </v>
          </cell>
          <cell r="AM3027" t="str">
            <v>9002939662 </v>
          </cell>
          <cell r="AN3027" t="str">
            <v>9002939662</v>
          </cell>
          <cell r="AO3027">
            <v>0</v>
          </cell>
          <cell r="AP3027">
            <v>0</v>
          </cell>
          <cell r="AQ3027" t="str">
            <v>G0X 1N0</v>
          </cell>
          <cell r="AR3027" t="str">
            <v>819-293-9662</v>
          </cell>
          <cell r="AS3027">
            <v>0</v>
          </cell>
          <cell r="AT3027" t="str">
            <v>EN</v>
          </cell>
        </row>
        <row r="3027">
          <cell r="AV3027">
            <v>1</v>
          </cell>
          <cell r="AW3027" t="b">
            <v>1</v>
          </cell>
        </row>
        <row r="3027">
          <cell r="AY3027" t="str">
            <v>Q04</v>
          </cell>
          <cell r="AZ3027" t="b">
            <v>0</v>
          </cell>
        </row>
        <row r="3027">
          <cell r="BB3027" t="str">
            <v>INACTIF</v>
          </cell>
          <cell r="BC3027" t="str">
            <v/>
          </cell>
          <cell r="BD3027">
            <v>0</v>
          </cell>
        </row>
        <row r="3028">
          <cell r="A3028" t="str">
            <v>1000002053</v>
          </cell>
          <cell r="B3028" t="str">
            <v>RB BOUT MONT ST-HILAIRE</v>
          </cell>
          <cell r="C3028" t="str">
            <v>580 Boul. Wilfrid Laurier</v>
          </cell>
          <cell r="D3028" t="str">
            <v>Mont-St-Hilaire</v>
          </cell>
          <cell r="E3028" t="str">
            <v>QC</v>
          </cell>
          <cell r="F3028" t="str">
            <v>LANAUDIÈRE</v>
          </cell>
          <cell r="G3028" t="str">
            <v>NATUREL</v>
          </cell>
          <cell r="H3028" t="str">
            <v>514-518-5022</v>
          </cell>
        </row>
        <row r="3028">
          <cell r="J3028">
            <v>0</v>
          </cell>
        </row>
        <row r="3028">
          <cell r="L3028">
            <v>30</v>
          </cell>
          <cell r="M3028">
            <v>0</v>
          </cell>
          <cell r="N3028" t="str">
            <v>RBRY</v>
          </cell>
          <cell r="O3028" t="str">
            <v>LIN</v>
          </cell>
          <cell r="P3028">
            <v>0</v>
          </cell>
          <cell r="Q3028">
            <v>0</v>
          </cell>
          <cell r="R3028">
            <v>0</v>
          </cell>
        </row>
        <row r="3028">
          <cell r="T3028" t="str">
            <v>Carole BERTRAND</v>
          </cell>
          <cell r="U3028" t="str">
            <v>qiga08189r@sobeys.com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 t="str">
            <v>2022/11/02</v>
          </cell>
          <cell r="AB3028" t="str">
            <v>408189</v>
          </cell>
          <cell r="AC3028" t="str">
            <v>Carole BERTRAND</v>
          </cell>
          <cell r="AD3028" t="str">
            <v>qiga08189r@sobeys.com</v>
          </cell>
          <cell r="AE3028">
            <v>0</v>
          </cell>
        </row>
        <row r="3028">
          <cell r="AG3028" t="str">
            <v>Carole BERTRAND</v>
          </cell>
          <cell r="AH3028" t="str">
            <v>iga08189r@sobeys.com</v>
          </cell>
          <cell r="AI3028" t="str">
            <v/>
          </cell>
          <cell r="AJ3028" t="str">
            <v>8189</v>
          </cell>
          <cell r="AK3028" t="str">
            <v>1000002053</v>
          </cell>
          <cell r="AL3028" t="str">
            <v>1000002053       </v>
          </cell>
          <cell r="AM3028" t="str">
            <v>1000002053 </v>
          </cell>
          <cell r="AN3028" t="str">
            <v>1000002053</v>
          </cell>
          <cell r="AO3028" t="str">
            <v>8189</v>
          </cell>
          <cell r="AP3028">
            <v>0</v>
          </cell>
          <cell r="AQ3028" t="str">
            <v>H3J 5J7</v>
          </cell>
          <cell r="AR3028">
            <v>0</v>
          </cell>
          <cell r="AS3028">
            <v>0</v>
          </cell>
          <cell r="AT3028" t="str">
            <v>FR</v>
          </cell>
        </row>
        <row r="3028">
          <cell r="AV3028">
            <v>1</v>
          </cell>
          <cell r="AW3028" t="b">
            <v>1</v>
          </cell>
        </row>
        <row r="3028">
          <cell r="AY3028" t="str">
            <v>Q14</v>
          </cell>
          <cell r="AZ3028" t="b">
            <v>1</v>
          </cell>
        </row>
        <row r="3028">
          <cell r="BB3028" t="str">
            <v>INACTIF</v>
          </cell>
          <cell r="BC3028" t="str">
            <v/>
          </cell>
          <cell r="BD3028">
            <v>0</v>
          </cell>
        </row>
        <row r="3029">
          <cell r="A3029" t="str">
            <v>1000001671</v>
          </cell>
          <cell r="B3029" t="str">
            <v>RB EPICERIE VAUDREUIL</v>
          </cell>
          <cell r="C3029" t="str">
            <v>22800 ch Dumberry #1</v>
          </cell>
          <cell r="D3029" t="str">
            <v>Vaudreuil-Dorion</v>
          </cell>
          <cell r="E3029" t="str">
            <v>QC</v>
          </cell>
          <cell r="F3029" t="str">
            <v>RIVE SUD</v>
          </cell>
          <cell r="G3029" t="str">
            <v>NATUREL</v>
          </cell>
          <cell r="H3029" t="str">
            <v>450-455-0612</v>
          </cell>
        </row>
        <row r="3029">
          <cell r="J3029" t="str">
            <v>WH</v>
          </cell>
        </row>
        <row r="3029">
          <cell r="L3029" t="str">
            <v>ATT VIR</v>
          </cell>
          <cell r="M3029">
            <v>0.05</v>
          </cell>
          <cell r="N3029" t="str">
            <v>RBRY</v>
          </cell>
          <cell r="O3029" t="str">
            <v>CLEF</v>
          </cell>
          <cell r="P3029">
            <v>0</v>
          </cell>
          <cell r="Q3029">
            <v>0</v>
          </cell>
          <cell r="R3029">
            <v>5</v>
          </cell>
        </row>
        <row r="3029">
          <cell r="T3029" t="str">
            <v>Francine LAMPRON</v>
          </cell>
          <cell r="U3029">
            <v>0</v>
          </cell>
          <cell r="V3029">
            <v>0</v>
          </cell>
          <cell r="W3029" t="str">
            <v>2020/02/26</v>
          </cell>
          <cell r="X3029">
            <v>0</v>
          </cell>
          <cell r="Y3029">
            <v>0</v>
          </cell>
          <cell r="Z3029">
            <v>5615.82</v>
          </cell>
          <cell r="AA3029" t="str">
            <v>1996/01/04</v>
          </cell>
          <cell r="AB3029" t="str">
            <v>408626</v>
          </cell>
          <cell r="AC3029" t="str">
            <v>Anik VIGER</v>
          </cell>
          <cell r="AD3029" t="str">
            <v>rb08626rachellebery@sobeys.com</v>
          </cell>
          <cell r="AE3029">
            <v>0</v>
          </cell>
        </row>
        <row r="3029">
          <cell r="AG3029" t="str">
            <v>Francine LAMPRON</v>
          </cell>
          <cell r="AH3029" t="str">
            <v>rb08626rachellebery@sobeys.com</v>
          </cell>
          <cell r="AI3029" t="str">
            <v/>
          </cell>
          <cell r="AJ3029">
            <v>0</v>
          </cell>
          <cell r="AK3029" t="str">
            <v>1000001671</v>
          </cell>
          <cell r="AL3029" t="str">
            <v>1000001671       </v>
          </cell>
          <cell r="AM3029" t="str">
            <v>1000001671 </v>
          </cell>
          <cell r="AN3029" t="str">
            <v>1000001671</v>
          </cell>
          <cell r="AO3029">
            <v>0</v>
          </cell>
          <cell r="AP3029">
            <v>0</v>
          </cell>
          <cell r="AQ3029" t="str">
            <v>J7V 0M8</v>
          </cell>
          <cell r="AR3029" t="str">
            <v>450-455-7537</v>
          </cell>
          <cell r="AS3029">
            <v>0</v>
          </cell>
          <cell r="AT3029" t="str">
            <v>FR</v>
          </cell>
        </row>
        <row r="3029">
          <cell r="AV3029">
            <v>1</v>
          </cell>
          <cell r="AW3029" t="b">
            <v>1</v>
          </cell>
        </row>
        <row r="3029">
          <cell r="AY3029" t="str">
            <v>Q16</v>
          </cell>
          <cell r="AZ3029" t="b">
            <v>1</v>
          </cell>
        </row>
        <row r="3029">
          <cell r="BB3029" t="str">
            <v>INACTIF</v>
          </cell>
          <cell r="BC3029" t="str">
            <v/>
          </cell>
          <cell r="BD3029" t="str">
            <v>rb08626rachellebery@sobeys.com</v>
          </cell>
        </row>
        <row r="3030">
          <cell r="A3030" t="str">
            <v>1000002054</v>
          </cell>
          <cell r="B3030" t="str">
            <v>RB VOILA MONTREAL</v>
          </cell>
          <cell r="C3030" t="str">
            <v>2400 Trans Canadadienne</v>
          </cell>
          <cell r="D3030" t="str">
            <v>Montréal</v>
          </cell>
          <cell r="E3030" t="str">
            <v>QC</v>
          </cell>
          <cell r="F3030" t="str">
            <v>MONTRÉAL</v>
          </cell>
          <cell r="G3030" t="str">
            <v>ONLINE</v>
          </cell>
          <cell r="H3030">
            <v>0</v>
          </cell>
        </row>
        <row r="3030">
          <cell r="J3030" t="str">
            <v>AA</v>
          </cell>
        </row>
        <row r="3030">
          <cell r="L3030">
            <v>30</v>
          </cell>
          <cell r="M3030">
            <v>0.05</v>
          </cell>
          <cell r="N3030">
            <v>0</v>
          </cell>
          <cell r="O3030" t="str">
            <v>CLEF</v>
          </cell>
          <cell r="P3030">
            <v>0</v>
          </cell>
          <cell r="Q3030">
            <v>0</v>
          </cell>
          <cell r="R3030">
            <v>5</v>
          </cell>
        </row>
        <row r="3030"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 t="str">
            <v>2022/11/03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</row>
        <row r="3030">
          <cell r="AG3030">
            <v>0</v>
          </cell>
          <cell r="AH3030">
            <v>0</v>
          </cell>
          <cell r="AI3030" t="str">
            <v/>
          </cell>
          <cell r="AJ3030">
            <v>0</v>
          </cell>
          <cell r="AK3030" t="str">
            <v>1000002054</v>
          </cell>
          <cell r="AL3030" t="str">
            <v>1000002054       </v>
          </cell>
          <cell r="AM3030" t="str">
            <v>1000002054 </v>
          </cell>
          <cell r="AN3030" t="str">
            <v>1000002054</v>
          </cell>
          <cell r="AO3030">
            <v>0</v>
          </cell>
          <cell r="AP3030">
            <v>0</v>
          </cell>
          <cell r="AQ3030" t="str">
            <v>H9R 1B1</v>
          </cell>
          <cell r="AR3030">
            <v>0</v>
          </cell>
          <cell r="AS3030">
            <v>0</v>
          </cell>
          <cell r="AT3030" t="str">
            <v>FR</v>
          </cell>
        </row>
        <row r="3030">
          <cell r="AV3030">
            <v>9</v>
          </cell>
          <cell r="AW3030" t="b">
            <v>1</v>
          </cell>
        </row>
        <row r="3030">
          <cell r="AY3030" t="str">
            <v>Q06</v>
          </cell>
          <cell r="AZ3030" t="b">
            <v>1</v>
          </cell>
        </row>
        <row r="3030">
          <cell r="BB3030" t="str">
            <v>INACTIF</v>
          </cell>
          <cell r="BC3030" t="str">
            <v/>
          </cell>
          <cell r="BD3030">
            <v>0</v>
          </cell>
        </row>
        <row r="3031">
          <cell r="A3031" t="str">
            <v>9000001673</v>
          </cell>
          <cell r="B3031" t="str">
            <v>RECOLTE LIMOILOU</v>
          </cell>
          <cell r="C3031" t="str">
            <v>885 3e av</v>
          </cell>
          <cell r="D3031" t="str">
            <v>Québec</v>
          </cell>
          <cell r="E3031" t="str">
            <v>QC</v>
          </cell>
          <cell r="F3031" t="str">
            <v>QUÉBEC</v>
          </cell>
          <cell r="G3031">
            <v>0</v>
          </cell>
          <cell r="H3031" t="str">
            <v>418-523-1616</v>
          </cell>
        </row>
        <row r="3031">
          <cell r="J3031" t="str">
            <v>E</v>
          </cell>
        </row>
        <row r="3031">
          <cell r="L3031" t="str">
            <v>ATT VIR</v>
          </cell>
          <cell r="M3031">
            <v>0.05</v>
          </cell>
          <cell r="N3031" t="str">
            <v>RECOLTE</v>
          </cell>
          <cell r="O3031" t="str">
            <v>ZZZ</v>
          </cell>
          <cell r="P3031">
            <v>0</v>
          </cell>
          <cell r="Q3031">
            <v>0</v>
          </cell>
          <cell r="R3031">
            <v>5</v>
          </cell>
        </row>
        <row r="3031">
          <cell r="T3031" t="str">
            <v>Flavie MORIN</v>
          </cell>
          <cell r="U3031" t="str">
            <v>info@larecolteenvrac.com</v>
          </cell>
          <cell r="V3031">
            <v>0</v>
          </cell>
          <cell r="W3031" t="str">
            <v>2019/01/11</v>
          </cell>
          <cell r="X3031">
            <v>0</v>
          </cell>
          <cell r="Y3031">
            <v>0</v>
          </cell>
          <cell r="Z3031">
            <v>2694.75</v>
          </cell>
          <cell r="AA3031" t="str">
            <v>2018/01/05</v>
          </cell>
          <cell r="AB3031">
            <v>0</v>
          </cell>
          <cell r="AC3031" t="str">
            <v>Flavie MORIN</v>
          </cell>
          <cell r="AD3031" t="str">
            <v>info@larecolteenvrac.com</v>
          </cell>
          <cell r="AE3031" t="str">
            <v>Flavie MORIN</v>
          </cell>
        </row>
        <row r="3031">
          <cell r="AG3031">
            <v>0</v>
          </cell>
          <cell r="AH3031">
            <v>0</v>
          </cell>
          <cell r="AI3031" t="str">
            <v/>
          </cell>
          <cell r="AJ3031">
            <v>0</v>
          </cell>
          <cell r="AK3031" t="str">
            <v>9000001673</v>
          </cell>
          <cell r="AL3031" t="str">
            <v>9000001673       </v>
          </cell>
          <cell r="AM3031" t="str">
            <v>9000001673 </v>
          </cell>
          <cell r="AN3031" t="str">
            <v>9000001673</v>
          </cell>
          <cell r="AO3031">
            <v>0</v>
          </cell>
          <cell r="AP3031" t="str">
            <v>9348-8294 Qc Inc</v>
          </cell>
          <cell r="AQ3031" t="str">
            <v>G1L 2W8</v>
          </cell>
          <cell r="AR3031">
            <v>0</v>
          </cell>
          <cell r="AS3031">
            <v>0</v>
          </cell>
          <cell r="AT3031" t="str">
            <v>FR</v>
          </cell>
        </row>
        <row r="3031">
          <cell r="AV3031">
            <v>1</v>
          </cell>
          <cell r="AW3031" t="b">
            <v>1</v>
          </cell>
        </row>
        <row r="3031">
          <cell r="AY3031" t="str">
            <v>Q03</v>
          </cell>
          <cell r="AZ3031" t="b">
            <v>1</v>
          </cell>
        </row>
        <row r="3031">
          <cell r="BB3031" t="str">
            <v>INACTIF</v>
          </cell>
          <cell r="BC3031" t="str">
            <v/>
          </cell>
          <cell r="BD3031" t="str">
            <v>comptabilite@larecolteenvrac.com</v>
          </cell>
        </row>
        <row r="3032">
          <cell r="A3032" t="str">
            <v>9000001674</v>
          </cell>
          <cell r="B3032" t="str">
            <v>RECOLTE MONTCALM</v>
          </cell>
          <cell r="C3032" t="str">
            <v>980 av Cartier</v>
          </cell>
          <cell r="D3032" t="str">
            <v>Québec</v>
          </cell>
          <cell r="E3032" t="str">
            <v>QC</v>
          </cell>
          <cell r="F3032" t="str">
            <v>QUÉBEC</v>
          </cell>
          <cell r="G3032">
            <v>0</v>
          </cell>
          <cell r="H3032" t="str">
            <v>418-262-0545</v>
          </cell>
        </row>
        <row r="3032">
          <cell r="J3032" t="str">
            <v>E</v>
          </cell>
        </row>
        <row r="3032">
          <cell r="L3032" t="str">
            <v>ATT VIR</v>
          </cell>
          <cell r="M3032">
            <v>0.05</v>
          </cell>
          <cell r="N3032" t="str">
            <v>RECOLTE</v>
          </cell>
          <cell r="O3032" t="str">
            <v>ZZZ</v>
          </cell>
          <cell r="P3032">
            <v>0</v>
          </cell>
          <cell r="Q3032">
            <v>0</v>
          </cell>
          <cell r="R3032">
            <v>5</v>
          </cell>
        </row>
        <row r="3032">
          <cell r="T3032" t="str">
            <v>Flavie MORIN</v>
          </cell>
          <cell r="U3032" t="str">
            <v>info@larecolteenvrac.com</v>
          </cell>
          <cell r="V3032">
            <v>0</v>
          </cell>
          <cell r="W3032" t="str">
            <v>2019/02/06</v>
          </cell>
          <cell r="X3032">
            <v>0</v>
          </cell>
          <cell r="Y3032">
            <v>0</v>
          </cell>
          <cell r="Z3032">
            <v>1640.02</v>
          </cell>
          <cell r="AA3032" t="str">
            <v>2018/01/05</v>
          </cell>
          <cell r="AB3032">
            <v>0</v>
          </cell>
          <cell r="AC3032" t="str">
            <v>Flavie MORIN</v>
          </cell>
          <cell r="AD3032" t="str">
            <v>info@larecolteenvrac.com</v>
          </cell>
          <cell r="AE3032" t="str">
            <v>Flavie MORIN</v>
          </cell>
        </row>
        <row r="3032">
          <cell r="AG3032">
            <v>0</v>
          </cell>
          <cell r="AH3032">
            <v>0</v>
          </cell>
          <cell r="AI3032" t="str">
            <v/>
          </cell>
          <cell r="AJ3032">
            <v>0</v>
          </cell>
          <cell r="AK3032" t="str">
            <v>9000001674</v>
          </cell>
          <cell r="AL3032" t="str">
            <v>9000001674       </v>
          </cell>
          <cell r="AM3032" t="str">
            <v>9000001674 </v>
          </cell>
          <cell r="AN3032" t="str">
            <v>9000001674</v>
          </cell>
          <cell r="AO3032">
            <v>0</v>
          </cell>
          <cell r="AP3032" t="str">
            <v>9378-7380 QC INC</v>
          </cell>
          <cell r="AQ3032" t="str">
            <v>G1R 2S1</v>
          </cell>
          <cell r="AR3032">
            <v>0</v>
          </cell>
          <cell r="AS3032">
            <v>0</v>
          </cell>
          <cell r="AT3032" t="str">
            <v>FR</v>
          </cell>
        </row>
        <row r="3032">
          <cell r="AV3032">
            <v>1</v>
          </cell>
          <cell r="AW3032" t="b">
            <v>1</v>
          </cell>
        </row>
        <row r="3032">
          <cell r="AY3032" t="str">
            <v>Q03</v>
          </cell>
          <cell r="AZ3032" t="b">
            <v>1</v>
          </cell>
        </row>
        <row r="3032">
          <cell r="BB3032" t="str">
            <v>INACTIF</v>
          </cell>
          <cell r="BC3032" t="str">
            <v/>
          </cell>
          <cell r="BD3032" t="str">
            <v>comptabilite@larecolteenvrac.com</v>
          </cell>
        </row>
        <row r="3033">
          <cell r="A3033" t="str">
            <v>1000001675</v>
          </cell>
          <cell r="B3033" t="str">
            <v>REESE &amp; LUKE</v>
          </cell>
          <cell r="C3033">
            <v>0</v>
          </cell>
          <cell r="D3033">
            <v>0</v>
          </cell>
          <cell r="E3033" t="str">
            <v>QC</v>
          </cell>
          <cell r="F3033">
            <v>0</v>
          </cell>
          <cell r="G3033">
            <v>0</v>
          </cell>
          <cell r="H3033">
            <v>0</v>
          </cell>
        </row>
        <row r="3033">
          <cell r="J3033" t="str">
            <v>P</v>
          </cell>
        </row>
        <row r="3033">
          <cell r="L3033" t="str">
            <v>ATT VIR</v>
          </cell>
          <cell r="M3033">
            <v>0.05</v>
          </cell>
          <cell r="N3033">
            <v>0</v>
          </cell>
          <cell r="O3033" t="str">
            <v>MAN</v>
          </cell>
          <cell r="P3033">
            <v>0</v>
          </cell>
          <cell r="Q3033">
            <v>0</v>
          </cell>
          <cell r="R3033">
            <v>5</v>
          </cell>
        </row>
        <row r="3033"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 t="str">
            <v>2017/06/07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</row>
        <row r="3033">
          <cell r="AG3033">
            <v>0</v>
          </cell>
          <cell r="AH3033">
            <v>0</v>
          </cell>
          <cell r="AI3033" t="str">
            <v/>
          </cell>
          <cell r="AJ3033">
            <v>0</v>
          </cell>
          <cell r="AK3033" t="str">
            <v>1000001675</v>
          </cell>
          <cell r="AL3033" t="str">
            <v>1000001675       </v>
          </cell>
          <cell r="AM3033" t="str">
            <v>1000001675 </v>
          </cell>
          <cell r="AN3033" t="str">
            <v>1000001675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 t="str">
            <v>FR</v>
          </cell>
        </row>
        <row r="3033">
          <cell r="AV3033">
            <v>1</v>
          </cell>
          <cell r="AW3033" t="b">
            <v>1</v>
          </cell>
        </row>
        <row r="3033">
          <cell r="AY3033">
            <v>0</v>
          </cell>
          <cell r="AZ3033" t="b">
            <v>1</v>
          </cell>
        </row>
        <row r="3033">
          <cell r="BB3033" t="str">
            <v>INACTIF</v>
          </cell>
          <cell r="BC3033" t="str">
            <v/>
          </cell>
          <cell r="BD3033">
            <v>0</v>
          </cell>
        </row>
        <row r="3034">
          <cell r="A3034" t="str">
            <v>9005230504</v>
          </cell>
          <cell r="B3034" t="str">
            <v>REFLET SANTE</v>
          </cell>
          <cell r="C3034" t="str">
            <v>8500 blv Henri Bourassa #37</v>
          </cell>
          <cell r="D3034" t="str">
            <v>Québec</v>
          </cell>
          <cell r="E3034" t="str">
            <v>QC</v>
          </cell>
          <cell r="F3034" t="str">
            <v>QUÉBEC</v>
          </cell>
          <cell r="G3034">
            <v>0</v>
          </cell>
          <cell r="H3034" t="str">
            <v>418-622-5553</v>
          </cell>
        </row>
        <row r="3034">
          <cell r="J3034" t="str">
            <v>E</v>
          </cell>
        </row>
        <row r="3034">
          <cell r="L3034" t="str">
            <v>ATT VIR</v>
          </cell>
          <cell r="M3034">
            <v>0.05</v>
          </cell>
          <cell r="N3034">
            <v>0</v>
          </cell>
          <cell r="O3034" t="str">
            <v>ZZZZ</v>
          </cell>
          <cell r="P3034">
            <v>0</v>
          </cell>
          <cell r="Q3034">
            <v>0</v>
          </cell>
          <cell r="R3034">
            <v>5</v>
          </cell>
        </row>
        <row r="3034">
          <cell r="T3034" t="str">
            <v>KASSI AKA</v>
          </cell>
          <cell r="U3034">
            <v>0</v>
          </cell>
          <cell r="V3034">
            <v>0</v>
          </cell>
          <cell r="W3034" t="str">
            <v>2015/01/01</v>
          </cell>
          <cell r="X3034">
            <v>0</v>
          </cell>
          <cell r="Y3034">
            <v>0</v>
          </cell>
          <cell r="Z3034">
            <v>3721.98</v>
          </cell>
          <cell r="AA3034" t="str">
            <v>2015/01/01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</row>
        <row r="3034">
          <cell r="AG3034">
            <v>0</v>
          </cell>
          <cell r="AH3034">
            <v>0</v>
          </cell>
          <cell r="AI3034" t="str">
            <v/>
          </cell>
          <cell r="AJ3034">
            <v>0</v>
          </cell>
          <cell r="AK3034" t="str">
            <v>9005230504</v>
          </cell>
          <cell r="AL3034" t="str">
            <v>9005230504       </v>
          </cell>
          <cell r="AM3034" t="str">
            <v>9005230504 </v>
          </cell>
          <cell r="AN3034" t="str">
            <v>9005230504</v>
          </cell>
          <cell r="AO3034">
            <v>0</v>
          </cell>
          <cell r="AP3034">
            <v>0</v>
          </cell>
          <cell r="AQ3034" t="str">
            <v>G1G 5X1</v>
          </cell>
          <cell r="AR3034">
            <v>0</v>
          </cell>
          <cell r="AS3034">
            <v>0</v>
          </cell>
          <cell r="AT3034" t="str">
            <v>FR</v>
          </cell>
        </row>
        <row r="3034">
          <cell r="AV3034">
            <v>1</v>
          </cell>
          <cell r="AW3034" t="b">
            <v>1</v>
          </cell>
        </row>
        <row r="3034">
          <cell r="AY3034" t="str">
            <v>Q03</v>
          </cell>
          <cell r="AZ3034" t="b">
            <v>1</v>
          </cell>
        </row>
        <row r="3034">
          <cell r="BB3034" t="str">
            <v>INACTIF</v>
          </cell>
          <cell r="BC3034" t="str">
            <v/>
          </cell>
          <cell r="BD3034">
            <v>0</v>
          </cell>
        </row>
        <row r="3035">
          <cell r="A3035" t="str">
            <v>1000002024</v>
          </cell>
          <cell r="B3035" t="str">
            <v>REGÉNERE NUTRITION</v>
          </cell>
          <cell r="C3035" t="str">
            <v>830 7e Rang</v>
          </cell>
          <cell r="D3035" t="str">
            <v>St- Ludger</v>
          </cell>
          <cell r="E3035" t="str">
            <v>QC</v>
          </cell>
          <cell r="F3035" t="str">
            <v>ESTRIE</v>
          </cell>
          <cell r="G3035">
            <v>0</v>
          </cell>
          <cell r="H3035" t="str">
            <v>819-954-8528</v>
          </cell>
        </row>
        <row r="3035">
          <cell r="J3035" t="str">
            <v>P</v>
          </cell>
        </row>
        <row r="3035">
          <cell r="L3035" t="str">
            <v>ATT VIR</v>
          </cell>
          <cell r="M3035">
            <v>0.05</v>
          </cell>
          <cell r="N3035">
            <v>0</v>
          </cell>
          <cell r="O3035" t="str">
            <v>CLEF</v>
          </cell>
          <cell r="P3035">
            <v>0</v>
          </cell>
          <cell r="Q3035">
            <v>0</v>
          </cell>
          <cell r="R3035">
            <v>5</v>
          </cell>
        </row>
        <row r="3035">
          <cell r="T3035" t="str">
            <v>Chantal PREVOST</v>
          </cell>
          <cell r="U3035" t="str">
            <v>chantalprevost1966@gmail.com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 t="str">
            <v>2022/05/19</v>
          </cell>
          <cell r="AB3035">
            <v>0</v>
          </cell>
          <cell r="AC3035" t="str">
            <v>Chantal PREVOST</v>
          </cell>
          <cell r="AD3035" t="str">
            <v>chantalprevost1966@gmail.com</v>
          </cell>
          <cell r="AE3035" t="str">
            <v>Chantal PREVOST</v>
          </cell>
        </row>
        <row r="3035">
          <cell r="AG3035">
            <v>0</v>
          </cell>
          <cell r="AH3035">
            <v>0</v>
          </cell>
          <cell r="AI3035" t="str">
            <v/>
          </cell>
          <cell r="AJ3035">
            <v>0</v>
          </cell>
          <cell r="AK3035" t="str">
            <v>1000002024</v>
          </cell>
          <cell r="AL3035" t="str">
            <v>1000002024       </v>
          </cell>
          <cell r="AM3035" t="str">
            <v>1000002024 </v>
          </cell>
          <cell r="AN3035" t="str">
            <v>1000002024</v>
          </cell>
          <cell r="AO3035">
            <v>0</v>
          </cell>
          <cell r="AP3035">
            <v>0</v>
          </cell>
          <cell r="AQ3035" t="str">
            <v>G0M 1W0</v>
          </cell>
          <cell r="AR3035">
            <v>0</v>
          </cell>
          <cell r="AS3035">
            <v>0</v>
          </cell>
          <cell r="AT3035" t="str">
            <v>FR</v>
          </cell>
        </row>
        <row r="3035">
          <cell r="AV3035">
            <v>1</v>
          </cell>
          <cell r="AW3035" t="b">
            <v>1</v>
          </cell>
        </row>
        <row r="3035">
          <cell r="AY3035" t="str">
            <v>Q05</v>
          </cell>
          <cell r="AZ3035" t="b">
            <v>1</v>
          </cell>
        </row>
        <row r="3035">
          <cell r="BB3035" t="str">
            <v>INACTIF</v>
          </cell>
          <cell r="BC3035" t="str">
            <v/>
          </cell>
          <cell r="BD3035" t="str">
            <v>chantalprevost1966@gmail.com</v>
          </cell>
        </row>
        <row r="3036">
          <cell r="A3036" t="str">
            <v>9004031651</v>
          </cell>
          <cell r="B3036" t="str">
            <v>REIKI ON WHEELS</v>
          </cell>
          <cell r="C3036" t="str">
            <v>15 Albion St</v>
          </cell>
          <cell r="D3036" t="str">
            <v>Belleville</v>
          </cell>
          <cell r="E3036" t="str">
            <v>ON</v>
          </cell>
          <cell r="F3036" t="str">
            <v>GTA</v>
          </cell>
          <cell r="G3036">
            <v>0</v>
          </cell>
          <cell r="H3036" t="str">
            <v>613-403-1651</v>
          </cell>
        </row>
        <row r="3036">
          <cell r="J3036">
            <v>0</v>
          </cell>
        </row>
        <row r="3036">
          <cell r="L3036" t="str">
            <v>ATT VIR</v>
          </cell>
          <cell r="M3036">
            <v>0.05</v>
          </cell>
          <cell r="N3036">
            <v>0</v>
          </cell>
          <cell r="O3036" t="str">
            <v>ZZZZ</v>
          </cell>
          <cell r="P3036">
            <v>0</v>
          </cell>
          <cell r="Q3036">
            <v>0</v>
          </cell>
          <cell r="R3036">
            <v>5</v>
          </cell>
        </row>
        <row r="3036">
          <cell r="T3036">
            <v>0</v>
          </cell>
          <cell r="U3036">
            <v>0</v>
          </cell>
          <cell r="V3036">
            <v>0</v>
          </cell>
          <cell r="W3036" t="str">
            <v>2015/01/01</v>
          </cell>
          <cell r="X3036">
            <v>0</v>
          </cell>
          <cell r="Y3036">
            <v>0</v>
          </cell>
          <cell r="Z3036">
            <v>0</v>
          </cell>
          <cell r="AA3036" t="str">
            <v>2015/01/01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</row>
        <row r="3036">
          <cell r="AG3036">
            <v>0</v>
          </cell>
          <cell r="AH3036">
            <v>0</v>
          </cell>
          <cell r="AI3036" t="str">
            <v/>
          </cell>
          <cell r="AJ3036">
            <v>0</v>
          </cell>
          <cell r="AK3036" t="str">
            <v>9004031651</v>
          </cell>
          <cell r="AL3036" t="str">
            <v>9004031651       </v>
          </cell>
          <cell r="AM3036" t="str">
            <v>9004031651 </v>
          </cell>
          <cell r="AN3036" t="str">
            <v>9004031651</v>
          </cell>
          <cell r="AO3036">
            <v>0</v>
          </cell>
          <cell r="AP3036">
            <v>0</v>
          </cell>
          <cell r="AQ3036" t="str">
            <v>K8N 3R7</v>
          </cell>
          <cell r="AR3036">
            <v>0</v>
          </cell>
          <cell r="AS3036">
            <v>0</v>
          </cell>
          <cell r="AT3036" t="str">
            <v>EN</v>
          </cell>
        </row>
        <row r="3036">
          <cell r="AV3036">
            <v>1</v>
          </cell>
          <cell r="AW3036" t="b">
            <v>1</v>
          </cell>
        </row>
        <row r="3036">
          <cell r="AY3036" t="str">
            <v>GTA</v>
          </cell>
          <cell r="AZ3036" t="b">
            <v>0</v>
          </cell>
        </row>
        <row r="3036">
          <cell r="BB3036" t="str">
            <v>INACTIF</v>
          </cell>
          <cell r="BC3036" t="str">
            <v/>
          </cell>
          <cell r="BD3036">
            <v>0</v>
          </cell>
        </row>
        <row r="3037">
          <cell r="A3037" t="str">
            <v>5000001855</v>
          </cell>
          <cell r="B3037" t="str">
            <v>REINHARDT CHIROPRACTIC</v>
          </cell>
          <cell r="C3037" t="str">
            <v>610 Lancaster st W</v>
          </cell>
          <cell r="D3037" t="str">
            <v>Kitchener</v>
          </cell>
          <cell r="E3037" t="str">
            <v>ON</v>
          </cell>
          <cell r="F3037" t="str">
            <v>GTA</v>
          </cell>
          <cell r="G3037">
            <v>0</v>
          </cell>
          <cell r="H3037" t="str">
            <v>519-742-9341</v>
          </cell>
        </row>
        <row r="3037">
          <cell r="J3037" t="str">
            <v>P</v>
          </cell>
        </row>
        <row r="3037">
          <cell r="L3037" t="str">
            <v>ATT VIR</v>
          </cell>
          <cell r="M3037">
            <v>0.05</v>
          </cell>
          <cell r="N3037">
            <v>0</v>
          </cell>
          <cell r="O3037" t="str">
            <v>BEAU</v>
          </cell>
          <cell r="P3037">
            <v>0</v>
          </cell>
          <cell r="Q3037">
            <v>0</v>
          </cell>
          <cell r="R3037">
            <v>5</v>
          </cell>
        </row>
        <row r="3037">
          <cell r="T3037">
            <v>0</v>
          </cell>
          <cell r="U3037" t="str">
            <v>taitwellness@yahoo.ca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 t="str">
            <v>2016/08/11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</row>
        <row r="3037">
          <cell r="AG3037">
            <v>0</v>
          </cell>
          <cell r="AH3037">
            <v>0</v>
          </cell>
          <cell r="AI3037" t="str">
            <v/>
          </cell>
          <cell r="AJ3037">
            <v>0</v>
          </cell>
          <cell r="AK3037" t="str">
            <v>5000001855</v>
          </cell>
          <cell r="AL3037" t="str">
            <v>5000001855       </v>
          </cell>
          <cell r="AM3037" t="str">
            <v>5000001855 </v>
          </cell>
          <cell r="AN3037" t="str">
            <v>5000001855</v>
          </cell>
          <cell r="AO3037">
            <v>0</v>
          </cell>
          <cell r="AP3037">
            <v>0</v>
          </cell>
          <cell r="AQ3037" t="str">
            <v>N2K 1M3</v>
          </cell>
          <cell r="AR3037">
            <v>0</v>
          </cell>
          <cell r="AS3037">
            <v>0</v>
          </cell>
          <cell r="AT3037" t="str">
            <v>EN</v>
          </cell>
        </row>
        <row r="3037">
          <cell r="AV3037">
            <v>1</v>
          </cell>
          <cell r="AW3037" t="b">
            <v>1</v>
          </cell>
        </row>
        <row r="3037">
          <cell r="AY3037" t="str">
            <v>GTA</v>
          </cell>
          <cell r="AZ3037" t="b">
            <v>0</v>
          </cell>
        </row>
        <row r="3037">
          <cell r="BB3037" t="str">
            <v>INACTIF</v>
          </cell>
          <cell r="BC3037" t="str">
            <v/>
          </cell>
          <cell r="BD3037">
            <v>0</v>
          </cell>
        </row>
        <row r="3038">
          <cell r="A3038" t="str">
            <v>1000001676</v>
          </cell>
          <cell r="B3038" t="str">
            <v>RELAIS MIEUX ETRE</v>
          </cell>
          <cell r="C3038" t="str">
            <v>3255 4e av</v>
          </cell>
          <cell r="D3038" t="str">
            <v>Rawdon</v>
          </cell>
          <cell r="E3038" t="str">
            <v>QC</v>
          </cell>
          <cell r="F3038" t="str">
            <v>LANAUDIÈRE</v>
          </cell>
          <cell r="G3038" t="str">
            <v>FERMÉ</v>
          </cell>
          <cell r="H3038" t="str">
            <v>450-499-1899</v>
          </cell>
        </row>
        <row r="3038">
          <cell r="J3038" t="str">
            <v>E</v>
          </cell>
        </row>
        <row r="3038">
          <cell r="L3038" t="str">
            <v>ATT VIR</v>
          </cell>
          <cell r="M3038">
            <v>0.05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5</v>
          </cell>
        </row>
        <row r="3038">
          <cell r="T3038" t="str">
            <v>Catherine MONDOR</v>
          </cell>
          <cell r="U3038" t="str">
            <v>relaismieuxetre@gmail.com</v>
          </cell>
          <cell r="V3038">
            <v>0</v>
          </cell>
          <cell r="W3038" t="str">
            <v>2017/10/02</v>
          </cell>
          <cell r="X3038">
            <v>0</v>
          </cell>
          <cell r="Y3038">
            <v>0</v>
          </cell>
          <cell r="Z3038">
            <v>2049.78</v>
          </cell>
          <cell r="AA3038" t="str">
            <v>2017/10/02</v>
          </cell>
          <cell r="AB3038">
            <v>0</v>
          </cell>
          <cell r="AC3038" t="str">
            <v>Catherine MONDOR</v>
          </cell>
          <cell r="AD3038" t="str">
            <v>relaismieuxetre@gmail.com</v>
          </cell>
          <cell r="AE3038">
            <v>0</v>
          </cell>
        </row>
        <row r="3038">
          <cell r="AG3038" t="str">
            <v>Catherine MONDOR</v>
          </cell>
          <cell r="AH3038" t="str">
            <v>relaismieuxetre@gmail.com</v>
          </cell>
          <cell r="AI3038" t="str">
            <v/>
          </cell>
          <cell r="AJ3038">
            <v>0</v>
          </cell>
          <cell r="AK3038" t="str">
            <v>1000001676</v>
          </cell>
          <cell r="AL3038" t="str">
            <v>1000001676       </v>
          </cell>
          <cell r="AM3038" t="str">
            <v>1000001676 </v>
          </cell>
          <cell r="AN3038" t="str">
            <v>1000001676</v>
          </cell>
          <cell r="AO3038">
            <v>0</v>
          </cell>
          <cell r="AP3038">
            <v>0</v>
          </cell>
          <cell r="AQ3038" t="str">
            <v>J0K 1S0</v>
          </cell>
          <cell r="AR3038">
            <v>0</v>
          </cell>
          <cell r="AS3038">
            <v>0</v>
          </cell>
          <cell r="AT3038" t="str">
            <v>FR</v>
          </cell>
        </row>
        <row r="3038">
          <cell r="AV3038">
            <v>1</v>
          </cell>
          <cell r="AW3038" t="b">
            <v>1</v>
          </cell>
        </row>
        <row r="3038">
          <cell r="AY3038" t="str">
            <v>Q14</v>
          </cell>
          <cell r="AZ3038" t="b">
            <v>1</v>
          </cell>
        </row>
        <row r="3038">
          <cell r="BB3038" t="str">
            <v>INACTIF</v>
          </cell>
          <cell r="BC3038" t="str">
            <v/>
          </cell>
          <cell r="BD3038">
            <v>0</v>
          </cell>
        </row>
        <row r="3039">
          <cell r="A3039" t="str">
            <v>9003021103</v>
          </cell>
          <cell r="B3039" t="str">
            <v>RENEWED HEALTH &amp; WELLNESS</v>
          </cell>
          <cell r="C3039" t="str">
            <v>4393 Fairgrounds Rd</v>
          </cell>
          <cell r="D3039" t="str">
            <v>Orillia</v>
          </cell>
          <cell r="E3039" t="str">
            <v>ON</v>
          </cell>
          <cell r="F3039" t="str">
            <v>GTA</v>
          </cell>
          <cell r="G3039">
            <v>0</v>
          </cell>
          <cell r="H3039" t="str">
            <v>705-302-1103</v>
          </cell>
        </row>
        <row r="3039">
          <cell r="J3039">
            <v>0</v>
          </cell>
        </row>
        <row r="3039">
          <cell r="L3039" t="str">
            <v>ATT VIR</v>
          </cell>
          <cell r="M3039">
            <v>0.05</v>
          </cell>
          <cell r="N3039">
            <v>0</v>
          </cell>
          <cell r="O3039" t="str">
            <v>ZZZZ</v>
          </cell>
          <cell r="P3039">
            <v>0</v>
          </cell>
          <cell r="Q3039">
            <v>0</v>
          </cell>
          <cell r="R3039">
            <v>5</v>
          </cell>
        </row>
        <row r="3039"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 t="str">
            <v>2015/06/02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</row>
        <row r="3039">
          <cell r="AG3039">
            <v>0</v>
          </cell>
          <cell r="AH3039">
            <v>0</v>
          </cell>
          <cell r="AI3039" t="str">
            <v/>
          </cell>
          <cell r="AJ3039">
            <v>0</v>
          </cell>
          <cell r="AK3039" t="str">
            <v>9003021103</v>
          </cell>
          <cell r="AL3039" t="str">
            <v>9003021103       </v>
          </cell>
          <cell r="AM3039" t="str">
            <v>9003021103 </v>
          </cell>
          <cell r="AN3039" t="str">
            <v>9003021103</v>
          </cell>
          <cell r="AO3039">
            <v>0</v>
          </cell>
          <cell r="AP3039">
            <v>0</v>
          </cell>
          <cell r="AQ3039" t="str">
            <v>L3V 6H2</v>
          </cell>
          <cell r="AR3039">
            <v>0</v>
          </cell>
          <cell r="AS3039">
            <v>0</v>
          </cell>
          <cell r="AT3039" t="str">
            <v>EN</v>
          </cell>
        </row>
        <row r="3039">
          <cell r="AV3039">
            <v>1</v>
          </cell>
          <cell r="AW3039" t="b">
            <v>1</v>
          </cell>
        </row>
        <row r="3039">
          <cell r="AY3039" t="str">
            <v>GTA</v>
          </cell>
          <cell r="AZ3039" t="b">
            <v>0</v>
          </cell>
        </row>
        <row r="3039">
          <cell r="BB3039" t="str">
            <v>INACTIF</v>
          </cell>
          <cell r="BC3039" t="str">
            <v/>
          </cell>
          <cell r="BD3039">
            <v>0</v>
          </cell>
        </row>
        <row r="3040">
          <cell r="A3040" t="str">
            <v>1000001679</v>
          </cell>
          <cell r="B3040" t="str">
            <v>RESERVES</v>
          </cell>
          <cell r="C3040" t="str">
            <v>191 boul de Mortagne #5</v>
          </cell>
          <cell r="D3040" t="str">
            <v>Boucherville</v>
          </cell>
          <cell r="E3040" t="str">
            <v>QC</v>
          </cell>
          <cell r="F3040">
            <v>0</v>
          </cell>
          <cell r="G3040" t="str">
            <v>FERMÉ</v>
          </cell>
          <cell r="H3040" t="str">
            <v>450-300-2988</v>
          </cell>
        </row>
        <row r="3040">
          <cell r="J3040" t="str">
            <v>E</v>
          </cell>
        </row>
        <row r="3040">
          <cell r="L3040">
            <v>15</v>
          </cell>
          <cell r="M3040">
            <v>0.1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10</v>
          </cell>
        </row>
        <row r="3040">
          <cell r="T3040" t="str">
            <v>Joëlle MARTIN</v>
          </cell>
          <cell r="U3040" t="str">
            <v>joelle@epiceriereserves.ca</v>
          </cell>
          <cell r="V3040">
            <v>0</v>
          </cell>
          <cell r="W3040" t="str">
            <v>2022/12/22</v>
          </cell>
          <cell r="X3040">
            <v>0</v>
          </cell>
          <cell r="Y3040">
            <v>0</v>
          </cell>
          <cell r="Z3040">
            <v>21858.53</v>
          </cell>
          <cell r="AA3040" t="str">
            <v>2018/05/23</v>
          </cell>
          <cell r="AB3040">
            <v>0</v>
          </cell>
          <cell r="AC3040" t="str">
            <v>Annick RODRIGUE</v>
          </cell>
          <cell r="AD3040" t="str">
            <v>annick@epiceriereserves.ca</v>
          </cell>
          <cell r="AE3040" t="str">
            <v>Émilie</v>
          </cell>
        </row>
        <row r="3040">
          <cell r="AG3040">
            <v>0</v>
          </cell>
          <cell r="AH3040">
            <v>0</v>
          </cell>
          <cell r="AI3040" t="str">
            <v/>
          </cell>
          <cell r="AJ3040">
            <v>0</v>
          </cell>
          <cell r="AK3040" t="str">
            <v>1000001679</v>
          </cell>
          <cell r="AL3040" t="str">
            <v>1000001679       </v>
          </cell>
          <cell r="AM3040" t="str">
            <v>1000001679 </v>
          </cell>
          <cell r="AN3040" t="str">
            <v>1000001679</v>
          </cell>
          <cell r="AO3040">
            <v>0</v>
          </cell>
          <cell r="AP3040" t="str">
            <v>9379-0665 Qc inc</v>
          </cell>
          <cell r="AQ3040" t="str">
            <v>J4B 1A9</v>
          </cell>
          <cell r="AR3040">
            <v>0</v>
          </cell>
          <cell r="AS3040">
            <v>0</v>
          </cell>
          <cell r="AT3040" t="str">
            <v>FR</v>
          </cell>
        </row>
        <row r="3040">
          <cell r="AV3040">
            <v>1</v>
          </cell>
          <cell r="AW3040" t="b">
            <v>1</v>
          </cell>
        </row>
        <row r="3040">
          <cell r="AY3040">
            <v>0</v>
          </cell>
          <cell r="AZ3040" t="b">
            <v>1</v>
          </cell>
        </row>
        <row r="3040">
          <cell r="BB3040" t="str">
            <v>INACTIF</v>
          </cell>
          <cell r="BC3040" t="str">
            <v/>
          </cell>
          <cell r="BD3040" t="str">
            <v>comptabilite@epiceriereserves.ca</v>
          </cell>
        </row>
        <row r="3041">
          <cell r="A3041" t="str">
            <v>1000001859</v>
          </cell>
          <cell r="B3041" t="str">
            <v>REST ACTIF</v>
          </cell>
          <cell r="C3041" t="str">
            <v>14 rte Président Kennedy</v>
          </cell>
          <cell r="D3041" t="str">
            <v>Lévis</v>
          </cell>
          <cell r="E3041" t="str">
            <v>QC</v>
          </cell>
          <cell r="F3041" t="str">
            <v>QUÉBEC</v>
          </cell>
          <cell r="G3041">
            <v>0</v>
          </cell>
          <cell r="H3041">
            <v>0</v>
          </cell>
        </row>
        <row r="3041">
          <cell r="J3041" t="str">
            <v>P</v>
          </cell>
        </row>
        <row r="3041">
          <cell r="L3041" t="str">
            <v>ATT VIR</v>
          </cell>
          <cell r="M3041">
            <v>0.05</v>
          </cell>
          <cell r="N3041">
            <v>0</v>
          </cell>
          <cell r="O3041" t="str">
            <v>CLEF</v>
          </cell>
          <cell r="P3041">
            <v>0</v>
          </cell>
          <cell r="Q3041">
            <v>0</v>
          </cell>
          <cell r="R3041">
            <v>5</v>
          </cell>
        </row>
        <row r="3041"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</row>
        <row r="3041">
          <cell r="AG3041">
            <v>0</v>
          </cell>
          <cell r="AH3041" t="str">
            <v>courriel education</v>
          </cell>
          <cell r="AI3041" t="str">
            <v/>
          </cell>
          <cell r="AJ3041" t="str">
            <v>14877HO</v>
          </cell>
          <cell r="AK3041" t="str">
            <v>1000001859</v>
          </cell>
          <cell r="AL3041" t="str">
            <v>1000001859       </v>
          </cell>
          <cell r="AM3041" t="str">
            <v>1000001859 </v>
          </cell>
          <cell r="AN3041" t="str">
            <v>1000001859</v>
          </cell>
          <cell r="AO3041" t="str">
            <v>14877HO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 t="str">
            <v>FR</v>
          </cell>
        </row>
        <row r="3041">
          <cell r="AV3041">
            <v>1</v>
          </cell>
          <cell r="AW3041" t="b">
            <v>1</v>
          </cell>
        </row>
        <row r="3041">
          <cell r="AY3041" t="str">
            <v>Q03</v>
          </cell>
          <cell r="AZ3041" t="b">
            <v>1</v>
          </cell>
        </row>
        <row r="3041">
          <cell r="BB3041" t="str">
            <v>INACTIF</v>
          </cell>
          <cell r="BC3041" t="str">
            <v/>
          </cell>
          <cell r="BD3041" t="str">
            <v>courriel@factures</v>
          </cell>
        </row>
        <row r="3042">
          <cell r="A3042" t="str">
            <v>1000001680</v>
          </cell>
          <cell r="B3042" t="str">
            <v>RETOUR A SOI</v>
          </cell>
          <cell r="C3042">
            <v>0</v>
          </cell>
          <cell r="D3042">
            <v>0</v>
          </cell>
          <cell r="E3042" t="str">
            <v>QC</v>
          </cell>
          <cell r="F3042">
            <v>0</v>
          </cell>
          <cell r="G3042">
            <v>0</v>
          </cell>
          <cell r="H3042">
            <v>0</v>
          </cell>
        </row>
        <row r="3042">
          <cell r="J3042" t="str">
            <v>P</v>
          </cell>
        </row>
        <row r="3042">
          <cell r="L3042" t="str">
            <v>ATT VIR</v>
          </cell>
          <cell r="M3042">
            <v>0.05</v>
          </cell>
          <cell r="N3042">
            <v>0</v>
          </cell>
          <cell r="O3042" t="str">
            <v>MAN</v>
          </cell>
          <cell r="P3042">
            <v>0</v>
          </cell>
          <cell r="Q3042">
            <v>0</v>
          </cell>
          <cell r="R3042">
            <v>5</v>
          </cell>
        </row>
        <row r="3042"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 t="str">
            <v>2015/06/01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</row>
        <row r="3042">
          <cell r="AG3042">
            <v>0</v>
          </cell>
          <cell r="AH3042">
            <v>0</v>
          </cell>
          <cell r="AI3042" t="str">
            <v/>
          </cell>
          <cell r="AJ3042">
            <v>0</v>
          </cell>
          <cell r="AK3042" t="str">
            <v>1000001680</v>
          </cell>
          <cell r="AL3042" t="str">
            <v>1000001680       </v>
          </cell>
          <cell r="AM3042" t="str">
            <v>1000001680 </v>
          </cell>
          <cell r="AN3042" t="str">
            <v>1000001680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 t="str">
            <v>FR</v>
          </cell>
        </row>
        <row r="3042">
          <cell r="AV3042">
            <v>1</v>
          </cell>
          <cell r="AW3042" t="b">
            <v>1</v>
          </cell>
        </row>
        <row r="3042">
          <cell r="AY3042">
            <v>0</v>
          </cell>
          <cell r="AZ3042" t="b">
            <v>1</v>
          </cell>
        </row>
        <row r="3042">
          <cell r="BB3042" t="str">
            <v>INACTIF</v>
          </cell>
          <cell r="BC3042" t="str">
            <v/>
          </cell>
          <cell r="BD3042">
            <v>0</v>
          </cell>
        </row>
        <row r="3043">
          <cell r="A3043" t="str">
            <v>5000001859</v>
          </cell>
          <cell r="B3043" t="str">
            <v>REYES, HECTOR</v>
          </cell>
          <cell r="C3043" t="str">
            <v>16 Dorey Court</v>
          </cell>
          <cell r="D3043" t="str">
            <v>Kanata</v>
          </cell>
          <cell r="E3043" t="str">
            <v>ON</v>
          </cell>
          <cell r="F3043" t="str">
            <v>OTTAWA</v>
          </cell>
          <cell r="G3043">
            <v>0</v>
          </cell>
          <cell r="H3043" t="str">
            <v>613-890-1349</v>
          </cell>
        </row>
        <row r="3043">
          <cell r="J3043" t="str">
            <v>P</v>
          </cell>
        </row>
        <row r="3043">
          <cell r="L3043" t="str">
            <v>ATT VIR</v>
          </cell>
          <cell r="M3043">
            <v>0.05</v>
          </cell>
          <cell r="N3043">
            <v>0</v>
          </cell>
          <cell r="O3043" t="str">
            <v>BEAU</v>
          </cell>
          <cell r="P3043">
            <v>0</v>
          </cell>
          <cell r="Q3043">
            <v>0</v>
          </cell>
          <cell r="R3043">
            <v>5</v>
          </cell>
        </row>
        <row r="3043">
          <cell r="T3043">
            <v>0</v>
          </cell>
          <cell r="U3043">
            <v>0</v>
          </cell>
          <cell r="V3043">
            <v>0</v>
          </cell>
          <cell r="W3043" t="str">
            <v>2018/10/01</v>
          </cell>
          <cell r="X3043">
            <v>0</v>
          </cell>
          <cell r="Y3043">
            <v>0</v>
          </cell>
          <cell r="Z3043">
            <v>0</v>
          </cell>
          <cell r="AA3043" t="str">
            <v>2017/04/28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</row>
        <row r="3043">
          <cell r="AG3043">
            <v>0</v>
          </cell>
          <cell r="AH3043">
            <v>0</v>
          </cell>
          <cell r="AI3043" t="str">
            <v/>
          </cell>
          <cell r="AJ3043">
            <v>0</v>
          </cell>
          <cell r="AK3043" t="str">
            <v>5000001859</v>
          </cell>
          <cell r="AL3043" t="str">
            <v>5000001859       </v>
          </cell>
          <cell r="AM3043" t="str">
            <v>5000001859 </v>
          </cell>
          <cell r="AN3043" t="str">
            <v>5000001859</v>
          </cell>
          <cell r="AO3043">
            <v>0</v>
          </cell>
          <cell r="AP3043">
            <v>0</v>
          </cell>
          <cell r="AQ3043" t="str">
            <v>K2L 2V5</v>
          </cell>
          <cell r="AR3043">
            <v>0</v>
          </cell>
          <cell r="AS3043">
            <v>0</v>
          </cell>
          <cell r="AT3043" t="str">
            <v>EN</v>
          </cell>
        </row>
        <row r="3043">
          <cell r="AV3043">
            <v>1</v>
          </cell>
          <cell r="AW3043" t="b">
            <v>1</v>
          </cell>
        </row>
        <row r="3043">
          <cell r="AY3043" t="str">
            <v>ON2</v>
          </cell>
          <cell r="AZ3043" t="b">
            <v>0</v>
          </cell>
        </row>
        <row r="3043">
          <cell r="BB3043" t="str">
            <v>INACTIF</v>
          </cell>
          <cell r="BC3043" t="str">
            <v/>
          </cell>
          <cell r="BD3043">
            <v>0</v>
          </cell>
        </row>
        <row r="3044">
          <cell r="A3044" t="str">
            <v>1000001682</v>
          </cell>
          <cell r="B3044" t="str">
            <v>RHEAULT, MARIE-ELAINE</v>
          </cell>
          <cell r="C3044" t="str">
            <v>10 RUE ST-PIERRE</v>
          </cell>
          <cell r="D3044" t="str">
            <v>VICTORIAVILLE</v>
          </cell>
          <cell r="E3044" t="str">
            <v>QC</v>
          </cell>
          <cell r="F3044" t="str">
            <v>LAVAL</v>
          </cell>
          <cell r="G3044" t="str">
            <v>PROFESSIONNEL</v>
          </cell>
          <cell r="H3044" t="str">
            <v>514-607-1231</v>
          </cell>
        </row>
        <row r="3044">
          <cell r="J3044" t="str">
            <v>P</v>
          </cell>
        </row>
        <row r="3044">
          <cell r="L3044">
            <v>30</v>
          </cell>
          <cell r="M3044">
            <v>0.05</v>
          </cell>
          <cell r="N3044" t="str">
            <v>HTA</v>
          </cell>
          <cell r="O3044" t="str">
            <v>WEB</v>
          </cell>
          <cell r="P3044" t="str">
            <v>VIRTUEL</v>
          </cell>
          <cell r="Q3044" t="str">
            <v>EDU-VIRTUEL</v>
          </cell>
          <cell r="R3044">
            <v>5</v>
          </cell>
        </row>
        <row r="3044">
          <cell r="T3044" t="str">
            <v>Marie-Élaine RHEAULT</v>
          </cell>
          <cell r="U3044" t="str">
            <v>info@parlaracine.com</v>
          </cell>
          <cell r="V3044">
            <v>0</v>
          </cell>
          <cell r="W3044" t="str">
            <v>2023/09/29</v>
          </cell>
          <cell r="X3044">
            <v>0</v>
          </cell>
          <cell r="Y3044">
            <v>0</v>
          </cell>
          <cell r="Z3044">
            <v>8080.39</v>
          </cell>
          <cell r="AA3044" t="str">
            <v>2015/06/18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</row>
        <row r="3044">
          <cell r="AG3044" t="str">
            <v>Marie-Élaine RHEAULT</v>
          </cell>
          <cell r="AH3044" t="str">
            <v>info@parlaracine.com</v>
          </cell>
          <cell r="AI3044" t="str">
            <v/>
          </cell>
          <cell r="AJ3044">
            <v>0</v>
          </cell>
          <cell r="AK3044" t="str">
            <v>VIRTUEL</v>
          </cell>
          <cell r="AL3044" t="str">
            <v>1000001682       </v>
          </cell>
          <cell r="AM3044" t="str">
            <v>1000001682 </v>
          </cell>
          <cell r="AN3044" t="str">
            <v>1000001682</v>
          </cell>
          <cell r="AO3044">
            <v>0</v>
          </cell>
          <cell r="AP3044">
            <v>0</v>
          </cell>
          <cell r="AQ3044" t="str">
            <v>G6P 3J8</v>
          </cell>
          <cell r="AR3044">
            <v>0</v>
          </cell>
          <cell r="AS3044">
            <v>0</v>
          </cell>
          <cell r="AT3044" t="str">
            <v>FR</v>
          </cell>
        </row>
        <row r="3044">
          <cell r="AV3044">
            <v>1</v>
          </cell>
          <cell r="AW3044" t="b">
            <v>1</v>
          </cell>
        </row>
        <row r="3044">
          <cell r="AY3044" t="str">
            <v>Q13</v>
          </cell>
          <cell r="AZ3044" t="b">
            <v>1</v>
          </cell>
        </row>
        <row r="3044">
          <cell r="BB3044" t="str">
            <v>INACTIF</v>
          </cell>
          <cell r="BC3044" t="str">
            <v/>
          </cell>
          <cell r="BD3044">
            <v>0</v>
          </cell>
        </row>
        <row r="3045">
          <cell r="A3045" t="str">
            <v>9002378521</v>
          </cell>
          <cell r="B3045" t="str">
            <v>RICHMOND HILL ND CLINIC</v>
          </cell>
          <cell r="C3045" t="str">
            <v>10168 Younge St</v>
          </cell>
          <cell r="D3045" t="str">
            <v>Richmond Hill</v>
          </cell>
          <cell r="E3045" t="str">
            <v>ON</v>
          </cell>
          <cell r="F3045" t="str">
            <v>GTA</v>
          </cell>
          <cell r="G3045">
            <v>0</v>
          </cell>
          <cell r="H3045" t="str">
            <v>905-237-8531</v>
          </cell>
        </row>
        <row r="3045">
          <cell r="J3045" t="str">
            <v>E</v>
          </cell>
        </row>
        <row r="3045">
          <cell r="L3045" t="str">
            <v>ATT VIR</v>
          </cell>
          <cell r="M3045">
            <v>0.05</v>
          </cell>
          <cell r="N3045">
            <v>0</v>
          </cell>
          <cell r="O3045" t="str">
            <v>ZZZZ</v>
          </cell>
          <cell r="P3045">
            <v>0</v>
          </cell>
          <cell r="Q3045">
            <v>0</v>
          </cell>
          <cell r="R3045">
            <v>5</v>
          </cell>
        </row>
        <row r="3045">
          <cell r="T3045" t="str">
            <v>Yana Rodye</v>
          </cell>
          <cell r="U3045" t="str">
            <v>yana.rodye@gmail.com</v>
          </cell>
          <cell r="V3045">
            <v>0</v>
          </cell>
          <cell r="W3045" t="str">
            <v>2014/07/25</v>
          </cell>
          <cell r="X3045">
            <v>0</v>
          </cell>
          <cell r="Y3045">
            <v>0</v>
          </cell>
          <cell r="Z3045">
            <v>207.31</v>
          </cell>
          <cell r="AA3045" t="str">
            <v>2013/05/16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</row>
        <row r="3045">
          <cell r="AG3045">
            <v>0</v>
          </cell>
          <cell r="AH3045">
            <v>0</v>
          </cell>
          <cell r="AI3045" t="str">
            <v/>
          </cell>
          <cell r="AJ3045">
            <v>0</v>
          </cell>
          <cell r="AK3045" t="str">
            <v>9002378521</v>
          </cell>
          <cell r="AL3045" t="str">
            <v>9002378521       </v>
          </cell>
          <cell r="AM3045" t="str">
            <v>9002378521 </v>
          </cell>
          <cell r="AN3045" t="str">
            <v>9002378521</v>
          </cell>
          <cell r="AO3045">
            <v>0</v>
          </cell>
          <cell r="AP3045">
            <v>0</v>
          </cell>
          <cell r="AQ3045" t="str">
            <v>L4C 1T6</v>
          </cell>
          <cell r="AR3045" t="str">
            <v>905-237-8531</v>
          </cell>
          <cell r="AS3045">
            <v>0</v>
          </cell>
          <cell r="AT3045" t="str">
            <v>EN</v>
          </cell>
        </row>
        <row r="3045">
          <cell r="AV3045">
            <v>1</v>
          </cell>
          <cell r="AW3045" t="b">
            <v>1</v>
          </cell>
        </row>
        <row r="3045">
          <cell r="AY3045" t="str">
            <v>GTA</v>
          </cell>
          <cell r="AZ3045" t="b">
            <v>0</v>
          </cell>
        </row>
        <row r="3045">
          <cell r="BB3045" t="str">
            <v>INACTIF</v>
          </cell>
          <cell r="BC3045" t="str">
            <v/>
          </cell>
          <cell r="BD3045">
            <v>0</v>
          </cell>
        </row>
        <row r="3046">
          <cell r="A3046" t="str">
            <v>9007460770</v>
          </cell>
          <cell r="B3046" t="str">
            <v>ROBERT INTEGRATIVE MEDICINE</v>
          </cell>
          <cell r="C3046" t="str">
            <v>1322 Sawmill Rd</v>
          </cell>
          <cell r="D3046" t="str">
            <v>Waterloo</v>
          </cell>
          <cell r="E3046" t="str">
            <v>ON</v>
          </cell>
          <cell r="F3046" t="str">
            <v>GTA</v>
          </cell>
          <cell r="G3046">
            <v>0</v>
          </cell>
          <cell r="H3046" t="str">
            <v>519-746-0770</v>
          </cell>
        </row>
        <row r="3046">
          <cell r="J3046" t="str">
            <v>E</v>
          </cell>
        </row>
        <row r="3046">
          <cell r="L3046" t="str">
            <v>ATT VIR</v>
          </cell>
          <cell r="M3046">
            <v>0.05</v>
          </cell>
          <cell r="N3046">
            <v>0</v>
          </cell>
          <cell r="O3046" t="str">
            <v>ZZZZ</v>
          </cell>
          <cell r="P3046">
            <v>0</v>
          </cell>
          <cell r="Q3046">
            <v>0</v>
          </cell>
          <cell r="R3046">
            <v>5</v>
          </cell>
        </row>
        <row r="3046">
          <cell r="T3046" t="str">
            <v>Jennifer</v>
          </cell>
          <cell r="U3046">
            <v>0</v>
          </cell>
          <cell r="V3046">
            <v>0</v>
          </cell>
          <cell r="W3046" t="str">
            <v>2013/11/19</v>
          </cell>
          <cell r="X3046">
            <v>0</v>
          </cell>
          <cell r="Y3046">
            <v>0</v>
          </cell>
          <cell r="Z3046">
            <v>271.53</v>
          </cell>
          <cell r="AA3046" t="str">
            <v>2012/12/07</v>
          </cell>
          <cell r="AB3046">
            <v>0</v>
          </cell>
          <cell r="AC3046" t="str">
            <v>Laura</v>
          </cell>
          <cell r="AD3046" t="str">
            <v>rhealthadmin@gmail.com</v>
          </cell>
          <cell r="AE3046">
            <v>0</v>
          </cell>
        </row>
        <row r="3046">
          <cell r="AG3046">
            <v>0</v>
          </cell>
          <cell r="AH3046">
            <v>0</v>
          </cell>
          <cell r="AI3046" t="str">
            <v/>
          </cell>
          <cell r="AJ3046">
            <v>0</v>
          </cell>
          <cell r="AK3046" t="str">
            <v>9007460770</v>
          </cell>
          <cell r="AL3046" t="str">
            <v>9007460770       </v>
          </cell>
          <cell r="AM3046" t="str">
            <v>9007460770 </v>
          </cell>
          <cell r="AN3046" t="str">
            <v>9007460770</v>
          </cell>
          <cell r="AO3046">
            <v>0</v>
          </cell>
          <cell r="AP3046">
            <v>0</v>
          </cell>
          <cell r="AQ3046" t="str">
            <v>N2J 4G8</v>
          </cell>
          <cell r="AR3046" t="str">
            <v>519-576-6425</v>
          </cell>
          <cell r="AS3046">
            <v>0</v>
          </cell>
          <cell r="AT3046" t="str">
            <v>EN</v>
          </cell>
        </row>
        <row r="3046">
          <cell r="AV3046">
            <v>1</v>
          </cell>
          <cell r="AW3046" t="b">
            <v>1</v>
          </cell>
        </row>
        <row r="3046">
          <cell r="AY3046" t="str">
            <v>GTA</v>
          </cell>
          <cell r="AZ3046" t="b">
            <v>0</v>
          </cell>
        </row>
        <row r="3046">
          <cell r="BB3046" t="str">
            <v>INACTIF</v>
          </cell>
          <cell r="BC3046" t="str">
            <v/>
          </cell>
          <cell r="BD3046" t="str">
            <v>admin@rhealth.ca</v>
          </cell>
        </row>
        <row r="3047">
          <cell r="A3047" t="str">
            <v>1000001879</v>
          </cell>
          <cell r="B3047" t="str">
            <v>ROBERT, PERPÉTUE</v>
          </cell>
          <cell r="C3047" t="str">
            <v>1411 St-André</v>
          </cell>
          <cell r="D3047" t="str">
            <v>L'Assomption</v>
          </cell>
          <cell r="E3047" t="str">
            <v>QC</v>
          </cell>
          <cell r="F3047" t="str">
            <v>LANAUDIÈRE</v>
          </cell>
          <cell r="G3047">
            <v>0</v>
          </cell>
          <cell r="H3047" t="str">
            <v>514-400-1536</v>
          </cell>
        </row>
        <row r="3047">
          <cell r="J3047" t="str">
            <v>P</v>
          </cell>
        </row>
        <row r="3047">
          <cell r="L3047" t="str">
            <v>ATT VIR</v>
          </cell>
          <cell r="M3047">
            <v>0.05</v>
          </cell>
          <cell r="N3047">
            <v>0</v>
          </cell>
          <cell r="O3047" t="str">
            <v>CLEF</v>
          </cell>
          <cell r="P3047">
            <v>0</v>
          </cell>
          <cell r="Q3047">
            <v>0</v>
          </cell>
          <cell r="R3047">
            <v>5</v>
          </cell>
        </row>
        <row r="3047">
          <cell r="T3047" t="str">
            <v>Perpétue ROBERT</v>
          </cell>
          <cell r="U3047" t="str">
            <v>perpetue.robert@gmail.com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 t="str">
            <v>Perpétue ROBERT</v>
          </cell>
          <cell r="AD3047" t="str">
            <v>perpetue.robert@gmail.com</v>
          </cell>
          <cell r="AE3047" t="str">
            <v>Perpétue ROBERT</v>
          </cell>
        </row>
        <row r="3047">
          <cell r="AG3047">
            <v>0</v>
          </cell>
          <cell r="AH3047">
            <v>0</v>
          </cell>
          <cell r="AI3047" t="str">
            <v/>
          </cell>
          <cell r="AJ3047">
            <v>0</v>
          </cell>
          <cell r="AK3047" t="str">
            <v>1000001879</v>
          </cell>
          <cell r="AL3047" t="str">
            <v>1000001879       </v>
          </cell>
          <cell r="AM3047" t="str">
            <v>1000001879 </v>
          </cell>
          <cell r="AN3047" t="str">
            <v>1000001879</v>
          </cell>
          <cell r="AO3047">
            <v>0</v>
          </cell>
          <cell r="AP3047">
            <v>0</v>
          </cell>
          <cell r="AQ3047" t="str">
            <v>J5W 5M4</v>
          </cell>
          <cell r="AR3047">
            <v>0</v>
          </cell>
          <cell r="AS3047">
            <v>0</v>
          </cell>
          <cell r="AT3047" t="str">
            <v>FR</v>
          </cell>
        </row>
        <row r="3047">
          <cell r="AV3047">
            <v>1</v>
          </cell>
          <cell r="AW3047" t="b">
            <v>1</v>
          </cell>
        </row>
        <row r="3047">
          <cell r="AY3047" t="str">
            <v>Q14</v>
          </cell>
          <cell r="AZ3047" t="b">
            <v>1</v>
          </cell>
        </row>
        <row r="3047">
          <cell r="BB3047" t="str">
            <v>INACTIF</v>
          </cell>
          <cell r="BC3047" t="str">
            <v/>
          </cell>
          <cell r="BD3047" t="str">
            <v>perpetue.robert@gmail.com</v>
          </cell>
        </row>
        <row r="3048">
          <cell r="A3048" t="str">
            <v>5000002127</v>
          </cell>
          <cell r="B3048" t="str">
            <v>ROBERTS, TYLER ND</v>
          </cell>
          <cell r="C3048" t="str">
            <v>209 Chatam ave</v>
          </cell>
          <cell r="D3048" t="str">
            <v>Toronto</v>
          </cell>
          <cell r="E3048" t="str">
            <v>ON</v>
          </cell>
          <cell r="F3048" t="str">
            <v>GTA</v>
          </cell>
          <cell r="G3048">
            <v>0</v>
          </cell>
          <cell r="H3048">
            <v>0</v>
          </cell>
        </row>
        <row r="3048">
          <cell r="J3048" t="str">
            <v>P</v>
          </cell>
        </row>
        <row r="3048">
          <cell r="L3048" t="str">
            <v>ATT VIR</v>
          </cell>
          <cell r="M3048">
            <v>0.05</v>
          </cell>
          <cell r="N3048">
            <v>0</v>
          </cell>
          <cell r="O3048" t="str">
            <v>BEAU</v>
          </cell>
          <cell r="P3048">
            <v>0</v>
          </cell>
          <cell r="Q3048">
            <v>0</v>
          </cell>
          <cell r="R3048">
            <v>5</v>
          </cell>
        </row>
        <row r="3048"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</row>
        <row r="3048">
          <cell r="AG3048">
            <v>0</v>
          </cell>
          <cell r="AH3048">
            <v>0</v>
          </cell>
          <cell r="AI3048" t="str">
            <v/>
          </cell>
          <cell r="AJ3048">
            <v>0</v>
          </cell>
          <cell r="AK3048" t="str">
            <v>5000002127</v>
          </cell>
          <cell r="AL3048" t="str">
            <v>5000002127       </v>
          </cell>
          <cell r="AM3048" t="str">
            <v>5000002127 </v>
          </cell>
          <cell r="AN3048" t="str">
            <v>5000002127</v>
          </cell>
          <cell r="AO3048">
            <v>0</v>
          </cell>
          <cell r="AP3048">
            <v>0</v>
          </cell>
          <cell r="AQ3048" t="str">
            <v>M4J 1K8</v>
          </cell>
          <cell r="AR3048">
            <v>0</v>
          </cell>
          <cell r="AS3048">
            <v>0</v>
          </cell>
          <cell r="AT3048" t="str">
            <v>EN</v>
          </cell>
        </row>
        <row r="3048">
          <cell r="AV3048">
            <v>1</v>
          </cell>
          <cell r="AW3048" t="b">
            <v>1</v>
          </cell>
        </row>
        <row r="3048">
          <cell r="AY3048" t="str">
            <v>GTA</v>
          </cell>
          <cell r="AZ3048" t="b">
            <v>0</v>
          </cell>
        </row>
        <row r="3048">
          <cell r="BB3048" t="str">
            <v>INACTIF</v>
          </cell>
          <cell r="BC3048" t="str">
            <v/>
          </cell>
          <cell r="BD3048">
            <v>0</v>
          </cell>
        </row>
        <row r="3049">
          <cell r="A3049" t="str">
            <v>1000002216</v>
          </cell>
          <cell r="B3049" t="str">
            <v>ROBLETO, CHRISTOPHER</v>
          </cell>
          <cell r="C3049" t="str">
            <v>2000 Boulevard René Lévesque Ouest,  Appartem</v>
          </cell>
          <cell r="D3049" t="str">
            <v>Quebec</v>
          </cell>
          <cell r="E3049" t="str">
            <v>QC</v>
          </cell>
          <cell r="F3049" t="str">
            <v>QUÉBEC</v>
          </cell>
          <cell r="G3049" t="str">
            <v>PROFESSIONNEL</v>
          </cell>
          <cell r="H3049" t="str">
            <v>438-728-0902</v>
          </cell>
        </row>
        <row r="3049">
          <cell r="J3049" t="str">
            <v>P</v>
          </cell>
        </row>
        <row r="3049">
          <cell r="L3049" t="str">
            <v>ATT VIR</v>
          </cell>
          <cell r="M3049">
            <v>0.05</v>
          </cell>
          <cell r="N3049">
            <v>0</v>
          </cell>
          <cell r="O3049" t="str">
            <v>WEB</v>
          </cell>
          <cell r="P3049">
            <v>0</v>
          </cell>
          <cell r="Q3049">
            <v>0</v>
          </cell>
          <cell r="R3049">
            <v>5</v>
          </cell>
        </row>
        <row r="3049">
          <cell r="T3049" t="str">
            <v>Christopher ROBLETO</v>
          </cell>
          <cell r="U3049" t="str">
            <v>authentic.athlete.within@gmail.com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 t="str">
            <v>2024/05/01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</row>
        <row r="3049">
          <cell r="AG3049" t="str">
            <v>Christopher ROBLETO</v>
          </cell>
          <cell r="AH3049" t="str">
            <v>authentic.athlete.within@gmail.com</v>
          </cell>
          <cell r="AI3049" t="str">
            <v/>
          </cell>
          <cell r="AJ3049">
            <v>0</v>
          </cell>
          <cell r="AK3049" t="str">
            <v>1000002216</v>
          </cell>
          <cell r="AL3049" t="str">
            <v>1000002216       </v>
          </cell>
          <cell r="AM3049" t="str">
            <v>1000002216 </v>
          </cell>
          <cell r="AN3049" t="str">
            <v>1000002216</v>
          </cell>
          <cell r="AO3049">
            <v>0</v>
          </cell>
          <cell r="AP3049">
            <v>0</v>
          </cell>
          <cell r="AQ3049" t="str">
            <v>H3H 0B3</v>
          </cell>
          <cell r="AR3049">
            <v>0</v>
          </cell>
          <cell r="AS3049">
            <v>0</v>
          </cell>
          <cell r="AT3049" t="str">
            <v>FR</v>
          </cell>
        </row>
        <row r="3049">
          <cell r="AV3049">
            <v>1</v>
          </cell>
          <cell r="AW3049" t="b">
            <v>1</v>
          </cell>
        </row>
        <row r="3049">
          <cell r="AY3049" t="str">
            <v>Q03</v>
          </cell>
          <cell r="AZ3049" t="b">
            <v>1</v>
          </cell>
        </row>
        <row r="3049">
          <cell r="BB3049" t="str">
            <v>INACTIF</v>
          </cell>
          <cell r="BC3049" t="str">
            <v/>
          </cell>
          <cell r="BD3049">
            <v>0</v>
          </cell>
        </row>
        <row r="3050">
          <cell r="A3050" t="str">
            <v>9008457668</v>
          </cell>
          <cell r="B3050" t="str">
            <v>ROOT OF HEALTH</v>
          </cell>
          <cell r="C3050" t="str">
            <v>1525 Cornwall Rd #6</v>
          </cell>
          <cell r="D3050" t="str">
            <v>Oakville</v>
          </cell>
          <cell r="E3050" t="str">
            <v>ON</v>
          </cell>
          <cell r="F3050" t="str">
            <v>GTA</v>
          </cell>
          <cell r="G3050">
            <v>0</v>
          </cell>
          <cell r="H3050" t="str">
            <v>905-845-7668</v>
          </cell>
        </row>
        <row r="3050">
          <cell r="J3050">
            <v>0</v>
          </cell>
        </row>
        <row r="3050">
          <cell r="L3050" t="str">
            <v>ATT VIR</v>
          </cell>
          <cell r="M3050">
            <v>0.05</v>
          </cell>
          <cell r="N3050">
            <v>0</v>
          </cell>
          <cell r="O3050" t="str">
            <v>ZZZZ</v>
          </cell>
          <cell r="P3050">
            <v>0</v>
          </cell>
          <cell r="Q3050">
            <v>0</v>
          </cell>
          <cell r="R3050">
            <v>5</v>
          </cell>
        </row>
        <row r="3050">
          <cell r="T3050" t="str">
            <v>Jodie PEACOCK</v>
          </cell>
          <cell r="U3050" t="str">
            <v>rootofhealthinfo@gmail.com</v>
          </cell>
          <cell r="V3050">
            <v>0</v>
          </cell>
          <cell r="W3050" t="str">
            <v>2012/09/24</v>
          </cell>
          <cell r="X3050">
            <v>0</v>
          </cell>
          <cell r="Y3050">
            <v>0</v>
          </cell>
          <cell r="Z3050">
            <v>1130.41</v>
          </cell>
          <cell r="AA3050" t="str">
            <v>2010/11/18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</row>
        <row r="3050">
          <cell r="AG3050">
            <v>0</v>
          </cell>
          <cell r="AH3050">
            <v>0</v>
          </cell>
          <cell r="AI3050" t="str">
            <v/>
          </cell>
          <cell r="AJ3050">
            <v>0</v>
          </cell>
          <cell r="AK3050" t="str">
            <v>9008457668</v>
          </cell>
          <cell r="AL3050" t="str">
            <v>9008457668       </v>
          </cell>
          <cell r="AM3050" t="str">
            <v>9008457668 </v>
          </cell>
          <cell r="AN3050" t="str">
            <v>9008457668</v>
          </cell>
          <cell r="AO3050">
            <v>0</v>
          </cell>
          <cell r="AP3050">
            <v>0</v>
          </cell>
          <cell r="AQ3050" t="str">
            <v>L6J 0B2</v>
          </cell>
          <cell r="AR3050" t="str">
            <v>905-845-7300</v>
          </cell>
          <cell r="AS3050" t="str">
            <v>UPS</v>
          </cell>
          <cell r="AT3050" t="str">
            <v>EN</v>
          </cell>
        </row>
        <row r="3050">
          <cell r="AV3050">
            <v>1</v>
          </cell>
          <cell r="AW3050" t="b">
            <v>1</v>
          </cell>
        </row>
        <row r="3050">
          <cell r="AY3050" t="str">
            <v>GTA</v>
          </cell>
          <cell r="AZ3050" t="b">
            <v>0</v>
          </cell>
        </row>
        <row r="3050">
          <cell r="BB3050" t="str">
            <v>INACTIF</v>
          </cell>
          <cell r="BC3050" t="str">
            <v/>
          </cell>
          <cell r="BD3050">
            <v>0</v>
          </cell>
        </row>
        <row r="3051">
          <cell r="A3051" t="str">
            <v>9005985757</v>
          </cell>
          <cell r="B3051" t="str">
            <v>ROSE CAFE</v>
          </cell>
          <cell r="C3051" t="str">
            <v>2216 Blv Rosemont</v>
          </cell>
          <cell r="D3051" t="str">
            <v>Montréal</v>
          </cell>
          <cell r="E3051" t="str">
            <v>QC</v>
          </cell>
          <cell r="F3051" t="str">
            <v>MONTRÉAL</v>
          </cell>
          <cell r="G3051">
            <v>0</v>
          </cell>
          <cell r="H3051" t="str">
            <v>514-598-5757</v>
          </cell>
        </row>
        <row r="3051">
          <cell r="J3051">
            <v>0</v>
          </cell>
        </row>
        <row r="3051">
          <cell r="L3051" t="str">
            <v>ATT VIR</v>
          </cell>
          <cell r="M3051">
            <v>0.05</v>
          </cell>
          <cell r="N3051">
            <v>0</v>
          </cell>
          <cell r="O3051" t="str">
            <v>ZZZZ</v>
          </cell>
          <cell r="P3051">
            <v>0</v>
          </cell>
          <cell r="Q3051">
            <v>0</v>
          </cell>
          <cell r="R3051">
            <v>5</v>
          </cell>
        </row>
        <row r="3051">
          <cell r="T3051" t="str">
            <v>Michelle Andreani</v>
          </cell>
          <cell r="U3051" t="str">
            <v>rosecafe2216@gmail.com</v>
          </cell>
          <cell r="V3051">
            <v>0</v>
          </cell>
          <cell r="W3051" t="str">
            <v>2015/09/01</v>
          </cell>
          <cell r="X3051">
            <v>0</v>
          </cell>
          <cell r="Y3051">
            <v>0</v>
          </cell>
          <cell r="Z3051">
            <v>309.78</v>
          </cell>
          <cell r="AA3051" t="str">
            <v>2015/04/22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</row>
        <row r="3051">
          <cell r="AG3051">
            <v>0</v>
          </cell>
          <cell r="AH3051">
            <v>0</v>
          </cell>
          <cell r="AI3051" t="str">
            <v/>
          </cell>
          <cell r="AJ3051">
            <v>0</v>
          </cell>
          <cell r="AK3051" t="str">
            <v>9005985757</v>
          </cell>
          <cell r="AL3051" t="str">
            <v>9005985757       </v>
          </cell>
          <cell r="AM3051" t="str">
            <v>9005985757 </v>
          </cell>
          <cell r="AN3051" t="str">
            <v>9005985757</v>
          </cell>
          <cell r="AO3051">
            <v>0</v>
          </cell>
          <cell r="AP3051">
            <v>0</v>
          </cell>
          <cell r="AQ3051" t="str">
            <v>H2G 1T5</v>
          </cell>
          <cell r="AR3051">
            <v>0</v>
          </cell>
          <cell r="AS3051">
            <v>0</v>
          </cell>
          <cell r="AT3051" t="str">
            <v>FR</v>
          </cell>
        </row>
        <row r="3051">
          <cell r="AV3051">
            <v>1</v>
          </cell>
          <cell r="AW3051" t="b">
            <v>1</v>
          </cell>
        </row>
        <row r="3051">
          <cell r="AY3051" t="str">
            <v>Q06</v>
          </cell>
          <cell r="AZ3051" t="b">
            <v>1</v>
          </cell>
        </row>
        <row r="3051">
          <cell r="BB3051" t="str">
            <v>INACTIF</v>
          </cell>
          <cell r="BC3051" t="str">
            <v/>
          </cell>
          <cell r="BD3051">
            <v>0</v>
          </cell>
        </row>
        <row r="3052">
          <cell r="A3052" t="str">
            <v>1000002095</v>
          </cell>
          <cell r="B3052" t="str">
            <v>ROSS, KATHY</v>
          </cell>
          <cell r="C3052" t="str">
            <v>1, Rue du Trompe-Souris</v>
          </cell>
          <cell r="D3052" t="str">
            <v>Lévis</v>
          </cell>
          <cell r="E3052" t="str">
            <v>QC</v>
          </cell>
          <cell r="F3052" t="str">
            <v>QUÉBEC</v>
          </cell>
          <cell r="G3052" t="str">
            <v>PROFESSIONNEL</v>
          </cell>
          <cell r="H3052" t="str">
            <v>581-307-3733</v>
          </cell>
        </row>
        <row r="3052">
          <cell r="J3052" t="str">
            <v>P</v>
          </cell>
        </row>
        <row r="3052">
          <cell r="L3052">
            <v>30</v>
          </cell>
          <cell r="M3052">
            <v>0.05</v>
          </cell>
          <cell r="N3052" t="str">
            <v>ANAQ</v>
          </cell>
          <cell r="O3052" t="str">
            <v>WEB</v>
          </cell>
          <cell r="P3052">
            <v>0</v>
          </cell>
          <cell r="Q3052">
            <v>0</v>
          </cell>
          <cell r="R3052">
            <v>5</v>
          </cell>
        </row>
        <row r="3052">
          <cell r="T3052" t="str">
            <v>Kathy ROSS</v>
          </cell>
          <cell r="U3052" t="str">
            <v>kathyrossnaturopathe@gmail.com</v>
          </cell>
          <cell r="V3052">
            <v>0</v>
          </cell>
          <cell r="W3052" t="str">
            <v>2024/04/10</v>
          </cell>
          <cell r="X3052">
            <v>0</v>
          </cell>
          <cell r="Y3052">
            <v>0</v>
          </cell>
          <cell r="Z3052">
            <v>0</v>
          </cell>
          <cell r="AA3052" t="str">
            <v>2022/11/08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</row>
        <row r="3052">
          <cell r="AG3052" t="str">
            <v>Kathy ROSS</v>
          </cell>
          <cell r="AH3052" t="str">
            <v>kathy.ross13@gmail.com</v>
          </cell>
          <cell r="AI3052" t="str">
            <v/>
          </cell>
          <cell r="AJ3052">
            <v>0</v>
          </cell>
          <cell r="AK3052" t="str">
            <v>1000002095</v>
          </cell>
          <cell r="AL3052" t="str">
            <v>1000002095       </v>
          </cell>
          <cell r="AM3052" t="str">
            <v>1000002095 </v>
          </cell>
          <cell r="AN3052" t="str">
            <v>1000002095</v>
          </cell>
          <cell r="AO3052">
            <v>0</v>
          </cell>
          <cell r="AP3052">
            <v>0</v>
          </cell>
          <cell r="AQ3052" t="str">
            <v>G6Y 0R1</v>
          </cell>
          <cell r="AR3052">
            <v>0</v>
          </cell>
          <cell r="AS3052">
            <v>0</v>
          </cell>
          <cell r="AT3052" t="str">
            <v>FR</v>
          </cell>
        </row>
        <row r="3052">
          <cell r="AV3052">
            <v>1</v>
          </cell>
          <cell r="AW3052" t="b">
            <v>1</v>
          </cell>
        </row>
        <row r="3052">
          <cell r="AY3052" t="str">
            <v>Q03</v>
          </cell>
          <cell r="AZ3052" t="b">
            <v>1</v>
          </cell>
        </row>
        <row r="3052">
          <cell r="BB3052" t="str">
            <v>INACTIF</v>
          </cell>
          <cell r="BC3052" t="str">
            <v/>
          </cell>
          <cell r="BD3052" t="str">
            <v>celine.adam.nd@videotron.ca</v>
          </cell>
        </row>
        <row r="3053">
          <cell r="A3053" t="str">
            <v>5000001863</v>
          </cell>
          <cell r="B3053" t="str">
            <v>ROSS, WENDY</v>
          </cell>
          <cell r="C3053" t="str">
            <v>2 Conrad Place</v>
          </cell>
          <cell r="D3053" t="str">
            <v>Gander</v>
          </cell>
          <cell r="E3053" t="str">
            <v>NL</v>
          </cell>
          <cell r="F3053" t="str">
            <v>MARITIMES</v>
          </cell>
          <cell r="G3053">
            <v>0</v>
          </cell>
          <cell r="H3053" t="str">
            <v>709-256-2148</v>
          </cell>
        </row>
        <row r="3053">
          <cell r="J3053" t="str">
            <v>P</v>
          </cell>
        </row>
        <row r="3053">
          <cell r="L3053" t="str">
            <v>ATT VIR</v>
          </cell>
          <cell r="M3053">
            <v>0.05</v>
          </cell>
          <cell r="N3053">
            <v>0</v>
          </cell>
          <cell r="O3053" t="str">
            <v>BEAU</v>
          </cell>
          <cell r="P3053">
            <v>0</v>
          </cell>
          <cell r="Q3053">
            <v>0</v>
          </cell>
          <cell r="R3053">
            <v>5</v>
          </cell>
        </row>
        <row r="3053"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 t="str">
            <v>2015/09/02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</row>
        <row r="3053">
          <cell r="AG3053">
            <v>0</v>
          </cell>
          <cell r="AH3053">
            <v>0</v>
          </cell>
          <cell r="AI3053" t="str">
            <v/>
          </cell>
          <cell r="AJ3053">
            <v>0</v>
          </cell>
          <cell r="AK3053" t="str">
            <v>5000001863</v>
          </cell>
          <cell r="AL3053" t="str">
            <v>5000001863       </v>
          </cell>
          <cell r="AM3053" t="str">
            <v>5000001863 </v>
          </cell>
          <cell r="AN3053" t="str">
            <v>5000001863</v>
          </cell>
          <cell r="AO3053">
            <v>0</v>
          </cell>
          <cell r="AP3053">
            <v>0</v>
          </cell>
          <cell r="AQ3053" t="str">
            <v>A1V 1R2</v>
          </cell>
          <cell r="AR3053">
            <v>0</v>
          </cell>
          <cell r="AS3053">
            <v>0</v>
          </cell>
          <cell r="AT3053" t="str">
            <v>EN</v>
          </cell>
        </row>
        <row r="3053">
          <cell r="AV3053">
            <v>1</v>
          </cell>
          <cell r="AW3053" t="b">
            <v>1</v>
          </cell>
        </row>
        <row r="3053">
          <cell r="AY3053" t="str">
            <v>MR</v>
          </cell>
          <cell r="AZ3053" t="b">
            <v>0</v>
          </cell>
        </row>
        <row r="3053">
          <cell r="BB3053" t="str">
            <v>INACTIF</v>
          </cell>
          <cell r="BC3053" t="str">
            <v/>
          </cell>
          <cell r="BD3053">
            <v>0</v>
          </cell>
        </row>
        <row r="3054">
          <cell r="A3054" t="str">
            <v>1000001732</v>
          </cell>
          <cell r="B3054" t="str">
            <v>ROUE DE MELANIE</v>
          </cell>
          <cell r="C3054" t="str">
            <v>244 ch Ste-Marguerite</v>
          </cell>
          <cell r="D3054" t="str">
            <v>Ste-Marguerite</v>
          </cell>
          <cell r="E3054" t="str">
            <v>QC</v>
          </cell>
          <cell r="F3054" t="str">
            <v>LAURENTIDES</v>
          </cell>
          <cell r="G3054">
            <v>0</v>
          </cell>
          <cell r="H3054" t="str">
            <v>450-569-9863</v>
          </cell>
        </row>
        <row r="3054">
          <cell r="J3054" t="str">
            <v>P</v>
          </cell>
        </row>
        <row r="3054">
          <cell r="L3054" t="str">
            <v>ATT VIR</v>
          </cell>
          <cell r="M3054">
            <v>0.05</v>
          </cell>
          <cell r="N3054">
            <v>0</v>
          </cell>
          <cell r="O3054" t="str">
            <v>MAN</v>
          </cell>
          <cell r="P3054">
            <v>0</v>
          </cell>
          <cell r="Q3054">
            <v>0</v>
          </cell>
          <cell r="R3054">
            <v>5</v>
          </cell>
        </row>
        <row r="3054">
          <cell r="T3054" t="str">
            <v>Mélanie Laframboise</v>
          </cell>
          <cell r="U3054" t="str">
            <v>info@soyonslechangement.org</v>
          </cell>
          <cell r="V3054">
            <v>0</v>
          </cell>
          <cell r="W3054" t="str">
            <v>2015/01/01</v>
          </cell>
          <cell r="X3054">
            <v>0</v>
          </cell>
          <cell r="Y3054">
            <v>0</v>
          </cell>
          <cell r="Z3054">
            <v>200.05</v>
          </cell>
          <cell r="AA3054" t="str">
            <v>2009/01/28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</row>
        <row r="3054">
          <cell r="AG3054">
            <v>0</v>
          </cell>
          <cell r="AH3054">
            <v>0</v>
          </cell>
          <cell r="AI3054" t="str">
            <v/>
          </cell>
          <cell r="AJ3054">
            <v>0</v>
          </cell>
          <cell r="AK3054" t="str">
            <v>1000001732</v>
          </cell>
          <cell r="AL3054" t="str">
            <v>1000001732       </v>
          </cell>
          <cell r="AM3054" t="str">
            <v>1000001732 </v>
          </cell>
          <cell r="AN3054" t="str">
            <v>1000001732</v>
          </cell>
          <cell r="AO3054">
            <v>0</v>
          </cell>
          <cell r="AP3054">
            <v>0</v>
          </cell>
          <cell r="AQ3054" t="str">
            <v>J0T 1L0</v>
          </cell>
          <cell r="AR3054" t="str">
            <v>450-569-9863</v>
          </cell>
          <cell r="AS3054">
            <v>0</v>
          </cell>
          <cell r="AT3054" t="str">
            <v>FR</v>
          </cell>
        </row>
        <row r="3054">
          <cell r="AV3054">
            <v>1</v>
          </cell>
          <cell r="AW3054" t="b">
            <v>1</v>
          </cell>
        </row>
        <row r="3054">
          <cell r="AY3054" t="str">
            <v>Q15</v>
          </cell>
          <cell r="AZ3054" t="b">
            <v>1</v>
          </cell>
        </row>
        <row r="3054">
          <cell r="BB3054" t="str">
            <v>INACTIF</v>
          </cell>
          <cell r="BC3054" t="str">
            <v/>
          </cell>
          <cell r="BD3054">
            <v>0</v>
          </cell>
        </row>
        <row r="3055">
          <cell r="A3055" t="str">
            <v>9007758822</v>
          </cell>
          <cell r="B3055" t="str">
            <v>ROUETTE, NATACHA</v>
          </cell>
          <cell r="C3055" t="str">
            <v>760 St-Zotique</v>
          </cell>
          <cell r="D3055" t="str">
            <v>Montréal</v>
          </cell>
          <cell r="E3055" t="str">
            <v>QC</v>
          </cell>
          <cell r="F3055" t="str">
            <v>MONTRÉAL</v>
          </cell>
          <cell r="G3055">
            <v>0</v>
          </cell>
          <cell r="H3055" t="str">
            <v>514-775-8822</v>
          </cell>
        </row>
        <row r="3055">
          <cell r="J3055">
            <v>0</v>
          </cell>
        </row>
        <row r="3055">
          <cell r="L3055" t="str">
            <v>ATT VIR</v>
          </cell>
          <cell r="M3055">
            <v>0.05</v>
          </cell>
          <cell r="N3055">
            <v>0</v>
          </cell>
          <cell r="O3055" t="str">
            <v>ZZZZ</v>
          </cell>
          <cell r="P3055">
            <v>0</v>
          </cell>
          <cell r="Q3055">
            <v>0</v>
          </cell>
          <cell r="R3055">
            <v>5</v>
          </cell>
        </row>
        <row r="3055">
          <cell r="T3055" t="str">
            <v>Natacha ROUETTE</v>
          </cell>
          <cell r="U3055" t="str">
            <v>natacharouette@gmail.com</v>
          </cell>
          <cell r="V3055">
            <v>0</v>
          </cell>
          <cell r="W3055" t="str">
            <v>2017/12/14</v>
          </cell>
          <cell r="X3055">
            <v>0</v>
          </cell>
          <cell r="Y3055">
            <v>0</v>
          </cell>
          <cell r="Z3055">
            <v>1943.64</v>
          </cell>
          <cell r="AA3055" t="str">
            <v>2017/12/13</v>
          </cell>
          <cell r="AB3055">
            <v>0</v>
          </cell>
          <cell r="AC3055" t="str">
            <v>Natacha ROUETTE</v>
          </cell>
          <cell r="AD3055" t="str">
            <v>natacharouette@gmail.com</v>
          </cell>
          <cell r="AE3055">
            <v>0</v>
          </cell>
        </row>
        <row r="3055">
          <cell r="AG3055">
            <v>0</v>
          </cell>
          <cell r="AH3055">
            <v>0</v>
          </cell>
          <cell r="AI3055" t="str">
            <v/>
          </cell>
          <cell r="AJ3055">
            <v>0</v>
          </cell>
          <cell r="AK3055" t="str">
            <v>9007758822</v>
          </cell>
          <cell r="AL3055" t="str">
            <v>9007758822       </v>
          </cell>
          <cell r="AM3055" t="str">
            <v>9007758822 </v>
          </cell>
          <cell r="AN3055" t="str">
            <v>9007758822</v>
          </cell>
          <cell r="AO3055">
            <v>0</v>
          </cell>
          <cell r="AP3055">
            <v>0</v>
          </cell>
          <cell r="AQ3055" t="str">
            <v>H2S 1M5</v>
          </cell>
          <cell r="AR3055">
            <v>0</v>
          </cell>
          <cell r="AS3055">
            <v>0</v>
          </cell>
          <cell r="AT3055" t="str">
            <v>FR</v>
          </cell>
        </row>
        <row r="3055">
          <cell r="AV3055">
            <v>1</v>
          </cell>
          <cell r="AW3055" t="b">
            <v>1</v>
          </cell>
        </row>
        <row r="3055">
          <cell r="AY3055" t="str">
            <v>Q06</v>
          </cell>
          <cell r="AZ3055" t="b">
            <v>1</v>
          </cell>
        </row>
        <row r="3055">
          <cell r="BB3055" t="str">
            <v>INACTIF</v>
          </cell>
          <cell r="BC3055" t="str">
            <v/>
          </cell>
          <cell r="BD3055">
            <v>0</v>
          </cell>
        </row>
        <row r="3056">
          <cell r="A3056" t="str">
            <v>1000001684</v>
          </cell>
          <cell r="B3056" t="str">
            <v>ROUGE PIN</v>
          </cell>
          <cell r="C3056" t="str">
            <v>1355 de la Sapinière</v>
          </cell>
          <cell r="D3056" t="str">
            <v>Val-David</v>
          </cell>
          <cell r="E3056" t="str">
            <v>QC</v>
          </cell>
          <cell r="F3056" t="str">
            <v>LAURENTIDES</v>
          </cell>
          <cell r="G3056">
            <v>0</v>
          </cell>
          <cell r="H3056" t="str">
            <v>819-322-3222</v>
          </cell>
        </row>
        <row r="3056">
          <cell r="J3056" t="str">
            <v>P</v>
          </cell>
        </row>
        <row r="3056">
          <cell r="L3056">
            <v>30</v>
          </cell>
          <cell r="M3056">
            <v>0.05</v>
          </cell>
          <cell r="N3056">
            <v>0</v>
          </cell>
          <cell r="O3056" t="str">
            <v>CLEF</v>
          </cell>
          <cell r="P3056">
            <v>0</v>
          </cell>
          <cell r="Q3056">
            <v>0</v>
          </cell>
          <cell r="R3056">
            <v>5</v>
          </cell>
        </row>
        <row r="3056">
          <cell r="T3056" t="str">
            <v>Karina MARQUIS</v>
          </cell>
          <cell r="U3056" t="str">
            <v>info@rougepin.ca</v>
          </cell>
          <cell r="V3056">
            <v>0</v>
          </cell>
          <cell r="W3056" t="str">
            <v>2022/01/17</v>
          </cell>
          <cell r="X3056">
            <v>0</v>
          </cell>
          <cell r="Y3056">
            <v>0</v>
          </cell>
          <cell r="Z3056">
            <v>2037.17</v>
          </cell>
          <cell r="AA3056" t="str">
            <v>2019/06/12</v>
          </cell>
          <cell r="AB3056">
            <v>0</v>
          </cell>
          <cell r="AC3056" t="str">
            <v>Karina MARQUIS</v>
          </cell>
          <cell r="AD3056" t="str">
            <v>info@rougepin.ca</v>
          </cell>
          <cell r="AE3056" t="str">
            <v>Karina MARQUIS</v>
          </cell>
        </row>
        <row r="3056">
          <cell r="AG3056">
            <v>0</v>
          </cell>
          <cell r="AH3056">
            <v>0</v>
          </cell>
          <cell r="AI3056" t="str">
            <v/>
          </cell>
          <cell r="AJ3056">
            <v>0</v>
          </cell>
          <cell r="AK3056" t="str">
            <v>1000001684</v>
          </cell>
          <cell r="AL3056" t="str">
            <v>1000001684       </v>
          </cell>
          <cell r="AM3056" t="str">
            <v>1000001684 </v>
          </cell>
          <cell r="AN3056" t="str">
            <v>1000001684</v>
          </cell>
          <cell r="AO3056">
            <v>0</v>
          </cell>
          <cell r="AP3056">
            <v>0</v>
          </cell>
          <cell r="AQ3056" t="str">
            <v>J0T 2N0</v>
          </cell>
          <cell r="AR3056">
            <v>0</v>
          </cell>
          <cell r="AS3056">
            <v>0</v>
          </cell>
          <cell r="AT3056" t="str">
            <v>FR</v>
          </cell>
        </row>
        <row r="3056">
          <cell r="AV3056">
            <v>1</v>
          </cell>
          <cell r="AW3056" t="b">
            <v>1</v>
          </cell>
        </row>
        <row r="3056">
          <cell r="AY3056" t="str">
            <v>Q15</v>
          </cell>
          <cell r="AZ3056" t="b">
            <v>1</v>
          </cell>
        </row>
        <row r="3056">
          <cell r="BB3056" t="str">
            <v>INACTIF</v>
          </cell>
          <cell r="BC3056" t="str">
            <v/>
          </cell>
          <cell r="BD3056">
            <v>0</v>
          </cell>
        </row>
        <row r="3057">
          <cell r="A3057" t="str">
            <v>1000001685</v>
          </cell>
          <cell r="B3057" t="str">
            <v>ROUGE TOMATE</v>
          </cell>
          <cell r="C3057" t="str">
            <v>7 rue de l'Église</v>
          </cell>
          <cell r="D3057" t="str">
            <v>St-Sauveur</v>
          </cell>
          <cell r="E3057" t="str">
            <v>QC</v>
          </cell>
          <cell r="F3057" t="str">
            <v>LAURENTIDES</v>
          </cell>
          <cell r="G3057">
            <v>0</v>
          </cell>
          <cell r="H3057" t="str">
            <v>450-227-3883</v>
          </cell>
        </row>
        <row r="3057">
          <cell r="J3057" t="str">
            <v>P</v>
          </cell>
        </row>
        <row r="3057">
          <cell r="L3057">
            <v>30</v>
          </cell>
          <cell r="M3057">
            <v>0.05</v>
          </cell>
          <cell r="N3057">
            <v>0</v>
          </cell>
          <cell r="O3057" t="str">
            <v>CLEF</v>
          </cell>
          <cell r="P3057">
            <v>0</v>
          </cell>
          <cell r="Q3057">
            <v>0</v>
          </cell>
          <cell r="R3057">
            <v>5</v>
          </cell>
        </row>
        <row r="3057">
          <cell r="T3057" t="str">
            <v>Manon DESGAGNES</v>
          </cell>
          <cell r="U3057" t="str">
            <v>info@lerougetomate.com</v>
          </cell>
          <cell r="V3057">
            <v>0</v>
          </cell>
          <cell r="W3057" t="str">
            <v>2020/02/01</v>
          </cell>
          <cell r="X3057">
            <v>0</v>
          </cell>
          <cell r="Y3057">
            <v>0</v>
          </cell>
          <cell r="Z3057">
            <v>9723.43</v>
          </cell>
          <cell r="AA3057" t="str">
            <v>2006/09/06</v>
          </cell>
          <cell r="AB3057">
            <v>0</v>
          </cell>
          <cell r="AC3057" t="str">
            <v>Manon DESGAGNES</v>
          </cell>
          <cell r="AD3057" t="str">
            <v>info@lerougetomate.com</v>
          </cell>
          <cell r="AE3057">
            <v>0</v>
          </cell>
        </row>
        <row r="3057">
          <cell r="AG3057">
            <v>0</v>
          </cell>
          <cell r="AH3057">
            <v>0</v>
          </cell>
          <cell r="AI3057" t="str">
            <v/>
          </cell>
          <cell r="AJ3057">
            <v>0</v>
          </cell>
          <cell r="AK3057" t="str">
            <v>1000001685</v>
          </cell>
          <cell r="AL3057" t="str">
            <v>1000001685       </v>
          </cell>
          <cell r="AM3057" t="str">
            <v>1000001685 </v>
          </cell>
          <cell r="AN3057" t="str">
            <v>1000001685</v>
          </cell>
          <cell r="AO3057">
            <v>0</v>
          </cell>
          <cell r="AP3057">
            <v>0</v>
          </cell>
          <cell r="AQ3057" t="str">
            <v>J0R 1R7</v>
          </cell>
          <cell r="AR3057">
            <v>0</v>
          </cell>
          <cell r="AS3057" t="str">
            <v>PICK UP</v>
          </cell>
          <cell r="AT3057" t="str">
            <v>FR</v>
          </cell>
        </row>
        <row r="3057">
          <cell r="AV3057">
            <v>1</v>
          </cell>
          <cell r="AW3057" t="b">
            <v>1</v>
          </cell>
        </row>
        <row r="3057">
          <cell r="AY3057" t="str">
            <v>Q15</v>
          </cell>
          <cell r="AZ3057" t="b">
            <v>1</v>
          </cell>
        </row>
        <row r="3057">
          <cell r="BB3057" t="str">
            <v>INACTIF</v>
          </cell>
          <cell r="BC3057" t="str">
            <v/>
          </cell>
          <cell r="BD3057">
            <v>0</v>
          </cell>
        </row>
        <row r="3058">
          <cell r="A3058" t="str">
            <v>1000002146</v>
          </cell>
          <cell r="B3058" t="str">
            <v>ROULEAU, ANNIE</v>
          </cell>
          <cell r="C3058" t="str">
            <v>5, RUE HIGHLAND</v>
          </cell>
          <cell r="D3058" t="str">
            <v>SUTTON</v>
          </cell>
          <cell r="E3058" t="str">
            <v>QC</v>
          </cell>
          <cell r="F3058" t="str">
            <v>ESTRIE</v>
          </cell>
          <cell r="G3058">
            <v>0</v>
          </cell>
          <cell r="H3058" t="str">
            <v>450-538-6454</v>
          </cell>
        </row>
        <row r="3058">
          <cell r="J3058" t="str">
            <v>P</v>
          </cell>
        </row>
        <row r="3058">
          <cell r="L3058">
            <v>30</v>
          </cell>
          <cell r="M3058">
            <v>0.05</v>
          </cell>
          <cell r="N3058">
            <v>0</v>
          </cell>
          <cell r="O3058" t="str">
            <v>CLEF</v>
          </cell>
          <cell r="P3058">
            <v>0</v>
          </cell>
          <cell r="Q3058">
            <v>0</v>
          </cell>
          <cell r="R3058">
            <v>5</v>
          </cell>
        </row>
        <row r="3058">
          <cell r="T3058" t="str">
            <v>Annie ROULEAU</v>
          </cell>
          <cell r="U3058" t="str">
            <v>annieaire@gmail.com</v>
          </cell>
          <cell r="V3058">
            <v>0</v>
          </cell>
          <cell r="W3058" t="str">
            <v>2023/08/21</v>
          </cell>
          <cell r="X3058">
            <v>0</v>
          </cell>
          <cell r="Y3058">
            <v>0</v>
          </cell>
          <cell r="Z3058">
            <v>252.89</v>
          </cell>
          <cell r="AA3058" t="str">
            <v>2023/08/14</v>
          </cell>
          <cell r="AB3058">
            <v>0</v>
          </cell>
          <cell r="AC3058" t="str">
            <v>ANNIE ROULEAU</v>
          </cell>
          <cell r="AD3058" t="str">
            <v>annieaire@gmail.com</v>
          </cell>
          <cell r="AE3058">
            <v>0</v>
          </cell>
        </row>
        <row r="3058">
          <cell r="AG3058" t="str">
            <v>Annie ROULEAU</v>
          </cell>
          <cell r="AH3058" t="str">
            <v>annieaire@gmail.com</v>
          </cell>
          <cell r="AI3058" t="str">
            <v/>
          </cell>
          <cell r="AJ3058">
            <v>0</v>
          </cell>
          <cell r="AK3058" t="str">
            <v>1000002146</v>
          </cell>
          <cell r="AL3058" t="str">
            <v>1000002146       </v>
          </cell>
          <cell r="AM3058" t="str">
            <v>1000002146 </v>
          </cell>
          <cell r="AN3058" t="str">
            <v>1000002146</v>
          </cell>
          <cell r="AO3058">
            <v>0</v>
          </cell>
          <cell r="AP3058">
            <v>0</v>
          </cell>
          <cell r="AQ3058" t="str">
            <v>J0E 2K0</v>
          </cell>
          <cell r="AR3058">
            <v>0</v>
          </cell>
          <cell r="AS3058">
            <v>0</v>
          </cell>
          <cell r="AT3058" t="str">
            <v>FR</v>
          </cell>
        </row>
        <row r="3058">
          <cell r="AV3058">
            <v>1</v>
          </cell>
          <cell r="AW3058" t="b">
            <v>1</v>
          </cell>
        </row>
        <row r="3058">
          <cell r="AY3058" t="str">
            <v>Q05</v>
          </cell>
          <cell r="AZ3058" t="b">
            <v>1</v>
          </cell>
        </row>
        <row r="3058">
          <cell r="BB3058" t="str">
            <v>INACTIF</v>
          </cell>
          <cell r="BC3058" t="str">
            <v/>
          </cell>
          <cell r="BD3058">
            <v>0</v>
          </cell>
        </row>
        <row r="3059">
          <cell r="A3059" t="str">
            <v>1000001686</v>
          </cell>
          <cell r="B3059" t="str">
            <v>ROUSSELOT, NADINE</v>
          </cell>
          <cell r="C3059">
            <v>0</v>
          </cell>
          <cell r="D3059">
            <v>0</v>
          </cell>
          <cell r="E3059" t="str">
            <v>QC</v>
          </cell>
          <cell r="F3059">
            <v>0</v>
          </cell>
          <cell r="G3059">
            <v>0</v>
          </cell>
          <cell r="H3059" t="str">
            <v>418-956-0217</v>
          </cell>
        </row>
        <row r="3059">
          <cell r="J3059" t="str">
            <v>P</v>
          </cell>
        </row>
        <row r="3059">
          <cell r="L3059" t="str">
            <v>ATT VIR</v>
          </cell>
          <cell r="M3059">
            <v>0.05</v>
          </cell>
          <cell r="N3059">
            <v>0</v>
          </cell>
          <cell r="O3059" t="str">
            <v>MAN</v>
          </cell>
          <cell r="P3059">
            <v>0</v>
          </cell>
          <cell r="Q3059">
            <v>0</v>
          </cell>
          <cell r="R3059">
            <v>5</v>
          </cell>
        </row>
        <row r="3059"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 t="str">
            <v>2016/07/11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</row>
        <row r="3059">
          <cell r="AG3059">
            <v>0</v>
          </cell>
          <cell r="AH3059">
            <v>0</v>
          </cell>
          <cell r="AI3059" t="str">
            <v/>
          </cell>
          <cell r="AJ3059">
            <v>0</v>
          </cell>
          <cell r="AK3059" t="str">
            <v>1000001686</v>
          </cell>
          <cell r="AL3059" t="str">
            <v>1000001686       </v>
          </cell>
          <cell r="AM3059" t="str">
            <v>1000001686 </v>
          </cell>
          <cell r="AN3059" t="str">
            <v>1000001686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 t="str">
            <v>FR</v>
          </cell>
        </row>
        <row r="3059">
          <cell r="AV3059">
            <v>1</v>
          </cell>
          <cell r="AW3059" t="b">
            <v>1</v>
          </cell>
        </row>
        <row r="3059">
          <cell r="AY3059">
            <v>0</v>
          </cell>
          <cell r="AZ3059" t="b">
            <v>1</v>
          </cell>
        </row>
        <row r="3059">
          <cell r="BB3059" t="str">
            <v>INACTIF</v>
          </cell>
          <cell r="BC3059" t="str">
            <v/>
          </cell>
          <cell r="BD3059">
            <v>0</v>
          </cell>
        </row>
        <row r="3060">
          <cell r="A3060" t="str">
            <v>9003825549</v>
          </cell>
          <cell r="B3060" t="str">
            <v>ROY, ANNE-MARIE</v>
          </cell>
          <cell r="C3060" t="str">
            <v>250 Rue Dijon</v>
          </cell>
          <cell r="D3060" t="str">
            <v>Laval</v>
          </cell>
          <cell r="E3060" t="str">
            <v>QC</v>
          </cell>
          <cell r="F3060" t="str">
            <v>LAVAL</v>
          </cell>
          <cell r="G3060">
            <v>0</v>
          </cell>
          <cell r="H3060" t="str">
            <v>514-382-5549</v>
          </cell>
        </row>
        <row r="3060">
          <cell r="J3060" t="str">
            <v>E</v>
          </cell>
        </row>
        <row r="3060">
          <cell r="L3060" t="str">
            <v>ATT VIR</v>
          </cell>
          <cell r="M3060">
            <v>0.05</v>
          </cell>
          <cell r="N3060">
            <v>0</v>
          </cell>
          <cell r="O3060" t="str">
            <v>ZZZZ</v>
          </cell>
          <cell r="P3060">
            <v>0</v>
          </cell>
          <cell r="Q3060">
            <v>0</v>
          </cell>
          <cell r="R3060">
            <v>5</v>
          </cell>
        </row>
        <row r="3060">
          <cell r="T3060" t="str">
            <v>Anne Marie Roy</v>
          </cell>
          <cell r="U3060" t="str">
            <v>annemarieroy.qc@gmail.com</v>
          </cell>
          <cell r="V3060">
            <v>0</v>
          </cell>
          <cell r="W3060" t="str">
            <v>2013/02/06</v>
          </cell>
          <cell r="X3060">
            <v>0</v>
          </cell>
          <cell r="Y3060">
            <v>0</v>
          </cell>
          <cell r="Z3060">
            <v>233.13</v>
          </cell>
          <cell r="AA3060" t="str">
            <v>2013/02/05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</row>
        <row r="3060">
          <cell r="AG3060">
            <v>0</v>
          </cell>
          <cell r="AH3060">
            <v>0</v>
          </cell>
          <cell r="AI3060" t="str">
            <v/>
          </cell>
          <cell r="AJ3060">
            <v>0</v>
          </cell>
          <cell r="AK3060" t="str">
            <v>9003825549</v>
          </cell>
          <cell r="AL3060" t="str">
            <v>9003825549       </v>
          </cell>
          <cell r="AM3060" t="str">
            <v>9003825549 </v>
          </cell>
          <cell r="AN3060" t="str">
            <v>9003825549</v>
          </cell>
          <cell r="AO3060">
            <v>0</v>
          </cell>
          <cell r="AP3060">
            <v>0</v>
          </cell>
          <cell r="AQ3060" t="str">
            <v>H7G 1W4</v>
          </cell>
          <cell r="AR3060">
            <v>0</v>
          </cell>
          <cell r="AS3060">
            <v>0</v>
          </cell>
          <cell r="AT3060" t="str">
            <v>FR</v>
          </cell>
        </row>
        <row r="3060">
          <cell r="AV3060">
            <v>1</v>
          </cell>
          <cell r="AW3060" t="b">
            <v>1</v>
          </cell>
        </row>
        <row r="3060">
          <cell r="AY3060" t="str">
            <v>Q13</v>
          </cell>
          <cell r="AZ3060" t="b">
            <v>1</v>
          </cell>
        </row>
        <row r="3060">
          <cell r="BB3060" t="str">
            <v>INACTIF</v>
          </cell>
          <cell r="BC3060" t="str">
            <v/>
          </cell>
          <cell r="BD3060">
            <v>0</v>
          </cell>
        </row>
        <row r="3061">
          <cell r="A3061" t="str">
            <v>1000001688</v>
          </cell>
          <cell r="B3061" t="str">
            <v>ROY, JACQUES</v>
          </cell>
          <cell r="C3061">
            <v>0</v>
          </cell>
          <cell r="D3061">
            <v>0</v>
          </cell>
          <cell r="E3061" t="str">
            <v>QC</v>
          </cell>
          <cell r="F3061">
            <v>0</v>
          </cell>
          <cell r="G3061">
            <v>0</v>
          </cell>
          <cell r="H3061">
            <v>0</v>
          </cell>
        </row>
        <row r="3061">
          <cell r="J3061" t="str">
            <v>P</v>
          </cell>
        </row>
        <row r="3061">
          <cell r="L3061" t="str">
            <v>ATT VIR</v>
          </cell>
          <cell r="M3061">
            <v>0.05</v>
          </cell>
          <cell r="N3061">
            <v>0</v>
          </cell>
          <cell r="O3061" t="str">
            <v>MAN</v>
          </cell>
          <cell r="P3061">
            <v>0</v>
          </cell>
          <cell r="Q3061">
            <v>0</v>
          </cell>
          <cell r="R3061">
            <v>5</v>
          </cell>
        </row>
        <row r="3061">
          <cell r="T3061">
            <v>0</v>
          </cell>
          <cell r="U3061">
            <v>0</v>
          </cell>
          <cell r="V3061">
            <v>0</v>
          </cell>
          <cell r="W3061" t="str">
            <v>2015/01/01</v>
          </cell>
          <cell r="X3061">
            <v>0</v>
          </cell>
          <cell r="Y3061">
            <v>0</v>
          </cell>
          <cell r="Z3061">
            <v>0</v>
          </cell>
          <cell r="AA3061" t="str">
            <v>2015/01/01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</row>
        <row r="3061">
          <cell r="AG3061">
            <v>0</v>
          </cell>
          <cell r="AH3061">
            <v>0</v>
          </cell>
          <cell r="AI3061" t="str">
            <v/>
          </cell>
          <cell r="AJ3061">
            <v>0</v>
          </cell>
          <cell r="AK3061" t="str">
            <v>1000001688</v>
          </cell>
          <cell r="AL3061" t="str">
            <v>1000001688       </v>
          </cell>
          <cell r="AM3061" t="str">
            <v>1000001688 </v>
          </cell>
          <cell r="AN3061" t="str">
            <v>1000001688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 t="str">
            <v>FR</v>
          </cell>
        </row>
        <row r="3061">
          <cell r="AV3061">
            <v>1</v>
          </cell>
          <cell r="AW3061" t="b">
            <v>1</v>
          </cell>
        </row>
        <row r="3061">
          <cell r="AY3061">
            <v>0</v>
          </cell>
          <cell r="AZ3061" t="b">
            <v>1</v>
          </cell>
        </row>
        <row r="3061">
          <cell r="BB3061" t="str">
            <v>INACTIF</v>
          </cell>
          <cell r="BC3061" t="str">
            <v/>
          </cell>
          <cell r="BD3061">
            <v>0</v>
          </cell>
        </row>
        <row r="3062">
          <cell r="A3062" t="str">
            <v>1000001687</v>
          </cell>
          <cell r="B3062" t="str">
            <v>ROY, JASMINE</v>
          </cell>
          <cell r="C3062" t="str">
            <v>110 rue Jasmine</v>
          </cell>
          <cell r="D3062" t="str">
            <v>Ste-Béatrix</v>
          </cell>
          <cell r="E3062" t="str">
            <v>QC</v>
          </cell>
          <cell r="F3062" t="str">
            <v>LANAUDIÈRE</v>
          </cell>
          <cell r="G3062">
            <v>0</v>
          </cell>
          <cell r="H3062" t="str">
            <v>450-883-8211</v>
          </cell>
        </row>
        <row r="3062">
          <cell r="J3062" t="str">
            <v>P</v>
          </cell>
        </row>
        <row r="3062">
          <cell r="L3062" t="str">
            <v>ATT VIR</v>
          </cell>
          <cell r="M3062">
            <v>0.05</v>
          </cell>
          <cell r="N3062">
            <v>0</v>
          </cell>
          <cell r="O3062" t="str">
            <v>MAN</v>
          </cell>
          <cell r="P3062">
            <v>0</v>
          </cell>
          <cell r="Q3062">
            <v>0</v>
          </cell>
          <cell r="R3062">
            <v>5</v>
          </cell>
        </row>
        <row r="3062">
          <cell r="T3062" t="str">
            <v>Jasmine ROY</v>
          </cell>
          <cell r="U3062">
            <v>0</v>
          </cell>
          <cell r="V3062">
            <v>0</v>
          </cell>
          <cell r="W3062" t="str">
            <v>2012/03/14</v>
          </cell>
          <cell r="X3062">
            <v>0</v>
          </cell>
          <cell r="Y3062">
            <v>0</v>
          </cell>
          <cell r="Z3062">
            <v>251.94</v>
          </cell>
          <cell r="AA3062" t="str">
            <v>2012/03/09</v>
          </cell>
          <cell r="AB3062">
            <v>0</v>
          </cell>
          <cell r="AC3062" t="str">
            <v>Jasmine ROY</v>
          </cell>
          <cell r="AD3062">
            <v>0</v>
          </cell>
          <cell r="AE3062">
            <v>0</v>
          </cell>
        </row>
        <row r="3062">
          <cell r="AG3062">
            <v>0</v>
          </cell>
          <cell r="AH3062">
            <v>0</v>
          </cell>
          <cell r="AI3062" t="str">
            <v/>
          </cell>
          <cell r="AJ3062">
            <v>0</v>
          </cell>
          <cell r="AK3062" t="str">
            <v>1000001687</v>
          </cell>
          <cell r="AL3062" t="str">
            <v>1000001687       </v>
          </cell>
          <cell r="AM3062" t="str">
            <v>1000001687 </v>
          </cell>
          <cell r="AN3062" t="str">
            <v>1000001687</v>
          </cell>
          <cell r="AO3062">
            <v>0</v>
          </cell>
          <cell r="AP3062">
            <v>0</v>
          </cell>
          <cell r="AQ3062" t="str">
            <v>J0K 1Y0</v>
          </cell>
          <cell r="AR3062">
            <v>0</v>
          </cell>
          <cell r="AS3062">
            <v>0</v>
          </cell>
          <cell r="AT3062" t="str">
            <v>FR</v>
          </cell>
        </row>
        <row r="3062">
          <cell r="AV3062">
            <v>1</v>
          </cell>
          <cell r="AW3062" t="b">
            <v>1</v>
          </cell>
        </row>
        <row r="3062">
          <cell r="AY3062" t="str">
            <v>Q14</v>
          </cell>
          <cell r="AZ3062" t="b">
            <v>1</v>
          </cell>
        </row>
        <row r="3062">
          <cell r="BB3062" t="str">
            <v>INACTIF</v>
          </cell>
          <cell r="BC3062" t="str">
            <v/>
          </cell>
          <cell r="BD3062">
            <v>0</v>
          </cell>
        </row>
        <row r="3063">
          <cell r="A3063" t="str">
            <v>1000002096</v>
          </cell>
          <cell r="B3063" t="str">
            <v>ROY, OPALE</v>
          </cell>
          <cell r="C3063">
            <v>0</v>
          </cell>
          <cell r="D3063" t="str">
            <v>Montréal</v>
          </cell>
          <cell r="E3063" t="str">
            <v>QC</v>
          </cell>
          <cell r="F3063" t="str">
            <v>MONTRÉAL</v>
          </cell>
          <cell r="G3063">
            <v>0</v>
          </cell>
          <cell r="H3063" t="str">
            <v>514-781-6725</v>
          </cell>
        </row>
        <row r="3063">
          <cell r="J3063" t="str">
            <v>P</v>
          </cell>
        </row>
        <row r="3063">
          <cell r="L3063">
            <v>30</v>
          </cell>
          <cell r="M3063">
            <v>0.05</v>
          </cell>
          <cell r="N3063" t="str">
            <v>ANAQ</v>
          </cell>
          <cell r="O3063" t="str">
            <v>CLEF</v>
          </cell>
          <cell r="P3063">
            <v>0</v>
          </cell>
          <cell r="Q3063">
            <v>0</v>
          </cell>
          <cell r="R3063">
            <v>5</v>
          </cell>
        </row>
        <row r="3063">
          <cell r="T3063" t="str">
            <v>Opale ROY</v>
          </cell>
          <cell r="U3063" t="str">
            <v>opaleroy@videotron.ca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 t="str">
            <v>2022/11/08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</row>
        <row r="3063">
          <cell r="AG3063" t="str">
            <v>Opale ROY</v>
          </cell>
          <cell r="AH3063" t="str">
            <v>opaleroy@videotron.ca</v>
          </cell>
          <cell r="AI3063" t="str">
            <v/>
          </cell>
          <cell r="AJ3063">
            <v>0</v>
          </cell>
          <cell r="AK3063" t="str">
            <v>1000002096</v>
          </cell>
          <cell r="AL3063" t="str">
            <v>1000002096       </v>
          </cell>
          <cell r="AM3063" t="str">
            <v>1000002096 </v>
          </cell>
          <cell r="AN3063" t="str">
            <v>1000002096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 t="str">
            <v>TRIMESTRE</v>
          </cell>
          <cell r="AT3063" t="str">
            <v>FR</v>
          </cell>
        </row>
        <row r="3063">
          <cell r="AV3063">
            <v>1</v>
          </cell>
          <cell r="AW3063" t="b">
            <v>1</v>
          </cell>
        </row>
        <row r="3063">
          <cell r="AY3063" t="str">
            <v>Q06</v>
          </cell>
          <cell r="AZ3063" t="b">
            <v>1</v>
          </cell>
        </row>
        <row r="3063">
          <cell r="BB3063" t="str">
            <v>INACTIF</v>
          </cell>
          <cell r="BC3063" t="str">
            <v/>
          </cell>
          <cell r="BD3063" t="str">
            <v>celine.adam.nd@videotron.ca</v>
          </cell>
        </row>
        <row r="3064">
          <cell r="A3064" t="str">
            <v>1000001690</v>
          </cell>
          <cell r="B3064" t="str">
            <v>RUCHE, LA</v>
          </cell>
          <cell r="C3064" t="str">
            <v>375 Notre-Dame</v>
          </cell>
          <cell r="D3064" t="str">
            <v>Repentigny</v>
          </cell>
          <cell r="E3064" t="str">
            <v>QC</v>
          </cell>
          <cell r="F3064">
            <v>0</v>
          </cell>
          <cell r="G3064" t="str">
            <v>FERMÉ DÉFINITIVEMENT</v>
          </cell>
          <cell r="H3064" t="str">
            <v>450-585-4351</v>
          </cell>
        </row>
        <row r="3064">
          <cell r="J3064">
            <v>0</v>
          </cell>
        </row>
        <row r="3064">
          <cell r="L3064" t="str">
            <v>ATT VIR</v>
          </cell>
          <cell r="M3064">
            <v>0.05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5</v>
          </cell>
        </row>
        <row r="3064">
          <cell r="T3064" t="str">
            <v>Richard GRENIER</v>
          </cell>
          <cell r="U3064" t="str">
            <v>richard1grenier@bell.net</v>
          </cell>
          <cell r="V3064">
            <v>0</v>
          </cell>
          <cell r="W3064" t="str">
            <v>2016/01/13</v>
          </cell>
          <cell r="X3064">
            <v>0</v>
          </cell>
          <cell r="Y3064">
            <v>0</v>
          </cell>
          <cell r="Z3064">
            <v>146023.26</v>
          </cell>
          <cell r="AA3064" t="str">
            <v>1996/01/09</v>
          </cell>
          <cell r="AB3064">
            <v>0</v>
          </cell>
          <cell r="AC3064" t="str">
            <v>Richard</v>
          </cell>
          <cell r="AD3064" t="str">
            <v>richard1grenier@bell.net</v>
          </cell>
          <cell r="AE3064" t="str">
            <v>Richard Grenier (CP)</v>
          </cell>
        </row>
        <row r="3064">
          <cell r="AG3064">
            <v>0</v>
          </cell>
          <cell r="AH3064" t="str">
            <v>richard1grenier@bell.net</v>
          </cell>
          <cell r="AI3064" t="str">
            <v/>
          </cell>
          <cell r="AJ3064">
            <v>0</v>
          </cell>
          <cell r="AK3064" t="str">
            <v>1000001690</v>
          </cell>
          <cell r="AL3064" t="str">
            <v>1000001690       </v>
          </cell>
          <cell r="AM3064" t="str">
            <v>1000001690 </v>
          </cell>
          <cell r="AN3064" t="str">
            <v>1000001690</v>
          </cell>
          <cell r="AO3064">
            <v>0</v>
          </cell>
          <cell r="AP3064">
            <v>0</v>
          </cell>
          <cell r="AQ3064" t="str">
            <v>J6A 2S8</v>
          </cell>
          <cell r="AR3064" t="str">
            <v>450-585-6927</v>
          </cell>
          <cell r="AS3064">
            <v>0</v>
          </cell>
          <cell r="AT3064" t="str">
            <v>FR</v>
          </cell>
        </row>
        <row r="3064">
          <cell r="AV3064">
            <v>3</v>
          </cell>
          <cell r="AW3064" t="b">
            <v>1</v>
          </cell>
        </row>
        <row r="3064">
          <cell r="AY3064">
            <v>0</v>
          </cell>
          <cell r="AZ3064" t="b">
            <v>1</v>
          </cell>
        </row>
        <row r="3064">
          <cell r="BB3064" t="str">
            <v>INACTIF</v>
          </cell>
          <cell r="BC3064" t="str">
            <v/>
          </cell>
          <cell r="BD3064">
            <v>0</v>
          </cell>
        </row>
        <row r="3065">
          <cell r="A3065" t="str">
            <v>1000001691</v>
          </cell>
          <cell r="B3065" t="str">
            <v>RUNAWAY CREEK FARM</v>
          </cell>
          <cell r="C3065" t="str">
            <v>10 ch White</v>
          </cell>
          <cell r="D3065" t="str">
            <v>Arundel</v>
          </cell>
          <cell r="E3065" t="str">
            <v>QC</v>
          </cell>
          <cell r="F3065" t="str">
            <v>LAURENTIDES</v>
          </cell>
          <cell r="G3065">
            <v>0</v>
          </cell>
          <cell r="H3065" t="str">
            <v>819-687-3884</v>
          </cell>
        </row>
        <row r="3065">
          <cell r="J3065" t="str">
            <v>P</v>
          </cell>
        </row>
        <row r="3065">
          <cell r="L3065">
            <v>30</v>
          </cell>
          <cell r="M3065">
            <v>0.05</v>
          </cell>
          <cell r="N3065">
            <v>0</v>
          </cell>
          <cell r="O3065" t="str">
            <v>CLEF</v>
          </cell>
          <cell r="P3065">
            <v>0</v>
          </cell>
          <cell r="Q3065">
            <v>0</v>
          </cell>
          <cell r="R3065">
            <v>5</v>
          </cell>
        </row>
        <row r="3065">
          <cell r="T3065" t="str">
            <v>Michael ROSSY</v>
          </cell>
          <cell r="U3065" t="str">
            <v>info@runawaycreekfarm.com</v>
          </cell>
          <cell r="V3065">
            <v>0</v>
          </cell>
          <cell r="W3065" t="str">
            <v>2019/07/01</v>
          </cell>
          <cell r="X3065">
            <v>0</v>
          </cell>
          <cell r="Y3065">
            <v>0</v>
          </cell>
          <cell r="Z3065">
            <v>9583.78</v>
          </cell>
          <cell r="AA3065" t="str">
            <v>2002/04/23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</row>
        <row r="3065">
          <cell r="AG3065">
            <v>0</v>
          </cell>
          <cell r="AH3065">
            <v>0</v>
          </cell>
          <cell r="AI3065" t="str">
            <v/>
          </cell>
          <cell r="AJ3065">
            <v>0</v>
          </cell>
          <cell r="AK3065" t="str">
            <v>1000001691</v>
          </cell>
          <cell r="AL3065" t="str">
            <v>1000001691       </v>
          </cell>
          <cell r="AM3065" t="str">
            <v>1000001691 </v>
          </cell>
          <cell r="AN3065" t="str">
            <v>1000001691</v>
          </cell>
          <cell r="AO3065">
            <v>0</v>
          </cell>
          <cell r="AP3065">
            <v>0</v>
          </cell>
          <cell r="AQ3065" t="str">
            <v>J0T 1A0</v>
          </cell>
          <cell r="AR3065" t="str">
            <v>819-687-1212</v>
          </cell>
          <cell r="AS3065" t="str">
            <v>PICK UP</v>
          </cell>
          <cell r="AT3065" t="str">
            <v>EN</v>
          </cell>
        </row>
        <row r="3065">
          <cell r="AV3065">
            <v>1</v>
          </cell>
          <cell r="AW3065" t="b">
            <v>1</v>
          </cell>
        </row>
        <row r="3065">
          <cell r="AY3065" t="str">
            <v>Q15</v>
          </cell>
          <cell r="AZ3065" t="b">
            <v>0</v>
          </cell>
        </row>
        <row r="3065">
          <cell r="BB3065" t="str">
            <v>INACTIF</v>
          </cell>
          <cell r="BC3065" t="str">
            <v/>
          </cell>
          <cell r="BD3065">
            <v>0</v>
          </cell>
        </row>
        <row r="3066">
          <cell r="A3066" t="str">
            <v>1000002050</v>
          </cell>
          <cell r="B3066" t="str">
            <v>SADIKOVA, ANNA</v>
          </cell>
          <cell r="C3066" t="str">
            <v>4620, Earnscliffe</v>
          </cell>
          <cell r="D3066" t="str">
            <v>Montréal</v>
          </cell>
          <cell r="E3066" t="str">
            <v>QC</v>
          </cell>
          <cell r="F3066">
            <v>0</v>
          </cell>
          <cell r="G3066">
            <v>0</v>
          </cell>
          <cell r="H3066" t="str">
            <v>514-489-2858</v>
          </cell>
        </row>
        <row r="3066">
          <cell r="J3066" t="str">
            <v>P</v>
          </cell>
        </row>
        <row r="3066">
          <cell r="L3066" t="str">
            <v>ATT VIR</v>
          </cell>
          <cell r="M3066">
            <v>0</v>
          </cell>
          <cell r="N3066">
            <v>0</v>
          </cell>
          <cell r="O3066" t="str">
            <v>CLEF</v>
          </cell>
          <cell r="P3066">
            <v>0</v>
          </cell>
          <cell r="Q3066">
            <v>0</v>
          </cell>
          <cell r="R3066">
            <v>0</v>
          </cell>
        </row>
        <row r="3066">
          <cell r="T3066" t="str">
            <v>Anna SADIKOVA</v>
          </cell>
          <cell r="U3066" t="str">
            <v>anna.sadikova@hotmail.com</v>
          </cell>
          <cell r="V3066">
            <v>0</v>
          </cell>
          <cell r="W3066" t="str">
            <v>2023/07/31</v>
          </cell>
          <cell r="X3066">
            <v>0</v>
          </cell>
          <cell r="Y3066">
            <v>0</v>
          </cell>
          <cell r="Z3066">
            <v>474.79</v>
          </cell>
          <cell r="AA3066" t="str">
            <v>2022/10/14</v>
          </cell>
          <cell r="AB3066">
            <v>0</v>
          </cell>
          <cell r="AC3066" t="str">
            <v>Anna Sadikova</v>
          </cell>
          <cell r="AD3066" t="str">
            <v>anna.sadikova@hotmail.com</v>
          </cell>
          <cell r="AE3066" t="str">
            <v>Anna Sadikova</v>
          </cell>
        </row>
        <row r="3066">
          <cell r="AG3066" t="str">
            <v>Anna SADIKOVA</v>
          </cell>
          <cell r="AH3066" t="str">
            <v>anna.sadikova@hotmail.com</v>
          </cell>
          <cell r="AI3066" t="str">
            <v/>
          </cell>
          <cell r="AJ3066">
            <v>0</v>
          </cell>
          <cell r="AK3066" t="str">
            <v>1000002050</v>
          </cell>
          <cell r="AL3066" t="str">
            <v>1000002050       </v>
          </cell>
          <cell r="AM3066" t="str">
            <v>1000002050 </v>
          </cell>
          <cell r="AN3066" t="str">
            <v>1000002050</v>
          </cell>
          <cell r="AO3066">
            <v>0</v>
          </cell>
          <cell r="AP3066">
            <v>0</v>
          </cell>
          <cell r="AQ3066" t="str">
            <v>H3X 2P2</v>
          </cell>
          <cell r="AR3066">
            <v>0</v>
          </cell>
          <cell r="AS3066" t="str">
            <v>RESIDENTIEL</v>
          </cell>
          <cell r="AT3066" t="str">
            <v>FR</v>
          </cell>
        </row>
        <row r="3066">
          <cell r="AV3066">
            <v>1</v>
          </cell>
          <cell r="AW3066" t="b">
            <v>1</v>
          </cell>
        </row>
        <row r="3066">
          <cell r="AY3066">
            <v>0</v>
          </cell>
          <cell r="AZ3066" t="b">
            <v>1</v>
          </cell>
        </row>
        <row r="3066">
          <cell r="BB3066" t="str">
            <v>INACTIF</v>
          </cell>
          <cell r="BC3066" t="str">
            <v/>
          </cell>
          <cell r="BD3066" t="str">
            <v>anna.sadikova@hotmail.com</v>
          </cell>
        </row>
        <row r="3067">
          <cell r="A3067" t="str">
            <v>1000001692</v>
          </cell>
          <cell r="B3067" t="str">
            <v>SAGALA, MARIE-CLAUDE</v>
          </cell>
          <cell r="C3067" t="str">
            <v>239 ch des Loisirs</v>
          </cell>
          <cell r="D3067" t="str">
            <v>La Malbaie</v>
          </cell>
          <cell r="E3067" t="str">
            <v>QC</v>
          </cell>
          <cell r="F3067" t="str">
            <v>QUÉBEC</v>
          </cell>
          <cell r="G3067" t="str">
            <v>PROFESSIONNEL</v>
          </cell>
          <cell r="H3067" t="str">
            <v>418-665-2902</v>
          </cell>
        </row>
        <row r="3067">
          <cell r="J3067" t="str">
            <v>P</v>
          </cell>
        </row>
        <row r="3067">
          <cell r="L3067">
            <v>30</v>
          </cell>
          <cell r="M3067">
            <v>0.05</v>
          </cell>
          <cell r="N3067">
            <v>0</v>
          </cell>
          <cell r="O3067" t="str">
            <v>WEB</v>
          </cell>
          <cell r="P3067">
            <v>0</v>
          </cell>
          <cell r="Q3067">
            <v>0</v>
          </cell>
          <cell r="R3067">
            <v>5</v>
          </cell>
        </row>
        <row r="3067">
          <cell r="T3067" t="str">
            <v>Marie-Claude SAGALA</v>
          </cell>
          <cell r="U3067" t="str">
            <v>info@marieclaudesagala.com</v>
          </cell>
          <cell r="V3067">
            <v>0</v>
          </cell>
          <cell r="W3067" t="str">
            <v>2023/09/29</v>
          </cell>
          <cell r="X3067">
            <v>0</v>
          </cell>
          <cell r="Y3067">
            <v>0</v>
          </cell>
          <cell r="Z3067">
            <v>8267.12</v>
          </cell>
          <cell r="AA3067" t="str">
            <v>2010/02/10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</row>
        <row r="3067">
          <cell r="AG3067" t="str">
            <v>Marie-Claude SAGALA</v>
          </cell>
          <cell r="AH3067" t="str">
            <v>info@marieclaudesagala.com</v>
          </cell>
          <cell r="AI3067" t="str">
            <v/>
          </cell>
          <cell r="AJ3067">
            <v>0</v>
          </cell>
          <cell r="AK3067" t="str">
            <v>1000001692</v>
          </cell>
          <cell r="AL3067" t="str">
            <v>1000001692       </v>
          </cell>
          <cell r="AM3067" t="str">
            <v>1000001692 </v>
          </cell>
          <cell r="AN3067" t="str">
            <v>1000001692</v>
          </cell>
          <cell r="AO3067">
            <v>0</v>
          </cell>
          <cell r="AP3067">
            <v>0</v>
          </cell>
          <cell r="AQ3067" t="str">
            <v>G5A 3G1</v>
          </cell>
          <cell r="AR3067">
            <v>0</v>
          </cell>
          <cell r="AS3067">
            <v>0</v>
          </cell>
          <cell r="AT3067" t="str">
            <v>FR</v>
          </cell>
        </row>
        <row r="3067">
          <cell r="AV3067">
            <v>1</v>
          </cell>
          <cell r="AW3067" t="b">
            <v>1</v>
          </cell>
        </row>
        <row r="3067">
          <cell r="AY3067" t="str">
            <v>Q03</v>
          </cell>
          <cell r="AZ3067" t="b">
            <v>1</v>
          </cell>
        </row>
        <row r="3067">
          <cell r="BB3067" t="str">
            <v>INACTIF</v>
          </cell>
          <cell r="BC3067" t="str">
            <v/>
          </cell>
          <cell r="BD3067">
            <v>0</v>
          </cell>
        </row>
        <row r="3068">
          <cell r="A3068" t="str">
            <v>1000002158</v>
          </cell>
          <cell r="B3068" t="str">
            <v>SAGITERRE</v>
          </cell>
          <cell r="C3068" t="str">
            <v>80, chemin du Domaine</v>
          </cell>
          <cell r="D3068" t="str">
            <v>Beaumont</v>
          </cell>
          <cell r="E3068" t="str">
            <v>QC</v>
          </cell>
          <cell r="F3068" t="str">
            <v>QUÉBEC</v>
          </cell>
          <cell r="G3068" t="str">
            <v>NATUREL</v>
          </cell>
          <cell r="H3068" t="str">
            <v>581-307-9692</v>
          </cell>
        </row>
        <row r="3068">
          <cell r="J3068" t="str">
            <v>E</v>
          </cell>
        </row>
        <row r="3068">
          <cell r="L3068">
            <v>30</v>
          </cell>
          <cell r="M3068">
            <v>0.05</v>
          </cell>
          <cell r="N3068">
            <v>0</v>
          </cell>
          <cell r="O3068" t="str">
            <v>WEB</v>
          </cell>
          <cell r="P3068" t="str">
            <v>VIRTUEL</v>
          </cell>
          <cell r="Q3068" t="str">
            <v>EDU-VIRTUEL</v>
          </cell>
          <cell r="R3068">
            <v>5</v>
          </cell>
        </row>
        <row r="3068">
          <cell r="T3068" t="str">
            <v>Marilyne Cloutier</v>
          </cell>
          <cell r="U3068" t="str">
            <v>info@lasagiterre.ca</v>
          </cell>
          <cell r="V3068">
            <v>0</v>
          </cell>
          <cell r="W3068" t="str">
            <v>2024/11/05</v>
          </cell>
          <cell r="X3068">
            <v>0</v>
          </cell>
          <cell r="Y3068">
            <v>257.6</v>
          </cell>
          <cell r="Z3068">
            <v>977.83</v>
          </cell>
          <cell r="AA3068" t="str">
            <v>2023/10/06</v>
          </cell>
          <cell r="AB3068">
            <v>0</v>
          </cell>
          <cell r="AC3068" t="str">
            <v>Marilyne Cloutier</v>
          </cell>
          <cell r="AD3068" t="str">
            <v>info@lasagiterre.ca</v>
          </cell>
          <cell r="AE3068" t="str">
            <v>Marilyne Cloutier</v>
          </cell>
        </row>
        <row r="3068">
          <cell r="AG3068" t="str">
            <v>Marilyne Cloutier</v>
          </cell>
          <cell r="AH3068" t="str">
            <v>info@lasagiterre.ca</v>
          </cell>
          <cell r="AI3068" t="str">
            <v/>
          </cell>
          <cell r="AJ3068">
            <v>0</v>
          </cell>
          <cell r="AK3068" t="str">
            <v>VIRTUEL</v>
          </cell>
          <cell r="AL3068" t="str">
            <v>1000002158       </v>
          </cell>
          <cell r="AM3068" t="str">
            <v>1000002158 </v>
          </cell>
          <cell r="AN3068" t="str">
            <v>1000002158</v>
          </cell>
          <cell r="AO3068">
            <v>0</v>
          </cell>
          <cell r="AP3068">
            <v>0</v>
          </cell>
          <cell r="AQ3068" t="str">
            <v>G0R 1C0</v>
          </cell>
          <cell r="AR3068">
            <v>0</v>
          </cell>
          <cell r="AS3068">
            <v>0</v>
          </cell>
          <cell r="AT3068" t="str">
            <v>FR</v>
          </cell>
        </row>
        <row r="3068">
          <cell r="AV3068">
            <v>1</v>
          </cell>
          <cell r="AW3068" t="b">
            <v>1</v>
          </cell>
        </row>
        <row r="3068">
          <cell r="AY3068" t="str">
            <v>Q03</v>
          </cell>
          <cell r="AZ3068" t="b">
            <v>1</v>
          </cell>
        </row>
        <row r="3068">
          <cell r="BB3068" t="str">
            <v>INACTIF</v>
          </cell>
          <cell r="BC3068" t="str">
            <v/>
          </cell>
          <cell r="BD3068" t="str">
            <v>info@lasagiterre.ca</v>
          </cell>
        </row>
        <row r="3069">
          <cell r="A3069" t="str">
            <v>7000002010</v>
          </cell>
          <cell r="B3069" t="str">
            <v>SAINT-PIERRE, DIANE</v>
          </cell>
          <cell r="C3069" t="str">
            <v>377, ch. du lac La Grise</v>
          </cell>
          <cell r="D3069" t="str">
            <v>Ivry-sur-le-Lac</v>
          </cell>
          <cell r="E3069" t="str">
            <v>QC</v>
          </cell>
          <cell r="F3069" t="str">
            <v>LAURENTIDES</v>
          </cell>
          <cell r="G3069" t="str">
            <v>PROFESSIONNEL</v>
          </cell>
          <cell r="H3069" t="str">
            <v>819-321-2388</v>
          </cell>
        </row>
        <row r="3069">
          <cell r="J3069" t="str">
            <v>P</v>
          </cell>
        </row>
        <row r="3069">
          <cell r="L3069">
            <v>30</v>
          </cell>
          <cell r="M3069">
            <v>0.05</v>
          </cell>
          <cell r="N3069">
            <v>0</v>
          </cell>
          <cell r="O3069" t="str">
            <v>WEB</v>
          </cell>
          <cell r="P3069">
            <v>0</v>
          </cell>
          <cell r="Q3069">
            <v>0</v>
          </cell>
          <cell r="R3069">
            <v>5</v>
          </cell>
        </row>
        <row r="3069">
          <cell r="T3069" t="str">
            <v>Diane SAINT-PIERRE</v>
          </cell>
          <cell r="U3069" t="str">
            <v>dianemariejeanne@hotmail.com</v>
          </cell>
          <cell r="V3069">
            <v>0</v>
          </cell>
          <cell r="W3069" t="str">
            <v>2023/04/26</v>
          </cell>
          <cell r="X3069">
            <v>0</v>
          </cell>
          <cell r="Y3069">
            <v>0</v>
          </cell>
          <cell r="Z3069">
            <v>7617.75</v>
          </cell>
          <cell r="AA3069" t="str">
            <v>2002/11/25</v>
          </cell>
          <cell r="AB3069" t="str">
            <v>CHECK</v>
          </cell>
          <cell r="AC3069" t="str">
            <v>Diane SAINT-PIERRE</v>
          </cell>
          <cell r="AD3069">
            <v>0</v>
          </cell>
          <cell r="AE3069">
            <v>0</v>
          </cell>
        </row>
        <row r="3069">
          <cell r="AG3069">
            <v>0</v>
          </cell>
          <cell r="AH3069" t="str">
            <v>sevanaimport@yahoo.ca</v>
          </cell>
          <cell r="AI3069" t="str">
            <v/>
          </cell>
          <cell r="AJ3069">
            <v>0</v>
          </cell>
          <cell r="AK3069" t="str">
            <v>7000002010</v>
          </cell>
          <cell r="AL3069" t="str">
            <v>7000002010       </v>
          </cell>
          <cell r="AM3069" t="str">
            <v>7000002010 </v>
          </cell>
          <cell r="AN3069" t="str">
            <v>7000002010</v>
          </cell>
          <cell r="AO3069">
            <v>0</v>
          </cell>
          <cell r="AP3069">
            <v>0</v>
          </cell>
          <cell r="AQ3069" t="str">
            <v>J8C 2Z8</v>
          </cell>
          <cell r="AR3069" t="str">
            <v>819-321-2388</v>
          </cell>
          <cell r="AS3069">
            <v>0</v>
          </cell>
          <cell r="AT3069" t="str">
            <v>FR</v>
          </cell>
        </row>
        <row r="3069">
          <cell r="AV3069">
            <v>1</v>
          </cell>
          <cell r="AW3069" t="b">
            <v>1</v>
          </cell>
        </row>
        <row r="3069">
          <cell r="AY3069" t="str">
            <v>Q15</v>
          </cell>
          <cell r="AZ3069" t="b">
            <v>1</v>
          </cell>
        </row>
        <row r="3069">
          <cell r="BB3069" t="str">
            <v>INACTIF</v>
          </cell>
          <cell r="BC3069" t="str">
            <v/>
          </cell>
          <cell r="BD3069" t="str">
            <v>dianemariejeanne@hotmail.com</v>
          </cell>
        </row>
        <row r="3070">
          <cell r="A3070" t="str">
            <v>5000001866</v>
          </cell>
          <cell r="B3070" t="str">
            <v>SALIDA NATURAL THERAPY</v>
          </cell>
          <cell r="C3070" t="str">
            <v>814 Brant St Unit 3</v>
          </cell>
          <cell r="D3070" t="str">
            <v>Burlington</v>
          </cell>
          <cell r="E3070" t="str">
            <v>ON</v>
          </cell>
          <cell r="F3070" t="str">
            <v>GTA</v>
          </cell>
          <cell r="G3070">
            <v>0</v>
          </cell>
          <cell r="H3070" t="str">
            <v>289-707-1123</v>
          </cell>
        </row>
        <row r="3070">
          <cell r="J3070" t="str">
            <v>P</v>
          </cell>
        </row>
        <row r="3070">
          <cell r="L3070" t="str">
            <v>ATT VIR</v>
          </cell>
          <cell r="M3070">
            <v>0.05</v>
          </cell>
          <cell r="N3070">
            <v>0</v>
          </cell>
          <cell r="O3070" t="str">
            <v>BEAU</v>
          </cell>
          <cell r="P3070">
            <v>0</v>
          </cell>
          <cell r="Q3070">
            <v>0</v>
          </cell>
          <cell r="R3070">
            <v>5</v>
          </cell>
        </row>
        <row r="3070"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 t="str">
            <v>2017/02/10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</row>
        <row r="3070">
          <cell r="AG3070">
            <v>0</v>
          </cell>
          <cell r="AH3070">
            <v>0</v>
          </cell>
          <cell r="AI3070" t="str">
            <v/>
          </cell>
          <cell r="AJ3070">
            <v>0</v>
          </cell>
          <cell r="AK3070" t="str">
            <v>5000001866</v>
          </cell>
          <cell r="AL3070" t="str">
            <v>5000001866       </v>
          </cell>
          <cell r="AM3070" t="str">
            <v>5000001866 </v>
          </cell>
          <cell r="AN3070" t="str">
            <v>5000001866</v>
          </cell>
          <cell r="AO3070">
            <v>0</v>
          </cell>
          <cell r="AP3070">
            <v>0</v>
          </cell>
          <cell r="AQ3070" t="str">
            <v>L7R 2J5</v>
          </cell>
          <cell r="AR3070">
            <v>0</v>
          </cell>
          <cell r="AS3070">
            <v>0</v>
          </cell>
          <cell r="AT3070" t="str">
            <v>EN</v>
          </cell>
        </row>
        <row r="3070">
          <cell r="AV3070">
            <v>1</v>
          </cell>
          <cell r="AW3070" t="b">
            <v>1</v>
          </cell>
        </row>
        <row r="3070">
          <cell r="AY3070" t="str">
            <v>GTA</v>
          </cell>
          <cell r="AZ3070" t="b">
            <v>0</v>
          </cell>
        </row>
        <row r="3070">
          <cell r="BB3070" t="str">
            <v>INACTIF</v>
          </cell>
          <cell r="BC3070" t="str">
            <v/>
          </cell>
          <cell r="BD3070">
            <v>0</v>
          </cell>
        </row>
        <row r="3071">
          <cell r="A3071" t="str">
            <v>1000001693</v>
          </cell>
          <cell r="B3071" t="str">
            <v>SALON J EM</v>
          </cell>
          <cell r="C3071">
            <v>0</v>
          </cell>
          <cell r="D3071">
            <v>0</v>
          </cell>
          <cell r="E3071" t="str">
            <v>QC</v>
          </cell>
          <cell r="F3071">
            <v>0</v>
          </cell>
          <cell r="G3071">
            <v>0</v>
          </cell>
          <cell r="H3071">
            <v>0</v>
          </cell>
        </row>
        <row r="3071">
          <cell r="J3071" t="str">
            <v>P</v>
          </cell>
        </row>
        <row r="3071">
          <cell r="L3071" t="str">
            <v>ATT VIR</v>
          </cell>
          <cell r="M3071">
            <v>0.05</v>
          </cell>
          <cell r="N3071">
            <v>0</v>
          </cell>
          <cell r="O3071" t="str">
            <v>MAN</v>
          </cell>
          <cell r="P3071">
            <v>0</v>
          </cell>
          <cell r="Q3071">
            <v>0</v>
          </cell>
          <cell r="R3071">
            <v>5</v>
          </cell>
        </row>
        <row r="3071"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 t="str">
            <v>2017/06/07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</row>
        <row r="3071">
          <cell r="AG3071">
            <v>0</v>
          </cell>
          <cell r="AH3071">
            <v>0</v>
          </cell>
          <cell r="AI3071" t="str">
            <v/>
          </cell>
          <cell r="AJ3071">
            <v>0</v>
          </cell>
          <cell r="AK3071" t="str">
            <v>1000001693</v>
          </cell>
          <cell r="AL3071" t="str">
            <v>1000001693       </v>
          </cell>
          <cell r="AM3071" t="str">
            <v>1000001693 </v>
          </cell>
          <cell r="AN3071" t="str">
            <v>1000001693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 t="str">
            <v>FR</v>
          </cell>
        </row>
        <row r="3071">
          <cell r="AV3071">
            <v>1</v>
          </cell>
          <cell r="AW3071" t="b">
            <v>1</v>
          </cell>
        </row>
        <row r="3071">
          <cell r="AY3071">
            <v>0</v>
          </cell>
          <cell r="AZ3071" t="b">
            <v>1</v>
          </cell>
        </row>
        <row r="3071">
          <cell r="BB3071" t="str">
            <v>INACTIF</v>
          </cell>
          <cell r="BC3071" t="str">
            <v/>
          </cell>
          <cell r="BD3071">
            <v>0</v>
          </cell>
        </row>
        <row r="3072">
          <cell r="A3072" t="str">
            <v>1000001694</v>
          </cell>
          <cell r="B3072" t="str">
            <v>SALON MISE EN BEAUTE</v>
          </cell>
          <cell r="C3072" t="str">
            <v>759 St-Charles S</v>
          </cell>
          <cell r="D3072" t="str">
            <v>Granby</v>
          </cell>
          <cell r="E3072" t="str">
            <v>QC</v>
          </cell>
          <cell r="F3072" t="str">
            <v>RIVE SUD</v>
          </cell>
          <cell r="G3072">
            <v>0</v>
          </cell>
          <cell r="H3072">
            <v>0</v>
          </cell>
        </row>
        <row r="3072">
          <cell r="J3072" t="str">
            <v>P</v>
          </cell>
        </row>
        <row r="3072">
          <cell r="L3072" t="str">
            <v>ATT VIR</v>
          </cell>
          <cell r="M3072">
            <v>0.05</v>
          </cell>
          <cell r="N3072">
            <v>0</v>
          </cell>
          <cell r="O3072" t="str">
            <v>CLEF</v>
          </cell>
          <cell r="P3072">
            <v>0</v>
          </cell>
          <cell r="Q3072">
            <v>0</v>
          </cell>
          <cell r="R3072">
            <v>5</v>
          </cell>
        </row>
        <row r="3072"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</row>
        <row r="3072">
          <cell r="AG3072">
            <v>0</v>
          </cell>
          <cell r="AH3072">
            <v>0</v>
          </cell>
          <cell r="AI3072" t="str">
            <v/>
          </cell>
          <cell r="AJ3072" t="str">
            <v>13421HO</v>
          </cell>
          <cell r="AK3072" t="str">
            <v>1000001694</v>
          </cell>
          <cell r="AL3072" t="str">
            <v>1000001694       </v>
          </cell>
          <cell r="AM3072" t="str">
            <v>1000001694 </v>
          </cell>
          <cell r="AN3072" t="str">
            <v>1000001694</v>
          </cell>
          <cell r="AO3072" t="str">
            <v>13421HO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 t="str">
            <v>EN</v>
          </cell>
        </row>
        <row r="3072">
          <cell r="AV3072">
            <v>1</v>
          </cell>
          <cell r="AW3072" t="b">
            <v>1</v>
          </cell>
        </row>
        <row r="3072">
          <cell r="AY3072" t="str">
            <v>Q16</v>
          </cell>
          <cell r="AZ3072" t="b">
            <v>0</v>
          </cell>
        </row>
        <row r="3072">
          <cell r="BB3072" t="str">
            <v>INACTIF</v>
          </cell>
          <cell r="BC3072" t="str">
            <v/>
          </cell>
          <cell r="BD3072">
            <v>0</v>
          </cell>
        </row>
        <row r="3073">
          <cell r="A3073" t="str">
            <v>6000001924</v>
          </cell>
          <cell r="B3073" t="str">
            <v>SALONS FOIRES</v>
          </cell>
          <cell r="C3073">
            <v>0</v>
          </cell>
          <cell r="D3073">
            <v>0</v>
          </cell>
          <cell r="E3073" t="str">
            <v>QC</v>
          </cell>
          <cell r="F3073">
            <v>0</v>
          </cell>
          <cell r="G3073">
            <v>0</v>
          </cell>
          <cell r="H3073" t="str">
            <v>819-322-1561</v>
          </cell>
        </row>
        <row r="3073">
          <cell r="J3073" t="str">
            <v>P</v>
          </cell>
        </row>
        <row r="3073">
          <cell r="L3073" t="str">
            <v>ATT VIR</v>
          </cell>
          <cell r="M3073">
            <v>0.05</v>
          </cell>
          <cell r="N3073">
            <v>0</v>
          </cell>
          <cell r="O3073" t="str">
            <v>CLEF</v>
          </cell>
          <cell r="P3073">
            <v>0</v>
          </cell>
          <cell r="Q3073">
            <v>0</v>
          </cell>
          <cell r="R3073">
            <v>5</v>
          </cell>
        </row>
        <row r="3073">
          <cell r="T3073">
            <v>0</v>
          </cell>
          <cell r="U3073">
            <v>0</v>
          </cell>
          <cell r="V3073">
            <v>0</v>
          </cell>
          <cell r="W3073" t="str">
            <v>2022/03/30</v>
          </cell>
          <cell r="X3073">
            <v>0</v>
          </cell>
          <cell r="Y3073">
            <v>0</v>
          </cell>
          <cell r="Z3073">
            <v>1768.89</v>
          </cell>
          <cell r="AA3073" t="str">
            <v>2017/05/31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</row>
        <row r="3073">
          <cell r="AG3073">
            <v>0</v>
          </cell>
          <cell r="AH3073">
            <v>0</v>
          </cell>
          <cell r="AI3073" t="str">
            <v/>
          </cell>
          <cell r="AJ3073">
            <v>0</v>
          </cell>
          <cell r="AK3073" t="str">
            <v>6000001924</v>
          </cell>
          <cell r="AL3073" t="str">
            <v>6000001924       </v>
          </cell>
          <cell r="AM3073" t="str">
            <v>6000001924 </v>
          </cell>
          <cell r="AN3073" t="str">
            <v>6000001924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 t="str">
            <v>FR</v>
          </cell>
        </row>
        <row r="3073">
          <cell r="AV3073">
            <v>1</v>
          </cell>
          <cell r="AW3073" t="b">
            <v>1</v>
          </cell>
        </row>
        <row r="3073">
          <cell r="AY3073">
            <v>0</v>
          </cell>
          <cell r="AZ3073" t="b">
            <v>1</v>
          </cell>
        </row>
        <row r="3073">
          <cell r="BB3073" t="str">
            <v>INACTIF</v>
          </cell>
          <cell r="BC3073" t="str">
            <v/>
          </cell>
          <cell r="BD3073">
            <v>0</v>
          </cell>
        </row>
        <row r="3074">
          <cell r="A3074" t="str">
            <v>1000002223</v>
          </cell>
          <cell r="B3074" t="str">
            <v>SANCHEZ, ADRIANA</v>
          </cell>
          <cell r="C3074" t="str">
            <v>22 rue Mailhot</v>
          </cell>
          <cell r="D3074" t="str">
            <v>Quebec</v>
          </cell>
          <cell r="E3074" t="str">
            <v>QC</v>
          </cell>
          <cell r="F3074" t="str">
            <v>QUÉBEC</v>
          </cell>
          <cell r="G3074" t="str">
            <v>PROFESSIONNEL</v>
          </cell>
          <cell r="H3074" t="str">
            <v>514-586-8889</v>
          </cell>
        </row>
        <row r="3074">
          <cell r="J3074" t="str">
            <v>P</v>
          </cell>
        </row>
        <row r="3074">
          <cell r="L3074" t="str">
            <v>ATT VIR</v>
          </cell>
          <cell r="M3074">
            <v>0.05</v>
          </cell>
          <cell r="N3074">
            <v>0</v>
          </cell>
          <cell r="O3074" t="str">
            <v>WEB</v>
          </cell>
          <cell r="P3074">
            <v>0</v>
          </cell>
          <cell r="Q3074">
            <v>0</v>
          </cell>
          <cell r="R3074">
            <v>5</v>
          </cell>
        </row>
        <row r="3074">
          <cell r="T3074" t="str">
            <v>Adiana SANCHEZ</v>
          </cell>
          <cell r="U3074" t="str">
            <v>ninasanchez@videotron.ca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 t="str">
            <v>2024/05/01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</row>
        <row r="3074">
          <cell r="AG3074" t="str">
            <v>Adiana SANCHEZ</v>
          </cell>
          <cell r="AH3074" t="str">
            <v>ninasanchez@videotron.ca</v>
          </cell>
          <cell r="AI3074" t="str">
            <v/>
          </cell>
          <cell r="AJ3074">
            <v>0</v>
          </cell>
          <cell r="AK3074" t="str">
            <v>1000002223</v>
          </cell>
          <cell r="AL3074" t="str">
            <v>1000002223       </v>
          </cell>
          <cell r="AM3074" t="str">
            <v>1000002223 </v>
          </cell>
          <cell r="AN3074" t="str">
            <v>1000002223</v>
          </cell>
          <cell r="AO3074">
            <v>0</v>
          </cell>
          <cell r="AP3074">
            <v>0</v>
          </cell>
          <cell r="AQ3074" t="str">
            <v>J5A 1T6</v>
          </cell>
          <cell r="AR3074">
            <v>0</v>
          </cell>
          <cell r="AS3074">
            <v>0</v>
          </cell>
          <cell r="AT3074" t="str">
            <v>FR</v>
          </cell>
        </row>
        <row r="3074">
          <cell r="AV3074">
            <v>1</v>
          </cell>
          <cell r="AW3074" t="b">
            <v>1</v>
          </cell>
        </row>
        <row r="3074">
          <cell r="AY3074" t="str">
            <v>Q03</v>
          </cell>
          <cell r="AZ3074" t="b">
            <v>1</v>
          </cell>
        </row>
        <row r="3074">
          <cell r="BB3074" t="str">
            <v>INACTIF</v>
          </cell>
          <cell r="BC3074" t="str">
            <v/>
          </cell>
          <cell r="BD3074">
            <v>0</v>
          </cell>
        </row>
        <row r="3075">
          <cell r="A3075" t="str">
            <v>1000001695</v>
          </cell>
          <cell r="B3075" t="str">
            <v>SANDRA BELLEROSE MASSO</v>
          </cell>
          <cell r="C3075" t="str">
            <v>1912 rang St-Francois</v>
          </cell>
          <cell r="D3075" t="str">
            <v>Ste-Julienne</v>
          </cell>
          <cell r="E3075" t="str">
            <v>QC</v>
          </cell>
          <cell r="F3075" t="str">
            <v>LANAUDIÈRE</v>
          </cell>
          <cell r="G3075">
            <v>0</v>
          </cell>
          <cell r="H3075">
            <v>0</v>
          </cell>
        </row>
        <row r="3075">
          <cell r="J3075" t="str">
            <v>P</v>
          </cell>
        </row>
        <row r="3075">
          <cell r="L3075" t="str">
            <v>ATT VIR</v>
          </cell>
          <cell r="M3075">
            <v>0.05</v>
          </cell>
          <cell r="N3075">
            <v>0</v>
          </cell>
          <cell r="O3075" t="str">
            <v>CLEF</v>
          </cell>
          <cell r="P3075">
            <v>0</v>
          </cell>
          <cell r="Q3075">
            <v>0</v>
          </cell>
          <cell r="R3075">
            <v>5</v>
          </cell>
        </row>
        <row r="3075"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</row>
        <row r="3075">
          <cell r="AG3075">
            <v>0</v>
          </cell>
          <cell r="AH3075">
            <v>0</v>
          </cell>
          <cell r="AI3075" t="str">
            <v/>
          </cell>
          <cell r="AJ3075" t="str">
            <v>13318HO</v>
          </cell>
          <cell r="AK3075" t="str">
            <v>1000001695</v>
          </cell>
          <cell r="AL3075" t="str">
            <v>1000001695       </v>
          </cell>
          <cell r="AM3075" t="str">
            <v>1000001695 </v>
          </cell>
          <cell r="AN3075" t="str">
            <v>1000001695</v>
          </cell>
          <cell r="AO3075" t="str">
            <v>13318HO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 t="str">
            <v>EN</v>
          </cell>
        </row>
        <row r="3075">
          <cell r="AV3075">
            <v>1</v>
          </cell>
          <cell r="AW3075" t="b">
            <v>1</v>
          </cell>
        </row>
        <row r="3075">
          <cell r="AY3075" t="str">
            <v>Q14</v>
          </cell>
          <cell r="AZ3075" t="b">
            <v>0</v>
          </cell>
        </row>
        <row r="3075">
          <cell r="BB3075" t="str">
            <v>INACTIF</v>
          </cell>
          <cell r="BC3075" t="str">
            <v/>
          </cell>
          <cell r="BD3075">
            <v>0</v>
          </cell>
        </row>
        <row r="3076">
          <cell r="A3076" t="str">
            <v>1000002051</v>
          </cell>
          <cell r="B3076" t="str">
            <v>SANDRINE LHOMME</v>
          </cell>
          <cell r="C3076" t="str">
            <v>81 chemin de Chaumont</v>
          </cell>
          <cell r="D3076" t="str">
            <v>St-Adolphe d'Howard</v>
          </cell>
          <cell r="E3076" t="str">
            <v>QC</v>
          </cell>
          <cell r="F3076">
            <v>0</v>
          </cell>
          <cell r="G3076" t="str">
            <v>FERMÉ</v>
          </cell>
          <cell r="H3076" t="str">
            <v>514-804-1978</v>
          </cell>
        </row>
        <row r="3076">
          <cell r="J3076" t="str">
            <v>P</v>
          </cell>
        </row>
        <row r="3076">
          <cell r="L3076" t="str">
            <v>ATT VIR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</row>
        <row r="3076">
          <cell r="T3076" t="str">
            <v>Sandrine L'HOMME</v>
          </cell>
          <cell r="U3076" t="str">
            <v>cendrynelom@yahoo.fr</v>
          </cell>
          <cell r="V3076">
            <v>0</v>
          </cell>
          <cell r="W3076" t="str">
            <v>2022/12/05</v>
          </cell>
          <cell r="X3076">
            <v>0</v>
          </cell>
          <cell r="Y3076">
            <v>0</v>
          </cell>
          <cell r="Z3076">
            <v>444.45</v>
          </cell>
          <cell r="AA3076" t="str">
            <v>2022/10/14</v>
          </cell>
          <cell r="AB3076">
            <v>0</v>
          </cell>
          <cell r="AC3076" t="str">
            <v>Sandrine L'HOMME</v>
          </cell>
          <cell r="AD3076" t="str">
            <v>cendrynelom@yahoo.fr</v>
          </cell>
          <cell r="AE3076" t="str">
            <v>Sandrine L'HOMME</v>
          </cell>
        </row>
        <row r="3076">
          <cell r="AG3076">
            <v>0</v>
          </cell>
          <cell r="AH3076">
            <v>0</v>
          </cell>
          <cell r="AI3076" t="str">
            <v/>
          </cell>
          <cell r="AJ3076">
            <v>0</v>
          </cell>
          <cell r="AK3076" t="str">
            <v>1000002051</v>
          </cell>
          <cell r="AL3076" t="str">
            <v>1000002051       </v>
          </cell>
          <cell r="AM3076" t="str">
            <v>1000002051 </v>
          </cell>
          <cell r="AN3076" t="str">
            <v>1000002051</v>
          </cell>
          <cell r="AO3076">
            <v>0</v>
          </cell>
          <cell r="AP3076">
            <v>0</v>
          </cell>
          <cell r="AQ3076" t="str">
            <v>J0T 2B0</v>
          </cell>
          <cell r="AR3076">
            <v>0</v>
          </cell>
          <cell r="AS3076" t="str">
            <v>RESIDENTIEL</v>
          </cell>
          <cell r="AT3076" t="str">
            <v>FR</v>
          </cell>
        </row>
        <row r="3076">
          <cell r="AV3076">
            <v>1</v>
          </cell>
          <cell r="AW3076" t="b">
            <v>1</v>
          </cell>
        </row>
        <row r="3076">
          <cell r="AY3076">
            <v>0</v>
          </cell>
          <cell r="AZ3076" t="b">
            <v>1</v>
          </cell>
        </row>
        <row r="3076">
          <cell r="BB3076" t="str">
            <v>INACTIF</v>
          </cell>
          <cell r="BC3076" t="str">
            <v/>
          </cell>
          <cell r="BD3076" t="str">
            <v>cendrynelom@yahoo.fr</v>
          </cell>
        </row>
        <row r="3077">
          <cell r="A3077" t="str">
            <v>1000001696</v>
          </cell>
          <cell r="B3077" t="str">
            <v>SANTE A COEUR</v>
          </cell>
          <cell r="C3077" t="str">
            <v>233 mtée des Hirondelles</v>
          </cell>
          <cell r="D3077" t="str">
            <v>Chateau Richer</v>
          </cell>
          <cell r="E3077" t="str">
            <v>QC</v>
          </cell>
          <cell r="F3077" t="str">
            <v>QUÉBEC</v>
          </cell>
          <cell r="G3077">
            <v>0</v>
          </cell>
          <cell r="H3077">
            <v>0</v>
          </cell>
        </row>
        <row r="3077">
          <cell r="J3077" t="str">
            <v>P</v>
          </cell>
        </row>
        <row r="3077">
          <cell r="L3077" t="str">
            <v>ATT VIR</v>
          </cell>
          <cell r="M3077">
            <v>0.05</v>
          </cell>
          <cell r="N3077">
            <v>0</v>
          </cell>
          <cell r="O3077" t="str">
            <v>MAN</v>
          </cell>
          <cell r="P3077">
            <v>0</v>
          </cell>
          <cell r="Q3077">
            <v>0</v>
          </cell>
          <cell r="R3077">
            <v>5</v>
          </cell>
        </row>
        <row r="3077">
          <cell r="T3077" t="str">
            <v>Catherine DROUIN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</row>
        <row r="3077">
          <cell r="AG3077">
            <v>0</v>
          </cell>
          <cell r="AH3077">
            <v>0</v>
          </cell>
          <cell r="AI3077" t="str">
            <v/>
          </cell>
          <cell r="AJ3077">
            <v>0</v>
          </cell>
          <cell r="AK3077" t="str">
            <v>1000001696</v>
          </cell>
          <cell r="AL3077" t="str">
            <v>1000001696       </v>
          </cell>
          <cell r="AM3077" t="str">
            <v>1000001696 </v>
          </cell>
          <cell r="AN3077" t="str">
            <v>1000001696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 t="str">
            <v>FR</v>
          </cell>
        </row>
        <row r="3077">
          <cell r="AV3077">
            <v>1</v>
          </cell>
          <cell r="AW3077" t="b">
            <v>1</v>
          </cell>
        </row>
        <row r="3077">
          <cell r="AY3077" t="str">
            <v>Q03</v>
          </cell>
          <cell r="AZ3077" t="b">
            <v>1</v>
          </cell>
        </row>
        <row r="3077">
          <cell r="BB3077" t="str">
            <v>INACTIF</v>
          </cell>
          <cell r="BC3077" t="str">
            <v/>
          </cell>
          <cell r="BD3077" t="str">
            <v>courriel@factures</v>
          </cell>
        </row>
        <row r="3078">
          <cell r="A3078" t="str">
            <v>1000001697</v>
          </cell>
          <cell r="B3078" t="str">
            <v>SANTE ABI</v>
          </cell>
          <cell r="C3078" t="str">
            <v>552 rte 117</v>
          </cell>
          <cell r="D3078" t="str">
            <v>Piedmont</v>
          </cell>
          <cell r="E3078" t="str">
            <v>QC</v>
          </cell>
          <cell r="F3078" t="str">
            <v>LAURENTIDES</v>
          </cell>
          <cell r="G3078">
            <v>0</v>
          </cell>
          <cell r="H3078" t="str">
            <v>450-995-8005</v>
          </cell>
        </row>
        <row r="3078">
          <cell r="J3078" t="str">
            <v>P</v>
          </cell>
        </row>
        <row r="3078">
          <cell r="L3078">
            <v>30</v>
          </cell>
          <cell r="M3078">
            <v>0.05</v>
          </cell>
          <cell r="N3078">
            <v>0</v>
          </cell>
          <cell r="O3078" t="str">
            <v>MAN</v>
          </cell>
          <cell r="P3078">
            <v>0</v>
          </cell>
          <cell r="Q3078">
            <v>0</v>
          </cell>
          <cell r="R3078">
            <v>5</v>
          </cell>
        </row>
        <row r="3078">
          <cell r="T3078" t="str">
            <v>Louise DEGUIRE</v>
          </cell>
          <cell r="U3078" t="str">
            <v>ldeguire@santenouveaumonde.com</v>
          </cell>
          <cell r="V3078">
            <v>0</v>
          </cell>
          <cell r="W3078" t="str">
            <v>2018/10/15</v>
          </cell>
          <cell r="X3078">
            <v>0</v>
          </cell>
          <cell r="Y3078">
            <v>0</v>
          </cell>
          <cell r="Z3078">
            <v>18414.68</v>
          </cell>
          <cell r="AA3078" t="str">
            <v>2006/08/01</v>
          </cell>
          <cell r="AB3078">
            <v>0</v>
          </cell>
          <cell r="AC3078" t="str">
            <v>Marie Tranquille</v>
          </cell>
          <cell r="AD3078">
            <v>0</v>
          </cell>
          <cell r="AE3078" t="str">
            <v>Anne-Marie Léger</v>
          </cell>
        </row>
        <row r="3078">
          <cell r="AG3078">
            <v>0</v>
          </cell>
          <cell r="AH3078">
            <v>0</v>
          </cell>
          <cell r="AI3078" t="str">
            <v/>
          </cell>
          <cell r="AJ3078">
            <v>0</v>
          </cell>
          <cell r="AK3078" t="str">
            <v>1000001697</v>
          </cell>
          <cell r="AL3078" t="str">
            <v>1000001697       </v>
          </cell>
          <cell r="AM3078" t="str">
            <v>1000001697 </v>
          </cell>
          <cell r="AN3078" t="str">
            <v>1000001697</v>
          </cell>
          <cell r="AO3078">
            <v>0</v>
          </cell>
          <cell r="AP3078">
            <v>0</v>
          </cell>
          <cell r="AQ3078" t="str">
            <v>J0R 1K0</v>
          </cell>
          <cell r="AR3078" t="str">
            <v>450-227-9074</v>
          </cell>
          <cell r="AS3078">
            <v>0</v>
          </cell>
          <cell r="AT3078" t="str">
            <v>FR</v>
          </cell>
        </row>
        <row r="3078">
          <cell r="AV3078">
            <v>1</v>
          </cell>
          <cell r="AW3078" t="b">
            <v>1</v>
          </cell>
        </row>
        <row r="3078">
          <cell r="AY3078" t="str">
            <v>Q15</v>
          </cell>
          <cell r="AZ3078" t="b">
            <v>1</v>
          </cell>
        </row>
        <row r="3078">
          <cell r="BB3078" t="str">
            <v>INACTIF</v>
          </cell>
          <cell r="BC3078" t="str">
            <v/>
          </cell>
          <cell r="BD3078">
            <v>0</v>
          </cell>
        </row>
        <row r="3079">
          <cell r="A3079" t="str">
            <v>1000001698</v>
          </cell>
          <cell r="B3079" t="str">
            <v>SANTE ACTION</v>
          </cell>
          <cell r="C3079" t="str">
            <v>159 boul Arthur-Sauvé</v>
          </cell>
          <cell r="D3079" t="str">
            <v>St-Eustache</v>
          </cell>
          <cell r="E3079" t="str">
            <v>QC</v>
          </cell>
          <cell r="F3079" t="str">
            <v>LAURENTIDES</v>
          </cell>
          <cell r="G3079">
            <v>0</v>
          </cell>
          <cell r="H3079" t="str">
            <v>450-983-4663</v>
          </cell>
        </row>
        <row r="3079">
          <cell r="J3079" t="str">
            <v>P</v>
          </cell>
        </row>
        <row r="3079">
          <cell r="L3079" t="str">
            <v>ATT VIR</v>
          </cell>
          <cell r="M3079">
            <v>0.05</v>
          </cell>
          <cell r="N3079">
            <v>0</v>
          </cell>
          <cell r="O3079" t="str">
            <v>CLEF</v>
          </cell>
          <cell r="P3079">
            <v>0</v>
          </cell>
          <cell r="Q3079">
            <v>0</v>
          </cell>
          <cell r="R3079">
            <v>5</v>
          </cell>
        </row>
        <row r="3079">
          <cell r="T3079" t="str">
            <v>Lise ALLEN</v>
          </cell>
          <cell r="U3079" t="str">
            <v>jcdprince@gmail.com</v>
          </cell>
          <cell r="V3079">
            <v>0</v>
          </cell>
          <cell r="W3079" t="str">
            <v>2020/04/29</v>
          </cell>
          <cell r="X3079">
            <v>0</v>
          </cell>
          <cell r="Y3079">
            <v>0</v>
          </cell>
          <cell r="Z3079">
            <v>2474.19</v>
          </cell>
          <cell r="AA3079" t="str">
            <v>2015/06/01</v>
          </cell>
          <cell r="AB3079">
            <v>0</v>
          </cell>
          <cell r="AC3079" t="str">
            <v>Jean-Claude DOMMERC</v>
          </cell>
          <cell r="AD3079" t="str">
            <v>jcdprince@gmail.com</v>
          </cell>
          <cell r="AE3079" t="str">
            <v>Lise ALLEN</v>
          </cell>
        </row>
        <row r="3079">
          <cell r="AG3079" t="str">
            <v>Danielle CAMERON</v>
          </cell>
          <cell r="AH3079" t="str">
            <v>jcdprince@gmail.com</v>
          </cell>
          <cell r="AI3079" t="str">
            <v/>
          </cell>
          <cell r="AJ3079">
            <v>0</v>
          </cell>
          <cell r="AK3079" t="str">
            <v>1000001698</v>
          </cell>
          <cell r="AL3079" t="str">
            <v>1000001698       </v>
          </cell>
          <cell r="AM3079" t="str">
            <v>1000001698 </v>
          </cell>
          <cell r="AN3079" t="str">
            <v>1000001698</v>
          </cell>
          <cell r="AO3079">
            <v>0</v>
          </cell>
          <cell r="AP3079">
            <v>0</v>
          </cell>
          <cell r="AQ3079" t="str">
            <v>J7P 2A4</v>
          </cell>
          <cell r="AR3079">
            <v>0</v>
          </cell>
          <cell r="AS3079">
            <v>0</v>
          </cell>
          <cell r="AT3079" t="str">
            <v>FR</v>
          </cell>
        </row>
        <row r="3079">
          <cell r="AV3079">
            <v>1</v>
          </cell>
          <cell r="AW3079" t="b">
            <v>1</v>
          </cell>
        </row>
        <row r="3079">
          <cell r="AY3079" t="str">
            <v>Q15</v>
          </cell>
          <cell r="AZ3079" t="b">
            <v>1</v>
          </cell>
        </row>
        <row r="3079">
          <cell r="BB3079" t="str">
            <v>INACTIF</v>
          </cell>
          <cell r="BC3079" t="str">
            <v/>
          </cell>
          <cell r="BD3079" t="str">
            <v>jcdprince@gmail.com</v>
          </cell>
        </row>
        <row r="3080">
          <cell r="A3080" t="str">
            <v>1000002134</v>
          </cell>
          <cell r="B3080" t="str">
            <v>SANTE AROME</v>
          </cell>
          <cell r="C3080" t="str">
            <v>617 Mountainview</v>
          </cell>
          <cell r="D3080" t="str">
            <v>Otterburn park</v>
          </cell>
          <cell r="E3080" t="str">
            <v>QC</v>
          </cell>
          <cell r="F3080" t="str">
            <v>RIVE SUD</v>
          </cell>
          <cell r="G3080">
            <v>0</v>
          </cell>
          <cell r="H3080" t="str">
            <v>514-915-4151</v>
          </cell>
        </row>
        <row r="3080">
          <cell r="J3080" t="str">
            <v>P</v>
          </cell>
        </row>
        <row r="3080">
          <cell r="L3080">
            <v>30</v>
          </cell>
          <cell r="M3080">
            <v>0.05</v>
          </cell>
          <cell r="N3080">
            <v>0</v>
          </cell>
          <cell r="O3080" t="str">
            <v>CLEF</v>
          </cell>
          <cell r="P3080">
            <v>0</v>
          </cell>
          <cell r="Q3080">
            <v>0</v>
          </cell>
          <cell r="R3080">
            <v>5</v>
          </cell>
        </row>
        <row r="3080">
          <cell r="T3080" t="str">
            <v>Michel TURBIDE</v>
          </cell>
          <cell r="U3080" t="str">
            <v>turbidemichel@yahoo.ca</v>
          </cell>
          <cell r="V3080">
            <v>0</v>
          </cell>
          <cell r="W3080" t="str">
            <v>2023/03/28</v>
          </cell>
          <cell r="X3080">
            <v>0</v>
          </cell>
          <cell r="Y3080">
            <v>0</v>
          </cell>
          <cell r="Z3080">
            <v>37.37</v>
          </cell>
          <cell r="AA3080" t="str">
            <v>2023/03/28</v>
          </cell>
          <cell r="AB3080">
            <v>0</v>
          </cell>
          <cell r="AC3080" t="str">
            <v>Michel TURBIDE</v>
          </cell>
          <cell r="AD3080" t="str">
            <v>turbidemichel@yahoo.ca</v>
          </cell>
          <cell r="AE3080" t="str">
            <v>Michel TURBIDE</v>
          </cell>
        </row>
        <row r="3080">
          <cell r="AG3080">
            <v>0</v>
          </cell>
          <cell r="AH3080">
            <v>0</v>
          </cell>
          <cell r="AI3080" t="str">
            <v/>
          </cell>
          <cell r="AJ3080">
            <v>0</v>
          </cell>
          <cell r="AK3080" t="str">
            <v>1000002134</v>
          </cell>
          <cell r="AL3080" t="str">
            <v>1000002134       </v>
          </cell>
          <cell r="AM3080" t="str">
            <v>1000002134 </v>
          </cell>
          <cell r="AN3080" t="str">
            <v>1000002134</v>
          </cell>
          <cell r="AO3080">
            <v>0</v>
          </cell>
          <cell r="AP3080">
            <v>0</v>
          </cell>
          <cell r="AQ3080" t="str">
            <v>J3H 2K9</v>
          </cell>
          <cell r="AR3080">
            <v>0</v>
          </cell>
          <cell r="AS3080" t="str">
            <v>RESIDENTIEL</v>
          </cell>
          <cell r="AT3080" t="str">
            <v>FR</v>
          </cell>
        </row>
        <row r="3080">
          <cell r="AV3080">
            <v>1</v>
          </cell>
          <cell r="AW3080" t="b">
            <v>1</v>
          </cell>
        </row>
        <row r="3080">
          <cell r="AY3080" t="str">
            <v>Q16</v>
          </cell>
          <cell r="AZ3080" t="b">
            <v>1</v>
          </cell>
        </row>
        <row r="3080">
          <cell r="BB3080" t="str">
            <v>INACTIF</v>
          </cell>
          <cell r="BC3080" t="str">
            <v/>
          </cell>
          <cell r="BD3080" t="str">
            <v>turbidemichel@yahoo.ca</v>
          </cell>
        </row>
        <row r="3081">
          <cell r="A3081" t="str">
            <v>9002944558</v>
          </cell>
          <cell r="B3081" t="str">
            <v>SANTE AU NATUREL</v>
          </cell>
          <cell r="C3081" t="str">
            <v>70 Ave Legardeur</v>
          </cell>
          <cell r="D3081" t="str">
            <v>Baie Comeau</v>
          </cell>
          <cell r="E3081" t="str">
            <v>QC</v>
          </cell>
          <cell r="F3081" t="str">
            <v>CÔTE-NORD</v>
          </cell>
          <cell r="G3081">
            <v>0</v>
          </cell>
          <cell r="H3081" t="str">
            <v>418-294-4558</v>
          </cell>
        </row>
        <row r="3081">
          <cell r="J3081">
            <v>0</v>
          </cell>
        </row>
        <row r="3081">
          <cell r="L3081" t="str">
            <v>ATT VIR</v>
          </cell>
          <cell r="M3081">
            <v>0.05</v>
          </cell>
          <cell r="N3081">
            <v>0</v>
          </cell>
          <cell r="O3081" t="str">
            <v>ZZZZ</v>
          </cell>
          <cell r="P3081">
            <v>0</v>
          </cell>
          <cell r="Q3081">
            <v>0</v>
          </cell>
          <cell r="R3081">
            <v>5</v>
          </cell>
        </row>
        <row r="3081">
          <cell r="T3081">
            <v>0</v>
          </cell>
          <cell r="U3081">
            <v>0</v>
          </cell>
          <cell r="V3081">
            <v>0</v>
          </cell>
          <cell r="W3081" t="str">
            <v>2016/01/18</v>
          </cell>
          <cell r="X3081">
            <v>0</v>
          </cell>
          <cell r="Y3081">
            <v>0</v>
          </cell>
          <cell r="Z3081">
            <v>3310.21</v>
          </cell>
          <cell r="AA3081" t="str">
            <v>2013/10/25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</row>
        <row r="3081">
          <cell r="AG3081">
            <v>0</v>
          </cell>
          <cell r="AH3081">
            <v>0</v>
          </cell>
          <cell r="AI3081" t="str">
            <v/>
          </cell>
          <cell r="AJ3081">
            <v>0</v>
          </cell>
          <cell r="AK3081" t="str">
            <v>9002944558</v>
          </cell>
          <cell r="AL3081" t="str">
            <v>9002944558       </v>
          </cell>
          <cell r="AM3081" t="str">
            <v>9002944558 </v>
          </cell>
          <cell r="AN3081" t="str">
            <v>9002944558</v>
          </cell>
          <cell r="AO3081">
            <v>0</v>
          </cell>
          <cell r="AP3081">
            <v>0</v>
          </cell>
          <cell r="AQ3081" t="str">
            <v>G4Z 1E6</v>
          </cell>
          <cell r="AR3081">
            <v>0</v>
          </cell>
          <cell r="AS3081">
            <v>0</v>
          </cell>
          <cell r="AT3081" t="str">
            <v>FR</v>
          </cell>
        </row>
        <row r="3081">
          <cell r="AV3081">
            <v>1</v>
          </cell>
          <cell r="AW3081" t="b">
            <v>1</v>
          </cell>
        </row>
        <row r="3081">
          <cell r="AY3081" t="str">
            <v>Q09</v>
          </cell>
          <cell r="AZ3081" t="b">
            <v>1</v>
          </cell>
        </row>
        <row r="3081">
          <cell r="BB3081" t="str">
            <v>INACTIF</v>
          </cell>
          <cell r="BC3081" t="str">
            <v/>
          </cell>
          <cell r="BD3081" t="str">
            <v>isabelle_toutant@globetrotter.net</v>
          </cell>
        </row>
        <row r="3082">
          <cell r="A3082" t="str">
            <v>1000001699</v>
          </cell>
          <cell r="B3082" t="str">
            <v>SANTE BIEN ETRE</v>
          </cell>
          <cell r="C3082">
            <v>0</v>
          </cell>
          <cell r="D3082">
            <v>0</v>
          </cell>
          <cell r="E3082" t="str">
            <v>QC</v>
          </cell>
          <cell r="F3082">
            <v>0</v>
          </cell>
          <cell r="G3082">
            <v>0</v>
          </cell>
          <cell r="H3082">
            <v>0</v>
          </cell>
        </row>
        <row r="3082">
          <cell r="J3082" t="str">
            <v>P</v>
          </cell>
        </row>
        <row r="3082">
          <cell r="L3082" t="str">
            <v>ATT VIR</v>
          </cell>
          <cell r="M3082">
            <v>0.05</v>
          </cell>
          <cell r="N3082">
            <v>0</v>
          </cell>
          <cell r="O3082" t="str">
            <v>MAN</v>
          </cell>
          <cell r="P3082">
            <v>0</v>
          </cell>
          <cell r="Q3082">
            <v>0</v>
          </cell>
          <cell r="R3082">
            <v>5</v>
          </cell>
        </row>
        <row r="3082"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 t="str">
            <v>2017/06/07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</row>
        <row r="3082">
          <cell r="AG3082">
            <v>0</v>
          </cell>
          <cell r="AH3082">
            <v>0</v>
          </cell>
          <cell r="AI3082" t="str">
            <v/>
          </cell>
          <cell r="AJ3082">
            <v>0</v>
          </cell>
          <cell r="AK3082" t="str">
            <v>1000001699</v>
          </cell>
          <cell r="AL3082" t="str">
            <v>1000001699       </v>
          </cell>
          <cell r="AM3082" t="str">
            <v>1000001699 </v>
          </cell>
          <cell r="AN3082" t="str">
            <v>1000001699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 t="str">
            <v>FR</v>
          </cell>
        </row>
        <row r="3082">
          <cell r="AV3082">
            <v>1</v>
          </cell>
          <cell r="AW3082" t="b">
            <v>1</v>
          </cell>
        </row>
        <row r="3082">
          <cell r="AY3082">
            <v>0</v>
          </cell>
          <cell r="AZ3082" t="b">
            <v>1</v>
          </cell>
        </row>
        <row r="3082">
          <cell r="BB3082" t="str">
            <v>INACTIF</v>
          </cell>
          <cell r="BC3082" t="str">
            <v/>
          </cell>
          <cell r="BD3082">
            <v>0</v>
          </cell>
        </row>
        <row r="3083">
          <cell r="A3083" t="str">
            <v>9004489777</v>
          </cell>
          <cell r="B3083" t="str">
            <v>SANTE ECOLOCO</v>
          </cell>
          <cell r="C3083" t="str">
            <v>2155 Rue Mackay</v>
          </cell>
          <cell r="D3083" t="str">
            <v>Montréal</v>
          </cell>
          <cell r="E3083" t="str">
            <v>QC</v>
          </cell>
          <cell r="F3083" t="str">
            <v>MONTRÉAL</v>
          </cell>
          <cell r="G3083">
            <v>0</v>
          </cell>
          <cell r="H3083" t="str">
            <v>514-448-9777</v>
          </cell>
        </row>
        <row r="3083">
          <cell r="J3083">
            <v>0</v>
          </cell>
        </row>
        <row r="3083">
          <cell r="L3083" t="str">
            <v>ATT VIR</v>
          </cell>
          <cell r="M3083">
            <v>0.05</v>
          </cell>
          <cell r="N3083">
            <v>0</v>
          </cell>
          <cell r="O3083" t="str">
            <v>ZZZZ</v>
          </cell>
          <cell r="P3083">
            <v>0</v>
          </cell>
          <cell r="Q3083">
            <v>0</v>
          </cell>
          <cell r="R3083">
            <v>5</v>
          </cell>
        </row>
        <row r="3083">
          <cell r="T3083">
            <v>0</v>
          </cell>
          <cell r="U3083" t="str">
            <v>maureen.hovon@hotmail.com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 t="str">
            <v>2015/06/02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</row>
        <row r="3083">
          <cell r="AG3083">
            <v>0</v>
          </cell>
          <cell r="AH3083">
            <v>0</v>
          </cell>
          <cell r="AI3083" t="str">
            <v/>
          </cell>
          <cell r="AJ3083">
            <v>0</v>
          </cell>
          <cell r="AK3083" t="str">
            <v>9004489777</v>
          </cell>
          <cell r="AL3083" t="str">
            <v>9004489777       </v>
          </cell>
          <cell r="AM3083" t="str">
            <v>9004489777 </v>
          </cell>
          <cell r="AN3083" t="str">
            <v>9004489777</v>
          </cell>
          <cell r="AO3083">
            <v>0</v>
          </cell>
          <cell r="AP3083">
            <v>0</v>
          </cell>
          <cell r="AQ3083" t="str">
            <v>H3G 2J2</v>
          </cell>
          <cell r="AR3083">
            <v>0</v>
          </cell>
          <cell r="AS3083">
            <v>0</v>
          </cell>
          <cell r="AT3083" t="str">
            <v>EN</v>
          </cell>
        </row>
        <row r="3083">
          <cell r="AV3083">
            <v>1</v>
          </cell>
          <cell r="AW3083" t="b">
            <v>1</v>
          </cell>
        </row>
        <row r="3083">
          <cell r="AY3083" t="str">
            <v>Q06</v>
          </cell>
          <cell r="AZ3083" t="b">
            <v>0</v>
          </cell>
        </row>
        <row r="3083">
          <cell r="BB3083" t="str">
            <v>INACTIF</v>
          </cell>
          <cell r="BC3083" t="str">
            <v/>
          </cell>
          <cell r="BD3083">
            <v>0</v>
          </cell>
        </row>
        <row r="3084">
          <cell r="A3084" t="str">
            <v>1000001702</v>
          </cell>
          <cell r="B3084" t="str">
            <v>SANTE GLOBALE</v>
          </cell>
          <cell r="C3084">
            <v>0</v>
          </cell>
          <cell r="D3084">
            <v>0</v>
          </cell>
          <cell r="E3084" t="str">
            <v>QC</v>
          </cell>
          <cell r="F3084">
            <v>0</v>
          </cell>
          <cell r="G3084">
            <v>0</v>
          </cell>
          <cell r="H3084">
            <v>0</v>
          </cell>
        </row>
        <row r="3084">
          <cell r="J3084" t="str">
            <v>P</v>
          </cell>
        </row>
        <row r="3084">
          <cell r="L3084" t="str">
            <v>ATT VIR</v>
          </cell>
          <cell r="M3084">
            <v>0.05</v>
          </cell>
          <cell r="N3084">
            <v>0</v>
          </cell>
          <cell r="O3084" t="str">
            <v>MAN</v>
          </cell>
          <cell r="P3084">
            <v>0</v>
          </cell>
          <cell r="Q3084">
            <v>0</v>
          </cell>
          <cell r="R3084">
            <v>5</v>
          </cell>
        </row>
        <row r="3084"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 t="str">
            <v>2015/06/01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</row>
        <row r="3084">
          <cell r="AG3084">
            <v>0</v>
          </cell>
          <cell r="AH3084">
            <v>0</v>
          </cell>
          <cell r="AI3084" t="str">
            <v/>
          </cell>
          <cell r="AJ3084">
            <v>0</v>
          </cell>
          <cell r="AK3084" t="str">
            <v>1000001702</v>
          </cell>
          <cell r="AL3084" t="str">
            <v>1000001702       </v>
          </cell>
          <cell r="AM3084" t="str">
            <v>1000001702 </v>
          </cell>
          <cell r="AN3084" t="str">
            <v>1000001702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 t="str">
            <v>FR</v>
          </cell>
        </row>
        <row r="3084">
          <cell r="AV3084">
            <v>1</v>
          </cell>
          <cell r="AW3084" t="b">
            <v>1</v>
          </cell>
        </row>
        <row r="3084">
          <cell r="AY3084">
            <v>0</v>
          </cell>
          <cell r="AZ3084" t="b">
            <v>1</v>
          </cell>
        </row>
        <row r="3084">
          <cell r="BB3084" t="str">
            <v>INACTIF</v>
          </cell>
          <cell r="BC3084" t="str">
            <v/>
          </cell>
          <cell r="BD3084">
            <v>0</v>
          </cell>
        </row>
        <row r="3085">
          <cell r="A3085" t="str">
            <v>1000001704</v>
          </cell>
          <cell r="B3085" t="str">
            <v>SANTE LA TERRE</v>
          </cell>
          <cell r="C3085" t="str">
            <v>1139 av du Mont-Royal E</v>
          </cell>
          <cell r="D3085" t="str">
            <v>Montréal</v>
          </cell>
          <cell r="E3085" t="str">
            <v>QC</v>
          </cell>
          <cell r="F3085" t="str">
            <v>MONTRÉAL</v>
          </cell>
          <cell r="G3085">
            <v>0</v>
          </cell>
          <cell r="H3085" t="str">
            <v>438-384-4944</v>
          </cell>
        </row>
        <row r="3085">
          <cell r="J3085" t="str">
            <v>P</v>
          </cell>
        </row>
        <row r="3085">
          <cell r="L3085">
            <v>30</v>
          </cell>
          <cell r="M3085">
            <v>0.05</v>
          </cell>
          <cell r="N3085">
            <v>0</v>
          </cell>
          <cell r="O3085" t="str">
            <v>CLEF</v>
          </cell>
          <cell r="P3085">
            <v>0</v>
          </cell>
          <cell r="Q3085">
            <v>0</v>
          </cell>
          <cell r="R3085">
            <v>5</v>
          </cell>
        </row>
        <row r="3085">
          <cell r="T3085" t="str">
            <v>Jennifer BONOMO</v>
          </cell>
          <cell r="U3085" t="str">
            <v>santelaterre@hotmail.com</v>
          </cell>
          <cell r="V3085">
            <v>0</v>
          </cell>
          <cell r="W3085" t="str">
            <v>2020/01/06</v>
          </cell>
          <cell r="X3085">
            <v>0</v>
          </cell>
          <cell r="Y3085">
            <v>0</v>
          </cell>
          <cell r="Z3085">
            <v>34517.19</v>
          </cell>
          <cell r="AA3085" t="str">
            <v>2015/05/21</v>
          </cell>
          <cell r="AB3085">
            <v>0</v>
          </cell>
          <cell r="AC3085" t="str">
            <v>Jennifer BONOMO</v>
          </cell>
          <cell r="AD3085" t="str">
            <v>santelaterre@hotmail.com</v>
          </cell>
          <cell r="AE3085">
            <v>0</v>
          </cell>
        </row>
        <row r="3085">
          <cell r="AG3085" t="str">
            <v>Jennifer BONOMO</v>
          </cell>
          <cell r="AH3085" t="str">
            <v>santelaterre@hotmail.com</v>
          </cell>
          <cell r="AI3085" t="str">
            <v/>
          </cell>
          <cell r="AJ3085">
            <v>0</v>
          </cell>
          <cell r="AK3085" t="str">
            <v>1000001704</v>
          </cell>
          <cell r="AL3085" t="str">
            <v>1000001704       </v>
          </cell>
          <cell r="AM3085" t="str">
            <v>1000001704 </v>
          </cell>
          <cell r="AN3085" t="str">
            <v>1000001704</v>
          </cell>
          <cell r="AO3085">
            <v>0</v>
          </cell>
          <cell r="AP3085">
            <v>0</v>
          </cell>
          <cell r="AQ3085" t="str">
            <v>H2J 1X9</v>
          </cell>
          <cell r="AR3085">
            <v>0</v>
          </cell>
          <cell r="AS3085">
            <v>0</v>
          </cell>
          <cell r="AT3085" t="str">
            <v>FR</v>
          </cell>
        </row>
        <row r="3085">
          <cell r="AV3085">
            <v>1</v>
          </cell>
          <cell r="AW3085" t="b">
            <v>1</v>
          </cell>
        </row>
        <row r="3085">
          <cell r="AY3085" t="str">
            <v>Q06</v>
          </cell>
          <cell r="AZ3085" t="b">
            <v>1</v>
          </cell>
        </row>
        <row r="3085">
          <cell r="BB3085" t="str">
            <v>INACTIF</v>
          </cell>
          <cell r="BC3085" t="str">
            <v/>
          </cell>
          <cell r="BD3085">
            <v>0</v>
          </cell>
        </row>
        <row r="3086">
          <cell r="A3086" t="str">
            <v>1000001705</v>
          </cell>
          <cell r="B3086" t="str">
            <v>SANTE MINCEUR  MALRIC</v>
          </cell>
          <cell r="C3086">
            <v>0</v>
          </cell>
          <cell r="D3086">
            <v>0</v>
          </cell>
          <cell r="E3086" t="str">
            <v>QC</v>
          </cell>
          <cell r="F3086">
            <v>0</v>
          </cell>
          <cell r="G3086">
            <v>0</v>
          </cell>
          <cell r="H3086" t="str">
            <v>514-355-1815</v>
          </cell>
        </row>
        <row r="3086">
          <cell r="J3086" t="str">
            <v>P</v>
          </cell>
        </row>
        <row r="3086">
          <cell r="L3086" t="str">
            <v>ATT VIR</v>
          </cell>
          <cell r="M3086">
            <v>0.05</v>
          </cell>
          <cell r="N3086">
            <v>0</v>
          </cell>
          <cell r="O3086" t="str">
            <v>MAN</v>
          </cell>
          <cell r="P3086">
            <v>0</v>
          </cell>
          <cell r="Q3086">
            <v>0</v>
          </cell>
          <cell r="R3086">
            <v>5</v>
          </cell>
        </row>
        <row r="3086"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 t="str">
            <v>2016/07/11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</row>
        <row r="3086">
          <cell r="AG3086">
            <v>0</v>
          </cell>
          <cell r="AH3086">
            <v>0</v>
          </cell>
          <cell r="AI3086" t="str">
            <v/>
          </cell>
          <cell r="AJ3086">
            <v>0</v>
          </cell>
          <cell r="AK3086" t="str">
            <v>1000001705</v>
          </cell>
          <cell r="AL3086" t="str">
            <v>1000001705       </v>
          </cell>
          <cell r="AM3086" t="str">
            <v>1000001705 </v>
          </cell>
          <cell r="AN3086" t="str">
            <v>1000001705</v>
          </cell>
          <cell r="AO3086">
            <v>0</v>
          </cell>
          <cell r="AP3086">
            <v>0</v>
          </cell>
          <cell r="AQ3086">
            <v>0</v>
          </cell>
          <cell r="AR3086">
            <v>0</v>
          </cell>
          <cell r="AS3086">
            <v>0</v>
          </cell>
          <cell r="AT3086" t="str">
            <v>FR</v>
          </cell>
        </row>
        <row r="3086">
          <cell r="AV3086">
            <v>1</v>
          </cell>
          <cell r="AW3086" t="b">
            <v>1</v>
          </cell>
        </row>
        <row r="3086">
          <cell r="AY3086">
            <v>0</v>
          </cell>
          <cell r="AZ3086" t="b">
            <v>1</v>
          </cell>
        </row>
        <row r="3086">
          <cell r="BB3086" t="str">
            <v>INACTIF</v>
          </cell>
          <cell r="BC3086" t="str">
            <v/>
          </cell>
          <cell r="BD3086">
            <v>0</v>
          </cell>
        </row>
        <row r="3087">
          <cell r="A3087" t="str">
            <v>1000001706</v>
          </cell>
          <cell r="B3087" t="str">
            <v>SANTE PAR LA FOREST</v>
          </cell>
          <cell r="C3087">
            <v>0</v>
          </cell>
          <cell r="D3087">
            <v>0</v>
          </cell>
          <cell r="E3087" t="str">
            <v>QC</v>
          </cell>
          <cell r="F3087">
            <v>0</v>
          </cell>
          <cell r="G3087">
            <v>0</v>
          </cell>
          <cell r="H3087">
            <v>0</v>
          </cell>
        </row>
        <row r="3087">
          <cell r="J3087" t="str">
            <v>P</v>
          </cell>
        </row>
        <row r="3087">
          <cell r="L3087" t="str">
            <v>ATT VIR</v>
          </cell>
          <cell r="M3087">
            <v>0.05</v>
          </cell>
          <cell r="N3087">
            <v>0</v>
          </cell>
          <cell r="O3087" t="str">
            <v>MAN</v>
          </cell>
          <cell r="P3087">
            <v>0</v>
          </cell>
          <cell r="Q3087">
            <v>0</v>
          </cell>
          <cell r="R3087">
            <v>5</v>
          </cell>
        </row>
        <row r="3087">
          <cell r="T3087">
            <v>0</v>
          </cell>
          <cell r="U3087">
            <v>0</v>
          </cell>
          <cell r="V3087">
            <v>0</v>
          </cell>
          <cell r="W3087" t="str">
            <v>2015/01/01</v>
          </cell>
          <cell r="X3087">
            <v>0</v>
          </cell>
          <cell r="Y3087">
            <v>0</v>
          </cell>
          <cell r="Z3087">
            <v>0</v>
          </cell>
          <cell r="AA3087" t="str">
            <v>2015/01/01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</row>
        <row r="3087">
          <cell r="AG3087">
            <v>0</v>
          </cell>
          <cell r="AH3087">
            <v>0</v>
          </cell>
          <cell r="AI3087" t="str">
            <v/>
          </cell>
          <cell r="AJ3087">
            <v>0</v>
          </cell>
          <cell r="AK3087" t="str">
            <v>1000001706</v>
          </cell>
          <cell r="AL3087" t="str">
            <v>1000001706       </v>
          </cell>
          <cell r="AM3087" t="str">
            <v>1000001706 </v>
          </cell>
          <cell r="AN3087" t="str">
            <v>1000001706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 t="str">
            <v>FR</v>
          </cell>
        </row>
        <row r="3087">
          <cell r="AV3087">
            <v>1</v>
          </cell>
          <cell r="AW3087" t="b">
            <v>1</v>
          </cell>
        </row>
        <row r="3087">
          <cell r="AY3087">
            <v>0</v>
          </cell>
          <cell r="AZ3087" t="b">
            <v>1</v>
          </cell>
        </row>
        <row r="3087">
          <cell r="BB3087" t="str">
            <v>INACTIF</v>
          </cell>
          <cell r="BC3087" t="str">
            <v/>
          </cell>
          <cell r="BD3087">
            <v>0</v>
          </cell>
        </row>
        <row r="3088">
          <cell r="A3088" t="str">
            <v>1000001707</v>
          </cell>
          <cell r="B3088" t="str">
            <v>SANTE PROPULSNATURA</v>
          </cell>
          <cell r="C3088" t="str">
            <v>1385 rue Oakwood</v>
          </cell>
          <cell r="D3088" t="str">
            <v>St-Bruno</v>
          </cell>
          <cell r="E3088" t="str">
            <v>QC</v>
          </cell>
          <cell r="F3088" t="str">
            <v>RIVE SUD</v>
          </cell>
          <cell r="G3088">
            <v>0</v>
          </cell>
          <cell r="H3088" t="str">
            <v>514-929-3916</v>
          </cell>
        </row>
        <row r="3088">
          <cell r="J3088" t="str">
            <v>P</v>
          </cell>
        </row>
        <row r="3088">
          <cell r="L3088" t="str">
            <v>ATT VIR</v>
          </cell>
          <cell r="M3088">
            <v>0.05</v>
          </cell>
          <cell r="N3088">
            <v>0</v>
          </cell>
          <cell r="O3088" t="str">
            <v>CLEF</v>
          </cell>
          <cell r="P3088">
            <v>0</v>
          </cell>
          <cell r="Q3088">
            <v>0</v>
          </cell>
          <cell r="R3088">
            <v>5</v>
          </cell>
        </row>
        <row r="3088">
          <cell r="T3088" t="str">
            <v>Mélanie MAROIS</v>
          </cell>
          <cell r="U3088" t="str">
            <v>melmarois07@gmail.com</v>
          </cell>
          <cell r="V3088">
            <v>0</v>
          </cell>
          <cell r="W3088" t="str">
            <v>2016/12/21</v>
          </cell>
          <cell r="X3088">
            <v>0</v>
          </cell>
          <cell r="Y3088">
            <v>0</v>
          </cell>
          <cell r="Z3088">
            <v>789.97</v>
          </cell>
          <cell r="AA3088" t="str">
            <v>2016/12/20</v>
          </cell>
          <cell r="AB3088">
            <v>0</v>
          </cell>
          <cell r="AC3088" t="str">
            <v>Mélanie MAROIS</v>
          </cell>
          <cell r="AD3088" t="str">
            <v>melmarois07@gmail.com</v>
          </cell>
          <cell r="AE3088">
            <v>0</v>
          </cell>
        </row>
        <row r="3088">
          <cell r="AG3088">
            <v>0</v>
          </cell>
          <cell r="AH3088">
            <v>0</v>
          </cell>
          <cell r="AI3088" t="str">
            <v/>
          </cell>
          <cell r="AJ3088">
            <v>0</v>
          </cell>
          <cell r="AK3088" t="str">
            <v>1000001707</v>
          </cell>
          <cell r="AL3088" t="str">
            <v>1000001707       </v>
          </cell>
          <cell r="AM3088" t="str">
            <v>1000001707 </v>
          </cell>
          <cell r="AN3088" t="str">
            <v>1000001707</v>
          </cell>
          <cell r="AO3088">
            <v>0</v>
          </cell>
          <cell r="AP3088">
            <v>0</v>
          </cell>
          <cell r="AQ3088" t="str">
            <v>J3V 3J7</v>
          </cell>
          <cell r="AR3088">
            <v>0</v>
          </cell>
          <cell r="AS3088">
            <v>0</v>
          </cell>
          <cell r="AT3088" t="str">
            <v>FR</v>
          </cell>
        </row>
        <row r="3088">
          <cell r="AV3088">
            <v>1</v>
          </cell>
          <cell r="AW3088" t="b">
            <v>1</v>
          </cell>
        </row>
        <row r="3088">
          <cell r="AY3088" t="str">
            <v>Q16</v>
          </cell>
          <cell r="AZ3088" t="b">
            <v>1</v>
          </cell>
        </row>
        <row r="3088">
          <cell r="BB3088" t="str">
            <v>INACTIF</v>
          </cell>
          <cell r="BC3088" t="str">
            <v/>
          </cell>
          <cell r="BD3088">
            <v>0</v>
          </cell>
        </row>
        <row r="3089">
          <cell r="A3089" t="str">
            <v>1000001710</v>
          </cell>
          <cell r="B3089" t="str">
            <v>SANTE VOUS MIEUX</v>
          </cell>
          <cell r="C3089">
            <v>0</v>
          </cell>
          <cell r="D3089">
            <v>0</v>
          </cell>
          <cell r="E3089" t="str">
            <v>QC</v>
          </cell>
          <cell r="F3089">
            <v>0</v>
          </cell>
          <cell r="G3089">
            <v>0</v>
          </cell>
          <cell r="H3089" t="str">
            <v>450-494-3434</v>
          </cell>
        </row>
        <row r="3089">
          <cell r="J3089" t="str">
            <v>P</v>
          </cell>
        </row>
        <row r="3089">
          <cell r="L3089" t="str">
            <v>ATT VIR</v>
          </cell>
          <cell r="M3089">
            <v>0.05</v>
          </cell>
          <cell r="N3089">
            <v>0</v>
          </cell>
          <cell r="O3089" t="str">
            <v>MAN</v>
          </cell>
          <cell r="P3089">
            <v>0</v>
          </cell>
          <cell r="Q3089">
            <v>0</v>
          </cell>
          <cell r="R3089">
            <v>5</v>
          </cell>
        </row>
        <row r="3089"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 t="str">
            <v>2018/01/23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</row>
        <row r="3089">
          <cell r="AG3089">
            <v>0</v>
          </cell>
          <cell r="AH3089">
            <v>0</v>
          </cell>
          <cell r="AI3089" t="str">
            <v/>
          </cell>
          <cell r="AJ3089">
            <v>0</v>
          </cell>
          <cell r="AK3089" t="str">
            <v>1000001710</v>
          </cell>
          <cell r="AL3089" t="str">
            <v>1000001710       </v>
          </cell>
          <cell r="AM3089" t="str">
            <v>1000001710 </v>
          </cell>
          <cell r="AN3089" t="str">
            <v>1000001710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 t="str">
            <v>FR</v>
          </cell>
        </row>
        <row r="3089">
          <cell r="AV3089">
            <v>1</v>
          </cell>
          <cell r="AW3089" t="b">
            <v>1</v>
          </cell>
        </row>
        <row r="3089">
          <cell r="AY3089">
            <v>0</v>
          </cell>
          <cell r="AZ3089" t="b">
            <v>1</v>
          </cell>
        </row>
        <row r="3089">
          <cell r="BB3089" t="str">
            <v>INACTIF</v>
          </cell>
          <cell r="BC3089" t="str">
            <v/>
          </cell>
          <cell r="BD3089">
            <v>0</v>
          </cell>
        </row>
        <row r="3090">
          <cell r="A3090" t="str">
            <v>1000001700</v>
          </cell>
          <cell r="B3090" t="str">
            <v>SANTE VRAC NICOLET</v>
          </cell>
          <cell r="C3090" t="str">
            <v>2615 boul Louis-Fréchette</v>
          </cell>
          <cell r="D3090" t="str">
            <v>Nicolet</v>
          </cell>
          <cell r="E3090" t="str">
            <v>QC</v>
          </cell>
          <cell r="F3090" t="str">
            <v>CENTRE DU QC</v>
          </cell>
          <cell r="G3090">
            <v>0</v>
          </cell>
          <cell r="H3090" t="str">
            <v>819-801-8784</v>
          </cell>
        </row>
        <row r="3090">
          <cell r="J3090" t="str">
            <v>P</v>
          </cell>
        </row>
        <row r="3090">
          <cell r="L3090">
            <v>30</v>
          </cell>
          <cell r="M3090">
            <v>0.05</v>
          </cell>
          <cell r="N3090">
            <v>0</v>
          </cell>
          <cell r="O3090" t="str">
            <v>CLEF</v>
          </cell>
          <cell r="P3090">
            <v>0</v>
          </cell>
          <cell r="Q3090">
            <v>0</v>
          </cell>
          <cell r="R3090">
            <v>5</v>
          </cell>
        </row>
        <row r="3090">
          <cell r="T3090" t="str">
            <v>Audrey HEBERT</v>
          </cell>
          <cell r="U3090" t="str">
            <v>audrey@santeenvrac.com.</v>
          </cell>
          <cell r="V3090">
            <v>0</v>
          </cell>
          <cell r="W3090" t="str">
            <v>2021/02/26</v>
          </cell>
          <cell r="X3090">
            <v>0</v>
          </cell>
          <cell r="Y3090">
            <v>0</v>
          </cell>
          <cell r="Z3090">
            <v>18396.28</v>
          </cell>
          <cell r="AA3090" t="str">
            <v>2017/05/05</v>
          </cell>
          <cell r="AB3090">
            <v>0</v>
          </cell>
          <cell r="AC3090" t="str">
            <v>Daphnée DeCarufel</v>
          </cell>
          <cell r="AD3090" t="str">
            <v>commandes@santeenvrac.com</v>
          </cell>
          <cell r="AE3090" t="str">
            <v>Stéphanie COUILLARD</v>
          </cell>
        </row>
        <row r="3090">
          <cell r="AG3090" t="str">
            <v>Daphnée De Carufel</v>
          </cell>
          <cell r="AH3090" t="str">
            <v>audrey@santeenvrac.com</v>
          </cell>
          <cell r="AI3090" t="str">
            <v/>
          </cell>
          <cell r="AJ3090">
            <v>0</v>
          </cell>
          <cell r="AK3090" t="str">
            <v>1000001700</v>
          </cell>
          <cell r="AL3090" t="str">
            <v>1000001700       </v>
          </cell>
          <cell r="AM3090" t="str">
            <v>1000001700 </v>
          </cell>
          <cell r="AN3090" t="str">
            <v>1000001700</v>
          </cell>
          <cell r="AO3090">
            <v>0</v>
          </cell>
          <cell r="AP3090">
            <v>0</v>
          </cell>
          <cell r="AQ3090" t="str">
            <v>J3T 1N1</v>
          </cell>
          <cell r="AR3090">
            <v>0</v>
          </cell>
          <cell r="AS3090">
            <v>0</v>
          </cell>
          <cell r="AT3090" t="str">
            <v>FR</v>
          </cell>
        </row>
        <row r="3090">
          <cell r="AV3090">
            <v>1</v>
          </cell>
          <cell r="AW3090" t="b">
            <v>1</v>
          </cell>
        </row>
        <row r="3090">
          <cell r="AY3090" t="str">
            <v>Q17</v>
          </cell>
          <cell r="AZ3090" t="b">
            <v>1</v>
          </cell>
        </row>
        <row r="3090">
          <cell r="BB3090" t="str">
            <v>INACTIF</v>
          </cell>
          <cell r="BC3090" t="str">
            <v/>
          </cell>
          <cell r="BD3090" t="str">
            <v>comptabilite@santeenvrac.com</v>
          </cell>
        </row>
        <row r="3091">
          <cell r="A3091" t="str">
            <v>1000001711</v>
          </cell>
          <cell r="B3091" t="str">
            <v>SAUVE, AMELIE</v>
          </cell>
          <cell r="C3091" t="str">
            <v>1402 ch de la Vallée Bleue</v>
          </cell>
          <cell r="D3091" t="str">
            <v>Val-David</v>
          </cell>
          <cell r="E3091" t="str">
            <v>QC</v>
          </cell>
          <cell r="F3091" t="str">
            <v>LAURENTIDES</v>
          </cell>
          <cell r="G3091">
            <v>0</v>
          </cell>
          <cell r="H3091" t="str">
            <v>819-322-6436</v>
          </cell>
        </row>
        <row r="3091">
          <cell r="J3091" t="str">
            <v>P</v>
          </cell>
        </row>
        <row r="3091">
          <cell r="L3091" t="str">
            <v>ATT VIR</v>
          </cell>
          <cell r="M3091">
            <v>0.05</v>
          </cell>
          <cell r="N3091">
            <v>0</v>
          </cell>
          <cell r="O3091" t="str">
            <v>CLEF</v>
          </cell>
          <cell r="P3091">
            <v>0</v>
          </cell>
          <cell r="Q3091">
            <v>0</v>
          </cell>
          <cell r="R3091">
            <v>5</v>
          </cell>
        </row>
        <row r="3091">
          <cell r="T3091" t="str">
            <v>Amélie SAUVÉ</v>
          </cell>
          <cell r="U3091" t="str">
            <v>ameliesauveherboriste@hotmail.com</v>
          </cell>
          <cell r="V3091">
            <v>0</v>
          </cell>
          <cell r="W3091" t="str">
            <v>2013/11/04</v>
          </cell>
          <cell r="X3091">
            <v>0</v>
          </cell>
          <cell r="Y3091">
            <v>0</v>
          </cell>
          <cell r="Z3091">
            <v>107.5</v>
          </cell>
          <cell r="AA3091" t="str">
            <v>2013/10/31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</row>
        <row r="3091">
          <cell r="AG3091">
            <v>0</v>
          </cell>
          <cell r="AH3091">
            <v>0</v>
          </cell>
          <cell r="AI3091" t="str">
            <v/>
          </cell>
          <cell r="AJ3091">
            <v>0</v>
          </cell>
          <cell r="AK3091" t="str">
            <v>1000001711</v>
          </cell>
          <cell r="AL3091" t="str">
            <v>1000001711       </v>
          </cell>
          <cell r="AM3091" t="str">
            <v>1000001711 </v>
          </cell>
          <cell r="AN3091" t="str">
            <v>1000001711</v>
          </cell>
          <cell r="AO3091">
            <v>0</v>
          </cell>
          <cell r="AP3091">
            <v>0</v>
          </cell>
          <cell r="AQ3091" t="str">
            <v>J0T 2N0</v>
          </cell>
          <cell r="AR3091">
            <v>0</v>
          </cell>
          <cell r="AS3091">
            <v>0</v>
          </cell>
          <cell r="AT3091" t="str">
            <v>FR</v>
          </cell>
        </row>
        <row r="3091">
          <cell r="AV3091">
            <v>1</v>
          </cell>
          <cell r="AW3091" t="b">
            <v>1</v>
          </cell>
        </row>
        <row r="3091">
          <cell r="AY3091" t="str">
            <v>Q15</v>
          </cell>
          <cell r="AZ3091" t="b">
            <v>1</v>
          </cell>
        </row>
        <row r="3091">
          <cell r="BB3091" t="str">
            <v>INACTIF</v>
          </cell>
          <cell r="BC3091" t="str">
            <v/>
          </cell>
          <cell r="BD3091">
            <v>0</v>
          </cell>
        </row>
        <row r="3092">
          <cell r="A3092" t="str">
            <v>1000001839</v>
          </cell>
          <cell r="B3092" t="str">
            <v>SAUVE, MARIE-JOSEE</v>
          </cell>
          <cell r="C3092" t="str">
            <v>7690 ch du Chicot N</v>
          </cell>
          <cell r="D3092" t="str">
            <v>Mirabel</v>
          </cell>
          <cell r="E3092" t="str">
            <v>QC</v>
          </cell>
          <cell r="F3092" t="str">
            <v>LAURENTIDES</v>
          </cell>
          <cell r="G3092">
            <v>0</v>
          </cell>
          <cell r="H3092" t="str">
            <v>450-475-7510</v>
          </cell>
        </row>
        <row r="3092">
          <cell r="J3092" t="str">
            <v>P</v>
          </cell>
        </row>
        <row r="3092">
          <cell r="L3092" t="str">
            <v>ATT VIR</v>
          </cell>
          <cell r="M3092">
            <v>0.05</v>
          </cell>
          <cell r="N3092">
            <v>0</v>
          </cell>
          <cell r="O3092" t="str">
            <v>CLEF</v>
          </cell>
          <cell r="P3092">
            <v>0</v>
          </cell>
          <cell r="Q3092">
            <v>0</v>
          </cell>
          <cell r="R3092">
            <v>5</v>
          </cell>
        </row>
        <row r="3092">
          <cell r="T3092" t="str">
            <v>Marie-Josée Sauvé</v>
          </cell>
          <cell r="U3092" t="str">
            <v>herboyoga@gmail.com</v>
          </cell>
          <cell r="V3092">
            <v>0</v>
          </cell>
          <cell r="W3092" t="str">
            <v>2016/12/13</v>
          </cell>
          <cell r="X3092">
            <v>0</v>
          </cell>
          <cell r="Y3092">
            <v>0</v>
          </cell>
          <cell r="Z3092">
            <v>5630.36</v>
          </cell>
          <cell r="AA3092" t="str">
            <v>2002/06/20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</row>
        <row r="3092">
          <cell r="AG3092">
            <v>0</v>
          </cell>
          <cell r="AH3092">
            <v>0</v>
          </cell>
          <cell r="AI3092" t="str">
            <v/>
          </cell>
          <cell r="AJ3092">
            <v>0</v>
          </cell>
          <cell r="AK3092" t="str">
            <v>1000001839</v>
          </cell>
          <cell r="AL3092" t="str">
            <v>1000001839       </v>
          </cell>
          <cell r="AM3092" t="str">
            <v>1000001839 </v>
          </cell>
          <cell r="AN3092" t="str">
            <v>1000001839</v>
          </cell>
          <cell r="AO3092">
            <v>0</v>
          </cell>
          <cell r="AP3092">
            <v>0</v>
          </cell>
          <cell r="AQ3092" t="str">
            <v>J7N 2H3</v>
          </cell>
          <cell r="AR3092" t="str">
            <v>450-475-7355</v>
          </cell>
          <cell r="AS3092" t="str">
            <v>PICK UP</v>
          </cell>
          <cell r="AT3092" t="str">
            <v>FR</v>
          </cell>
        </row>
        <row r="3092">
          <cell r="AV3092">
            <v>1</v>
          </cell>
          <cell r="AW3092" t="b">
            <v>1</v>
          </cell>
        </row>
        <row r="3092">
          <cell r="AY3092" t="str">
            <v>Q15</v>
          </cell>
          <cell r="AZ3092" t="b">
            <v>1</v>
          </cell>
        </row>
        <row r="3092">
          <cell r="BB3092" t="str">
            <v>INACTIF</v>
          </cell>
          <cell r="BC3092" t="str">
            <v/>
          </cell>
          <cell r="BD3092">
            <v>0</v>
          </cell>
        </row>
        <row r="3093">
          <cell r="A3093" t="str">
            <v>9008891203</v>
          </cell>
          <cell r="B3093" t="str">
            <v>SAVARIA, SUZANNE</v>
          </cell>
          <cell r="C3093" t="str">
            <v>24 Rue Napoléon</v>
          </cell>
          <cell r="D3093" t="str">
            <v>Ste-Thérèse</v>
          </cell>
          <cell r="E3093" t="str">
            <v>QC</v>
          </cell>
          <cell r="F3093" t="str">
            <v>LAURENTIDES</v>
          </cell>
          <cell r="G3093">
            <v>0</v>
          </cell>
          <cell r="H3093" t="str">
            <v>438-889-1203</v>
          </cell>
        </row>
        <row r="3093">
          <cell r="J3093" t="str">
            <v>E</v>
          </cell>
        </row>
        <row r="3093">
          <cell r="L3093" t="str">
            <v>ATT VIR</v>
          </cell>
          <cell r="M3093">
            <v>0.05</v>
          </cell>
          <cell r="N3093">
            <v>0</v>
          </cell>
          <cell r="O3093" t="str">
            <v>MAN</v>
          </cell>
          <cell r="P3093">
            <v>0</v>
          </cell>
          <cell r="Q3093">
            <v>0</v>
          </cell>
          <cell r="R3093">
            <v>5</v>
          </cell>
        </row>
        <row r="3093">
          <cell r="T3093" t="str">
            <v>Suzanne SAVARIA</v>
          </cell>
          <cell r="U3093" t="str">
            <v>suzannesavaria@hotmail.com</v>
          </cell>
          <cell r="V3093">
            <v>0</v>
          </cell>
          <cell r="W3093" t="str">
            <v>2018/01/09</v>
          </cell>
          <cell r="X3093">
            <v>0</v>
          </cell>
          <cell r="Y3093">
            <v>0</v>
          </cell>
          <cell r="Z3093">
            <v>1424.42</v>
          </cell>
          <cell r="AA3093" t="str">
            <v>2016/01/13</v>
          </cell>
          <cell r="AB3093">
            <v>0</v>
          </cell>
          <cell r="AC3093" t="str">
            <v>Suzanne SAVARIA</v>
          </cell>
          <cell r="AD3093" t="str">
            <v>suzannesavaria@hotmail.com</v>
          </cell>
          <cell r="AE3093">
            <v>0</v>
          </cell>
        </row>
        <row r="3093">
          <cell r="AG3093">
            <v>0</v>
          </cell>
          <cell r="AH3093">
            <v>0</v>
          </cell>
          <cell r="AI3093" t="str">
            <v/>
          </cell>
          <cell r="AJ3093">
            <v>0</v>
          </cell>
          <cell r="AK3093" t="str">
            <v>9008891203</v>
          </cell>
          <cell r="AL3093" t="str">
            <v>9008891203       </v>
          </cell>
          <cell r="AM3093" t="str">
            <v>9008891203 </v>
          </cell>
          <cell r="AN3093" t="str">
            <v>9008891203</v>
          </cell>
          <cell r="AO3093">
            <v>0</v>
          </cell>
          <cell r="AP3093">
            <v>0</v>
          </cell>
          <cell r="AQ3093" t="str">
            <v>J7E 1H6</v>
          </cell>
          <cell r="AR3093">
            <v>0</v>
          </cell>
          <cell r="AS3093">
            <v>0</v>
          </cell>
          <cell r="AT3093" t="str">
            <v>FR</v>
          </cell>
        </row>
        <row r="3093">
          <cell r="AV3093">
            <v>1</v>
          </cell>
          <cell r="AW3093" t="b">
            <v>1</v>
          </cell>
        </row>
        <row r="3093">
          <cell r="AY3093" t="str">
            <v>Q15</v>
          </cell>
          <cell r="AZ3093" t="b">
            <v>1</v>
          </cell>
        </row>
        <row r="3093">
          <cell r="BB3093" t="str">
            <v>INACTIF</v>
          </cell>
          <cell r="BC3093" t="str">
            <v/>
          </cell>
          <cell r="BD3093">
            <v>0</v>
          </cell>
        </row>
        <row r="3094">
          <cell r="A3094" t="str">
            <v>9003941112</v>
          </cell>
          <cell r="B3094" t="str">
            <v>SAVEUR LOCALE</v>
          </cell>
          <cell r="C3094" t="str">
            <v>580 de Lanaudière</v>
          </cell>
          <cell r="D3094" t="str">
            <v>Joliette</v>
          </cell>
          <cell r="E3094" t="str">
            <v>QC</v>
          </cell>
          <cell r="F3094" t="str">
            <v>LANAUDIÈRE</v>
          </cell>
          <cell r="G3094">
            <v>0</v>
          </cell>
          <cell r="H3094" t="str">
            <v>450-394-1112</v>
          </cell>
        </row>
        <row r="3094">
          <cell r="J3094" t="str">
            <v>E</v>
          </cell>
        </row>
        <row r="3094">
          <cell r="L3094" t="str">
            <v>ATT VIR</v>
          </cell>
          <cell r="M3094">
            <v>0.05</v>
          </cell>
          <cell r="N3094">
            <v>0</v>
          </cell>
          <cell r="O3094" t="str">
            <v>ZZZZ</v>
          </cell>
          <cell r="P3094">
            <v>0</v>
          </cell>
          <cell r="Q3094">
            <v>0</v>
          </cell>
          <cell r="R3094">
            <v>5</v>
          </cell>
        </row>
        <row r="3094">
          <cell r="T3094" t="str">
            <v>Marlène Laurin</v>
          </cell>
          <cell r="U3094" t="str">
            <v>info@asaveurlocale.org</v>
          </cell>
          <cell r="V3094">
            <v>0</v>
          </cell>
          <cell r="W3094" t="str">
            <v>2016/11/09</v>
          </cell>
          <cell r="X3094">
            <v>0</v>
          </cell>
          <cell r="Y3094">
            <v>0</v>
          </cell>
          <cell r="Z3094">
            <v>863.21</v>
          </cell>
          <cell r="AA3094" t="str">
            <v>2016/11/08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</row>
        <row r="3094">
          <cell r="AG3094">
            <v>0</v>
          </cell>
          <cell r="AH3094">
            <v>0</v>
          </cell>
          <cell r="AI3094" t="str">
            <v/>
          </cell>
          <cell r="AJ3094">
            <v>0</v>
          </cell>
          <cell r="AK3094" t="str">
            <v>9003941112</v>
          </cell>
          <cell r="AL3094" t="str">
            <v>9003941112       </v>
          </cell>
          <cell r="AM3094" t="str">
            <v>9003941112 </v>
          </cell>
          <cell r="AN3094" t="str">
            <v>9003941112</v>
          </cell>
          <cell r="AO3094">
            <v>0</v>
          </cell>
          <cell r="AP3094">
            <v>0</v>
          </cell>
          <cell r="AQ3094" t="str">
            <v>J6E 3M6</v>
          </cell>
          <cell r="AR3094">
            <v>0</v>
          </cell>
          <cell r="AS3094">
            <v>0</v>
          </cell>
          <cell r="AT3094" t="str">
            <v>FR</v>
          </cell>
        </row>
        <row r="3094">
          <cell r="AV3094">
            <v>1</v>
          </cell>
          <cell r="AW3094" t="b">
            <v>1</v>
          </cell>
        </row>
        <row r="3094">
          <cell r="AY3094" t="str">
            <v>Q14</v>
          </cell>
          <cell r="AZ3094" t="b">
            <v>1</v>
          </cell>
        </row>
        <row r="3094">
          <cell r="BB3094" t="str">
            <v>INACTIF</v>
          </cell>
          <cell r="BC3094" t="str">
            <v/>
          </cell>
          <cell r="BD3094" t="str">
            <v>info@asaveurlocale.org</v>
          </cell>
        </row>
        <row r="3095">
          <cell r="A3095" t="str">
            <v>1000001712</v>
          </cell>
          <cell r="B3095" t="str">
            <v>SAVONNERIE DILIGENCES</v>
          </cell>
          <cell r="C3095" t="str">
            <v>1249 rte 112</v>
          </cell>
          <cell r="D3095" t="str">
            <v>Austin</v>
          </cell>
          <cell r="E3095" t="str">
            <v>QC</v>
          </cell>
          <cell r="F3095" t="str">
            <v>ESTRIE</v>
          </cell>
          <cell r="G3095" t="str">
            <v>FERMÉ</v>
          </cell>
          <cell r="H3095" t="str">
            <v>579-437-8989</v>
          </cell>
        </row>
        <row r="3095">
          <cell r="J3095" t="str">
            <v>E</v>
          </cell>
        </row>
        <row r="3095">
          <cell r="L3095" t="str">
            <v>ATT VIR</v>
          </cell>
          <cell r="M3095">
            <v>0.05</v>
          </cell>
          <cell r="N3095">
            <v>0</v>
          </cell>
          <cell r="O3095">
            <v>0</v>
          </cell>
          <cell r="P3095">
            <v>0</v>
          </cell>
          <cell r="Q3095" t="str">
            <v>0</v>
          </cell>
          <cell r="R3095">
            <v>5</v>
          </cell>
        </row>
        <row r="3095">
          <cell r="T3095" t="str">
            <v>Josee DAIGLE</v>
          </cell>
          <cell r="U3095" t="str">
            <v>josee@savonneriediligences.ca</v>
          </cell>
          <cell r="V3095">
            <v>0</v>
          </cell>
          <cell r="W3095" t="str">
            <v>2020/06/23</v>
          </cell>
          <cell r="X3095">
            <v>0</v>
          </cell>
          <cell r="Y3095">
            <v>0</v>
          </cell>
          <cell r="Z3095">
            <v>2946.88</v>
          </cell>
          <cell r="AA3095" t="str">
            <v>2014/06/04</v>
          </cell>
          <cell r="AB3095">
            <v>0</v>
          </cell>
          <cell r="AC3095" t="str">
            <v>Marie-ève LEJOUR</v>
          </cell>
          <cell r="AD3095" t="str">
            <v>info@savonneriediligences.ca</v>
          </cell>
          <cell r="AE3095">
            <v>0</v>
          </cell>
        </row>
        <row r="3095">
          <cell r="AG3095">
            <v>0</v>
          </cell>
          <cell r="AH3095">
            <v>0</v>
          </cell>
          <cell r="AI3095" t="str">
            <v/>
          </cell>
          <cell r="AJ3095">
            <v>0</v>
          </cell>
          <cell r="AK3095" t="str">
            <v>1000001712</v>
          </cell>
          <cell r="AL3095" t="str">
            <v>1000001712       </v>
          </cell>
          <cell r="AM3095" t="str">
            <v>1000001712 </v>
          </cell>
          <cell r="AN3095" t="str">
            <v>1000001712</v>
          </cell>
          <cell r="AO3095">
            <v>0</v>
          </cell>
          <cell r="AP3095">
            <v>0</v>
          </cell>
          <cell r="AQ3095" t="str">
            <v>J0B 1B0</v>
          </cell>
          <cell r="AR3095">
            <v>0</v>
          </cell>
          <cell r="AS3095">
            <v>0</v>
          </cell>
          <cell r="AT3095" t="str">
            <v>FR</v>
          </cell>
        </row>
        <row r="3095">
          <cell r="AV3095">
            <v>1</v>
          </cell>
          <cell r="AW3095" t="b">
            <v>1</v>
          </cell>
        </row>
        <row r="3095">
          <cell r="AY3095" t="str">
            <v>Q05</v>
          </cell>
          <cell r="AZ3095" t="b">
            <v>1</v>
          </cell>
        </row>
        <row r="3095">
          <cell r="BB3095" t="str">
            <v>INACTIF</v>
          </cell>
          <cell r="BC3095" t="str">
            <v/>
          </cell>
          <cell r="BD3095">
            <v>0</v>
          </cell>
        </row>
        <row r="3096">
          <cell r="A3096" t="str">
            <v>1000001713</v>
          </cell>
          <cell r="B3096" t="str">
            <v>SAVONNERIE M'NONGA</v>
          </cell>
          <cell r="C3096" t="str">
            <v>2019 rue Moreau atelier 319</v>
          </cell>
          <cell r="D3096" t="str">
            <v>Montréal</v>
          </cell>
          <cell r="E3096" t="str">
            <v>QC</v>
          </cell>
          <cell r="F3096" t="str">
            <v>MONTRÉAL</v>
          </cell>
          <cell r="G3096">
            <v>0</v>
          </cell>
          <cell r="H3096" t="str">
            <v>514-557-8470</v>
          </cell>
        </row>
        <row r="3096">
          <cell r="J3096" t="str">
            <v>P</v>
          </cell>
        </row>
        <row r="3096">
          <cell r="L3096" t="str">
            <v>ATT VIR</v>
          </cell>
          <cell r="M3096">
            <v>0.05</v>
          </cell>
          <cell r="N3096">
            <v>0</v>
          </cell>
          <cell r="O3096" t="str">
            <v>CLEF</v>
          </cell>
          <cell r="P3096">
            <v>0</v>
          </cell>
          <cell r="Q3096">
            <v>0</v>
          </cell>
          <cell r="R3096">
            <v>5</v>
          </cell>
        </row>
        <row r="3096">
          <cell r="T3096" t="str">
            <v>Louise BOUCHARD</v>
          </cell>
          <cell r="U3096" t="str">
            <v>info@savonneriemnda.com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 t="str">
            <v>2019/05/06</v>
          </cell>
          <cell r="AB3096">
            <v>0</v>
          </cell>
          <cell r="AC3096">
            <v>0</v>
          </cell>
          <cell r="AD3096">
            <v>0</v>
          </cell>
          <cell r="AE3096" t="str">
            <v>Louise BOUCHARD</v>
          </cell>
        </row>
        <row r="3096">
          <cell r="AG3096">
            <v>0</v>
          </cell>
          <cell r="AH3096">
            <v>0</v>
          </cell>
          <cell r="AI3096" t="str">
            <v/>
          </cell>
          <cell r="AJ3096">
            <v>0</v>
          </cell>
          <cell r="AK3096" t="str">
            <v>1000001713</v>
          </cell>
          <cell r="AL3096" t="str">
            <v>1000001713       </v>
          </cell>
          <cell r="AM3096" t="str">
            <v>1000001713 </v>
          </cell>
          <cell r="AN3096" t="str">
            <v>1000001713</v>
          </cell>
          <cell r="AO3096">
            <v>0</v>
          </cell>
          <cell r="AP3096">
            <v>0</v>
          </cell>
          <cell r="AQ3096" t="str">
            <v>H1W 2M1</v>
          </cell>
          <cell r="AR3096">
            <v>0</v>
          </cell>
          <cell r="AS3096">
            <v>0</v>
          </cell>
          <cell r="AT3096" t="str">
            <v>FR</v>
          </cell>
        </row>
        <row r="3096">
          <cell r="AV3096">
            <v>1</v>
          </cell>
          <cell r="AW3096" t="b">
            <v>1</v>
          </cell>
        </row>
        <row r="3096">
          <cell r="AY3096" t="str">
            <v>Q06</v>
          </cell>
          <cell r="AZ3096" t="b">
            <v>1</v>
          </cell>
        </row>
        <row r="3096">
          <cell r="BB3096" t="str">
            <v>INACTIF</v>
          </cell>
          <cell r="BC3096" t="str">
            <v/>
          </cell>
          <cell r="BD3096" t="str">
            <v>info@savonneriemnda.com</v>
          </cell>
        </row>
        <row r="3097">
          <cell r="A3097" t="str">
            <v>1000001714</v>
          </cell>
          <cell r="B3097" t="str">
            <v>SAVONNIERES VAL DAVID</v>
          </cell>
          <cell r="C3097" t="str">
            <v>2485 rue de l'église</v>
          </cell>
          <cell r="D3097" t="str">
            <v>Val-David</v>
          </cell>
          <cell r="E3097" t="str">
            <v>QC</v>
          </cell>
          <cell r="F3097" t="str">
            <v>LAURENTIDES</v>
          </cell>
          <cell r="G3097">
            <v>0</v>
          </cell>
          <cell r="H3097" t="str">
            <v>819-320-0173</v>
          </cell>
        </row>
        <row r="3097">
          <cell r="J3097" t="str">
            <v>P</v>
          </cell>
        </row>
        <row r="3097">
          <cell r="L3097">
            <v>30</v>
          </cell>
          <cell r="M3097">
            <v>0.05</v>
          </cell>
          <cell r="N3097">
            <v>0</v>
          </cell>
          <cell r="O3097" t="str">
            <v>CLEF</v>
          </cell>
          <cell r="P3097">
            <v>0</v>
          </cell>
          <cell r="Q3097">
            <v>0</v>
          </cell>
          <cell r="R3097">
            <v>5</v>
          </cell>
        </row>
        <row r="3097">
          <cell r="T3097" t="str">
            <v>Dominique LARAMEE</v>
          </cell>
          <cell r="U3097" t="str">
            <v>info@savonnieresdevaldavid.com</v>
          </cell>
          <cell r="V3097">
            <v>0</v>
          </cell>
          <cell r="W3097" t="str">
            <v>2020/09/23</v>
          </cell>
          <cell r="X3097">
            <v>0</v>
          </cell>
          <cell r="Y3097">
            <v>0</v>
          </cell>
          <cell r="Z3097">
            <v>1044.26</v>
          </cell>
          <cell r="AA3097" t="str">
            <v>2014/09/23</v>
          </cell>
          <cell r="AB3097">
            <v>0</v>
          </cell>
          <cell r="AC3097" t="str">
            <v>Dominique LARAMEE</v>
          </cell>
          <cell r="AD3097">
            <v>0</v>
          </cell>
          <cell r="AE3097">
            <v>0</v>
          </cell>
        </row>
        <row r="3097">
          <cell r="AG3097">
            <v>0</v>
          </cell>
          <cell r="AH3097">
            <v>0</v>
          </cell>
          <cell r="AI3097" t="str">
            <v/>
          </cell>
          <cell r="AJ3097">
            <v>0</v>
          </cell>
          <cell r="AK3097" t="str">
            <v>1000001714</v>
          </cell>
          <cell r="AL3097" t="str">
            <v>1000001714       </v>
          </cell>
          <cell r="AM3097" t="str">
            <v>1000001714 </v>
          </cell>
          <cell r="AN3097" t="str">
            <v>1000001714</v>
          </cell>
          <cell r="AO3097">
            <v>0</v>
          </cell>
          <cell r="AP3097">
            <v>0</v>
          </cell>
          <cell r="AQ3097" t="str">
            <v>J0T 2N0</v>
          </cell>
          <cell r="AR3097">
            <v>0</v>
          </cell>
          <cell r="AS3097" t="str">
            <v>PICK UP</v>
          </cell>
          <cell r="AT3097" t="str">
            <v>FR</v>
          </cell>
        </row>
        <row r="3097">
          <cell r="AV3097">
            <v>1</v>
          </cell>
          <cell r="AW3097" t="b">
            <v>1</v>
          </cell>
        </row>
        <row r="3097">
          <cell r="AY3097" t="str">
            <v>Q15</v>
          </cell>
          <cell r="AZ3097" t="b">
            <v>1</v>
          </cell>
        </row>
        <row r="3097">
          <cell r="BB3097" t="str">
            <v>INACTIF</v>
          </cell>
          <cell r="BC3097" t="str">
            <v/>
          </cell>
          <cell r="BD3097">
            <v>0</v>
          </cell>
        </row>
        <row r="3098">
          <cell r="A3098" t="str">
            <v>9004881827</v>
          </cell>
          <cell r="B3098" t="str">
            <v>SAY TEA II</v>
          </cell>
          <cell r="C3098" t="str">
            <v>2496 Yonge St.</v>
          </cell>
          <cell r="D3098" t="str">
            <v>Toronto</v>
          </cell>
          <cell r="E3098" t="str">
            <v>ON</v>
          </cell>
          <cell r="F3098" t="str">
            <v>GTA</v>
          </cell>
          <cell r="G3098">
            <v>0</v>
          </cell>
          <cell r="H3098" t="str">
            <v>416-488-1827</v>
          </cell>
        </row>
        <row r="3098">
          <cell r="J3098">
            <v>0</v>
          </cell>
        </row>
        <row r="3098">
          <cell r="L3098" t="str">
            <v>ATT VIR</v>
          </cell>
          <cell r="M3098">
            <v>0.05</v>
          </cell>
          <cell r="N3098">
            <v>0</v>
          </cell>
          <cell r="O3098" t="str">
            <v>ZZZZ</v>
          </cell>
          <cell r="P3098">
            <v>0</v>
          </cell>
          <cell r="Q3098">
            <v>0</v>
          </cell>
          <cell r="R3098">
            <v>5</v>
          </cell>
        </row>
        <row r="3098">
          <cell r="T3098" t="str">
            <v>Sue Piercey</v>
          </cell>
          <cell r="U3098" t="str">
            <v>info@saytea.com</v>
          </cell>
          <cell r="V3098">
            <v>0</v>
          </cell>
          <cell r="W3098" t="str">
            <v>2013/04/30</v>
          </cell>
          <cell r="X3098">
            <v>0</v>
          </cell>
          <cell r="Y3098">
            <v>0</v>
          </cell>
          <cell r="Z3098">
            <v>400.59</v>
          </cell>
          <cell r="AA3098" t="str">
            <v>2009/10/22</v>
          </cell>
          <cell r="AB3098">
            <v>0</v>
          </cell>
          <cell r="AC3098" t="str">
            <v>Sue Piercey</v>
          </cell>
          <cell r="AD3098">
            <v>0</v>
          </cell>
          <cell r="AE3098">
            <v>0</v>
          </cell>
        </row>
        <row r="3098">
          <cell r="AG3098">
            <v>0</v>
          </cell>
          <cell r="AH3098">
            <v>0</v>
          </cell>
          <cell r="AI3098" t="str">
            <v/>
          </cell>
          <cell r="AJ3098">
            <v>0</v>
          </cell>
          <cell r="AK3098" t="str">
            <v>9004881827</v>
          </cell>
          <cell r="AL3098" t="str">
            <v>9004881827       </v>
          </cell>
          <cell r="AM3098" t="str">
            <v>9004881827 </v>
          </cell>
          <cell r="AN3098" t="str">
            <v>9004881827</v>
          </cell>
          <cell r="AO3098">
            <v>0</v>
          </cell>
          <cell r="AP3098">
            <v>0</v>
          </cell>
          <cell r="AQ3098" t="str">
            <v>M4P 2H7</v>
          </cell>
          <cell r="AR3098">
            <v>0</v>
          </cell>
          <cell r="AS3098">
            <v>0</v>
          </cell>
          <cell r="AT3098" t="str">
            <v>EN</v>
          </cell>
        </row>
        <row r="3098">
          <cell r="AV3098">
            <v>1</v>
          </cell>
          <cell r="AW3098" t="b">
            <v>1</v>
          </cell>
        </row>
        <row r="3098">
          <cell r="AY3098" t="str">
            <v>GTA</v>
          </cell>
          <cell r="AZ3098" t="b">
            <v>0</v>
          </cell>
        </row>
        <row r="3098">
          <cell r="BB3098" t="str">
            <v>INACTIF</v>
          </cell>
          <cell r="BC3098" t="str">
            <v>BLOQUÉ</v>
          </cell>
          <cell r="BD3098">
            <v>0</v>
          </cell>
        </row>
        <row r="3099">
          <cell r="A3099" t="str">
            <v>1000002202</v>
          </cell>
          <cell r="B3099" t="str">
            <v>SCALCIONE, MELINA</v>
          </cell>
          <cell r="C3099" t="str">
            <v>231 Rue Balzac</v>
          </cell>
          <cell r="D3099" t="str">
            <v>Repentigny</v>
          </cell>
          <cell r="E3099" t="str">
            <v>QC</v>
          </cell>
          <cell r="F3099" t="str">
            <v>LANAUDIÈRE</v>
          </cell>
          <cell r="G3099" t="str">
            <v>PROFESSIONNEL</v>
          </cell>
          <cell r="H3099" t="str">
            <v>514-775-2989</v>
          </cell>
        </row>
        <row r="3099">
          <cell r="J3099" t="str">
            <v>P</v>
          </cell>
        </row>
        <row r="3099">
          <cell r="L3099" t="str">
            <v>ATT VIR</v>
          </cell>
          <cell r="M3099">
            <v>0.05</v>
          </cell>
          <cell r="N3099">
            <v>0</v>
          </cell>
          <cell r="O3099" t="str">
            <v>WEB</v>
          </cell>
          <cell r="P3099" t="str">
            <v>VIRTUEL</v>
          </cell>
          <cell r="Q3099" t="str">
            <v>EDU-VIRTUEL</v>
          </cell>
          <cell r="R3099">
            <v>5</v>
          </cell>
        </row>
        <row r="3099">
          <cell r="T3099" t="str">
            <v>Melina SCALCIONE</v>
          </cell>
          <cell r="U3099" t="str">
            <v>modrnglow@gmail.com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 t="str">
            <v>2024/02/16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</row>
        <row r="3099">
          <cell r="AG3099" t="str">
            <v>Melina SCALCIONE</v>
          </cell>
          <cell r="AH3099" t="str">
            <v>modrnglow@gmail.com</v>
          </cell>
          <cell r="AI3099" t="str">
            <v/>
          </cell>
          <cell r="AJ3099">
            <v>0</v>
          </cell>
          <cell r="AK3099" t="str">
            <v>VIRTUEL</v>
          </cell>
          <cell r="AL3099" t="str">
            <v>1000002202       </v>
          </cell>
          <cell r="AM3099" t="str">
            <v>1000002202 </v>
          </cell>
          <cell r="AN3099" t="str">
            <v>1000002202</v>
          </cell>
          <cell r="AO3099">
            <v>0</v>
          </cell>
          <cell r="AP3099">
            <v>0</v>
          </cell>
          <cell r="AQ3099" t="str">
            <v>J6A 7V8</v>
          </cell>
          <cell r="AR3099">
            <v>0</v>
          </cell>
          <cell r="AS3099">
            <v>0</v>
          </cell>
          <cell r="AT3099" t="str">
            <v>FR</v>
          </cell>
        </row>
        <row r="3099">
          <cell r="AV3099">
            <v>1</v>
          </cell>
          <cell r="AW3099" t="b">
            <v>1</v>
          </cell>
        </row>
        <row r="3099">
          <cell r="AY3099" t="str">
            <v>Q14</v>
          </cell>
          <cell r="AZ3099" t="b">
            <v>1</v>
          </cell>
        </row>
        <row r="3099">
          <cell r="BB3099" t="str">
            <v>INACTIF</v>
          </cell>
          <cell r="BC3099" t="str">
            <v/>
          </cell>
          <cell r="BD3099">
            <v>0</v>
          </cell>
        </row>
        <row r="3100">
          <cell r="A3100" t="str">
            <v>5000002080</v>
          </cell>
          <cell r="B3100" t="str">
            <v>SELF-HEAL HERBS</v>
          </cell>
          <cell r="C3100" t="str">
            <v>1106 Blanshard st</v>
          </cell>
          <cell r="D3100" t="str">
            <v>Victoria</v>
          </cell>
          <cell r="E3100" t="str">
            <v>BC</v>
          </cell>
          <cell r="F3100" t="str">
            <v>BC ISLANDS</v>
          </cell>
          <cell r="G3100">
            <v>0</v>
          </cell>
          <cell r="H3100" t="str">
            <v>250-383-1913</v>
          </cell>
        </row>
        <row r="3100">
          <cell r="J3100" t="str">
            <v>P</v>
          </cell>
        </row>
        <row r="3100">
          <cell r="L3100" t="str">
            <v>ATT VIR</v>
          </cell>
          <cell r="M3100">
            <v>0.05</v>
          </cell>
          <cell r="N3100">
            <v>0</v>
          </cell>
          <cell r="O3100" t="str">
            <v>CLEF</v>
          </cell>
          <cell r="P3100">
            <v>0</v>
          </cell>
          <cell r="Q3100">
            <v>0</v>
          </cell>
          <cell r="R3100">
            <v>5</v>
          </cell>
        </row>
        <row r="3100">
          <cell r="T3100" t="str">
            <v>Angeline SEWELL</v>
          </cell>
          <cell r="U3100" t="str">
            <v>selfhealvictoria@gmail.com</v>
          </cell>
          <cell r="V3100">
            <v>0</v>
          </cell>
          <cell r="W3100" t="str">
            <v>2019/06/21</v>
          </cell>
          <cell r="X3100">
            <v>0</v>
          </cell>
          <cell r="Y3100">
            <v>0</v>
          </cell>
          <cell r="Z3100">
            <v>48500.84</v>
          </cell>
          <cell r="AA3100" t="str">
            <v>2004/07/15</v>
          </cell>
          <cell r="AB3100">
            <v>0</v>
          </cell>
          <cell r="AC3100" t="str">
            <v>Jane ZHANG</v>
          </cell>
          <cell r="AD3100">
            <v>0</v>
          </cell>
          <cell r="AE3100">
            <v>0</v>
          </cell>
        </row>
        <row r="3100">
          <cell r="AG3100">
            <v>0</v>
          </cell>
          <cell r="AH3100">
            <v>0</v>
          </cell>
          <cell r="AI3100" t="str">
            <v/>
          </cell>
          <cell r="AJ3100">
            <v>0</v>
          </cell>
          <cell r="AK3100" t="str">
            <v>5000002080</v>
          </cell>
          <cell r="AL3100" t="str">
            <v>5000002080       </v>
          </cell>
          <cell r="AM3100" t="str">
            <v>5000002080 </v>
          </cell>
          <cell r="AN3100" t="str">
            <v>5000002080</v>
          </cell>
          <cell r="AO3100">
            <v>0</v>
          </cell>
          <cell r="AP3100">
            <v>0</v>
          </cell>
          <cell r="AQ3100" t="str">
            <v>V8W 2H6</v>
          </cell>
          <cell r="AR3100" t="str">
            <v>250-383-3098</v>
          </cell>
          <cell r="AS3100">
            <v>0</v>
          </cell>
          <cell r="AT3100" t="str">
            <v>EN</v>
          </cell>
        </row>
        <row r="3100">
          <cell r="AV3100">
            <v>1</v>
          </cell>
          <cell r="AW3100" t="b">
            <v>1</v>
          </cell>
        </row>
        <row r="3100">
          <cell r="AY3100" t="str">
            <v>BC2</v>
          </cell>
          <cell r="AZ3100" t="b">
            <v>0</v>
          </cell>
        </row>
        <row r="3100">
          <cell r="BB3100" t="str">
            <v>INACTIF</v>
          </cell>
          <cell r="BC3100" t="str">
            <v/>
          </cell>
          <cell r="BD3100" t="str">
            <v>selfhealvictoria@gmail.com</v>
          </cell>
        </row>
        <row r="3101">
          <cell r="A3101" t="str">
            <v>1000002149</v>
          </cell>
          <cell r="B3101" t="str">
            <v>SELSEOTES, ANNE</v>
          </cell>
          <cell r="C3101" t="str">
            <v>425 rue King</v>
          </cell>
          <cell r="D3101" t="str">
            <v>Waterville</v>
          </cell>
          <cell r="E3101" t="str">
            <v>QC</v>
          </cell>
          <cell r="F3101" t="str">
            <v>QUÉBEC</v>
          </cell>
          <cell r="G3101" t="str">
            <v>PROFESSIONNEL</v>
          </cell>
          <cell r="H3101" t="str">
            <v>819-622-0063</v>
          </cell>
        </row>
        <row r="3101">
          <cell r="J3101" t="str">
            <v>P</v>
          </cell>
        </row>
        <row r="3101">
          <cell r="L3101">
            <v>30</v>
          </cell>
          <cell r="M3101">
            <v>0.05</v>
          </cell>
          <cell r="N3101">
            <v>0</v>
          </cell>
          <cell r="O3101" t="str">
            <v>WEB</v>
          </cell>
          <cell r="P3101" t="str">
            <v>VIRTUEL</v>
          </cell>
          <cell r="Q3101" t="str">
            <v>EDU-VIRTUEL</v>
          </cell>
          <cell r="R3101">
            <v>5</v>
          </cell>
        </row>
        <row r="3101">
          <cell r="T3101" t="str">
            <v>Anne SELSEOTES</v>
          </cell>
          <cell r="U3101" t="str">
            <v>anne.selseotes@gmail.com</v>
          </cell>
          <cell r="V3101">
            <v>0</v>
          </cell>
          <cell r="W3101" t="str">
            <v>2024/04/09</v>
          </cell>
          <cell r="X3101">
            <v>0</v>
          </cell>
          <cell r="Y3101">
            <v>0</v>
          </cell>
          <cell r="Z3101">
            <v>0</v>
          </cell>
          <cell r="AA3101" t="str">
            <v>2023/08/30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</row>
        <row r="3101">
          <cell r="AG3101" t="str">
            <v>Anne SELSEOTES</v>
          </cell>
          <cell r="AH3101" t="str">
            <v>anne.selseotes@gmail.com</v>
          </cell>
          <cell r="AI3101" t="str">
            <v/>
          </cell>
          <cell r="AJ3101">
            <v>0</v>
          </cell>
          <cell r="AK3101" t="str">
            <v>VIRTUEL</v>
          </cell>
          <cell r="AL3101" t="str">
            <v>1000002149       </v>
          </cell>
          <cell r="AM3101" t="str">
            <v>1000002149 </v>
          </cell>
          <cell r="AN3101" t="str">
            <v>1000002149</v>
          </cell>
          <cell r="AO3101">
            <v>0</v>
          </cell>
          <cell r="AP3101">
            <v>0</v>
          </cell>
          <cell r="AQ3101" t="str">
            <v>J0B 3H0</v>
          </cell>
          <cell r="AR3101">
            <v>0</v>
          </cell>
          <cell r="AS3101">
            <v>0</v>
          </cell>
          <cell r="AT3101" t="str">
            <v>EN</v>
          </cell>
        </row>
        <row r="3101">
          <cell r="AV3101">
            <v>1</v>
          </cell>
          <cell r="AW3101" t="b">
            <v>1</v>
          </cell>
        </row>
        <row r="3101">
          <cell r="AY3101" t="str">
            <v>Q03</v>
          </cell>
          <cell r="AZ3101" t="b">
            <v>0</v>
          </cell>
        </row>
        <row r="3101">
          <cell r="BB3101" t="str">
            <v>INACTIF</v>
          </cell>
          <cell r="BC3101" t="str">
            <v/>
          </cell>
          <cell r="BD3101">
            <v>0</v>
          </cell>
        </row>
        <row r="3102">
          <cell r="A3102" t="str">
            <v>1000001719</v>
          </cell>
          <cell r="B3102" t="str">
            <v>SENTHE</v>
          </cell>
          <cell r="C3102" t="str">
            <v>6547 St-Hubert</v>
          </cell>
          <cell r="D3102" t="str">
            <v>Montréal</v>
          </cell>
          <cell r="E3102" t="str">
            <v>QC</v>
          </cell>
          <cell r="F3102" t="str">
            <v>MONTRÉAL</v>
          </cell>
          <cell r="G3102">
            <v>0</v>
          </cell>
          <cell r="H3102" t="str">
            <v>514-507-3819</v>
          </cell>
        </row>
        <row r="3102">
          <cell r="J3102" t="str">
            <v>P</v>
          </cell>
        </row>
        <row r="3102">
          <cell r="L3102">
            <v>30</v>
          </cell>
          <cell r="M3102">
            <v>0.05</v>
          </cell>
          <cell r="N3102">
            <v>0</v>
          </cell>
          <cell r="O3102" t="str">
            <v>CLEF</v>
          </cell>
          <cell r="P3102">
            <v>0</v>
          </cell>
          <cell r="Q3102">
            <v>0</v>
          </cell>
          <cell r="R3102">
            <v>5</v>
          </cell>
        </row>
        <row r="3102">
          <cell r="T3102" t="str">
            <v>Lydia GALLANT</v>
          </cell>
          <cell r="U3102" t="str">
            <v>lydia.gallant@senthe.ca</v>
          </cell>
          <cell r="V3102">
            <v>0</v>
          </cell>
          <cell r="W3102" t="str">
            <v>2019/10/15</v>
          </cell>
          <cell r="X3102">
            <v>0</v>
          </cell>
          <cell r="Y3102">
            <v>0</v>
          </cell>
          <cell r="Z3102">
            <v>5479.37</v>
          </cell>
          <cell r="AA3102" t="str">
            <v>2016/10/26</v>
          </cell>
          <cell r="AB3102">
            <v>0</v>
          </cell>
          <cell r="AC3102" t="str">
            <v>Chantale VALLIERE</v>
          </cell>
          <cell r="AD3102" t="str">
            <v>chantal.vallieres@cegepmontpetit.ca</v>
          </cell>
          <cell r="AE3102">
            <v>0</v>
          </cell>
        </row>
        <row r="3102">
          <cell r="AG3102">
            <v>0</v>
          </cell>
          <cell r="AH3102">
            <v>0</v>
          </cell>
          <cell r="AI3102" t="str">
            <v/>
          </cell>
          <cell r="AJ3102">
            <v>0</v>
          </cell>
          <cell r="AK3102" t="str">
            <v>1000001719</v>
          </cell>
          <cell r="AL3102" t="str">
            <v>1000001719       </v>
          </cell>
          <cell r="AM3102" t="str">
            <v>1000001719 </v>
          </cell>
          <cell r="AN3102" t="str">
            <v>1000001719</v>
          </cell>
          <cell r="AO3102">
            <v>0</v>
          </cell>
          <cell r="AP3102">
            <v>0</v>
          </cell>
          <cell r="AQ3102" t="str">
            <v>H2S 2M5</v>
          </cell>
          <cell r="AR3102">
            <v>0</v>
          </cell>
          <cell r="AS3102">
            <v>0</v>
          </cell>
          <cell r="AT3102" t="str">
            <v>FR</v>
          </cell>
        </row>
        <row r="3102">
          <cell r="AV3102">
            <v>1</v>
          </cell>
          <cell r="AW3102" t="b">
            <v>1</v>
          </cell>
        </row>
        <row r="3102">
          <cell r="AY3102" t="str">
            <v>Q06</v>
          </cell>
          <cell r="AZ3102" t="b">
            <v>1</v>
          </cell>
        </row>
        <row r="3102">
          <cell r="BB3102" t="str">
            <v>INACTIF</v>
          </cell>
          <cell r="BC3102" t="str">
            <v/>
          </cell>
          <cell r="BD3102">
            <v>0</v>
          </cell>
        </row>
        <row r="3103">
          <cell r="A3103" t="str">
            <v>9006742432</v>
          </cell>
          <cell r="B3103" t="str">
            <v>SEOANE, NICOLE ROSE</v>
          </cell>
          <cell r="C3103" t="str">
            <v>3064, rue Daniel</v>
          </cell>
          <cell r="D3103" t="str">
            <v>Kirkland</v>
          </cell>
          <cell r="E3103" t="str">
            <v>QC</v>
          </cell>
          <cell r="F3103" t="str">
            <v>MONTRÉAL</v>
          </cell>
          <cell r="G3103">
            <v>0</v>
          </cell>
          <cell r="H3103" t="str">
            <v>514-674-2432</v>
          </cell>
        </row>
        <row r="3103">
          <cell r="J3103">
            <v>0</v>
          </cell>
        </row>
        <row r="3103">
          <cell r="L3103" t="str">
            <v>ATT VIR</v>
          </cell>
          <cell r="M3103">
            <v>0.05</v>
          </cell>
          <cell r="N3103">
            <v>0</v>
          </cell>
          <cell r="O3103" t="str">
            <v>ZZZZ</v>
          </cell>
          <cell r="P3103">
            <v>0</v>
          </cell>
          <cell r="Q3103">
            <v>0</v>
          </cell>
          <cell r="R3103">
            <v>5</v>
          </cell>
        </row>
        <row r="3103">
          <cell r="T3103" t="str">
            <v>Nicole Rose SEOANE</v>
          </cell>
          <cell r="U3103" t="str">
            <v>nicole_babynurse@yahoo.ca</v>
          </cell>
          <cell r="V3103">
            <v>0</v>
          </cell>
          <cell r="W3103" t="str">
            <v>2012/03/20</v>
          </cell>
          <cell r="X3103">
            <v>0</v>
          </cell>
          <cell r="Y3103">
            <v>0</v>
          </cell>
          <cell r="Z3103">
            <v>4276</v>
          </cell>
          <cell r="AA3103" t="str">
            <v>2008/04/24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</row>
        <row r="3103">
          <cell r="AG3103">
            <v>0</v>
          </cell>
          <cell r="AH3103">
            <v>0</v>
          </cell>
          <cell r="AI3103" t="str">
            <v/>
          </cell>
          <cell r="AJ3103">
            <v>0</v>
          </cell>
          <cell r="AK3103" t="str">
            <v>9006742432</v>
          </cell>
          <cell r="AL3103" t="str">
            <v>9006742432       </v>
          </cell>
          <cell r="AM3103" t="str">
            <v>9006742432 </v>
          </cell>
          <cell r="AN3103" t="str">
            <v>9006742432</v>
          </cell>
          <cell r="AO3103">
            <v>0</v>
          </cell>
          <cell r="AP3103">
            <v>0</v>
          </cell>
          <cell r="AQ3103" t="str">
            <v>H9J 2H1</v>
          </cell>
          <cell r="AR3103">
            <v>0</v>
          </cell>
          <cell r="AS3103">
            <v>0</v>
          </cell>
          <cell r="AT3103" t="str">
            <v>FR</v>
          </cell>
        </row>
        <row r="3103">
          <cell r="AV3103">
            <v>1</v>
          </cell>
          <cell r="AW3103" t="b">
            <v>1</v>
          </cell>
        </row>
        <row r="3103">
          <cell r="AY3103" t="str">
            <v>Q06</v>
          </cell>
          <cell r="AZ3103" t="b">
            <v>1</v>
          </cell>
        </row>
        <row r="3103">
          <cell r="BB3103" t="str">
            <v>INACTIF</v>
          </cell>
          <cell r="BC3103" t="str">
            <v/>
          </cell>
          <cell r="BD3103">
            <v>0</v>
          </cell>
        </row>
        <row r="3104">
          <cell r="A3104" t="str">
            <v>5000001886</v>
          </cell>
          <cell r="B3104" t="str">
            <v>SEVEN STAR ORGANICS</v>
          </cell>
          <cell r="C3104" t="str">
            <v>318 Skeena st</v>
          </cell>
          <cell r="D3104" t="str">
            <v>Vancouver</v>
          </cell>
          <cell r="E3104" t="str">
            <v>BC</v>
          </cell>
          <cell r="F3104" t="str">
            <v>VANCOUVER</v>
          </cell>
          <cell r="G3104">
            <v>0</v>
          </cell>
          <cell r="H3104" t="str">
            <v>604-563-7070</v>
          </cell>
        </row>
        <row r="3104">
          <cell r="J3104" t="str">
            <v>P</v>
          </cell>
        </row>
        <row r="3104">
          <cell r="L3104" t="str">
            <v>ATT VIR</v>
          </cell>
          <cell r="M3104">
            <v>0.05</v>
          </cell>
          <cell r="N3104">
            <v>0</v>
          </cell>
          <cell r="O3104" t="str">
            <v>BEAU</v>
          </cell>
          <cell r="P3104">
            <v>0</v>
          </cell>
          <cell r="Q3104">
            <v>0</v>
          </cell>
          <cell r="R3104">
            <v>5</v>
          </cell>
        </row>
        <row r="3104"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 t="str">
            <v>2016/08/11</v>
          </cell>
          <cell r="AB3104">
            <v>0</v>
          </cell>
          <cell r="AC3104" t="str">
            <v>Philip</v>
          </cell>
          <cell r="AD3104" t="str">
            <v>info@7starorganics.com</v>
          </cell>
          <cell r="AE3104">
            <v>0</v>
          </cell>
        </row>
        <row r="3104">
          <cell r="AG3104">
            <v>0</v>
          </cell>
          <cell r="AH3104">
            <v>0</v>
          </cell>
          <cell r="AI3104" t="str">
            <v/>
          </cell>
          <cell r="AJ3104">
            <v>0</v>
          </cell>
          <cell r="AK3104" t="str">
            <v>5000001886</v>
          </cell>
          <cell r="AL3104" t="str">
            <v>5000001886       </v>
          </cell>
          <cell r="AM3104" t="str">
            <v>5000001886 </v>
          </cell>
          <cell r="AN3104" t="str">
            <v>5000001886</v>
          </cell>
          <cell r="AO3104">
            <v>0</v>
          </cell>
          <cell r="AP3104">
            <v>0</v>
          </cell>
          <cell r="AQ3104" t="str">
            <v>V5K 5A6</v>
          </cell>
          <cell r="AR3104">
            <v>0</v>
          </cell>
          <cell r="AS3104">
            <v>0</v>
          </cell>
          <cell r="AT3104" t="str">
            <v>EN</v>
          </cell>
        </row>
        <row r="3104">
          <cell r="AV3104">
            <v>1</v>
          </cell>
          <cell r="AW3104" t="b">
            <v>1</v>
          </cell>
        </row>
        <row r="3104">
          <cell r="AY3104" t="str">
            <v>BC1</v>
          </cell>
          <cell r="AZ3104" t="b">
            <v>0</v>
          </cell>
        </row>
        <row r="3104">
          <cell r="BB3104" t="str">
            <v>INACTIF</v>
          </cell>
          <cell r="BC3104" t="str">
            <v/>
          </cell>
          <cell r="BD3104" t="str">
            <v>info@7starorganics.com</v>
          </cell>
        </row>
        <row r="3105">
          <cell r="A3105" t="str">
            <v>9008781530</v>
          </cell>
          <cell r="B3105" t="str">
            <v>SH HEALTH LINDSAY</v>
          </cell>
          <cell r="C3105" t="str">
            <v>401 Kent St W</v>
          </cell>
          <cell r="D3105" t="str">
            <v>Lindsay</v>
          </cell>
          <cell r="E3105" t="str">
            <v>ON</v>
          </cell>
          <cell r="F3105" t="str">
            <v>GTA</v>
          </cell>
          <cell r="G3105">
            <v>0</v>
          </cell>
          <cell r="H3105" t="str">
            <v>705-878-1530</v>
          </cell>
        </row>
        <row r="3105">
          <cell r="J3105">
            <v>0</v>
          </cell>
        </row>
        <row r="3105">
          <cell r="L3105" t="str">
            <v>ATT VIR</v>
          </cell>
          <cell r="M3105">
            <v>0.05</v>
          </cell>
          <cell r="N3105" t="str">
            <v>SHHF</v>
          </cell>
          <cell r="O3105" t="str">
            <v>ZZZZ</v>
          </cell>
          <cell r="P3105">
            <v>0</v>
          </cell>
          <cell r="Q3105">
            <v>0</v>
          </cell>
          <cell r="R3105">
            <v>5</v>
          </cell>
        </row>
        <row r="3105">
          <cell r="T3105">
            <v>0</v>
          </cell>
          <cell r="U3105">
            <v>0</v>
          </cell>
          <cell r="V3105">
            <v>0</v>
          </cell>
          <cell r="W3105" t="str">
            <v>2015/01/01</v>
          </cell>
          <cell r="X3105">
            <v>0</v>
          </cell>
          <cell r="Y3105">
            <v>0</v>
          </cell>
          <cell r="Z3105">
            <v>0</v>
          </cell>
          <cell r="AA3105" t="str">
            <v>2015/01/01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</row>
        <row r="3105">
          <cell r="AG3105">
            <v>0</v>
          </cell>
          <cell r="AH3105">
            <v>0</v>
          </cell>
          <cell r="AI3105" t="str">
            <v/>
          </cell>
          <cell r="AJ3105">
            <v>0</v>
          </cell>
          <cell r="AK3105" t="str">
            <v>9008781530</v>
          </cell>
          <cell r="AL3105" t="str">
            <v>9008781530       </v>
          </cell>
          <cell r="AM3105" t="str">
            <v>9008781530 </v>
          </cell>
          <cell r="AN3105" t="str">
            <v>9008781530</v>
          </cell>
          <cell r="AO3105">
            <v>0</v>
          </cell>
          <cell r="AP3105">
            <v>0</v>
          </cell>
          <cell r="AQ3105" t="str">
            <v>K9V 4Z1</v>
          </cell>
          <cell r="AR3105">
            <v>0</v>
          </cell>
          <cell r="AS3105">
            <v>0</v>
          </cell>
          <cell r="AT3105" t="str">
            <v>EN</v>
          </cell>
        </row>
        <row r="3105">
          <cell r="AV3105">
            <v>1</v>
          </cell>
          <cell r="AW3105" t="b">
            <v>1</v>
          </cell>
        </row>
        <row r="3105">
          <cell r="AY3105" t="str">
            <v>GTA</v>
          </cell>
          <cell r="AZ3105" t="b">
            <v>0</v>
          </cell>
        </row>
        <row r="3105">
          <cell r="BB3105" t="str">
            <v>INACTIF</v>
          </cell>
          <cell r="BC3105" t="str">
            <v/>
          </cell>
          <cell r="BD3105">
            <v>0</v>
          </cell>
        </row>
        <row r="3106">
          <cell r="A3106" t="str">
            <v>1000002191</v>
          </cell>
          <cell r="B3106" t="str">
            <v>SHAKA VIBES</v>
          </cell>
          <cell r="C3106" t="str">
            <v>1268 rue Saint-Antoine Ouest</v>
          </cell>
          <cell r="D3106" t="str">
            <v>Montreal</v>
          </cell>
          <cell r="E3106" t="str">
            <v>QC</v>
          </cell>
          <cell r="F3106" t="str">
            <v>MONTRÉAL</v>
          </cell>
          <cell r="G3106" t="str">
            <v>PROFESSIONNEL</v>
          </cell>
          <cell r="H3106" t="str">
            <v>438-494-5878</v>
          </cell>
        </row>
        <row r="3106">
          <cell r="J3106" t="str">
            <v>P</v>
          </cell>
        </row>
        <row r="3106">
          <cell r="L3106" t="str">
            <v>ATT VIR</v>
          </cell>
          <cell r="M3106">
            <v>0.05</v>
          </cell>
          <cell r="N3106">
            <v>0</v>
          </cell>
          <cell r="O3106" t="str">
            <v>WEB</v>
          </cell>
          <cell r="P3106">
            <v>0</v>
          </cell>
          <cell r="Q3106">
            <v>0</v>
          </cell>
          <cell r="R3106">
            <v>5</v>
          </cell>
        </row>
        <row r="3106">
          <cell r="T3106" t="str">
            <v>Justin LAUZON</v>
          </cell>
          <cell r="U3106" t="str">
            <v>shakacomptoir@gmail.com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 t="str">
            <v>2024/02/16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</row>
        <row r="3106">
          <cell r="AG3106" t="str">
            <v>Justin LAUZON</v>
          </cell>
          <cell r="AH3106" t="str">
            <v>shakacomptoir@gmail.com</v>
          </cell>
          <cell r="AI3106" t="str">
            <v/>
          </cell>
          <cell r="AJ3106">
            <v>0</v>
          </cell>
          <cell r="AK3106" t="str">
            <v>1000002191</v>
          </cell>
          <cell r="AL3106" t="str">
            <v>1000002191       </v>
          </cell>
          <cell r="AM3106" t="str">
            <v>1000002191 </v>
          </cell>
          <cell r="AN3106" t="str">
            <v>1000002191</v>
          </cell>
          <cell r="AO3106">
            <v>0</v>
          </cell>
          <cell r="AP3106">
            <v>0</v>
          </cell>
          <cell r="AQ3106" t="str">
            <v>H3C 1B9</v>
          </cell>
          <cell r="AR3106">
            <v>0</v>
          </cell>
          <cell r="AS3106">
            <v>0</v>
          </cell>
          <cell r="AT3106" t="str">
            <v>FR</v>
          </cell>
        </row>
        <row r="3106">
          <cell r="AV3106">
            <v>1</v>
          </cell>
          <cell r="AW3106" t="b">
            <v>1</v>
          </cell>
        </row>
        <row r="3106">
          <cell r="AY3106" t="str">
            <v>Q06</v>
          </cell>
          <cell r="AZ3106" t="b">
            <v>1</v>
          </cell>
        </row>
        <row r="3106">
          <cell r="BB3106" t="str">
            <v>INACTIF</v>
          </cell>
          <cell r="BC3106" t="str">
            <v/>
          </cell>
          <cell r="BD3106">
            <v>0</v>
          </cell>
        </row>
        <row r="3107">
          <cell r="A3107" t="str">
            <v>1000001967</v>
          </cell>
          <cell r="B3107" t="str">
            <v>SIEBER, RACHEL</v>
          </cell>
          <cell r="C3107" t="str">
            <v>4398 rue Garnier</v>
          </cell>
          <cell r="D3107" t="str">
            <v>Ville</v>
          </cell>
          <cell r="E3107" t="str">
            <v>QC</v>
          </cell>
          <cell r="F3107" t="str">
            <v>RIVE SUD</v>
          </cell>
          <cell r="G3107">
            <v>0</v>
          </cell>
          <cell r="H3107" t="str">
            <v>438-978-8383</v>
          </cell>
        </row>
        <row r="3107">
          <cell r="J3107" t="str">
            <v>P</v>
          </cell>
        </row>
        <row r="3107">
          <cell r="L3107" t="str">
            <v>ATT VIR</v>
          </cell>
          <cell r="M3107">
            <v>0.05</v>
          </cell>
          <cell r="N3107" t="str">
            <v>ANAQ</v>
          </cell>
          <cell r="O3107" t="str">
            <v>CLEF</v>
          </cell>
          <cell r="P3107">
            <v>0</v>
          </cell>
          <cell r="Q3107">
            <v>0</v>
          </cell>
          <cell r="R3107">
            <v>5</v>
          </cell>
        </row>
        <row r="3107">
          <cell r="T3107" t="str">
            <v>Rachel SIEBER</v>
          </cell>
          <cell r="U3107" t="str">
            <v>sieber.rachel@gmail.com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 t="str">
            <v>Rachel SIEBER</v>
          </cell>
        </row>
        <row r="3107">
          <cell r="AG3107" t="str">
            <v>Rachel SIEBER</v>
          </cell>
          <cell r="AH3107" t="str">
            <v>cliniquedenathuropathie@gmail.com</v>
          </cell>
          <cell r="AI3107" t="str">
            <v/>
          </cell>
          <cell r="AJ3107">
            <v>0</v>
          </cell>
          <cell r="AK3107" t="str">
            <v>1000001967</v>
          </cell>
          <cell r="AL3107" t="str">
            <v>1000001967       </v>
          </cell>
          <cell r="AM3107" t="str">
            <v>1000001967 </v>
          </cell>
          <cell r="AN3107" t="str">
            <v>1000001967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 t="str">
            <v>FR</v>
          </cell>
        </row>
        <row r="3107">
          <cell r="AV3107">
            <v>1</v>
          </cell>
          <cell r="AW3107" t="b">
            <v>1</v>
          </cell>
        </row>
        <row r="3107">
          <cell r="AY3107" t="str">
            <v>Q16</v>
          </cell>
          <cell r="AZ3107" t="b">
            <v>1</v>
          </cell>
        </row>
        <row r="3107">
          <cell r="BB3107" t="str">
            <v>INACTIF</v>
          </cell>
          <cell r="BC3107" t="str">
            <v/>
          </cell>
          <cell r="BD3107" t="str">
            <v>cliniquedenathuropathie@gmail.com</v>
          </cell>
        </row>
        <row r="3108">
          <cell r="A3108" t="str">
            <v>1000001129</v>
          </cell>
          <cell r="B3108" t="str">
            <v>SIFFLEUX BREUVAGES</v>
          </cell>
          <cell r="C3108" t="str">
            <v>106-2455 Évangéline</v>
          </cell>
          <cell r="D3108" t="str">
            <v>Québec</v>
          </cell>
          <cell r="E3108" t="str">
            <v>QC</v>
          </cell>
          <cell r="F3108" t="str">
            <v>QUÉBEC</v>
          </cell>
          <cell r="G3108">
            <v>0</v>
          </cell>
          <cell r="H3108" t="str">
            <v>581-922-7224</v>
          </cell>
        </row>
        <row r="3108">
          <cell r="J3108" t="str">
            <v>P</v>
          </cell>
        </row>
        <row r="3108">
          <cell r="L3108" t="str">
            <v>ATT VIR</v>
          </cell>
          <cell r="M3108">
            <v>0.05</v>
          </cell>
          <cell r="N3108">
            <v>0</v>
          </cell>
          <cell r="O3108" t="str">
            <v>CLEF</v>
          </cell>
          <cell r="P3108">
            <v>0</v>
          </cell>
          <cell r="Q3108">
            <v>0</v>
          </cell>
          <cell r="R3108">
            <v>5</v>
          </cell>
        </row>
        <row r="3108">
          <cell r="T3108" t="str">
            <v>Marie-Hélène DUFOUR</v>
          </cell>
          <cell r="U3108" t="str">
            <v>marie@siffleux.ca</v>
          </cell>
          <cell r="V3108">
            <v>0</v>
          </cell>
          <cell r="W3108" t="str">
            <v>2020/05/29</v>
          </cell>
          <cell r="X3108">
            <v>0</v>
          </cell>
          <cell r="Y3108">
            <v>0</v>
          </cell>
          <cell r="Z3108">
            <v>1000.51</v>
          </cell>
          <cell r="AA3108" t="str">
            <v>2019/08/20</v>
          </cell>
          <cell r="AB3108">
            <v>0</v>
          </cell>
          <cell r="AC3108" t="str">
            <v>Marie-Hélène DUFOUR</v>
          </cell>
          <cell r="AD3108" t="str">
            <v>marie@siffleux.ca</v>
          </cell>
          <cell r="AE3108" t="str">
            <v>Marie-Hélène DUFOUR</v>
          </cell>
        </row>
        <row r="3108">
          <cell r="AG3108">
            <v>0</v>
          </cell>
          <cell r="AH3108">
            <v>0</v>
          </cell>
          <cell r="AI3108" t="str">
            <v/>
          </cell>
          <cell r="AJ3108">
            <v>0</v>
          </cell>
          <cell r="AK3108" t="str">
            <v>1000001129</v>
          </cell>
          <cell r="AL3108" t="str">
            <v>1000001129       </v>
          </cell>
          <cell r="AM3108" t="str">
            <v>1000001129 </v>
          </cell>
          <cell r="AN3108" t="str">
            <v>1000001129</v>
          </cell>
          <cell r="AO3108">
            <v>0</v>
          </cell>
          <cell r="AP3108">
            <v>0</v>
          </cell>
          <cell r="AQ3108" t="str">
            <v>G1E 6G6</v>
          </cell>
          <cell r="AR3108">
            <v>0</v>
          </cell>
          <cell r="AS3108">
            <v>0</v>
          </cell>
          <cell r="AT3108" t="str">
            <v>FR</v>
          </cell>
        </row>
        <row r="3108">
          <cell r="AV3108">
            <v>1</v>
          </cell>
          <cell r="AW3108" t="b">
            <v>1</v>
          </cell>
        </row>
        <row r="3108">
          <cell r="AY3108" t="str">
            <v>Q03</v>
          </cell>
          <cell r="AZ3108" t="b">
            <v>1</v>
          </cell>
        </row>
        <row r="3108">
          <cell r="BB3108" t="str">
            <v>INACTIF</v>
          </cell>
          <cell r="BC3108" t="str">
            <v/>
          </cell>
          <cell r="BD3108" t="str">
            <v>marie@siffleux.ca</v>
          </cell>
        </row>
        <row r="3109">
          <cell r="A3109" t="str">
            <v>1000001838</v>
          </cell>
          <cell r="B3109" t="str">
            <v>SILO BIO VRAC ROCK FOREST</v>
          </cell>
          <cell r="C3109" t="str">
            <v>4756 boul Bourque #103</v>
          </cell>
          <cell r="D3109" t="str">
            <v>Sherbrooke</v>
          </cell>
          <cell r="E3109" t="str">
            <v>QC</v>
          </cell>
          <cell r="F3109" t="str">
            <v>ESTRIE</v>
          </cell>
          <cell r="G3109" t="str">
            <v>ZERO</v>
          </cell>
          <cell r="H3109" t="str">
            <v>819-569-4220</v>
          </cell>
        </row>
        <row r="3109">
          <cell r="J3109">
            <v>0</v>
          </cell>
        </row>
        <row r="3109">
          <cell r="L3109">
            <v>30</v>
          </cell>
          <cell r="M3109">
            <v>0.05</v>
          </cell>
          <cell r="N3109">
            <v>0</v>
          </cell>
          <cell r="O3109" t="str">
            <v>LIN</v>
          </cell>
          <cell r="P3109">
            <v>0</v>
          </cell>
          <cell r="Q3109">
            <v>0</v>
          </cell>
          <cell r="R3109">
            <v>5</v>
          </cell>
        </row>
        <row r="3109">
          <cell r="T3109" t="str">
            <v>Dorothée GALLANT</v>
          </cell>
          <cell r="U3109" t="str">
            <v>gallantdo41@gmail.com</v>
          </cell>
          <cell r="V3109">
            <v>0</v>
          </cell>
          <cell r="W3109" t="str">
            <v>2021/01/11</v>
          </cell>
          <cell r="X3109">
            <v>0</v>
          </cell>
          <cell r="Y3109">
            <v>0</v>
          </cell>
          <cell r="Z3109">
            <v>5955.81</v>
          </cell>
          <cell r="AA3109" t="str">
            <v>2020/02/07</v>
          </cell>
          <cell r="AB3109">
            <v>0</v>
          </cell>
          <cell r="AC3109" t="str">
            <v>Dorothée GALLANT</v>
          </cell>
          <cell r="AD3109" t="str">
            <v>gallantdo41@gmail.com</v>
          </cell>
          <cell r="AE3109" t="str">
            <v>Dorothée GALLANT</v>
          </cell>
        </row>
        <row r="3109">
          <cell r="AG3109">
            <v>0</v>
          </cell>
          <cell r="AH3109">
            <v>0</v>
          </cell>
          <cell r="AI3109" t="str">
            <v/>
          </cell>
          <cell r="AJ3109">
            <v>0</v>
          </cell>
          <cell r="AK3109" t="str">
            <v>1000001838</v>
          </cell>
          <cell r="AL3109" t="str">
            <v>1000001838       </v>
          </cell>
          <cell r="AM3109" t="str">
            <v>1000001838 </v>
          </cell>
          <cell r="AN3109" t="str">
            <v>1000001838</v>
          </cell>
          <cell r="AO3109">
            <v>0</v>
          </cell>
          <cell r="AP3109">
            <v>0</v>
          </cell>
          <cell r="AQ3109" t="str">
            <v>J1N 2A7</v>
          </cell>
          <cell r="AR3109">
            <v>0</v>
          </cell>
          <cell r="AS3109">
            <v>0</v>
          </cell>
          <cell r="AT3109" t="str">
            <v>FR</v>
          </cell>
        </row>
        <row r="3109">
          <cell r="AV3109">
            <v>1</v>
          </cell>
          <cell r="AW3109" t="b">
            <v>1</v>
          </cell>
        </row>
        <row r="3109">
          <cell r="AY3109" t="str">
            <v>Q05</v>
          </cell>
          <cell r="AZ3109" t="b">
            <v>1</v>
          </cell>
        </row>
        <row r="3109">
          <cell r="BB3109" t="str">
            <v>INACTIF</v>
          </cell>
          <cell r="BC3109" t="str">
            <v/>
          </cell>
          <cell r="BD3109" t="str">
            <v>gallantdo41@gmail.com</v>
          </cell>
        </row>
        <row r="3110">
          <cell r="A3110" t="str">
            <v>5000002229</v>
          </cell>
          <cell r="B3110" t="str">
            <v>SIMPLY FOR LIFE EAST HANTS</v>
          </cell>
          <cell r="C3110" t="str">
            <v>8 Old Enfield Road, Po Box 553</v>
          </cell>
          <cell r="D3110" t="str">
            <v>Enfield</v>
          </cell>
          <cell r="E3110" t="str">
            <v>NS</v>
          </cell>
          <cell r="F3110">
            <v>0</v>
          </cell>
          <cell r="G3110" t="str">
            <v>FERMÉ</v>
          </cell>
          <cell r="H3110">
            <v>0</v>
          </cell>
        </row>
        <row r="3110">
          <cell r="J3110" t="str">
            <v>E</v>
          </cell>
        </row>
        <row r="3110">
          <cell r="L3110" t="str">
            <v>ATT VIR</v>
          </cell>
          <cell r="M3110">
            <v>0.05</v>
          </cell>
          <cell r="N3110" t="str">
            <v>SFL</v>
          </cell>
          <cell r="O3110">
            <v>0</v>
          </cell>
          <cell r="P3110">
            <v>0</v>
          </cell>
          <cell r="Q3110">
            <v>0</v>
          </cell>
          <cell r="R3110">
            <v>5</v>
          </cell>
        </row>
        <row r="3110">
          <cell r="T3110">
            <v>0</v>
          </cell>
          <cell r="U3110" t="str">
            <v>brian.jones@simplyforlife.com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 t="str">
            <v>2018/01/10</v>
          </cell>
          <cell r="AB3110">
            <v>0</v>
          </cell>
          <cell r="AC3110">
            <v>0</v>
          </cell>
          <cell r="AD3110" t="str">
            <v>hello.justnaturally@gmail.com</v>
          </cell>
          <cell r="AE3110">
            <v>0</v>
          </cell>
        </row>
        <row r="3110">
          <cell r="AG3110">
            <v>0</v>
          </cell>
          <cell r="AH3110" t="str">
            <v>brian.jones@simplyforlife.com</v>
          </cell>
          <cell r="AI3110" t="str">
            <v/>
          </cell>
          <cell r="AJ3110">
            <v>0</v>
          </cell>
          <cell r="AK3110" t="str">
            <v>5000002229</v>
          </cell>
          <cell r="AL3110" t="str">
            <v>5000002229       </v>
          </cell>
          <cell r="AM3110" t="str">
            <v>5000002229 </v>
          </cell>
          <cell r="AN3110" t="str">
            <v>5000002229</v>
          </cell>
          <cell r="AO3110">
            <v>0</v>
          </cell>
          <cell r="AP3110">
            <v>0</v>
          </cell>
          <cell r="AQ3110" t="str">
            <v>B2T 1C9</v>
          </cell>
          <cell r="AR3110">
            <v>0</v>
          </cell>
          <cell r="AS3110">
            <v>0</v>
          </cell>
          <cell r="AT3110" t="str">
            <v>EN</v>
          </cell>
        </row>
        <row r="3110">
          <cell r="AV3110">
            <v>1</v>
          </cell>
          <cell r="AW3110" t="b">
            <v>1</v>
          </cell>
        </row>
        <row r="3110">
          <cell r="AY3110">
            <v>0</v>
          </cell>
          <cell r="AZ3110" t="b">
            <v>0</v>
          </cell>
        </row>
        <row r="3110">
          <cell r="BB3110" t="str">
            <v>INACTIF</v>
          </cell>
          <cell r="BC3110" t="str">
            <v/>
          </cell>
          <cell r="BD3110">
            <v>0</v>
          </cell>
        </row>
        <row r="3111">
          <cell r="A3111" t="str">
            <v>1000001724</v>
          </cell>
          <cell r="B3111" t="str">
            <v>SIROIS, SUZAN</v>
          </cell>
          <cell r="C3111" t="str">
            <v>221 St-Pierre</v>
          </cell>
          <cell r="D3111" t="str">
            <v>Rimouski</v>
          </cell>
          <cell r="E3111" t="str">
            <v>QC</v>
          </cell>
          <cell r="F3111" t="str">
            <v>BAS ST-LAURENT</v>
          </cell>
          <cell r="G3111">
            <v>0</v>
          </cell>
          <cell r="H3111" t="str">
            <v>418-723-3738</v>
          </cell>
        </row>
        <row r="3111">
          <cell r="J3111" t="str">
            <v>P</v>
          </cell>
        </row>
        <row r="3111">
          <cell r="L3111" t="str">
            <v>ATT VIR</v>
          </cell>
          <cell r="M3111">
            <v>0.05</v>
          </cell>
          <cell r="N3111">
            <v>0</v>
          </cell>
          <cell r="O3111" t="str">
            <v>CLEF</v>
          </cell>
          <cell r="P3111">
            <v>0</v>
          </cell>
          <cell r="Q3111">
            <v>0</v>
          </cell>
          <cell r="R3111">
            <v>5</v>
          </cell>
        </row>
        <row r="3111">
          <cell r="T3111" t="str">
            <v>Suzanne SIROIS</v>
          </cell>
          <cell r="U3111" t="str">
            <v>siroissusan@gmail.com</v>
          </cell>
          <cell r="V3111">
            <v>0</v>
          </cell>
          <cell r="W3111" t="str">
            <v>2019/11/04</v>
          </cell>
          <cell r="X3111">
            <v>0</v>
          </cell>
          <cell r="Y3111">
            <v>0</v>
          </cell>
          <cell r="Z3111">
            <v>1312.54</v>
          </cell>
          <cell r="AA3111" t="str">
            <v>2017/08/23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</row>
        <row r="3111">
          <cell r="AG3111">
            <v>0</v>
          </cell>
          <cell r="AH3111">
            <v>0</v>
          </cell>
          <cell r="AI3111" t="str">
            <v/>
          </cell>
          <cell r="AJ3111">
            <v>0</v>
          </cell>
          <cell r="AK3111" t="str">
            <v>1000001724</v>
          </cell>
          <cell r="AL3111" t="str">
            <v>1000001724       </v>
          </cell>
          <cell r="AM3111" t="str">
            <v>1000001724 </v>
          </cell>
          <cell r="AN3111" t="str">
            <v>1000001724</v>
          </cell>
          <cell r="AO3111">
            <v>0</v>
          </cell>
          <cell r="AP3111">
            <v>0</v>
          </cell>
          <cell r="AQ3111" t="str">
            <v>G5L 1V1</v>
          </cell>
          <cell r="AR3111">
            <v>0</v>
          </cell>
          <cell r="AS3111">
            <v>0</v>
          </cell>
          <cell r="AT3111" t="str">
            <v>FR</v>
          </cell>
        </row>
        <row r="3111">
          <cell r="AV3111">
            <v>1</v>
          </cell>
          <cell r="AW3111" t="b">
            <v>1</v>
          </cell>
        </row>
        <row r="3111">
          <cell r="AY3111" t="str">
            <v>Q01</v>
          </cell>
          <cell r="AZ3111" t="b">
            <v>1</v>
          </cell>
        </row>
        <row r="3111">
          <cell r="BB3111" t="str">
            <v>INACTIF</v>
          </cell>
          <cell r="BC3111" t="str">
            <v/>
          </cell>
          <cell r="BD3111" t="str">
            <v>siroissusan@gmail.com</v>
          </cell>
        </row>
        <row r="3112">
          <cell r="A3112" t="str">
            <v>5000001911</v>
          </cell>
          <cell r="B3112" t="str">
            <v>SKINETICS</v>
          </cell>
          <cell r="C3112" t="str">
            <v>4166 Main street</v>
          </cell>
          <cell r="D3112" t="str">
            <v>Vancouver</v>
          </cell>
          <cell r="E3112" t="str">
            <v>BC</v>
          </cell>
          <cell r="F3112" t="str">
            <v>VANCOUVER</v>
          </cell>
          <cell r="G3112">
            <v>0</v>
          </cell>
          <cell r="H3112" t="str">
            <v>604-266-7878</v>
          </cell>
        </row>
        <row r="3112">
          <cell r="J3112" t="str">
            <v>P</v>
          </cell>
        </row>
        <row r="3112">
          <cell r="L3112" t="str">
            <v>ATT VIR</v>
          </cell>
          <cell r="M3112">
            <v>0.05</v>
          </cell>
          <cell r="N3112">
            <v>0</v>
          </cell>
          <cell r="O3112" t="str">
            <v>BEAU</v>
          </cell>
          <cell r="P3112">
            <v>0</v>
          </cell>
          <cell r="Q3112">
            <v>0</v>
          </cell>
          <cell r="R3112">
            <v>5</v>
          </cell>
        </row>
        <row r="3112"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 t="str">
            <v>2018/03/08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</row>
        <row r="3112">
          <cell r="AG3112">
            <v>0</v>
          </cell>
          <cell r="AH3112">
            <v>0</v>
          </cell>
          <cell r="AI3112" t="str">
            <v/>
          </cell>
          <cell r="AJ3112">
            <v>0</v>
          </cell>
          <cell r="AK3112" t="str">
            <v>5000001911</v>
          </cell>
          <cell r="AL3112" t="str">
            <v>5000001911       </v>
          </cell>
          <cell r="AM3112" t="str">
            <v>5000001911 </v>
          </cell>
          <cell r="AN3112" t="str">
            <v>5000001911</v>
          </cell>
          <cell r="AO3112">
            <v>0</v>
          </cell>
          <cell r="AP3112">
            <v>0</v>
          </cell>
          <cell r="AQ3112" t="str">
            <v>V5W 2V7</v>
          </cell>
          <cell r="AR3112">
            <v>0</v>
          </cell>
          <cell r="AS3112">
            <v>0</v>
          </cell>
          <cell r="AT3112" t="str">
            <v>EN</v>
          </cell>
        </row>
        <row r="3112">
          <cell r="AV3112">
            <v>1</v>
          </cell>
          <cell r="AW3112" t="b">
            <v>1</v>
          </cell>
        </row>
        <row r="3112">
          <cell r="AY3112" t="str">
            <v>BC1</v>
          </cell>
          <cell r="AZ3112" t="b">
            <v>0</v>
          </cell>
        </row>
        <row r="3112">
          <cell r="BB3112" t="str">
            <v>INACTIF</v>
          </cell>
          <cell r="BC3112" t="str">
            <v/>
          </cell>
          <cell r="BD3112">
            <v>0</v>
          </cell>
        </row>
        <row r="3113">
          <cell r="A3113" t="str">
            <v>9003585902</v>
          </cell>
          <cell r="B3113" t="str">
            <v>SOINS CORPORELS L'HERBIER</v>
          </cell>
          <cell r="C3113" t="str">
            <v>6 Rue St-Joseph</v>
          </cell>
          <cell r="D3113" t="str">
            <v>Mont St-Grégoire</v>
          </cell>
          <cell r="E3113" t="str">
            <v>QC</v>
          </cell>
          <cell r="F3113" t="str">
            <v>RIVE SUD</v>
          </cell>
          <cell r="G3113">
            <v>0</v>
          </cell>
          <cell r="H3113" t="str">
            <v>450-358-5902</v>
          </cell>
        </row>
        <row r="3113">
          <cell r="J3113" t="str">
            <v>E</v>
          </cell>
        </row>
        <row r="3113">
          <cell r="L3113" t="str">
            <v>ATT VIR</v>
          </cell>
          <cell r="M3113">
            <v>0.05</v>
          </cell>
          <cell r="N3113">
            <v>0</v>
          </cell>
          <cell r="O3113" t="str">
            <v>ZZZZ</v>
          </cell>
          <cell r="P3113">
            <v>0</v>
          </cell>
          <cell r="Q3113">
            <v>0</v>
          </cell>
          <cell r="R3113">
            <v>5</v>
          </cell>
        </row>
        <row r="3113">
          <cell r="T3113" t="str">
            <v>Guylaine Audet</v>
          </cell>
          <cell r="U3113" t="str">
            <v>suzanne@lessoinscorporelslherbier.com</v>
          </cell>
          <cell r="V3113">
            <v>0</v>
          </cell>
          <cell r="W3113" t="str">
            <v>2013/04/08</v>
          </cell>
          <cell r="X3113">
            <v>0</v>
          </cell>
          <cell r="Y3113">
            <v>0</v>
          </cell>
          <cell r="Z3113">
            <v>1286.18</v>
          </cell>
          <cell r="AA3113" t="str">
            <v>2005/01/10</v>
          </cell>
          <cell r="AB3113">
            <v>0</v>
          </cell>
          <cell r="AC3113" t="str">
            <v>Suzanne Becette</v>
          </cell>
          <cell r="AD3113">
            <v>0</v>
          </cell>
          <cell r="AE3113">
            <v>0</v>
          </cell>
        </row>
        <row r="3113">
          <cell r="AG3113">
            <v>0</v>
          </cell>
          <cell r="AH3113">
            <v>0</v>
          </cell>
          <cell r="AI3113" t="str">
            <v/>
          </cell>
          <cell r="AJ3113">
            <v>0</v>
          </cell>
          <cell r="AK3113" t="str">
            <v>9003585902</v>
          </cell>
          <cell r="AL3113" t="str">
            <v>9003585902       </v>
          </cell>
          <cell r="AM3113" t="str">
            <v>9003585902 </v>
          </cell>
          <cell r="AN3113" t="str">
            <v>9003585902</v>
          </cell>
          <cell r="AO3113">
            <v>0</v>
          </cell>
          <cell r="AP3113">
            <v>0</v>
          </cell>
          <cell r="AQ3113" t="str">
            <v>J0J 1K0</v>
          </cell>
          <cell r="AR3113" t="str">
            <v>450-358-5834</v>
          </cell>
          <cell r="AS3113">
            <v>0</v>
          </cell>
          <cell r="AT3113" t="str">
            <v>FR</v>
          </cell>
        </row>
        <row r="3113">
          <cell r="AV3113">
            <v>1</v>
          </cell>
          <cell r="AW3113" t="b">
            <v>1</v>
          </cell>
        </row>
        <row r="3113">
          <cell r="AY3113" t="str">
            <v>Q16</v>
          </cell>
          <cell r="AZ3113" t="b">
            <v>1</v>
          </cell>
        </row>
        <row r="3113">
          <cell r="BB3113" t="str">
            <v>INACTIF</v>
          </cell>
          <cell r="BC3113" t="str">
            <v/>
          </cell>
          <cell r="BD3113">
            <v>0</v>
          </cell>
        </row>
        <row r="3114">
          <cell r="A3114" t="str">
            <v>1000001725</v>
          </cell>
          <cell r="B3114" t="str">
            <v>SOINS INTÉGRÉS</v>
          </cell>
          <cell r="C3114">
            <v>0</v>
          </cell>
          <cell r="D3114">
            <v>0</v>
          </cell>
          <cell r="E3114" t="str">
            <v>QC</v>
          </cell>
          <cell r="F3114">
            <v>0</v>
          </cell>
          <cell r="G3114">
            <v>0</v>
          </cell>
          <cell r="H3114">
            <v>0</v>
          </cell>
        </row>
        <row r="3114">
          <cell r="J3114" t="str">
            <v>P</v>
          </cell>
        </row>
        <row r="3114">
          <cell r="L3114" t="str">
            <v>ATT VIR</v>
          </cell>
          <cell r="M3114">
            <v>0.05</v>
          </cell>
          <cell r="N3114">
            <v>0</v>
          </cell>
          <cell r="O3114" t="str">
            <v>MAN</v>
          </cell>
          <cell r="P3114">
            <v>0</v>
          </cell>
          <cell r="Q3114">
            <v>0</v>
          </cell>
          <cell r="R3114">
            <v>5</v>
          </cell>
        </row>
        <row r="3114"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 t="str">
            <v>2015/06/01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</row>
        <row r="3114">
          <cell r="AG3114">
            <v>0</v>
          </cell>
          <cell r="AH3114">
            <v>0</v>
          </cell>
          <cell r="AI3114" t="str">
            <v/>
          </cell>
          <cell r="AJ3114">
            <v>0</v>
          </cell>
          <cell r="AK3114" t="str">
            <v>1000001725</v>
          </cell>
          <cell r="AL3114" t="str">
            <v>1000001725       </v>
          </cell>
          <cell r="AM3114" t="str">
            <v>1000001725 </v>
          </cell>
          <cell r="AN3114" t="str">
            <v>1000001725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 t="str">
            <v>FR</v>
          </cell>
        </row>
        <row r="3114">
          <cell r="AV3114">
            <v>1</v>
          </cell>
          <cell r="AW3114" t="b">
            <v>1</v>
          </cell>
        </row>
        <row r="3114">
          <cell r="AY3114">
            <v>0</v>
          </cell>
          <cell r="AZ3114" t="b">
            <v>1</v>
          </cell>
        </row>
        <row r="3114">
          <cell r="BB3114" t="str">
            <v>INACTIF</v>
          </cell>
          <cell r="BC3114" t="str">
            <v/>
          </cell>
          <cell r="BD3114">
            <v>0</v>
          </cell>
        </row>
        <row r="3115">
          <cell r="A3115" t="str">
            <v>1000001726</v>
          </cell>
          <cell r="B3115" t="str">
            <v>SOINS LUCIE LEFBVRE</v>
          </cell>
          <cell r="C3115">
            <v>0</v>
          </cell>
          <cell r="D3115">
            <v>0</v>
          </cell>
          <cell r="E3115" t="str">
            <v>QC</v>
          </cell>
          <cell r="F3115">
            <v>0</v>
          </cell>
          <cell r="G3115">
            <v>0</v>
          </cell>
          <cell r="H3115">
            <v>0</v>
          </cell>
        </row>
        <row r="3115">
          <cell r="J3115" t="str">
            <v>P</v>
          </cell>
        </row>
        <row r="3115">
          <cell r="L3115" t="str">
            <v>ATT VIR</v>
          </cell>
          <cell r="M3115">
            <v>0.05</v>
          </cell>
          <cell r="N3115">
            <v>0</v>
          </cell>
          <cell r="O3115" t="str">
            <v>MAN</v>
          </cell>
          <cell r="P3115">
            <v>0</v>
          </cell>
          <cell r="Q3115">
            <v>0</v>
          </cell>
          <cell r="R3115">
            <v>5</v>
          </cell>
        </row>
        <row r="3115"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 t="str">
            <v>2017/06/07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</row>
        <row r="3115">
          <cell r="AG3115">
            <v>0</v>
          </cell>
          <cell r="AH3115">
            <v>0</v>
          </cell>
          <cell r="AI3115" t="str">
            <v/>
          </cell>
          <cell r="AJ3115">
            <v>0</v>
          </cell>
          <cell r="AK3115" t="str">
            <v>1000001726</v>
          </cell>
          <cell r="AL3115" t="str">
            <v>1000001726       </v>
          </cell>
          <cell r="AM3115" t="str">
            <v>1000001726 </v>
          </cell>
          <cell r="AN3115" t="str">
            <v>1000001726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 t="str">
            <v>FR</v>
          </cell>
        </row>
        <row r="3115">
          <cell r="AV3115">
            <v>1</v>
          </cell>
          <cell r="AW3115" t="b">
            <v>1</v>
          </cell>
        </row>
        <row r="3115">
          <cell r="AY3115">
            <v>0</v>
          </cell>
          <cell r="AZ3115" t="b">
            <v>1</v>
          </cell>
        </row>
        <row r="3115">
          <cell r="BB3115" t="str">
            <v>INACTIF</v>
          </cell>
          <cell r="BC3115" t="str">
            <v/>
          </cell>
          <cell r="BD3115">
            <v>0</v>
          </cell>
        </row>
        <row r="3116">
          <cell r="A3116" t="str">
            <v>9005664052</v>
          </cell>
          <cell r="B3116" t="str">
            <v>SOLSTICE B&amp;B</v>
          </cell>
          <cell r="C3116" t="str">
            <v>3840 Bryan Rd</v>
          </cell>
          <cell r="D3116" t="str">
            <v>Valemount</v>
          </cell>
          <cell r="E3116" t="str">
            <v>BC</v>
          </cell>
          <cell r="F3116" t="str">
            <v>BC INTER</v>
          </cell>
          <cell r="G3116">
            <v>0</v>
          </cell>
          <cell r="H3116" t="str">
            <v>250-556-4052</v>
          </cell>
        </row>
        <row r="3116">
          <cell r="J3116">
            <v>0</v>
          </cell>
        </row>
        <row r="3116">
          <cell r="L3116" t="str">
            <v>ATT VIR</v>
          </cell>
          <cell r="M3116">
            <v>0.05</v>
          </cell>
          <cell r="N3116">
            <v>0</v>
          </cell>
          <cell r="O3116" t="str">
            <v>ZZZZ</v>
          </cell>
          <cell r="P3116">
            <v>0</v>
          </cell>
          <cell r="Q3116">
            <v>0</v>
          </cell>
          <cell r="R3116">
            <v>5</v>
          </cell>
        </row>
        <row r="3116">
          <cell r="T3116">
            <v>0</v>
          </cell>
          <cell r="U3116">
            <v>0</v>
          </cell>
          <cell r="V3116">
            <v>0</v>
          </cell>
          <cell r="W3116" t="str">
            <v>2015/01/01</v>
          </cell>
          <cell r="X3116">
            <v>0</v>
          </cell>
          <cell r="Y3116">
            <v>0</v>
          </cell>
          <cell r="Z3116">
            <v>0</v>
          </cell>
          <cell r="AA3116" t="str">
            <v>2015/01/01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</row>
        <row r="3116">
          <cell r="AG3116">
            <v>0</v>
          </cell>
          <cell r="AH3116">
            <v>0</v>
          </cell>
          <cell r="AI3116" t="str">
            <v/>
          </cell>
          <cell r="AJ3116">
            <v>0</v>
          </cell>
          <cell r="AK3116" t="str">
            <v>9005664052</v>
          </cell>
          <cell r="AL3116" t="str">
            <v>9005664052       </v>
          </cell>
          <cell r="AM3116" t="str">
            <v>9005664052 </v>
          </cell>
          <cell r="AN3116" t="str">
            <v>9005664052</v>
          </cell>
          <cell r="AO3116">
            <v>0</v>
          </cell>
          <cell r="AP3116">
            <v>0</v>
          </cell>
          <cell r="AQ3116" t="str">
            <v>V0E 2Z0</v>
          </cell>
          <cell r="AR3116">
            <v>0</v>
          </cell>
          <cell r="AS3116">
            <v>0</v>
          </cell>
          <cell r="AT3116" t="str">
            <v>EN</v>
          </cell>
        </row>
        <row r="3116">
          <cell r="AV3116">
            <v>1</v>
          </cell>
          <cell r="AW3116" t="b">
            <v>1</v>
          </cell>
        </row>
        <row r="3116">
          <cell r="AY3116" t="str">
            <v>BC3</v>
          </cell>
          <cell r="AZ3116" t="b">
            <v>0</v>
          </cell>
        </row>
        <row r="3116">
          <cell r="BB3116" t="str">
            <v>INACTIF</v>
          </cell>
          <cell r="BC3116" t="str">
            <v/>
          </cell>
          <cell r="BD3116">
            <v>0</v>
          </cell>
        </row>
        <row r="3117">
          <cell r="A3117" t="str">
            <v>9007808182</v>
          </cell>
          <cell r="B3117" t="str">
            <v>SOLUTIONS SAVEUR SANTE</v>
          </cell>
          <cell r="C3117" t="str">
            <v>105-1670, rue Jules-Verne</v>
          </cell>
          <cell r="D3117" t="str">
            <v>Québec</v>
          </cell>
          <cell r="E3117" t="str">
            <v>QC</v>
          </cell>
          <cell r="F3117" t="str">
            <v>QUÉBEC</v>
          </cell>
          <cell r="G3117">
            <v>0</v>
          </cell>
          <cell r="H3117" t="str">
            <v>418-780-8182</v>
          </cell>
        </row>
        <row r="3117">
          <cell r="J3117">
            <v>0</v>
          </cell>
        </row>
        <row r="3117">
          <cell r="L3117" t="str">
            <v>ATT VIR</v>
          </cell>
          <cell r="M3117">
            <v>0.05</v>
          </cell>
          <cell r="N3117">
            <v>0</v>
          </cell>
          <cell r="O3117" t="str">
            <v>ZZZZ</v>
          </cell>
          <cell r="P3117">
            <v>0</v>
          </cell>
          <cell r="Q3117">
            <v>0</v>
          </cell>
          <cell r="R3117">
            <v>5</v>
          </cell>
        </row>
        <row r="3117">
          <cell r="T3117" t="str">
            <v>Nancy LANGLOIS</v>
          </cell>
          <cell r="U3117" t="str">
            <v>administration@solutionsaveursante.com</v>
          </cell>
          <cell r="V3117">
            <v>0</v>
          </cell>
          <cell r="W3117" t="str">
            <v>2017/06/12</v>
          </cell>
          <cell r="X3117">
            <v>0</v>
          </cell>
          <cell r="Y3117">
            <v>0</v>
          </cell>
          <cell r="Z3117">
            <v>1729.61</v>
          </cell>
          <cell r="AA3117" t="str">
            <v>2014/12/10</v>
          </cell>
          <cell r="AB3117">
            <v>0</v>
          </cell>
          <cell r="AC3117" t="str">
            <v>Karine ROBITAILLE</v>
          </cell>
          <cell r="AD3117" t="str">
            <v>administration@solutionsaveursante.com</v>
          </cell>
          <cell r="AE3117" t="str">
            <v>Gevevieve Beaumont</v>
          </cell>
        </row>
        <row r="3117">
          <cell r="AG3117">
            <v>0</v>
          </cell>
          <cell r="AH3117">
            <v>0</v>
          </cell>
          <cell r="AI3117" t="str">
            <v/>
          </cell>
          <cell r="AJ3117">
            <v>0</v>
          </cell>
          <cell r="AK3117" t="str">
            <v>9007808182</v>
          </cell>
          <cell r="AL3117" t="str">
            <v>9007808182       </v>
          </cell>
          <cell r="AM3117" t="str">
            <v>9007808182 </v>
          </cell>
          <cell r="AN3117" t="str">
            <v>9007808182</v>
          </cell>
          <cell r="AO3117">
            <v>0</v>
          </cell>
          <cell r="AP3117">
            <v>0</v>
          </cell>
          <cell r="AQ3117" t="str">
            <v>G2G 2R1</v>
          </cell>
          <cell r="AR3117" t="str">
            <v>418-780-1282</v>
          </cell>
          <cell r="AS3117">
            <v>0</v>
          </cell>
          <cell r="AT3117" t="str">
            <v>FR</v>
          </cell>
        </row>
        <row r="3117">
          <cell r="AV3117">
            <v>1</v>
          </cell>
          <cell r="AW3117" t="b">
            <v>1</v>
          </cell>
        </row>
        <row r="3117">
          <cell r="AY3117" t="str">
            <v>Q03</v>
          </cell>
          <cell r="AZ3117" t="b">
            <v>1</v>
          </cell>
        </row>
        <row r="3117">
          <cell r="BB3117" t="str">
            <v>INACTIF</v>
          </cell>
          <cell r="BC3117" t="str">
            <v/>
          </cell>
          <cell r="BD3117" t="str">
            <v>comptabilite@solutionsaveursante.com</v>
          </cell>
        </row>
        <row r="3118">
          <cell r="A3118" t="str">
            <v>5000001916</v>
          </cell>
          <cell r="B3118" t="str">
            <v>SOMERVILLE CLINIC</v>
          </cell>
          <cell r="C3118" t="str">
            <v>224 Centennial Rd</v>
          </cell>
          <cell r="D3118" t="str">
            <v>Orangeville</v>
          </cell>
          <cell r="E3118" t="str">
            <v>ON</v>
          </cell>
          <cell r="F3118" t="str">
            <v>GTA</v>
          </cell>
          <cell r="G3118">
            <v>0</v>
          </cell>
          <cell r="H3118" t="str">
            <v>519-942-1810</v>
          </cell>
        </row>
        <row r="3118">
          <cell r="J3118" t="str">
            <v>P</v>
          </cell>
        </row>
        <row r="3118">
          <cell r="L3118" t="str">
            <v>ATT VIR</v>
          </cell>
          <cell r="M3118">
            <v>0.05</v>
          </cell>
          <cell r="N3118">
            <v>0</v>
          </cell>
          <cell r="O3118" t="str">
            <v>BEAU</v>
          </cell>
          <cell r="P3118">
            <v>0</v>
          </cell>
          <cell r="Q3118">
            <v>0</v>
          </cell>
          <cell r="R3118">
            <v>5</v>
          </cell>
        </row>
        <row r="3118"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 t="str">
            <v>2016/12/21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</row>
        <row r="3118">
          <cell r="AG3118">
            <v>0</v>
          </cell>
          <cell r="AH3118">
            <v>0</v>
          </cell>
          <cell r="AI3118" t="str">
            <v/>
          </cell>
          <cell r="AJ3118">
            <v>0</v>
          </cell>
          <cell r="AK3118" t="str">
            <v>5000001916</v>
          </cell>
          <cell r="AL3118" t="str">
            <v>5000001916       </v>
          </cell>
          <cell r="AM3118" t="str">
            <v>5000001916 </v>
          </cell>
          <cell r="AN3118" t="str">
            <v>5000001916</v>
          </cell>
          <cell r="AO3118">
            <v>0</v>
          </cell>
          <cell r="AP3118">
            <v>0</v>
          </cell>
          <cell r="AQ3118" t="str">
            <v>L9W 5K2</v>
          </cell>
          <cell r="AR3118">
            <v>0</v>
          </cell>
          <cell r="AS3118">
            <v>0</v>
          </cell>
          <cell r="AT3118" t="str">
            <v>EN</v>
          </cell>
        </row>
        <row r="3118">
          <cell r="AV3118">
            <v>1</v>
          </cell>
          <cell r="AW3118" t="b">
            <v>1</v>
          </cell>
        </row>
        <row r="3118">
          <cell r="AY3118" t="str">
            <v>GTA</v>
          </cell>
          <cell r="AZ3118" t="b">
            <v>0</v>
          </cell>
        </row>
        <row r="3118">
          <cell r="BB3118" t="str">
            <v>INACTIF</v>
          </cell>
          <cell r="BC3118" t="str">
            <v/>
          </cell>
          <cell r="BD3118">
            <v>0</v>
          </cell>
        </row>
        <row r="3119">
          <cell r="A3119" t="str">
            <v>1000001729</v>
          </cell>
          <cell r="B3119" t="str">
            <v>SORCIERE DU VILLAGE</v>
          </cell>
          <cell r="C3119">
            <v>0</v>
          </cell>
          <cell r="D3119">
            <v>0</v>
          </cell>
          <cell r="E3119" t="str">
            <v>QC</v>
          </cell>
          <cell r="F3119">
            <v>0</v>
          </cell>
          <cell r="G3119">
            <v>0</v>
          </cell>
          <cell r="H3119">
            <v>0</v>
          </cell>
        </row>
        <row r="3119">
          <cell r="J3119" t="str">
            <v>P</v>
          </cell>
        </row>
        <row r="3119">
          <cell r="L3119" t="str">
            <v>ATT VIR</v>
          </cell>
          <cell r="M3119">
            <v>0.05</v>
          </cell>
          <cell r="N3119">
            <v>0</v>
          </cell>
          <cell r="O3119" t="str">
            <v>MAN</v>
          </cell>
          <cell r="P3119">
            <v>0</v>
          </cell>
          <cell r="Q3119">
            <v>0</v>
          </cell>
          <cell r="R3119">
            <v>5</v>
          </cell>
        </row>
        <row r="3119"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 t="str">
            <v>2017/06/07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</row>
        <row r="3119">
          <cell r="AG3119">
            <v>0</v>
          </cell>
          <cell r="AH3119">
            <v>0</v>
          </cell>
          <cell r="AI3119" t="str">
            <v/>
          </cell>
          <cell r="AJ3119">
            <v>0</v>
          </cell>
          <cell r="AK3119" t="str">
            <v>1000001729</v>
          </cell>
          <cell r="AL3119" t="str">
            <v>1000001729       </v>
          </cell>
          <cell r="AM3119" t="str">
            <v>1000001729 </v>
          </cell>
          <cell r="AN3119" t="str">
            <v>1000001729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 t="str">
            <v>FR</v>
          </cell>
        </row>
        <row r="3119">
          <cell r="AV3119">
            <v>1</v>
          </cell>
          <cell r="AW3119" t="b">
            <v>1</v>
          </cell>
        </row>
        <row r="3119">
          <cell r="AY3119">
            <v>0</v>
          </cell>
          <cell r="AZ3119" t="b">
            <v>1</v>
          </cell>
        </row>
        <row r="3119">
          <cell r="BB3119" t="str">
            <v>INACTIF</v>
          </cell>
          <cell r="BC3119" t="str">
            <v/>
          </cell>
          <cell r="BD3119">
            <v>0</v>
          </cell>
        </row>
        <row r="3120">
          <cell r="A3120" t="str">
            <v>9005785678</v>
          </cell>
          <cell r="B3120" t="str">
            <v>SOUL ALCHEMY</v>
          </cell>
          <cell r="C3120" t="str">
            <v>141-7790 King George Blvd</v>
          </cell>
          <cell r="D3120" t="str">
            <v>Surrey</v>
          </cell>
          <cell r="E3120" t="str">
            <v>BC</v>
          </cell>
          <cell r="F3120" t="str">
            <v>VANCOUVER</v>
          </cell>
          <cell r="G3120">
            <v>0</v>
          </cell>
          <cell r="H3120" t="str">
            <v>778-578-5678</v>
          </cell>
        </row>
        <row r="3120">
          <cell r="J3120">
            <v>0</v>
          </cell>
        </row>
        <row r="3120">
          <cell r="L3120" t="str">
            <v>ATT VIR</v>
          </cell>
          <cell r="M3120">
            <v>0.05</v>
          </cell>
          <cell r="N3120">
            <v>0</v>
          </cell>
          <cell r="O3120" t="str">
            <v>ZZZZ</v>
          </cell>
          <cell r="P3120">
            <v>0</v>
          </cell>
          <cell r="Q3120">
            <v>0</v>
          </cell>
          <cell r="R3120">
            <v>5</v>
          </cell>
        </row>
        <row r="3120">
          <cell r="T3120">
            <v>0</v>
          </cell>
          <cell r="U3120">
            <v>0</v>
          </cell>
          <cell r="V3120">
            <v>0</v>
          </cell>
          <cell r="W3120" t="str">
            <v>2015/01/01</v>
          </cell>
          <cell r="X3120">
            <v>0</v>
          </cell>
          <cell r="Y3120">
            <v>0</v>
          </cell>
          <cell r="Z3120">
            <v>0</v>
          </cell>
          <cell r="AA3120" t="str">
            <v>2015/01/01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</row>
        <row r="3120">
          <cell r="AG3120">
            <v>0</v>
          </cell>
          <cell r="AH3120">
            <v>0</v>
          </cell>
          <cell r="AI3120" t="str">
            <v/>
          </cell>
          <cell r="AJ3120">
            <v>0</v>
          </cell>
          <cell r="AK3120" t="str">
            <v>9005785678</v>
          </cell>
          <cell r="AL3120" t="str">
            <v>9005785678       </v>
          </cell>
          <cell r="AM3120" t="str">
            <v>9005785678 </v>
          </cell>
          <cell r="AN3120" t="str">
            <v>9005785678</v>
          </cell>
          <cell r="AO3120">
            <v>0</v>
          </cell>
          <cell r="AP3120">
            <v>0</v>
          </cell>
          <cell r="AQ3120" t="str">
            <v>V3W 5Y4</v>
          </cell>
          <cell r="AR3120">
            <v>0</v>
          </cell>
          <cell r="AS3120">
            <v>0</v>
          </cell>
          <cell r="AT3120" t="str">
            <v>EN</v>
          </cell>
        </row>
        <row r="3120">
          <cell r="AV3120">
            <v>1</v>
          </cell>
          <cell r="AW3120" t="b">
            <v>1</v>
          </cell>
        </row>
        <row r="3120">
          <cell r="AY3120" t="str">
            <v>BC1</v>
          </cell>
          <cell r="AZ3120" t="b">
            <v>0</v>
          </cell>
        </row>
        <row r="3120">
          <cell r="BB3120" t="str">
            <v>INACTIF</v>
          </cell>
          <cell r="BC3120" t="str">
            <v/>
          </cell>
          <cell r="BD3120">
            <v>0</v>
          </cell>
        </row>
        <row r="3121">
          <cell r="A3121" t="str">
            <v>5000001917</v>
          </cell>
          <cell r="B3121" t="str">
            <v>SOUL PURPOSE</v>
          </cell>
          <cell r="C3121" t="str">
            <v>118 Elgin dr</v>
          </cell>
          <cell r="D3121" t="str">
            <v>Brampton</v>
          </cell>
          <cell r="E3121" t="str">
            <v>ON</v>
          </cell>
          <cell r="F3121" t="str">
            <v>GTA</v>
          </cell>
          <cell r="G3121">
            <v>0</v>
          </cell>
          <cell r="H3121" t="str">
            <v>416-750-4082</v>
          </cell>
        </row>
        <row r="3121">
          <cell r="J3121" t="str">
            <v>P</v>
          </cell>
        </row>
        <row r="3121">
          <cell r="L3121" t="str">
            <v>ATT VIR</v>
          </cell>
          <cell r="M3121">
            <v>0.05</v>
          </cell>
          <cell r="N3121">
            <v>0</v>
          </cell>
          <cell r="O3121" t="str">
            <v>BEAU</v>
          </cell>
          <cell r="P3121">
            <v>0</v>
          </cell>
          <cell r="Q3121">
            <v>0</v>
          </cell>
          <cell r="R3121">
            <v>5</v>
          </cell>
        </row>
        <row r="3121">
          <cell r="T3121">
            <v>0</v>
          </cell>
          <cell r="U3121" t="str">
            <v>janet@janetamare.com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 t="str">
            <v>2016/07/06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</row>
        <row r="3121">
          <cell r="AG3121">
            <v>0</v>
          </cell>
          <cell r="AH3121">
            <v>0</v>
          </cell>
          <cell r="AI3121" t="str">
            <v/>
          </cell>
          <cell r="AJ3121">
            <v>0</v>
          </cell>
          <cell r="AK3121" t="str">
            <v>5000001917</v>
          </cell>
          <cell r="AL3121" t="str">
            <v>5000001917       </v>
          </cell>
          <cell r="AM3121" t="str">
            <v>5000001917 </v>
          </cell>
          <cell r="AN3121" t="str">
            <v>5000001917</v>
          </cell>
          <cell r="AO3121">
            <v>0</v>
          </cell>
          <cell r="AP3121">
            <v>0</v>
          </cell>
          <cell r="AQ3121" t="str">
            <v>L6Y 2E8</v>
          </cell>
          <cell r="AR3121">
            <v>0</v>
          </cell>
          <cell r="AS3121">
            <v>0</v>
          </cell>
          <cell r="AT3121" t="str">
            <v>EN</v>
          </cell>
        </row>
        <row r="3121">
          <cell r="AV3121">
            <v>1</v>
          </cell>
          <cell r="AW3121" t="b">
            <v>1</v>
          </cell>
        </row>
        <row r="3121">
          <cell r="AY3121" t="str">
            <v>GTA</v>
          </cell>
          <cell r="AZ3121" t="b">
            <v>0</v>
          </cell>
        </row>
        <row r="3121">
          <cell r="BB3121" t="str">
            <v>INACTIF</v>
          </cell>
          <cell r="BC3121" t="str">
            <v/>
          </cell>
          <cell r="BD3121">
            <v>0</v>
          </cell>
        </row>
        <row r="3122">
          <cell r="A3122" t="str">
            <v>1000001731</v>
          </cell>
          <cell r="B3122" t="str">
            <v>SOURCE ALIMENTS NATUREL</v>
          </cell>
          <cell r="C3122" t="str">
            <v>484-A Main rd</v>
          </cell>
          <cell r="D3122" t="str">
            <v>Hudson</v>
          </cell>
          <cell r="E3122" t="str">
            <v>QC</v>
          </cell>
          <cell r="F3122" t="str">
            <v>RIVE SUD</v>
          </cell>
          <cell r="G3122">
            <v>0</v>
          </cell>
          <cell r="H3122" t="str">
            <v>450-458-7547</v>
          </cell>
        </row>
        <row r="3122">
          <cell r="J3122" t="str">
            <v>P</v>
          </cell>
        </row>
        <row r="3122">
          <cell r="L3122" t="str">
            <v>ATT VIR</v>
          </cell>
          <cell r="M3122">
            <v>0.05</v>
          </cell>
          <cell r="N3122">
            <v>0</v>
          </cell>
          <cell r="O3122" t="str">
            <v>CLEF</v>
          </cell>
          <cell r="P3122">
            <v>0</v>
          </cell>
          <cell r="Q3122">
            <v>0</v>
          </cell>
          <cell r="R3122">
            <v>5</v>
          </cell>
        </row>
        <row r="3122">
          <cell r="T3122" t="str">
            <v>Aidan QUINN</v>
          </cell>
          <cell r="U3122" t="str">
            <v>aidanquin@bell.net</v>
          </cell>
          <cell r="V3122">
            <v>0</v>
          </cell>
          <cell r="W3122" t="str">
            <v>2015/01/01</v>
          </cell>
          <cell r="X3122">
            <v>0</v>
          </cell>
          <cell r="Y3122">
            <v>0</v>
          </cell>
          <cell r="Z3122">
            <v>383.38</v>
          </cell>
          <cell r="AA3122" t="str">
            <v>2015/01/01</v>
          </cell>
          <cell r="AB3122">
            <v>0</v>
          </cell>
          <cell r="AC3122" t="str">
            <v>Aidan QUIN</v>
          </cell>
          <cell r="AD3122" t="str">
            <v>aidanquin@bell.net</v>
          </cell>
          <cell r="AE3122">
            <v>0</v>
          </cell>
        </row>
        <row r="3122">
          <cell r="AG3122">
            <v>0</v>
          </cell>
          <cell r="AH3122">
            <v>0</v>
          </cell>
          <cell r="AI3122" t="str">
            <v/>
          </cell>
          <cell r="AJ3122" t="str">
            <v>29703HO</v>
          </cell>
          <cell r="AK3122" t="str">
            <v>1000001731</v>
          </cell>
          <cell r="AL3122" t="str">
            <v>1000001731       </v>
          </cell>
          <cell r="AM3122" t="str">
            <v>1000001731 </v>
          </cell>
          <cell r="AN3122" t="str">
            <v>1000001731</v>
          </cell>
          <cell r="AO3122" t="str">
            <v>29703HO</v>
          </cell>
          <cell r="AP3122">
            <v>0</v>
          </cell>
          <cell r="AQ3122" t="str">
            <v>J0P 1H0</v>
          </cell>
          <cell r="AR3122" t="str">
            <v>450-458-7547</v>
          </cell>
          <cell r="AS3122">
            <v>0</v>
          </cell>
          <cell r="AT3122" t="str">
            <v>EN</v>
          </cell>
        </row>
        <row r="3122">
          <cell r="AV3122">
            <v>1</v>
          </cell>
          <cell r="AW3122" t="b">
            <v>1</v>
          </cell>
        </row>
        <row r="3122">
          <cell r="AY3122" t="str">
            <v>Q16</v>
          </cell>
          <cell r="AZ3122" t="b">
            <v>0</v>
          </cell>
        </row>
        <row r="3122">
          <cell r="BB3122" t="str">
            <v>INACTIF</v>
          </cell>
          <cell r="BC3122" t="str">
            <v/>
          </cell>
          <cell r="BD3122">
            <v>0</v>
          </cell>
        </row>
        <row r="3123">
          <cell r="A3123" t="str">
            <v>9003795151</v>
          </cell>
          <cell r="B3123" t="str">
            <v>SPA D'ABBOTSFORD</v>
          </cell>
          <cell r="C3123" t="str">
            <v>1000, Principale</v>
          </cell>
          <cell r="D3123" t="str">
            <v>St-Paul-d'Abbotsford</v>
          </cell>
          <cell r="E3123" t="str">
            <v>QC</v>
          </cell>
          <cell r="F3123" t="str">
            <v>RIVE SUD</v>
          </cell>
          <cell r="G3123">
            <v>0</v>
          </cell>
          <cell r="H3123" t="str">
            <v>450-379-5151</v>
          </cell>
        </row>
        <row r="3123">
          <cell r="J3123">
            <v>0</v>
          </cell>
        </row>
        <row r="3123">
          <cell r="L3123" t="str">
            <v>ATT VIR</v>
          </cell>
          <cell r="M3123">
            <v>0.05</v>
          </cell>
          <cell r="N3123">
            <v>0</v>
          </cell>
          <cell r="O3123" t="str">
            <v>ZZZZ</v>
          </cell>
          <cell r="P3123">
            <v>0</v>
          </cell>
          <cell r="Q3123">
            <v>0</v>
          </cell>
          <cell r="R3123">
            <v>5</v>
          </cell>
        </row>
        <row r="3123">
          <cell r="T3123" t="str">
            <v>Murielle Côté</v>
          </cell>
          <cell r="U3123" t="str">
            <v>melanie_harvey@videotron.ca</v>
          </cell>
          <cell r="V3123">
            <v>0</v>
          </cell>
          <cell r="W3123" t="str">
            <v>2011/10/05</v>
          </cell>
          <cell r="X3123">
            <v>0</v>
          </cell>
          <cell r="Y3123">
            <v>0</v>
          </cell>
          <cell r="Z3123">
            <v>5416.63</v>
          </cell>
          <cell r="AA3123" t="str">
            <v>2005/08/19</v>
          </cell>
          <cell r="AB3123">
            <v>0</v>
          </cell>
          <cell r="AC3123" t="str">
            <v>Mélanie</v>
          </cell>
          <cell r="AD3123">
            <v>0</v>
          </cell>
          <cell r="AE3123" t="str">
            <v>Véronique Côté/Jennifer</v>
          </cell>
        </row>
        <row r="3123">
          <cell r="AG3123">
            <v>0</v>
          </cell>
          <cell r="AH3123">
            <v>0</v>
          </cell>
          <cell r="AI3123" t="str">
            <v/>
          </cell>
          <cell r="AJ3123">
            <v>0</v>
          </cell>
          <cell r="AK3123" t="str">
            <v>9003795151</v>
          </cell>
          <cell r="AL3123" t="str">
            <v>9003795151       </v>
          </cell>
          <cell r="AM3123" t="str">
            <v>9003795151 </v>
          </cell>
          <cell r="AN3123" t="str">
            <v>9003795151</v>
          </cell>
          <cell r="AO3123">
            <v>0</v>
          </cell>
          <cell r="AP3123">
            <v>0</v>
          </cell>
          <cell r="AQ3123" t="str">
            <v>J0E 1A0</v>
          </cell>
          <cell r="AR3123" t="str">
            <v>450-379-5501</v>
          </cell>
          <cell r="AS3123">
            <v>0</v>
          </cell>
          <cell r="AT3123" t="str">
            <v>FR</v>
          </cell>
        </row>
        <row r="3123">
          <cell r="AV3123">
            <v>1</v>
          </cell>
          <cell r="AW3123" t="b">
            <v>1</v>
          </cell>
        </row>
        <row r="3123">
          <cell r="AY3123" t="str">
            <v>Q16</v>
          </cell>
          <cell r="AZ3123" t="b">
            <v>1</v>
          </cell>
        </row>
        <row r="3123">
          <cell r="BB3123" t="str">
            <v>INACTIF</v>
          </cell>
          <cell r="BC3123" t="str">
            <v/>
          </cell>
          <cell r="BD3123">
            <v>0</v>
          </cell>
        </row>
        <row r="3124">
          <cell r="A3124" t="str">
            <v>9002861444</v>
          </cell>
          <cell r="B3124" t="str">
            <v>SPA DR HAUSCHKA</v>
          </cell>
          <cell r="C3124" t="str">
            <v>1444, Sherbrooke O. bur.200</v>
          </cell>
          <cell r="D3124" t="str">
            <v>Montréal</v>
          </cell>
          <cell r="E3124" t="str">
            <v>QC</v>
          </cell>
          <cell r="F3124" t="str">
            <v>MONTRÉAL</v>
          </cell>
          <cell r="G3124">
            <v>0</v>
          </cell>
          <cell r="H3124" t="str">
            <v>514-286-1444</v>
          </cell>
        </row>
        <row r="3124">
          <cell r="J3124" t="str">
            <v>E</v>
          </cell>
        </row>
        <row r="3124">
          <cell r="L3124" t="str">
            <v>ATT VIR</v>
          </cell>
          <cell r="M3124">
            <v>0.05</v>
          </cell>
          <cell r="N3124">
            <v>0</v>
          </cell>
          <cell r="O3124" t="str">
            <v>ZZZZ</v>
          </cell>
          <cell r="P3124">
            <v>0</v>
          </cell>
          <cell r="Q3124">
            <v>0</v>
          </cell>
          <cell r="R3124">
            <v>5</v>
          </cell>
        </row>
        <row r="3124">
          <cell r="T3124" t="str">
            <v>Enaam Takla</v>
          </cell>
          <cell r="U3124" t="str">
            <v>spa@spadrhauschka.com</v>
          </cell>
          <cell r="V3124">
            <v>0</v>
          </cell>
          <cell r="W3124" t="str">
            <v>2013/11/01</v>
          </cell>
          <cell r="X3124">
            <v>0</v>
          </cell>
          <cell r="Y3124">
            <v>0</v>
          </cell>
          <cell r="Z3124">
            <v>1467.76</v>
          </cell>
          <cell r="AA3124" t="str">
            <v>2007/08/09</v>
          </cell>
          <cell r="AB3124">
            <v>0</v>
          </cell>
          <cell r="AC3124" t="str">
            <v>Eleni</v>
          </cell>
          <cell r="AD3124">
            <v>0</v>
          </cell>
          <cell r="AE3124" t="str">
            <v>Linh Chung</v>
          </cell>
        </row>
        <row r="3124">
          <cell r="AG3124">
            <v>0</v>
          </cell>
          <cell r="AH3124">
            <v>0</v>
          </cell>
          <cell r="AI3124" t="str">
            <v/>
          </cell>
          <cell r="AJ3124">
            <v>0</v>
          </cell>
          <cell r="AK3124" t="str">
            <v>9002861444</v>
          </cell>
          <cell r="AL3124" t="str">
            <v>9002861444       </v>
          </cell>
          <cell r="AM3124" t="str">
            <v>9002861444 </v>
          </cell>
          <cell r="AN3124" t="str">
            <v>9002861444</v>
          </cell>
          <cell r="AO3124">
            <v>0</v>
          </cell>
          <cell r="AP3124">
            <v>0</v>
          </cell>
          <cell r="AQ3124" t="str">
            <v>H3G 1K4</v>
          </cell>
          <cell r="AR3124" t="str">
            <v>514-286-8943</v>
          </cell>
          <cell r="AS3124">
            <v>0</v>
          </cell>
          <cell r="AT3124" t="str">
            <v>FR</v>
          </cell>
        </row>
        <row r="3124">
          <cell r="AV3124">
            <v>1</v>
          </cell>
          <cell r="AW3124" t="b">
            <v>1</v>
          </cell>
        </row>
        <row r="3124">
          <cell r="AY3124" t="str">
            <v>Q06</v>
          </cell>
          <cell r="AZ3124" t="b">
            <v>1</v>
          </cell>
        </row>
        <row r="3124">
          <cell r="BB3124" t="str">
            <v>INACTIF</v>
          </cell>
          <cell r="BC3124" t="str">
            <v/>
          </cell>
          <cell r="BD3124">
            <v>0</v>
          </cell>
        </row>
        <row r="3125">
          <cell r="A3125" t="str">
            <v>9002547676</v>
          </cell>
          <cell r="B3125" t="str">
            <v>SPA ESCALE SANTE</v>
          </cell>
          <cell r="C3125" t="str">
            <v>4050 Molson , Suite #100</v>
          </cell>
          <cell r="D3125" t="str">
            <v>Montréal</v>
          </cell>
          <cell r="E3125" t="str">
            <v>QC</v>
          </cell>
          <cell r="F3125" t="str">
            <v>MONTRÉAL</v>
          </cell>
          <cell r="G3125">
            <v>0</v>
          </cell>
          <cell r="H3125" t="str">
            <v>514-254-7676</v>
          </cell>
        </row>
        <row r="3125">
          <cell r="J3125" t="str">
            <v>E</v>
          </cell>
        </row>
        <row r="3125">
          <cell r="L3125" t="str">
            <v>ATT VIR</v>
          </cell>
          <cell r="M3125">
            <v>0.05</v>
          </cell>
          <cell r="N3125">
            <v>0</v>
          </cell>
          <cell r="O3125" t="str">
            <v>ZZZZ</v>
          </cell>
          <cell r="P3125">
            <v>0</v>
          </cell>
          <cell r="Q3125">
            <v>0</v>
          </cell>
          <cell r="R3125">
            <v>5</v>
          </cell>
        </row>
        <row r="3125">
          <cell r="T3125" t="str">
            <v>Jean Roussel</v>
          </cell>
          <cell r="U3125" t="str">
            <v>eroussel@spaescalesante.com</v>
          </cell>
          <cell r="V3125">
            <v>0</v>
          </cell>
          <cell r="W3125" t="str">
            <v>2015/08/27</v>
          </cell>
          <cell r="X3125">
            <v>0</v>
          </cell>
          <cell r="Y3125">
            <v>0</v>
          </cell>
          <cell r="Z3125">
            <v>944.01</v>
          </cell>
          <cell r="AA3125" t="str">
            <v>2015/06/08</v>
          </cell>
          <cell r="AB3125">
            <v>0</v>
          </cell>
          <cell r="AC3125">
            <v>0</v>
          </cell>
          <cell r="AD3125" t="str">
            <v>sara@saraboisclair.com</v>
          </cell>
          <cell r="AE3125" t="str">
            <v>Christian Huot</v>
          </cell>
        </row>
        <row r="3125">
          <cell r="AG3125">
            <v>0</v>
          </cell>
          <cell r="AH3125">
            <v>0</v>
          </cell>
          <cell r="AI3125" t="str">
            <v/>
          </cell>
          <cell r="AJ3125">
            <v>0</v>
          </cell>
          <cell r="AK3125" t="str">
            <v>9002547676</v>
          </cell>
          <cell r="AL3125" t="str">
            <v>9002547676       </v>
          </cell>
          <cell r="AM3125" t="str">
            <v>9002547676 </v>
          </cell>
          <cell r="AN3125" t="str">
            <v>9002547676</v>
          </cell>
          <cell r="AO3125">
            <v>0</v>
          </cell>
          <cell r="AP3125">
            <v>0</v>
          </cell>
          <cell r="AQ3125" t="str">
            <v>H1Y 3N1</v>
          </cell>
          <cell r="AR3125">
            <v>0</v>
          </cell>
          <cell r="AS3125">
            <v>0</v>
          </cell>
          <cell r="AT3125" t="str">
            <v>FR</v>
          </cell>
        </row>
        <row r="3125">
          <cell r="AV3125">
            <v>1</v>
          </cell>
          <cell r="AW3125" t="b">
            <v>1</v>
          </cell>
        </row>
        <row r="3125">
          <cell r="AY3125" t="str">
            <v>Q06</v>
          </cell>
          <cell r="AZ3125" t="b">
            <v>1</v>
          </cell>
        </row>
        <row r="3125">
          <cell r="BB3125" t="str">
            <v>INACTIF</v>
          </cell>
          <cell r="BC3125" t="str">
            <v/>
          </cell>
          <cell r="BD3125" t="str">
            <v>christian.huot@sympatico.ca</v>
          </cell>
        </row>
        <row r="3126">
          <cell r="A3126" t="str">
            <v>5000001920</v>
          </cell>
          <cell r="B3126" t="str">
            <v>SPROUT WELLNESS CLINIC</v>
          </cell>
          <cell r="C3126" t="str">
            <v>526 Frederick st #3</v>
          </cell>
          <cell r="D3126" t="str">
            <v>Kitchener</v>
          </cell>
          <cell r="E3126" t="str">
            <v>ON</v>
          </cell>
          <cell r="F3126" t="str">
            <v>GTA</v>
          </cell>
          <cell r="G3126">
            <v>0</v>
          </cell>
          <cell r="H3126" t="str">
            <v>519-579-3456</v>
          </cell>
        </row>
        <row r="3126">
          <cell r="J3126" t="str">
            <v>P</v>
          </cell>
        </row>
        <row r="3126">
          <cell r="L3126" t="str">
            <v>ATT VIR</v>
          </cell>
          <cell r="M3126">
            <v>0.05</v>
          </cell>
          <cell r="N3126">
            <v>0</v>
          </cell>
          <cell r="O3126" t="str">
            <v>BEAU</v>
          </cell>
          <cell r="P3126">
            <v>0</v>
          </cell>
          <cell r="Q3126">
            <v>0</v>
          </cell>
          <cell r="R3126">
            <v>5</v>
          </cell>
        </row>
        <row r="3126">
          <cell r="T3126">
            <v>0</v>
          </cell>
          <cell r="U3126" t="str">
            <v>info@drchanelnd.com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 t="str">
            <v>2015/09/02</v>
          </cell>
          <cell r="AB3126">
            <v>0</v>
          </cell>
          <cell r="AC3126" t="str">
            <v>Chanel CRESSMAN</v>
          </cell>
          <cell r="AD3126">
            <v>0</v>
          </cell>
          <cell r="AE3126">
            <v>0</v>
          </cell>
        </row>
        <row r="3126">
          <cell r="AG3126">
            <v>0</v>
          </cell>
          <cell r="AH3126">
            <v>0</v>
          </cell>
          <cell r="AI3126" t="str">
            <v/>
          </cell>
          <cell r="AJ3126">
            <v>0</v>
          </cell>
          <cell r="AK3126" t="str">
            <v>5000001920</v>
          </cell>
          <cell r="AL3126" t="str">
            <v>5000001920       </v>
          </cell>
          <cell r="AM3126" t="str">
            <v>5000001920 </v>
          </cell>
          <cell r="AN3126" t="str">
            <v>5000001920</v>
          </cell>
          <cell r="AO3126">
            <v>0</v>
          </cell>
          <cell r="AP3126">
            <v>0</v>
          </cell>
          <cell r="AQ3126" t="str">
            <v>N2G 3J3</v>
          </cell>
          <cell r="AR3126">
            <v>0</v>
          </cell>
          <cell r="AS3126">
            <v>0</v>
          </cell>
          <cell r="AT3126" t="str">
            <v>EN</v>
          </cell>
        </row>
        <row r="3126">
          <cell r="AV3126">
            <v>1</v>
          </cell>
          <cell r="AW3126" t="b">
            <v>1</v>
          </cell>
        </row>
        <row r="3126">
          <cell r="AY3126" t="str">
            <v>GTA</v>
          </cell>
          <cell r="AZ3126" t="b">
            <v>0</v>
          </cell>
        </row>
        <row r="3126">
          <cell r="BB3126" t="str">
            <v>INACTIF</v>
          </cell>
          <cell r="BC3126" t="str">
            <v/>
          </cell>
          <cell r="BD3126">
            <v>0</v>
          </cell>
        </row>
        <row r="3127">
          <cell r="A3127" t="str">
            <v>9005672666</v>
          </cell>
          <cell r="B3127" t="str">
            <v>SQUAMISH INTEGRATED HEALTH</v>
          </cell>
          <cell r="C3127" t="str">
            <v>103- 37989 Cleveland Ave PO box 395</v>
          </cell>
          <cell r="D3127" t="str">
            <v>Squamish</v>
          </cell>
          <cell r="E3127" t="str">
            <v>BC</v>
          </cell>
          <cell r="F3127" t="str">
            <v>BC INTER</v>
          </cell>
          <cell r="G3127">
            <v>0</v>
          </cell>
          <cell r="H3127" t="str">
            <v>604-567-2666</v>
          </cell>
        </row>
        <row r="3127">
          <cell r="J3127" t="str">
            <v>E</v>
          </cell>
        </row>
        <row r="3127">
          <cell r="L3127" t="str">
            <v>ATT VIR</v>
          </cell>
          <cell r="M3127">
            <v>0.05</v>
          </cell>
          <cell r="N3127">
            <v>0</v>
          </cell>
          <cell r="O3127" t="str">
            <v>ZZZZ</v>
          </cell>
          <cell r="P3127">
            <v>0</v>
          </cell>
          <cell r="Q3127">
            <v>0</v>
          </cell>
          <cell r="R3127">
            <v>5</v>
          </cell>
        </row>
        <row r="3127">
          <cell r="T3127" t="str">
            <v>Dawn Gareau</v>
          </cell>
          <cell r="U3127" t="str">
            <v>info@drdawngareau.ca</v>
          </cell>
          <cell r="V3127">
            <v>0</v>
          </cell>
          <cell r="W3127" t="str">
            <v>2014/08/28</v>
          </cell>
          <cell r="X3127">
            <v>0</v>
          </cell>
          <cell r="Y3127">
            <v>0</v>
          </cell>
          <cell r="Z3127">
            <v>1269</v>
          </cell>
          <cell r="AA3127" t="str">
            <v>2012/10/23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</row>
        <row r="3127">
          <cell r="AG3127">
            <v>0</v>
          </cell>
          <cell r="AH3127">
            <v>0</v>
          </cell>
          <cell r="AI3127" t="str">
            <v/>
          </cell>
          <cell r="AJ3127">
            <v>0</v>
          </cell>
          <cell r="AK3127" t="str">
            <v>9005672666</v>
          </cell>
          <cell r="AL3127" t="str">
            <v>9005672666       </v>
          </cell>
          <cell r="AM3127" t="str">
            <v>9005672666 </v>
          </cell>
          <cell r="AN3127" t="str">
            <v>9005672666</v>
          </cell>
          <cell r="AO3127">
            <v>0</v>
          </cell>
          <cell r="AP3127">
            <v>0</v>
          </cell>
          <cell r="AQ3127" t="str">
            <v>V8B 0A3</v>
          </cell>
          <cell r="AR3127" t="str">
            <v>604-567-1971</v>
          </cell>
          <cell r="AS3127">
            <v>0</v>
          </cell>
          <cell r="AT3127" t="str">
            <v>EN</v>
          </cell>
        </row>
        <row r="3127">
          <cell r="AV3127">
            <v>1</v>
          </cell>
          <cell r="AW3127" t="b">
            <v>1</v>
          </cell>
        </row>
        <row r="3127">
          <cell r="AY3127" t="str">
            <v>BC3</v>
          </cell>
          <cell r="AZ3127" t="b">
            <v>0</v>
          </cell>
        </row>
        <row r="3127">
          <cell r="BB3127" t="str">
            <v>INACTIF</v>
          </cell>
          <cell r="BC3127" t="str">
            <v/>
          </cell>
          <cell r="BD3127">
            <v>0</v>
          </cell>
        </row>
        <row r="3128">
          <cell r="A3128" t="str">
            <v>1000001734</v>
          </cell>
          <cell r="B3128" t="str">
            <v>STATION B</v>
          </cell>
          <cell r="C3128" t="str">
            <v>102-2489 rue de l'Église</v>
          </cell>
          <cell r="D3128" t="str">
            <v>Val-David</v>
          </cell>
          <cell r="E3128" t="str">
            <v>QC</v>
          </cell>
          <cell r="F3128" t="str">
            <v>LAURENTIDES</v>
          </cell>
          <cell r="G3128">
            <v>0</v>
          </cell>
          <cell r="H3128" t="str">
            <v>819-320-0062</v>
          </cell>
        </row>
        <row r="3128">
          <cell r="J3128" t="str">
            <v>P</v>
          </cell>
        </row>
        <row r="3128">
          <cell r="L3128">
            <v>30</v>
          </cell>
          <cell r="M3128">
            <v>0.05</v>
          </cell>
          <cell r="N3128">
            <v>0</v>
          </cell>
          <cell r="O3128" t="str">
            <v>CLEF</v>
          </cell>
          <cell r="P3128">
            <v>0</v>
          </cell>
          <cell r="Q3128">
            <v>0</v>
          </cell>
          <cell r="R3128">
            <v>5</v>
          </cell>
        </row>
        <row r="3128">
          <cell r="T3128" t="str">
            <v>Guillaume BRUNET</v>
          </cell>
          <cell r="U3128" t="str">
            <v>bistrostationb@hotmail.com</v>
          </cell>
          <cell r="V3128">
            <v>0</v>
          </cell>
          <cell r="W3128" t="str">
            <v>2018/08/22</v>
          </cell>
          <cell r="X3128">
            <v>0</v>
          </cell>
          <cell r="Y3128">
            <v>0</v>
          </cell>
          <cell r="Z3128">
            <v>3309.49</v>
          </cell>
          <cell r="AA3128" t="str">
            <v>2012/03/09</v>
          </cell>
          <cell r="AB3128">
            <v>0</v>
          </cell>
          <cell r="AC3128" t="str">
            <v>Véronique BRUNET</v>
          </cell>
          <cell r="AD3128" t="str">
            <v>bistrostationb@hotmail.com</v>
          </cell>
          <cell r="AE3128">
            <v>0</v>
          </cell>
        </row>
        <row r="3128">
          <cell r="AG3128">
            <v>0</v>
          </cell>
          <cell r="AH3128">
            <v>0</v>
          </cell>
          <cell r="AI3128" t="str">
            <v/>
          </cell>
          <cell r="AJ3128">
            <v>0</v>
          </cell>
          <cell r="AK3128" t="str">
            <v>1000001734</v>
          </cell>
          <cell r="AL3128" t="str">
            <v>1000001734       </v>
          </cell>
          <cell r="AM3128" t="str">
            <v>1000001734 </v>
          </cell>
          <cell r="AN3128" t="str">
            <v>1000001734</v>
          </cell>
          <cell r="AO3128">
            <v>0</v>
          </cell>
          <cell r="AP3128">
            <v>0</v>
          </cell>
          <cell r="AQ3128" t="str">
            <v>J0T 2N0</v>
          </cell>
          <cell r="AR3128">
            <v>0</v>
          </cell>
          <cell r="AS3128" t="str">
            <v>PICK UP</v>
          </cell>
          <cell r="AT3128" t="str">
            <v>FR</v>
          </cell>
        </row>
        <row r="3128">
          <cell r="AV3128">
            <v>1</v>
          </cell>
          <cell r="AW3128" t="b">
            <v>1</v>
          </cell>
        </row>
        <row r="3128">
          <cell r="AY3128" t="str">
            <v>Q15</v>
          </cell>
          <cell r="AZ3128" t="b">
            <v>1</v>
          </cell>
        </row>
        <row r="3128">
          <cell r="BB3128" t="str">
            <v>INACTIF</v>
          </cell>
          <cell r="BC3128" t="str">
            <v/>
          </cell>
          <cell r="BD3128">
            <v>0</v>
          </cell>
        </row>
        <row r="3129">
          <cell r="A3129" t="str">
            <v>1000001735</v>
          </cell>
          <cell r="B3129" t="str">
            <v>STATION NATURE</v>
          </cell>
          <cell r="C3129" t="str">
            <v>4561 boul St-Laurent</v>
          </cell>
          <cell r="D3129" t="str">
            <v>Montréal</v>
          </cell>
          <cell r="E3129" t="str">
            <v>QC</v>
          </cell>
          <cell r="F3129" t="str">
            <v>MONTRÉAL</v>
          </cell>
          <cell r="G3129">
            <v>0</v>
          </cell>
          <cell r="H3129" t="str">
            <v>514-773-0077</v>
          </cell>
        </row>
        <row r="3129">
          <cell r="J3129" t="str">
            <v>P</v>
          </cell>
        </row>
        <row r="3129">
          <cell r="L3129" t="str">
            <v>ATT VIR</v>
          </cell>
          <cell r="M3129">
            <v>0.05</v>
          </cell>
          <cell r="N3129">
            <v>0</v>
          </cell>
          <cell r="O3129" t="str">
            <v>CLEF</v>
          </cell>
          <cell r="P3129">
            <v>0</v>
          </cell>
          <cell r="Q3129">
            <v>0</v>
          </cell>
          <cell r="R3129">
            <v>5</v>
          </cell>
        </row>
        <row r="3129">
          <cell r="T3129" t="str">
            <v>Munaf AL-MOODAWI</v>
          </cell>
          <cell r="U3129" t="str">
            <v>station.nature@gmail.com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 t="str">
            <v>2017/09/08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</row>
        <row r="3129">
          <cell r="AG3129">
            <v>0</v>
          </cell>
          <cell r="AH3129">
            <v>0</v>
          </cell>
          <cell r="AI3129" t="str">
            <v/>
          </cell>
          <cell r="AJ3129" t="str">
            <v>13143</v>
          </cell>
          <cell r="AK3129" t="str">
            <v>1000001735</v>
          </cell>
          <cell r="AL3129" t="str">
            <v>1000001735       </v>
          </cell>
          <cell r="AM3129" t="str">
            <v>1000001735 </v>
          </cell>
          <cell r="AN3129" t="str">
            <v>1000001735</v>
          </cell>
          <cell r="AO3129" t="str">
            <v>13143</v>
          </cell>
          <cell r="AP3129">
            <v>0</v>
          </cell>
          <cell r="AQ3129" t="str">
            <v>H5T 1R2</v>
          </cell>
          <cell r="AR3129">
            <v>0</v>
          </cell>
          <cell r="AS3129">
            <v>0</v>
          </cell>
          <cell r="AT3129" t="str">
            <v>FR</v>
          </cell>
        </row>
        <row r="3129">
          <cell r="AV3129">
            <v>1</v>
          </cell>
          <cell r="AW3129" t="b">
            <v>1</v>
          </cell>
        </row>
        <row r="3129">
          <cell r="AY3129" t="str">
            <v>Q06</v>
          </cell>
          <cell r="AZ3129" t="b">
            <v>1</v>
          </cell>
        </row>
        <row r="3129">
          <cell r="BB3129" t="str">
            <v>INACTIF</v>
          </cell>
          <cell r="BC3129" t="str">
            <v/>
          </cell>
          <cell r="BD3129">
            <v>0</v>
          </cell>
        </row>
        <row r="3130">
          <cell r="A3130" t="str">
            <v>1000001736</v>
          </cell>
          <cell r="B3130" t="str">
            <v>STE MARIE, GISELE</v>
          </cell>
          <cell r="C3130">
            <v>0</v>
          </cell>
          <cell r="D3130">
            <v>0</v>
          </cell>
          <cell r="E3130" t="str">
            <v>QC</v>
          </cell>
          <cell r="F3130">
            <v>0</v>
          </cell>
          <cell r="G3130">
            <v>0</v>
          </cell>
          <cell r="H3130">
            <v>0</v>
          </cell>
        </row>
        <row r="3130">
          <cell r="J3130" t="str">
            <v>P</v>
          </cell>
        </row>
        <row r="3130">
          <cell r="L3130" t="str">
            <v>ATT VIR</v>
          </cell>
          <cell r="M3130">
            <v>0.05</v>
          </cell>
          <cell r="N3130">
            <v>0</v>
          </cell>
          <cell r="O3130" t="str">
            <v>MAN</v>
          </cell>
          <cell r="P3130">
            <v>0</v>
          </cell>
          <cell r="Q3130">
            <v>0</v>
          </cell>
          <cell r="R3130">
            <v>5</v>
          </cell>
        </row>
        <row r="3130">
          <cell r="T3130">
            <v>0</v>
          </cell>
          <cell r="U3130">
            <v>0</v>
          </cell>
          <cell r="V3130">
            <v>0</v>
          </cell>
          <cell r="W3130" t="str">
            <v>2015/01/01</v>
          </cell>
          <cell r="X3130">
            <v>0</v>
          </cell>
          <cell r="Y3130">
            <v>0</v>
          </cell>
          <cell r="Z3130">
            <v>0</v>
          </cell>
          <cell r="AA3130" t="str">
            <v>2015/01/01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</row>
        <row r="3130">
          <cell r="AG3130">
            <v>0</v>
          </cell>
          <cell r="AH3130">
            <v>0</v>
          </cell>
          <cell r="AI3130" t="str">
            <v/>
          </cell>
          <cell r="AJ3130">
            <v>0</v>
          </cell>
          <cell r="AK3130" t="str">
            <v>1000001736</v>
          </cell>
          <cell r="AL3130" t="str">
            <v>1000001736       </v>
          </cell>
          <cell r="AM3130" t="str">
            <v>1000001736 </v>
          </cell>
          <cell r="AN3130" t="str">
            <v>1000001736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 t="str">
            <v>FR</v>
          </cell>
        </row>
        <row r="3130">
          <cell r="AV3130">
            <v>1</v>
          </cell>
          <cell r="AW3130" t="b">
            <v>1</v>
          </cell>
        </row>
        <row r="3130">
          <cell r="AY3130">
            <v>0</v>
          </cell>
          <cell r="AZ3130" t="b">
            <v>1</v>
          </cell>
        </row>
        <row r="3130">
          <cell r="BB3130" t="str">
            <v>INACTIF</v>
          </cell>
          <cell r="BC3130" t="str">
            <v/>
          </cell>
          <cell r="BD3130">
            <v>0</v>
          </cell>
        </row>
        <row r="3131">
          <cell r="A3131" t="str">
            <v>9007631400</v>
          </cell>
          <cell r="B3131" t="str">
            <v>STEELES PHARMACY</v>
          </cell>
          <cell r="C3131" t="str">
            <v>180 Steele Ave W</v>
          </cell>
          <cell r="D3131" t="str">
            <v>Thornhill</v>
          </cell>
          <cell r="E3131" t="str">
            <v>ON</v>
          </cell>
          <cell r="F3131" t="str">
            <v>GTA</v>
          </cell>
          <cell r="G3131">
            <v>0</v>
          </cell>
          <cell r="H3131" t="str">
            <v>905-763-1400</v>
          </cell>
        </row>
        <row r="3131">
          <cell r="J3131">
            <v>0</v>
          </cell>
        </row>
        <row r="3131">
          <cell r="L3131" t="str">
            <v>ATT VIR</v>
          </cell>
          <cell r="M3131">
            <v>0.05</v>
          </cell>
          <cell r="N3131">
            <v>0</v>
          </cell>
          <cell r="O3131" t="str">
            <v>ZZZZ</v>
          </cell>
          <cell r="P3131">
            <v>0</v>
          </cell>
          <cell r="Q3131">
            <v>0</v>
          </cell>
          <cell r="R3131">
            <v>5</v>
          </cell>
        </row>
        <row r="3131"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 t="str">
            <v>2015/05/28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</row>
        <row r="3131">
          <cell r="AG3131">
            <v>0</v>
          </cell>
          <cell r="AH3131">
            <v>0</v>
          </cell>
          <cell r="AI3131" t="str">
            <v/>
          </cell>
          <cell r="AJ3131">
            <v>0</v>
          </cell>
          <cell r="AK3131" t="str">
            <v>9007631400</v>
          </cell>
          <cell r="AL3131" t="str">
            <v>9007631400       </v>
          </cell>
          <cell r="AM3131" t="str">
            <v>9007631400 </v>
          </cell>
          <cell r="AN3131" t="str">
            <v>9007631400</v>
          </cell>
          <cell r="AO3131">
            <v>0</v>
          </cell>
          <cell r="AP3131">
            <v>0</v>
          </cell>
          <cell r="AQ3131" t="str">
            <v>L4J 2L1</v>
          </cell>
          <cell r="AR3131">
            <v>0</v>
          </cell>
          <cell r="AS3131">
            <v>0</v>
          </cell>
          <cell r="AT3131" t="str">
            <v>EN</v>
          </cell>
        </row>
        <row r="3131">
          <cell r="AV3131">
            <v>1</v>
          </cell>
          <cell r="AW3131" t="b">
            <v>1</v>
          </cell>
        </row>
        <row r="3131">
          <cell r="AY3131" t="str">
            <v>GTA</v>
          </cell>
          <cell r="AZ3131" t="b">
            <v>0</v>
          </cell>
        </row>
        <row r="3131">
          <cell r="BB3131" t="str">
            <v>INACTIF</v>
          </cell>
          <cell r="BC3131" t="str">
            <v/>
          </cell>
          <cell r="BD3131">
            <v>0</v>
          </cell>
        </row>
        <row r="3132">
          <cell r="A3132" t="str">
            <v>1000001737</v>
          </cell>
          <cell r="B3132" t="str">
            <v>STORNELLO, MICHEL</v>
          </cell>
          <cell r="C3132">
            <v>0</v>
          </cell>
          <cell r="D3132">
            <v>0</v>
          </cell>
          <cell r="E3132" t="str">
            <v>QC</v>
          </cell>
          <cell r="F3132">
            <v>0</v>
          </cell>
          <cell r="G3132">
            <v>0</v>
          </cell>
          <cell r="H3132">
            <v>0</v>
          </cell>
        </row>
        <row r="3132">
          <cell r="J3132" t="str">
            <v>P</v>
          </cell>
        </row>
        <row r="3132">
          <cell r="L3132" t="str">
            <v>ATT VIR</v>
          </cell>
          <cell r="M3132">
            <v>0.05</v>
          </cell>
          <cell r="N3132">
            <v>0</v>
          </cell>
          <cell r="O3132" t="str">
            <v>MAN</v>
          </cell>
          <cell r="P3132">
            <v>0</v>
          </cell>
          <cell r="Q3132">
            <v>0</v>
          </cell>
          <cell r="R3132">
            <v>5</v>
          </cell>
        </row>
        <row r="3132">
          <cell r="T3132" t="str">
            <v>Michel Stornello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 t="str">
            <v>2015/06/01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</row>
        <row r="3132">
          <cell r="AG3132">
            <v>0</v>
          </cell>
          <cell r="AH3132">
            <v>0</v>
          </cell>
          <cell r="AI3132" t="str">
            <v/>
          </cell>
          <cell r="AJ3132">
            <v>0</v>
          </cell>
          <cell r="AK3132" t="str">
            <v>1000001737</v>
          </cell>
          <cell r="AL3132" t="str">
            <v>1000001737       </v>
          </cell>
          <cell r="AM3132" t="str">
            <v>1000001737 </v>
          </cell>
          <cell r="AN3132" t="str">
            <v>1000001737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 t="str">
            <v>FR</v>
          </cell>
        </row>
        <row r="3132">
          <cell r="AV3132">
            <v>1</v>
          </cell>
          <cell r="AW3132" t="b">
            <v>1</v>
          </cell>
        </row>
        <row r="3132">
          <cell r="AY3132">
            <v>0</v>
          </cell>
          <cell r="AZ3132" t="b">
            <v>1</v>
          </cell>
        </row>
        <row r="3132">
          <cell r="BB3132" t="str">
            <v>INACTIF</v>
          </cell>
          <cell r="BC3132" t="str">
            <v/>
          </cell>
          <cell r="BD3132">
            <v>0</v>
          </cell>
        </row>
        <row r="3133">
          <cell r="A3133" t="str">
            <v>1000002185</v>
          </cell>
          <cell r="B3133" t="str">
            <v>STREVEY-P, CLAUDINE</v>
          </cell>
          <cell r="C3133" t="str">
            <v>860  rue Sylvie</v>
          </cell>
          <cell r="D3133" t="str">
            <v>St-Jean-de-Matha</v>
          </cell>
          <cell r="E3133" t="str">
            <v>QC</v>
          </cell>
          <cell r="F3133" t="str">
            <v>QUÉBEC</v>
          </cell>
          <cell r="G3133" t="str">
            <v>PROFESSIONNEL</v>
          </cell>
          <cell r="H3133" t="str">
            <v>819-698-9930</v>
          </cell>
        </row>
        <row r="3133">
          <cell r="J3133" t="str">
            <v>P</v>
          </cell>
        </row>
        <row r="3133">
          <cell r="L3133" t="str">
            <v>ATT VIR</v>
          </cell>
          <cell r="M3133">
            <v>0.05</v>
          </cell>
          <cell r="N3133">
            <v>0</v>
          </cell>
          <cell r="O3133" t="str">
            <v>WEB</v>
          </cell>
          <cell r="P3133">
            <v>0</v>
          </cell>
          <cell r="Q3133">
            <v>0</v>
          </cell>
          <cell r="R3133">
            <v>5</v>
          </cell>
        </row>
        <row r="3133">
          <cell r="T3133" t="str">
            <v>Claudine STREVEY PANNETON</v>
          </cell>
          <cell r="U3133" t="str">
            <v>claudie.panneton@gmail.com</v>
          </cell>
          <cell r="V3133">
            <v>0</v>
          </cell>
          <cell r="W3133" t="str">
            <v>2024/04/11</v>
          </cell>
          <cell r="X3133">
            <v>0</v>
          </cell>
          <cell r="Y3133">
            <v>0</v>
          </cell>
          <cell r="Z3133">
            <v>0</v>
          </cell>
          <cell r="AA3133" t="str">
            <v>2024/02/16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</row>
        <row r="3133">
          <cell r="AG3133" t="str">
            <v>Claudine STRÉVEY PANNETON</v>
          </cell>
          <cell r="AH3133" t="str">
            <v>claudie.panneton@gmail.com</v>
          </cell>
          <cell r="AI3133" t="str">
            <v/>
          </cell>
          <cell r="AJ3133">
            <v>0</v>
          </cell>
          <cell r="AK3133" t="str">
            <v>1000002185</v>
          </cell>
          <cell r="AL3133" t="str">
            <v>1000002185       </v>
          </cell>
          <cell r="AM3133" t="str">
            <v>1000002185 </v>
          </cell>
          <cell r="AN3133" t="str">
            <v>1000002185</v>
          </cell>
          <cell r="AO3133">
            <v>0</v>
          </cell>
          <cell r="AP3133">
            <v>0</v>
          </cell>
          <cell r="AQ3133" t="str">
            <v>J0K 2S0</v>
          </cell>
          <cell r="AR3133">
            <v>0</v>
          </cell>
          <cell r="AS3133">
            <v>0</v>
          </cell>
          <cell r="AT3133" t="str">
            <v>EN</v>
          </cell>
        </row>
        <row r="3133">
          <cell r="AV3133">
            <v>1</v>
          </cell>
          <cell r="AW3133" t="b">
            <v>1</v>
          </cell>
        </row>
        <row r="3133">
          <cell r="AY3133" t="str">
            <v>Q03</v>
          </cell>
          <cell r="AZ3133" t="b">
            <v>0</v>
          </cell>
        </row>
        <row r="3133">
          <cell r="BB3133" t="str">
            <v>INACTIF</v>
          </cell>
          <cell r="BC3133" t="str">
            <v/>
          </cell>
          <cell r="BD3133">
            <v>0</v>
          </cell>
        </row>
        <row r="3134">
          <cell r="A3134" t="str">
            <v>9009539200</v>
          </cell>
          <cell r="B3134" t="str">
            <v>STUART, MANON</v>
          </cell>
          <cell r="C3134" t="str">
            <v>170, rue Dubois</v>
          </cell>
          <cell r="D3134" t="str">
            <v>St-Eustache</v>
          </cell>
          <cell r="E3134" t="str">
            <v>QC</v>
          </cell>
          <cell r="F3134" t="str">
            <v>LAURENTIDES</v>
          </cell>
          <cell r="G3134">
            <v>0</v>
          </cell>
          <cell r="H3134" t="str">
            <v>450-623-5050</v>
          </cell>
        </row>
        <row r="3134">
          <cell r="J3134" t="str">
            <v>E</v>
          </cell>
        </row>
        <row r="3134">
          <cell r="L3134" t="str">
            <v>ATT VIR</v>
          </cell>
          <cell r="M3134">
            <v>0.05</v>
          </cell>
          <cell r="N3134">
            <v>0</v>
          </cell>
          <cell r="O3134" t="str">
            <v>ZZZZ</v>
          </cell>
          <cell r="P3134">
            <v>0</v>
          </cell>
          <cell r="Q3134">
            <v>0</v>
          </cell>
          <cell r="R3134">
            <v>5</v>
          </cell>
        </row>
        <row r="3134">
          <cell r="T3134" t="str">
            <v>Manon Stuart</v>
          </cell>
          <cell r="U3134" t="str">
            <v>claude-07@outlook.com</v>
          </cell>
          <cell r="V3134">
            <v>0</v>
          </cell>
          <cell r="W3134" t="str">
            <v>2014/12/18</v>
          </cell>
          <cell r="X3134">
            <v>0</v>
          </cell>
          <cell r="Y3134">
            <v>0</v>
          </cell>
          <cell r="Z3134">
            <v>3917.15</v>
          </cell>
          <cell r="AA3134" t="str">
            <v>2009/10/26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</row>
        <row r="3134">
          <cell r="AG3134">
            <v>0</v>
          </cell>
          <cell r="AH3134">
            <v>0</v>
          </cell>
          <cell r="AI3134" t="str">
            <v/>
          </cell>
          <cell r="AJ3134">
            <v>0</v>
          </cell>
          <cell r="AK3134" t="str">
            <v>9009539200</v>
          </cell>
          <cell r="AL3134" t="str">
            <v>9009539200       </v>
          </cell>
          <cell r="AM3134" t="str">
            <v>9009539200 </v>
          </cell>
          <cell r="AN3134" t="str">
            <v>9009539200</v>
          </cell>
          <cell r="AO3134">
            <v>0</v>
          </cell>
          <cell r="AP3134">
            <v>0</v>
          </cell>
          <cell r="AQ3134" t="str">
            <v>J7P 4W9</v>
          </cell>
          <cell r="AR3134" t="str">
            <v>450-623-5051</v>
          </cell>
          <cell r="AS3134">
            <v>0</v>
          </cell>
          <cell r="AT3134" t="str">
            <v>FR</v>
          </cell>
        </row>
        <row r="3134">
          <cell r="AV3134">
            <v>1</v>
          </cell>
          <cell r="AW3134" t="b">
            <v>1</v>
          </cell>
        </row>
        <row r="3134">
          <cell r="AY3134" t="str">
            <v>Q15</v>
          </cell>
          <cell r="AZ3134" t="b">
            <v>1</v>
          </cell>
        </row>
        <row r="3134">
          <cell r="BB3134" t="str">
            <v>INACTIF</v>
          </cell>
          <cell r="BC3134" t="str">
            <v/>
          </cell>
          <cell r="BD3134">
            <v>0</v>
          </cell>
        </row>
        <row r="3135">
          <cell r="A3135" t="str">
            <v>1000001739</v>
          </cell>
          <cell r="B3135" t="str">
            <v>STUDIO SKYN</v>
          </cell>
          <cell r="C3135" t="str">
            <v>919 Père Daniel</v>
          </cell>
          <cell r="D3135" t="str">
            <v>Trois-Rivières</v>
          </cell>
          <cell r="E3135" t="str">
            <v>QC</v>
          </cell>
          <cell r="F3135" t="str">
            <v>MAURICIE</v>
          </cell>
          <cell r="G3135">
            <v>0</v>
          </cell>
          <cell r="H3135">
            <v>0</v>
          </cell>
        </row>
        <row r="3135">
          <cell r="J3135" t="str">
            <v>P</v>
          </cell>
        </row>
        <row r="3135">
          <cell r="L3135" t="str">
            <v>ATT VIR</v>
          </cell>
          <cell r="M3135">
            <v>0.05</v>
          </cell>
          <cell r="N3135">
            <v>0</v>
          </cell>
          <cell r="O3135" t="str">
            <v>CLEF</v>
          </cell>
          <cell r="P3135">
            <v>0</v>
          </cell>
          <cell r="Q3135">
            <v>0</v>
          </cell>
          <cell r="R3135">
            <v>5</v>
          </cell>
        </row>
        <row r="3135"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</row>
        <row r="3135">
          <cell r="AG3135">
            <v>0</v>
          </cell>
          <cell r="AH3135">
            <v>0</v>
          </cell>
          <cell r="AI3135" t="str">
            <v/>
          </cell>
          <cell r="AJ3135" t="str">
            <v>11643HO</v>
          </cell>
          <cell r="AK3135" t="str">
            <v>1000001739</v>
          </cell>
          <cell r="AL3135" t="str">
            <v>1000001739       </v>
          </cell>
          <cell r="AM3135" t="str">
            <v>1000001739 </v>
          </cell>
          <cell r="AN3135" t="str">
            <v>1000001739</v>
          </cell>
          <cell r="AO3135" t="str">
            <v>11643HO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 t="str">
            <v>EN</v>
          </cell>
        </row>
        <row r="3135">
          <cell r="AV3135">
            <v>1</v>
          </cell>
          <cell r="AW3135" t="b">
            <v>1</v>
          </cell>
        </row>
        <row r="3135">
          <cell r="AY3135" t="str">
            <v>Q04</v>
          </cell>
          <cell r="AZ3135" t="b">
            <v>0</v>
          </cell>
        </row>
        <row r="3135">
          <cell r="BB3135" t="str">
            <v>INACTIF</v>
          </cell>
          <cell r="BC3135" t="str">
            <v/>
          </cell>
          <cell r="BD3135">
            <v>0</v>
          </cell>
        </row>
        <row r="3136">
          <cell r="A3136" t="str">
            <v>1000002231</v>
          </cell>
          <cell r="B3136" t="str">
            <v>SUTER, ISABELLE</v>
          </cell>
          <cell r="C3136" t="str">
            <v>1668, Rue Gauthier</v>
          </cell>
          <cell r="D3136" t="str">
            <v>St-Theodore-d'Acton</v>
          </cell>
          <cell r="E3136" t="str">
            <v>QC</v>
          </cell>
          <cell r="F3136" t="str">
            <v>RIVE SUD</v>
          </cell>
          <cell r="G3136" t="str">
            <v>PROFESSIONNEL</v>
          </cell>
          <cell r="H3136" t="str">
            <v>450-366-1331</v>
          </cell>
        </row>
        <row r="3136">
          <cell r="J3136" t="str">
            <v>P</v>
          </cell>
        </row>
        <row r="3136">
          <cell r="L3136" t="str">
            <v>ATT VIR</v>
          </cell>
          <cell r="M3136">
            <v>0.05</v>
          </cell>
          <cell r="N3136">
            <v>0</v>
          </cell>
          <cell r="O3136" t="str">
            <v>WEB</v>
          </cell>
          <cell r="P3136">
            <v>0</v>
          </cell>
          <cell r="Q3136">
            <v>0</v>
          </cell>
          <cell r="R3136">
            <v>5</v>
          </cell>
        </row>
        <row r="3136">
          <cell r="T3136" t="str">
            <v>Isabelle SUTER</v>
          </cell>
          <cell r="U3136" t="str">
            <v>isabelle@herboristerielamarmite.com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 t="str">
            <v>2024/05/01</v>
          </cell>
          <cell r="AB3136">
            <v>0</v>
          </cell>
          <cell r="AC3136">
            <v>0</v>
          </cell>
          <cell r="AD3136" t="str">
            <v>marie.charles@live.be</v>
          </cell>
          <cell r="AE3136">
            <v>0</v>
          </cell>
        </row>
        <row r="3136">
          <cell r="AG3136" t="str">
            <v>Isabelle SUTER</v>
          </cell>
          <cell r="AH3136" t="str">
            <v>isabelle@herboristerielamarmite.com</v>
          </cell>
          <cell r="AI3136" t="str">
            <v/>
          </cell>
          <cell r="AJ3136">
            <v>0</v>
          </cell>
          <cell r="AK3136" t="str">
            <v>1000002231</v>
          </cell>
          <cell r="AL3136" t="str">
            <v>1000002231       </v>
          </cell>
          <cell r="AM3136" t="str">
            <v>1000002231 </v>
          </cell>
          <cell r="AN3136" t="str">
            <v>1000002231</v>
          </cell>
          <cell r="AO3136">
            <v>0</v>
          </cell>
          <cell r="AP3136" t="str">
            <v>Herboristerie La Marmite</v>
          </cell>
          <cell r="AQ3136" t="str">
            <v>J0H 1Z0</v>
          </cell>
          <cell r="AR3136">
            <v>0</v>
          </cell>
          <cell r="AS3136">
            <v>0</v>
          </cell>
          <cell r="AT3136" t="str">
            <v>FR</v>
          </cell>
        </row>
        <row r="3136">
          <cell r="AV3136">
            <v>1</v>
          </cell>
          <cell r="AW3136" t="b">
            <v>1</v>
          </cell>
        </row>
        <row r="3136">
          <cell r="AY3136" t="str">
            <v>Q16</v>
          </cell>
          <cell r="AZ3136" t="b">
            <v>1</v>
          </cell>
        </row>
        <row r="3136">
          <cell r="BB3136" t="str">
            <v>INACTIF</v>
          </cell>
          <cell r="BC3136" t="str">
            <v/>
          </cell>
          <cell r="BD3136">
            <v>0</v>
          </cell>
        </row>
        <row r="3137">
          <cell r="A3137" t="str">
            <v>5000002196</v>
          </cell>
          <cell r="B3137" t="str">
            <v>SUTHERLAND CHIRO</v>
          </cell>
          <cell r="C3137" t="str">
            <v>705 Central ave #2</v>
          </cell>
          <cell r="D3137" t="str">
            <v>Saskatoon</v>
          </cell>
          <cell r="E3137" t="str">
            <v>SK</v>
          </cell>
          <cell r="F3137">
            <v>0</v>
          </cell>
          <cell r="G3137">
            <v>0</v>
          </cell>
          <cell r="H3137">
            <v>0</v>
          </cell>
        </row>
        <row r="3137">
          <cell r="J3137" t="str">
            <v>P</v>
          </cell>
        </row>
        <row r="3137">
          <cell r="L3137" t="str">
            <v>ATT VIR</v>
          </cell>
          <cell r="M3137">
            <v>0.05</v>
          </cell>
          <cell r="N3137">
            <v>0</v>
          </cell>
          <cell r="O3137" t="str">
            <v>BEAU</v>
          </cell>
          <cell r="P3137">
            <v>0</v>
          </cell>
          <cell r="Q3137">
            <v>0</v>
          </cell>
          <cell r="R3137">
            <v>5</v>
          </cell>
        </row>
        <row r="3137"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 t="str">
            <v>2020/07/31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</row>
        <row r="3137">
          <cell r="AG3137">
            <v>0</v>
          </cell>
          <cell r="AH3137">
            <v>0</v>
          </cell>
          <cell r="AI3137" t="str">
            <v/>
          </cell>
          <cell r="AJ3137">
            <v>0</v>
          </cell>
          <cell r="AK3137" t="str">
            <v>5000002196</v>
          </cell>
          <cell r="AL3137" t="str">
            <v>5000002196       </v>
          </cell>
          <cell r="AM3137" t="str">
            <v>5000002196 </v>
          </cell>
          <cell r="AN3137" t="str">
            <v>5000002196</v>
          </cell>
          <cell r="AO3137">
            <v>0</v>
          </cell>
          <cell r="AP3137">
            <v>0</v>
          </cell>
          <cell r="AQ3137" t="str">
            <v>S7N 2S4</v>
          </cell>
          <cell r="AR3137">
            <v>0</v>
          </cell>
          <cell r="AS3137">
            <v>0</v>
          </cell>
          <cell r="AT3137" t="str">
            <v>EN</v>
          </cell>
        </row>
        <row r="3137">
          <cell r="AV3137">
            <v>1</v>
          </cell>
          <cell r="AW3137" t="b">
            <v>1</v>
          </cell>
        </row>
        <row r="3137">
          <cell r="AY3137">
            <v>0</v>
          </cell>
          <cell r="AZ3137" t="b">
            <v>0</v>
          </cell>
        </row>
        <row r="3137">
          <cell r="BB3137" t="str">
            <v>INACTIF</v>
          </cell>
          <cell r="BC3137" t="str">
            <v/>
          </cell>
          <cell r="BD3137">
            <v>0</v>
          </cell>
        </row>
        <row r="3138">
          <cell r="A3138" t="str">
            <v>1000001741</v>
          </cell>
          <cell r="B3138" t="str">
            <v>SYNERGIE DES SOINS</v>
          </cell>
          <cell r="C3138">
            <v>0</v>
          </cell>
          <cell r="D3138" t="str">
            <v>Sherbrooke</v>
          </cell>
          <cell r="E3138" t="str">
            <v>QC</v>
          </cell>
          <cell r="F3138" t="str">
            <v>ESTRIE</v>
          </cell>
          <cell r="G3138">
            <v>0</v>
          </cell>
          <cell r="H3138">
            <v>0</v>
          </cell>
        </row>
        <row r="3138">
          <cell r="J3138" t="str">
            <v>P</v>
          </cell>
        </row>
        <row r="3138">
          <cell r="L3138" t="str">
            <v>ATT VIR</v>
          </cell>
          <cell r="M3138">
            <v>0.05</v>
          </cell>
          <cell r="N3138">
            <v>0</v>
          </cell>
          <cell r="O3138" t="str">
            <v>MAN</v>
          </cell>
          <cell r="P3138">
            <v>0</v>
          </cell>
          <cell r="Q3138">
            <v>0</v>
          </cell>
          <cell r="R3138">
            <v>5</v>
          </cell>
        </row>
        <row r="3138">
          <cell r="T3138">
            <v>0</v>
          </cell>
          <cell r="U3138">
            <v>0</v>
          </cell>
          <cell r="V3138">
            <v>0</v>
          </cell>
          <cell r="W3138" t="str">
            <v>2015/01/01</v>
          </cell>
          <cell r="X3138">
            <v>0</v>
          </cell>
          <cell r="Y3138">
            <v>0</v>
          </cell>
          <cell r="Z3138">
            <v>0</v>
          </cell>
          <cell r="AA3138" t="str">
            <v>2015/01/01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</row>
        <row r="3138">
          <cell r="AG3138">
            <v>0</v>
          </cell>
          <cell r="AH3138">
            <v>0</v>
          </cell>
          <cell r="AI3138" t="str">
            <v/>
          </cell>
          <cell r="AJ3138">
            <v>0</v>
          </cell>
          <cell r="AK3138" t="str">
            <v>1000001741</v>
          </cell>
          <cell r="AL3138" t="str">
            <v>1000001741       </v>
          </cell>
          <cell r="AM3138" t="str">
            <v>1000001741 </v>
          </cell>
          <cell r="AN3138" t="str">
            <v>1000001741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 t="str">
            <v>FR</v>
          </cell>
        </row>
        <row r="3138">
          <cell r="AV3138">
            <v>1</v>
          </cell>
          <cell r="AW3138" t="b">
            <v>1</v>
          </cell>
        </row>
        <row r="3138">
          <cell r="AY3138" t="str">
            <v>Q05</v>
          </cell>
          <cell r="AZ3138" t="b">
            <v>1</v>
          </cell>
        </row>
        <row r="3138">
          <cell r="BB3138" t="str">
            <v>INACTIF</v>
          </cell>
          <cell r="BC3138" t="str">
            <v/>
          </cell>
          <cell r="BD3138">
            <v>0</v>
          </cell>
        </row>
        <row r="3139">
          <cell r="A3139" t="str">
            <v>1000001354</v>
          </cell>
          <cell r="B3139" t="str">
            <v>TANGUAY, VERONIK</v>
          </cell>
          <cell r="C3139" t="str">
            <v>25 St-Joseph</v>
          </cell>
          <cell r="D3139" t="str">
            <v>Granby</v>
          </cell>
          <cell r="E3139" t="str">
            <v>QC</v>
          </cell>
          <cell r="F3139" t="str">
            <v>RIVE SUD</v>
          </cell>
          <cell r="G3139">
            <v>0</v>
          </cell>
          <cell r="H3139" t="str">
            <v>450-991-3003</v>
          </cell>
        </row>
        <row r="3139">
          <cell r="J3139" t="str">
            <v>P</v>
          </cell>
        </row>
        <row r="3139">
          <cell r="L3139" t="str">
            <v>ATT VIR</v>
          </cell>
          <cell r="M3139">
            <v>0.05</v>
          </cell>
          <cell r="N3139" t="str">
            <v>HTA</v>
          </cell>
          <cell r="O3139" t="str">
            <v>CLEF</v>
          </cell>
          <cell r="P3139" t="str">
            <v>VIRTUEL</v>
          </cell>
          <cell r="Q3139" t="str">
            <v>EDU-VIRTUEL</v>
          </cell>
          <cell r="R3139">
            <v>5</v>
          </cell>
        </row>
        <row r="3139">
          <cell r="T3139" t="str">
            <v>Véronik TANGUAY</v>
          </cell>
          <cell r="U3139" t="str">
            <v>veroniktanguay@gmail.com</v>
          </cell>
          <cell r="V3139">
            <v>0</v>
          </cell>
          <cell r="W3139" t="str">
            <v>2018/12/06</v>
          </cell>
          <cell r="X3139">
            <v>0</v>
          </cell>
          <cell r="Y3139">
            <v>0</v>
          </cell>
          <cell r="Z3139">
            <v>2812.93</v>
          </cell>
          <cell r="AA3139" t="str">
            <v>2009/03/11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</row>
        <row r="3139">
          <cell r="AG3139" t="str">
            <v>Véronik TANGUAY</v>
          </cell>
          <cell r="AH3139" t="str">
            <v>veroniktanguay@gmail.com</v>
          </cell>
          <cell r="AI3139" t="str">
            <v/>
          </cell>
          <cell r="AJ3139">
            <v>0</v>
          </cell>
          <cell r="AK3139" t="str">
            <v>VIRTUEL</v>
          </cell>
          <cell r="AL3139" t="str">
            <v>1000001354       </v>
          </cell>
          <cell r="AM3139" t="str">
            <v>1000001354 </v>
          </cell>
          <cell r="AN3139" t="str">
            <v>1000001354</v>
          </cell>
          <cell r="AO3139">
            <v>0</v>
          </cell>
          <cell r="AP3139" t="str">
            <v>JARDIN DE VIE</v>
          </cell>
          <cell r="AQ3139" t="str">
            <v>J2G 6T5</v>
          </cell>
          <cell r="AR3139">
            <v>0</v>
          </cell>
          <cell r="AS3139">
            <v>0</v>
          </cell>
          <cell r="AT3139" t="str">
            <v>FR</v>
          </cell>
        </row>
        <row r="3139">
          <cell r="AV3139">
            <v>1</v>
          </cell>
          <cell r="AW3139" t="b">
            <v>1</v>
          </cell>
        </row>
        <row r="3139">
          <cell r="AY3139" t="str">
            <v>Q16</v>
          </cell>
          <cell r="AZ3139" t="b">
            <v>1</v>
          </cell>
        </row>
        <row r="3139">
          <cell r="BB3139" t="str">
            <v>INACTIF</v>
          </cell>
          <cell r="BC3139" t="str">
            <v/>
          </cell>
          <cell r="BD3139">
            <v>0</v>
          </cell>
        </row>
        <row r="3140">
          <cell r="A3140" t="str">
            <v>7000001022</v>
          </cell>
          <cell r="B3140" t="str">
            <v>TASTAVI CLAIRE</v>
          </cell>
          <cell r="C3140" t="str">
            <v>1295, rue Parent</v>
          </cell>
          <cell r="D3140" t="str">
            <v>Val-David</v>
          </cell>
          <cell r="E3140" t="str">
            <v>QC</v>
          </cell>
          <cell r="F3140" t="str">
            <v>LAURENTIDES</v>
          </cell>
          <cell r="G3140" t="str">
            <v>PROFESSIONNEL</v>
          </cell>
          <cell r="H3140" t="str">
            <v>819-322-7228</v>
          </cell>
        </row>
        <row r="3140">
          <cell r="J3140" t="str">
            <v>E</v>
          </cell>
        </row>
        <row r="3140">
          <cell r="L3140">
            <v>30</v>
          </cell>
          <cell r="M3140">
            <v>0.05</v>
          </cell>
          <cell r="N3140">
            <v>0</v>
          </cell>
          <cell r="O3140" t="str">
            <v>WEB</v>
          </cell>
          <cell r="P3140">
            <v>0</v>
          </cell>
          <cell r="Q3140">
            <v>0</v>
          </cell>
          <cell r="R3140">
            <v>5</v>
          </cell>
        </row>
        <row r="3140">
          <cell r="T3140" t="str">
            <v>Claire TASTAVI</v>
          </cell>
          <cell r="U3140" t="str">
            <v>clairdeau@yahoo.ca</v>
          </cell>
          <cell r="V3140">
            <v>0</v>
          </cell>
          <cell r="W3140" t="str">
            <v>2024/07/11</v>
          </cell>
          <cell r="X3140">
            <v>0</v>
          </cell>
          <cell r="Y3140">
            <v>327</v>
          </cell>
          <cell r="Z3140">
            <v>1564.55</v>
          </cell>
          <cell r="AA3140" t="str">
            <v>2019/03/12</v>
          </cell>
          <cell r="AB3140">
            <v>0</v>
          </cell>
          <cell r="AC3140" t="str">
            <v>Claire d. Tastavi</v>
          </cell>
          <cell r="AD3140" t="str">
            <v>clairdeau@yahoo.ca</v>
          </cell>
          <cell r="AE3140" t="str">
            <v>Claire d. Tastavi</v>
          </cell>
        </row>
        <row r="3140">
          <cell r="AG3140">
            <v>0</v>
          </cell>
          <cell r="AH3140">
            <v>0</v>
          </cell>
          <cell r="AI3140" t="str">
            <v/>
          </cell>
          <cell r="AJ3140">
            <v>0</v>
          </cell>
          <cell r="AK3140" t="str">
            <v>7000001022</v>
          </cell>
          <cell r="AL3140" t="str">
            <v>7000001022       </v>
          </cell>
          <cell r="AM3140" t="str">
            <v>7000001022 </v>
          </cell>
          <cell r="AN3140" t="str">
            <v>7000001022</v>
          </cell>
          <cell r="AO3140">
            <v>0</v>
          </cell>
          <cell r="AP3140">
            <v>0</v>
          </cell>
          <cell r="AQ3140" t="str">
            <v>J0T 2N0</v>
          </cell>
          <cell r="AR3140">
            <v>0</v>
          </cell>
          <cell r="AS3140">
            <v>0</v>
          </cell>
          <cell r="AT3140" t="str">
            <v>FR</v>
          </cell>
        </row>
        <row r="3140">
          <cell r="AV3140">
            <v>1</v>
          </cell>
          <cell r="AW3140" t="b">
            <v>1</v>
          </cell>
        </row>
        <row r="3140">
          <cell r="AY3140" t="str">
            <v>Q15</v>
          </cell>
          <cell r="AZ3140" t="b">
            <v>1</v>
          </cell>
        </row>
        <row r="3140">
          <cell r="BB3140" t="str">
            <v>INACTIF</v>
          </cell>
          <cell r="BC3140" t="str">
            <v/>
          </cell>
          <cell r="BD3140" t="str">
            <v>clairdeau@yahoo.ca</v>
          </cell>
        </row>
        <row r="3141">
          <cell r="A3141" t="str">
            <v>5000001939</v>
          </cell>
          <cell r="B3141" t="str">
            <v>TAYLOLR,  APARNA</v>
          </cell>
          <cell r="C3141" t="str">
            <v>3325 40th street SW</v>
          </cell>
          <cell r="D3141" t="str">
            <v>Calgary</v>
          </cell>
          <cell r="E3141" t="str">
            <v>AB</v>
          </cell>
          <cell r="F3141" t="str">
            <v>CALGARY</v>
          </cell>
          <cell r="G3141">
            <v>0</v>
          </cell>
          <cell r="H3141" t="str">
            <v>403-685-4520</v>
          </cell>
        </row>
        <row r="3141">
          <cell r="J3141" t="str">
            <v>P</v>
          </cell>
        </row>
        <row r="3141">
          <cell r="L3141" t="str">
            <v>ATT VIR</v>
          </cell>
          <cell r="M3141">
            <v>0.05</v>
          </cell>
          <cell r="N3141">
            <v>0</v>
          </cell>
          <cell r="O3141" t="str">
            <v>BEAU</v>
          </cell>
          <cell r="P3141">
            <v>0</v>
          </cell>
          <cell r="Q3141">
            <v>0</v>
          </cell>
          <cell r="R3141">
            <v>5</v>
          </cell>
        </row>
        <row r="3141"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 t="str">
            <v>2018/05/03</v>
          </cell>
          <cell r="AB3141">
            <v>0</v>
          </cell>
          <cell r="AC3141" t="str">
            <v>Dr Tanya TAYLOR</v>
          </cell>
          <cell r="AD3141" t="str">
            <v>aparnataylornd@gmail.com</v>
          </cell>
          <cell r="AE3141">
            <v>0</v>
          </cell>
        </row>
        <row r="3141">
          <cell r="AG3141">
            <v>0</v>
          </cell>
          <cell r="AH3141">
            <v>0</v>
          </cell>
          <cell r="AI3141" t="str">
            <v/>
          </cell>
          <cell r="AJ3141">
            <v>0</v>
          </cell>
          <cell r="AK3141" t="str">
            <v>5000001939</v>
          </cell>
          <cell r="AL3141" t="str">
            <v>5000001939       </v>
          </cell>
          <cell r="AM3141" t="str">
            <v>5000001939 </v>
          </cell>
          <cell r="AN3141" t="str">
            <v>5000001939</v>
          </cell>
          <cell r="AO3141">
            <v>0</v>
          </cell>
          <cell r="AP3141">
            <v>0</v>
          </cell>
          <cell r="AQ3141" t="str">
            <v>T3E 3K1</v>
          </cell>
          <cell r="AR3141">
            <v>0</v>
          </cell>
          <cell r="AS3141">
            <v>0</v>
          </cell>
          <cell r="AT3141" t="str">
            <v>EN</v>
          </cell>
        </row>
        <row r="3141">
          <cell r="AV3141">
            <v>1</v>
          </cell>
          <cell r="AW3141" t="b">
            <v>1</v>
          </cell>
        </row>
        <row r="3141">
          <cell r="AY3141" t="str">
            <v>AB1</v>
          </cell>
          <cell r="AZ3141" t="b">
            <v>0</v>
          </cell>
        </row>
        <row r="3141">
          <cell r="BB3141" t="str">
            <v>INACTIF</v>
          </cell>
          <cell r="BC3141" t="str">
            <v/>
          </cell>
          <cell r="BD3141">
            <v>0</v>
          </cell>
        </row>
        <row r="3142">
          <cell r="A3142" t="str">
            <v>9008088463</v>
          </cell>
          <cell r="B3142" t="str">
            <v>TEA AND ALL ITS SPLENDOUR</v>
          </cell>
          <cell r="C3142" t="str">
            <v>76, Cousteau Drive</v>
          </cell>
          <cell r="D3142" t="str">
            <v>Bradford</v>
          </cell>
          <cell r="E3142" t="str">
            <v>ON</v>
          </cell>
          <cell r="F3142" t="str">
            <v>GTA</v>
          </cell>
          <cell r="G3142">
            <v>0</v>
          </cell>
          <cell r="H3142" t="str">
            <v>647-808-8463</v>
          </cell>
        </row>
        <row r="3142">
          <cell r="J3142">
            <v>0</v>
          </cell>
        </row>
        <row r="3142">
          <cell r="L3142" t="str">
            <v>ATT VIR</v>
          </cell>
          <cell r="M3142">
            <v>0.05</v>
          </cell>
          <cell r="N3142">
            <v>0</v>
          </cell>
          <cell r="O3142" t="str">
            <v>ZZZZ</v>
          </cell>
          <cell r="P3142">
            <v>0</v>
          </cell>
          <cell r="Q3142">
            <v>0</v>
          </cell>
          <cell r="R3142">
            <v>5</v>
          </cell>
        </row>
        <row r="3142">
          <cell r="T3142" t="str">
            <v>Raelene Gannon</v>
          </cell>
          <cell r="U3142" t="str">
            <v>raelene@teaandallitssplendour.com</v>
          </cell>
          <cell r="V3142">
            <v>0</v>
          </cell>
          <cell r="W3142" t="str">
            <v>2012/08/24</v>
          </cell>
          <cell r="X3142">
            <v>0</v>
          </cell>
          <cell r="Y3142">
            <v>0</v>
          </cell>
          <cell r="Z3142">
            <v>331.46</v>
          </cell>
          <cell r="AA3142" t="str">
            <v>2012/08/17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</row>
        <row r="3142">
          <cell r="AG3142">
            <v>0</v>
          </cell>
          <cell r="AH3142">
            <v>0</v>
          </cell>
          <cell r="AI3142" t="str">
            <v/>
          </cell>
          <cell r="AJ3142">
            <v>0</v>
          </cell>
          <cell r="AK3142" t="str">
            <v>9008088463</v>
          </cell>
          <cell r="AL3142" t="str">
            <v>9008088463       </v>
          </cell>
          <cell r="AM3142" t="str">
            <v>9008088463 </v>
          </cell>
          <cell r="AN3142" t="str">
            <v>9008088463</v>
          </cell>
          <cell r="AO3142">
            <v>0</v>
          </cell>
          <cell r="AP3142">
            <v>0</v>
          </cell>
          <cell r="AQ3142" t="str">
            <v>L3Z 0H8</v>
          </cell>
          <cell r="AR3142">
            <v>0</v>
          </cell>
          <cell r="AS3142">
            <v>0</v>
          </cell>
          <cell r="AT3142" t="str">
            <v>EN</v>
          </cell>
        </row>
        <row r="3142">
          <cell r="AV3142">
            <v>1</v>
          </cell>
          <cell r="AW3142" t="b">
            <v>1</v>
          </cell>
        </row>
        <row r="3142">
          <cell r="AY3142" t="str">
            <v>GTA</v>
          </cell>
          <cell r="AZ3142" t="b">
            <v>0</v>
          </cell>
        </row>
        <row r="3142">
          <cell r="BB3142" t="str">
            <v>INACTIF</v>
          </cell>
          <cell r="BC3142" t="str">
            <v/>
          </cell>
          <cell r="BD3142">
            <v>0</v>
          </cell>
        </row>
        <row r="3143">
          <cell r="A3143" t="str">
            <v>1000001751</v>
          </cell>
          <cell r="B3143" t="str">
            <v>TEASDALE, JULIE</v>
          </cell>
          <cell r="C3143" t="str">
            <v>458 ch du Poète</v>
          </cell>
          <cell r="D3143" t="str">
            <v>Prévost</v>
          </cell>
          <cell r="E3143" t="str">
            <v>QC</v>
          </cell>
          <cell r="F3143" t="str">
            <v>LAURENTIDES</v>
          </cell>
          <cell r="G3143">
            <v>0</v>
          </cell>
          <cell r="H3143" t="str">
            <v>450-996-0596</v>
          </cell>
        </row>
        <row r="3143">
          <cell r="J3143" t="str">
            <v>P</v>
          </cell>
        </row>
        <row r="3143">
          <cell r="L3143" t="str">
            <v>ATT VIR</v>
          </cell>
          <cell r="M3143">
            <v>0.05</v>
          </cell>
          <cell r="N3143">
            <v>0</v>
          </cell>
          <cell r="O3143" t="str">
            <v>CLEF</v>
          </cell>
          <cell r="P3143">
            <v>0</v>
          </cell>
          <cell r="Q3143">
            <v>0</v>
          </cell>
          <cell r="R3143">
            <v>5</v>
          </cell>
        </row>
        <row r="3143">
          <cell r="T3143" t="str">
            <v>Julie TEASDALE</v>
          </cell>
          <cell r="U3143" t="str">
            <v>juteasdale@gmail.com</v>
          </cell>
          <cell r="V3143">
            <v>0</v>
          </cell>
          <cell r="W3143" t="str">
            <v>2018/07/05</v>
          </cell>
          <cell r="X3143">
            <v>0</v>
          </cell>
          <cell r="Y3143">
            <v>0</v>
          </cell>
          <cell r="Z3143">
            <v>803.1</v>
          </cell>
          <cell r="AA3143" t="str">
            <v>2015/07/30</v>
          </cell>
          <cell r="AB3143">
            <v>0</v>
          </cell>
          <cell r="AC3143" t="str">
            <v>Julie TEASDALE</v>
          </cell>
          <cell r="AD3143">
            <v>0</v>
          </cell>
          <cell r="AE3143">
            <v>0</v>
          </cell>
        </row>
        <row r="3143">
          <cell r="AG3143">
            <v>0</v>
          </cell>
          <cell r="AH3143">
            <v>0</v>
          </cell>
          <cell r="AI3143" t="str">
            <v/>
          </cell>
          <cell r="AJ3143">
            <v>0</v>
          </cell>
          <cell r="AK3143" t="str">
            <v>1000001751</v>
          </cell>
          <cell r="AL3143" t="str">
            <v>1000001751       </v>
          </cell>
          <cell r="AM3143" t="str">
            <v>1000001751 </v>
          </cell>
          <cell r="AN3143" t="str">
            <v>1000001751</v>
          </cell>
          <cell r="AO3143">
            <v>0</v>
          </cell>
          <cell r="AP3143">
            <v>0</v>
          </cell>
          <cell r="AQ3143" t="str">
            <v>J0R 1T0</v>
          </cell>
          <cell r="AR3143">
            <v>0</v>
          </cell>
          <cell r="AS3143" t="str">
            <v>PICK UP TJRS</v>
          </cell>
          <cell r="AT3143" t="str">
            <v>FR</v>
          </cell>
        </row>
        <row r="3143">
          <cell r="AV3143">
            <v>1</v>
          </cell>
          <cell r="AW3143" t="b">
            <v>1</v>
          </cell>
        </row>
        <row r="3143">
          <cell r="AY3143" t="str">
            <v>Q15</v>
          </cell>
          <cell r="AZ3143" t="b">
            <v>1</v>
          </cell>
        </row>
        <row r="3143">
          <cell r="BB3143" t="str">
            <v>INACTIF</v>
          </cell>
          <cell r="BC3143" t="str">
            <v/>
          </cell>
          <cell r="BD3143">
            <v>0</v>
          </cell>
        </row>
        <row r="3144">
          <cell r="A3144" t="str">
            <v>9002292257</v>
          </cell>
          <cell r="B3144" t="str">
            <v>TEATRO VERDE</v>
          </cell>
          <cell r="C3144" t="str">
            <v>42 Rue Morin</v>
          </cell>
          <cell r="D3144" t="str">
            <v>Ste-Adèle</v>
          </cell>
          <cell r="E3144" t="str">
            <v>QC</v>
          </cell>
          <cell r="F3144" t="str">
            <v>LAURENTIDES</v>
          </cell>
          <cell r="G3144">
            <v>0</v>
          </cell>
          <cell r="H3144" t="str">
            <v>450-229-2257</v>
          </cell>
        </row>
        <row r="3144">
          <cell r="J3144">
            <v>0</v>
          </cell>
        </row>
        <row r="3144">
          <cell r="L3144" t="str">
            <v>ATT VIR</v>
          </cell>
          <cell r="M3144">
            <v>0.05</v>
          </cell>
          <cell r="N3144">
            <v>0</v>
          </cell>
          <cell r="O3144" t="str">
            <v>ZZZZ</v>
          </cell>
          <cell r="P3144">
            <v>0</v>
          </cell>
          <cell r="Q3144">
            <v>0</v>
          </cell>
          <cell r="R3144">
            <v>5</v>
          </cell>
        </row>
        <row r="3144">
          <cell r="T3144" t="str">
            <v>Martin Gingras</v>
          </cell>
          <cell r="U3144" t="str">
            <v>fleuristeteatroverde@gmail.com</v>
          </cell>
          <cell r="V3144">
            <v>0</v>
          </cell>
          <cell r="W3144" t="str">
            <v>2016/08/10</v>
          </cell>
          <cell r="X3144">
            <v>0</v>
          </cell>
          <cell r="Y3144">
            <v>0</v>
          </cell>
          <cell r="Z3144">
            <v>2862.72</v>
          </cell>
          <cell r="AA3144" t="str">
            <v>2014/02/12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</row>
        <row r="3144">
          <cell r="AG3144">
            <v>0</v>
          </cell>
          <cell r="AH3144">
            <v>0</v>
          </cell>
          <cell r="AI3144" t="str">
            <v/>
          </cell>
          <cell r="AJ3144">
            <v>0</v>
          </cell>
          <cell r="AK3144" t="str">
            <v>9002292257</v>
          </cell>
          <cell r="AL3144" t="str">
            <v>9002292257       </v>
          </cell>
          <cell r="AM3144" t="str">
            <v>9002292257 </v>
          </cell>
          <cell r="AN3144" t="str">
            <v>9002292257</v>
          </cell>
          <cell r="AO3144">
            <v>0</v>
          </cell>
          <cell r="AP3144">
            <v>0</v>
          </cell>
          <cell r="AQ3144" t="str">
            <v>J8B 2P6</v>
          </cell>
          <cell r="AR3144">
            <v>0</v>
          </cell>
          <cell r="AS3144" t="str">
            <v>PICK UP</v>
          </cell>
          <cell r="AT3144" t="str">
            <v>FR</v>
          </cell>
        </row>
        <row r="3144">
          <cell r="AV3144">
            <v>1</v>
          </cell>
          <cell r="AW3144" t="b">
            <v>1</v>
          </cell>
        </row>
        <row r="3144">
          <cell r="AY3144" t="str">
            <v>Q15</v>
          </cell>
          <cell r="AZ3144" t="b">
            <v>1</v>
          </cell>
        </row>
        <row r="3144">
          <cell r="BB3144" t="str">
            <v>INACTIF</v>
          </cell>
          <cell r="BC3144" t="str">
            <v/>
          </cell>
          <cell r="BD3144" t="str">
            <v>fleuristeteatroverde@gmail.com</v>
          </cell>
        </row>
        <row r="3145">
          <cell r="A3145" t="str">
            <v>1000001752</v>
          </cell>
          <cell r="B3145" t="str">
            <v>TERRA NATURE</v>
          </cell>
          <cell r="C3145" t="str">
            <v>579 Principale</v>
          </cell>
          <cell r="D3145" t="str">
            <v>Lachute</v>
          </cell>
          <cell r="E3145" t="str">
            <v>QC</v>
          </cell>
          <cell r="F3145" t="str">
            <v>LAURENTIDES</v>
          </cell>
          <cell r="G3145">
            <v>0</v>
          </cell>
          <cell r="H3145">
            <v>0</v>
          </cell>
        </row>
        <row r="3145">
          <cell r="J3145" t="str">
            <v>P</v>
          </cell>
        </row>
        <row r="3145">
          <cell r="L3145" t="str">
            <v>ATT VIR</v>
          </cell>
          <cell r="M3145">
            <v>0.05</v>
          </cell>
          <cell r="N3145">
            <v>0</v>
          </cell>
          <cell r="O3145" t="str">
            <v>CLEF</v>
          </cell>
          <cell r="P3145">
            <v>0</v>
          </cell>
          <cell r="Q3145">
            <v>0</v>
          </cell>
          <cell r="R3145">
            <v>5</v>
          </cell>
        </row>
        <row r="3145"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</row>
        <row r="3145">
          <cell r="AG3145">
            <v>0</v>
          </cell>
          <cell r="AH3145">
            <v>0</v>
          </cell>
          <cell r="AI3145" t="str">
            <v/>
          </cell>
          <cell r="AJ3145" t="str">
            <v>13315HO</v>
          </cell>
          <cell r="AK3145" t="str">
            <v>1000001752</v>
          </cell>
          <cell r="AL3145" t="str">
            <v>1000001752       </v>
          </cell>
          <cell r="AM3145" t="str">
            <v>1000001752 </v>
          </cell>
          <cell r="AN3145" t="str">
            <v>1000001752</v>
          </cell>
          <cell r="AO3145" t="str">
            <v>13315HO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 t="str">
            <v>EN</v>
          </cell>
        </row>
        <row r="3145">
          <cell r="AV3145">
            <v>1</v>
          </cell>
          <cell r="AW3145" t="b">
            <v>1</v>
          </cell>
        </row>
        <row r="3145">
          <cell r="AY3145" t="str">
            <v>Q15</v>
          </cell>
          <cell r="AZ3145" t="b">
            <v>0</v>
          </cell>
        </row>
        <row r="3145">
          <cell r="BB3145" t="str">
            <v>INACTIF</v>
          </cell>
          <cell r="BC3145" t="str">
            <v/>
          </cell>
          <cell r="BD3145">
            <v>0</v>
          </cell>
        </row>
        <row r="3146">
          <cell r="A3146" t="str">
            <v>9002684499</v>
          </cell>
          <cell r="B3146" t="str">
            <v>TERRA SATIVA</v>
          </cell>
          <cell r="C3146" t="str">
            <v>750, rang St-Joseph O</v>
          </cell>
          <cell r="D3146" t="str">
            <v>St-Alban</v>
          </cell>
          <cell r="E3146" t="str">
            <v>QC</v>
          </cell>
          <cell r="F3146" t="str">
            <v>QUÉBEC</v>
          </cell>
          <cell r="G3146">
            <v>0</v>
          </cell>
          <cell r="H3146" t="str">
            <v>418-268-4499</v>
          </cell>
        </row>
        <row r="3146">
          <cell r="J3146" t="str">
            <v>E</v>
          </cell>
        </row>
        <row r="3146">
          <cell r="L3146" t="str">
            <v>ATT VIR</v>
          </cell>
          <cell r="M3146">
            <v>0.05</v>
          </cell>
          <cell r="N3146">
            <v>0</v>
          </cell>
          <cell r="O3146" t="str">
            <v>ZZZZ</v>
          </cell>
          <cell r="P3146">
            <v>0</v>
          </cell>
          <cell r="Q3146">
            <v>0</v>
          </cell>
          <cell r="R3146">
            <v>5</v>
          </cell>
        </row>
        <row r="3146">
          <cell r="T3146" t="str">
            <v>Noémie Labrosse</v>
          </cell>
          <cell r="U3146" t="str">
            <v>terrasativa@globetrotter.net</v>
          </cell>
          <cell r="V3146">
            <v>0</v>
          </cell>
          <cell r="W3146" t="str">
            <v>2014/04/14</v>
          </cell>
          <cell r="X3146">
            <v>0</v>
          </cell>
          <cell r="Y3146">
            <v>0</v>
          </cell>
          <cell r="Z3146">
            <v>677.07</v>
          </cell>
          <cell r="AA3146" t="str">
            <v>2010/10/15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</row>
        <row r="3146">
          <cell r="AG3146">
            <v>0</v>
          </cell>
          <cell r="AH3146">
            <v>0</v>
          </cell>
          <cell r="AI3146" t="str">
            <v/>
          </cell>
          <cell r="AJ3146">
            <v>0</v>
          </cell>
          <cell r="AK3146" t="str">
            <v>9002684499</v>
          </cell>
          <cell r="AL3146" t="str">
            <v>9002684499       </v>
          </cell>
          <cell r="AM3146" t="str">
            <v>9002684499 </v>
          </cell>
          <cell r="AN3146" t="str">
            <v>9002684499</v>
          </cell>
          <cell r="AO3146">
            <v>0</v>
          </cell>
          <cell r="AP3146">
            <v>0</v>
          </cell>
          <cell r="AQ3146" t="str">
            <v>G0A 3B0</v>
          </cell>
          <cell r="AR3146" t="str">
            <v>418-268-4477</v>
          </cell>
          <cell r="AS3146">
            <v>0</v>
          </cell>
          <cell r="AT3146" t="str">
            <v>FR</v>
          </cell>
        </row>
        <row r="3146">
          <cell r="AV3146">
            <v>1</v>
          </cell>
          <cell r="AW3146" t="b">
            <v>1</v>
          </cell>
        </row>
        <row r="3146">
          <cell r="AY3146" t="str">
            <v>Q03</v>
          </cell>
          <cell r="AZ3146" t="b">
            <v>1</v>
          </cell>
        </row>
        <row r="3146">
          <cell r="BB3146" t="str">
            <v>INACTIF</v>
          </cell>
          <cell r="BC3146" t="str">
            <v/>
          </cell>
          <cell r="BD3146">
            <v>0</v>
          </cell>
        </row>
        <row r="3147">
          <cell r="A3147" t="str">
            <v>9006851303</v>
          </cell>
          <cell r="B3147" t="str">
            <v>TERRE ET SANTE</v>
          </cell>
          <cell r="C3147" t="str">
            <v>1464, rue Principale</v>
          </cell>
          <cell r="D3147" t="str">
            <v>St-Côme-Linière</v>
          </cell>
          <cell r="E3147" t="str">
            <v>QC</v>
          </cell>
          <cell r="F3147" t="str">
            <v>CHAUD-APPA</v>
          </cell>
          <cell r="G3147">
            <v>0</v>
          </cell>
          <cell r="H3147" t="str">
            <v>418-685-1303</v>
          </cell>
        </row>
        <row r="3147">
          <cell r="J3147">
            <v>0</v>
          </cell>
        </row>
        <row r="3147">
          <cell r="L3147" t="str">
            <v>ATT VIR</v>
          </cell>
          <cell r="M3147">
            <v>0.05</v>
          </cell>
          <cell r="N3147">
            <v>0</v>
          </cell>
          <cell r="O3147" t="str">
            <v>ZZZZ</v>
          </cell>
          <cell r="P3147">
            <v>0</v>
          </cell>
          <cell r="Q3147">
            <v>0</v>
          </cell>
          <cell r="R3147">
            <v>5</v>
          </cell>
        </row>
        <row r="3147">
          <cell r="T3147" t="str">
            <v>Alicia Poulin</v>
          </cell>
          <cell r="U3147" t="str">
            <v>alicia-poulin@hotmail.com</v>
          </cell>
          <cell r="V3147">
            <v>0</v>
          </cell>
          <cell r="W3147" t="str">
            <v>2013/02/26</v>
          </cell>
          <cell r="X3147">
            <v>0</v>
          </cell>
          <cell r="Y3147">
            <v>0</v>
          </cell>
          <cell r="Z3147">
            <v>5104.46</v>
          </cell>
          <cell r="AA3147" t="str">
            <v>2007/01/18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</row>
        <row r="3147">
          <cell r="AG3147">
            <v>0</v>
          </cell>
          <cell r="AH3147">
            <v>0</v>
          </cell>
          <cell r="AI3147" t="str">
            <v/>
          </cell>
          <cell r="AJ3147">
            <v>0</v>
          </cell>
          <cell r="AK3147" t="str">
            <v>9006851303</v>
          </cell>
          <cell r="AL3147" t="str">
            <v>9006851303       </v>
          </cell>
          <cell r="AM3147" t="str">
            <v>9006851303 </v>
          </cell>
          <cell r="AN3147" t="str">
            <v>9006851303</v>
          </cell>
          <cell r="AO3147">
            <v>0</v>
          </cell>
          <cell r="AP3147">
            <v>0</v>
          </cell>
          <cell r="AQ3147" t="str">
            <v>G0M 1J0</v>
          </cell>
          <cell r="AR3147">
            <v>0</v>
          </cell>
          <cell r="AS3147">
            <v>0</v>
          </cell>
          <cell r="AT3147" t="str">
            <v>FR</v>
          </cell>
        </row>
        <row r="3147">
          <cell r="AV3147">
            <v>1</v>
          </cell>
          <cell r="AW3147" t="b">
            <v>1</v>
          </cell>
        </row>
        <row r="3147">
          <cell r="AY3147" t="str">
            <v>Q12</v>
          </cell>
          <cell r="AZ3147" t="b">
            <v>1</v>
          </cell>
        </row>
        <row r="3147">
          <cell r="BB3147" t="str">
            <v>INACTIF</v>
          </cell>
          <cell r="BC3147" t="str">
            <v/>
          </cell>
          <cell r="BD3147">
            <v>0</v>
          </cell>
        </row>
        <row r="3148">
          <cell r="A3148" t="str">
            <v>5000001942</v>
          </cell>
          <cell r="B3148" t="str">
            <v>TERRENS WELLNESS</v>
          </cell>
          <cell r="C3148" t="str">
            <v>5314 Main st</v>
          </cell>
          <cell r="D3148" t="str">
            <v>Orono</v>
          </cell>
          <cell r="E3148" t="str">
            <v>ON</v>
          </cell>
          <cell r="F3148" t="str">
            <v>GTA</v>
          </cell>
          <cell r="G3148">
            <v>0</v>
          </cell>
          <cell r="H3148" t="str">
            <v>905-983-5000</v>
          </cell>
        </row>
        <row r="3148">
          <cell r="J3148" t="str">
            <v>P</v>
          </cell>
        </row>
        <row r="3148">
          <cell r="L3148" t="str">
            <v>ATT VIR</v>
          </cell>
          <cell r="M3148">
            <v>0.05</v>
          </cell>
          <cell r="N3148">
            <v>0</v>
          </cell>
          <cell r="O3148" t="str">
            <v>BEAU</v>
          </cell>
          <cell r="P3148">
            <v>0</v>
          </cell>
          <cell r="Q3148">
            <v>0</v>
          </cell>
          <cell r="R3148">
            <v>5</v>
          </cell>
        </row>
        <row r="3148">
          <cell r="T3148">
            <v>0</v>
          </cell>
          <cell r="U3148" t="str">
            <v>karenlowery@bellnet.ca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 t="str">
            <v>2016/08/11</v>
          </cell>
          <cell r="AB3148">
            <v>0</v>
          </cell>
          <cell r="AC3148" t="str">
            <v>Karen LOWERY</v>
          </cell>
          <cell r="AD3148" t="str">
            <v>karenlowery@bellnet.ca</v>
          </cell>
          <cell r="AE3148">
            <v>0</v>
          </cell>
        </row>
        <row r="3148">
          <cell r="AG3148">
            <v>0</v>
          </cell>
          <cell r="AH3148">
            <v>0</v>
          </cell>
          <cell r="AI3148" t="str">
            <v/>
          </cell>
          <cell r="AJ3148">
            <v>0</v>
          </cell>
          <cell r="AK3148" t="str">
            <v>5000001942</v>
          </cell>
          <cell r="AL3148" t="str">
            <v>5000001942       </v>
          </cell>
          <cell r="AM3148" t="str">
            <v>5000001942 </v>
          </cell>
          <cell r="AN3148" t="str">
            <v>5000001942</v>
          </cell>
          <cell r="AO3148">
            <v>0</v>
          </cell>
          <cell r="AP3148">
            <v>0</v>
          </cell>
          <cell r="AQ3148" t="str">
            <v>L0B 1M0</v>
          </cell>
          <cell r="AR3148">
            <v>0</v>
          </cell>
          <cell r="AS3148">
            <v>0</v>
          </cell>
          <cell r="AT3148" t="str">
            <v>EN</v>
          </cell>
        </row>
        <row r="3148">
          <cell r="AV3148">
            <v>1</v>
          </cell>
          <cell r="AW3148" t="b">
            <v>1</v>
          </cell>
        </row>
        <row r="3148">
          <cell r="AY3148" t="str">
            <v>GTA</v>
          </cell>
          <cell r="AZ3148" t="b">
            <v>0</v>
          </cell>
        </row>
        <row r="3148">
          <cell r="BB3148" t="str">
            <v>INACTIF</v>
          </cell>
          <cell r="BC3148" t="str">
            <v/>
          </cell>
          <cell r="BD3148">
            <v>0</v>
          </cell>
        </row>
        <row r="3149">
          <cell r="A3149" t="str">
            <v>9004600439</v>
          </cell>
          <cell r="B3149" t="str">
            <v>THÉ FUJI</v>
          </cell>
          <cell r="C3149" t="str">
            <v>29 Langevin</v>
          </cell>
          <cell r="D3149" t="str">
            <v>Chambly</v>
          </cell>
          <cell r="E3149" t="str">
            <v>QC</v>
          </cell>
          <cell r="F3149" t="str">
            <v>RIVE SUD</v>
          </cell>
          <cell r="G3149">
            <v>0</v>
          </cell>
          <cell r="H3149" t="str">
            <v>514-495-3730</v>
          </cell>
        </row>
        <row r="3149">
          <cell r="J3149" t="str">
            <v>E</v>
          </cell>
        </row>
        <row r="3149">
          <cell r="L3149" t="str">
            <v>ATT VIR</v>
          </cell>
          <cell r="M3149">
            <v>0.05</v>
          </cell>
          <cell r="N3149">
            <v>0</v>
          </cell>
          <cell r="O3149" t="str">
            <v>ZZZZ</v>
          </cell>
          <cell r="P3149">
            <v>0</v>
          </cell>
          <cell r="Q3149">
            <v>0</v>
          </cell>
          <cell r="R3149">
            <v>5</v>
          </cell>
        </row>
        <row r="3149">
          <cell r="T3149" t="str">
            <v>Lise Lavoie</v>
          </cell>
          <cell r="U3149" t="str">
            <v>lise.lavoie.3@gmail.com</v>
          </cell>
          <cell r="V3149">
            <v>0</v>
          </cell>
          <cell r="W3149" t="str">
            <v>2012/03/28</v>
          </cell>
          <cell r="X3149">
            <v>0</v>
          </cell>
          <cell r="Y3149">
            <v>0</v>
          </cell>
          <cell r="Z3149">
            <v>8464.19</v>
          </cell>
          <cell r="AA3149" t="str">
            <v>2001/11/06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</row>
        <row r="3149">
          <cell r="AG3149">
            <v>0</v>
          </cell>
          <cell r="AH3149">
            <v>0</v>
          </cell>
          <cell r="AI3149" t="str">
            <v/>
          </cell>
          <cell r="AJ3149">
            <v>0</v>
          </cell>
          <cell r="AK3149" t="str">
            <v>9004600439</v>
          </cell>
          <cell r="AL3149" t="str">
            <v>9004600439       </v>
          </cell>
          <cell r="AM3149" t="str">
            <v>9004600439 </v>
          </cell>
          <cell r="AN3149" t="str">
            <v>9004600439</v>
          </cell>
          <cell r="AO3149">
            <v>0</v>
          </cell>
          <cell r="AP3149">
            <v>0</v>
          </cell>
          <cell r="AQ3149" t="str">
            <v>J3L 2G3</v>
          </cell>
          <cell r="AR3149">
            <v>0</v>
          </cell>
          <cell r="AS3149">
            <v>0</v>
          </cell>
          <cell r="AT3149" t="str">
            <v>FR</v>
          </cell>
        </row>
        <row r="3149">
          <cell r="AV3149">
            <v>1</v>
          </cell>
          <cell r="AW3149" t="b">
            <v>1</v>
          </cell>
        </row>
        <row r="3149">
          <cell r="AY3149" t="str">
            <v>Q16</v>
          </cell>
          <cell r="AZ3149" t="b">
            <v>1</v>
          </cell>
        </row>
        <row r="3149">
          <cell r="BB3149" t="str">
            <v>INACTIF</v>
          </cell>
          <cell r="BC3149" t="str">
            <v/>
          </cell>
          <cell r="BD3149">
            <v>0</v>
          </cell>
        </row>
        <row r="3150">
          <cell r="A3150" t="str">
            <v>9009984678</v>
          </cell>
          <cell r="B3150" t="str">
            <v>THEHEALTEA</v>
          </cell>
          <cell r="C3150" t="str">
            <v>711 Rue des Moissons</v>
          </cell>
          <cell r="D3150" t="str">
            <v>St-Mathieu</v>
          </cell>
          <cell r="E3150" t="str">
            <v>QC</v>
          </cell>
          <cell r="F3150" t="str">
            <v>RIVE SUD</v>
          </cell>
          <cell r="G3150">
            <v>0</v>
          </cell>
          <cell r="H3150" t="str">
            <v>514-998-4678</v>
          </cell>
        </row>
        <row r="3150">
          <cell r="J3150">
            <v>0</v>
          </cell>
        </row>
        <row r="3150">
          <cell r="L3150" t="str">
            <v>ATT VIR</v>
          </cell>
          <cell r="M3150">
            <v>0.05</v>
          </cell>
          <cell r="N3150">
            <v>0</v>
          </cell>
          <cell r="O3150" t="str">
            <v>ZZZZ</v>
          </cell>
          <cell r="P3150">
            <v>0</v>
          </cell>
          <cell r="Q3150">
            <v>0</v>
          </cell>
          <cell r="R3150">
            <v>5</v>
          </cell>
        </row>
        <row r="3150">
          <cell r="T3150" t="str">
            <v>Francesco MANCUSO</v>
          </cell>
          <cell r="U3150" t="str">
            <v>info@thehealtea</v>
          </cell>
          <cell r="V3150">
            <v>0</v>
          </cell>
          <cell r="W3150" t="str">
            <v>2018/01/29</v>
          </cell>
          <cell r="X3150">
            <v>0</v>
          </cell>
          <cell r="Y3150">
            <v>0</v>
          </cell>
          <cell r="Z3150">
            <v>57.49</v>
          </cell>
          <cell r="AA3150" t="str">
            <v>2017/12/19</v>
          </cell>
          <cell r="AB3150">
            <v>0</v>
          </cell>
          <cell r="AC3150" t="str">
            <v>Leilla KAIRNS</v>
          </cell>
          <cell r="AD3150" t="str">
            <v>info@thehealtea.com</v>
          </cell>
          <cell r="AE3150" t="str">
            <v>Mélissa BRASSARD</v>
          </cell>
        </row>
        <row r="3150">
          <cell r="AG3150">
            <v>0</v>
          </cell>
          <cell r="AH3150" t="str">
            <v>approvisionnementloco@gmail.com</v>
          </cell>
          <cell r="AI3150" t="str">
            <v/>
          </cell>
          <cell r="AJ3150">
            <v>0</v>
          </cell>
          <cell r="AK3150" t="str">
            <v>9009984678</v>
          </cell>
          <cell r="AL3150" t="str">
            <v>9009984678       </v>
          </cell>
          <cell r="AM3150" t="str">
            <v>9009984678 </v>
          </cell>
          <cell r="AN3150" t="str">
            <v>9009984678</v>
          </cell>
          <cell r="AO3150">
            <v>0</v>
          </cell>
          <cell r="AP3150">
            <v>0</v>
          </cell>
          <cell r="AQ3150" t="str">
            <v>J0L 2H0</v>
          </cell>
          <cell r="AR3150">
            <v>0</v>
          </cell>
          <cell r="AS3150">
            <v>0</v>
          </cell>
          <cell r="AT3150" t="str">
            <v>FR</v>
          </cell>
        </row>
        <row r="3150">
          <cell r="AV3150">
            <v>1</v>
          </cell>
          <cell r="AW3150" t="b">
            <v>1</v>
          </cell>
        </row>
        <row r="3150">
          <cell r="AY3150" t="str">
            <v>Q16</v>
          </cell>
          <cell r="AZ3150" t="b">
            <v>1</v>
          </cell>
        </row>
        <row r="3150">
          <cell r="BB3150" t="str">
            <v>INACTIF</v>
          </cell>
          <cell r="BC3150" t="str">
            <v/>
          </cell>
          <cell r="BD3150" t="str">
            <v>info@thehealtea.com</v>
          </cell>
        </row>
        <row r="3151">
          <cell r="A3151" t="str">
            <v>9007804250</v>
          </cell>
          <cell r="B3151" t="str">
            <v>THEOBROMA</v>
          </cell>
          <cell r="C3151" t="str">
            <v>A: 1990 - 128 Cyrille Duquet</v>
          </cell>
          <cell r="D3151" t="str">
            <v>Québec</v>
          </cell>
          <cell r="E3151" t="str">
            <v>QC</v>
          </cell>
          <cell r="F3151" t="str">
            <v>QUÉBEC</v>
          </cell>
          <cell r="G3151">
            <v>0</v>
          </cell>
          <cell r="H3151" t="str">
            <v>418-780-4250</v>
          </cell>
        </row>
        <row r="3151">
          <cell r="J3151" t="str">
            <v>E</v>
          </cell>
        </row>
        <row r="3151">
          <cell r="L3151" t="str">
            <v>ATT VIR</v>
          </cell>
          <cell r="M3151">
            <v>0.05</v>
          </cell>
          <cell r="N3151">
            <v>0</v>
          </cell>
          <cell r="O3151" t="str">
            <v>ZZZZ</v>
          </cell>
          <cell r="P3151">
            <v>0</v>
          </cell>
          <cell r="Q3151">
            <v>0</v>
          </cell>
          <cell r="R3151">
            <v>5</v>
          </cell>
        </row>
        <row r="3151">
          <cell r="T3151" t="str">
            <v>Josee VIGNEAULT</v>
          </cell>
          <cell r="U3151" t="str">
            <v>claude.cholette@vigneaultchocolatier.com</v>
          </cell>
          <cell r="V3151">
            <v>0</v>
          </cell>
          <cell r="W3151" t="str">
            <v>2015/09/01</v>
          </cell>
          <cell r="X3151">
            <v>0</v>
          </cell>
          <cell r="Y3151">
            <v>0</v>
          </cell>
          <cell r="Z3151">
            <v>364.25</v>
          </cell>
          <cell r="AA3151" t="str">
            <v>2014/09/24</v>
          </cell>
          <cell r="AB3151">
            <v>0</v>
          </cell>
          <cell r="AC3151" t="str">
            <v>Josée VIGNEAULT</v>
          </cell>
          <cell r="AD3151" t="str">
            <v>claude.cholette@vigneaultchocolatier.com</v>
          </cell>
          <cell r="AE3151" t="str">
            <v>Claude Cholette</v>
          </cell>
        </row>
        <row r="3151">
          <cell r="AG3151">
            <v>0</v>
          </cell>
          <cell r="AH3151">
            <v>0</v>
          </cell>
          <cell r="AI3151" t="str">
            <v/>
          </cell>
          <cell r="AJ3151">
            <v>0</v>
          </cell>
          <cell r="AK3151" t="str">
            <v>9007804250</v>
          </cell>
          <cell r="AL3151" t="str">
            <v>9007804250       </v>
          </cell>
          <cell r="AM3151" t="str">
            <v>9007804250 </v>
          </cell>
          <cell r="AN3151" t="str">
            <v>9007804250</v>
          </cell>
          <cell r="AO3151">
            <v>0</v>
          </cell>
          <cell r="AP3151">
            <v>0</v>
          </cell>
          <cell r="AQ3151" t="str">
            <v>G1N 4K8</v>
          </cell>
          <cell r="AR3151" t="str">
            <v>418-780-4715</v>
          </cell>
          <cell r="AS3151">
            <v>0</v>
          </cell>
          <cell r="AT3151" t="str">
            <v>FR</v>
          </cell>
        </row>
        <row r="3151">
          <cell r="AV3151">
            <v>1</v>
          </cell>
          <cell r="AW3151" t="b">
            <v>1</v>
          </cell>
        </row>
        <row r="3151">
          <cell r="AY3151" t="str">
            <v>Q03</v>
          </cell>
          <cell r="AZ3151" t="b">
            <v>1</v>
          </cell>
        </row>
        <row r="3151">
          <cell r="BB3151" t="str">
            <v>INACTIF</v>
          </cell>
          <cell r="BC3151" t="str">
            <v/>
          </cell>
          <cell r="BD3151" t="str">
            <v>claude.cholette@vigneaultchocolatier.com</v>
          </cell>
        </row>
        <row r="3152">
          <cell r="A3152" t="str">
            <v>1000001864</v>
          </cell>
          <cell r="B3152" t="str">
            <v>THERIAULT,  JOSEE</v>
          </cell>
          <cell r="C3152" t="str">
            <v>121 Marcelle-Ferron</v>
          </cell>
          <cell r="D3152" t="str">
            <v>Gatineau</v>
          </cell>
          <cell r="E3152" t="str">
            <v>QC</v>
          </cell>
          <cell r="F3152" t="str">
            <v>OUTAOUAIS</v>
          </cell>
          <cell r="G3152" t="str">
            <v>PROFESSIONNEL</v>
          </cell>
          <cell r="H3152" t="str">
            <v>819-921-2746</v>
          </cell>
        </row>
        <row r="3152">
          <cell r="J3152" t="str">
            <v>P</v>
          </cell>
        </row>
        <row r="3152">
          <cell r="L3152" t="str">
            <v>ATT VIR</v>
          </cell>
          <cell r="M3152">
            <v>0.05</v>
          </cell>
          <cell r="N3152">
            <v>0</v>
          </cell>
          <cell r="O3152" t="str">
            <v>WEB</v>
          </cell>
          <cell r="P3152">
            <v>0</v>
          </cell>
          <cell r="Q3152">
            <v>0</v>
          </cell>
          <cell r="R3152">
            <v>5</v>
          </cell>
        </row>
        <row r="3152">
          <cell r="T3152" t="str">
            <v>Josée THERIAULT</v>
          </cell>
          <cell r="U3152" t="str">
            <v>joseetheriault.nd@gmail.com</v>
          </cell>
          <cell r="V3152">
            <v>0</v>
          </cell>
          <cell r="W3152" t="str">
            <v>2025/06/16</v>
          </cell>
          <cell r="X3152">
            <v>0</v>
          </cell>
          <cell r="Y3152">
            <v>34.79</v>
          </cell>
          <cell r="Z3152">
            <v>4356.92</v>
          </cell>
          <cell r="AA3152" t="str">
            <v>2011/09/27</v>
          </cell>
          <cell r="AB3152">
            <v>0</v>
          </cell>
          <cell r="AC3152" t="str">
            <v>Josée THERIAULT</v>
          </cell>
          <cell r="AD3152" t="str">
            <v>joseetheriault.nd@gmail.com</v>
          </cell>
          <cell r="AE3152">
            <v>0</v>
          </cell>
        </row>
        <row r="3152">
          <cell r="AG3152">
            <v>0</v>
          </cell>
          <cell r="AH3152">
            <v>0</v>
          </cell>
          <cell r="AI3152" t="str">
            <v/>
          </cell>
          <cell r="AJ3152">
            <v>0</v>
          </cell>
          <cell r="AK3152" t="str">
            <v>1000001864</v>
          </cell>
          <cell r="AL3152" t="str">
            <v>1000001864       </v>
          </cell>
          <cell r="AM3152" t="str">
            <v>1000001864 </v>
          </cell>
          <cell r="AN3152" t="str">
            <v>1000001864</v>
          </cell>
          <cell r="AO3152">
            <v>0</v>
          </cell>
          <cell r="AP3152">
            <v>0</v>
          </cell>
          <cell r="AQ3152" t="str">
            <v>J8P 0H3</v>
          </cell>
          <cell r="AR3152">
            <v>0</v>
          </cell>
          <cell r="AS3152">
            <v>0</v>
          </cell>
          <cell r="AT3152" t="str">
            <v>FR</v>
          </cell>
        </row>
        <row r="3152">
          <cell r="AV3152">
            <v>1</v>
          </cell>
          <cell r="AW3152" t="b">
            <v>1</v>
          </cell>
        </row>
        <row r="3152">
          <cell r="AY3152" t="str">
            <v>Q07</v>
          </cell>
          <cell r="AZ3152" t="b">
            <v>1</v>
          </cell>
        </row>
        <row r="3152">
          <cell r="BB3152" t="str">
            <v>INACTIF</v>
          </cell>
          <cell r="BC3152" t="str">
            <v/>
          </cell>
          <cell r="BD3152" t="str">
            <v>joseetheriault.nd@gmail.com</v>
          </cell>
        </row>
        <row r="3153">
          <cell r="A3153" t="str">
            <v>1000001757</v>
          </cell>
          <cell r="B3153" t="str">
            <v>THIBAULT, MURIELLE</v>
          </cell>
          <cell r="C3153" t="str">
            <v>14 rue Potvin</v>
          </cell>
          <cell r="D3153" t="str">
            <v>Waterloo</v>
          </cell>
          <cell r="E3153" t="str">
            <v>QC</v>
          </cell>
          <cell r="F3153" t="str">
            <v>RIVE SUD</v>
          </cell>
          <cell r="G3153">
            <v>0</v>
          </cell>
          <cell r="H3153" t="str">
            <v>450-920-1326</v>
          </cell>
        </row>
        <row r="3153">
          <cell r="J3153" t="str">
            <v>P</v>
          </cell>
        </row>
        <row r="3153">
          <cell r="L3153" t="str">
            <v>ATT VIR</v>
          </cell>
          <cell r="M3153">
            <v>0.05</v>
          </cell>
          <cell r="N3153">
            <v>0</v>
          </cell>
          <cell r="O3153" t="str">
            <v>CLEF</v>
          </cell>
          <cell r="P3153">
            <v>0</v>
          </cell>
          <cell r="Q3153">
            <v>0</v>
          </cell>
          <cell r="R3153">
            <v>5</v>
          </cell>
        </row>
        <row r="3153">
          <cell r="T3153" t="str">
            <v>Murielle THIBAULT</v>
          </cell>
          <cell r="U3153" t="str">
            <v>muriellethibault@hotmail.com</v>
          </cell>
          <cell r="V3153">
            <v>0</v>
          </cell>
          <cell r="W3153" t="str">
            <v>2023/11/07</v>
          </cell>
          <cell r="X3153">
            <v>0</v>
          </cell>
          <cell r="Y3153">
            <v>0</v>
          </cell>
          <cell r="Z3153">
            <v>1805.71</v>
          </cell>
          <cell r="AA3153" t="str">
            <v>2016/03/01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</row>
        <row r="3153">
          <cell r="AG3153">
            <v>0</v>
          </cell>
          <cell r="AH3153">
            <v>0</v>
          </cell>
          <cell r="AI3153" t="str">
            <v/>
          </cell>
          <cell r="AJ3153">
            <v>0</v>
          </cell>
          <cell r="AK3153" t="str">
            <v>1000001757</v>
          </cell>
          <cell r="AL3153" t="str">
            <v>1000001757       </v>
          </cell>
          <cell r="AM3153" t="str">
            <v>1000001757 </v>
          </cell>
          <cell r="AN3153" t="str">
            <v>1000001757</v>
          </cell>
          <cell r="AO3153">
            <v>0</v>
          </cell>
          <cell r="AP3153">
            <v>0</v>
          </cell>
          <cell r="AQ3153" t="str">
            <v>J0E 2N0</v>
          </cell>
          <cell r="AR3153">
            <v>0</v>
          </cell>
          <cell r="AS3153">
            <v>0</v>
          </cell>
          <cell r="AT3153" t="str">
            <v>FR</v>
          </cell>
        </row>
        <row r="3153">
          <cell r="AV3153">
            <v>1</v>
          </cell>
          <cell r="AW3153" t="b">
            <v>1</v>
          </cell>
        </row>
        <row r="3153">
          <cell r="AY3153" t="str">
            <v>Q16</v>
          </cell>
          <cell r="AZ3153" t="b">
            <v>1</v>
          </cell>
        </row>
        <row r="3153">
          <cell r="BB3153" t="str">
            <v>INACTIF</v>
          </cell>
          <cell r="BC3153" t="str">
            <v/>
          </cell>
          <cell r="BD3153">
            <v>0</v>
          </cell>
        </row>
        <row r="3154">
          <cell r="A3154" t="str">
            <v>1000002097</v>
          </cell>
          <cell r="B3154" t="str">
            <v>THIBODEAU, MARCELLE</v>
          </cell>
          <cell r="C3154" t="str">
            <v>1597 de Frontenac</v>
          </cell>
          <cell r="D3154" t="str">
            <v>Chambly</v>
          </cell>
          <cell r="E3154" t="str">
            <v>QC</v>
          </cell>
          <cell r="F3154" t="str">
            <v>RIVE SUD</v>
          </cell>
          <cell r="G3154">
            <v>0</v>
          </cell>
          <cell r="H3154" t="str">
            <v>514-795-2433</v>
          </cell>
        </row>
        <row r="3154">
          <cell r="J3154" t="str">
            <v>P</v>
          </cell>
        </row>
        <row r="3154">
          <cell r="L3154">
            <v>30</v>
          </cell>
          <cell r="M3154">
            <v>0.05</v>
          </cell>
          <cell r="N3154" t="str">
            <v>ANAQ</v>
          </cell>
          <cell r="O3154" t="str">
            <v>CLEF</v>
          </cell>
          <cell r="P3154">
            <v>0</v>
          </cell>
          <cell r="Q3154">
            <v>0</v>
          </cell>
          <cell r="R3154">
            <v>5</v>
          </cell>
        </row>
        <row r="3154">
          <cell r="T3154" t="str">
            <v>Marcelle THIBODEAU</v>
          </cell>
          <cell r="U3154" t="str">
            <v>thimyeuxbleus@hotmail.com</v>
          </cell>
          <cell r="V3154">
            <v>0</v>
          </cell>
          <cell r="W3154" t="str">
            <v>2024/04/11</v>
          </cell>
          <cell r="X3154">
            <v>0</v>
          </cell>
          <cell r="Y3154">
            <v>0</v>
          </cell>
          <cell r="Z3154">
            <v>0</v>
          </cell>
          <cell r="AA3154" t="str">
            <v>2022/11/08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</row>
        <row r="3154">
          <cell r="AG3154" t="str">
            <v>Marcelle THIBODEAU</v>
          </cell>
          <cell r="AH3154" t="str">
            <v>thimyeuxbleus@hotmail.com</v>
          </cell>
          <cell r="AI3154" t="str">
            <v/>
          </cell>
          <cell r="AJ3154">
            <v>0</v>
          </cell>
          <cell r="AK3154" t="str">
            <v>1000002097</v>
          </cell>
          <cell r="AL3154" t="str">
            <v>1000002097       </v>
          </cell>
          <cell r="AM3154" t="str">
            <v>1000002097 </v>
          </cell>
          <cell r="AN3154" t="str">
            <v>1000002097</v>
          </cell>
          <cell r="AO3154">
            <v>0</v>
          </cell>
          <cell r="AP3154">
            <v>0</v>
          </cell>
          <cell r="AQ3154" t="str">
            <v>J3L 5N9</v>
          </cell>
          <cell r="AR3154">
            <v>0</v>
          </cell>
          <cell r="AS3154" t="str">
            <v>TRIMESTRE</v>
          </cell>
          <cell r="AT3154" t="str">
            <v>FR</v>
          </cell>
        </row>
        <row r="3154">
          <cell r="AV3154">
            <v>1</v>
          </cell>
          <cell r="AW3154" t="b">
            <v>1</v>
          </cell>
        </row>
        <row r="3154">
          <cell r="AY3154" t="str">
            <v>Q16</v>
          </cell>
          <cell r="AZ3154" t="b">
            <v>1</v>
          </cell>
        </row>
        <row r="3154">
          <cell r="BB3154" t="str">
            <v>INACTIF</v>
          </cell>
          <cell r="BC3154" t="str">
            <v/>
          </cell>
          <cell r="BD3154" t="str">
            <v>celine.adam.nd@videotron.ca</v>
          </cell>
        </row>
        <row r="3155">
          <cell r="A3155" t="str">
            <v>1000001758</v>
          </cell>
          <cell r="B3155" t="str">
            <v>THIERRY EPICERIE</v>
          </cell>
          <cell r="C3155" t="str">
            <v>4288 Beaubien E</v>
          </cell>
          <cell r="D3155" t="str">
            <v>Montréal</v>
          </cell>
          <cell r="E3155" t="str">
            <v>QC</v>
          </cell>
          <cell r="F3155" t="str">
            <v>MONTRÉAL</v>
          </cell>
          <cell r="G3155">
            <v>0</v>
          </cell>
          <cell r="H3155" t="str">
            <v>514-728-7705</v>
          </cell>
        </row>
        <row r="3155">
          <cell r="J3155" t="str">
            <v>P</v>
          </cell>
        </row>
        <row r="3155">
          <cell r="L3155" t="str">
            <v>ATT VIR</v>
          </cell>
          <cell r="M3155">
            <v>0.05</v>
          </cell>
          <cell r="N3155">
            <v>0</v>
          </cell>
          <cell r="O3155" t="str">
            <v>CLEF</v>
          </cell>
          <cell r="P3155">
            <v>0</v>
          </cell>
          <cell r="Q3155">
            <v>0</v>
          </cell>
          <cell r="R3155">
            <v>5</v>
          </cell>
        </row>
        <row r="3155">
          <cell r="T3155" t="str">
            <v>Carola VLLAH</v>
          </cell>
          <cell r="U3155" t="str">
            <v>ledesma_57@yahoo.com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 t="str">
            <v>2017/09/11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</row>
        <row r="3155">
          <cell r="AG3155">
            <v>0</v>
          </cell>
          <cell r="AH3155">
            <v>0</v>
          </cell>
          <cell r="AI3155" t="str">
            <v/>
          </cell>
          <cell r="AJ3155" t="str">
            <v>14870HO</v>
          </cell>
          <cell r="AK3155" t="str">
            <v>1000001758</v>
          </cell>
          <cell r="AL3155" t="str">
            <v>1000001758       </v>
          </cell>
          <cell r="AM3155" t="str">
            <v>1000001758 </v>
          </cell>
          <cell r="AN3155" t="str">
            <v>1000001758</v>
          </cell>
          <cell r="AO3155" t="str">
            <v>14870HO</v>
          </cell>
          <cell r="AP3155">
            <v>0</v>
          </cell>
          <cell r="AQ3155" t="str">
            <v>H1T 1S6</v>
          </cell>
          <cell r="AR3155">
            <v>0</v>
          </cell>
          <cell r="AS3155">
            <v>0</v>
          </cell>
          <cell r="AT3155" t="str">
            <v>EN</v>
          </cell>
        </row>
        <row r="3155">
          <cell r="AV3155">
            <v>1</v>
          </cell>
          <cell r="AW3155" t="b">
            <v>1</v>
          </cell>
        </row>
        <row r="3155">
          <cell r="AY3155" t="str">
            <v>Q06</v>
          </cell>
          <cell r="AZ3155" t="b">
            <v>0</v>
          </cell>
        </row>
        <row r="3155">
          <cell r="BB3155" t="str">
            <v>INACTIF</v>
          </cell>
          <cell r="BC3155" t="str">
            <v/>
          </cell>
          <cell r="BD3155">
            <v>0</v>
          </cell>
        </row>
        <row r="3156">
          <cell r="A3156" t="str">
            <v>5000001944</v>
          </cell>
          <cell r="B3156" t="str">
            <v>THOMSON, KEITH</v>
          </cell>
          <cell r="C3156" t="str">
            <v>403 McDonnel St</v>
          </cell>
          <cell r="D3156" t="str">
            <v>Peterborough</v>
          </cell>
          <cell r="E3156" t="str">
            <v>ON</v>
          </cell>
          <cell r="F3156" t="str">
            <v>GTA</v>
          </cell>
          <cell r="G3156">
            <v>0</v>
          </cell>
          <cell r="H3156" t="str">
            <v>705-743-5121</v>
          </cell>
        </row>
        <row r="3156">
          <cell r="J3156" t="str">
            <v>P</v>
          </cell>
        </row>
        <row r="3156">
          <cell r="L3156" t="str">
            <v>ATT VIR</v>
          </cell>
          <cell r="M3156">
            <v>0.05</v>
          </cell>
          <cell r="N3156">
            <v>0</v>
          </cell>
          <cell r="O3156" t="str">
            <v>BEAU</v>
          </cell>
          <cell r="P3156">
            <v>0</v>
          </cell>
          <cell r="Q3156">
            <v>0</v>
          </cell>
          <cell r="R3156">
            <v>5</v>
          </cell>
        </row>
        <row r="3156"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 t="str">
            <v>2017/02/10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</row>
        <row r="3156">
          <cell r="AG3156">
            <v>0</v>
          </cell>
          <cell r="AH3156">
            <v>0</v>
          </cell>
          <cell r="AI3156" t="str">
            <v/>
          </cell>
          <cell r="AJ3156">
            <v>0</v>
          </cell>
          <cell r="AK3156" t="str">
            <v>5000001944</v>
          </cell>
          <cell r="AL3156" t="str">
            <v>5000001944       </v>
          </cell>
          <cell r="AM3156" t="str">
            <v>5000001944 </v>
          </cell>
          <cell r="AN3156" t="str">
            <v>5000001944</v>
          </cell>
          <cell r="AO3156">
            <v>0</v>
          </cell>
          <cell r="AP3156">
            <v>0</v>
          </cell>
          <cell r="AQ3156" t="str">
            <v>K9H 2X5</v>
          </cell>
          <cell r="AR3156">
            <v>0</v>
          </cell>
          <cell r="AS3156">
            <v>0</v>
          </cell>
          <cell r="AT3156" t="str">
            <v>EN</v>
          </cell>
        </row>
        <row r="3156">
          <cell r="AV3156">
            <v>1</v>
          </cell>
          <cell r="AW3156" t="b">
            <v>1</v>
          </cell>
        </row>
        <row r="3156">
          <cell r="AY3156" t="str">
            <v>GTA</v>
          </cell>
          <cell r="AZ3156" t="b">
            <v>0</v>
          </cell>
        </row>
        <row r="3156">
          <cell r="BB3156" t="str">
            <v>INACTIF</v>
          </cell>
          <cell r="BC3156" t="str">
            <v/>
          </cell>
          <cell r="BD3156">
            <v>0</v>
          </cell>
        </row>
        <row r="3157">
          <cell r="A3157" t="str">
            <v>5000001946</v>
          </cell>
          <cell r="B3157" t="str">
            <v>THROUGH THE ARBOUR</v>
          </cell>
          <cell r="C3157" t="str">
            <v>18 Pine st</v>
          </cell>
          <cell r="D3157" t="str">
            <v>Pine Falls</v>
          </cell>
          <cell r="E3157" t="str">
            <v>MB</v>
          </cell>
          <cell r="F3157" t="str">
            <v>MANIT</v>
          </cell>
          <cell r="G3157">
            <v>0</v>
          </cell>
          <cell r="H3157" t="str">
            <v>204-367-2141</v>
          </cell>
        </row>
        <row r="3157">
          <cell r="J3157" t="str">
            <v>P</v>
          </cell>
        </row>
        <row r="3157">
          <cell r="L3157" t="str">
            <v>ATT VIR</v>
          </cell>
          <cell r="M3157">
            <v>0.05</v>
          </cell>
          <cell r="N3157">
            <v>0</v>
          </cell>
          <cell r="O3157" t="str">
            <v>BEAU</v>
          </cell>
          <cell r="P3157">
            <v>0</v>
          </cell>
          <cell r="Q3157">
            <v>0</v>
          </cell>
          <cell r="R3157">
            <v>5</v>
          </cell>
        </row>
        <row r="3157"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 t="str">
            <v>2015/09/02</v>
          </cell>
          <cell r="AB3157">
            <v>0</v>
          </cell>
          <cell r="AC3157" t="str">
            <v>Bernice PHILLIPS</v>
          </cell>
          <cell r="AD3157" t="str">
            <v>thearbour@mymts.net</v>
          </cell>
          <cell r="AE3157">
            <v>0</v>
          </cell>
        </row>
        <row r="3157">
          <cell r="AG3157">
            <v>0</v>
          </cell>
          <cell r="AH3157">
            <v>0</v>
          </cell>
          <cell r="AI3157" t="str">
            <v/>
          </cell>
          <cell r="AJ3157">
            <v>0</v>
          </cell>
          <cell r="AK3157" t="str">
            <v>5000001946</v>
          </cell>
          <cell r="AL3157" t="str">
            <v>5000001946       </v>
          </cell>
          <cell r="AM3157" t="str">
            <v>5000001946 </v>
          </cell>
          <cell r="AN3157" t="str">
            <v>5000001946</v>
          </cell>
          <cell r="AO3157">
            <v>0</v>
          </cell>
          <cell r="AP3157">
            <v>0</v>
          </cell>
          <cell r="AQ3157" t="str">
            <v>R0E 1P0</v>
          </cell>
          <cell r="AR3157">
            <v>0</v>
          </cell>
          <cell r="AS3157">
            <v>0</v>
          </cell>
          <cell r="AT3157" t="str">
            <v>EN</v>
          </cell>
        </row>
        <row r="3157">
          <cell r="AV3157">
            <v>1</v>
          </cell>
          <cell r="AW3157" t="b">
            <v>1</v>
          </cell>
        </row>
        <row r="3157">
          <cell r="AY3157" t="str">
            <v>MB</v>
          </cell>
          <cell r="AZ3157" t="b">
            <v>0</v>
          </cell>
        </row>
        <row r="3157">
          <cell r="BB3157" t="str">
            <v>INACTIF</v>
          </cell>
          <cell r="BC3157" t="str">
            <v/>
          </cell>
          <cell r="BD3157">
            <v>0</v>
          </cell>
        </row>
        <row r="3158">
          <cell r="A3158" t="str">
            <v>5000001950</v>
          </cell>
          <cell r="B3158" t="str">
            <v>TIMMINS NATUROPATHIC</v>
          </cell>
          <cell r="C3158" t="str">
            <v>96, Maple St. S</v>
          </cell>
          <cell r="D3158" t="str">
            <v>Timmins</v>
          </cell>
          <cell r="E3158" t="str">
            <v>ON</v>
          </cell>
          <cell r="F3158" t="str">
            <v>ONTARIO</v>
          </cell>
          <cell r="G3158">
            <v>0</v>
          </cell>
          <cell r="H3158" t="str">
            <v>705-267-6699</v>
          </cell>
        </row>
        <row r="3158">
          <cell r="J3158" t="str">
            <v>P</v>
          </cell>
        </row>
        <row r="3158">
          <cell r="L3158" t="str">
            <v>ATT VIR</v>
          </cell>
          <cell r="M3158">
            <v>0.05</v>
          </cell>
          <cell r="N3158">
            <v>0</v>
          </cell>
          <cell r="O3158" t="str">
            <v>BEAU</v>
          </cell>
          <cell r="P3158">
            <v>0</v>
          </cell>
          <cell r="Q3158">
            <v>0</v>
          </cell>
          <cell r="R3158">
            <v>5</v>
          </cell>
        </row>
        <row r="3158">
          <cell r="T3158">
            <v>0</v>
          </cell>
          <cell r="U3158" t="str">
            <v>drivard@ntl.sympatico.ca</v>
          </cell>
          <cell r="V3158">
            <v>0</v>
          </cell>
          <cell r="W3158" t="str">
            <v>2018/04/03</v>
          </cell>
          <cell r="X3158">
            <v>0</v>
          </cell>
          <cell r="Y3158">
            <v>0</v>
          </cell>
          <cell r="Z3158">
            <v>1803.98</v>
          </cell>
          <cell r="AA3158" t="str">
            <v>2011/09/22</v>
          </cell>
          <cell r="AB3158">
            <v>0</v>
          </cell>
          <cell r="AC3158" t="str">
            <v>Joanne</v>
          </cell>
          <cell r="AD3158">
            <v>0</v>
          </cell>
          <cell r="AE3158">
            <v>0</v>
          </cell>
        </row>
        <row r="3158">
          <cell r="AG3158">
            <v>0</v>
          </cell>
          <cell r="AH3158">
            <v>0</v>
          </cell>
          <cell r="AI3158" t="str">
            <v/>
          </cell>
          <cell r="AJ3158">
            <v>0</v>
          </cell>
          <cell r="AK3158" t="str">
            <v>5000001950</v>
          </cell>
          <cell r="AL3158" t="str">
            <v>5000001950       </v>
          </cell>
          <cell r="AM3158" t="str">
            <v>5000001950 </v>
          </cell>
          <cell r="AN3158" t="str">
            <v>5000001950</v>
          </cell>
          <cell r="AO3158">
            <v>0</v>
          </cell>
          <cell r="AP3158">
            <v>0</v>
          </cell>
          <cell r="AQ3158" t="str">
            <v>P4N 1Y7</v>
          </cell>
          <cell r="AR3158" t="str">
            <v>705-267-2033</v>
          </cell>
          <cell r="AS3158">
            <v>0</v>
          </cell>
          <cell r="AT3158" t="str">
            <v>EN</v>
          </cell>
        </row>
        <row r="3158">
          <cell r="AV3158">
            <v>1</v>
          </cell>
          <cell r="AW3158" t="b">
            <v>1</v>
          </cell>
        </row>
        <row r="3158">
          <cell r="AY3158" t="str">
            <v>ON1</v>
          </cell>
          <cell r="AZ3158" t="b">
            <v>0</v>
          </cell>
        </row>
        <row r="3158">
          <cell r="BB3158" t="str">
            <v>INACTIF</v>
          </cell>
          <cell r="BC3158" t="str">
            <v/>
          </cell>
          <cell r="BD3158">
            <v>0</v>
          </cell>
        </row>
        <row r="3159">
          <cell r="A3159" t="str">
            <v>1000001760</v>
          </cell>
          <cell r="B3159" t="str">
            <v>TLM EN FORME</v>
          </cell>
          <cell r="C3159" t="str">
            <v>520 côte de Terrebonne</v>
          </cell>
          <cell r="D3159" t="str">
            <v>Terrebonne</v>
          </cell>
          <cell r="E3159" t="str">
            <v>QC</v>
          </cell>
          <cell r="F3159" t="str">
            <v>LANAUDIÈRE</v>
          </cell>
          <cell r="G3159">
            <v>0</v>
          </cell>
          <cell r="H3159" t="str">
            <v>450-961-9642</v>
          </cell>
        </row>
        <row r="3159">
          <cell r="J3159" t="str">
            <v>P</v>
          </cell>
        </row>
        <row r="3159">
          <cell r="L3159">
            <v>30</v>
          </cell>
          <cell r="M3159">
            <v>0.05</v>
          </cell>
          <cell r="N3159">
            <v>0</v>
          </cell>
          <cell r="O3159" t="str">
            <v>CLEF</v>
          </cell>
          <cell r="P3159">
            <v>0</v>
          </cell>
          <cell r="Q3159">
            <v>0</v>
          </cell>
          <cell r="R3159">
            <v>5</v>
          </cell>
        </row>
        <row r="3159">
          <cell r="T3159" t="str">
            <v>Brigitte CHOQUETTE</v>
          </cell>
          <cell r="U3159" t="str">
            <v>info@toutlemondeenforme.com</v>
          </cell>
          <cell r="V3159">
            <v>0</v>
          </cell>
          <cell r="W3159" t="str">
            <v>2020/09/17</v>
          </cell>
          <cell r="X3159">
            <v>0</v>
          </cell>
          <cell r="Y3159">
            <v>0</v>
          </cell>
          <cell r="Z3159">
            <v>19427.2</v>
          </cell>
          <cell r="AA3159" t="str">
            <v>2014/09/30</v>
          </cell>
          <cell r="AB3159">
            <v>0</v>
          </cell>
          <cell r="AC3159" t="str">
            <v>Brigitte CHOQUETTE</v>
          </cell>
          <cell r="AD3159">
            <v>0</v>
          </cell>
          <cell r="AE3159">
            <v>0</v>
          </cell>
        </row>
        <row r="3159">
          <cell r="AG3159">
            <v>0</v>
          </cell>
          <cell r="AH3159">
            <v>0</v>
          </cell>
          <cell r="AI3159" t="str">
            <v/>
          </cell>
          <cell r="AJ3159">
            <v>0</v>
          </cell>
          <cell r="AK3159" t="str">
            <v>1000001760</v>
          </cell>
          <cell r="AL3159" t="str">
            <v>1000001760       </v>
          </cell>
          <cell r="AM3159" t="str">
            <v>1000001760 </v>
          </cell>
          <cell r="AN3159" t="str">
            <v>1000001760</v>
          </cell>
          <cell r="AO3159">
            <v>0</v>
          </cell>
          <cell r="AP3159">
            <v>0</v>
          </cell>
          <cell r="AQ3159" t="str">
            <v>J6Y 1G2</v>
          </cell>
          <cell r="AR3159" t="str">
            <v>514-844-5836</v>
          </cell>
          <cell r="AS3159">
            <v>0</v>
          </cell>
          <cell r="AT3159" t="str">
            <v>FR</v>
          </cell>
        </row>
        <row r="3159">
          <cell r="AV3159">
            <v>1</v>
          </cell>
          <cell r="AW3159" t="b">
            <v>1</v>
          </cell>
        </row>
        <row r="3159">
          <cell r="AY3159" t="str">
            <v>Q14</v>
          </cell>
          <cell r="AZ3159" t="b">
            <v>1</v>
          </cell>
        </row>
        <row r="3159">
          <cell r="BB3159" t="str">
            <v>INACTIF</v>
          </cell>
          <cell r="BC3159" t="str">
            <v/>
          </cell>
          <cell r="BD3159" t="str">
            <v>info@toutlemondeenforme.com</v>
          </cell>
        </row>
        <row r="3160">
          <cell r="A3160" t="str">
            <v>9003163178</v>
          </cell>
          <cell r="B3160" t="str">
            <v>TOI MERE NATURE</v>
          </cell>
          <cell r="C3160" t="str">
            <v>2009 Ch de la Rivière</v>
          </cell>
          <cell r="D3160" t="str">
            <v>Val-David</v>
          </cell>
          <cell r="E3160" t="str">
            <v>QC</v>
          </cell>
          <cell r="F3160" t="str">
            <v>LAURENTIDES</v>
          </cell>
          <cell r="G3160">
            <v>0</v>
          </cell>
          <cell r="H3160" t="str">
            <v>514-447-2540</v>
          </cell>
        </row>
        <row r="3160">
          <cell r="J3160" t="str">
            <v>E</v>
          </cell>
        </row>
        <row r="3160">
          <cell r="L3160" t="str">
            <v>ATT VIR</v>
          </cell>
          <cell r="M3160">
            <v>0.05</v>
          </cell>
          <cell r="N3160">
            <v>0</v>
          </cell>
          <cell r="O3160" t="str">
            <v>ZZZZ</v>
          </cell>
          <cell r="P3160">
            <v>0</v>
          </cell>
          <cell r="Q3160">
            <v>0</v>
          </cell>
          <cell r="R3160">
            <v>5</v>
          </cell>
        </row>
        <row r="3160">
          <cell r="T3160" t="str">
            <v>Francois LEGAULT</v>
          </cell>
          <cell r="U3160" t="str">
            <v>francois@atoidemerenature.com</v>
          </cell>
          <cell r="V3160">
            <v>0</v>
          </cell>
          <cell r="W3160" t="str">
            <v>2016/06/22</v>
          </cell>
          <cell r="X3160">
            <v>0</v>
          </cell>
          <cell r="Y3160">
            <v>0</v>
          </cell>
          <cell r="Z3160">
            <v>1965.64</v>
          </cell>
          <cell r="AA3160" t="str">
            <v>2013/03/13</v>
          </cell>
          <cell r="AB3160">
            <v>0</v>
          </cell>
          <cell r="AC3160" t="str">
            <v>Francois LEGAULT</v>
          </cell>
          <cell r="AD3160" t="str">
            <v>francois@atoidemerenature.com</v>
          </cell>
          <cell r="AE3160">
            <v>0</v>
          </cell>
        </row>
        <row r="3160">
          <cell r="AG3160">
            <v>0</v>
          </cell>
          <cell r="AH3160">
            <v>0</v>
          </cell>
          <cell r="AI3160" t="str">
            <v/>
          </cell>
          <cell r="AJ3160">
            <v>0</v>
          </cell>
          <cell r="AK3160" t="str">
            <v>9003163178</v>
          </cell>
          <cell r="AL3160" t="str">
            <v>9003163178       </v>
          </cell>
          <cell r="AM3160" t="str">
            <v>9003163178 </v>
          </cell>
          <cell r="AN3160" t="str">
            <v>9003163178</v>
          </cell>
          <cell r="AO3160">
            <v>0</v>
          </cell>
          <cell r="AP3160">
            <v>0</v>
          </cell>
          <cell r="AQ3160" t="str">
            <v>J0T 2N0</v>
          </cell>
          <cell r="AR3160">
            <v>0</v>
          </cell>
          <cell r="AS3160" t="str">
            <v>PICK UP</v>
          </cell>
          <cell r="AT3160" t="str">
            <v>FR</v>
          </cell>
        </row>
        <row r="3160">
          <cell r="AV3160">
            <v>1</v>
          </cell>
          <cell r="AW3160" t="b">
            <v>1</v>
          </cell>
        </row>
        <row r="3160">
          <cell r="AY3160" t="str">
            <v>Q15</v>
          </cell>
          <cell r="AZ3160" t="b">
            <v>1</v>
          </cell>
        </row>
        <row r="3160">
          <cell r="BB3160" t="str">
            <v>INACTIF</v>
          </cell>
          <cell r="BC3160" t="str">
            <v/>
          </cell>
          <cell r="BD3160">
            <v>0</v>
          </cell>
        </row>
        <row r="3161">
          <cell r="A3161" t="str">
            <v>9006823232</v>
          </cell>
          <cell r="B3161" t="str">
            <v>TOP TASTE</v>
          </cell>
          <cell r="C3161" t="str">
            <v>1781 le royer</v>
          </cell>
          <cell r="D3161" t="str">
            <v>Laval</v>
          </cell>
          <cell r="E3161" t="str">
            <v>QC</v>
          </cell>
          <cell r="F3161" t="str">
            <v>LAVAL</v>
          </cell>
          <cell r="G3161">
            <v>0</v>
          </cell>
          <cell r="H3161" t="str">
            <v>514-246-3232</v>
          </cell>
        </row>
        <row r="3161">
          <cell r="J3161" t="str">
            <v>E</v>
          </cell>
        </row>
        <row r="3161">
          <cell r="L3161" t="str">
            <v>ATT VIR</v>
          </cell>
          <cell r="M3161">
            <v>0.05</v>
          </cell>
          <cell r="N3161">
            <v>0</v>
          </cell>
          <cell r="O3161" t="str">
            <v>ZZZZ</v>
          </cell>
          <cell r="P3161">
            <v>0</v>
          </cell>
          <cell r="Q3161">
            <v>0</v>
          </cell>
          <cell r="R3161">
            <v>5</v>
          </cell>
        </row>
        <row r="3161">
          <cell r="T3161" t="str">
            <v>Sylvana LEVESQUE</v>
          </cell>
          <cell r="U3161" t="str">
            <v>sylvanalevesque@yahoo.fr</v>
          </cell>
          <cell r="V3161">
            <v>0</v>
          </cell>
          <cell r="W3161" t="str">
            <v>2017/02/13</v>
          </cell>
          <cell r="X3161">
            <v>0</v>
          </cell>
          <cell r="Y3161">
            <v>0</v>
          </cell>
          <cell r="Z3161">
            <v>1037.57</v>
          </cell>
          <cell r="AA3161" t="str">
            <v>2011/12/07</v>
          </cell>
          <cell r="AB3161">
            <v>0</v>
          </cell>
          <cell r="AC3161" t="str">
            <v>Sylvana LEVESQUE</v>
          </cell>
          <cell r="AD3161" t="str">
            <v>sylvanalevesque@yahoo.fr</v>
          </cell>
          <cell r="AE3161">
            <v>0</v>
          </cell>
        </row>
        <row r="3161">
          <cell r="AG3161">
            <v>0</v>
          </cell>
          <cell r="AH3161">
            <v>0</v>
          </cell>
          <cell r="AI3161" t="str">
            <v/>
          </cell>
          <cell r="AJ3161">
            <v>0</v>
          </cell>
          <cell r="AK3161" t="str">
            <v>9006823232</v>
          </cell>
          <cell r="AL3161" t="str">
            <v>9006823232       </v>
          </cell>
          <cell r="AM3161" t="str">
            <v>9006823232 </v>
          </cell>
          <cell r="AN3161" t="str">
            <v>9006823232</v>
          </cell>
          <cell r="AO3161">
            <v>0</v>
          </cell>
          <cell r="AP3161">
            <v>0</v>
          </cell>
          <cell r="AQ3161" t="str">
            <v>H7M 2R9</v>
          </cell>
          <cell r="AR3161">
            <v>0</v>
          </cell>
          <cell r="AS3161">
            <v>0</v>
          </cell>
          <cell r="AT3161" t="str">
            <v>FR</v>
          </cell>
        </row>
        <row r="3161">
          <cell r="AV3161">
            <v>1</v>
          </cell>
          <cell r="AW3161" t="b">
            <v>1</v>
          </cell>
        </row>
        <row r="3161">
          <cell r="AY3161" t="str">
            <v>Q13</v>
          </cell>
          <cell r="AZ3161" t="b">
            <v>1</v>
          </cell>
        </row>
        <row r="3161">
          <cell r="BB3161" t="str">
            <v>INACTIF</v>
          </cell>
          <cell r="BC3161" t="str">
            <v/>
          </cell>
          <cell r="BD3161">
            <v>0</v>
          </cell>
        </row>
        <row r="3162">
          <cell r="A3162" t="str">
            <v>9009511020</v>
          </cell>
          <cell r="B3162" t="str">
            <v>TOTAL HEALTH PHARMACY</v>
          </cell>
          <cell r="C3162" t="str">
            <v>170, McEwan Dr. East</v>
          </cell>
          <cell r="D3162" t="str">
            <v>Bolton</v>
          </cell>
          <cell r="E3162" t="str">
            <v>ON</v>
          </cell>
          <cell r="F3162" t="str">
            <v>GTA</v>
          </cell>
          <cell r="G3162">
            <v>0</v>
          </cell>
          <cell r="H3162" t="str">
            <v>905-951-1020</v>
          </cell>
        </row>
        <row r="3162">
          <cell r="J3162">
            <v>0</v>
          </cell>
        </row>
        <row r="3162">
          <cell r="L3162" t="str">
            <v>ATT VIR</v>
          </cell>
          <cell r="M3162">
            <v>0.05</v>
          </cell>
          <cell r="N3162">
            <v>0</v>
          </cell>
          <cell r="O3162" t="str">
            <v>ZZZZ</v>
          </cell>
          <cell r="P3162">
            <v>0</v>
          </cell>
          <cell r="Q3162">
            <v>0</v>
          </cell>
          <cell r="R3162">
            <v>5</v>
          </cell>
        </row>
        <row r="3162">
          <cell r="T3162" t="str">
            <v>Mike Awad</v>
          </cell>
          <cell r="U3162">
            <v>0</v>
          </cell>
          <cell r="V3162">
            <v>0</v>
          </cell>
          <cell r="W3162" t="str">
            <v>2011/01/04</v>
          </cell>
          <cell r="X3162">
            <v>0</v>
          </cell>
          <cell r="Y3162">
            <v>0</v>
          </cell>
          <cell r="Z3162">
            <v>857.77</v>
          </cell>
          <cell r="AA3162" t="str">
            <v>2009/08/18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</row>
        <row r="3162">
          <cell r="AG3162">
            <v>0</v>
          </cell>
          <cell r="AH3162">
            <v>0</v>
          </cell>
          <cell r="AI3162" t="str">
            <v/>
          </cell>
          <cell r="AJ3162">
            <v>0</v>
          </cell>
          <cell r="AK3162" t="str">
            <v>9009511020</v>
          </cell>
          <cell r="AL3162" t="str">
            <v>9009511020       </v>
          </cell>
          <cell r="AM3162" t="str">
            <v>9009511020 </v>
          </cell>
          <cell r="AN3162" t="str">
            <v>9009511020</v>
          </cell>
          <cell r="AO3162">
            <v>0</v>
          </cell>
          <cell r="AP3162">
            <v>0</v>
          </cell>
          <cell r="AQ3162" t="str">
            <v>L7E 1M2</v>
          </cell>
          <cell r="AR3162" t="str">
            <v>905-951-1040</v>
          </cell>
          <cell r="AS3162">
            <v>0</v>
          </cell>
          <cell r="AT3162" t="str">
            <v>EN</v>
          </cell>
        </row>
        <row r="3162">
          <cell r="AV3162">
            <v>1</v>
          </cell>
          <cell r="AW3162" t="b">
            <v>1</v>
          </cell>
        </row>
        <row r="3162">
          <cell r="AY3162" t="str">
            <v>GTA</v>
          </cell>
          <cell r="AZ3162" t="b">
            <v>0</v>
          </cell>
        </row>
        <row r="3162">
          <cell r="BB3162" t="str">
            <v>INACTIF</v>
          </cell>
          <cell r="BC3162" t="str">
            <v/>
          </cell>
          <cell r="BD3162">
            <v>0</v>
          </cell>
        </row>
        <row r="3163">
          <cell r="A3163" t="str">
            <v>1000002098</v>
          </cell>
          <cell r="B3163" t="str">
            <v>TRANI, MARIA</v>
          </cell>
          <cell r="C3163">
            <v>0</v>
          </cell>
          <cell r="D3163" t="str">
            <v>Montréal</v>
          </cell>
          <cell r="E3163" t="str">
            <v>QC</v>
          </cell>
          <cell r="F3163" t="str">
            <v>MONTRÉAL</v>
          </cell>
          <cell r="G3163">
            <v>0</v>
          </cell>
          <cell r="H3163" t="str">
            <v>514-374-8988</v>
          </cell>
        </row>
        <row r="3163">
          <cell r="J3163" t="str">
            <v>P</v>
          </cell>
        </row>
        <row r="3163">
          <cell r="L3163">
            <v>30</v>
          </cell>
          <cell r="M3163">
            <v>0.05</v>
          </cell>
          <cell r="N3163" t="str">
            <v>ANAQ</v>
          </cell>
          <cell r="O3163" t="str">
            <v>CLEF</v>
          </cell>
          <cell r="P3163">
            <v>0</v>
          </cell>
          <cell r="Q3163">
            <v>0</v>
          </cell>
          <cell r="R3163">
            <v>5</v>
          </cell>
        </row>
        <row r="3163">
          <cell r="T3163" t="str">
            <v>Maria TRANI</v>
          </cell>
          <cell r="U3163" t="str">
            <v>tranimaria005@videotron.ca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 t="str">
            <v>2022/11/08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</row>
        <row r="3163">
          <cell r="AG3163" t="str">
            <v>Maria TRANI</v>
          </cell>
          <cell r="AH3163" t="str">
            <v>tranimaria005@videotron.ca</v>
          </cell>
          <cell r="AI3163" t="str">
            <v/>
          </cell>
          <cell r="AJ3163">
            <v>0</v>
          </cell>
          <cell r="AK3163" t="str">
            <v>1000002098</v>
          </cell>
          <cell r="AL3163" t="str">
            <v>1000002098       </v>
          </cell>
          <cell r="AM3163" t="str">
            <v>1000002098 </v>
          </cell>
          <cell r="AN3163" t="str">
            <v>1000002098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 t="str">
            <v>TRIMESTRE</v>
          </cell>
          <cell r="AT3163" t="str">
            <v>FR</v>
          </cell>
        </row>
        <row r="3163">
          <cell r="AV3163">
            <v>1</v>
          </cell>
          <cell r="AW3163" t="b">
            <v>1</v>
          </cell>
        </row>
        <row r="3163">
          <cell r="AY3163" t="str">
            <v>Q06</v>
          </cell>
          <cell r="AZ3163" t="b">
            <v>1</v>
          </cell>
        </row>
        <row r="3163">
          <cell r="BB3163" t="str">
            <v>INACTIF</v>
          </cell>
          <cell r="BC3163" t="str">
            <v/>
          </cell>
          <cell r="BD3163" t="str">
            <v>celine.adam.nd@videotron.ca</v>
          </cell>
        </row>
        <row r="3164">
          <cell r="A3164" t="str">
            <v>9004410779</v>
          </cell>
          <cell r="B3164" t="str">
            <v>TRANS HERBE</v>
          </cell>
          <cell r="C3164" t="str">
            <v>1090 Parent</v>
          </cell>
          <cell r="D3164" t="str">
            <v>St-Bruno</v>
          </cell>
          <cell r="E3164" t="str">
            <v>QC</v>
          </cell>
          <cell r="F3164" t="str">
            <v>RIVE SUD</v>
          </cell>
          <cell r="G3164">
            <v>0</v>
          </cell>
          <cell r="H3164" t="str">
            <v>450-441-0779</v>
          </cell>
        </row>
        <row r="3164">
          <cell r="J3164">
            <v>0</v>
          </cell>
        </row>
        <row r="3164">
          <cell r="L3164" t="str">
            <v>ATT VIR</v>
          </cell>
          <cell r="M3164">
            <v>0.05</v>
          </cell>
          <cell r="N3164">
            <v>0</v>
          </cell>
          <cell r="O3164" t="str">
            <v>ZZZZ</v>
          </cell>
          <cell r="P3164">
            <v>0</v>
          </cell>
          <cell r="Q3164" t="str">
            <v>NON</v>
          </cell>
          <cell r="R3164">
            <v>5</v>
          </cell>
        </row>
        <row r="3164">
          <cell r="T3164" t="str">
            <v>Michel GARCEAU</v>
          </cell>
          <cell r="U3164" t="str">
            <v>m.garceau@transherb.com</v>
          </cell>
          <cell r="V3164">
            <v>0</v>
          </cell>
          <cell r="W3164" t="str">
            <v>2015/06/12</v>
          </cell>
          <cell r="X3164">
            <v>0</v>
          </cell>
          <cell r="Y3164">
            <v>0</v>
          </cell>
          <cell r="Z3164">
            <v>1167.75</v>
          </cell>
          <cell r="AA3164" t="str">
            <v>2015/06/04</v>
          </cell>
          <cell r="AB3164">
            <v>0</v>
          </cell>
          <cell r="AC3164" t="str">
            <v>Michel GARCEAU</v>
          </cell>
          <cell r="AD3164" t="str">
            <v>m.garceau@transherb.com</v>
          </cell>
          <cell r="AE3164" t="str">
            <v>Joël Pigeon</v>
          </cell>
        </row>
        <row r="3164">
          <cell r="AG3164">
            <v>0</v>
          </cell>
          <cell r="AH3164">
            <v>0</v>
          </cell>
          <cell r="AI3164" t="str">
            <v/>
          </cell>
          <cell r="AJ3164">
            <v>0</v>
          </cell>
          <cell r="AK3164" t="str">
            <v>9004410779</v>
          </cell>
          <cell r="AL3164" t="str">
            <v>9004410779       </v>
          </cell>
          <cell r="AM3164" t="str">
            <v>9004410779 </v>
          </cell>
          <cell r="AN3164" t="str">
            <v>9004410779</v>
          </cell>
          <cell r="AO3164">
            <v>0</v>
          </cell>
          <cell r="AP3164">
            <v>0</v>
          </cell>
          <cell r="AQ3164" t="str">
            <v>J3V 6L8</v>
          </cell>
          <cell r="AR3164">
            <v>0</v>
          </cell>
          <cell r="AS3164">
            <v>0</v>
          </cell>
          <cell r="AT3164" t="str">
            <v>FR</v>
          </cell>
        </row>
        <row r="3164">
          <cell r="AV3164">
            <v>1</v>
          </cell>
          <cell r="AW3164" t="b">
            <v>1</v>
          </cell>
        </row>
        <row r="3164">
          <cell r="AY3164" t="str">
            <v>Q16</v>
          </cell>
          <cell r="AZ3164" t="b">
            <v>1</v>
          </cell>
        </row>
        <row r="3164">
          <cell r="BB3164" t="str">
            <v>INACTIF</v>
          </cell>
          <cell r="BC3164" t="str">
            <v/>
          </cell>
          <cell r="BD3164" t="str">
            <v>accounting@transherb.com</v>
          </cell>
        </row>
        <row r="3165">
          <cell r="A3165" t="str">
            <v>9008339006</v>
          </cell>
          <cell r="B3165" t="str">
            <v>TREEHAVEN</v>
          </cell>
          <cell r="C3165" t="str">
            <v>88 Main St</v>
          </cell>
          <cell r="D3165" t="str">
            <v>Erin</v>
          </cell>
          <cell r="E3165" t="str">
            <v>ON</v>
          </cell>
          <cell r="F3165" t="str">
            <v>GTA</v>
          </cell>
          <cell r="G3165">
            <v>0</v>
          </cell>
          <cell r="H3165" t="str">
            <v>519-833-9006</v>
          </cell>
        </row>
        <row r="3165">
          <cell r="J3165">
            <v>0</v>
          </cell>
        </row>
        <row r="3165">
          <cell r="L3165" t="str">
            <v>ATT VIR</v>
          </cell>
          <cell r="M3165">
            <v>0.05</v>
          </cell>
          <cell r="N3165">
            <v>0</v>
          </cell>
          <cell r="O3165" t="str">
            <v>ZZZZ</v>
          </cell>
          <cell r="P3165">
            <v>0</v>
          </cell>
          <cell r="Q3165">
            <v>0</v>
          </cell>
          <cell r="R3165">
            <v>5</v>
          </cell>
        </row>
        <row r="3165">
          <cell r="T3165">
            <v>0</v>
          </cell>
          <cell r="U3165">
            <v>0</v>
          </cell>
          <cell r="V3165">
            <v>0</v>
          </cell>
          <cell r="W3165" t="str">
            <v>2015/01/01</v>
          </cell>
          <cell r="X3165">
            <v>0</v>
          </cell>
          <cell r="Y3165">
            <v>0</v>
          </cell>
          <cell r="Z3165">
            <v>0</v>
          </cell>
          <cell r="AA3165" t="str">
            <v>2015/01/01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</row>
        <row r="3165">
          <cell r="AG3165">
            <v>0</v>
          </cell>
          <cell r="AH3165">
            <v>0</v>
          </cell>
          <cell r="AI3165" t="str">
            <v/>
          </cell>
          <cell r="AJ3165">
            <v>0</v>
          </cell>
          <cell r="AK3165" t="str">
            <v>9008339006</v>
          </cell>
          <cell r="AL3165" t="str">
            <v>9008339006       </v>
          </cell>
          <cell r="AM3165" t="str">
            <v>9008339006 </v>
          </cell>
          <cell r="AN3165" t="str">
            <v>9008339006</v>
          </cell>
          <cell r="AO3165">
            <v>0</v>
          </cell>
          <cell r="AP3165">
            <v>0</v>
          </cell>
          <cell r="AQ3165" t="str">
            <v>N0B 1T0</v>
          </cell>
          <cell r="AR3165">
            <v>0</v>
          </cell>
          <cell r="AS3165">
            <v>0</v>
          </cell>
          <cell r="AT3165" t="str">
            <v>EN</v>
          </cell>
        </row>
        <row r="3165">
          <cell r="AV3165">
            <v>1</v>
          </cell>
          <cell r="AW3165" t="b">
            <v>1</v>
          </cell>
        </row>
        <row r="3165">
          <cell r="AY3165" t="str">
            <v>GTA</v>
          </cell>
          <cell r="AZ3165" t="b">
            <v>0</v>
          </cell>
        </row>
        <row r="3165">
          <cell r="BB3165" t="str">
            <v>INACTIF</v>
          </cell>
          <cell r="BC3165" t="str">
            <v/>
          </cell>
          <cell r="BD3165">
            <v>0</v>
          </cell>
        </row>
        <row r="3166">
          <cell r="A3166" t="str">
            <v>1000002126</v>
          </cell>
          <cell r="B3166" t="str">
            <v>TREMBLAY, ANIK</v>
          </cell>
          <cell r="C3166" t="str">
            <v>8, Rue Loiselle #201</v>
          </cell>
          <cell r="D3166" t="str">
            <v>Les Coteaux</v>
          </cell>
          <cell r="E3166" t="str">
            <v>QC</v>
          </cell>
          <cell r="F3166" t="str">
            <v>RIVE SUD</v>
          </cell>
          <cell r="G3166">
            <v>0</v>
          </cell>
          <cell r="H3166" t="str">
            <v>514-569-6056</v>
          </cell>
        </row>
        <row r="3166">
          <cell r="J3166" t="str">
            <v>P</v>
          </cell>
        </row>
        <row r="3166">
          <cell r="L3166" t="str">
            <v>ATT VIR</v>
          </cell>
          <cell r="M3166">
            <v>0.05</v>
          </cell>
          <cell r="N3166">
            <v>0</v>
          </cell>
          <cell r="O3166" t="str">
            <v>MAN</v>
          </cell>
          <cell r="P3166">
            <v>0</v>
          </cell>
          <cell r="Q3166">
            <v>0</v>
          </cell>
          <cell r="R3166">
            <v>5</v>
          </cell>
        </row>
        <row r="3166">
          <cell r="T3166" t="str">
            <v>Anik Tremblay</v>
          </cell>
          <cell r="U3166" t="str">
            <v>tremblayanik@gmail.com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 t="str">
            <v>2010/11/10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</row>
        <row r="3166">
          <cell r="AG3166" t="str">
            <v>Anik TREMBLAY</v>
          </cell>
          <cell r="AH3166" t="str">
            <v>tremblayanik@gmail.com</v>
          </cell>
          <cell r="AI3166" t="str">
            <v/>
          </cell>
          <cell r="AJ3166">
            <v>0</v>
          </cell>
          <cell r="AK3166" t="str">
            <v>1000002126</v>
          </cell>
          <cell r="AL3166" t="str">
            <v>1000002126       </v>
          </cell>
          <cell r="AM3166" t="str">
            <v>1000002126 </v>
          </cell>
          <cell r="AN3166" t="str">
            <v>1000002126</v>
          </cell>
          <cell r="AO3166">
            <v>0</v>
          </cell>
          <cell r="AP3166">
            <v>0</v>
          </cell>
          <cell r="AQ3166" t="str">
            <v>J7X 0A9</v>
          </cell>
          <cell r="AR3166">
            <v>0</v>
          </cell>
          <cell r="AS3166">
            <v>0</v>
          </cell>
          <cell r="AT3166" t="str">
            <v>FR</v>
          </cell>
        </row>
        <row r="3166">
          <cell r="AV3166">
            <v>1</v>
          </cell>
          <cell r="AW3166" t="b">
            <v>1</v>
          </cell>
        </row>
        <row r="3166">
          <cell r="AY3166" t="str">
            <v>Q16</v>
          </cell>
          <cell r="AZ3166" t="b">
            <v>1</v>
          </cell>
        </row>
        <row r="3166">
          <cell r="BB3166" t="str">
            <v>INACTIF</v>
          </cell>
          <cell r="BC3166" t="str">
            <v/>
          </cell>
          <cell r="BD3166">
            <v>0</v>
          </cell>
        </row>
        <row r="3167">
          <cell r="A3167" t="str">
            <v>1000002157</v>
          </cell>
          <cell r="B3167" t="str">
            <v>TREMBLAY, JUDITH</v>
          </cell>
          <cell r="C3167" t="str">
            <v>402 chemin de la Colonie</v>
          </cell>
          <cell r="D3167" t="str">
            <v>Val-des-Monts</v>
          </cell>
          <cell r="E3167" t="str">
            <v>QC</v>
          </cell>
          <cell r="F3167" t="str">
            <v>LAURENTIDES</v>
          </cell>
          <cell r="G3167">
            <v>0</v>
          </cell>
          <cell r="H3167" t="str">
            <v>819-351-1757</v>
          </cell>
        </row>
        <row r="3167">
          <cell r="J3167" t="str">
            <v>P</v>
          </cell>
        </row>
        <row r="3167">
          <cell r="L3167" t="str">
            <v>ATT VIR</v>
          </cell>
          <cell r="M3167">
            <v>0.05</v>
          </cell>
          <cell r="N3167">
            <v>0</v>
          </cell>
          <cell r="O3167" t="str">
            <v>CLEF</v>
          </cell>
          <cell r="P3167">
            <v>0</v>
          </cell>
          <cell r="Q3167">
            <v>0</v>
          </cell>
          <cell r="R3167">
            <v>5</v>
          </cell>
        </row>
        <row r="3167">
          <cell r="T3167" t="str">
            <v>Judith Tremblay</v>
          </cell>
          <cell r="U3167" t="str">
            <v>judith.tremblay@yahoo.ca</v>
          </cell>
          <cell r="V3167">
            <v>0</v>
          </cell>
          <cell r="W3167" t="str">
            <v>2023/11/09</v>
          </cell>
          <cell r="X3167">
            <v>0</v>
          </cell>
          <cell r="Y3167">
            <v>0</v>
          </cell>
          <cell r="Z3167">
            <v>360.36</v>
          </cell>
          <cell r="AA3167" t="str">
            <v>2023/10/02</v>
          </cell>
          <cell r="AB3167">
            <v>0</v>
          </cell>
          <cell r="AC3167" t="str">
            <v>Judith Tremblay</v>
          </cell>
          <cell r="AD3167" t="str">
            <v>judith.tremblay@yahoo.ca</v>
          </cell>
          <cell r="AE3167" t="str">
            <v>Judith Tremblay</v>
          </cell>
        </row>
        <row r="3167">
          <cell r="AG3167" t="str">
            <v>Judith Tremblay</v>
          </cell>
          <cell r="AH3167" t="str">
            <v>judith.tremblay@yahoo.ca</v>
          </cell>
          <cell r="AI3167" t="str">
            <v/>
          </cell>
          <cell r="AJ3167">
            <v>0</v>
          </cell>
          <cell r="AK3167" t="str">
            <v>1000002157</v>
          </cell>
          <cell r="AL3167" t="str">
            <v>1000002157       </v>
          </cell>
          <cell r="AM3167" t="str">
            <v>1000002157 </v>
          </cell>
          <cell r="AN3167" t="str">
            <v>1000002157</v>
          </cell>
          <cell r="AO3167">
            <v>0</v>
          </cell>
          <cell r="AP3167">
            <v>0</v>
          </cell>
          <cell r="AQ3167" t="str">
            <v>J8N 4A3</v>
          </cell>
          <cell r="AR3167">
            <v>0</v>
          </cell>
          <cell r="AS3167">
            <v>0</v>
          </cell>
          <cell r="AT3167" t="str">
            <v>FR</v>
          </cell>
        </row>
        <row r="3167">
          <cell r="AV3167">
            <v>1</v>
          </cell>
          <cell r="AW3167" t="b">
            <v>1</v>
          </cell>
        </row>
        <row r="3167">
          <cell r="AY3167" t="str">
            <v>Q15</v>
          </cell>
          <cell r="AZ3167" t="b">
            <v>1</v>
          </cell>
        </row>
        <row r="3167">
          <cell r="BB3167" t="str">
            <v>INACTIF</v>
          </cell>
          <cell r="BC3167" t="str">
            <v/>
          </cell>
          <cell r="BD3167" t="str">
            <v>judith.tremblay@yahoo.ca</v>
          </cell>
        </row>
        <row r="3168">
          <cell r="A3168" t="str">
            <v>1000001767</v>
          </cell>
          <cell r="B3168" t="str">
            <v>TREMBLAY, KATHLEEN</v>
          </cell>
          <cell r="C3168">
            <v>0</v>
          </cell>
          <cell r="D3168">
            <v>0</v>
          </cell>
          <cell r="E3168" t="str">
            <v>QC</v>
          </cell>
          <cell r="F3168">
            <v>0</v>
          </cell>
          <cell r="G3168">
            <v>0</v>
          </cell>
          <cell r="H3168" t="str">
            <v>418-558-7591</v>
          </cell>
        </row>
        <row r="3168">
          <cell r="J3168" t="str">
            <v>P</v>
          </cell>
        </row>
        <row r="3168">
          <cell r="L3168" t="str">
            <v>ATT VIR</v>
          </cell>
          <cell r="M3168">
            <v>0.05</v>
          </cell>
          <cell r="N3168">
            <v>0</v>
          </cell>
          <cell r="O3168" t="str">
            <v>MAN</v>
          </cell>
          <cell r="P3168">
            <v>0</v>
          </cell>
          <cell r="Q3168">
            <v>0</v>
          </cell>
          <cell r="R3168">
            <v>5</v>
          </cell>
        </row>
        <row r="3168"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 t="str">
            <v>2016/07/11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</row>
        <row r="3168">
          <cell r="AG3168">
            <v>0</v>
          </cell>
          <cell r="AH3168">
            <v>0</v>
          </cell>
          <cell r="AI3168" t="str">
            <v/>
          </cell>
          <cell r="AJ3168">
            <v>0</v>
          </cell>
          <cell r="AK3168" t="str">
            <v>1000001767</v>
          </cell>
          <cell r="AL3168" t="str">
            <v>1000001767       </v>
          </cell>
          <cell r="AM3168" t="str">
            <v>1000001767 </v>
          </cell>
          <cell r="AN3168" t="str">
            <v>1000001767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 t="str">
            <v>FR</v>
          </cell>
        </row>
        <row r="3168">
          <cell r="AV3168">
            <v>1</v>
          </cell>
          <cell r="AW3168" t="b">
            <v>1</v>
          </cell>
        </row>
        <row r="3168">
          <cell r="AY3168">
            <v>0</v>
          </cell>
          <cell r="AZ3168" t="b">
            <v>1</v>
          </cell>
        </row>
        <row r="3168">
          <cell r="BB3168" t="str">
            <v>INACTIF</v>
          </cell>
          <cell r="BC3168" t="str">
            <v/>
          </cell>
          <cell r="BD3168">
            <v>0</v>
          </cell>
        </row>
        <row r="3169">
          <cell r="A3169" t="str">
            <v>1000001610</v>
          </cell>
          <cell r="B3169" t="str">
            <v>TREMPE, LOUISE</v>
          </cell>
          <cell r="C3169" t="str">
            <v>1784 Ch de la Gare</v>
          </cell>
          <cell r="D3169" t="str">
            <v>Val-Morin</v>
          </cell>
          <cell r="E3169" t="str">
            <v>QC</v>
          </cell>
          <cell r="F3169" t="str">
            <v>LAURENTIDES</v>
          </cell>
          <cell r="G3169" t="str">
            <v>PROFESSIONNEL</v>
          </cell>
          <cell r="H3169" t="str">
            <v>819-322-1226</v>
          </cell>
        </row>
        <row r="3169">
          <cell r="J3169" t="str">
            <v>P</v>
          </cell>
        </row>
        <row r="3169">
          <cell r="L3169">
            <v>30</v>
          </cell>
          <cell r="M3169">
            <v>0.05</v>
          </cell>
          <cell r="N3169">
            <v>0</v>
          </cell>
          <cell r="O3169" t="str">
            <v>WEB</v>
          </cell>
          <cell r="P3169">
            <v>0</v>
          </cell>
          <cell r="Q3169">
            <v>0</v>
          </cell>
          <cell r="R3169">
            <v>5</v>
          </cell>
        </row>
        <row r="3169">
          <cell r="T3169" t="str">
            <v>Louise TREMPE</v>
          </cell>
          <cell r="U3169" t="str">
            <v>louise.trempe@hotmail.ca</v>
          </cell>
          <cell r="V3169">
            <v>0</v>
          </cell>
          <cell r="W3169" t="str">
            <v>2024/02/05</v>
          </cell>
          <cell r="X3169">
            <v>0</v>
          </cell>
          <cell r="Y3169">
            <v>327.02</v>
          </cell>
          <cell r="Z3169">
            <v>327.02</v>
          </cell>
          <cell r="AA3169">
            <v>0</v>
          </cell>
          <cell r="AB3169">
            <v>0</v>
          </cell>
          <cell r="AC3169">
            <v>0</v>
          </cell>
          <cell r="AD3169" t="str">
            <v>courriel@factures</v>
          </cell>
          <cell r="AE3169">
            <v>0</v>
          </cell>
        </row>
        <row r="3169">
          <cell r="AG3169" t="str">
            <v>Louise TREMPE</v>
          </cell>
          <cell r="AH3169" t="str">
            <v>louise.trempe@hotmail.com</v>
          </cell>
          <cell r="AI3169" t="str">
            <v/>
          </cell>
          <cell r="AJ3169">
            <v>0</v>
          </cell>
          <cell r="AK3169" t="str">
            <v>1000001610</v>
          </cell>
          <cell r="AL3169" t="str">
            <v>1000001610       </v>
          </cell>
          <cell r="AM3169" t="str">
            <v>1000001610 </v>
          </cell>
          <cell r="AN3169" t="str">
            <v>1000001610</v>
          </cell>
          <cell r="AO3169">
            <v>0</v>
          </cell>
          <cell r="AP3169">
            <v>0</v>
          </cell>
          <cell r="AQ3169" t="str">
            <v>J0T 2R0</v>
          </cell>
          <cell r="AR3169">
            <v>0</v>
          </cell>
          <cell r="AS3169">
            <v>0</v>
          </cell>
          <cell r="AT3169" t="str">
            <v>FR</v>
          </cell>
        </row>
        <row r="3169">
          <cell r="AV3169">
            <v>1</v>
          </cell>
          <cell r="AW3169" t="b">
            <v>1</v>
          </cell>
        </row>
        <row r="3169">
          <cell r="AY3169" t="str">
            <v>Q15</v>
          </cell>
          <cell r="AZ3169" t="b">
            <v>1</v>
          </cell>
        </row>
        <row r="3169">
          <cell r="BB3169" t="str">
            <v>INACTIF</v>
          </cell>
          <cell r="BC3169" t="str">
            <v/>
          </cell>
          <cell r="BD3169">
            <v>0</v>
          </cell>
        </row>
        <row r="3170">
          <cell r="A3170" t="str">
            <v>9006237042</v>
          </cell>
          <cell r="B3170" t="str">
            <v>TRI FAMILY HEALTH</v>
          </cell>
          <cell r="C3170" t="str">
            <v>229 Fischer Ave</v>
          </cell>
          <cell r="D3170" t="str">
            <v>The Pas</v>
          </cell>
          <cell r="E3170" t="str">
            <v>MB</v>
          </cell>
          <cell r="F3170" t="str">
            <v>MANIT</v>
          </cell>
          <cell r="G3170">
            <v>0</v>
          </cell>
          <cell r="H3170" t="str">
            <v>204-623-7042</v>
          </cell>
        </row>
        <row r="3170">
          <cell r="J3170">
            <v>0</v>
          </cell>
        </row>
        <row r="3170">
          <cell r="L3170" t="str">
            <v>ATT VIR</v>
          </cell>
          <cell r="M3170">
            <v>0.05</v>
          </cell>
          <cell r="N3170">
            <v>0</v>
          </cell>
          <cell r="O3170" t="str">
            <v>ZZZZ</v>
          </cell>
          <cell r="P3170">
            <v>0</v>
          </cell>
          <cell r="Q3170">
            <v>0</v>
          </cell>
          <cell r="R3170">
            <v>5</v>
          </cell>
        </row>
        <row r="3170">
          <cell r="T3170">
            <v>0</v>
          </cell>
          <cell r="U3170">
            <v>0</v>
          </cell>
          <cell r="V3170">
            <v>0</v>
          </cell>
          <cell r="W3170" t="str">
            <v>2015/01/01</v>
          </cell>
          <cell r="X3170">
            <v>0</v>
          </cell>
          <cell r="Y3170">
            <v>0</v>
          </cell>
          <cell r="Z3170">
            <v>0</v>
          </cell>
          <cell r="AA3170" t="str">
            <v>2015/01/01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</row>
        <row r="3170">
          <cell r="AG3170">
            <v>0</v>
          </cell>
          <cell r="AH3170">
            <v>0</v>
          </cell>
          <cell r="AI3170" t="str">
            <v/>
          </cell>
          <cell r="AJ3170">
            <v>0</v>
          </cell>
          <cell r="AK3170" t="str">
            <v>9006237042</v>
          </cell>
          <cell r="AL3170" t="str">
            <v>9006237042       </v>
          </cell>
          <cell r="AM3170" t="str">
            <v>9006237042 </v>
          </cell>
          <cell r="AN3170" t="str">
            <v>9006237042</v>
          </cell>
          <cell r="AO3170">
            <v>0</v>
          </cell>
          <cell r="AP3170">
            <v>0</v>
          </cell>
          <cell r="AQ3170" t="str">
            <v>R9A 1S5</v>
          </cell>
          <cell r="AR3170">
            <v>0</v>
          </cell>
          <cell r="AS3170">
            <v>0</v>
          </cell>
          <cell r="AT3170" t="str">
            <v>EN</v>
          </cell>
        </row>
        <row r="3170">
          <cell r="AV3170">
            <v>1</v>
          </cell>
          <cell r="AW3170" t="b">
            <v>1</v>
          </cell>
        </row>
        <row r="3170">
          <cell r="AY3170" t="str">
            <v>MB</v>
          </cell>
          <cell r="AZ3170" t="b">
            <v>0</v>
          </cell>
        </row>
        <row r="3170">
          <cell r="BB3170" t="str">
            <v>INACTIF</v>
          </cell>
          <cell r="BC3170" t="str">
            <v/>
          </cell>
          <cell r="BD3170">
            <v>0</v>
          </cell>
        </row>
        <row r="3171">
          <cell r="A3171" t="str">
            <v>1000001768</v>
          </cell>
          <cell r="B3171" t="str">
            <v>TRIBE KOMBUCHA</v>
          </cell>
          <cell r="C3171" t="str">
            <v>2259 Val-David en haut</v>
          </cell>
          <cell r="D3171" t="str">
            <v>Val-David</v>
          </cell>
          <cell r="E3171" t="str">
            <v>QC</v>
          </cell>
          <cell r="F3171" t="str">
            <v>LAURENTIDES</v>
          </cell>
          <cell r="G3171">
            <v>0</v>
          </cell>
          <cell r="H3171" t="str">
            <v>819-216-0674</v>
          </cell>
        </row>
        <row r="3171">
          <cell r="J3171" t="str">
            <v>P</v>
          </cell>
        </row>
        <row r="3171">
          <cell r="L3171" t="str">
            <v>ATT VIR</v>
          </cell>
          <cell r="M3171">
            <v>0.05</v>
          </cell>
          <cell r="N3171">
            <v>0</v>
          </cell>
          <cell r="O3171" t="str">
            <v>CLEF</v>
          </cell>
          <cell r="P3171">
            <v>0</v>
          </cell>
          <cell r="Q3171">
            <v>0</v>
          </cell>
          <cell r="R3171">
            <v>5</v>
          </cell>
        </row>
        <row r="3171">
          <cell r="T3171" t="str">
            <v>Taël RAUT</v>
          </cell>
          <cell r="U3171" t="str">
            <v>info.tribekombucha@gmail.com</v>
          </cell>
          <cell r="V3171">
            <v>0</v>
          </cell>
          <cell r="W3171" t="str">
            <v>2023/09/28</v>
          </cell>
          <cell r="X3171">
            <v>0</v>
          </cell>
          <cell r="Y3171">
            <v>0</v>
          </cell>
          <cell r="Z3171">
            <v>5121.7</v>
          </cell>
          <cell r="AA3171" t="str">
            <v>2017/01/04</v>
          </cell>
          <cell r="AB3171">
            <v>0</v>
          </cell>
          <cell r="AC3171" t="str">
            <v>Taël RAUT</v>
          </cell>
          <cell r="AD3171" t="str">
            <v>info.tribekombucha@gmail.com</v>
          </cell>
          <cell r="AE3171">
            <v>0</v>
          </cell>
        </row>
        <row r="3171">
          <cell r="AG3171">
            <v>0</v>
          </cell>
          <cell r="AH3171">
            <v>0</v>
          </cell>
          <cell r="AI3171" t="str">
            <v/>
          </cell>
          <cell r="AJ3171">
            <v>0</v>
          </cell>
          <cell r="AK3171" t="str">
            <v>1000001768</v>
          </cell>
          <cell r="AL3171" t="str">
            <v>1000001768       </v>
          </cell>
          <cell r="AM3171" t="str">
            <v>1000001768 </v>
          </cell>
          <cell r="AN3171" t="str">
            <v>1000001768</v>
          </cell>
          <cell r="AO3171">
            <v>0</v>
          </cell>
          <cell r="AP3171">
            <v>0</v>
          </cell>
          <cell r="AQ3171" t="str">
            <v>J0T 2N0</v>
          </cell>
          <cell r="AR3171">
            <v>0</v>
          </cell>
          <cell r="AS3171" t="str">
            <v>PICK UP</v>
          </cell>
          <cell r="AT3171" t="str">
            <v>FR</v>
          </cell>
        </row>
        <row r="3171">
          <cell r="AV3171">
            <v>1</v>
          </cell>
          <cell r="AW3171" t="b">
            <v>1</v>
          </cell>
        </row>
        <row r="3171">
          <cell r="AY3171" t="str">
            <v>Q15</v>
          </cell>
          <cell r="AZ3171" t="b">
            <v>1</v>
          </cell>
        </row>
        <row r="3171">
          <cell r="BB3171" t="str">
            <v>INACTIF</v>
          </cell>
          <cell r="BC3171" t="str">
            <v/>
          </cell>
          <cell r="BD3171">
            <v>0</v>
          </cell>
        </row>
        <row r="3172">
          <cell r="A3172" t="str">
            <v>1000001875</v>
          </cell>
          <cell r="B3172" t="str">
            <v>TRIBU-TERRE</v>
          </cell>
          <cell r="C3172" t="str">
            <v>534 Champlain</v>
          </cell>
          <cell r="D3172" t="str">
            <v>Dudswell</v>
          </cell>
          <cell r="E3172" t="str">
            <v>QC</v>
          </cell>
          <cell r="F3172" t="str">
            <v>ESTRIE</v>
          </cell>
          <cell r="G3172">
            <v>0</v>
          </cell>
          <cell r="H3172" t="str">
            <v>819-887-6002</v>
          </cell>
        </row>
        <row r="3172">
          <cell r="J3172" t="str">
            <v>P</v>
          </cell>
        </row>
        <row r="3172">
          <cell r="L3172" t="str">
            <v>ATT VIR</v>
          </cell>
          <cell r="M3172">
            <v>0.05</v>
          </cell>
          <cell r="N3172">
            <v>0</v>
          </cell>
          <cell r="O3172" t="str">
            <v>CLEF</v>
          </cell>
          <cell r="P3172">
            <v>0</v>
          </cell>
          <cell r="Q3172">
            <v>0</v>
          </cell>
          <cell r="R3172">
            <v>5</v>
          </cell>
        </row>
        <row r="3172">
          <cell r="T3172">
            <v>0</v>
          </cell>
          <cell r="U3172" t="str">
            <v>info@tributerre.ca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 t="str">
            <v>2020/09/28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</row>
        <row r="3172">
          <cell r="AG3172">
            <v>0</v>
          </cell>
          <cell r="AH3172">
            <v>0</v>
          </cell>
          <cell r="AI3172" t="str">
            <v/>
          </cell>
          <cell r="AJ3172" t="str">
            <v>14380HO</v>
          </cell>
          <cell r="AK3172" t="str">
            <v>1000001875</v>
          </cell>
          <cell r="AL3172" t="str">
            <v>1000001875       </v>
          </cell>
          <cell r="AM3172" t="str">
            <v>1000001875 </v>
          </cell>
          <cell r="AN3172" t="str">
            <v>1000001875</v>
          </cell>
          <cell r="AO3172" t="str">
            <v>14380HO</v>
          </cell>
          <cell r="AP3172">
            <v>0</v>
          </cell>
          <cell r="AQ3172" t="str">
            <v>J0B 2L0</v>
          </cell>
          <cell r="AR3172">
            <v>0</v>
          </cell>
          <cell r="AS3172">
            <v>0</v>
          </cell>
          <cell r="AT3172" t="str">
            <v>FR</v>
          </cell>
        </row>
        <row r="3172">
          <cell r="AV3172">
            <v>1</v>
          </cell>
          <cell r="AW3172" t="b">
            <v>1</v>
          </cell>
        </row>
        <row r="3172">
          <cell r="AY3172" t="str">
            <v>Q05</v>
          </cell>
          <cell r="AZ3172" t="b">
            <v>1</v>
          </cell>
        </row>
        <row r="3172">
          <cell r="BB3172" t="str">
            <v>INACTIF</v>
          </cell>
          <cell r="BC3172" t="str">
            <v/>
          </cell>
          <cell r="BD3172">
            <v>0</v>
          </cell>
        </row>
        <row r="3173">
          <cell r="A3173" t="str">
            <v>5000001956</v>
          </cell>
          <cell r="B3173" t="str">
            <v>TRINITY HEALTH CENTRE</v>
          </cell>
          <cell r="C3173" t="str">
            <v>87 Jones Rd</v>
          </cell>
          <cell r="D3173" t="str">
            <v>Stoney Creek</v>
          </cell>
          <cell r="E3173" t="str">
            <v>ON</v>
          </cell>
          <cell r="F3173" t="str">
            <v>GTA</v>
          </cell>
          <cell r="G3173">
            <v>0</v>
          </cell>
          <cell r="H3173" t="str">
            <v>905-664-6000</v>
          </cell>
        </row>
        <row r="3173">
          <cell r="J3173" t="str">
            <v>P</v>
          </cell>
        </row>
        <row r="3173">
          <cell r="L3173" t="str">
            <v>ATT VIR</v>
          </cell>
          <cell r="M3173">
            <v>0.05</v>
          </cell>
          <cell r="N3173">
            <v>0</v>
          </cell>
          <cell r="O3173" t="str">
            <v>BEAU</v>
          </cell>
          <cell r="P3173">
            <v>0</v>
          </cell>
          <cell r="Q3173">
            <v>0</v>
          </cell>
          <cell r="R3173">
            <v>5</v>
          </cell>
        </row>
        <row r="3173">
          <cell r="T3173">
            <v>0</v>
          </cell>
          <cell r="U3173" t="str">
            <v>guidinr@hotmail.com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 t="str">
            <v>2016/04/21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</row>
        <row r="3173">
          <cell r="AG3173">
            <v>0</v>
          </cell>
          <cell r="AH3173">
            <v>0</v>
          </cell>
          <cell r="AI3173" t="str">
            <v/>
          </cell>
          <cell r="AJ3173">
            <v>0</v>
          </cell>
          <cell r="AK3173" t="str">
            <v>5000001956</v>
          </cell>
          <cell r="AL3173" t="str">
            <v>5000001956       </v>
          </cell>
          <cell r="AM3173" t="str">
            <v>5000001956 </v>
          </cell>
          <cell r="AN3173" t="str">
            <v>5000001956</v>
          </cell>
          <cell r="AO3173">
            <v>0</v>
          </cell>
          <cell r="AP3173">
            <v>0</v>
          </cell>
          <cell r="AQ3173" t="str">
            <v>L8E 5J4</v>
          </cell>
          <cell r="AR3173">
            <v>0</v>
          </cell>
          <cell r="AS3173">
            <v>0</v>
          </cell>
          <cell r="AT3173" t="str">
            <v>EN</v>
          </cell>
        </row>
        <row r="3173">
          <cell r="AV3173">
            <v>1</v>
          </cell>
          <cell r="AW3173" t="b">
            <v>1</v>
          </cell>
        </row>
        <row r="3173">
          <cell r="AY3173" t="str">
            <v>GTA</v>
          </cell>
          <cell r="AZ3173" t="b">
            <v>0</v>
          </cell>
        </row>
        <row r="3173">
          <cell r="BB3173" t="str">
            <v>INACTIF</v>
          </cell>
          <cell r="BC3173" t="str">
            <v/>
          </cell>
          <cell r="BD3173">
            <v>0</v>
          </cell>
        </row>
        <row r="3174">
          <cell r="A3174" t="str">
            <v>1000001769</v>
          </cell>
          <cell r="B3174" t="str">
            <v>TROIS BRASSEURS</v>
          </cell>
          <cell r="C3174" t="str">
            <v>1405 Louvain O</v>
          </cell>
          <cell r="D3174" t="str">
            <v>Montréal</v>
          </cell>
          <cell r="E3174" t="str">
            <v>QC</v>
          </cell>
          <cell r="F3174" t="str">
            <v>MONTRÉAL</v>
          </cell>
          <cell r="G3174">
            <v>0</v>
          </cell>
          <cell r="H3174" t="str">
            <v>514-788-7888</v>
          </cell>
        </row>
        <row r="3174">
          <cell r="J3174" t="str">
            <v>P</v>
          </cell>
        </row>
        <row r="3174">
          <cell r="L3174" t="str">
            <v>ATT VIR</v>
          </cell>
          <cell r="M3174">
            <v>0.05</v>
          </cell>
          <cell r="N3174">
            <v>0</v>
          </cell>
          <cell r="O3174" t="str">
            <v>CLEF</v>
          </cell>
          <cell r="P3174">
            <v>0</v>
          </cell>
          <cell r="Q3174">
            <v>0</v>
          </cell>
          <cell r="R3174">
            <v>5</v>
          </cell>
        </row>
        <row r="3174">
          <cell r="T3174" t="str">
            <v>Graeme WILLIAMS</v>
          </cell>
          <cell r="U3174" t="str">
            <v>gwilliams@3brasseurs.ca</v>
          </cell>
          <cell r="V3174">
            <v>0</v>
          </cell>
          <cell r="W3174" t="str">
            <v>2012/11/16</v>
          </cell>
          <cell r="X3174">
            <v>0</v>
          </cell>
          <cell r="Y3174">
            <v>0</v>
          </cell>
          <cell r="Z3174">
            <v>254.03</v>
          </cell>
          <cell r="AA3174" t="str">
            <v>2011/11/21</v>
          </cell>
          <cell r="AB3174">
            <v>0</v>
          </cell>
          <cell r="AC3174" t="str">
            <v>Bill GOGOS</v>
          </cell>
          <cell r="AD3174" t="str">
            <v>bgogos@3brasseurs.ca</v>
          </cell>
          <cell r="AE3174" t="str">
            <v>Diana PARIADHAVEN</v>
          </cell>
        </row>
        <row r="3174">
          <cell r="AG3174">
            <v>0</v>
          </cell>
          <cell r="AH3174">
            <v>0</v>
          </cell>
          <cell r="AI3174" t="str">
            <v/>
          </cell>
          <cell r="AJ3174">
            <v>0</v>
          </cell>
          <cell r="AK3174" t="str">
            <v>1000001769</v>
          </cell>
          <cell r="AL3174" t="str">
            <v>1000001769       </v>
          </cell>
          <cell r="AM3174" t="str">
            <v>1000001769 </v>
          </cell>
          <cell r="AN3174" t="str">
            <v>1000001769</v>
          </cell>
          <cell r="AO3174">
            <v>0</v>
          </cell>
          <cell r="AP3174">
            <v>0</v>
          </cell>
          <cell r="AQ3174" t="str">
            <v>H4N 1G6</v>
          </cell>
          <cell r="AR3174">
            <v>0</v>
          </cell>
          <cell r="AS3174">
            <v>0</v>
          </cell>
          <cell r="AT3174" t="str">
            <v>FR</v>
          </cell>
        </row>
        <row r="3174">
          <cell r="AV3174">
            <v>1</v>
          </cell>
          <cell r="AW3174" t="b">
            <v>1</v>
          </cell>
        </row>
        <row r="3174">
          <cell r="AY3174" t="str">
            <v>Q06</v>
          </cell>
          <cell r="AZ3174" t="b">
            <v>1</v>
          </cell>
        </row>
        <row r="3174">
          <cell r="BB3174" t="str">
            <v>INACTIF</v>
          </cell>
          <cell r="BC3174" t="str">
            <v/>
          </cell>
          <cell r="BD3174" t="str">
            <v>dpariadhaven@3brasseurs.ca</v>
          </cell>
        </row>
        <row r="3175">
          <cell r="A3175" t="str">
            <v>1000001771</v>
          </cell>
          <cell r="B3175" t="str">
            <v>TROTECHAUD, LUCIE</v>
          </cell>
          <cell r="C3175">
            <v>0</v>
          </cell>
          <cell r="D3175">
            <v>0</v>
          </cell>
          <cell r="E3175" t="str">
            <v>QC</v>
          </cell>
          <cell r="F3175">
            <v>0</v>
          </cell>
          <cell r="G3175">
            <v>0</v>
          </cell>
          <cell r="H3175">
            <v>0</v>
          </cell>
        </row>
        <row r="3175">
          <cell r="J3175" t="str">
            <v>P</v>
          </cell>
        </row>
        <row r="3175">
          <cell r="L3175" t="str">
            <v>ATT VIR</v>
          </cell>
          <cell r="M3175">
            <v>0.05</v>
          </cell>
          <cell r="N3175">
            <v>0</v>
          </cell>
          <cell r="O3175" t="str">
            <v>MAN</v>
          </cell>
          <cell r="P3175">
            <v>0</v>
          </cell>
          <cell r="Q3175">
            <v>0</v>
          </cell>
          <cell r="R3175">
            <v>5</v>
          </cell>
        </row>
        <row r="3175"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 t="str">
            <v>2017/06/07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</row>
        <row r="3175">
          <cell r="AG3175">
            <v>0</v>
          </cell>
          <cell r="AH3175">
            <v>0</v>
          </cell>
          <cell r="AI3175" t="str">
            <v/>
          </cell>
          <cell r="AJ3175">
            <v>0</v>
          </cell>
          <cell r="AK3175" t="str">
            <v>1000001771</v>
          </cell>
          <cell r="AL3175" t="str">
            <v>1000001771       </v>
          </cell>
          <cell r="AM3175" t="str">
            <v>1000001771 </v>
          </cell>
          <cell r="AN3175" t="str">
            <v>1000001771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 t="str">
            <v>FR</v>
          </cell>
        </row>
        <row r="3175">
          <cell r="AV3175">
            <v>1</v>
          </cell>
          <cell r="AW3175" t="b">
            <v>1</v>
          </cell>
        </row>
        <row r="3175">
          <cell r="AY3175">
            <v>0</v>
          </cell>
          <cell r="AZ3175" t="b">
            <v>1</v>
          </cell>
        </row>
        <row r="3175">
          <cell r="BB3175" t="str">
            <v>INACTIF</v>
          </cell>
          <cell r="BC3175" t="str">
            <v/>
          </cell>
          <cell r="BD3175">
            <v>0</v>
          </cell>
        </row>
        <row r="3176">
          <cell r="A3176" t="str">
            <v>1000001909</v>
          </cell>
          <cell r="B3176" t="str">
            <v>TRUDEAU, NATHALIE</v>
          </cell>
          <cell r="C3176" t="str">
            <v>106 av St-Michel</v>
          </cell>
          <cell r="D3176" t="str">
            <v>Québec</v>
          </cell>
          <cell r="E3176" t="str">
            <v>QC</v>
          </cell>
          <cell r="F3176" t="str">
            <v>QUÉBEC</v>
          </cell>
          <cell r="G3176">
            <v>0</v>
          </cell>
          <cell r="H3176" t="str">
            <v>581-986-5738</v>
          </cell>
        </row>
        <row r="3176">
          <cell r="J3176" t="str">
            <v>P</v>
          </cell>
        </row>
        <row r="3176">
          <cell r="L3176">
            <v>30</v>
          </cell>
          <cell r="M3176">
            <v>0.05</v>
          </cell>
          <cell r="N3176">
            <v>0</v>
          </cell>
          <cell r="O3176" t="str">
            <v>CLEF</v>
          </cell>
          <cell r="P3176">
            <v>0</v>
          </cell>
          <cell r="Q3176">
            <v>0</v>
          </cell>
          <cell r="R3176">
            <v>5</v>
          </cell>
        </row>
        <row r="3176">
          <cell r="T3176" t="str">
            <v>Nathalie TRUDEAU</v>
          </cell>
          <cell r="U3176" t="str">
            <v>nathalietrudeau1@hotmail.com</v>
          </cell>
          <cell r="V3176">
            <v>0</v>
          </cell>
          <cell r="W3176" t="str">
            <v>2023/10/31</v>
          </cell>
          <cell r="X3176">
            <v>0</v>
          </cell>
          <cell r="Y3176">
            <v>0</v>
          </cell>
          <cell r="Z3176">
            <v>1118.48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</row>
        <row r="3176">
          <cell r="AG3176">
            <v>0</v>
          </cell>
          <cell r="AH3176">
            <v>0</v>
          </cell>
          <cell r="AI3176" t="str">
            <v/>
          </cell>
          <cell r="AJ3176">
            <v>0</v>
          </cell>
          <cell r="AK3176" t="str">
            <v>1000001909</v>
          </cell>
          <cell r="AL3176" t="str">
            <v>1000001909       </v>
          </cell>
          <cell r="AM3176" t="str">
            <v>1000001909 </v>
          </cell>
          <cell r="AN3176" t="str">
            <v>1000001909</v>
          </cell>
          <cell r="AO3176">
            <v>0</v>
          </cell>
          <cell r="AP3176">
            <v>0</v>
          </cell>
          <cell r="AQ3176" t="str">
            <v>G1C 1E7</v>
          </cell>
          <cell r="AR3176">
            <v>0</v>
          </cell>
          <cell r="AS3176">
            <v>0</v>
          </cell>
          <cell r="AT3176" t="str">
            <v>FR</v>
          </cell>
        </row>
        <row r="3176">
          <cell r="AV3176">
            <v>1</v>
          </cell>
          <cell r="AW3176" t="b">
            <v>1</v>
          </cell>
        </row>
        <row r="3176">
          <cell r="AY3176" t="str">
            <v>Q03</v>
          </cell>
          <cell r="AZ3176" t="b">
            <v>1</v>
          </cell>
        </row>
        <row r="3176">
          <cell r="BB3176" t="str">
            <v>INACTIF</v>
          </cell>
          <cell r="BC3176" t="str">
            <v/>
          </cell>
          <cell r="BD3176">
            <v>0</v>
          </cell>
        </row>
        <row r="3177">
          <cell r="A3177" t="str">
            <v>5000002184</v>
          </cell>
          <cell r="B3177" t="str">
            <v>TRULY SKIN CARE</v>
          </cell>
          <cell r="C3177" t="str">
            <v>8339 Kennedy rd #2359</v>
          </cell>
          <cell r="D3177" t="str">
            <v>Markham</v>
          </cell>
          <cell r="E3177" t="str">
            <v>ON</v>
          </cell>
          <cell r="F3177" t="str">
            <v>GTA</v>
          </cell>
          <cell r="G3177">
            <v>0</v>
          </cell>
          <cell r="H3177">
            <v>0</v>
          </cell>
        </row>
        <row r="3177">
          <cell r="J3177" t="str">
            <v>P</v>
          </cell>
        </row>
        <row r="3177">
          <cell r="L3177" t="str">
            <v>ATT VIR</v>
          </cell>
          <cell r="M3177">
            <v>0.05</v>
          </cell>
          <cell r="N3177">
            <v>0</v>
          </cell>
          <cell r="O3177" t="str">
            <v>BEAU</v>
          </cell>
          <cell r="P3177">
            <v>0</v>
          </cell>
          <cell r="Q3177">
            <v>0</v>
          </cell>
          <cell r="R3177">
            <v>5</v>
          </cell>
        </row>
        <row r="3177"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</row>
        <row r="3177">
          <cell r="AG3177">
            <v>0</v>
          </cell>
          <cell r="AH3177">
            <v>0</v>
          </cell>
          <cell r="AI3177" t="str">
            <v/>
          </cell>
          <cell r="AJ3177">
            <v>0</v>
          </cell>
          <cell r="AK3177" t="str">
            <v>5000002184</v>
          </cell>
          <cell r="AL3177" t="str">
            <v>5000002184       </v>
          </cell>
          <cell r="AM3177" t="str">
            <v>5000002184 </v>
          </cell>
          <cell r="AN3177" t="str">
            <v>5000002184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 t="str">
            <v>EN</v>
          </cell>
        </row>
        <row r="3177">
          <cell r="AV3177">
            <v>1</v>
          </cell>
          <cell r="AW3177" t="b">
            <v>1</v>
          </cell>
        </row>
        <row r="3177">
          <cell r="AY3177" t="str">
            <v>GTA</v>
          </cell>
          <cell r="AZ3177" t="b">
            <v>0</v>
          </cell>
        </row>
        <row r="3177">
          <cell r="BB3177" t="str">
            <v>INACTIF</v>
          </cell>
          <cell r="BC3177" t="str">
            <v/>
          </cell>
          <cell r="BD3177">
            <v>0</v>
          </cell>
        </row>
        <row r="3178">
          <cell r="A3178" t="str">
            <v>1000002229</v>
          </cell>
          <cell r="B3178" t="str">
            <v>TURRI, CATHERINE</v>
          </cell>
          <cell r="C3178" t="str">
            <v>4635 rue jeanne Mance</v>
          </cell>
          <cell r="D3178" t="str">
            <v>Montreal</v>
          </cell>
          <cell r="E3178" t="str">
            <v>QC</v>
          </cell>
          <cell r="F3178" t="str">
            <v>MONTRÉAL</v>
          </cell>
          <cell r="G3178" t="str">
            <v>PROFESSIONNEL</v>
          </cell>
          <cell r="H3178" t="str">
            <v>514-229-9721</v>
          </cell>
        </row>
        <row r="3178">
          <cell r="J3178" t="str">
            <v>P</v>
          </cell>
        </row>
        <row r="3178">
          <cell r="L3178" t="str">
            <v>ATT VIR</v>
          </cell>
          <cell r="M3178">
            <v>0.05</v>
          </cell>
          <cell r="N3178">
            <v>0</v>
          </cell>
          <cell r="O3178" t="str">
            <v>WEB</v>
          </cell>
          <cell r="P3178">
            <v>0</v>
          </cell>
          <cell r="Q3178">
            <v>0</v>
          </cell>
          <cell r="R3178">
            <v>5</v>
          </cell>
        </row>
        <row r="3178">
          <cell r="T3178" t="str">
            <v>Catherine TURRI</v>
          </cell>
          <cell r="U3178" t="str">
            <v>cathnaturo31@gmail.com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 t="str">
            <v>2024/05/01</v>
          </cell>
          <cell r="AB3178">
            <v>0</v>
          </cell>
          <cell r="AC3178">
            <v>0</v>
          </cell>
          <cell r="AD3178" t="str">
            <v>marie.charles@live.be</v>
          </cell>
          <cell r="AE3178">
            <v>0</v>
          </cell>
        </row>
        <row r="3178">
          <cell r="AG3178" t="str">
            <v>Catherine TURRI</v>
          </cell>
          <cell r="AH3178" t="str">
            <v>cathnaturo31@gmail.com</v>
          </cell>
          <cell r="AI3178" t="str">
            <v/>
          </cell>
          <cell r="AJ3178">
            <v>0</v>
          </cell>
          <cell r="AK3178" t="str">
            <v>1000002229</v>
          </cell>
          <cell r="AL3178" t="str">
            <v>1000002229       </v>
          </cell>
          <cell r="AM3178" t="str">
            <v>1000002229 </v>
          </cell>
          <cell r="AN3178" t="str">
            <v>1000002229</v>
          </cell>
          <cell r="AO3178">
            <v>0</v>
          </cell>
          <cell r="AP3178">
            <v>0</v>
          </cell>
          <cell r="AQ3178" t="str">
            <v>H2V 4J5</v>
          </cell>
          <cell r="AR3178">
            <v>0</v>
          </cell>
          <cell r="AS3178">
            <v>0</v>
          </cell>
          <cell r="AT3178" t="str">
            <v>FR</v>
          </cell>
        </row>
        <row r="3178">
          <cell r="AV3178">
            <v>1</v>
          </cell>
          <cell r="AW3178" t="b">
            <v>1</v>
          </cell>
        </row>
        <row r="3178">
          <cell r="AY3178" t="str">
            <v>Q06</v>
          </cell>
          <cell r="AZ3178" t="b">
            <v>1</v>
          </cell>
        </row>
        <row r="3178">
          <cell r="BB3178" t="str">
            <v>INACTIF</v>
          </cell>
          <cell r="BC3178" t="str">
            <v/>
          </cell>
          <cell r="BD3178">
            <v>0</v>
          </cell>
        </row>
        <row r="3179">
          <cell r="A3179" t="str">
            <v>1000001772</v>
          </cell>
          <cell r="B3179" t="str">
            <v>ULTIME CENTRE</v>
          </cell>
          <cell r="C3179">
            <v>0</v>
          </cell>
          <cell r="D3179">
            <v>0</v>
          </cell>
          <cell r="E3179" t="str">
            <v>QC</v>
          </cell>
          <cell r="F3179">
            <v>0</v>
          </cell>
          <cell r="G3179">
            <v>0</v>
          </cell>
          <cell r="H3179" t="str">
            <v>450-751-3780</v>
          </cell>
        </row>
        <row r="3179">
          <cell r="J3179" t="str">
            <v>P</v>
          </cell>
        </row>
        <row r="3179">
          <cell r="L3179" t="str">
            <v>ATT VIR</v>
          </cell>
          <cell r="M3179">
            <v>0.05</v>
          </cell>
          <cell r="N3179">
            <v>0</v>
          </cell>
          <cell r="O3179" t="str">
            <v>MAN</v>
          </cell>
          <cell r="P3179">
            <v>0</v>
          </cell>
          <cell r="Q3179">
            <v>0</v>
          </cell>
          <cell r="R3179">
            <v>5</v>
          </cell>
        </row>
        <row r="3179"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 t="str">
            <v>2018/01/23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</row>
        <row r="3179">
          <cell r="AG3179">
            <v>0</v>
          </cell>
          <cell r="AH3179">
            <v>0</v>
          </cell>
          <cell r="AI3179" t="str">
            <v/>
          </cell>
          <cell r="AJ3179">
            <v>0</v>
          </cell>
          <cell r="AK3179" t="str">
            <v>1000001772</v>
          </cell>
          <cell r="AL3179" t="str">
            <v>1000001772       </v>
          </cell>
          <cell r="AM3179" t="str">
            <v>1000001772 </v>
          </cell>
          <cell r="AN3179" t="str">
            <v>1000001772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 t="str">
            <v>FR</v>
          </cell>
        </row>
        <row r="3179">
          <cell r="AV3179">
            <v>1</v>
          </cell>
          <cell r="AW3179" t="b">
            <v>1</v>
          </cell>
        </row>
        <row r="3179">
          <cell r="AY3179">
            <v>0</v>
          </cell>
          <cell r="AZ3179" t="b">
            <v>1</v>
          </cell>
        </row>
        <row r="3179">
          <cell r="BB3179" t="str">
            <v>INACTIF</v>
          </cell>
          <cell r="BC3179" t="str">
            <v/>
          </cell>
          <cell r="BD3179">
            <v>0</v>
          </cell>
        </row>
        <row r="3180">
          <cell r="A3180" t="str">
            <v>9005888588</v>
          </cell>
          <cell r="B3180" t="str">
            <v>UMANO</v>
          </cell>
          <cell r="C3180" t="str">
            <v>113 Wellington Sud</v>
          </cell>
          <cell r="D3180" t="str">
            <v>Sherbrooke</v>
          </cell>
          <cell r="E3180" t="str">
            <v>QC</v>
          </cell>
          <cell r="F3180" t="str">
            <v>ESTRIE</v>
          </cell>
          <cell r="G3180">
            <v>0</v>
          </cell>
          <cell r="H3180" t="str">
            <v>819-588-8588</v>
          </cell>
        </row>
        <row r="3180">
          <cell r="J3180" t="str">
            <v>E</v>
          </cell>
        </row>
        <row r="3180">
          <cell r="L3180" t="str">
            <v>ATT VIR</v>
          </cell>
          <cell r="M3180">
            <v>0.05</v>
          </cell>
          <cell r="N3180">
            <v>0</v>
          </cell>
          <cell r="O3180" t="str">
            <v>ZZZZ</v>
          </cell>
          <cell r="P3180">
            <v>0</v>
          </cell>
          <cell r="Q3180">
            <v>0</v>
          </cell>
          <cell r="R3180">
            <v>5</v>
          </cell>
        </row>
        <row r="3180">
          <cell r="T3180" t="str">
            <v>Christian Guiollot</v>
          </cell>
          <cell r="U3180" t="str">
            <v>ch.guiollot@gmail.com</v>
          </cell>
          <cell r="V3180">
            <v>0</v>
          </cell>
          <cell r="W3180" t="str">
            <v>2014/10/20</v>
          </cell>
          <cell r="X3180">
            <v>0</v>
          </cell>
          <cell r="Y3180">
            <v>0</v>
          </cell>
          <cell r="Z3180">
            <v>633.96</v>
          </cell>
          <cell r="AA3180" t="str">
            <v>2014/09/11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</row>
        <row r="3180">
          <cell r="AG3180">
            <v>0</v>
          </cell>
          <cell r="AH3180">
            <v>0</v>
          </cell>
          <cell r="AI3180" t="str">
            <v/>
          </cell>
          <cell r="AJ3180">
            <v>0</v>
          </cell>
          <cell r="AK3180" t="str">
            <v>9005888588</v>
          </cell>
          <cell r="AL3180" t="str">
            <v>9005888588       </v>
          </cell>
          <cell r="AM3180" t="str">
            <v>9005888588 </v>
          </cell>
          <cell r="AN3180" t="str">
            <v>9005888588</v>
          </cell>
          <cell r="AO3180">
            <v>0</v>
          </cell>
          <cell r="AP3180">
            <v>0</v>
          </cell>
          <cell r="AQ3180" t="str">
            <v>J1H 5C8</v>
          </cell>
          <cell r="AR3180">
            <v>0</v>
          </cell>
          <cell r="AS3180">
            <v>0</v>
          </cell>
          <cell r="AT3180" t="str">
            <v>FR</v>
          </cell>
        </row>
        <row r="3180">
          <cell r="AV3180">
            <v>1</v>
          </cell>
          <cell r="AW3180" t="b">
            <v>1</v>
          </cell>
        </row>
        <row r="3180">
          <cell r="AY3180" t="str">
            <v>Q05</v>
          </cell>
          <cell r="AZ3180" t="b">
            <v>1</v>
          </cell>
        </row>
        <row r="3180">
          <cell r="BB3180" t="str">
            <v>INACTIF</v>
          </cell>
          <cell r="BC3180" t="str">
            <v/>
          </cell>
          <cell r="BD3180">
            <v>0</v>
          </cell>
        </row>
        <row r="3181">
          <cell r="A3181" t="str">
            <v>1000001773</v>
          </cell>
          <cell r="B3181" t="str">
            <v>UNISOYA</v>
          </cell>
          <cell r="C3181" t="str">
            <v>185 Boyer</v>
          </cell>
          <cell r="D3181" t="str">
            <v>St-Isidore</v>
          </cell>
          <cell r="E3181" t="str">
            <v>QC</v>
          </cell>
          <cell r="F3181" t="str">
            <v>RIVE SUD</v>
          </cell>
          <cell r="G3181">
            <v>0</v>
          </cell>
          <cell r="H3181" t="str">
            <v>450-454-5123</v>
          </cell>
        </row>
        <row r="3181">
          <cell r="J3181" t="str">
            <v>P</v>
          </cell>
        </row>
        <row r="3181">
          <cell r="L3181">
            <v>30</v>
          </cell>
          <cell r="M3181">
            <v>0.05</v>
          </cell>
          <cell r="N3181">
            <v>0</v>
          </cell>
          <cell r="O3181" t="str">
            <v>CLEF</v>
          </cell>
          <cell r="P3181">
            <v>0</v>
          </cell>
          <cell r="Q3181">
            <v>0</v>
          </cell>
          <cell r="R3181">
            <v>5</v>
          </cell>
        </row>
        <row r="3181">
          <cell r="T3181" t="str">
            <v>Réal BEAULIEU</v>
          </cell>
          <cell r="U3181" t="str">
            <v>info@unisoya.com</v>
          </cell>
          <cell r="V3181">
            <v>0</v>
          </cell>
          <cell r="W3181" t="str">
            <v>2023/12/21</v>
          </cell>
          <cell r="X3181">
            <v>0</v>
          </cell>
          <cell r="Y3181">
            <v>0</v>
          </cell>
          <cell r="Z3181">
            <v>28300.35</v>
          </cell>
          <cell r="AA3181" t="str">
            <v>2017/06/05</v>
          </cell>
          <cell r="AB3181">
            <v>0</v>
          </cell>
          <cell r="AC3181" t="str">
            <v>Nathalie GRIMARD</v>
          </cell>
          <cell r="AD3181" t="str">
            <v>unisoyaqualite@gmail.com</v>
          </cell>
          <cell r="AE3181">
            <v>0</v>
          </cell>
        </row>
        <row r="3181">
          <cell r="AG3181">
            <v>0</v>
          </cell>
          <cell r="AH3181">
            <v>0</v>
          </cell>
          <cell r="AI3181" t="str">
            <v/>
          </cell>
          <cell r="AJ3181">
            <v>0</v>
          </cell>
          <cell r="AK3181" t="str">
            <v>1000001773</v>
          </cell>
          <cell r="AL3181" t="str">
            <v>1000001773       </v>
          </cell>
          <cell r="AM3181" t="str">
            <v>1000001773 </v>
          </cell>
          <cell r="AN3181" t="str">
            <v>1000001773</v>
          </cell>
          <cell r="AO3181">
            <v>0</v>
          </cell>
          <cell r="AP3181">
            <v>0</v>
          </cell>
          <cell r="AQ3181" t="str">
            <v>J0L 2A0</v>
          </cell>
          <cell r="AR3181">
            <v>0</v>
          </cell>
          <cell r="AS3181">
            <v>0</v>
          </cell>
          <cell r="AT3181" t="str">
            <v>FR</v>
          </cell>
        </row>
        <row r="3181">
          <cell r="AV3181">
            <v>1</v>
          </cell>
          <cell r="AW3181" t="b">
            <v>1</v>
          </cell>
        </row>
        <row r="3181">
          <cell r="AY3181" t="str">
            <v>Q16</v>
          </cell>
          <cell r="AZ3181" t="b">
            <v>1</v>
          </cell>
        </row>
        <row r="3181">
          <cell r="BB3181" t="str">
            <v>INACTIF</v>
          </cell>
          <cell r="BC3181" t="str">
            <v/>
          </cell>
          <cell r="BD3181">
            <v>0</v>
          </cell>
        </row>
        <row r="3182">
          <cell r="A3182" t="str">
            <v>5000001959</v>
          </cell>
          <cell r="B3182" t="str">
            <v>V APOTHECARY</v>
          </cell>
          <cell r="C3182" t="str">
            <v>480, Advance Blvd. #205</v>
          </cell>
          <cell r="D3182" t="str">
            <v>Lakeshore</v>
          </cell>
          <cell r="E3182" t="str">
            <v>ON</v>
          </cell>
          <cell r="F3182" t="str">
            <v>GTA</v>
          </cell>
          <cell r="G3182">
            <v>0</v>
          </cell>
          <cell r="H3182" t="str">
            <v>226-774-3888</v>
          </cell>
        </row>
        <row r="3182">
          <cell r="J3182" t="str">
            <v>P</v>
          </cell>
        </row>
        <row r="3182">
          <cell r="L3182" t="str">
            <v>ATT VIR</v>
          </cell>
          <cell r="M3182">
            <v>0.05</v>
          </cell>
          <cell r="N3182">
            <v>0</v>
          </cell>
          <cell r="O3182" t="str">
            <v>BEAU</v>
          </cell>
          <cell r="P3182">
            <v>0</v>
          </cell>
          <cell r="Q3182">
            <v>0</v>
          </cell>
          <cell r="R3182">
            <v>5</v>
          </cell>
        </row>
        <row r="3182">
          <cell r="T3182">
            <v>0</v>
          </cell>
          <cell r="U3182" t="str">
            <v>info@valerowellness.com</v>
          </cell>
          <cell r="V3182">
            <v>0</v>
          </cell>
          <cell r="W3182" t="str">
            <v>2023/07/31</v>
          </cell>
          <cell r="X3182">
            <v>0</v>
          </cell>
          <cell r="Y3182">
            <v>0</v>
          </cell>
          <cell r="Z3182">
            <v>0</v>
          </cell>
          <cell r="AA3182" t="str">
            <v>2017/11/06</v>
          </cell>
          <cell r="AB3182">
            <v>0</v>
          </cell>
          <cell r="AC3182" t="str">
            <v>Holly MAO</v>
          </cell>
          <cell r="AD3182" t="str">
            <v>vapothecary@valerowellness.com</v>
          </cell>
          <cell r="AE3182">
            <v>0</v>
          </cell>
        </row>
        <row r="3182">
          <cell r="AG3182" t="str">
            <v>Meighan VALERO</v>
          </cell>
          <cell r="AH3182" t="str">
            <v>info@valerowellness.com</v>
          </cell>
          <cell r="AI3182" t="str">
            <v/>
          </cell>
          <cell r="AJ3182">
            <v>0</v>
          </cell>
          <cell r="AK3182" t="str">
            <v>5000001959</v>
          </cell>
          <cell r="AL3182" t="str">
            <v>5000001959       </v>
          </cell>
          <cell r="AM3182" t="str">
            <v>5000001959 </v>
          </cell>
          <cell r="AN3182" t="str">
            <v>5000001959</v>
          </cell>
          <cell r="AO3182">
            <v>0</v>
          </cell>
          <cell r="AP3182">
            <v>0</v>
          </cell>
          <cell r="AQ3182" t="str">
            <v>N8N 0B7</v>
          </cell>
          <cell r="AR3182" t="str">
            <v>226-782-2700</v>
          </cell>
          <cell r="AS3182">
            <v>0</v>
          </cell>
          <cell r="AT3182" t="str">
            <v>EN</v>
          </cell>
        </row>
        <row r="3182">
          <cell r="AV3182">
            <v>1</v>
          </cell>
          <cell r="AW3182" t="b">
            <v>1</v>
          </cell>
        </row>
        <row r="3182">
          <cell r="AY3182" t="str">
            <v>GTA</v>
          </cell>
          <cell r="AZ3182" t="b">
            <v>0</v>
          </cell>
        </row>
        <row r="3182">
          <cell r="BB3182" t="str">
            <v>INACTIF</v>
          </cell>
          <cell r="BC3182" t="str">
            <v/>
          </cell>
          <cell r="BD3182" t="str">
            <v>doctorvalero@valerowellness.com</v>
          </cell>
        </row>
        <row r="3183">
          <cell r="A3183" t="str">
            <v>9002226065</v>
          </cell>
          <cell r="B3183" t="str">
            <v>VACHON, PATRICIA</v>
          </cell>
          <cell r="C3183" t="str">
            <v>34 Des Pins</v>
          </cell>
          <cell r="D3183" t="str">
            <v>Oka</v>
          </cell>
          <cell r="E3183" t="str">
            <v>QC</v>
          </cell>
          <cell r="F3183" t="str">
            <v>LAURENTIDES</v>
          </cell>
          <cell r="G3183">
            <v>0</v>
          </cell>
          <cell r="H3183" t="str">
            <v>450-429-6065</v>
          </cell>
        </row>
        <row r="3183">
          <cell r="J3183">
            <v>0</v>
          </cell>
        </row>
        <row r="3183">
          <cell r="L3183" t="str">
            <v>ATT VIR</v>
          </cell>
          <cell r="M3183">
            <v>0.05</v>
          </cell>
          <cell r="N3183">
            <v>0</v>
          </cell>
          <cell r="O3183" t="str">
            <v>ZZZZ</v>
          </cell>
          <cell r="P3183">
            <v>0</v>
          </cell>
          <cell r="Q3183">
            <v>0</v>
          </cell>
          <cell r="R3183">
            <v>5</v>
          </cell>
        </row>
        <row r="3183">
          <cell r="T3183" t="str">
            <v>Patricia VACHON</v>
          </cell>
          <cell r="U3183" t="str">
            <v>schisandra@videotron.ca</v>
          </cell>
          <cell r="V3183">
            <v>0</v>
          </cell>
          <cell r="W3183" t="str">
            <v>2014/11/19</v>
          </cell>
          <cell r="X3183">
            <v>0</v>
          </cell>
          <cell r="Y3183">
            <v>0</v>
          </cell>
          <cell r="Z3183">
            <v>348.37</v>
          </cell>
          <cell r="AA3183" t="str">
            <v>2014/11/18</v>
          </cell>
          <cell r="AB3183">
            <v>0</v>
          </cell>
          <cell r="AC3183" t="str">
            <v>Patricia VACHON</v>
          </cell>
          <cell r="AD3183">
            <v>0</v>
          </cell>
          <cell r="AE3183">
            <v>0</v>
          </cell>
        </row>
        <row r="3183">
          <cell r="AG3183">
            <v>0</v>
          </cell>
          <cell r="AH3183">
            <v>0</v>
          </cell>
          <cell r="AI3183" t="str">
            <v/>
          </cell>
          <cell r="AJ3183">
            <v>0</v>
          </cell>
          <cell r="AK3183" t="str">
            <v>9002226065</v>
          </cell>
          <cell r="AL3183" t="str">
            <v>9002226065       </v>
          </cell>
          <cell r="AM3183" t="str">
            <v>9002226065 </v>
          </cell>
          <cell r="AN3183" t="str">
            <v>9002226065</v>
          </cell>
          <cell r="AO3183">
            <v>0</v>
          </cell>
          <cell r="AP3183">
            <v>0</v>
          </cell>
          <cell r="AQ3183" t="str">
            <v>J0N 1E0</v>
          </cell>
          <cell r="AR3183">
            <v>0</v>
          </cell>
          <cell r="AS3183">
            <v>0</v>
          </cell>
          <cell r="AT3183" t="str">
            <v>FR</v>
          </cell>
        </row>
        <row r="3183">
          <cell r="AV3183">
            <v>1</v>
          </cell>
          <cell r="AW3183" t="b">
            <v>1</v>
          </cell>
        </row>
        <row r="3183">
          <cell r="AY3183" t="str">
            <v>Q15</v>
          </cell>
          <cell r="AZ3183" t="b">
            <v>1</v>
          </cell>
        </row>
        <row r="3183">
          <cell r="BB3183" t="str">
            <v>INACTIF</v>
          </cell>
          <cell r="BC3183" t="str">
            <v/>
          </cell>
          <cell r="BD3183">
            <v>0</v>
          </cell>
        </row>
        <row r="3184">
          <cell r="A3184" t="str">
            <v>1000002204</v>
          </cell>
          <cell r="B3184" t="str">
            <v>VAILLANCOURT, CHARLES</v>
          </cell>
          <cell r="C3184" t="str">
            <v>351 rue François Villon</v>
          </cell>
          <cell r="D3184" t="str">
            <v>Québec</v>
          </cell>
          <cell r="E3184" t="str">
            <v>QC</v>
          </cell>
          <cell r="F3184" t="str">
            <v>QUÉBEC</v>
          </cell>
          <cell r="G3184" t="str">
            <v>PROFESSIONNEL</v>
          </cell>
          <cell r="H3184" t="str">
            <v>418-956-7491</v>
          </cell>
        </row>
        <row r="3184">
          <cell r="J3184" t="str">
            <v>P</v>
          </cell>
        </row>
        <row r="3184">
          <cell r="L3184" t="str">
            <v>ATT VIR</v>
          </cell>
          <cell r="M3184">
            <v>0.05</v>
          </cell>
          <cell r="N3184">
            <v>0</v>
          </cell>
          <cell r="O3184" t="str">
            <v>WEB</v>
          </cell>
          <cell r="P3184">
            <v>0</v>
          </cell>
          <cell r="Q3184">
            <v>0</v>
          </cell>
          <cell r="R3184">
            <v>5</v>
          </cell>
        </row>
        <row r="3184">
          <cell r="T3184" t="str">
            <v>Charles VAILLANCOURT</v>
          </cell>
          <cell r="U3184" t="str">
            <v>vaillancourt_charles@live.ca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 t="str">
            <v>2024/05/01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</row>
        <row r="3184">
          <cell r="AG3184" t="str">
            <v>Charles VAILLANCOURT</v>
          </cell>
          <cell r="AH3184" t="str">
            <v>vaillancourt_charles@live.ca</v>
          </cell>
          <cell r="AI3184" t="str">
            <v/>
          </cell>
          <cell r="AJ3184">
            <v>0</v>
          </cell>
          <cell r="AK3184" t="str">
            <v>1000002204</v>
          </cell>
          <cell r="AL3184" t="str">
            <v>1000002204       </v>
          </cell>
          <cell r="AM3184" t="str">
            <v>1000002204 </v>
          </cell>
          <cell r="AN3184" t="str">
            <v>1000002204</v>
          </cell>
          <cell r="AO3184">
            <v>0</v>
          </cell>
          <cell r="AP3184">
            <v>0</v>
          </cell>
          <cell r="AQ3184" t="str">
            <v>G1P 3Z9</v>
          </cell>
          <cell r="AR3184">
            <v>0</v>
          </cell>
          <cell r="AS3184">
            <v>0</v>
          </cell>
          <cell r="AT3184" t="str">
            <v>FR</v>
          </cell>
        </row>
        <row r="3184">
          <cell r="AV3184">
            <v>1</v>
          </cell>
          <cell r="AW3184" t="b">
            <v>1</v>
          </cell>
        </row>
        <row r="3184">
          <cell r="AY3184" t="str">
            <v>Q03</v>
          </cell>
          <cell r="AZ3184" t="b">
            <v>1</v>
          </cell>
        </row>
        <row r="3184">
          <cell r="BB3184" t="str">
            <v>INACTIF</v>
          </cell>
          <cell r="BC3184" t="str">
            <v/>
          </cell>
          <cell r="BD3184">
            <v>0</v>
          </cell>
        </row>
        <row r="3185">
          <cell r="A3185" t="str">
            <v>9003598255</v>
          </cell>
          <cell r="B3185" t="str">
            <v>VAILLANCOURT, CYNTHIA</v>
          </cell>
          <cell r="C3185" t="str">
            <v>40, rue de Castel</v>
          </cell>
          <cell r="D3185" t="str">
            <v>St-Jean-Richelieu</v>
          </cell>
          <cell r="E3185" t="str">
            <v>QC</v>
          </cell>
          <cell r="F3185" t="str">
            <v>RIVE SUD</v>
          </cell>
          <cell r="G3185">
            <v>0</v>
          </cell>
          <cell r="H3185" t="str">
            <v>450-359-8255</v>
          </cell>
        </row>
        <row r="3185">
          <cell r="J3185">
            <v>0</v>
          </cell>
        </row>
        <row r="3185">
          <cell r="L3185" t="str">
            <v>ATT VIR</v>
          </cell>
          <cell r="M3185">
            <v>0.05</v>
          </cell>
          <cell r="N3185">
            <v>0</v>
          </cell>
          <cell r="O3185" t="str">
            <v>ZZZZ</v>
          </cell>
          <cell r="P3185">
            <v>0</v>
          </cell>
          <cell r="Q3185">
            <v>0</v>
          </cell>
          <cell r="R3185">
            <v>5</v>
          </cell>
        </row>
        <row r="3185">
          <cell r="T3185" t="str">
            <v>Cynthia Vaillancourt</v>
          </cell>
          <cell r="U3185" t="str">
            <v>v.cynthia@hotmail.com</v>
          </cell>
          <cell r="V3185">
            <v>0</v>
          </cell>
          <cell r="W3185" t="str">
            <v>2015/10/21</v>
          </cell>
          <cell r="X3185">
            <v>0</v>
          </cell>
          <cell r="Y3185">
            <v>0</v>
          </cell>
          <cell r="Z3185">
            <v>2090.61</v>
          </cell>
          <cell r="AA3185" t="str">
            <v>2009/09/23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</row>
        <row r="3185">
          <cell r="AG3185">
            <v>0</v>
          </cell>
          <cell r="AH3185">
            <v>0</v>
          </cell>
          <cell r="AI3185" t="str">
            <v/>
          </cell>
          <cell r="AJ3185">
            <v>0</v>
          </cell>
          <cell r="AK3185" t="str">
            <v>9003598255</v>
          </cell>
          <cell r="AL3185" t="str">
            <v>9003598255       </v>
          </cell>
          <cell r="AM3185" t="str">
            <v>9003598255 </v>
          </cell>
          <cell r="AN3185" t="str">
            <v>9003598255</v>
          </cell>
          <cell r="AO3185">
            <v>0</v>
          </cell>
          <cell r="AP3185">
            <v>0</v>
          </cell>
          <cell r="AQ3185" t="str">
            <v>J2W 1V4</v>
          </cell>
          <cell r="AR3185">
            <v>0</v>
          </cell>
          <cell r="AS3185">
            <v>0</v>
          </cell>
          <cell r="AT3185" t="str">
            <v>FR</v>
          </cell>
        </row>
        <row r="3185">
          <cell r="AV3185">
            <v>1</v>
          </cell>
          <cell r="AW3185" t="b">
            <v>1</v>
          </cell>
        </row>
        <row r="3185">
          <cell r="AY3185" t="str">
            <v>Q16</v>
          </cell>
          <cell r="AZ3185" t="b">
            <v>1</v>
          </cell>
        </row>
        <row r="3185">
          <cell r="BB3185" t="str">
            <v>INACTIF</v>
          </cell>
          <cell r="BC3185" t="str">
            <v/>
          </cell>
          <cell r="BD3185">
            <v>0</v>
          </cell>
        </row>
        <row r="3186">
          <cell r="A3186" t="str">
            <v>1000001774</v>
          </cell>
          <cell r="B3186" t="str">
            <v>VAILLANCOURT, MICHEL</v>
          </cell>
          <cell r="C3186" t="str">
            <v>594 Plage Cayouette</v>
          </cell>
          <cell r="D3186" t="str">
            <v>Clerval</v>
          </cell>
          <cell r="E3186" t="str">
            <v>QC</v>
          </cell>
          <cell r="F3186" t="str">
            <v>ABITIBI</v>
          </cell>
          <cell r="G3186">
            <v>0</v>
          </cell>
          <cell r="H3186" t="str">
            <v>819-783-2958</v>
          </cell>
        </row>
        <row r="3186">
          <cell r="J3186" t="str">
            <v>P</v>
          </cell>
        </row>
        <row r="3186">
          <cell r="L3186" t="str">
            <v>ATT VIR</v>
          </cell>
          <cell r="M3186">
            <v>0.05</v>
          </cell>
          <cell r="N3186">
            <v>0</v>
          </cell>
          <cell r="O3186" t="str">
            <v>CLEF</v>
          </cell>
          <cell r="P3186">
            <v>0</v>
          </cell>
          <cell r="Q3186">
            <v>0</v>
          </cell>
          <cell r="R3186">
            <v>5</v>
          </cell>
        </row>
        <row r="3186"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 t="str">
            <v>2017/09/11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</row>
        <row r="3186">
          <cell r="AG3186">
            <v>0</v>
          </cell>
          <cell r="AH3186">
            <v>0</v>
          </cell>
          <cell r="AI3186" t="str">
            <v/>
          </cell>
          <cell r="AJ3186" t="str">
            <v>23502</v>
          </cell>
          <cell r="AK3186" t="str">
            <v>1000001774</v>
          </cell>
          <cell r="AL3186" t="str">
            <v>1000001774       </v>
          </cell>
          <cell r="AM3186" t="str">
            <v>1000001774 </v>
          </cell>
          <cell r="AN3186" t="str">
            <v>1000001774</v>
          </cell>
          <cell r="AO3186" t="str">
            <v>23502</v>
          </cell>
          <cell r="AP3186">
            <v>0</v>
          </cell>
          <cell r="AQ3186" t="str">
            <v>J0Z 1R0</v>
          </cell>
          <cell r="AR3186">
            <v>0</v>
          </cell>
          <cell r="AS3186">
            <v>0</v>
          </cell>
          <cell r="AT3186" t="str">
            <v>FR</v>
          </cell>
        </row>
        <row r="3186">
          <cell r="AV3186">
            <v>1</v>
          </cell>
          <cell r="AW3186" t="b">
            <v>1</v>
          </cell>
        </row>
        <row r="3186">
          <cell r="AY3186" t="str">
            <v>Q08</v>
          </cell>
          <cell r="AZ3186" t="b">
            <v>1</v>
          </cell>
        </row>
        <row r="3186">
          <cell r="BB3186" t="str">
            <v>INACTIF</v>
          </cell>
          <cell r="BC3186" t="str">
            <v/>
          </cell>
          <cell r="BD3186">
            <v>0</v>
          </cell>
        </row>
        <row r="3187">
          <cell r="A3187" t="str">
            <v>1000001775</v>
          </cell>
          <cell r="B3187" t="str">
            <v>VAILLANT, CATHERINE</v>
          </cell>
          <cell r="C3187" t="str">
            <v>1229 Lavallée</v>
          </cell>
          <cell r="D3187" t="str">
            <v>Prévost</v>
          </cell>
          <cell r="E3187" t="str">
            <v>QC</v>
          </cell>
          <cell r="F3187" t="str">
            <v>LAURENTIDES</v>
          </cell>
          <cell r="G3187">
            <v>0</v>
          </cell>
          <cell r="H3187">
            <v>0</v>
          </cell>
        </row>
        <row r="3187">
          <cell r="J3187" t="str">
            <v>P</v>
          </cell>
        </row>
        <row r="3187">
          <cell r="L3187" t="str">
            <v>ATT VIR</v>
          </cell>
          <cell r="M3187">
            <v>0.05</v>
          </cell>
          <cell r="N3187">
            <v>0</v>
          </cell>
          <cell r="O3187" t="str">
            <v>CLEF</v>
          </cell>
          <cell r="P3187">
            <v>0</v>
          </cell>
          <cell r="Q3187">
            <v>0</v>
          </cell>
          <cell r="R3187">
            <v>5</v>
          </cell>
        </row>
        <row r="3187"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</row>
        <row r="3187">
          <cell r="AG3187">
            <v>0</v>
          </cell>
          <cell r="AH3187">
            <v>0</v>
          </cell>
          <cell r="AI3187" t="str">
            <v/>
          </cell>
          <cell r="AJ3187" t="str">
            <v>12956HO</v>
          </cell>
          <cell r="AK3187" t="str">
            <v>1000001775</v>
          </cell>
          <cell r="AL3187" t="str">
            <v>1000001775       </v>
          </cell>
          <cell r="AM3187" t="str">
            <v>1000001775 </v>
          </cell>
          <cell r="AN3187" t="str">
            <v>1000001775</v>
          </cell>
          <cell r="AO3187" t="str">
            <v>12956HO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 t="str">
            <v>EN</v>
          </cell>
        </row>
        <row r="3187">
          <cell r="AV3187">
            <v>1</v>
          </cell>
          <cell r="AW3187" t="b">
            <v>1</v>
          </cell>
        </row>
        <row r="3187">
          <cell r="AY3187" t="str">
            <v>Q15</v>
          </cell>
          <cell r="AZ3187" t="b">
            <v>0</v>
          </cell>
        </row>
        <row r="3187">
          <cell r="BB3187" t="str">
            <v>INACTIF</v>
          </cell>
          <cell r="BC3187" t="str">
            <v/>
          </cell>
          <cell r="BD3187">
            <v>0</v>
          </cell>
        </row>
        <row r="3188">
          <cell r="A3188" t="str">
            <v>9008359149</v>
          </cell>
          <cell r="B3188" t="str">
            <v>VAL'HEUREUSE, LA</v>
          </cell>
          <cell r="C3188" t="str">
            <v>475, ch Hatley</v>
          </cell>
          <cell r="D3188" t="str">
            <v>Compton</v>
          </cell>
          <cell r="E3188" t="str">
            <v>QC</v>
          </cell>
          <cell r="F3188" t="str">
            <v>ESTRIE</v>
          </cell>
          <cell r="G3188">
            <v>0</v>
          </cell>
          <cell r="H3188" t="str">
            <v>819-835-9149</v>
          </cell>
        </row>
        <row r="3188">
          <cell r="J3188">
            <v>0</v>
          </cell>
        </row>
        <row r="3188">
          <cell r="L3188" t="str">
            <v>ATT VIR</v>
          </cell>
          <cell r="M3188">
            <v>0.05</v>
          </cell>
          <cell r="N3188">
            <v>0</v>
          </cell>
          <cell r="O3188" t="str">
            <v>ZZZZ</v>
          </cell>
          <cell r="P3188">
            <v>0</v>
          </cell>
          <cell r="Q3188" t="str">
            <v>NON</v>
          </cell>
          <cell r="R3188">
            <v>5</v>
          </cell>
        </row>
        <row r="3188">
          <cell r="T3188" t="str">
            <v>Johanne LEMIRE</v>
          </cell>
          <cell r="U3188" t="str">
            <v>info@lavalheureuse.com</v>
          </cell>
          <cell r="V3188">
            <v>0</v>
          </cell>
          <cell r="W3188" t="str">
            <v>2016/12/12</v>
          </cell>
          <cell r="X3188">
            <v>0</v>
          </cell>
          <cell r="Y3188">
            <v>0</v>
          </cell>
          <cell r="Z3188">
            <v>7195.83</v>
          </cell>
          <cell r="AA3188" t="str">
            <v>2007/04/23</v>
          </cell>
          <cell r="AB3188">
            <v>0</v>
          </cell>
          <cell r="AC3188" t="str">
            <v>Johanne Lemire</v>
          </cell>
          <cell r="AD3188">
            <v>0</v>
          </cell>
          <cell r="AE3188" t="str">
            <v>François Benoît</v>
          </cell>
        </row>
        <row r="3188">
          <cell r="AG3188">
            <v>0</v>
          </cell>
          <cell r="AH3188">
            <v>0</v>
          </cell>
          <cell r="AI3188" t="str">
            <v/>
          </cell>
          <cell r="AJ3188">
            <v>0</v>
          </cell>
          <cell r="AK3188" t="str">
            <v>9008359149</v>
          </cell>
          <cell r="AL3188" t="str">
            <v>9008359149       </v>
          </cell>
          <cell r="AM3188" t="str">
            <v>9008359149 </v>
          </cell>
          <cell r="AN3188" t="str">
            <v>9008359149</v>
          </cell>
          <cell r="AO3188">
            <v>0</v>
          </cell>
          <cell r="AP3188">
            <v>0</v>
          </cell>
          <cell r="AQ3188" t="str">
            <v>J0B 1L0</v>
          </cell>
          <cell r="AR3188" t="str">
            <v>819-835-0753</v>
          </cell>
          <cell r="AS3188">
            <v>0</v>
          </cell>
          <cell r="AT3188" t="str">
            <v>FR</v>
          </cell>
        </row>
        <row r="3188">
          <cell r="AV3188">
            <v>1</v>
          </cell>
          <cell r="AW3188" t="b">
            <v>1</v>
          </cell>
        </row>
        <row r="3188">
          <cell r="AY3188" t="str">
            <v>Q05</v>
          </cell>
          <cell r="AZ3188" t="b">
            <v>1</v>
          </cell>
        </row>
        <row r="3188">
          <cell r="BB3188" t="str">
            <v>INACTIF</v>
          </cell>
          <cell r="BC3188" t="str">
            <v/>
          </cell>
          <cell r="BD3188">
            <v>0</v>
          </cell>
        </row>
        <row r="3189">
          <cell r="A3189" t="str">
            <v>9005388733</v>
          </cell>
          <cell r="B3189" t="str">
            <v>VALLEY NATUROPATHIC</v>
          </cell>
          <cell r="C3189" t="str">
            <v>139 Union St</v>
          </cell>
          <cell r="D3189" t="str">
            <v>Berwick</v>
          </cell>
          <cell r="E3189" t="str">
            <v>NS</v>
          </cell>
          <cell r="F3189" t="str">
            <v>MARITIMES</v>
          </cell>
          <cell r="G3189">
            <v>0</v>
          </cell>
          <cell r="H3189" t="str">
            <v>902-538-8733</v>
          </cell>
        </row>
        <row r="3189">
          <cell r="J3189">
            <v>0</v>
          </cell>
        </row>
        <row r="3189">
          <cell r="L3189" t="str">
            <v>ATT VIR</v>
          </cell>
          <cell r="M3189">
            <v>0.05</v>
          </cell>
          <cell r="N3189">
            <v>0</v>
          </cell>
          <cell r="O3189" t="str">
            <v>ZZZZ</v>
          </cell>
          <cell r="P3189">
            <v>0</v>
          </cell>
          <cell r="Q3189">
            <v>0</v>
          </cell>
          <cell r="R3189">
            <v>5</v>
          </cell>
        </row>
        <row r="3189"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 t="str">
            <v>2015/09/02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</row>
        <row r="3189">
          <cell r="AG3189">
            <v>0</v>
          </cell>
          <cell r="AH3189">
            <v>0</v>
          </cell>
          <cell r="AI3189" t="str">
            <v/>
          </cell>
          <cell r="AJ3189">
            <v>0</v>
          </cell>
          <cell r="AK3189" t="str">
            <v>9005388733</v>
          </cell>
          <cell r="AL3189" t="str">
            <v>9005388733       </v>
          </cell>
          <cell r="AM3189" t="str">
            <v>9005388733 </v>
          </cell>
          <cell r="AN3189" t="str">
            <v>9005388733</v>
          </cell>
          <cell r="AO3189">
            <v>0</v>
          </cell>
          <cell r="AP3189">
            <v>0</v>
          </cell>
          <cell r="AQ3189" t="str">
            <v>B0P 1E0</v>
          </cell>
          <cell r="AR3189">
            <v>0</v>
          </cell>
          <cell r="AS3189">
            <v>0</v>
          </cell>
          <cell r="AT3189" t="str">
            <v>EN</v>
          </cell>
        </row>
        <row r="3189">
          <cell r="AV3189">
            <v>1</v>
          </cell>
          <cell r="AW3189" t="b">
            <v>1</v>
          </cell>
        </row>
        <row r="3189">
          <cell r="AY3189" t="str">
            <v>MR</v>
          </cell>
          <cell r="AZ3189" t="b">
            <v>0</v>
          </cell>
        </row>
        <row r="3189">
          <cell r="BB3189" t="str">
            <v>INACTIF</v>
          </cell>
          <cell r="BC3189" t="str">
            <v/>
          </cell>
          <cell r="BD3189">
            <v>0</v>
          </cell>
        </row>
        <row r="3190">
          <cell r="A3190" t="str">
            <v>1000001776</v>
          </cell>
          <cell r="B3190" t="str">
            <v>VALOIS-FRANCOEUR, AURELIE</v>
          </cell>
          <cell r="C3190" t="str">
            <v>7440 av de Gaspé</v>
          </cell>
          <cell r="D3190" t="str">
            <v>Montréal</v>
          </cell>
          <cell r="E3190" t="str">
            <v>QC</v>
          </cell>
          <cell r="F3190" t="str">
            <v>MONTRÉAL</v>
          </cell>
          <cell r="G3190" t="str">
            <v>PROFESSIONNEL</v>
          </cell>
          <cell r="H3190" t="str">
            <v>438-338-4411</v>
          </cell>
        </row>
        <row r="3190">
          <cell r="J3190" t="str">
            <v>P</v>
          </cell>
        </row>
        <row r="3190">
          <cell r="L3190">
            <v>30</v>
          </cell>
          <cell r="M3190">
            <v>0.05</v>
          </cell>
          <cell r="N3190" t="str">
            <v>ANAQ</v>
          </cell>
          <cell r="O3190" t="str">
            <v>WEB</v>
          </cell>
          <cell r="P3190">
            <v>0</v>
          </cell>
          <cell r="Q3190">
            <v>0</v>
          </cell>
          <cell r="R3190">
            <v>5</v>
          </cell>
        </row>
        <row r="3190">
          <cell r="T3190" t="str">
            <v>Aurélie VALOIS-FRANCOEUR</v>
          </cell>
          <cell r="U3190" t="str">
            <v>chanterelle_101@hotmail.com</v>
          </cell>
          <cell r="V3190">
            <v>0</v>
          </cell>
          <cell r="W3190" t="str">
            <v>2023/06/29</v>
          </cell>
          <cell r="X3190">
            <v>0</v>
          </cell>
          <cell r="Y3190">
            <v>0</v>
          </cell>
          <cell r="Z3190">
            <v>7636.72</v>
          </cell>
          <cell r="AA3190" t="str">
            <v>2017/08/14</v>
          </cell>
          <cell r="AB3190">
            <v>0</v>
          </cell>
          <cell r="AC3190" t="str">
            <v>Aurélie VALOIS-FRANCOEUR</v>
          </cell>
          <cell r="AD3190">
            <v>0</v>
          </cell>
          <cell r="AE3190">
            <v>0</v>
          </cell>
        </row>
        <row r="3190">
          <cell r="AG3190" t="str">
            <v>Aurélie VALOIS-FRANCOEUR</v>
          </cell>
          <cell r="AH3190" t="str">
            <v>chanterelle_101@hotmail.com</v>
          </cell>
          <cell r="AI3190" t="str">
            <v/>
          </cell>
          <cell r="AJ3190">
            <v>0</v>
          </cell>
          <cell r="AK3190" t="str">
            <v>1000001776</v>
          </cell>
          <cell r="AL3190" t="str">
            <v>1000001776       </v>
          </cell>
          <cell r="AM3190" t="str">
            <v>1000001776 </v>
          </cell>
          <cell r="AN3190" t="str">
            <v>1000001776</v>
          </cell>
          <cell r="AO3190">
            <v>0</v>
          </cell>
          <cell r="AP3190">
            <v>0</v>
          </cell>
          <cell r="AQ3190" t="str">
            <v>H2R 2A1</v>
          </cell>
          <cell r="AR3190">
            <v>0</v>
          </cell>
          <cell r="AS3190">
            <v>0</v>
          </cell>
          <cell r="AT3190" t="str">
            <v>FR</v>
          </cell>
        </row>
        <row r="3190">
          <cell r="AV3190">
            <v>1</v>
          </cell>
          <cell r="AW3190" t="b">
            <v>1</v>
          </cell>
        </row>
        <row r="3190">
          <cell r="AY3190" t="str">
            <v>Q06</v>
          </cell>
          <cell r="AZ3190" t="b">
            <v>1</v>
          </cell>
        </row>
        <row r="3190">
          <cell r="BB3190" t="str">
            <v>INACTIF</v>
          </cell>
          <cell r="BC3190" t="str">
            <v/>
          </cell>
          <cell r="BD3190" t="str">
            <v>chanterelle_101@hotmail.com</v>
          </cell>
        </row>
        <row r="3191">
          <cell r="A3191" t="str">
            <v>1000001777</v>
          </cell>
          <cell r="B3191" t="str">
            <v>VAN CALOEN, ANNE</v>
          </cell>
          <cell r="C3191" t="str">
            <v>20 ch Scott</v>
          </cell>
          <cell r="D3191" t="str">
            <v>West-Brome</v>
          </cell>
          <cell r="E3191" t="str">
            <v>QC</v>
          </cell>
          <cell r="F3191" t="str">
            <v>RIVE SUD</v>
          </cell>
          <cell r="G3191">
            <v>0</v>
          </cell>
          <cell r="H3191" t="str">
            <v>450-525-5249</v>
          </cell>
        </row>
        <row r="3191">
          <cell r="J3191" t="str">
            <v>P</v>
          </cell>
        </row>
        <row r="3191">
          <cell r="L3191" t="str">
            <v>ATT VIR</v>
          </cell>
          <cell r="M3191">
            <v>0.05</v>
          </cell>
          <cell r="N3191" t="str">
            <v>HTA</v>
          </cell>
          <cell r="O3191" t="str">
            <v>WEB</v>
          </cell>
          <cell r="P3191" t="str">
            <v>VIRTUEL</v>
          </cell>
          <cell r="Q3191" t="str">
            <v>EDU-VIRTUEL</v>
          </cell>
          <cell r="R3191">
            <v>5</v>
          </cell>
        </row>
        <row r="3191">
          <cell r="T3191" t="str">
            <v>Anne VAN CALOEN</v>
          </cell>
          <cell r="U3191" t="str">
            <v>annevancaloen@gmail.com</v>
          </cell>
          <cell r="V3191">
            <v>0</v>
          </cell>
          <cell r="W3191" t="str">
            <v>2018/05/24</v>
          </cell>
          <cell r="X3191">
            <v>0</v>
          </cell>
          <cell r="Y3191">
            <v>0</v>
          </cell>
          <cell r="Z3191">
            <v>240.3</v>
          </cell>
          <cell r="AA3191" t="str">
            <v>2018/05/22</v>
          </cell>
          <cell r="AB3191">
            <v>0</v>
          </cell>
          <cell r="AC3191" t="str">
            <v>Anne VAN CALOEN</v>
          </cell>
          <cell r="AD3191">
            <v>0</v>
          </cell>
          <cell r="AE3191">
            <v>0</v>
          </cell>
        </row>
        <row r="3191">
          <cell r="AG3191" t="str">
            <v>Anne VAN CALOEN</v>
          </cell>
          <cell r="AH3191" t="str">
            <v>annevancaloen@gmail.com</v>
          </cell>
          <cell r="AI3191" t="str">
            <v/>
          </cell>
          <cell r="AJ3191">
            <v>0</v>
          </cell>
          <cell r="AK3191" t="str">
            <v>VIRTUEL</v>
          </cell>
          <cell r="AL3191" t="str">
            <v>1000001777       </v>
          </cell>
          <cell r="AM3191" t="str">
            <v>1000001777 </v>
          </cell>
          <cell r="AN3191" t="str">
            <v>1000001777</v>
          </cell>
          <cell r="AO3191">
            <v>0</v>
          </cell>
          <cell r="AP3191">
            <v>0</v>
          </cell>
          <cell r="AQ3191" t="str">
            <v>J0E 2P0</v>
          </cell>
          <cell r="AR3191">
            <v>0</v>
          </cell>
          <cell r="AS3191">
            <v>0</v>
          </cell>
          <cell r="AT3191" t="str">
            <v>FR</v>
          </cell>
        </row>
        <row r="3191">
          <cell r="AV3191">
            <v>1</v>
          </cell>
          <cell r="AW3191" t="b">
            <v>1</v>
          </cell>
        </row>
        <row r="3191">
          <cell r="AY3191" t="str">
            <v>Q16</v>
          </cell>
          <cell r="AZ3191" t="b">
            <v>1</v>
          </cell>
        </row>
        <row r="3191">
          <cell r="BB3191" t="str">
            <v>INACTIF</v>
          </cell>
          <cell r="BC3191" t="str">
            <v/>
          </cell>
          <cell r="BD3191">
            <v>0</v>
          </cell>
        </row>
        <row r="3192">
          <cell r="A3192" t="str">
            <v>9005209819</v>
          </cell>
          <cell r="B3192" t="str">
            <v>VAN LOON, ISIS</v>
          </cell>
          <cell r="C3192" t="str">
            <v>443 Sixth st, #101</v>
          </cell>
          <cell r="D3192" t="str">
            <v>New Westminster</v>
          </cell>
          <cell r="E3192" t="str">
            <v>BC</v>
          </cell>
          <cell r="F3192" t="str">
            <v>VANCOUVER</v>
          </cell>
          <cell r="G3192">
            <v>0</v>
          </cell>
          <cell r="H3192" t="str">
            <v>604-520-9819</v>
          </cell>
        </row>
        <row r="3192">
          <cell r="J3192">
            <v>0</v>
          </cell>
        </row>
        <row r="3192">
          <cell r="L3192" t="str">
            <v>ATT VIR</v>
          </cell>
          <cell r="M3192">
            <v>0.05</v>
          </cell>
          <cell r="N3192">
            <v>0</v>
          </cell>
          <cell r="O3192" t="str">
            <v>ZZZZ</v>
          </cell>
          <cell r="P3192">
            <v>0</v>
          </cell>
          <cell r="Q3192">
            <v>0</v>
          </cell>
          <cell r="R3192">
            <v>5</v>
          </cell>
        </row>
        <row r="3192">
          <cell r="T3192" t="str">
            <v>Isis VAN LOON</v>
          </cell>
          <cell r="U3192" t="str">
            <v>docisis@shaw.ca</v>
          </cell>
          <cell r="V3192">
            <v>0</v>
          </cell>
          <cell r="W3192" t="str">
            <v>2012/08/09</v>
          </cell>
          <cell r="X3192">
            <v>0</v>
          </cell>
          <cell r="Y3192">
            <v>0</v>
          </cell>
          <cell r="Z3192">
            <v>2337.95</v>
          </cell>
          <cell r="AA3192" t="str">
            <v>2011/05/26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</row>
        <row r="3192">
          <cell r="AG3192">
            <v>0</v>
          </cell>
          <cell r="AH3192">
            <v>0</v>
          </cell>
          <cell r="AI3192" t="str">
            <v/>
          </cell>
          <cell r="AJ3192">
            <v>0</v>
          </cell>
          <cell r="AK3192" t="str">
            <v>9005209819</v>
          </cell>
          <cell r="AL3192" t="str">
            <v>9005209819       </v>
          </cell>
          <cell r="AM3192" t="str">
            <v>9005209819 </v>
          </cell>
          <cell r="AN3192" t="str">
            <v>9005209819</v>
          </cell>
          <cell r="AO3192">
            <v>0</v>
          </cell>
          <cell r="AP3192">
            <v>0</v>
          </cell>
          <cell r="AQ3192" t="str">
            <v>V3L 3B1</v>
          </cell>
          <cell r="AR3192">
            <v>0</v>
          </cell>
          <cell r="AS3192">
            <v>0</v>
          </cell>
          <cell r="AT3192" t="str">
            <v>EN</v>
          </cell>
        </row>
        <row r="3192">
          <cell r="AV3192">
            <v>1</v>
          </cell>
          <cell r="AW3192" t="b">
            <v>1</v>
          </cell>
        </row>
        <row r="3192">
          <cell r="AY3192" t="str">
            <v>BC1</v>
          </cell>
          <cell r="AZ3192" t="b">
            <v>0</v>
          </cell>
        </row>
        <row r="3192">
          <cell r="BB3192" t="str">
            <v>INACTIF</v>
          </cell>
          <cell r="BC3192" t="str">
            <v/>
          </cell>
          <cell r="BD3192">
            <v>0</v>
          </cell>
        </row>
        <row r="3193">
          <cell r="A3193" t="str">
            <v>9009943699</v>
          </cell>
          <cell r="B3193" t="str">
            <v>VANDERAA, LAURA</v>
          </cell>
          <cell r="C3193" t="str">
            <v>150 First St Unit D</v>
          </cell>
          <cell r="D3193" t="str">
            <v>Collingwood</v>
          </cell>
          <cell r="E3193" t="str">
            <v>ON</v>
          </cell>
          <cell r="F3193" t="str">
            <v>GTA</v>
          </cell>
          <cell r="G3193">
            <v>0</v>
          </cell>
          <cell r="H3193" t="str">
            <v>705-994-3699</v>
          </cell>
        </row>
        <row r="3193">
          <cell r="J3193">
            <v>0</v>
          </cell>
        </row>
        <row r="3193">
          <cell r="L3193" t="str">
            <v>ATT VIR</v>
          </cell>
          <cell r="M3193">
            <v>0.05</v>
          </cell>
          <cell r="N3193">
            <v>0</v>
          </cell>
          <cell r="O3193" t="str">
            <v>ZZZZ</v>
          </cell>
          <cell r="P3193">
            <v>0</v>
          </cell>
          <cell r="Q3193">
            <v>0</v>
          </cell>
          <cell r="R3193">
            <v>5</v>
          </cell>
        </row>
        <row r="3193">
          <cell r="T3193" t="str">
            <v>Laura Vanderaa</v>
          </cell>
          <cell r="U3193" t="str">
            <v>drvanderaa@gmail.com</v>
          </cell>
          <cell r="V3193">
            <v>0</v>
          </cell>
          <cell r="W3193" t="str">
            <v>2015/11/19</v>
          </cell>
          <cell r="X3193">
            <v>0</v>
          </cell>
          <cell r="Y3193">
            <v>0</v>
          </cell>
          <cell r="Z3193">
            <v>539.71</v>
          </cell>
          <cell r="AA3193" t="str">
            <v>2015/03/24</v>
          </cell>
          <cell r="AB3193">
            <v>0</v>
          </cell>
          <cell r="AC3193">
            <v>0</v>
          </cell>
          <cell r="AD3193">
            <v>0</v>
          </cell>
          <cell r="AE3193" t="str">
            <v>Laura Vanderaa</v>
          </cell>
        </row>
        <row r="3193">
          <cell r="AG3193">
            <v>0</v>
          </cell>
          <cell r="AH3193">
            <v>0</v>
          </cell>
          <cell r="AI3193" t="str">
            <v/>
          </cell>
          <cell r="AJ3193">
            <v>0</v>
          </cell>
          <cell r="AK3193" t="str">
            <v>9009943699</v>
          </cell>
          <cell r="AL3193" t="str">
            <v>9009943699       </v>
          </cell>
          <cell r="AM3193" t="str">
            <v>9009943699 </v>
          </cell>
          <cell r="AN3193" t="str">
            <v>9009943699</v>
          </cell>
          <cell r="AO3193">
            <v>0</v>
          </cell>
          <cell r="AP3193">
            <v>0</v>
          </cell>
          <cell r="AQ3193" t="str">
            <v>L9Y 1A4</v>
          </cell>
          <cell r="AR3193">
            <v>0</v>
          </cell>
          <cell r="AS3193">
            <v>0</v>
          </cell>
          <cell r="AT3193" t="str">
            <v>EN</v>
          </cell>
        </row>
        <row r="3193">
          <cell r="AV3193">
            <v>1</v>
          </cell>
          <cell r="AW3193" t="b">
            <v>1</v>
          </cell>
        </row>
        <row r="3193">
          <cell r="AY3193" t="str">
            <v>GTA</v>
          </cell>
          <cell r="AZ3193" t="b">
            <v>0</v>
          </cell>
        </row>
        <row r="3193">
          <cell r="BB3193" t="str">
            <v>INACTIF</v>
          </cell>
          <cell r="BC3193" t="str">
            <v/>
          </cell>
          <cell r="BD3193" t="str">
            <v>drvanderaa@gmail.com</v>
          </cell>
        </row>
        <row r="3194">
          <cell r="A3194" t="str">
            <v>1000001778</v>
          </cell>
          <cell r="B3194" t="str">
            <v>VANDEWAETERE, YOLANDE</v>
          </cell>
          <cell r="C3194">
            <v>0</v>
          </cell>
          <cell r="D3194">
            <v>0</v>
          </cell>
          <cell r="E3194" t="str">
            <v>QC</v>
          </cell>
          <cell r="F3194">
            <v>0</v>
          </cell>
          <cell r="G3194">
            <v>0</v>
          </cell>
          <cell r="H3194">
            <v>0</v>
          </cell>
        </row>
        <row r="3194">
          <cell r="J3194" t="str">
            <v>P</v>
          </cell>
        </row>
        <row r="3194">
          <cell r="L3194" t="str">
            <v>ATT VIR</v>
          </cell>
          <cell r="M3194">
            <v>0.05</v>
          </cell>
          <cell r="N3194">
            <v>0</v>
          </cell>
          <cell r="O3194" t="str">
            <v>MAN</v>
          </cell>
          <cell r="P3194">
            <v>0</v>
          </cell>
          <cell r="Q3194">
            <v>0</v>
          </cell>
          <cell r="R3194">
            <v>5</v>
          </cell>
        </row>
        <row r="3194">
          <cell r="T3194">
            <v>0</v>
          </cell>
          <cell r="U3194">
            <v>0</v>
          </cell>
          <cell r="V3194">
            <v>0</v>
          </cell>
          <cell r="W3194" t="str">
            <v>2015/01/01</v>
          </cell>
          <cell r="X3194">
            <v>0</v>
          </cell>
          <cell r="Y3194">
            <v>0</v>
          </cell>
          <cell r="Z3194">
            <v>0</v>
          </cell>
          <cell r="AA3194" t="str">
            <v>2015/01/01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</row>
        <row r="3194">
          <cell r="AG3194">
            <v>0</v>
          </cell>
          <cell r="AH3194">
            <v>0</v>
          </cell>
          <cell r="AI3194" t="str">
            <v/>
          </cell>
          <cell r="AJ3194">
            <v>0</v>
          </cell>
          <cell r="AK3194" t="str">
            <v>1000001778</v>
          </cell>
          <cell r="AL3194" t="str">
            <v>1000001778       </v>
          </cell>
          <cell r="AM3194" t="str">
            <v>1000001778 </v>
          </cell>
          <cell r="AN3194" t="str">
            <v>1000001778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 t="str">
            <v>FR</v>
          </cell>
        </row>
        <row r="3194">
          <cell r="AV3194">
            <v>1</v>
          </cell>
          <cell r="AW3194" t="b">
            <v>1</v>
          </cell>
        </row>
        <row r="3194">
          <cell r="AY3194">
            <v>0</v>
          </cell>
          <cell r="AZ3194" t="b">
            <v>1</v>
          </cell>
        </row>
        <row r="3194">
          <cell r="BB3194" t="str">
            <v>INACTIF</v>
          </cell>
          <cell r="BC3194" t="str">
            <v/>
          </cell>
          <cell r="BD3194">
            <v>0</v>
          </cell>
        </row>
        <row r="3195">
          <cell r="A3195" t="str">
            <v>5000002197</v>
          </cell>
          <cell r="B3195" t="str">
            <v>VANTAGE VENUES</v>
          </cell>
          <cell r="C3195" t="str">
            <v>150 King st W</v>
          </cell>
          <cell r="D3195" t="str">
            <v>Toronto</v>
          </cell>
          <cell r="E3195" t="str">
            <v>ON</v>
          </cell>
          <cell r="F3195">
            <v>0</v>
          </cell>
          <cell r="G3195">
            <v>0</v>
          </cell>
          <cell r="H3195">
            <v>0</v>
          </cell>
        </row>
        <row r="3195">
          <cell r="J3195" t="str">
            <v>P</v>
          </cell>
        </row>
        <row r="3195">
          <cell r="L3195" t="str">
            <v>ATT VIR</v>
          </cell>
          <cell r="M3195">
            <v>0.05</v>
          </cell>
          <cell r="N3195">
            <v>0</v>
          </cell>
          <cell r="O3195" t="str">
            <v>BEAU</v>
          </cell>
          <cell r="P3195">
            <v>0</v>
          </cell>
          <cell r="Q3195">
            <v>0</v>
          </cell>
          <cell r="R3195">
            <v>5</v>
          </cell>
        </row>
        <row r="3195"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 t="str">
            <v>2020/07/31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</row>
        <row r="3195">
          <cell r="AG3195">
            <v>0</v>
          </cell>
          <cell r="AH3195">
            <v>0</v>
          </cell>
          <cell r="AI3195" t="str">
            <v/>
          </cell>
          <cell r="AJ3195">
            <v>0</v>
          </cell>
          <cell r="AK3195" t="str">
            <v>5000002197</v>
          </cell>
          <cell r="AL3195" t="str">
            <v>5000002197       </v>
          </cell>
          <cell r="AM3195" t="str">
            <v>5000002197 </v>
          </cell>
          <cell r="AN3195" t="str">
            <v>5000002197</v>
          </cell>
          <cell r="AO3195">
            <v>0</v>
          </cell>
          <cell r="AP3195">
            <v>0</v>
          </cell>
          <cell r="AQ3195" t="str">
            <v>M5H 1J9</v>
          </cell>
          <cell r="AR3195">
            <v>0</v>
          </cell>
          <cell r="AS3195">
            <v>0</v>
          </cell>
          <cell r="AT3195" t="str">
            <v>EN</v>
          </cell>
        </row>
        <row r="3195">
          <cell r="AV3195">
            <v>1</v>
          </cell>
          <cell r="AW3195" t="b">
            <v>1</v>
          </cell>
        </row>
        <row r="3195">
          <cell r="AY3195">
            <v>0</v>
          </cell>
          <cell r="AZ3195" t="b">
            <v>0</v>
          </cell>
        </row>
        <row r="3195">
          <cell r="BB3195" t="str">
            <v>INACTIF</v>
          </cell>
          <cell r="BC3195" t="str">
            <v/>
          </cell>
          <cell r="BD3195">
            <v>0</v>
          </cell>
        </row>
        <row r="3196">
          <cell r="A3196" t="str">
            <v>1000001779</v>
          </cell>
          <cell r="B3196" t="str">
            <v>VARDANYAN, ARÉVIK</v>
          </cell>
          <cell r="C3196">
            <v>0</v>
          </cell>
          <cell r="D3196">
            <v>0</v>
          </cell>
          <cell r="E3196" t="str">
            <v>QC</v>
          </cell>
          <cell r="F3196">
            <v>0</v>
          </cell>
          <cell r="G3196">
            <v>0</v>
          </cell>
          <cell r="H3196">
            <v>0</v>
          </cell>
        </row>
        <row r="3196">
          <cell r="J3196" t="str">
            <v>P</v>
          </cell>
        </row>
        <row r="3196">
          <cell r="L3196" t="str">
            <v>ATT VIR</v>
          </cell>
          <cell r="M3196">
            <v>0.05</v>
          </cell>
          <cell r="N3196">
            <v>0</v>
          </cell>
          <cell r="O3196" t="str">
            <v>MAN</v>
          </cell>
          <cell r="P3196">
            <v>0</v>
          </cell>
          <cell r="Q3196">
            <v>0</v>
          </cell>
          <cell r="R3196">
            <v>5</v>
          </cell>
        </row>
        <row r="3196">
          <cell r="T3196" t="str">
            <v>Arévik VARDANYAN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 t="str">
            <v>2015/06/01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</row>
        <row r="3196">
          <cell r="AG3196">
            <v>0</v>
          </cell>
          <cell r="AH3196">
            <v>0</v>
          </cell>
          <cell r="AI3196" t="str">
            <v/>
          </cell>
          <cell r="AJ3196">
            <v>0</v>
          </cell>
          <cell r="AK3196" t="str">
            <v>1000001779</v>
          </cell>
          <cell r="AL3196" t="str">
            <v>1000001779       </v>
          </cell>
          <cell r="AM3196" t="str">
            <v>1000001779 </v>
          </cell>
          <cell r="AN3196" t="str">
            <v>1000001779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 t="str">
            <v>FR</v>
          </cell>
        </row>
        <row r="3196">
          <cell r="AV3196">
            <v>1</v>
          </cell>
          <cell r="AW3196" t="b">
            <v>1</v>
          </cell>
        </row>
        <row r="3196">
          <cell r="AY3196">
            <v>0</v>
          </cell>
          <cell r="AZ3196" t="b">
            <v>1</v>
          </cell>
        </row>
        <row r="3196">
          <cell r="BB3196" t="str">
            <v>INACTIF</v>
          </cell>
          <cell r="BC3196" t="str">
            <v/>
          </cell>
          <cell r="BD3196">
            <v>0</v>
          </cell>
        </row>
        <row r="3197">
          <cell r="A3197" t="str">
            <v>1000001780</v>
          </cell>
          <cell r="B3197" t="str">
            <v>VASSEUR, NADEGE</v>
          </cell>
          <cell r="C3197" t="str">
            <v>20 rue des Sapèques</v>
          </cell>
          <cell r="D3197" t="str">
            <v>Blainville</v>
          </cell>
          <cell r="E3197" t="str">
            <v>QC</v>
          </cell>
          <cell r="F3197" t="str">
            <v>LAURENTIDES</v>
          </cell>
          <cell r="G3197">
            <v>0</v>
          </cell>
          <cell r="H3197" t="str">
            <v>514-503-5051</v>
          </cell>
        </row>
        <row r="3197">
          <cell r="J3197" t="str">
            <v>P</v>
          </cell>
        </row>
        <row r="3197">
          <cell r="L3197" t="str">
            <v>ATT VIR</v>
          </cell>
          <cell r="M3197">
            <v>0.05</v>
          </cell>
          <cell r="N3197">
            <v>0</v>
          </cell>
          <cell r="O3197" t="str">
            <v>CLEF</v>
          </cell>
          <cell r="P3197">
            <v>0</v>
          </cell>
          <cell r="Q3197">
            <v>0</v>
          </cell>
          <cell r="R3197">
            <v>5</v>
          </cell>
        </row>
        <row r="3197">
          <cell r="T3197" t="str">
            <v>Nadege VASSEUR</v>
          </cell>
          <cell r="U3197" t="str">
            <v>info.onaturelle@gmail.com</v>
          </cell>
          <cell r="V3197">
            <v>0</v>
          </cell>
          <cell r="W3197" t="str">
            <v>2019/09/30</v>
          </cell>
          <cell r="X3197">
            <v>0</v>
          </cell>
          <cell r="Y3197">
            <v>0</v>
          </cell>
          <cell r="Z3197">
            <v>1201.76</v>
          </cell>
          <cell r="AA3197" t="str">
            <v>2018/07/03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</row>
        <row r="3197">
          <cell r="AG3197">
            <v>0</v>
          </cell>
          <cell r="AH3197">
            <v>0</v>
          </cell>
          <cell r="AI3197" t="str">
            <v/>
          </cell>
          <cell r="AJ3197">
            <v>0</v>
          </cell>
          <cell r="AK3197" t="str">
            <v>1000001780</v>
          </cell>
          <cell r="AL3197" t="str">
            <v>1000001780       </v>
          </cell>
          <cell r="AM3197" t="str">
            <v>1000001780 </v>
          </cell>
          <cell r="AN3197" t="str">
            <v>1000001780</v>
          </cell>
          <cell r="AO3197">
            <v>0</v>
          </cell>
          <cell r="AP3197">
            <v>0</v>
          </cell>
          <cell r="AQ3197" t="str">
            <v>J7C 5R4</v>
          </cell>
          <cell r="AR3197">
            <v>0</v>
          </cell>
          <cell r="AS3197">
            <v>0</v>
          </cell>
          <cell r="AT3197" t="str">
            <v>FR</v>
          </cell>
        </row>
        <row r="3197">
          <cell r="AV3197">
            <v>1</v>
          </cell>
          <cell r="AW3197" t="b">
            <v>1</v>
          </cell>
        </row>
        <row r="3197">
          <cell r="AY3197" t="str">
            <v>Q15</v>
          </cell>
          <cell r="AZ3197" t="b">
            <v>1</v>
          </cell>
        </row>
        <row r="3197">
          <cell r="BB3197" t="str">
            <v>INACTIF</v>
          </cell>
          <cell r="BC3197" t="str">
            <v/>
          </cell>
          <cell r="BD3197">
            <v>0</v>
          </cell>
        </row>
        <row r="3198">
          <cell r="A3198" t="str">
            <v>1000002218</v>
          </cell>
          <cell r="B3198" t="str">
            <v>VEILLEUX, CHRISTINE</v>
          </cell>
          <cell r="C3198" t="str">
            <v>17144 Bl. Lacroix</v>
          </cell>
          <cell r="D3198" t="str">
            <v>St-Georges</v>
          </cell>
          <cell r="E3198" t="str">
            <v>QC</v>
          </cell>
          <cell r="F3198" t="str">
            <v>CENTRE DU QC</v>
          </cell>
          <cell r="G3198" t="str">
            <v>PROFESSIONNEL</v>
          </cell>
          <cell r="H3198" t="str">
            <v>581-761-1778</v>
          </cell>
        </row>
        <row r="3198">
          <cell r="J3198" t="str">
            <v>P</v>
          </cell>
        </row>
        <row r="3198">
          <cell r="L3198" t="str">
            <v>ATT VIR</v>
          </cell>
          <cell r="M3198">
            <v>0.05</v>
          </cell>
          <cell r="N3198">
            <v>0</v>
          </cell>
          <cell r="O3198" t="str">
            <v>WEB</v>
          </cell>
          <cell r="P3198" t="str">
            <v>VIRTUEL</v>
          </cell>
          <cell r="Q3198" t="str">
            <v>EDU-VIRTUEL</v>
          </cell>
          <cell r="R3198">
            <v>5</v>
          </cell>
        </row>
        <row r="3198">
          <cell r="T3198" t="str">
            <v>Christine VEUILLEUX</v>
          </cell>
          <cell r="U3198" t="str">
            <v>christine_veilleux@hotmail.com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 t="str">
            <v>2024/05/01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</row>
        <row r="3198">
          <cell r="AG3198" t="str">
            <v>Christine VEUILLEUX</v>
          </cell>
          <cell r="AH3198" t="str">
            <v>christine_veilleux@hotmail.com</v>
          </cell>
          <cell r="AI3198" t="str">
            <v/>
          </cell>
          <cell r="AJ3198">
            <v>0</v>
          </cell>
          <cell r="AK3198" t="str">
            <v>VIRTUEL</v>
          </cell>
          <cell r="AL3198" t="str">
            <v>1000002218       </v>
          </cell>
          <cell r="AM3198" t="str">
            <v>1000002218 </v>
          </cell>
          <cell r="AN3198" t="str">
            <v>1000002218</v>
          </cell>
          <cell r="AO3198">
            <v>0</v>
          </cell>
          <cell r="AP3198">
            <v>0</v>
          </cell>
          <cell r="AQ3198" t="str">
            <v>G5Y 8G9</v>
          </cell>
          <cell r="AR3198">
            <v>0</v>
          </cell>
          <cell r="AS3198">
            <v>0</v>
          </cell>
          <cell r="AT3198" t="str">
            <v>FR</v>
          </cell>
        </row>
        <row r="3198">
          <cell r="AV3198">
            <v>1</v>
          </cell>
          <cell r="AW3198" t="b">
            <v>1</v>
          </cell>
        </row>
        <row r="3198">
          <cell r="AY3198" t="str">
            <v>Q17</v>
          </cell>
          <cell r="AZ3198" t="b">
            <v>1</v>
          </cell>
        </row>
        <row r="3198">
          <cell r="BB3198" t="str">
            <v>INACTIF</v>
          </cell>
          <cell r="BC3198" t="str">
            <v/>
          </cell>
          <cell r="BD3198">
            <v>0</v>
          </cell>
        </row>
        <row r="3199">
          <cell r="A3199" t="str">
            <v>1000001783</v>
          </cell>
          <cell r="B3199" t="str">
            <v>VENNE, ELISABETH</v>
          </cell>
          <cell r="C3199">
            <v>0</v>
          </cell>
          <cell r="D3199">
            <v>0</v>
          </cell>
          <cell r="E3199" t="str">
            <v>QC</v>
          </cell>
          <cell r="F3199">
            <v>0</v>
          </cell>
          <cell r="G3199">
            <v>0</v>
          </cell>
          <cell r="H3199" t="str">
            <v>450-728-0134</v>
          </cell>
        </row>
        <row r="3199">
          <cell r="J3199" t="str">
            <v>P</v>
          </cell>
        </row>
        <row r="3199">
          <cell r="L3199" t="str">
            <v>ATT VIR</v>
          </cell>
          <cell r="M3199">
            <v>0.05</v>
          </cell>
          <cell r="N3199">
            <v>0</v>
          </cell>
          <cell r="O3199" t="str">
            <v>MAN</v>
          </cell>
          <cell r="P3199">
            <v>0</v>
          </cell>
          <cell r="Q3199">
            <v>0</v>
          </cell>
          <cell r="R3199">
            <v>5</v>
          </cell>
        </row>
        <row r="3199"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 t="str">
            <v>2018/01/23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</row>
        <row r="3199">
          <cell r="AG3199">
            <v>0</v>
          </cell>
          <cell r="AH3199">
            <v>0</v>
          </cell>
          <cell r="AI3199" t="str">
            <v/>
          </cell>
          <cell r="AJ3199">
            <v>0</v>
          </cell>
          <cell r="AK3199" t="str">
            <v>1000001783</v>
          </cell>
          <cell r="AL3199" t="str">
            <v>1000001783       </v>
          </cell>
          <cell r="AM3199" t="str">
            <v>1000001783 </v>
          </cell>
          <cell r="AN3199" t="str">
            <v>1000001783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 t="str">
            <v>FR</v>
          </cell>
        </row>
        <row r="3199">
          <cell r="AV3199">
            <v>1</v>
          </cell>
          <cell r="AW3199" t="b">
            <v>1</v>
          </cell>
        </row>
        <row r="3199">
          <cell r="AY3199">
            <v>0</v>
          </cell>
          <cell r="AZ3199" t="b">
            <v>1</v>
          </cell>
        </row>
        <row r="3199">
          <cell r="BB3199" t="str">
            <v>INACTIF</v>
          </cell>
          <cell r="BC3199" t="str">
            <v/>
          </cell>
          <cell r="BD3199">
            <v>0</v>
          </cell>
        </row>
        <row r="3200">
          <cell r="A3200" t="str">
            <v>1000001784</v>
          </cell>
          <cell r="B3200" t="str">
            <v>VENTOSO, LARA</v>
          </cell>
          <cell r="C3200">
            <v>0</v>
          </cell>
          <cell r="D3200">
            <v>0</v>
          </cell>
          <cell r="E3200" t="str">
            <v>QC</v>
          </cell>
          <cell r="F3200">
            <v>0</v>
          </cell>
          <cell r="G3200">
            <v>0</v>
          </cell>
          <cell r="H3200">
            <v>0</v>
          </cell>
        </row>
        <row r="3200">
          <cell r="J3200" t="str">
            <v>P</v>
          </cell>
        </row>
        <row r="3200">
          <cell r="L3200" t="str">
            <v>ATT VIR</v>
          </cell>
          <cell r="M3200">
            <v>0.05</v>
          </cell>
          <cell r="N3200">
            <v>0</v>
          </cell>
          <cell r="O3200" t="str">
            <v>MAN</v>
          </cell>
          <cell r="P3200">
            <v>0</v>
          </cell>
          <cell r="Q3200">
            <v>0</v>
          </cell>
          <cell r="R3200">
            <v>5</v>
          </cell>
        </row>
        <row r="3200"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 t="str">
            <v>2017/06/07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</row>
        <row r="3200">
          <cell r="AG3200">
            <v>0</v>
          </cell>
          <cell r="AH3200">
            <v>0</v>
          </cell>
          <cell r="AI3200" t="str">
            <v/>
          </cell>
          <cell r="AJ3200">
            <v>0</v>
          </cell>
          <cell r="AK3200" t="str">
            <v>1000001784</v>
          </cell>
          <cell r="AL3200" t="str">
            <v>1000001784       </v>
          </cell>
          <cell r="AM3200" t="str">
            <v>1000001784 </v>
          </cell>
          <cell r="AN3200" t="str">
            <v>1000001784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 t="str">
            <v>FR</v>
          </cell>
        </row>
        <row r="3200">
          <cell r="AV3200">
            <v>1</v>
          </cell>
          <cell r="AW3200" t="b">
            <v>1</v>
          </cell>
        </row>
        <row r="3200">
          <cell r="AY3200">
            <v>0</v>
          </cell>
          <cell r="AZ3200" t="b">
            <v>1</v>
          </cell>
        </row>
        <row r="3200">
          <cell r="BB3200" t="str">
            <v>INACTIF</v>
          </cell>
          <cell r="BC3200" t="str">
            <v/>
          </cell>
          <cell r="BD3200">
            <v>0</v>
          </cell>
        </row>
        <row r="3201">
          <cell r="A3201" t="str">
            <v>9004917859</v>
          </cell>
          <cell r="B3201" t="str">
            <v>VERGERS LAFRANCE</v>
          </cell>
          <cell r="C3201" t="str">
            <v>1473  Ch Principal</v>
          </cell>
          <cell r="D3201" t="str">
            <v>St-Joseph-du-Lac</v>
          </cell>
          <cell r="E3201" t="str">
            <v>QC</v>
          </cell>
          <cell r="F3201" t="str">
            <v>LAURENTIDES</v>
          </cell>
          <cell r="G3201">
            <v>0</v>
          </cell>
          <cell r="H3201" t="str">
            <v>450-491-7859</v>
          </cell>
        </row>
        <row r="3201">
          <cell r="J3201">
            <v>0</v>
          </cell>
        </row>
        <row r="3201">
          <cell r="L3201" t="str">
            <v>ATT VIR</v>
          </cell>
          <cell r="M3201">
            <v>0.05</v>
          </cell>
          <cell r="N3201">
            <v>0</v>
          </cell>
          <cell r="O3201" t="str">
            <v>ZZZZ</v>
          </cell>
          <cell r="P3201">
            <v>0</v>
          </cell>
          <cell r="Q3201">
            <v>0</v>
          </cell>
          <cell r="R3201">
            <v>5</v>
          </cell>
        </row>
        <row r="3201">
          <cell r="T3201" t="str">
            <v>Éric LAFRANCE</v>
          </cell>
          <cell r="U3201" t="str">
            <v>info@lesvergerslafrance.com</v>
          </cell>
          <cell r="V3201">
            <v>0</v>
          </cell>
          <cell r="W3201" t="str">
            <v>2017/02/08</v>
          </cell>
          <cell r="X3201">
            <v>0</v>
          </cell>
          <cell r="Y3201">
            <v>0</v>
          </cell>
          <cell r="Z3201">
            <v>665.81</v>
          </cell>
          <cell r="AA3201" t="str">
            <v>2016/12/08</v>
          </cell>
          <cell r="AB3201">
            <v>0</v>
          </cell>
          <cell r="AC3201" t="str">
            <v>Julie HEBERT</v>
          </cell>
          <cell r="AD3201" t="str">
            <v>info@lesvergerslafrance.com</v>
          </cell>
          <cell r="AE3201">
            <v>0</v>
          </cell>
        </row>
        <row r="3201">
          <cell r="AG3201">
            <v>0</v>
          </cell>
          <cell r="AH3201">
            <v>0</v>
          </cell>
          <cell r="AI3201" t="str">
            <v/>
          </cell>
          <cell r="AJ3201">
            <v>0</v>
          </cell>
          <cell r="AK3201" t="str">
            <v>9004917859</v>
          </cell>
          <cell r="AL3201" t="str">
            <v>9004917859       </v>
          </cell>
          <cell r="AM3201" t="str">
            <v>9004917859 </v>
          </cell>
          <cell r="AN3201" t="str">
            <v>9004917859</v>
          </cell>
          <cell r="AO3201">
            <v>0</v>
          </cell>
          <cell r="AP3201">
            <v>0</v>
          </cell>
          <cell r="AQ3201" t="str">
            <v>J0N 1M0</v>
          </cell>
          <cell r="AR3201">
            <v>0</v>
          </cell>
          <cell r="AS3201">
            <v>0</v>
          </cell>
          <cell r="AT3201" t="str">
            <v>FR</v>
          </cell>
        </row>
        <row r="3201">
          <cell r="AV3201">
            <v>1</v>
          </cell>
          <cell r="AW3201" t="b">
            <v>1</v>
          </cell>
        </row>
        <row r="3201">
          <cell r="AY3201" t="str">
            <v>Q15</v>
          </cell>
          <cell r="AZ3201" t="b">
            <v>1</v>
          </cell>
        </row>
        <row r="3201">
          <cell r="BB3201" t="str">
            <v>INACTIF</v>
          </cell>
          <cell r="BC3201" t="str">
            <v/>
          </cell>
          <cell r="BD3201" t="str">
            <v>comptabilite@lesvergerslafrance.com</v>
          </cell>
        </row>
        <row r="3202">
          <cell r="A3202" t="str">
            <v>5000002084</v>
          </cell>
          <cell r="B3202" t="str">
            <v>VERITAS MASSAGE THERAPY</v>
          </cell>
          <cell r="C3202" t="str">
            <v>8077, islington ave #204</v>
          </cell>
          <cell r="D3202" t="str">
            <v>Vaughan</v>
          </cell>
          <cell r="E3202" t="str">
            <v>ON</v>
          </cell>
          <cell r="F3202" t="str">
            <v>GTA</v>
          </cell>
          <cell r="G3202">
            <v>0</v>
          </cell>
          <cell r="H3202" t="str">
            <v>905-605-4114</v>
          </cell>
        </row>
        <row r="3202">
          <cell r="J3202" t="str">
            <v>P</v>
          </cell>
        </row>
        <row r="3202">
          <cell r="L3202" t="str">
            <v>ATT VIR</v>
          </cell>
          <cell r="M3202">
            <v>0.05</v>
          </cell>
          <cell r="N3202">
            <v>0</v>
          </cell>
          <cell r="O3202" t="str">
            <v>CLEF</v>
          </cell>
          <cell r="P3202">
            <v>0</v>
          </cell>
          <cell r="Q3202">
            <v>0</v>
          </cell>
          <cell r="R3202">
            <v>5</v>
          </cell>
        </row>
        <row r="3202">
          <cell r="T3202" t="str">
            <v>Anna CARPICO</v>
          </cell>
          <cell r="U3202" t="str">
            <v>acarpicoaloisio@gmail.com</v>
          </cell>
          <cell r="V3202">
            <v>0</v>
          </cell>
          <cell r="W3202" t="str">
            <v>2020/02/24</v>
          </cell>
          <cell r="X3202">
            <v>0</v>
          </cell>
          <cell r="Y3202">
            <v>0</v>
          </cell>
          <cell r="Z3202">
            <v>0</v>
          </cell>
          <cell r="AA3202" t="str">
            <v>2019/03/29</v>
          </cell>
          <cell r="AB3202">
            <v>0</v>
          </cell>
          <cell r="AC3202" t="str">
            <v>Anna CARPICO</v>
          </cell>
          <cell r="AD3202" t="str">
            <v>acarpicoaloisio@gmail.com</v>
          </cell>
          <cell r="AE3202" t="str">
            <v>Anna CARPICO</v>
          </cell>
        </row>
        <row r="3202">
          <cell r="AG3202">
            <v>0</v>
          </cell>
          <cell r="AH3202">
            <v>0</v>
          </cell>
          <cell r="AI3202" t="str">
            <v/>
          </cell>
          <cell r="AJ3202">
            <v>0</v>
          </cell>
          <cell r="AK3202" t="str">
            <v>5000002084</v>
          </cell>
          <cell r="AL3202" t="str">
            <v>5000002084       </v>
          </cell>
          <cell r="AM3202" t="str">
            <v>5000002084 </v>
          </cell>
          <cell r="AN3202" t="str">
            <v>5000002084</v>
          </cell>
          <cell r="AO3202">
            <v>0</v>
          </cell>
          <cell r="AP3202">
            <v>0</v>
          </cell>
          <cell r="AQ3202" t="str">
            <v>L4L 7X7</v>
          </cell>
          <cell r="AR3202" t="str">
            <v>905-552-0148</v>
          </cell>
          <cell r="AS3202">
            <v>0</v>
          </cell>
          <cell r="AT3202" t="str">
            <v>EN</v>
          </cell>
        </row>
        <row r="3202">
          <cell r="AV3202">
            <v>1</v>
          </cell>
          <cell r="AW3202" t="b">
            <v>1</v>
          </cell>
        </row>
        <row r="3202">
          <cell r="AY3202" t="str">
            <v>GTA</v>
          </cell>
          <cell r="AZ3202" t="b">
            <v>0</v>
          </cell>
        </row>
        <row r="3202">
          <cell r="BB3202" t="str">
            <v>INACTIF</v>
          </cell>
          <cell r="BC3202" t="str">
            <v/>
          </cell>
          <cell r="BD3202" t="str">
            <v>acarpicoaloisio@gmail.com</v>
          </cell>
        </row>
        <row r="3203">
          <cell r="A3203" t="str">
            <v>9003625114</v>
          </cell>
          <cell r="B3203" t="str">
            <v>VEROT, EMILIE</v>
          </cell>
          <cell r="C3203" t="str">
            <v>1011 Télémark rd, box 888</v>
          </cell>
          <cell r="D3203" t="str">
            <v>Rossland</v>
          </cell>
          <cell r="E3203" t="str">
            <v>BC</v>
          </cell>
          <cell r="F3203" t="str">
            <v>BC INTER</v>
          </cell>
          <cell r="G3203">
            <v>0</v>
          </cell>
          <cell r="H3203" t="str">
            <v>250-362-5114</v>
          </cell>
        </row>
        <row r="3203">
          <cell r="J3203" t="str">
            <v>E</v>
          </cell>
        </row>
        <row r="3203">
          <cell r="L3203" t="str">
            <v>ATT VIR</v>
          </cell>
          <cell r="M3203">
            <v>0.05</v>
          </cell>
          <cell r="N3203">
            <v>0</v>
          </cell>
          <cell r="O3203" t="str">
            <v>ZZZZ</v>
          </cell>
          <cell r="P3203">
            <v>0</v>
          </cell>
          <cell r="Q3203">
            <v>0</v>
          </cell>
          <cell r="R3203">
            <v>5</v>
          </cell>
        </row>
        <row r="3203">
          <cell r="T3203" t="str">
            <v>Émilie Vérot</v>
          </cell>
          <cell r="U3203" t="str">
            <v>verotemilie@gmail.com</v>
          </cell>
          <cell r="V3203">
            <v>0</v>
          </cell>
          <cell r="W3203" t="str">
            <v>2013/02/22</v>
          </cell>
          <cell r="X3203">
            <v>0</v>
          </cell>
          <cell r="Y3203">
            <v>0</v>
          </cell>
          <cell r="Z3203">
            <v>3484.31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</row>
        <row r="3203">
          <cell r="AG3203">
            <v>0</v>
          </cell>
          <cell r="AH3203">
            <v>0</v>
          </cell>
          <cell r="AI3203" t="str">
            <v/>
          </cell>
          <cell r="AJ3203">
            <v>0</v>
          </cell>
          <cell r="AK3203" t="str">
            <v>9003625114</v>
          </cell>
          <cell r="AL3203" t="str">
            <v>9003625114       </v>
          </cell>
          <cell r="AM3203" t="str">
            <v>9003625114 </v>
          </cell>
          <cell r="AN3203" t="str">
            <v>9003625114</v>
          </cell>
          <cell r="AO3203">
            <v>0</v>
          </cell>
          <cell r="AP3203">
            <v>0</v>
          </cell>
          <cell r="AQ3203" t="str">
            <v>V0G 1Y0</v>
          </cell>
          <cell r="AR3203">
            <v>0</v>
          </cell>
          <cell r="AS3203">
            <v>0</v>
          </cell>
          <cell r="AT3203" t="str">
            <v>FR</v>
          </cell>
        </row>
        <row r="3203">
          <cell r="AV3203">
            <v>1</v>
          </cell>
          <cell r="AW3203" t="b">
            <v>1</v>
          </cell>
        </row>
        <row r="3203">
          <cell r="AY3203" t="str">
            <v>BC3</v>
          </cell>
          <cell r="AZ3203" t="b">
            <v>1</v>
          </cell>
        </row>
        <row r="3203">
          <cell r="BB3203" t="str">
            <v>INACTIF</v>
          </cell>
          <cell r="BC3203" t="str">
            <v/>
          </cell>
          <cell r="BD3203">
            <v>0</v>
          </cell>
        </row>
        <row r="3204">
          <cell r="A3204" t="str">
            <v>1000002227</v>
          </cell>
          <cell r="B3204" t="str">
            <v>VERREAULT, ERIKA</v>
          </cell>
          <cell r="C3204" t="str">
            <v>1000 Maisonneuve O, apt 1204</v>
          </cell>
          <cell r="D3204" t="str">
            <v>Montreal</v>
          </cell>
          <cell r="E3204" t="str">
            <v>QC</v>
          </cell>
          <cell r="F3204" t="str">
            <v>MONTRÉAL</v>
          </cell>
          <cell r="G3204" t="str">
            <v>PROFESSIONNEL</v>
          </cell>
          <cell r="H3204" t="str">
            <v>514-710-2502</v>
          </cell>
        </row>
        <row r="3204">
          <cell r="J3204" t="str">
            <v>P</v>
          </cell>
        </row>
        <row r="3204">
          <cell r="L3204" t="str">
            <v>ATT VIR</v>
          </cell>
          <cell r="M3204">
            <v>0.05</v>
          </cell>
          <cell r="N3204">
            <v>0</v>
          </cell>
          <cell r="O3204" t="str">
            <v>WEB</v>
          </cell>
          <cell r="P3204">
            <v>0</v>
          </cell>
          <cell r="Q3204">
            <v>0</v>
          </cell>
          <cell r="R3204">
            <v>5</v>
          </cell>
        </row>
        <row r="3204">
          <cell r="T3204" t="str">
            <v>Erika VERREAULT</v>
          </cell>
          <cell r="U3204" t="str">
            <v>erikav.naturopathy@gmail.com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 t="str">
            <v>2024/05/01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</row>
        <row r="3204">
          <cell r="AG3204" t="str">
            <v>Erika VERREAULT</v>
          </cell>
          <cell r="AH3204" t="str">
            <v>erikav.naturopathy@gmail.com</v>
          </cell>
          <cell r="AI3204" t="str">
            <v/>
          </cell>
          <cell r="AJ3204">
            <v>0</v>
          </cell>
          <cell r="AK3204" t="str">
            <v>1000002227</v>
          </cell>
          <cell r="AL3204" t="str">
            <v>1000002227       </v>
          </cell>
          <cell r="AM3204" t="str">
            <v>1000002227 </v>
          </cell>
          <cell r="AN3204" t="str">
            <v>1000002227</v>
          </cell>
          <cell r="AO3204">
            <v>0</v>
          </cell>
          <cell r="AP3204">
            <v>0</v>
          </cell>
          <cell r="AQ3204" t="str">
            <v>H3A 3K1</v>
          </cell>
          <cell r="AR3204">
            <v>0</v>
          </cell>
          <cell r="AS3204">
            <v>0</v>
          </cell>
          <cell r="AT3204" t="str">
            <v>FR</v>
          </cell>
        </row>
        <row r="3204">
          <cell r="AV3204">
            <v>1</v>
          </cell>
          <cell r="AW3204" t="b">
            <v>1</v>
          </cell>
        </row>
        <row r="3204">
          <cell r="AY3204" t="str">
            <v>Q06</v>
          </cell>
          <cell r="AZ3204" t="b">
            <v>1</v>
          </cell>
        </row>
        <row r="3204">
          <cell r="BB3204" t="str">
            <v>INACTIF</v>
          </cell>
          <cell r="BC3204" t="str">
            <v/>
          </cell>
          <cell r="BD3204">
            <v>0</v>
          </cell>
        </row>
        <row r="3205">
          <cell r="A3205" t="str">
            <v>1000001785</v>
          </cell>
          <cell r="B3205" t="str">
            <v>VERT DEMAIN</v>
          </cell>
          <cell r="C3205" t="str">
            <v>3881 rang Ste-Anne</v>
          </cell>
          <cell r="D3205" t="str">
            <v>St-Norbert</v>
          </cell>
          <cell r="E3205" t="str">
            <v>QC</v>
          </cell>
          <cell r="F3205" t="str">
            <v>LANAUDIÈRE</v>
          </cell>
          <cell r="G3205">
            <v>0</v>
          </cell>
          <cell r="H3205" t="str">
            <v>450-889-8302</v>
          </cell>
        </row>
        <row r="3205">
          <cell r="J3205" t="str">
            <v>P</v>
          </cell>
        </row>
        <row r="3205">
          <cell r="L3205" t="str">
            <v>ATT VIR</v>
          </cell>
          <cell r="M3205">
            <v>0.05</v>
          </cell>
          <cell r="N3205">
            <v>0</v>
          </cell>
          <cell r="O3205" t="str">
            <v>CLEF</v>
          </cell>
          <cell r="P3205">
            <v>0</v>
          </cell>
          <cell r="Q3205">
            <v>0</v>
          </cell>
          <cell r="R3205">
            <v>5</v>
          </cell>
        </row>
        <row r="3205">
          <cell r="T3205" t="str">
            <v>Richard DE MONTIGNY</v>
          </cell>
          <cell r="U3205" t="str">
            <v>info@vertdemain.ca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 t="str">
            <v>2019/07/09</v>
          </cell>
          <cell r="AB3205">
            <v>0</v>
          </cell>
          <cell r="AC3205" t="str">
            <v>Richard DE MONTIGNY</v>
          </cell>
          <cell r="AD3205" t="str">
            <v>info@vertdemain.ca</v>
          </cell>
          <cell r="AE3205" t="str">
            <v>Richard DE MONTIGNY</v>
          </cell>
        </row>
        <row r="3205">
          <cell r="AG3205">
            <v>0</v>
          </cell>
          <cell r="AH3205">
            <v>0</v>
          </cell>
          <cell r="AI3205" t="str">
            <v/>
          </cell>
          <cell r="AJ3205">
            <v>0</v>
          </cell>
          <cell r="AK3205" t="str">
            <v>1000001785</v>
          </cell>
          <cell r="AL3205" t="str">
            <v>1000001785       </v>
          </cell>
          <cell r="AM3205" t="str">
            <v>1000001785 </v>
          </cell>
          <cell r="AN3205" t="str">
            <v>1000001785</v>
          </cell>
          <cell r="AO3205">
            <v>0</v>
          </cell>
          <cell r="AP3205">
            <v>0</v>
          </cell>
          <cell r="AQ3205" t="str">
            <v>J0K 3C0</v>
          </cell>
          <cell r="AR3205">
            <v>0</v>
          </cell>
          <cell r="AS3205">
            <v>0</v>
          </cell>
          <cell r="AT3205" t="str">
            <v>FR</v>
          </cell>
        </row>
        <row r="3205">
          <cell r="AV3205">
            <v>1</v>
          </cell>
          <cell r="AW3205" t="b">
            <v>1</v>
          </cell>
        </row>
        <row r="3205">
          <cell r="AY3205" t="str">
            <v>Q14</v>
          </cell>
          <cell r="AZ3205" t="b">
            <v>1</v>
          </cell>
        </row>
        <row r="3205">
          <cell r="BB3205" t="str">
            <v>INACTIF</v>
          </cell>
          <cell r="BC3205" t="str">
            <v/>
          </cell>
          <cell r="BD3205" t="str">
            <v>info@vertdemain.ca</v>
          </cell>
        </row>
        <row r="3206">
          <cell r="A3206" t="str">
            <v>1000001786</v>
          </cell>
          <cell r="B3206" t="str">
            <v>VERT ESSENTIEL</v>
          </cell>
          <cell r="C3206" t="str">
            <v>980 av St-Charles #100</v>
          </cell>
          <cell r="D3206" t="str">
            <v>Vaudreuil-Dorion</v>
          </cell>
          <cell r="E3206" t="str">
            <v>QC</v>
          </cell>
          <cell r="F3206" t="str">
            <v>RIVE SUD</v>
          </cell>
          <cell r="G3206">
            <v>0</v>
          </cell>
          <cell r="H3206" t="str">
            <v>450-732-1827</v>
          </cell>
        </row>
        <row r="3206">
          <cell r="J3206" t="str">
            <v>P</v>
          </cell>
        </row>
        <row r="3206">
          <cell r="L3206" t="str">
            <v>ATT VIR</v>
          </cell>
          <cell r="M3206">
            <v>0.05</v>
          </cell>
          <cell r="N3206">
            <v>0</v>
          </cell>
          <cell r="O3206" t="str">
            <v>CLEF</v>
          </cell>
          <cell r="P3206">
            <v>0</v>
          </cell>
          <cell r="Q3206">
            <v>0</v>
          </cell>
          <cell r="R3206">
            <v>5</v>
          </cell>
        </row>
        <row r="3206"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 t="str">
            <v>2016/07/11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</row>
        <row r="3206">
          <cell r="AG3206">
            <v>0</v>
          </cell>
          <cell r="AH3206">
            <v>0</v>
          </cell>
          <cell r="AI3206" t="str">
            <v/>
          </cell>
          <cell r="AJ3206">
            <v>0</v>
          </cell>
          <cell r="AK3206" t="str">
            <v>1000001786</v>
          </cell>
          <cell r="AL3206" t="str">
            <v>1000001786       </v>
          </cell>
          <cell r="AM3206" t="str">
            <v>1000001786 </v>
          </cell>
          <cell r="AN3206" t="str">
            <v>1000001786</v>
          </cell>
          <cell r="AO3206">
            <v>0</v>
          </cell>
          <cell r="AP3206">
            <v>0</v>
          </cell>
          <cell r="AQ3206" t="str">
            <v>J7V 8P5</v>
          </cell>
          <cell r="AR3206">
            <v>0</v>
          </cell>
          <cell r="AS3206">
            <v>0</v>
          </cell>
          <cell r="AT3206" t="str">
            <v>FR</v>
          </cell>
        </row>
        <row r="3206">
          <cell r="AV3206">
            <v>1</v>
          </cell>
          <cell r="AW3206" t="b">
            <v>1</v>
          </cell>
        </row>
        <row r="3206">
          <cell r="AY3206" t="str">
            <v>Q16</v>
          </cell>
          <cell r="AZ3206" t="b">
            <v>1</v>
          </cell>
        </row>
        <row r="3206">
          <cell r="BB3206" t="str">
            <v>INACTIF</v>
          </cell>
          <cell r="BC3206" t="str">
            <v/>
          </cell>
          <cell r="BD3206">
            <v>0</v>
          </cell>
        </row>
        <row r="3207">
          <cell r="A3207" t="str">
            <v>9000001788</v>
          </cell>
          <cell r="B3207" t="str">
            <v>VERT PISTACHE</v>
          </cell>
          <cell r="C3207" t="str">
            <v>130 av Grand Pré</v>
          </cell>
          <cell r="D3207" t="str">
            <v>Bonaventure</v>
          </cell>
          <cell r="E3207" t="str">
            <v>QC</v>
          </cell>
          <cell r="F3207" t="str">
            <v>GASPÉSIE-ILES</v>
          </cell>
          <cell r="G3207">
            <v>0</v>
          </cell>
          <cell r="H3207" t="str">
            <v>418-534-5575</v>
          </cell>
        </row>
        <row r="3207">
          <cell r="J3207" t="str">
            <v>E</v>
          </cell>
        </row>
        <row r="3207">
          <cell r="L3207">
            <v>30</v>
          </cell>
          <cell r="M3207">
            <v>0.05</v>
          </cell>
          <cell r="N3207">
            <v>0</v>
          </cell>
          <cell r="O3207" t="str">
            <v>MAN</v>
          </cell>
          <cell r="P3207">
            <v>0</v>
          </cell>
          <cell r="Q3207">
            <v>0</v>
          </cell>
          <cell r="R3207">
            <v>5</v>
          </cell>
        </row>
        <row r="3207">
          <cell r="T3207" t="str">
            <v>Marie-Pier THIBAULT</v>
          </cell>
          <cell r="U3207" t="str">
            <v>info@levertpistache.com</v>
          </cell>
          <cell r="V3207">
            <v>0</v>
          </cell>
          <cell r="W3207" t="str">
            <v>2019/08/28</v>
          </cell>
          <cell r="X3207">
            <v>0</v>
          </cell>
          <cell r="Y3207">
            <v>0</v>
          </cell>
          <cell r="Z3207">
            <v>20938.37</v>
          </cell>
          <cell r="AA3207" t="str">
            <v>2008/04/18</v>
          </cell>
          <cell r="AB3207">
            <v>0</v>
          </cell>
          <cell r="AC3207" t="str">
            <v>Marie-Pier THIBAULT</v>
          </cell>
          <cell r="AD3207" t="str">
            <v>mariepierthibault@hotmail.com</v>
          </cell>
          <cell r="AE3207">
            <v>0</v>
          </cell>
        </row>
        <row r="3207">
          <cell r="AG3207">
            <v>0</v>
          </cell>
          <cell r="AH3207">
            <v>0</v>
          </cell>
          <cell r="AI3207" t="str">
            <v/>
          </cell>
          <cell r="AJ3207">
            <v>0</v>
          </cell>
          <cell r="AK3207" t="str">
            <v>9000001788</v>
          </cell>
          <cell r="AL3207" t="str">
            <v>9000001788       </v>
          </cell>
          <cell r="AM3207" t="str">
            <v>9000001788 </v>
          </cell>
          <cell r="AN3207" t="str">
            <v>9000001788</v>
          </cell>
          <cell r="AO3207">
            <v>0</v>
          </cell>
          <cell r="AP3207">
            <v>0</v>
          </cell>
          <cell r="AQ3207" t="str">
            <v>G0C 1E0</v>
          </cell>
          <cell r="AR3207" t="str">
            <v>418-534-5575</v>
          </cell>
          <cell r="AS3207">
            <v>0</v>
          </cell>
          <cell r="AT3207" t="str">
            <v>FR</v>
          </cell>
        </row>
        <row r="3207">
          <cell r="AV3207">
            <v>1</v>
          </cell>
          <cell r="AW3207" t="b">
            <v>1</v>
          </cell>
        </row>
        <row r="3207">
          <cell r="AY3207" t="str">
            <v>Q11</v>
          </cell>
          <cell r="AZ3207" t="b">
            <v>1</v>
          </cell>
        </row>
        <row r="3207">
          <cell r="BB3207" t="str">
            <v>INACTIF</v>
          </cell>
          <cell r="BC3207" t="str">
            <v/>
          </cell>
          <cell r="BD3207">
            <v>0</v>
          </cell>
        </row>
        <row r="3208">
          <cell r="A3208" t="str">
            <v>1000001790</v>
          </cell>
          <cell r="B3208" t="str">
            <v>VET CHARBONNEAU</v>
          </cell>
          <cell r="C3208" t="str">
            <v>645 l'Annonciation S</v>
          </cell>
          <cell r="D3208" t="str">
            <v>Rivière-Rouge</v>
          </cell>
          <cell r="E3208" t="str">
            <v>QC</v>
          </cell>
          <cell r="F3208" t="str">
            <v>LAURENTIDES</v>
          </cell>
          <cell r="G3208">
            <v>0</v>
          </cell>
          <cell r="H3208" t="str">
            <v>819-275-5226</v>
          </cell>
        </row>
        <row r="3208">
          <cell r="J3208" t="str">
            <v>P</v>
          </cell>
        </row>
        <row r="3208">
          <cell r="L3208" t="str">
            <v>ATT VIR</v>
          </cell>
          <cell r="M3208">
            <v>0.05</v>
          </cell>
          <cell r="N3208">
            <v>0</v>
          </cell>
          <cell r="O3208" t="str">
            <v>CLEF</v>
          </cell>
          <cell r="P3208">
            <v>0</v>
          </cell>
          <cell r="Q3208">
            <v>0</v>
          </cell>
          <cell r="R3208">
            <v>5</v>
          </cell>
        </row>
        <row r="3208">
          <cell r="T3208" t="str">
            <v>Roxanne P. CHARBONNEAU</v>
          </cell>
          <cell r="U3208" t="str">
            <v>vetcharbonneau@hotmail.ca</v>
          </cell>
          <cell r="V3208">
            <v>0</v>
          </cell>
          <cell r="W3208" t="str">
            <v>2019/12/03</v>
          </cell>
          <cell r="X3208">
            <v>0</v>
          </cell>
          <cell r="Y3208">
            <v>0</v>
          </cell>
          <cell r="Z3208">
            <v>1308.73</v>
          </cell>
          <cell r="AA3208" t="str">
            <v>2019/03/28</v>
          </cell>
          <cell r="AB3208">
            <v>0</v>
          </cell>
          <cell r="AC3208">
            <v>0</v>
          </cell>
          <cell r="AD3208">
            <v>0</v>
          </cell>
          <cell r="AE3208" t="str">
            <v>Roxanne P. CHARBONNEAU</v>
          </cell>
        </row>
        <row r="3208">
          <cell r="AG3208">
            <v>0</v>
          </cell>
          <cell r="AH3208">
            <v>0</v>
          </cell>
          <cell r="AI3208" t="str">
            <v/>
          </cell>
          <cell r="AJ3208">
            <v>0</v>
          </cell>
          <cell r="AK3208" t="str">
            <v>1000001790</v>
          </cell>
          <cell r="AL3208" t="str">
            <v>1000001790       </v>
          </cell>
          <cell r="AM3208" t="str">
            <v>1000001790 </v>
          </cell>
          <cell r="AN3208" t="str">
            <v>1000001790</v>
          </cell>
          <cell r="AO3208">
            <v>0</v>
          </cell>
          <cell r="AP3208">
            <v>0</v>
          </cell>
          <cell r="AQ3208" t="str">
            <v>J0T 1T0</v>
          </cell>
          <cell r="AR3208" t="str">
            <v>819-275-7138</v>
          </cell>
          <cell r="AS3208">
            <v>0</v>
          </cell>
          <cell r="AT3208" t="str">
            <v>FR</v>
          </cell>
        </row>
        <row r="3208">
          <cell r="AV3208">
            <v>1</v>
          </cell>
          <cell r="AW3208" t="b">
            <v>1</v>
          </cell>
        </row>
        <row r="3208">
          <cell r="AY3208" t="str">
            <v>Q15</v>
          </cell>
          <cell r="AZ3208" t="b">
            <v>1</v>
          </cell>
        </row>
        <row r="3208">
          <cell r="BB3208" t="str">
            <v>INACTIF</v>
          </cell>
          <cell r="BC3208" t="str">
            <v/>
          </cell>
          <cell r="BD3208" t="str">
            <v>vetcharbonneau@hotmail.ca</v>
          </cell>
        </row>
        <row r="3209">
          <cell r="A3209" t="str">
            <v>1000001791</v>
          </cell>
          <cell r="B3209" t="str">
            <v>VIANDES CHARLEVOIX</v>
          </cell>
          <cell r="C3209" t="str">
            <v>125 ch St-Édouard</v>
          </cell>
          <cell r="D3209" t="str">
            <v>St-Urbain-de-Charlevoix</v>
          </cell>
          <cell r="E3209" t="str">
            <v>QC</v>
          </cell>
          <cell r="F3209" t="str">
            <v>QUÉBEC</v>
          </cell>
          <cell r="G3209">
            <v>0</v>
          </cell>
          <cell r="H3209" t="str">
            <v>418-639-1111</v>
          </cell>
        </row>
        <row r="3209">
          <cell r="J3209" t="str">
            <v>P</v>
          </cell>
        </row>
        <row r="3209">
          <cell r="L3209">
            <v>30</v>
          </cell>
          <cell r="M3209">
            <v>0.05</v>
          </cell>
          <cell r="N3209">
            <v>0</v>
          </cell>
          <cell r="O3209" t="str">
            <v>CLEF</v>
          </cell>
          <cell r="P3209">
            <v>0</v>
          </cell>
          <cell r="Q3209">
            <v>0</v>
          </cell>
          <cell r="R3209">
            <v>5</v>
          </cell>
        </row>
        <row r="3209">
          <cell r="T3209" t="str">
            <v>Damien GIRARD</v>
          </cell>
          <cell r="U3209" t="str">
            <v>viandesbio@charlevoix.net</v>
          </cell>
          <cell r="V3209">
            <v>0</v>
          </cell>
          <cell r="W3209" t="str">
            <v>2021/06/01</v>
          </cell>
          <cell r="X3209">
            <v>0</v>
          </cell>
          <cell r="Y3209">
            <v>0</v>
          </cell>
          <cell r="Z3209">
            <v>11568.49</v>
          </cell>
          <cell r="AA3209" t="str">
            <v>2016/01/14</v>
          </cell>
          <cell r="AB3209">
            <v>0</v>
          </cell>
          <cell r="AC3209" t="str">
            <v>Marco LAVOIE</v>
          </cell>
          <cell r="AD3209" t="str">
            <v>viandesbio@charlevoix.net</v>
          </cell>
          <cell r="AE3209" t="str">
            <v>Natasha McNicoll</v>
          </cell>
        </row>
        <row r="3209">
          <cell r="AG3209">
            <v>0</v>
          </cell>
          <cell r="AH3209">
            <v>0</v>
          </cell>
          <cell r="AI3209" t="str">
            <v/>
          </cell>
          <cell r="AJ3209">
            <v>0</v>
          </cell>
          <cell r="AK3209" t="str">
            <v>1000001791</v>
          </cell>
          <cell r="AL3209" t="str">
            <v>1000001791       </v>
          </cell>
          <cell r="AM3209" t="str">
            <v>1000001791 </v>
          </cell>
          <cell r="AN3209" t="str">
            <v>1000001791</v>
          </cell>
          <cell r="AO3209">
            <v>0</v>
          </cell>
          <cell r="AP3209" t="str">
            <v>9185-8662 Qc Inc</v>
          </cell>
          <cell r="AQ3209" t="str">
            <v>G0A 4K0</v>
          </cell>
          <cell r="AR3209" t="str">
            <v>418-639-9938</v>
          </cell>
          <cell r="AS3209">
            <v>0</v>
          </cell>
          <cell r="AT3209" t="str">
            <v>FR</v>
          </cell>
        </row>
        <row r="3209">
          <cell r="AV3209">
            <v>1</v>
          </cell>
          <cell r="AW3209" t="b">
            <v>1</v>
          </cell>
        </row>
        <row r="3209">
          <cell r="AY3209" t="str">
            <v>Q03</v>
          </cell>
          <cell r="AZ3209" t="b">
            <v>1</v>
          </cell>
        </row>
        <row r="3209">
          <cell r="BB3209" t="str">
            <v>INACTIF</v>
          </cell>
          <cell r="BC3209" t="str">
            <v/>
          </cell>
          <cell r="BD3209">
            <v>0</v>
          </cell>
        </row>
        <row r="3210">
          <cell r="A3210" t="str">
            <v>1000001792</v>
          </cell>
          <cell r="B3210" t="str">
            <v>VIANDES DUBRETON</v>
          </cell>
          <cell r="C3210" t="str">
            <v>150 ch des Raymond</v>
          </cell>
          <cell r="D3210" t="str">
            <v>Rivière-du-Loup</v>
          </cell>
          <cell r="E3210" t="str">
            <v>QC</v>
          </cell>
          <cell r="F3210" t="str">
            <v>BAS ST-LAURENT</v>
          </cell>
          <cell r="G3210">
            <v>0</v>
          </cell>
          <cell r="H3210" t="str">
            <v>418-863-6711</v>
          </cell>
        </row>
        <row r="3210">
          <cell r="J3210" t="str">
            <v>P</v>
          </cell>
        </row>
        <row r="3210">
          <cell r="L3210">
            <v>30</v>
          </cell>
          <cell r="M3210">
            <v>0.05</v>
          </cell>
          <cell r="N3210">
            <v>0</v>
          </cell>
          <cell r="O3210" t="str">
            <v>CLEF</v>
          </cell>
          <cell r="P3210">
            <v>0</v>
          </cell>
          <cell r="Q3210">
            <v>0</v>
          </cell>
          <cell r="R3210">
            <v>5</v>
          </cell>
        </row>
        <row r="3210">
          <cell r="T3210" t="str">
            <v>Vincent BRETON</v>
          </cell>
          <cell r="U3210" t="str">
            <v>vbreton@dubreton.com</v>
          </cell>
          <cell r="V3210">
            <v>0</v>
          </cell>
          <cell r="W3210" t="str">
            <v>2020/01/09</v>
          </cell>
          <cell r="X3210">
            <v>0</v>
          </cell>
          <cell r="Y3210">
            <v>0</v>
          </cell>
          <cell r="Z3210">
            <v>34820.67</v>
          </cell>
          <cell r="AA3210" t="str">
            <v>2016/12/19</v>
          </cell>
          <cell r="AB3210">
            <v>0</v>
          </cell>
          <cell r="AC3210" t="str">
            <v>Julie JOUBERT</v>
          </cell>
          <cell r="AD3210" t="str">
            <v>approvisionnement@dubreton.com</v>
          </cell>
          <cell r="AE3210">
            <v>0</v>
          </cell>
        </row>
        <row r="3210">
          <cell r="AG3210">
            <v>0</v>
          </cell>
          <cell r="AH3210">
            <v>0</v>
          </cell>
          <cell r="AI3210" t="str">
            <v/>
          </cell>
          <cell r="AJ3210">
            <v>0</v>
          </cell>
          <cell r="AK3210" t="str">
            <v>1000001792</v>
          </cell>
          <cell r="AL3210" t="str">
            <v>1000001792       </v>
          </cell>
          <cell r="AM3210" t="str">
            <v>1000001792 </v>
          </cell>
          <cell r="AN3210" t="str">
            <v>1000001792</v>
          </cell>
          <cell r="AO3210">
            <v>0</v>
          </cell>
          <cell r="AP3210">
            <v>0</v>
          </cell>
          <cell r="AQ3210" t="str">
            <v>G5R 5X8</v>
          </cell>
          <cell r="AR3210" t="str">
            <v>418-863-6767</v>
          </cell>
          <cell r="AS3210">
            <v>0</v>
          </cell>
          <cell r="AT3210" t="str">
            <v>FR</v>
          </cell>
        </row>
        <row r="3210">
          <cell r="AV3210">
            <v>1</v>
          </cell>
          <cell r="AW3210" t="b">
            <v>1</v>
          </cell>
        </row>
        <row r="3210">
          <cell r="AY3210" t="str">
            <v>Q01</v>
          </cell>
          <cell r="AZ3210" t="b">
            <v>1</v>
          </cell>
        </row>
        <row r="3210">
          <cell r="BB3210" t="str">
            <v>INACTIF</v>
          </cell>
          <cell r="BC3210" t="str">
            <v/>
          </cell>
          <cell r="BD3210" t="str">
            <v>bcote@dubreton.com</v>
          </cell>
        </row>
        <row r="3211">
          <cell r="A3211" t="str">
            <v>1000001793</v>
          </cell>
          <cell r="B3211" t="str">
            <v>VIANDES RHEINTAL</v>
          </cell>
          <cell r="C3211" t="str">
            <v>3645 boul Port-Royal local #4</v>
          </cell>
          <cell r="D3211" t="str">
            <v>Bécancour</v>
          </cell>
          <cell r="E3211" t="str">
            <v>QC</v>
          </cell>
          <cell r="F3211" t="str">
            <v>CENTRE DU QC</v>
          </cell>
          <cell r="G3211" t="str">
            <v>FABRICANT</v>
          </cell>
          <cell r="H3211" t="str">
            <v>819-233-3884</v>
          </cell>
        </row>
        <row r="3211">
          <cell r="J3211" t="str">
            <v>E</v>
          </cell>
        </row>
        <row r="3211">
          <cell r="L3211">
            <v>30</v>
          </cell>
          <cell r="M3211">
            <v>0.05</v>
          </cell>
          <cell r="N3211">
            <v>0</v>
          </cell>
          <cell r="O3211" t="str">
            <v>ZZZZ</v>
          </cell>
          <cell r="P3211" t="str">
            <v>1002333884</v>
          </cell>
          <cell r="Q3211">
            <v>0</v>
          </cell>
          <cell r="R3211">
            <v>5</v>
          </cell>
        </row>
        <row r="3211">
          <cell r="T3211" t="str">
            <v>Guylaine BUECHELI</v>
          </cell>
          <cell r="U3211" t="str">
            <v>guylaine@rheintal.ca</v>
          </cell>
          <cell r="V3211">
            <v>0</v>
          </cell>
          <cell r="W3211" t="str">
            <v>2025/03/06</v>
          </cell>
          <cell r="X3211">
            <v>0</v>
          </cell>
          <cell r="Y3211">
            <v>5056.89</v>
          </cell>
          <cell r="Z3211">
            <v>49116.12</v>
          </cell>
          <cell r="AA3211" t="str">
            <v>2016/08/15</v>
          </cell>
          <cell r="AB3211">
            <v>0</v>
          </cell>
          <cell r="AC3211" t="str">
            <v>Guylaine BUECHELI</v>
          </cell>
          <cell r="AD3211" t="str">
            <v>guylaine@rheintal.ca</v>
          </cell>
          <cell r="AE3211" t="str">
            <v>Diane BERNIER</v>
          </cell>
        </row>
        <row r="3211">
          <cell r="AG3211">
            <v>0</v>
          </cell>
          <cell r="AH3211">
            <v>0</v>
          </cell>
          <cell r="AI3211" t="str">
            <v/>
          </cell>
          <cell r="AJ3211">
            <v>0</v>
          </cell>
          <cell r="AK3211" t="str">
            <v>1002333884</v>
          </cell>
          <cell r="AL3211" t="str">
            <v>1000001793       </v>
          </cell>
          <cell r="AM3211" t="str">
            <v>1000001793 </v>
          </cell>
          <cell r="AN3211" t="str">
            <v>1000001793</v>
          </cell>
          <cell r="AO3211">
            <v>0</v>
          </cell>
          <cell r="AP3211">
            <v>0</v>
          </cell>
          <cell r="AQ3211" t="str">
            <v>G9H 1Y2</v>
          </cell>
          <cell r="AR3211" t="str">
            <v>819-233-3887</v>
          </cell>
          <cell r="AS3211">
            <v>0</v>
          </cell>
          <cell r="AT3211" t="str">
            <v>FR</v>
          </cell>
        </row>
        <row r="3211">
          <cell r="AV3211">
            <v>1</v>
          </cell>
          <cell r="AW3211" t="b">
            <v>1</v>
          </cell>
        </row>
        <row r="3211">
          <cell r="AY3211" t="str">
            <v>Q17</v>
          </cell>
          <cell r="AZ3211" t="b">
            <v>1</v>
          </cell>
        </row>
        <row r="3211">
          <cell r="BB3211" t="str">
            <v>INACTIF</v>
          </cell>
          <cell r="BC3211" t="str">
            <v/>
          </cell>
          <cell r="BD3211" t="str">
            <v>administration@viandesrheintal.com</v>
          </cell>
        </row>
        <row r="3212">
          <cell r="A3212" t="str">
            <v>5000001963</v>
          </cell>
          <cell r="B3212" t="str">
            <v>VIBRAMED HOLISTIC</v>
          </cell>
          <cell r="C3212" t="str">
            <v>5028 50A st #120</v>
          </cell>
          <cell r="D3212" t="str">
            <v>Sylvan Lake</v>
          </cell>
          <cell r="E3212" t="str">
            <v>AB</v>
          </cell>
          <cell r="F3212" t="str">
            <v>EDMONTON</v>
          </cell>
          <cell r="G3212">
            <v>0</v>
          </cell>
          <cell r="H3212" t="str">
            <v>403-864-2944</v>
          </cell>
        </row>
        <row r="3212">
          <cell r="J3212" t="str">
            <v>P</v>
          </cell>
        </row>
        <row r="3212">
          <cell r="L3212" t="str">
            <v>ATT VIR</v>
          </cell>
          <cell r="M3212">
            <v>0.05</v>
          </cell>
          <cell r="N3212">
            <v>0</v>
          </cell>
          <cell r="O3212" t="str">
            <v>BEAU</v>
          </cell>
          <cell r="P3212">
            <v>0</v>
          </cell>
          <cell r="Q3212">
            <v>0</v>
          </cell>
          <cell r="R3212">
            <v>5</v>
          </cell>
        </row>
        <row r="3212"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 t="str">
            <v>2017/09/11</v>
          </cell>
          <cell r="AB3212">
            <v>0</v>
          </cell>
          <cell r="AC3212" t="str">
            <v>Mike JAROSLAWSKY</v>
          </cell>
          <cell r="AD3212" t="str">
            <v>mikeyj@shaw.ca</v>
          </cell>
          <cell r="AE3212">
            <v>0</v>
          </cell>
        </row>
        <row r="3212">
          <cell r="AG3212">
            <v>0</v>
          </cell>
          <cell r="AH3212">
            <v>0</v>
          </cell>
          <cell r="AI3212" t="str">
            <v/>
          </cell>
          <cell r="AJ3212">
            <v>0</v>
          </cell>
          <cell r="AK3212" t="str">
            <v>5000001963</v>
          </cell>
          <cell r="AL3212" t="str">
            <v>5000001963       </v>
          </cell>
          <cell r="AM3212" t="str">
            <v>5000001963 </v>
          </cell>
          <cell r="AN3212" t="str">
            <v>5000001963</v>
          </cell>
          <cell r="AO3212">
            <v>0</v>
          </cell>
          <cell r="AP3212">
            <v>0</v>
          </cell>
          <cell r="AQ3212" t="str">
            <v>T4S 2N5</v>
          </cell>
          <cell r="AR3212">
            <v>0</v>
          </cell>
          <cell r="AS3212">
            <v>0</v>
          </cell>
          <cell r="AT3212" t="str">
            <v>EN</v>
          </cell>
        </row>
        <row r="3212">
          <cell r="AV3212">
            <v>1</v>
          </cell>
          <cell r="AW3212" t="b">
            <v>1</v>
          </cell>
        </row>
        <row r="3212">
          <cell r="AY3212" t="str">
            <v>AB2</v>
          </cell>
          <cell r="AZ3212" t="b">
            <v>0</v>
          </cell>
        </row>
        <row r="3212">
          <cell r="BB3212" t="str">
            <v>INACTIF</v>
          </cell>
          <cell r="BC3212" t="str">
            <v/>
          </cell>
          <cell r="BD3212">
            <v>0</v>
          </cell>
        </row>
        <row r="3213">
          <cell r="A3213" t="str">
            <v>5000001964</v>
          </cell>
          <cell r="B3213" t="str">
            <v>VIBRANT LIVING</v>
          </cell>
          <cell r="C3213" t="str">
            <v>75 Regina st N</v>
          </cell>
          <cell r="D3213" t="str">
            <v>Waterloo</v>
          </cell>
          <cell r="E3213" t="str">
            <v>ON</v>
          </cell>
          <cell r="F3213" t="str">
            <v>GTA</v>
          </cell>
          <cell r="G3213">
            <v>0</v>
          </cell>
          <cell r="H3213" t="str">
            <v>519-772-0292</v>
          </cell>
        </row>
        <row r="3213">
          <cell r="J3213" t="str">
            <v>P</v>
          </cell>
        </row>
        <row r="3213">
          <cell r="L3213" t="str">
            <v>ATT VIR</v>
          </cell>
          <cell r="M3213">
            <v>0.05</v>
          </cell>
          <cell r="N3213">
            <v>0</v>
          </cell>
          <cell r="O3213" t="str">
            <v>BEAU</v>
          </cell>
          <cell r="P3213">
            <v>0</v>
          </cell>
          <cell r="Q3213">
            <v>0</v>
          </cell>
          <cell r="R3213">
            <v>5</v>
          </cell>
        </row>
        <row r="3213"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 t="str">
            <v>2016/01/18</v>
          </cell>
          <cell r="AB3213">
            <v>0</v>
          </cell>
          <cell r="AC3213" t="str">
            <v>Robin WALSH</v>
          </cell>
          <cell r="AD3213" t="str">
            <v>hello@vibrant-living.ca</v>
          </cell>
          <cell r="AE3213">
            <v>0</v>
          </cell>
        </row>
        <row r="3213">
          <cell r="AG3213">
            <v>0</v>
          </cell>
          <cell r="AH3213">
            <v>0</v>
          </cell>
          <cell r="AI3213" t="str">
            <v/>
          </cell>
          <cell r="AJ3213">
            <v>0</v>
          </cell>
          <cell r="AK3213" t="str">
            <v>5000001964</v>
          </cell>
          <cell r="AL3213" t="str">
            <v>5000001964       </v>
          </cell>
          <cell r="AM3213" t="str">
            <v>5000001964 </v>
          </cell>
          <cell r="AN3213" t="str">
            <v>5000001964</v>
          </cell>
          <cell r="AO3213">
            <v>0</v>
          </cell>
          <cell r="AP3213">
            <v>0</v>
          </cell>
          <cell r="AQ3213" t="str">
            <v>N2J 4R9</v>
          </cell>
          <cell r="AR3213">
            <v>0</v>
          </cell>
          <cell r="AS3213">
            <v>0</v>
          </cell>
          <cell r="AT3213" t="str">
            <v>EN</v>
          </cell>
        </row>
        <row r="3213">
          <cell r="AV3213">
            <v>1</v>
          </cell>
          <cell r="AW3213" t="b">
            <v>1</v>
          </cell>
        </row>
        <row r="3213">
          <cell r="AY3213" t="str">
            <v>GTA</v>
          </cell>
          <cell r="AZ3213" t="b">
            <v>0</v>
          </cell>
        </row>
        <row r="3213">
          <cell r="BB3213" t="str">
            <v>INACTIF</v>
          </cell>
          <cell r="BC3213" t="str">
            <v/>
          </cell>
          <cell r="BD3213">
            <v>0</v>
          </cell>
        </row>
        <row r="3214">
          <cell r="A3214" t="str">
            <v>5000001965</v>
          </cell>
          <cell r="B3214" t="str">
            <v>VICARM PROPERTIES</v>
          </cell>
          <cell r="C3214" t="str">
            <v>9 Roxborough st W</v>
          </cell>
          <cell r="D3214" t="str">
            <v>Toronto</v>
          </cell>
          <cell r="E3214" t="str">
            <v>ON</v>
          </cell>
          <cell r="F3214" t="str">
            <v>GTA</v>
          </cell>
          <cell r="G3214">
            <v>0</v>
          </cell>
          <cell r="H3214" t="str">
            <v>416-567-1190</v>
          </cell>
        </row>
        <row r="3214">
          <cell r="J3214" t="str">
            <v>P</v>
          </cell>
        </row>
        <row r="3214">
          <cell r="L3214" t="str">
            <v>ATT VIR</v>
          </cell>
          <cell r="M3214">
            <v>0.05</v>
          </cell>
          <cell r="N3214">
            <v>0</v>
          </cell>
          <cell r="O3214" t="str">
            <v>BEAU</v>
          </cell>
          <cell r="P3214">
            <v>0</v>
          </cell>
          <cell r="Q3214">
            <v>0</v>
          </cell>
          <cell r="R3214">
            <v>5</v>
          </cell>
        </row>
        <row r="3214">
          <cell r="T3214">
            <v>0</v>
          </cell>
          <cell r="U3214" t="str">
            <v>vicarmproperties@yahoo.ca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 t="str">
            <v>2017/09/11</v>
          </cell>
          <cell r="AB3214">
            <v>0</v>
          </cell>
          <cell r="AC3214">
            <v>0</v>
          </cell>
          <cell r="AD3214" t="str">
            <v>vicarmproperties@yahoo.ca</v>
          </cell>
          <cell r="AE3214">
            <v>0</v>
          </cell>
        </row>
        <row r="3214">
          <cell r="AG3214">
            <v>0</v>
          </cell>
          <cell r="AH3214">
            <v>0</v>
          </cell>
          <cell r="AI3214" t="str">
            <v/>
          </cell>
          <cell r="AJ3214">
            <v>0</v>
          </cell>
          <cell r="AK3214" t="str">
            <v>5000001965</v>
          </cell>
          <cell r="AL3214" t="str">
            <v>5000001965       </v>
          </cell>
          <cell r="AM3214" t="str">
            <v>5000001965 </v>
          </cell>
          <cell r="AN3214" t="str">
            <v>5000001965</v>
          </cell>
          <cell r="AO3214">
            <v>0</v>
          </cell>
          <cell r="AP3214">
            <v>0</v>
          </cell>
          <cell r="AQ3214" t="str">
            <v>M5R 1T9</v>
          </cell>
          <cell r="AR3214">
            <v>0</v>
          </cell>
          <cell r="AS3214">
            <v>0</v>
          </cell>
          <cell r="AT3214" t="str">
            <v>EN</v>
          </cell>
        </row>
        <row r="3214">
          <cell r="AV3214">
            <v>1</v>
          </cell>
          <cell r="AW3214" t="b">
            <v>1</v>
          </cell>
        </row>
        <row r="3214">
          <cell r="AY3214" t="str">
            <v>GTA</v>
          </cell>
          <cell r="AZ3214" t="b">
            <v>0</v>
          </cell>
        </row>
        <row r="3214">
          <cell r="BB3214" t="str">
            <v>INACTIF</v>
          </cell>
          <cell r="BC3214" t="str">
            <v/>
          </cell>
          <cell r="BD3214">
            <v>0</v>
          </cell>
        </row>
        <row r="3215">
          <cell r="A3215" t="str">
            <v>1000002170</v>
          </cell>
          <cell r="B3215" t="str">
            <v>VICTOR, RITA</v>
          </cell>
          <cell r="C3215" t="str">
            <v>1072 Ave de Salaberry</v>
          </cell>
          <cell r="D3215" t="str">
            <v>Chambly</v>
          </cell>
          <cell r="E3215" t="str">
            <v>QC</v>
          </cell>
          <cell r="F3215" t="str">
            <v>RIVE SUD</v>
          </cell>
          <cell r="G3215">
            <v>0</v>
          </cell>
          <cell r="H3215" t="str">
            <v>514-915-8136</v>
          </cell>
        </row>
        <row r="3215">
          <cell r="J3215" t="str">
            <v>P</v>
          </cell>
        </row>
        <row r="3215">
          <cell r="L3215">
            <v>30</v>
          </cell>
          <cell r="M3215">
            <v>0.05</v>
          </cell>
          <cell r="N3215" t="str">
            <v>ANAQ</v>
          </cell>
          <cell r="O3215" t="str">
            <v>WEB</v>
          </cell>
          <cell r="P3215">
            <v>0</v>
          </cell>
          <cell r="Q3215">
            <v>0</v>
          </cell>
          <cell r="R3215">
            <v>5</v>
          </cell>
        </row>
        <row r="3215">
          <cell r="T3215" t="str">
            <v>Rita VICTOR</v>
          </cell>
          <cell r="U3215" t="str">
            <v>rita.victor91@gmail.com</v>
          </cell>
          <cell r="V3215">
            <v>0</v>
          </cell>
          <cell r="W3215" t="str">
            <v>2024/04/09</v>
          </cell>
          <cell r="X3215">
            <v>0</v>
          </cell>
          <cell r="Y3215">
            <v>0</v>
          </cell>
          <cell r="Z3215">
            <v>0</v>
          </cell>
          <cell r="AA3215" t="str">
            <v>2022/11/08</v>
          </cell>
          <cell r="AB3215">
            <v>0</v>
          </cell>
          <cell r="AC3215" t="str">
            <v>Rita VICTOR</v>
          </cell>
          <cell r="AD3215" t="str">
            <v>rita.victor91@gmail.com</v>
          </cell>
          <cell r="AE3215" t="str">
            <v>Rita VICTOR</v>
          </cell>
        </row>
        <row r="3215">
          <cell r="AG3215" t="str">
            <v>Rita VICTOR</v>
          </cell>
          <cell r="AH3215" t="str">
            <v>rita.victor91@gmail.com</v>
          </cell>
          <cell r="AI3215" t="str">
            <v/>
          </cell>
          <cell r="AJ3215">
            <v>0</v>
          </cell>
          <cell r="AK3215" t="str">
            <v>1000002170</v>
          </cell>
          <cell r="AL3215" t="str">
            <v>1000002170       </v>
          </cell>
          <cell r="AM3215" t="str">
            <v>1000002170 </v>
          </cell>
          <cell r="AN3215" t="str">
            <v>1000002170</v>
          </cell>
          <cell r="AO3215">
            <v>0</v>
          </cell>
          <cell r="AP3215">
            <v>0</v>
          </cell>
          <cell r="AQ3215" t="str">
            <v>J3L 1R7</v>
          </cell>
          <cell r="AR3215">
            <v>0</v>
          </cell>
          <cell r="AS3215">
            <v>0</v>
          </cell>
          <cell r="AT3215" t="str">
            <v>FR</v>
          </cell>
        </row>
        <row r="3215">
          <cell r="AV3215">
            <v>1</v>
          </cell>
          <cell r="AW3215" t="b">
            <v>1</v>
          </cell>
        </row>
        <row r="3215">
          <cell r="AY3215" t="str">
            <v>Q16</v>
          </cell>
          <cell r="AZ3215" t="b">
            <v>1</v>
          </cell>
        </row>
        <row r="3215">
          <cell r="BB3215" t="str">
            <v>INACTIF</v>
          </cell>
          <cell r="BC3215" t="str">
            <v/>
          </cell>
          <cell r="BD3215" t="str">
            <v>rita.victor91@gmail.com</v>
          </cell>
        </row>
        <row r="3216">
          <cell r="A3216" t="str">
            <v>1000001794</v>
          </cell>
          <cell r="B3216" t="str">
            <v>VIE ET CIE</v>
          </cell>
          <cell r="C3216" t="str">
            <v>931 rte Louis-Cyr</v>
          </cell>
          <cell r="D3216" t="str">
            <v>St-Jean-de-Matha</v>
          </cell>
          <cell r="E3216" t="str">
            <v>QC</v>
          </cell>
          <cell r="F3216" t="str">
            <v>LANAUDIÈRE</v>
          </cell>
          <cell r="G3216">
            <v>0</v>
          </cell>
          <cell r="H3216" t="str">
            <v>450-886-3336</v>
          </cell>
        </row>
        <row r="3216">
          <cell r="J3216" t="str">
            <v>P</v>
          </cell>
        </row>
        <row r="3216">
          <cell r="L3216" t="str">
            <v>ATT VIR</v>
          </cell>
          <cell r="M3216">
            <v>0.05</v>
          </cell>
          <cell r="N3216">
            <v>0</v>
          </cell>
          <cell r="O3216" t="str">
            <v>CLEF</v>
          </cell>
          <cell r="P3216">
            <v>0</v>
          </cell>
          <cell r="Q3216">
            <v>0</v>
          </cell>
          <cell r="R3216">
            <v>5</v>
          </cell>
        </row>
        <row r="3216">
          <cell r="T3216" t="str">
            <v>Vanessa LAMBERT</v>
          </cell>
          <cell r="U3216" t="str">
            <v>fournisseur@vieetcie.com</v>
          </cell>
          <cell r="V3216">
            <v>0</v>
          </cell>
          <cell r="W3216" t="str">
            <v>2017/08/28</v>
          </cell>
          <cell r="X3216">
            <v>0</v>
          </cell>
          <cell r="Y3216">
            <v>0</v>
          </cell>
          <cell r="Z3216">
            <v>4190.37</v>
          </cell>
          <cell r="AA3216" t="str">
            <v>2017/05/09</v>
          </cell>
          <cell r="AB3216">
            <v>0</v>
          </cell>
          <cell r="AC3216" t="str">
            <v>Carole TREMBLAY</v>
          </cell>
          <cell r="AD3216" t="str">
            <v>bioetcie@hotmail.com</v>
          </cell>
          <cell r="AE3216">
            <v>0</v>
          </cell>
        </row>
        <row r="3216">
          <cell r="AG3216" t="str">
            <v>Vanessa LAMBERT</v>
          </cell>
          <cell r="AH3216" t="str">
            <v>fournisseur@vieetcie.com</v>
          </cell>
          <cell r="AI3216" t="str">
            <v/>
          </cell>
          <cell r="AJ3216">
            <v>0</v>
          </cell>
          <cell r="AK3216" t="str">
            <v>1000001794</v>
          </cell>
          <cell r="AL3216" t="str">
            <v>1000001794       </v>
          </cell>
          <cell r="AM3216" t="str">
            <v>1000001794 </v>
          </cell>
          <cell r="AN3216" t="str">
            <v>1000001794</v>
          </cell>
          <cell r="AO3216">
            <v>0</v>
          </cell>
          <cell r="AP3216">
            <v>0</v>
          </cell>
          <cell r="AQ3216" t="str">
            <v>J0K 2S0</v>
          </cell>
          <cell r="AR3216">
            <v>0</v>
          </cell>
          <cell r="AS3216">
            <v>0</v>
          </cell>
          <cell r="AT3216" t="str">
            <v>FR</v>
          </cell>
        </row>
        <row r="3216">
          <cell r="AV3216">
            <v>1</v>
          </cell>
          <cell r="AW3216" t="b">
            <v>1</v>
          </cell>
        </row>
        <row r="3216">
          <cell r="AY3216" t="str">
            <v>Q14</v>
          </cell>
          <cell r="AZ3216" t="b">
            <v>1</v>
          </cell>
        </row>
        <row r="3216">
          <cell r="BB3216" t="str">
            <v>INACTIF</v>
          </cell>
          <cell r="BC3216" t="str">
            <v/>
          </cell>
          <cell r="BD3216" t="str">
            <v>bioetcie@hotmail.com</v>
          </cell>
        </row>
        <row r="3217">
          <cell r="A3217" t="str">
            <v>1000001795</v>
          </cell>
          <cell r="B3217" t="str">
            <v>VIE TALI THE</v>
          </cell>
          <cell r="C3217" t="str">
            <v>2630 ch Mont-Sauvage</v>
          </cell>
          <cell r="D3217" t="str">
            <v>Ste-Adèle</v>
          </cell>
          <cell r="E3217" t="str">
            <v>QC</v>
          </cell>
          <cell r="F3217" t="str">
            <v>LAURENTIDES</v>
          </cell>
          <cell r="G3217">
            <v>0</v>
          </cell>
          <cell r="H3217" t="str">
            <v>450-592-6919</v>
          </cell>
        </row>
        <row r="3217">
          <cell r="J3217" t="str">
            <v>P</v>
          </cell>
        </row>
        <row r="3217">
          <cell r="L3217">
            <v>30</v>
          </cell>
          <cell r="M3217">
            <v>0.05</v>
          </cell>
          <cell r="N3217" t="str">
            <v>COIN</v>
          </cell>
          <cell r="O3217" t="str">
            <v>CLEF</v>
          </cell>
          <cell r="P3217">
            <v>0</v>
          </cell>
          <cell r="Q3217">
            <v>0</v>
          </cell>
          <cell r="R3217">
            <v>5</v>
          </cell>
        </row>
        <row r="3217">
          <cell r="T3217" t="str">
            <v>Johanne MURAY</v>
          </cell>
          <cell r="U3217" t="str">
            <v>vietalithest-jerome@videotron.ca</v>
          </cell>
          <cell r="V3217">
            <v>0</v>
          </cell>
          <cell r="W3217" t="str">
            <v>2021/01/28</v>
          </cell>
          <cell r="X3217">
            <v>0</v>
          </cell>
          <cell r="Y3217">
            <v>0</v>
          </cell>
          <cell r="Z3217">
            <v>10279.83</v>
          </cell>
          <cell r="AA3217" t="str">
            <v>2016/01/18</v>
          </cell>
          <cell r="AB3217">
            <v>0</v>
          </cell>
          <cell r="AC3217" t="str">
            <v>Joel GUILBAULT</v>
          </cell>
          <cell r="AD3217" t="str">
            <v>jgibeault11@gmail.com</v>
          </cell>
          <cell r="AE3217">
            <v>0</v>
          </cell>
        </row>
        <row r="3217">
          <cell r="AG3217">
            <v>0</v>
          </cell>
          <cell r="AH3217">
            <v>0</v>
          </cell>
          <cell r="AI3217" t="str">
            <v/>
          </cell>
          <cell r="AJ3217">
            <v>0</v>
          </cell>
          <cell r="AK3217" t="str">
            <v>1000001795</v>
          </cell>
          <cell r="AL3217" t="str">
            <v>1000001795       </v>
          </cell>
          <cell r="AM3217" t="str">
            <v>1000001795 </v>
          </cell>
          <cell r="AN3217" t="str">
            <v>1000001795</v>
          </cell>
          <cell r="AO3217">
            <v>0</v>
          </cell>
          <cell r="AP3217" t="str">
            <v>9328-9874 Qc Inc</v>
          </cell>
          <cell r="AQ3217" t="str">
            <v>J8B 2E3</v>
          </cell>
          <cell r="AR3217">
            <v>0</v>
          </cell>
          <cell r="AS3217" t="str">
            <v>PICK UP TJRS</v>
          </cell>
          <cell r="AT3217" t="str">
            <v>FR</v>
          </cell>
        </row>
        <row r="3217">
          <cell r="AV3217">
            <v>1</v>
          </cell>
          <cell r="AW3217" t="b">
            <v>1</v>
          </cell>
        </row>
        <row r="3217">
          <cell r="AY3217" t="str">
            <v>Q15</v>
          </cell>
          <cell r="AZ3217" t="b">
            <v>1</v>
          </cell>
        </row>
        <row r="3217">
          <cell r="BB3217" t="str">
            <v>INACTIF</v>
          </cell>
          <cell r="BC3217" t="str">
            <v/>
          </cell>
          <cell r="BD3217" t="str">
            <v>jgibeault11@gmail.com</v>
          </cell>
        </row>
        <row r="3218">
          <cell r="A3218" t="str">
            <v>1000002099</v>
          </cell>
          <cell r="B3218" t="str">
            <v>VIGER, MELISSA</v>
          </cell>
          <cell r="C3218" t="str">
            <v>104-5650 rue Chambord</v>
          </cell>
          <cell r="D3218" t="str">
            <v>Montréal</v>
          </cell>
          <cell r="E3218" t="str">
            <v>QC</v>
          </cell>
          <cell r="F3218" t="str">
            <v>MONTRÉAL</v>
          </cell>
          <cell r="G3218">
            <v>0</v>
          </cell>
          <cell r="H3218" t="str">
            <v>514-239-1301</v>
          </cell>
        </row>
        <row r="3218">
          <cell r="J3218" t="str">
            <v>P</v>
          </cell>
        </row>
        <row r="3218">
          <cell r="L3218">
            <v>30</v>
          </cell>
          <cell r="M3218">
            <v>0.05</v>
          </cell>
          <cell r="N3218" t="str">
            <v>ANAQ</v>
          </cell>
          <cell r="O3218" t="str">
            <v>CLEF</v>
          </cell>
          <cell r="P3218">
            <v>0</v>
          </cell>
          <cell r="Q3218">
            <v>0</v>
          </cell>
          <cell r="R3218">
            <v>5</v>
          </cell>
        </row>
        <row r="3218">
          <cell r="T3218" t="str">
            <v>Melissa VIGER</v>
          </cell>
          <cell r="U3218" t="str">
            <v>viger.melissa@gmail.com</v>
          </cell>
          <cell r="V3218">
            <v>0</v>
          </cell>
          <cell r="W3218" t="str">
            <v>2024/02/01</v>
          </cell>
          <cell r="X3218">
            <v>0</v>
          </cell>
          <cell r="Y3218">
            <v>0</v>
          </cell>
          <cell r="Z3218">
            <v>0</v>
          </cell>
          <cell r="AA3218" t="str">
            <v>2022/11/08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</row>
        <row r="3218">
          <cell r="AG3218" t="str">
            <v>Mélissa VIGER</v>
          </cell>
          <cell r="AH3218" t="str">
            <v>viger.melissa@gmail.com</v>
          </cell>
          <cell r="AI3218" t="str">
            <v/>
          </cell>
          <cell r="AJ3218">
            <v>0</v>
          </cell>
          <cell r="AK3218" t="str">
            <v>1000002099</v>
          </cell>
          <cell r="AL3218" t="str">
            <v>1000002099       </v>
          </cell>
          <cell r="AM3218" t="str">
            <v>1000002099 </v>
          </cell>
          <cell r="AN3218" t="str">
            <v>1000002099</v>
          </cell>
          <cell r="AO3218">
            <v>0</v>
          </cell>
          <cell r="AP3218">
            <v>0</v>
          </cell>
          <cell r="AQ3218" t="str">
            <v>H2G 3B4</v>
          </cell>
          <cell r="AR3218">
            <v>0</v>
          </cell>
          <cell r="AS3218" t="str">
            <v>TRIMESTRE</v>
          </cell>
          <cell r="AT3218" t="str">
            <v>FR</v>
          </cell>
        </row>
        <row r="3218">
          <cell r="AV3218">
            <v>1</v>
          </cell>
          <cell r="AW3218" t="b">
            <v>1</v>
          </cell>
        </row>
        <row r="3218">
          <cell r="AY3218" t="str">
            <v>Q06</v>
          </cell>
          <cell r="AZ3218" t="b">
            <v>1</v>
          </cell>
        </row>
        <row r="3218">
          <cell r="BB3218" t="str">
            <v>INACTIF</v>
          </cell>
          <cell r="BC3218" t="str">
            <v/>
          </cell>
          <cell r="BD3218" t="str">
            <v>celine.adam.nd@videotron.ca</v>
          </cell>
        </row>
        <row r="3219">
          <cell r="A3219" t="str">
            <v>5000002085</v>
          </cell>
          <cell r="B3219" t="str">
            <v>VILLAGE JUICERY</v>
          </cell>
          <cell r="C3219" t="str">
            <v>1786 Mattawa ave</v>
          </cell>
          <cell r="D3219" t="str">
            <v>Mississauga</v>
          </cell>
          <cell r="E3219" t="str">
            <v>ON</v>
          </cell>
          <cell r="F3219" t="str">
            <v>GTA</v>
          </cell>
          <cell r="G3219">
            <v>0</v>
          </cell>
          <cell r="H3219" t="str">
            <v>416-618-1356</v>
          </cell>
        </row>
        <row r="3219">
          <cell r="J3219" t="str">
            <v>P</v>
          </cell>
        </row>
        <row r="3219">
          <cell r="L3219">
            <v>30</v>
          </cell>
          <cell r="M3219">
            <v>0.05</v>
          </cell>
          <cell r="N3219">
            <v>0</v>
          </cell>
          <cell r="O3219" t="str">
            <v>CLEF</v>
          </cell>
          <cell r="P3219">
            <v>0</v>
          </cell>
          <cell r="Q3219">
            <v>0</v>
          </cell>
          <cell r="R3219">
            <v>5</v>
          </cell>
        </row>
        <row r="3219">
          <cell r="T3219" t="str">
            <v>Omar SHALEEN</v>
          </cell>
          <cell r="U3219">
            <v>0</v>
          </cell>
          <cell r="V3219">
            <v>0</v>
          </cell>
          <cell r="W3219" t="str">
            <v>2019/02/20</v>
          </cell>
          <cell r="X3219">
            <v>0</v>
          </cell>
          <cell r="Y3219">
            <v>0</v>
          </cell>
          <cell r="Z3219">
            <v>30886.19</v>
          </cell>
          <cell r="AA3219" t="str">
            <v>2016/01/25</v>
          </cell>
          <cell r="AB3219">
            <v>0</v>
          </cell>
          <cell r="AC3219" t="str">
            <v>Susana COLMENARES</v>
          </cell>
          <cell r="AD3219" t="str">
            <v>susana@villagejuicery.com</v>
          </cell>
          <cell r="AE3219" t="str">
            <v>Susana COLMENARES</v>
          </cell>
        </row>
        <row r="3219">
          <cell r="AG3219">
            <v>0</v>
          </cell>
          <cell r="AH3219">
            <v>0</v>
          </cell>
          <cell r="AI3219" t="str">
            <v/>
          </cell>
          <cell r="AJ3219">
            <v>0</v>
          </cell>
          <cell r="AK3219" t="str">
            <v>5000002085</v>
          </cell>
          <cell r="AL3219" t="str">
            <v>5000002085       </v>
          </cell>
          <cell r="AM3219" t="str">
            <v>5000002085 </v>
          </cell>
          <cell r="AN3219" t="str">
            <v>5000002085</v>
          </cell>
          <cell r="AO3219">
            <v>0</v>
          </cell>
          <cell r="AP3219">
            <v>0</v>
          </cell>
          <cell r="AQ3219" t="str">
            <v>L4X 1K1</v>
          </cell>
          <cell r="AR3219">
            <v>0</v>
          </cell>
          <cell r="AS3219">
            <v>0</v>
          </cell>
          <cell r="AT3219" t="str">
            <v>EN</v>
          </cell>
        </row>
        <row r="3219">
          <cell r="AV3219">
            <v>1</v>
          </cell>
          <cell r="AW3219" t="b">
            <v>1</v>
          </cell>
        </row>
        <row r="3219">
          <cell r="AY3219" t="str">
            <v>GTA</v>
          </cell>
          <cell r="AZ3219" t="b">
            <v>0</v>
          </cell>
        </row>
        <row r="3219">
          <cell r="BB3219" t="str">
            <v>INACTIF</v>
          </cell>
          <cell r="BC3219" t="str">
            <v/>
          </cell>
          <cell r="BD3219" t="str">
            <v>susana@villagejuicery.com</v>
          </cell>
        </row>
        <row r="3220">
          <cell r="A3220" t="str">
            <v>1000001797</v>
          </cell>
          <cell r="B3220" t="str">
            <v>VIRE TU OSE</v>
          </cell>
          <cell r="C3220">
            <v>0</v>
          </cell>
          <cell r="D3220">
            <v>0</v>
          </cell>
          <cell r="E3220" t="str">
            <v>QC</v>
          </cell>
          <cell r="F3220">
            <v>0</v>
          </cell>
          <cell r="G3220">
            <v>0</v>
          </cell>
          <cell r="H3220">
            <v>0</v>
          </cell>
        </row>
        <row r="3220">
          <cell r="J3220" t="str">
            <v>P</v>
          </cell>
        </row>
        <row r="3220">
          <cell r="L3220" t="str">
            <v>ATT VIR</v>
          </cell>
          <cell r="M3220">
            <v>0.05</v>
          </cell>
          <cell r="N3220">
            <v>0</v>
          </cell>
          <cell r="O3220" t="str">
            <v>MAN</v>
          </cell>
          <cell r="P3220">
            <v>0</v>
          </cell>
          <cell r="Q3220">
            <v>0</v>
          </cell>
          <cell r="R3220">
            <v>5</v>
          </cell>
        </row>
        <row r="3220"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 t="str">
            <v>2017/06/07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</row>
        <row r="3220">
          <cell r="AG3220">
            <v>0</v>
          </cell>
          <cell r="AH3220">
            <v>0</v>
          </cell>
          <cell r="AI3220" t="str">
            <v/>
          </cell>
          <cell r="AJ3220">
            <v>0</v>
          </cell>
          <cell r="AK3220" t="str">
            <v>1000001797</v>
          </cell>
          <cell r="AL3220" t="str">
            <v>1000001797       </v>
          </cell>
          <cell r="AM3220" t="str">
            <v>1000001797 </v>
          </cell>
          <cell r="AN3220" t="str">
            <v>1000001797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 t="str">
            <v>FR</v>
          </cell>
        </row>
        <row r="3220">
          <cell r="AV3220">
            <v>1</v>
          </cell>
          <cell r="AW3220" t="b">
            <v>1</v>
          </cell>
        </row>
        <row r="3220">
          <cell r="AY3220">
            <v>0</v>
          </cell>
          <cell r="AZ3220" t="b">
            <v>1</v>
          </cell>
        </row>
        <row r="3220">
          <cell r="BB3220" t="str">
            <v>INACTIF</v>
          </cell>
          <cell r="BC3220" t="str">
            <v/>
          </cell>
          <cell r="BD3220">
            <v>0</v>
          </cell>
        </row>
        <row r="3221">
          <cell r="A3221" t="str">
            <v>1000001948</v>
          </cell>
          <cell r="B3221" t="str">
            <v>VIRGINIE ROY</v>
          </cell>
          <cell r="C3221" t="str">
            <v>716 rang Riviere sud</v>
          </cell>
          <cell r="D3221" t="str">
            <v>St-Roch Ouest</v>
          </cell>
          <cell r="E3221" t="str">
            <v>QC</v>
          </cell>
          <cell r="F3221">
            <v>0</v>
          </cell>
          <cell r="G3221">
            <v>0</v>
          </cell>
          <cell r="H3221">
            <v>0</v>
          </cell>
        </row>
        <row r="3221">
          <cell r="J3221" t="str">
            <v>P</v>
          </cell>
        </row>
        <row r="3221">
          <cell r="L3221" t="str">
            <v>ATT VIR</v>
          </cell>
          <cell r="M3221">
            <v>0.05</v>
          </cell>
          <cell r="N3221">
            <v>0</v>
          </cell>
          <cell r="O3221" t="str">
            <v>CLEF</v>
          </cell>
          <cell r="P3221">
            <v>0</v>
          </cell>
          <cell r="Q3221">
            <v>0</v>
          </cell>
          <cell r="R3221">
            <v>5</v>
          </cell>
        </row>
        <row r="3221"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 t="str">
            <v>2020/07/31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</row>
        <row r="3221">
          <cell r="AG3221">
            <v>0</v>
          </cell>
          <cell r="AH3221">
            <v>0</v>
          </cell>
          <cell r="AI3221" t="str">
            <v/>
          </cell>
          <cell r="AJ3221" t="str">
            <v>16185HO</v>
          </cell>
          <cell r="AK3221" t="str">
            <v>1000001948</v>
          </cell>
          <cell r="AL3221" t="str">
            <v>1000001948       </v>
          </cell>
          <cell r="AM3221" t="str">
            <v>1000001948 </v>
          </cell>
          <cell r="AN3221" t="str">
            <v>1000001948</v>
          </cell>
          <cell r="AO3221" t="str">
            <v>16185HO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 t="str">
            <v>EN</v>
          </cell>
        </row>
        <row r="3221">
          <cell r="AV3221">
            <v>1</v>
          </cell>
          <cell r="AW3221" t="b">
            <v>1</v>
          </cell>
        </row>
        <row r="3221">
          <cell r="AY3221">
            <v>0</v>
          </cell>
          <cell r="AZ3221" t="b">
            <v>0</v>
          </cell>
        </row>
        <row r="3221">
          <cell r="BB3221" t="str">
            <v>INACTIF</v>
          </cell>
          <cell r="BC3221" t="str">
            <v/>
          </cell>
          <cell r="BD3221">
            <v>0</v>
          </cell>
        </row>
        <row r="3222">
          <cell r="A3222" t="str">
            <v>1000001798</v>
          </cell>
          <cell r="B3222" t="str">
            <v>VISA SANTE</v>
          </cell>
          <cell r="C3222" t="str">
            <v>49 rue Beaurivage</v>
          </cell>
          <cell r="D3222" t="str">
            <v>L'Assomption</v>
          </cell>
          <cell r="E3222" t="str">
            <v>QC</v>
          </cell>
          <cell r="F3222" t="str">
            <v>LANAUDIÈRE</v>
          </cell>
          <cell r="G3222">
            <v>0</v>
          </cell>
          <cell r="H3222" t="str">
            <v>450-705-1905</v>
          </cell>
        </row>
        <row r="3222">
          <cell r="J3222" t="str">
            <v>P</v>
          </cell>
        </row>
        <row r="3222">
          <cell r="L3222" t="str">
            <v>ATT VIR</v>
          </cell>
          <cell r="M3222">
            <v>0.05</v>
          </cell>
          <cell r="N3222">
            <v>0</v>
          </cell>
          <cell r="O3222" t="str">
            <v>CLEF</v>
          </cell>
          <cell r="P3222">
            <v>0</v>
          </cell>
          <cell r="Q3222">
            <v>0</v>
          </cell>
          <cell r="R3222">
            <v>5</v>
          </cell>
        </row>
        <row r="3222">
          <cell r="T3222">
            <v>0</v>
          </cell>
          <cell r="U3222" t="str">
            <v>caroline.tual@visa-sante.ca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 t="str">
            <v>2015/09/02</v>
          </cell>
          <cell r="AB3222">
            <v>0</v>
          </cell>
          <cell r="AC3222" t="str">
            <v>Caroline TUAL</v>
          </cell>
          <cell r="AD3222" t="str">
            <v>caroline.tual@visa-sante.ca</v>
          </cell>
          <cell r="AE3222">
            <v>0</v>
          </cell>
        </row>
        <row r="3222">
          <cell r="AG3222">
            <v>0</v>
          </cell>
          <cell r="AH3222">
            <v>0</v>
          </cell>
          <cell r="AI3222" t="str">
            <v/>
          </cell>
          <cell r="AJ3222" t="str">
            <v>32394HO</v>
          </cell>
          <cell r="AK3222" t="str">
            <v>1000001798</v>
          </cell>
          <cell r="AL3222" t="str">
            <v>1000001798       </v>
          </cell>
          <cell r="AM3222" t="str">
            <v>1000001798 </v>
          </cell>
          <cell r="AN3222" t="str">
            <v>1000001798</v>
          </cell>
          <cell r="AO3222" t="str">
            <v>32394HO</v>
          </cell>
          <cell r="AP3222">
            <v>0</v>
          </cell>
          <cell r="AQ3222" t="str">
            <v>J5W 1V8</v>
          </cell>
          <cell r="AR3222">
            <v>0</v>
          </cell>
          <cell r="AS3222">
            <v>0</v>
          </cell>
          <cell r="AT3222" t="str">
            <v>FR</v>
          </cell>
        </row>
        <row r="3222">
          <cell r="AV3222">
            <v>1</v>
          </cell>
          <cell r="AW3222" t="b">
            <v>1</v>
          </cell>
        </row>
        <row r="3222">
          <cell r="AY3222" t="str">
            <v>Q14</v>
          </cell>
          <cell r="AZ3222" t="b">
            <v>1</v>
          </cell>
        </row>
        <row r="3222">
          <cell r="BB3222" t="str">
            <v>INACTIF</v>
          </cell>
          <cell r="BC3222" t="str">
            <v/>
          </cell>
          <cell r="BD3222">
            <v>0</v>
          </cell>
        </row>
        <row r="3223">
          <cell r="A3223" t="str">
            <v>1000001799</v>
          </cell>
          <cell r="B3223" t="str">
            <v>VISION SANG-T</v>
          </cell>
          <cell r="C3223">
            <v>0</v>
          </cell>
          <cell r="D3223">
            <v>0</v>
          </cell>
          <cell r="E3223" t="str">
            <v>QC</v>
          </cell>
          <cell r="F3223">
            <v>0</v>
          </cell>
          <cell r="G3223">
            <v>0</v>
          </cell>
          <cell r="H3223" t="str">
            <v>819-763-0253</v>
          </cell>
        </row>
        <row r="3223">
          <cell r="J3223" t="str">
            <v>P</v>
          </cell>
        </row>
        <row r="3223">
          <cell r="L3223" t="str">
            <v>ATT VIR</v>
          </cell>
          <cell r="M3223">
            <v>0.05</v>
          </cell>
          <cell r="N3223">
            <v>0</v>
          </cell>
          <cell r="O3223" t="str">
            <v>MAN</v>
          </cell>
          <cell r="P3223">
            <v>0</v>
          </cell>
          <cell r="Q3223">
            <v>0</v>
          </cell>
          <cell r="R3223">
            <v>5</v>
          </cell>
        </row>
        <row r="3223"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 t="str">
            <v>2016/07/11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</row>
        <row r="3223">
          <cell r="AG3223">
            <v>0</v>
          </cell>
          <cell r="AH3223">
            <v>0</v>
          </cell>
          <cell r="AI3223" t="str">
            <v/>
          </cell>
          <cell r="AJ3223">
            <v>0</v>
          </cell>
          <cell r="AK3223" t="str">
            <v>1000001799</v>
          </cell>
          <cell r="AL3223" t="str">
            <v>1000001799       </v>
          </cell>
          <cell r="AM3223" t="str">
            <v>1000001799 </v>
          </cell>
          <cell r="AN3223" t="str">
            <v>1000001799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 t="str">
            <v>FR</v>
          </cell>
        </row>
        <row r="3223">
          <cell r="AV3223">
            <v>1</v>
          </cell>
          <cell r="AW3223" t="b">
            <v>1</v>
          </cell>
        </row>
        <row r="3223">
          <cell r="AY3223">
            <v>0</v>
          </cell>
          <cell r="AZ3223" t="b">
            <v>1</v>
          </cell>
        </row>
        <row r="3223">
          <cell r="BB3223" t="str">
            <v>INACTIF</v>
          </cell>
          <cell r="BC3223" t="str">
            <v/>
          </cell>
          <cell r="BD3223">
            <v>0</v>
          </cell>
        </row>
        <row r="3224">
          <cell r="A3224" t="str">
            <v>5000002086</v>
          </cell>
          <cell r="B3224" t="str">
            <v>VISIONARY HEALTH</v>
          </cell>
          <cell r="C3224" t="str">
            <v>5359 Dundas st W #108</v>
          </cell>
          <cell r="D3224" t="str">
            <v>Etobicoke</v>
          </cell>
          <cell r="E3224" t="str">
            <v>ON</v>
          </cell>
          <cell r="F3224" t="str">
            <v>GTA</v>
          </cell>
          <cell r="G3224">
            <v>0</v>
          </cell>
          <cell r="H3224" t="str">
            <v>647-642-5166</v>
          </cell>
        </row>
        <row r="3224">
          <cell r="J3224" t="str">
            <v>P</v>
          </cell>
        </row>
        <row r="3224">
          <cell r="L3224">
            <v>30</v>
          </cell>
          <cell r="M3224">
            <v>0.05</v>
          </cell>
          <cell r="N3224">
            <v>0</v>
          </cell>
          <cell r="O3224" t="str">
            <v>CLEF</v>
          </cell>
          <cell r="P3224">
            <v>0</v>
          </cell>
          <cell r="Q3224">
            <v>0</v>
          </cell>
          <cell r="R3224">
            <v>5</v>
          </cell>
        </row>
        <row r="3224">
          <cell r="T3224" t="str">
            <v>Alda HENRIQUES</v>
          </cell>
          <cell r="U3224" t="str">
            <v>aldahenriques@icloud.com</v>
          </cell>
          <cell r="V3224">
            <v>0</v>
          </cell>
          <cell r="W3224" t="str">
            <v>2018/09/10</v>
          </cell>
          <cell r="X3224">
            <v>0</v>
          </cell>
          <cell r="Y3224">
            <v>0</v>
          </cell>
          <cell r="Z3224">
            <v>6860.84</v>
          </cell>
          <cell r="AA3224" t="str">
            <v>2016/06/09</v>
          </cell>
          <cell r="AB3224">
            <v>0</v>
          </cell>
          <cell r="AC3224" t="str">
            <v>Alda HENRIQUES</v>
          </cell>
          <cell r="AD3224" t="str">
            <v>aldahenriques@icloud.com</v>
          </cell>
          <cell r="AE3224">
            <v>0</v>
          </cell>
        </row>
        <row r="3224">
          <cell r="AG3224">
            <v>0</v>
          </cell>
          <cell r="AH3224">
            <v>0</v>
          </cell>
          <cell r="AI3224" t="str">
            <v/>
          </cell>
          <cell r="AJ3224">
            <v>0</v>
          </cell>
          <cell r="AK3224" t="str">
            <v>5000002086</v>
          </cell>
          <cell r="AL3224" t="str">
            <v>5000002086       </v>
          </cell>
          <cell r="AM3224" t="str">
            <v>5000002086 </v>
          </cell>
          <cell r="AN3224" t="str">
            <v>5000002086</v>
          </cell>
          <cell r="AO3224">
            <v>0</v>
          </cell>
          <cell r="AP3224">
            <v>0</v>
          </cell>
          <cell r="AQ3224" t="str">
            <v>M9B 1B1</v>
          </cell>
          <cell r="AR3224" t="str">
            <v>647-557-3323</v>
          </cell>
          <cell r="AS3224">
            <v>0</v>
          </cell>
          <cell r="AT3224" t="str">
            <v>EN</v>
          </cell>
        </row>
        <row r="3224">
          <cell r="AV3224">
            <v>1</v>
          </cell>
          <cell r="AW3224" t="b">
            <v>1</v>
          </cell>
        </row>
        <row r="3224">
          <cell r="AY3224" t="str">
            <v>GTA</v>
          </cell>
          <cell r="AZ3224" t="b">
            <v>0</v>
          </cell>
        </row>
        <row r="3224">
          <cell r="BB3224" t="str">
            <v>INACTIF</v>
          </cell>
          <cell r="BC3224" t="str">
            <v/>
          </cell>
          <cell r="BD3224" t="str">
            <v>aldahenriques@icloud.com</v>
          </cell>
        </row>
        <row r="3225">
          <cell r="A3225" t="str">
            <v>5000001968</v>
          </cell>
          <cell r="B3225" t="str">
            <v>VISIONS IN GLASS</v>
          </cell>
          <cell r="C3225" t="str">
            <v>884414 Highway 65 W</v>
          </cell>
          <cell r="D3225" t="str">
            <v>New Liskeard</v>
          </cell>
          <cell r="E3225" t="str">
            <v>ON</v>
          </cell>
          <cell r="F3225" t="str">
            <v>ONTARIO</v>
          </cell>
          <cell r="G3225">
            <v>0</v>
          </cell>
          <cell r="H3225" t="str">
            <v>705-647-7124</v>
          </cell>
        </row>
        <row r="3225">
          <cell r="J3225" t="str">
            <v>P</v>
          </cell>
        </row>
        <row r="3225">
          <cell r="L3225" t="str">
            <v>ATT VIR</v>
          </cell>
          <cell r="M3225">
            <v>0.05</v>
          </cell>
          <cell r="N3225">
            <v>0</v>
          </cell>
          <cell r="O3225" t="str">
            <v>BEAU</v>
          </cell>
          <cell r="P3225">
            <v>0</v>
          </cell>
          <cell r="Q3225">
            <v>0</v>
          </cell>
          <cell r="R3225">
            <v>5</v>
          </cell>
        </row>
        <row r="3225"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 t="str">
            <v>2016/05/03</v>
          </cell>
          <cell r="AB3225">
            <v>0</v>
          </cell>
          <cell r="AC3225" t="str">
            <v>Cheryl OLAFSON</v>
          </cell>
          <cell r="AD3225" t="str">
            <v>carey@visionsinglass.com</v>
          </cell>
          <cell r="AE3225">
            <v>0</v>
          </cell>
        </row>
        <row r="3225">
          <cell r="AG3225">
            <v>0</v>
          </cell>
          <cell r="AH3225">
            <v>0</v>
          </cell>
          <cell r="AI3225" t="str">
            <v/>
          </cell>
          <cell r="AJ3225">
            <v>0</v>
          </cell>
          <cell r="AK3225" t="str">
            <v>5000001968</v>
          </cell>
          <cell r="AL3225" t="str">
            <v>5000001968       </v>
          </cell>
          <cell r="AM3225" t="str">
            <v>5000001968 </v>
          </cell>
          <cell r="AN3225" t="str">
            <v>5000001968</v>
          </cell>
          <cell r="AO3225">
            <v>0</v>
          </cell>
          <cell r="AP3225">
            <v>0</v>
          </cell>
          <cell r="AQ3225" t="str">
            <v>P0J 1P0</v>
          </cell>
          <cell r="AR3225">
            <v>0</v>
          </cell>
          <cell r="AS3225">
            <v>0</v>
          </cell>
          <cell r="AT3225" t="str">
            <v>EN</v>
          </cell>
        </row>
        <row r="3225">
          <cell r="AV3225">
            <v>1</v>
          </cell>
          <cell r="AW3225" t="b">
            <v>1</v>
          </cell>
        </row>
        <row r="3225">
          <cell r="AY3225" t="str">
            <v>ON1</v>
          </cell>
          <cell r="AZ3225" t="b">
            <v>0</v>
          </cell>
        </row>
        <row r="3225">
          <cell r="BB3225" t="str">
            <v>INACTIF</v>
          </cell>
          <cell r="BC3225" t="str">
            <v/>
          </cell>
          <cell r="BD3225">
            <v>0</v>
          </cell>
        </row>
        <row r="3226">
          <cell r="A3226" t="str">
            <v>1000001800</v>
          </cell>
          <cell r="B3226" t="str">
            <v>VITA MARCHE</v>
          </cell>
          <cell r="C3226" t="str">
            <v>147 pl du Soleil</v>
          </cell>
          <cell r="D3226" t="str">
            <v>Verdun</v>
          </cell>
          <cell r="E3226" t="str">
            <v>QC</v>
          </cell>
          <cell r="F3226" t="str">
            <v>MONTRÉAL</v>
          </cell>
          <cell r="G3226">
            <v>0</v>
          </cell>
          <cell r="H3226" t="str">
            <v>514-243-4515</v>
          </cell>
        </row>
        <row r="3226">
          <cell r="J3226" t="str">
            <v>P</v>
          </cell>
        </row>
        <row r="3226">
          <cell r="L3226" t="str">
            <v>ATT VIR</v>
          </cell>
          <cell r="M3226">
            <v>0.05</v>
          </cell>
          <cell r="N3226">
            <v>0</v>
          </cell>
          <cell r="O3226" t="str">
            <v>CLEF</v>
          </cell>
          <cell r="P3226">
            <v>0</v>
          </cell>
          <cell r="Q3226">
            <v>0</v>
          </cell>
          <cell r="R3226">
            <v>5</v>
          </cell>
        </row>
        <row r="3226"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 t="str">
            <v>2018/07/16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</row>
        <row r="3226">
          <cell r="AG3226">
            <v>0</v>
          </cell>
          <cell r="AH3226">
            <v>0</v>
          </cell>
          <cell r="AI3226" t="str">
            <v/>
          </cell>
          <cell r="AJ3226" t="str">
            <v>12085</v>
          </cell>
          <cell r="AK3226" t="str">
            <v>1000001800</v>
          </cell>
          <cell r="AL3226" t="str">
            <v>1000001800       </v>
          </cell>
          <cell r="AM3226" t="str">
            <v>1000001800 </v>
          </cell>
          <cell r="AN3226" t="str">
            <v>1000001800</v>
          </cell>
          <cell r="AO3226" t="str">
            <v>12085</v>
          </cell>
          <cell r="AP3226">
            <v>0</v>
          </cell>
          <cell r="AQ3226" t="str">
            <v>H3E 1P9</v>
          </cell>
          <cell r="AR3226">
            <v>0</v>
          </cell>
          <cell r="AS3226">
            <v>0</v>
          </cell>
          <cell r="AT3226" t="str">
            <v>FR</v>
          </cell>
        </row>
        <row r="3226">
          <cell r="AV3226">
            <v>1</v>
          </cell>
          <cell r="AW3226" t="b">
            <v>1</v>
          </cell>
        </row>
        <row r="3226">
          <cell r="AY3226" t="str">
            <v>Q06</v>
          </cell>
          <cell r="AZ3226" t="b">
            <v>1</v>
          </cell>
        </row>
        <row r="3226">
          <cell r="BB3226" t="str">
            <v>INACTIF</v>
          </cell>
          <cell r="BC3226" t="str">
            <v/>
          </cell>
          <cell r="BD3226">
            <v>0</v>
          </cell>
        </row>
        <row r="3227">
          <cell r="A3227" t="str">
            <v>9007770965</v>
          </cell>
          <cell r="B3227" t="str">
            <v>VITA SANTE LG</v>
          </cell>
          <cell r="C3227" t="str">
            <v>10, Place du Lac, #3</v>
          </cell>
          <cell r="D3227" t="str">
            <v>Granby</v>
          </cell>
          <cell r="E3227" t="str">
            <v>QC</v>
          </cell>
          <cell r="F3227" t="str">
            <v>RIVE SUD</v>
          </cell>
          <cell r="G3227">
            <v>0</v>
          </cell>
          <cell r="H3227" t="str">
            <v>450-777-0965</v>
          </cell>
        </row>
        <row r="3227">
          <cell r="J3227">
            <v>0</v>
          </cell>
        </row>
        <row r="3227">
          <cell r="L3227" t="str">
            <v>ATT VIR</v>
          </cell>
          <cell r="M3227">
            <v>0.05</v>
          </cell>
          <cell r="N3227">
            <v>0</v>
          </cell>
          <cell r="O3227" t="str">
            <v>ZZZZ</v>
          </cell>
          <cell r="P3227">
            <v>0</v>
          </cell>
          <cell r="Q3227">
            <v>0</v>
          </cell>
          <cell r="R3227">
            <v>5</v>
          </cell>
        </row>
        <row r="3227">
          <cell r="T3227" t="str">
            <v>Lynne GALIPEAU</v>
          </cell>
          <cell r="U3227" t="str">
            <v>lynne.galipeau@videotron.ca</v>
          </cell>
          <cell r="V3227">
            <v>0</v>
          </cell>
          <cell r="W3227" t="str">
            <v>2017/05/08</v>
          </cell>
          <cell r="X3227">
            <v>0</v>
          </cell>
          <cell r="Y3227">
            <v>0</v>
          </cell>
          <cell r="Z3227">
            <v>3928.65</v>
          </cell>
          <cell r="AA3227" t="str">
            <v>2012/08/28</v>
          </cell>
          <cell r="AB3227">
            <v>0</v>
          </cell>
          <cell r="AC3227" t="str">
            <v>Lynne GALIPEAU</v>
          </cell>
          <cell r="AD3227">
            <v>0</v>
          </cell>
          <cell r="AE3227">
            <v>0</v>
          </cell>
        </row>
        <row r="3227">
          <cell r="AG3227">
            <v>0</v>
          </cell>
          <cell r="AH3227">
            <v>0</v>
          </cell>
          <cell r="AI3227" t="str">
            <v/>
          </cell>
          <cell r="AJ3227">
            <v>0</v>
          </cell>
          <cell r="AK3227" t="str">
            <v>9007770965</v>
          </cell>
          <cell r="AL3227" t="str">
            <v>9007770965       </v>
          </cell>
          <cell r="AM3227" t="str">
            <v>9007770965 </v>
          </cell>
          <cell r="AN3227" t="str">
            <v>9007770965</v>
          </cell>
          <cell r="AO3227">
            <v>0</v>
          </cell>
          <cell r="AP3227">
            <v>0</v>
          </cell>
          <cell r="AQ3227" t="str">
            <v>J2G 0A8</v>
          </cell>
          <cell r="AR3227">
            <v>0</v>
          </cell>
          <cell r="AS3227">
            <v>0</v>
          </cell>
          <cell r="AT3227" t="str">
            <v>FR</v>
          </cell>
        </row>
        <row r="3227">
          <cell r="AV3227">
            <v>1</v>
          </cell>
          <cell r="AW3227" t="b">
            <v>1</v>
          </cell>
        </row>
        <row r="3227">
          <cell r="AY3227" t="str">
            <v>Q16</v>
          </cell>
          <cell r="AZ3227" t="b">
            <v>1</v>
          </cell>
        </row>
        <row r="3227">
          <cell r="BB3227" t="str">
            <v>INACTIF</v>
          </cell>
          <cell r="BC3227" t="str">
            <v/>
          </cell>
          <cell r="BD3227">
            <v>0</v>
          </cell>
        </row>
        <row r="3228">
          <cell r="A3228" t="str">
            <v>5000001974</v>
          </cell>
          <cell r="B3228" t="str">
            <v>VITALITY CHIROPRACTIC</v>
          </cell>
          <cell r="C3228" t="str">
            <v>4 Checkley st #200</v>
          </cell>
          <cell r="D3228" t="str">
            <v>Barrie</v>
          </cell>
          <cell r="E3228" t="str">
            <v>ON</v>
          </cell>
          <cell r="F3228" t="str">
            <v>GTA</v>
          </cell>
          <cell r="G3228">
            <v>0</v>
          </cell>
          <cell r="H3228" t="str">
            <v>705-726-7168</v>
          </cell>
        </row>
        <row r="3228">
          <cell r="J3228" t="str">
            <v>P</v>
          </cell>
        </row>
        <row r="3228">
          <cell r="L3228" t="str">
            <v>ATT VIR</v>
          </cell>
          <cell r="M3228">
            <v>0.05</v>
          </cell>
          <cell r="N3228">
            <v>0</v>
          </cell>
          <cell r="O3228" t="str">
            <v>BEAU</v>
          </cell>
          <cell r="P3228">
            <v>0</v>
          </cell>
          <cell r="Q3228">
            <v>0</v>
          </cell>
          <cell r="R3228">
            <v>5</v>
          </cell>
        </row>
        <row r="3228"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 t="str">
            <v>2015/05/27</v>
          </cell>
          <cell r="AB3228">
            <v>0</v>
          </cell>
          <cell r="AC3228" t="str">
            <v>Michelle STATTON</v>
          </cell>
          <cell r="AD3228" t="str">
            <v>drmstatton@gmail.com</v>
          </cell>
          <cell r="AE3228">
            <v>0</v>
          </cell>
        </row>
        <row r="3228">
          <cell r="AG3228">
            <v>0</v>
          </cell>
          <cell r="AH3228">
            <v>0</v>
          </cell>
          <cell r="AI3228" t="str">
            <v/>
          </cell>
          <cell r="AJ3228">
            <v>0</v>
          </cell>
          <cell r="AK3228" t="str">
            <v>5000001974</v>
          </cell>
          <cell r="AL3228" t="str">
            <v>5000001974       </v>
          </cell>
          <cell r="AM3228" t="str">
            <v>5000001974 </v>
          </cell>
          <cell r="AN3228" t="str">
            <v>5000001974</v>
          </cell>
          <cell r="AO3228">
            <v>0</v>
          </cell>
          <cell r="AP3228">
            <v>0</v>
          </cell>
          <cell r="AQ3228" t="str">
            <v>L4N 1W1</v>
          </cell>
          <cell r="AR3228">
            <v>0</v>
          </cell>
          <cell r="AS3228">
            <v>0</v>
          </cell>
          <cell r="AT3228" t="str">
            <v>EN</v>
          </cell>
        </row>
        <row r="3228">
          <cell r="AV3228">
            <v>1</v>
          </cell>
          <cell r="AW3228" t="b">
            <v>1</v>
          </cell>
        </row>
        <row r="3228">
          <cell r="AY3228" t="str">
            <v>GTA</v>
          </cell>
          <cell r="AZ3228" t="b">
            <v>0</v>
          </cell>
        </row>
        <row r="3228">
          <cell r="BB3228" t="str">
            <v>INACTIF</v>
          </cell>
          <cell r="BC3228" t="str">
            <v/>
          </cell>
          <cell r="BD3228">
            <v>0</v>
          </cell>
        </row>
        <row r="3229">
          <cell r="A3229" t="str">
            <v>5000001976</v>
          </cell>
          <cell r="B3229" t="str">
            <v>VITAMART EDMONTON</v>
          </cell>
          <cell r="C3229" t="str">
            <v>6326 Davies rd</v>
          </cell>
          <cell r="D3229" t="str">
            <v>Edmonton</v>
          </cell>
          <cell r="E3229" t="str">
            <v>AB</v>
          </cell>
          <cell r="F3229" t="str">
            <v>EDMONTON</v>
          </cell>
          <cell r="G3229">
            <v>0</v>
          </cell>
          <cell r="H3229" t="str">
            <v>780-628-4139</v>
          </cell>
        </row>
        <row r="3229">
          <cell r="J3229" t="str">
            <v>P</v>
          </cell>
        </row>
        <row r="3229">
          <cell r="L3229" t="str">
            <v>ATT VIR</v>
          </cell>
          <cell r="M3229">
            <v>0.05</v>
          </cell>
          <cell r="N3229">
            <v>0</v>
          </cell>
          <cell r="O3229" t="str">
            <v>BEAU</v>
          </cell>
          <cell r="P3229">
            <v>0</v>
          </cell>
          <cell r="Q3229">
            <v>0</v>
          </cell>
          <cell r="R3229">
            <v>5</v>
          </cell>
        </row>
        <row r="3229">
          <cell r="T3229">
            <v>0</v>
          </cell>
          <cell r="U3229" t="str">
            <v>mark@vitamart.ca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 t="str">
            <v>2016/04/21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</row>
        <row r="3229">
          <cell r="AG3229" t="str">
            <v>Mark HOLOWAYCHUK</v>
          </cell>
          <cell r="AH3229" t="str">
            <v>mark@vitamart.ca</v>
          </cell>
          <cell r="AI3229" t="str">
            <v/>
          </cell>
          <cell r="AJ3229">
            <v>0</v>
          </cell>
          <cell r="AK3229" t="str">
            <v>5000001976</v>
          </cell>
          <cell r="AL3229" t="str">
            <v>5000001976       </v>
          </cell>
          <cell r="AM3229" t="str">
            <v>5000001976 </v>
          </cell>
          <cell r="AN3229" t="str">
            <v>5000001976</v>
          </cell>
          <cell r="AO3229">
            <v>0</v>
          </cell>
          <cell r="AP3229">
            <v>0</v>
          </cell>
          <cell r="AQ3229" t="str">
            <v>T9E 6R4</v>
          </cell>
          <cell r="AR3229">
            <v>0</v>
          </cell>
          <cell r="AS3229">
            <v>0</v>
          </cell>
          <cell r="AT3229" t="str">
            <v>EN</v>
          </cell>
        </row>
        <row r="3229">
          <cell r="AV3229">
            <v>1</v>
          </cell>
          <cell r="AW3229" t="b">
            <v>1</v>
          </cell>
        </row>
        <row r="3229">
          <cell r="AY3229" t="str">
            <v>AB2</v>
          </cell>
          <cell r="AZ3229" t="b">
            <v>0</v>
          </cell>
        </row>
        <row r="3229">
          <cell r="BB3229" t="str">
            <v>INACTIF</v>
          </cell>
          <cell r="BC3229" t="str">
            <v/>
          </cell>
          <cell r="BD3229">
            <v>0</v>
          </cell>
        </row>
        <row r="3230">
          <cell r="A3230" t="str">
            <v>5000001179</v>
          </cell>
          <cell r="B3230" t="str">
            <v>VITAMART IROQUOIS</v>
          </cell>
          <cell r="C3230" t="str">
            <v>505 Iroquois Shore Rd #2</v>
          </cell>
          <cell r="D3230" t="str">
            <v>Oakville</v>
          </cell>
          <cell r="E3230" t="str">
            <v>ON</v>
          </cell>
          <cell r="F3230" t="str">
            <v>GTA</v>
          </cell>
          <cell r="G3230">
            <v>0</v>
          </cell>
          <cell r="H3230">
            <v>0</v>
          </cell>
        </row>
        <row r="3230">
          <cell r="J3230" t="str">
            <v>P</v>
          </cell>
        </row>
        <row r="3230">
          <cell r="L3230" t="str">
            <v>ATT VIR</v>
          </cell>
          <cell r="M3230">
            <v>0.05</v>
          </cell>
          <cell r="N3230">
            <v>0</v>
          </cell>
          <cell r="O3230" t="str">
            <v>BEAU</v>
          </cell>
          <cell r="P3230">
            <v>0</v>
          </cell>
          <cell r="Q3230">
            <v>0</v>
          </cell>
          <cell r="R3230">
            <v>5</v>
          </cell>
        </row>
        <row r="3230">
          <cell r="T3230">
            <v>0</v>
          </cell>
          <cell r="U3230" t="str">
            <v>psedmonton@gmail.com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</row>
        <row r="3230">
          <cell r="AG3230">
            <v>0</v>
          </cell>
          <cell r="AH3230" t="str">
            <v>psedmonton@gmail.com</v>
          </cell>
          <cell r="AI3230" t="str">
            <v/>
          </cell>
          <cell r="AJ3230">
            <v>0</v>
          </cell>
          <cell r="AK3230" t="str">
            <v>5000001179</v>
          </cell>
          <cell r="AL3230" t="str">
            <v>5000001179       </v>
          </cell>
          <cell r="AM3230" t="str">
            <v>5000001179 </v>
          </cell>
          <cell r="AN3230" t="str">
            <v>5000001179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 t="str">
            <v>EN</v>
          </cell>
        </row>
        <row r="3230">
          <cell r="AV3230">
            <v>1</v>
          </cell>
          <cell r="AW3230" t="b">
            <v>1</v>
          </cell>
        </row>
        <row r="3230">
          <cell r="AY3230" t="str">
            <v>GTA</v>
          </cell>
          <cell r="AZ3230" t="b">
            <v>0</v>
          </cell>
        </row>
        <row r="3230">
          <cell r="BB3230" t="str">
            <v>INACTIF</v>
          </cell>
          <cell r="BC3230" t="str">
            <v/>
          </cell>
          <cell r="BD3230">
            <v>0</v>
          </cell>
        </row>
        <row r="3231">
          <cell r="A3231" t="str">
            <v>9009220433</v>
          </cell>
          <cell r="B3231" t="str">
            <v>VITAMIN HOUSE</v>
          </cell>
          <cell r="C3231" t="str">
            <v>2470 Marine Drive</v>
          </cell>
          <cell r="D3231" t="str">
            <v>Vancouver</v>
          </cell>
          <cell r="E3231" t="str">
            <v>BC</v>
          </cell>
          <cell r="F3231" t="str">
            <v>VANCOUVER</v>
          </cell>
          <cell r="G3231">
            <v>0</v>
          </cell>
          <cell r="H3231" t="str">
            <v>604-922-0433</v>
          </cell>
        </row>
        <row r="3231">
          <cell r="J3231">
            <v>0</v>
          </cell>
        </row>
        <row r="3231">
          <cell r="L3231" t="str">
            <v>ATT VIR</v>
          </cell>
          <cell r="M3231">
            <v>0.05</v>
          </cell>
          <cell r="N3231">
            <v>0</v>
          </cell>
          <cell r="O3231" t="str">
            <v>ZZZZ</v>
          </cell>
          <cell r="P3231">
            <v>0</v>
          </cell>
          <cell r="Q3231">
            <v>0</v>
          </cell>
          <cell r="R3231">
            <v>5</v>
          </cell>
        </row>
        <row r="3231">
          <cell r="T3231" t="str">
            <v>Derrick Yamanaka</v>
          </cell>
          <cell r="U3231" t="str">
            <v>vitamin-house@hotmail.com</v>
          </cell>
          <cell r="V3231">
            <v>0</v>
          </cell>
          <cell r="W3231" t="str">
            <v>2009/02/01</v>
          </cell>
          <cell r="X3231">
            <v>0</v>
          </cell>
          <cell r="Y3231">
            <v>0</v>
          </cell>
          <cell r="Z3231">
            <v>141.39</v>
          </cell>
          <cell r="AA3231" t="str">
            <v>2009/02/11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</row>
        <row r="3231">
          <cell r="AG3231">
            <v>0</v>
          </cell>
          <cell r="AH3231">
            <v>0</v>
          </cell>
          <cell r="AI3231" t="str">
            <v/>
          </cell>
          <cell r="AJ3231">
            <v>0</v>
          </cell>
          <cell r="AK3231" t="str">
            <v>9009220433</v>
          </cell>
          <cell r="AL3231" t="str">
            <v>9009220433       </v>
          </cell>
          <cell r="AM3231" t="str">
            <v>9009220433 </v>
          </cell>
          <cell r="AN3231" t="str">
            <v>9009220433</v>
          </cell>
          <cell r="AO3231">
            <v>0</v>
          </cell>
          <cell r="AP3231">
            <v>0</v>
          </cell>
          <cell r="AQ3231" t="str">
            <v>V7V 1L1</v>
          </cell>
          <cell r="AR3231" t="str">
            <v>604-922-1464</v>
          </cell>
          <cell r="AS3231">
            <v>0</v>
          </cell>
          <cell r="AT3231" t="str">
            <v>EN</v>
          </cell>
        </row>
        <row r="3231">
          <cell r="AV3231">
            <v>1</v>
          </cell>
          <cell r="AW3231" t="b">
            <v>1</v>
          </cell>
        </row>
        <row r="3231">
          <cell r="AY3231" t="str">
            <v>BC1</v>
          </cell>
          <cell r="AZ3231" t="b">
            <v>0</v>
          </cell>
        </row>
        <row r="3231">
          <cell r="BB3231" t="str">
            <v>INACTIF</v>
          </cell>
          <cell r="BC3231" t="str">
            <v/>
          </cell>
          <cell r="BD3231">
            <v>0</v>
          </cell>
        </row>
        <row r="3232">
          <cell r="A3232" t="str">
            <v>9006670070</v>
          </cell>
          <cell r="B3232" t="str">
            <v>VITAVIE AU NATUREL BEAUPORT</v>
          </cell>
          <cell r="C3232" t="str">
            <v>3333 rue du Carrefour</v>
          </cell>
          <cell r="D3232" t="str">
            <v>Québec</v>
          </cell>
          <cell r="E3232" t="str">
            <v>QC</v>
          </cell>
          <cell r="F3232" t="str">
            <v>QUÉBEC</v>
          </cell>
          <cell r="G3232">
            <v>0</v>
          </cell>
          <cell r="H3232" t="str">
            <v>418-667-0070</v>
          </cell>
        </row>
        <row r="3232">
          <cell r="J3232">
            <v>0</v>
          </cell>
        </row>
        <row r="3232">
          <cell r="L3232">
            <v>30</v>
          </cell>
          <cell r="M3232">
            <v>0.05</v>
          </cell>
          <cell r="N3232">
            <v>0</v>
          </cell>
          <cell r="O3232" t="str">
            <v>ZZZZ</v>
          </cell>
          <cell r="P3232">
            <v>0</v>
          </cell>
          <cell r="Q3232">
            <v>0</v>
          </cell>
          <cell r="R3232">
            <v>5</v>
          </cell>
        </row>
        <row r="3232">
          <cell r="T3232" t="str">
            <v>Guy TOMASSIN</v>
          </cell>
          <cell r="U3232" t="str">
            <v>vitavieb@gmail.com</v>
          </cell>
          <cell r="V3232">
            <v>0</v>
          </cell>
          <cell r="W3232" t="str">
            <v>2017/03/13</v>
          </cell>
          <cell r="X3232">
            <v>0</v>
          </cell>
          <cell r="Y3232">
            <v>0</v>
          </cell>
          <cell r="Z3232">
            <v>33676.9</v>
          </cell>
          <cell r="AA3232" t="str">
            <v>2007/11/06</v>
          </cell>
          <cell r="AB3232">
            <v>0</v>
          </cell>
          <cell r="AC3232" t="str">
            <v>Marie BÉDARD</v>
          </cell>
          <cell r="AD3232">
            <v>0</v>
          </cell>
          <cell r="AE3232">
            <v>0</v>
          </cell>
        </row>
        <row r="3232">
          <cell r="AG3232">
            <v>0</v>
          </cell>
          <cell r="AH3232">
            <v>0</v>
          </cell>
          <cell r="AI3232" t="str">
            <v/>
          </cell>
          <cell r="AJ3232">
            <v>0</v>
          </cell>
          <cell r="AK3232" t="str">
            <v>9006670070</v>
          </cell>
          <cell r="AL3232" t="str">
            <v>9006670070       </v>
          </cell>
          <cell r="AM3232" t="str">
            <v>9006670070 </v>
          </cell>
          <cell r="AN3232" t="str">
            <v>9006670070</v>
          </cell>
          <cell r="AO3232">
            <v>0</v>
          </cell>
          <cell r="AP3232">
            <v>0</v>
          </cell>
          <cell r="AQ3232" t="str">
            <v>G1C 5R9</v>
          </cell>
          <cell r="AR3232" t="str">
            <v>418-667-0071</v>
          </cell>
          <cell r="AS3232" t="str">
            <v>VIA LA GIROFLÉE</v>
          </cell>
          <cell r="AT3232" t="str">
            <v>FR</v>
          </cell>
        </row>
        <row r="3232">
          <cell r="AV3232">
            <v>1</v>
          </cell>
          <cell r="AW3232" t="b">
            <v>1</v>
          </cell>
        </row>
        <row r="3232">
          <cell r="AY3232" t="str">
            <v>Q03</v>
          </cell>
          <cell r="AZ3232" t="b">
            <v>1</v>
          </cell>
        </row>
        <row r="3232">
          <cell r="BB3232" t="str">
            <v>INACTIF</v>
          </cell>
          <cell r="BC3232" t="str">
            <v/>
          </cell>
          <cell r="BD3232">
            <v>0</v>
          </cell>
        </row>
        <row r="3233">
          <cell r="A3233" t="str">
            <v>1000001904</v>
          </cell>
          <cell r="B3233" t="str">
            <v>VIV HERBES</v>
          </cell>
          <cell r="C3233" t="str">
            <v>35 2e rang</v>
          </cell>
          <cell r="D3233" t="str">
            <v>Lejeune</v>
          </cell>
          <cell r="E3233" t="str">
            <v>QC</v>
          </cell>
          <cell r="F3233" t="str">
            <v>BAS ST-LAURENT</v>
          </cell>
          <cell r="G3233">
            <v>0</v>
          </cell>
          <cell r="H3233" t="str">
            <v>418-855-2731</v>
          </cell>
        </row>
        <row r="3233">
          <cell r="J3233" t="str">
            <v>P</v>
          </cell>
        </row>
        <row r="3233">
          <cell r="L3233" t="str">
            <v>ATT VIR</v>
          </cell>
          <cell r="M3233">
            <v>0.05</v>
          </cell>
          <cell r="N3233">
            <v>0</v>
          </cell>
          <cell r="O3233" t="str">
            <v>MAN</v>
          </cell>
          <cell r="P3233">
            <v>0</v>
          </cell>
          <cell r="Q3233">
            <v>0</v>
          </cell>
          <cell r="R3233">
            <v>5</v>
          </cell>
        </row>
        <row r="3233"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</row>
        <row r="3233">
          <cell r="AG3233">
            <v>0</v>
          </cell>
          <cell r="AH3233">
            <v>0</v>
          </cell>
          <cell r="AI3233" t="str">
            <v/>
          </cell>
          <cell r="AJ3233">
            <v>0</v>
          </cell>
          <cell r="AK3233" t="str">
            <v>1000001904</v>
          </cell>
          <cell r="AL3233" t="str">
            <v>1000001904       </v>
          </cell>
          <cell r="AM3233" t="str">
            <v>1000001904 </v>
          </cell>
          <cell r="AN3233" t="str">
            <v>1000001904</v>
          </cell>
          <cell r="AO3233">
            <v>0</v>
          </cell>
          <cell r="AP3233">
            <v>0</v>
          </cell>
          <cell r="AQ3233" t="str">
            <v>G0L 1S0</v>
          </cell>
          <cell r="AR3233">
            <v>0</v>
          </cell>
          <cell r="AS3233">
            <v>0</v>
          </cell>
          <cell r="AT3233" t="str">
            <v>FR</v>
          </cell>
        </row>
        <row r="3233">
          <cell r="AV3233">
            <v>1</v>
          </cell>
          <cell r="AW3233" t="b">
            <v>1</v>
          </cell>
        </row>
        <row r="3233">
          <cell r="AY3233" t="str">
            <v>Q01</v>
          </cell>
          <cell r="AZ3233" t="b">
            <v>1</v>
          </cell>
        </row>
        <row r="3233">
          <cell r="BB3233" t="str">
            <v>INACTIF</v>
          </cell>
          <cell r="BC3233" t="str">
            <v/>
          </cell>
          <cell r="BD3233">
            <v>0</v>
          </cell>
        </row>
        <row r="3234">
          <cell r="A3234" t="str">
            <v>9006814449</v>
          </cell>
          <cell r="B3234" t="str">
            <v>VIVA MARCHE ECO BIO</v>
          </cell>
          <cell r="C3234" t="str">
            <v>3535, autoroute Laval O.</v>
          </cell>
          <cell r="D3234" t="str">
            <v>Laval</v>
          </cell>
          <cell r="E3234" t="str">
            <v>QC</v>
          </cell>
          <cell r="F3234" t="str">
            <v>LAVAL</v>
          </cell>
          <cell r="G3234">
            <v>0</v>
          </cell>
          <cell r="H3234" t="str">
            <v>450-681-4449</v>
          </cell>
        </row>
        <row r="3234">
          <cell r="J3234">
            <v>0</v>
          </cell>
        </row>
        <row r="3234">
          <cell r="L3234" t="str">
            <v>ATT VIR</v>
          </cell>
          <cell r="M3234">
            <v>0.05</v>
          </cell>
          <cell r="N3234">
            <v>0</v>
          </cell>
          <cell r="O3234" t="str">
            <v>ZZZZ</v>
          </cell>
          <cell r="P3234">
            <v>0</v>
          </cell>
          <cell r="Q3234">
            <v>0</v>
          </cell>
          <cell r="R3234">
            <v>5</v>
          </cell>
        </row>
        <row r="3234">
          <cell r="T3234" t="str">
            <v>Dominic Simard</v>
          </cell>
          <cell r="U3234" t="str">
            <v>dominic@vivaecobio.com</v>
          </cell>
          <cell r="V3234">
            <v>0</v>
          </cell>
          <cell r="W3234" t="str">
            <v>2014/04/30</v>
          </cell>
          <cell r="X3234">
            <v>0</v>
          </cell>
          <cell r="Y3234">
            <v>0</v>
          </cell>
          <cell r="Z3234">
            <v>31578.13</v>
          </cell>
          <cell r="AA3234" t="str">
            <v>2007/11/09</v>
          </cell>
          <cell r="AB3234">
            <v>0</v>
          </cell>
          <cell r="AC3234">
            <v>0</v>
          </cell>
          <cell r="AD3234">
            <v>0</v>
          </cell>
          <cell r="AE3234" t="str">
            <v>Francine Turcot</v>
          </cell>
        </row>
        <row r="3234">
          <cell r="AG3234">
            <v>0</v>
          </cell>
          <cell r="AH3234">
            <v>0</v>
          </cell>
          <cell r="AI3234" t="str">
            <v/>
          </cell>
          <cell r="AJ3234">
            <v>0</v>
          </cell>
          <cell r="AK3234" t="str">
            <v>9006814449</v>
          </cell>
          <cell r="AL3234" t="str">
            <v>9006814449       </v>
          </cell>
          <cell r="AM3234" t="str">
            <v>9006814449 </v>
          </cell>
          <cell r="AN3234" t="str">
            <v>9006814449</v>
          </cell>
          <cell r="AO3234">
            <v>0</v>
          </cell>
          <cell r="AP3234">
            <v>0</v>
          </cell>
          <cell r="AQ3234" t="str">
            <v>H7P 5G9</v>
          </cell>
          <cell r="AR3234" t="str">
            <v>450-682-1443</v>
          </cell>
          <cell r="AS3234">
            <v>0</v>
          </cell>
          <cell r="AT3234" t="str">
            <v>FR</v>
          </cell>
        </row>
        <row r="3234">
          <cell r="AV3234">
            <v>1</v>
          </cell>
          <cell r="AW3234" t="b">
            <v>1</v>
          </cell>
        </row>
        <row r="3234">
          <cell r="AY3234" t="str">
            <v>Q13</v>
          </cell>
          <cell r="AZ3234" t="b">
            <v>1</v>
          </cell>
        </row>
        <row r="3234">
          <cell r="BB3234" t="str">
            <v>INACTIF</v>
          </cell>
          <cell r="BC3234" t="str">
            <v/>
          </cell>
          <cell r="BD3234">
            <v>0</v>
          </cell>
        </row>
        <row r="3235">
          <cell r="A3235" t="str">
            <v>9002379460</v>
          </cell>
          <cell r="B3235" t="str">
            <v>VIVA VEGE</v>
          </cell>
          <cell r="C3235" t="str">
            <v>896 Rue Gilbert-Langevin</v>
          </cell>
          <cell r="D3235" t="str">
            <v>Montréal</v>
          </cell>
          <cell r="E3235" t="str">
            <v>QC</v>
          </cell>
          <cell r="F3235" t="str">
            <v>MONTRÉAL</v>
          </cell>
          <cell r="G3235">
            <v>0</v>
          </cell>
          <cell r="H3235" t="str">
            <v>514-237-9460</v>
          </cell>
        </row>
        <row r="3235">
          <cell r="J3235">
            <v>0</v>
          </cell>
        </row>
        <row r="3235">
          <cell r="L3235" t="str">
            <v>ATT VIR</v>
          </cell>
          <cell r="M3235">
            <v>0.05</v>
          </cell>
          <cell r="N3235">
            <v>0</v>
          </cell>
          <cell r="O3235" t="str">
            <v>ZZZZ</v>
          </cell>
          <cell r="P3235">
            <v>0</v>
          </cell>
          <cell r="Q3235">
            <v>0</v>
          </cell>
          <cell r="R3235">
            <v>5</v>
          </cell>
        </row>
        <row r="3235">
          <cell r="T3235" t="str">
            <v>Sylvire Bélanger</v>
          </cell>
          <cell r="U3235" t="str">
            <v>sbelanger_tv@hotmail.com</v>
          </cell>
          <cell r="V3235">
            <v>0</v>
          </cell>
          <cell r="W3235" t="str">
            <v>2015/07/01</v>
          </cell>
          <cell r="X3235">
            <v>0</v>
          </cell>
          <cell r="Y3235">
            <v>0</v>
          </cell>
          <cell r="Z3235">
            <v>167.36</v>
          </cell>
          <cell r="AA3235" t="str">
            <v>2015/07/01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</row>
        <row r="3235">
          <cell r="AG3235">
            <v>0</v>
          </cell>
          <cell r="AH3235">
            <v>0</v>
          </cell>
          <cell r="AI3235" t="str">
            <v/>
          </cell>
          <cell r="AJ3235">
            <v>0</v>
          </cell>
          <cell r="AK3235" t="str">
            <v>9002379460</v>
          </cell>
          <cell r="AL3235" t="str">
            <v>9002379460       </v>
          </cell>
          <cell r="AM3235" t="str">
            <v>9002379460 </v>
          </cell>
          <cell r="AN3235" t="str">
            <v>9002379460</v>
          </cell>
          <cell r="AO3235">
            <v>0</v>
          </cell>
          <cell r="AP3235">
            <v>0</v>
          </cell>
          <cell r="AQ3235" t="str">
            <v>H2J 4G6</v>
          </cell>
          <cell r="AR3235">
            <v>0</v>
          </cell>
          <cell r="AS3235">
            <v>0</v>
          </cell>
          <cell r="AT3235" t="str">
            <v>FR</v>
          </cell>
        </row>
        <row r="3235">
          <cell r="AV3235">
            <v>1</v>
          </cell>
          <cell r="AW3235" t="b">
            <v>1</v>
          </cell>
        </row>
        <row r="3235">
          <cell r="AY3235" t="str">
            <v>Q06</v>
          </cell>
          <cell r="AZ3235" t="b">
            <v>1</v>
          </cell>
        </row>
        <row r="3235">
          <cell r="BB3235" t="str">
            <v>INACTIF</v>
          </cell>
          <cell r="BC3235" t="str">
            <v/>
          </cell>
          <cell r="BD3235">
            <v>0</v>
          </cell>
        </row>
        <row r="3236">
          <cell r="A3236" t="str">
            <v>1000001803</v>
          </cell>
          <cell r="B3236" t="str">
            <v>VIVIER, MARIE JOSEE</v>
          </cell>
          <cell r="C3236" t="str">
            <v>5440 17e av</v>
          </cell>
          <cell r="D3236" t="str">
            <v>Montréal</v>
          </cell>
          <cell r="E3236" t="str">
            <v>QC</v>
          </cell>
          <cell r="F3236" t="str">
            <v>MONTRÉAL</v>
          </cell>
          <cell r="G3236">
            <v>0</v>
          </cell>
          <cell r="H3236" t="str">
            <v>514-317-3091</v>
          </cell>
        </row>
        <row r="3236">
          <cell r="J3236" t="str">
            <v>P</v>
          </cell>
        </row>
        <row r="3236">
          <cell r="L3236" t="str">
            <v>ATT VIR</v>
          </cell>
          <cell r="M3236">
            <v>0.05</v>
          </cell>
          <cell r="N3236" t="str">
            <v>HTA</v>
          </cell>
          <cell r="O3236" t="str">
            <v>CLEF</v>
          </cell>
          <cell r="P3236">
            <v>0</v>
          </cell>
          <cell r="Q3236">
            <v>0</v>
          </cell>
          <cell r="R3236">
            <v>5</v>
          </cell>
        </row>
        <row r="3236">
          <cell r="T3236" t="str">
            <v>Marie-Josée Vivier</v>
          </cell>
          <cell r="U3236" t="str">
            <v>mj.herboriste@gmail.com</v>
          </cell>
          <cell r="V3236">
            <v>0</v>
          </cell>
          <cell r="W3236" t="str">
            <v>2014/11/18</v>
          </cell>
          <cell r="X3236">
            <v>0</v>
          </cell>
          <cell r="Y3236">
            <v>0</v>
          </cell>
          <cell r="Z3236">
            <v>67.27</v>
          </cell>
          <cell r="AA3236" t="str">
            <v>2014/11/18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</row>
        <row r="3236">
          <cell r="AG3236">
            <v>0</v>
          </cell>
          <cell r="AH3236">
            <v>0</v>
          </cell>
          <cell r="AI3236" t="str">
            <v/>
          </cell>
          <cell r="AJ3236">
            <v>0</v>
          </cell>
          <cell r="AK3236" t="str">
            <v>1000001803</v>
          </cell>
          <cell r="AL3236" t="str">
            <v>1000001803       </v>
          </cell>
          <cell r="AM3236" t="str">
            <v>1000001803 </v>
          </cell>
          <cell r="AN3236" t="str">
            <v>1000001803</v>
          </cell>
          <cell r="AO3236">
            <v>0</v>
          </cell>
          <cell r="AP3236">
            <v>0</v>
          </cell>
          <cell r="AQ3236" t="str">
            <v>H1X 2R6</v>
          </cell>
          <cell r="AR3236">
            <v>0</v>
          </cell>
          <cell r="AS3236">
            <v>0</v>
          </cell>
          <cell r="AT3236" t="str">
            <v>FR</v>
          </cell>
        </row>
        <row r="3236">
          <cell r="AV3236">
            <v>1</v>
          </cell>
          <cell r="AW3236" t="b">
            <v>1</v>
          </cell>
        </row>
        <row r="3236">
          <cell r="AY3236" t="str">
            <v>Q06</v>
          </cell>
          <cell r="AZ3236" t="b">
            <v>1</v>
          </cell>
        </row>
        <row r="3236">
          <cell r="BB3236" t="str">
            <v>INACTIF</v>
          </cell>
          <cell r="BC3236" t="str">
            <v/>
          </cell>
          <cell r="BD3236">
            <v>0</v>
          </cell>
        </row>
        <row r="3237">
          <cell r="A3237" t="str">
            <v>1000001840</v>
          </cell>
          <cell r="B3237" t="str">
            <v>VIVIMED HEALTH</v>
          </cell>
          <cell r="C3237" t="str">
            <v>800 av Steeles W #4A</v>
          </cell>
          <cell r="D3237" t="str">
            <v>Thornhill</v>
          </cell>
          <cell r="E3237" t="str">
            <v>ON</v>
          </cell>
          <cell r="F3237" t="str">
            <v>GTA</v>
          </cell>
          <cell r="G3237">
            <v>0</v>
          </cell>
          <cell r="H3237" t="str">
            <v>647-522-2912</v>
          </cell>
        </row>
        <row r="3237">
          <cell r="J3237" t="str">
            <v>P</v>
          </cell>
        </row>
        <row r="3237">
          <cell r="L3237" t="str">
            <v>ATT VIR</v>
          </cell>
          <cell r="M3237">
            <v>0.05</v>
          </cell>
          <cell r="N3237">
            <v>0</v>
          </cell>
          <cell r="O3237" t="str">
            <v>CLEF</v>
          </cell>
          <cell r="P3237">
            <v>0</v>
          </cell>
          <cell r="Q3237">
            <v>0</v>
          </cell>
          <cell r="R3237">
            <v>5</v>
          </cell>
        </row>
        <row r="3237">
          <cell r="T3237" t="str">
            <v>Jeyantus PHILIP</v>
          </cell>
          <cell r="U3237" t="str">
            <v>jphilip@vivimed.ca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 t="str">
            <v>Jeyantus PHILIP</v>
          </cell>
          <cell r="AD3237" t="str">
            <v>jphilip@vivimed.ca</v>
          </cell>
          <cell r="AE3237" t="str">
            <v>Jeyantus PHILIP</v>
          </cell>
        </row>
        <row r="3237">
          <cell r="AG3237">
            <v>0</v>
          </cell>
          <cell r="AH3237">
            <v>0</v>
          </cell>
          <cell r="AI3237" t="str">
            <v/>
          </cell>
          <cell r="AJ3237">
            <v>0</v>
          </cell>
          <cell r="AK3237" t="str">
            <v>1000001840</v>
          </cell>
          <cell r="AL3237" t="str">
            <v>1000001840       </v>
          </cell>
          <cell r="AM3237" t="str">
            <v>1000001840 </v>
          </cell>
          <cell r="AN3237" t="str">
            <v>1000001840</v>
          </cell>
          <cell r="AO3237">
            <v>0</v>
          </cell>
          <cell r="AP3237">
            <v>0</v>
          </cell>
          <cell r="AQ3237" t="str">
            <v>L4J 7L2</v>
          </cell>
          <cell r="AR3237">
            <v>0</v>
          </cell>
          <cell r="AS3237">
            <v>0</v>
          </cell>
          <cell r="AT3237" t="str">
            <v>EN</v>
          </cell>
        </row>
        <row r="3237">
          <cell r="AV3237">
            <v>1</v>
          </cell>
          <cell r="AW3237" t="b">
            <v>1</v>
          </cell>
        </row>
        <row r="3237">
          <cell r="AY3237" t="str">
            <v>GTA</v>
          </cell>
          <cell r="AZ3237" t="b">
            <v>0</v>
          </cell>
        </row>
        <row r="3237">
          <cell r="BB3237" t="str">
            <v>INACTIF</v>
          </cell>
          <cell r="BC3237" t="str">
            <v/>
          </cell>
          <cell r="BD3237" t="str">
            <v>jphilip@vivimed.ca</v>
          </cell>
        </row>
        <row r="3238">
          <cell r="A3238" t="str">
            <v>1000001837</v>
          </cell>
          <cell r="B3238" t="str">
            <v>VRAC ET BOCAUX PLATEAU</v>
          </cell>
          <cell r="C3238" t="str">
            <v>1307 av Mont-Royal E</v>
          </cell>
          <cell r="D3238" t="str">
            <v>Montréal</v>
          </cell>
          <cell r="E3238" t="str">
            <v>QC</v>
          </cell>
          <cell r="F3238">
            <v>0</v>
          </cell>
          <cell r="G3238" t="str">
            <v>FERMÉ</v>
          </cell>
          <cell r="H3238" t="str">
            <v>514-303-8600</v>
          </cell>
        </row>
        <row r="3238">
          <cell r="J3238" t="str">
            <v>E</v>
          </cell>
        </row>
        <row r="3238">
          <cell r="L3238">
            <v>30</v>
          </cell>
          <cell r="M3238">
            <v>0.05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5</v>
          </cell>
        </row>
        <row r="3238">
          <cell r="T3238" t="str">
            <v>Thomas TIBERGHIEN</v>
          </cell>
          <cell r="U3238" t="str">
            <v>thomas@vracetbocaux.ca</v>
          </cell>
          <cell r="V3238">
            <v>0</v>
          </cell>
          <cell r="W3238" t="str">
            <v>2023/06/21</v>
          </cell>
          <cell r="X3238">
            <v>0</v>
          </cell>
          <cell r="Y3238">
            <v>0</v>
          </cell>
          <cell r="Z3238">
            <v>25811.04</v>
          </cell>
          <cell r="AA3238">
            <v>0</v>
          </cell>
          <cell r="AB3238">
            <v>0</v>
          </cell>
          <cell r="AC3238" t="str">
            <v>Gaëlle LOUVET</v>
          </cell>
          <cell r="AD3238" t="str">
            <v>commandesplateau@vracetbocaux.ca</v>
          </cell>
          <cell r="AE3238" t="str">
            <v>Thomas TIBERGHIEN</v>
          </cell>
        </row>
        <row r="3238">
          <cell r="AG3238" t="str">
            <v>Gaëlle LOUVET</v>
          </cell>
          <cell r="AH3238" t="str">
            <v>commandesplateau@vracetbocaux.ca</v>
          </cell>
          <cell r="AI3238" t="str">
            <v/>
          </cell>
          <cell r="AJ3238">
            <v>0</v>
          </cell>
          <cell r="AK3238" t="str">
            <v>1000001837</v>
          </cell>
          <cell r="AL3238" t="str">
            <v>1000001837       </v>
          </cell>
          <cell r="AM3238" t="str">
            <v>1000001837 </v>
          </cell>
          <cell r="AN3238" t="str">
            <v>1000001837</v>
          </cell>
          <cell r="AO3238">
            <v>0</v>
          </cell>
          <cell r="AP3238">
            <v>0</v>
          </cell>
          <cell r="AQ3238" t="str">
            <v>H2J 1Y6</v>
          </cell>
          <cell r="AR3238">
            <v>0</v>
          </cell>
          <cell r="AS3238">
            <v>0</v>
          </cell>
          <cell r="AT3238" t="str">
            <v>FR</v>
          </cell>
        </row>
        <row r="3238">
          <cell r="AV3238">
            <v>1</v>
          </cell>
          <cell r="AW3238" t="b">
            <v>1</v>
          </cell>
        </row>
        <row r="3238">
          <cell r="AY3238">
            <v>0</v>
          </cell>
          <cell r="AZ3238" t="b">
            <v>1</v>
          </cell>
        </row>
        <row r="3238">
          <cell r="BB3238" t="str">
            <v>INACTIF</v>
          </cell>
          <cell r="BC3238" t="str">
            <v/>
          </cell>
          <cell r="BD3238" t="str">
            <v>comptabiliteplateau@vracetbocaux.ca</v>
          </cell>
        </row>
        <row r="3239">
          <cell r="A3239" t="str">
            <v>1000001938</v>
          </cell>
          <cell r="B3239" t="str">
            <v>VRAC ET BOCAUX ST-HENRI</v>
          </cell>
          <cell r="C3239" t="str">
            <v>3639 rue Notre-Dame O</v>
          </cell>
          <cell r="D3239" t="str">
            <v>Montréal</v>
          </cell>
          <cell r="E3239" t="str">
            <v>QC</v>
          </cell>
          <cell r="F3239">
            <v>0</v>
          </cell>
          <cell r="G3239" t="str">
            <v>FERMÉ DÉFI</v>
          </cell>
          <cell r="H3239" t="str">
            <v>438-380-4647</v>
          </cell>
        </row>
        <row r="3239">
          <cell r="J3239" t="str">
            <v>E</v>
          </cell>
        </row>
        <row r="3239">
          <cell r="L3239" t="str">
            <v>ATT VIR</v>
          </cell>
          <cell r="M3239">
            <v>0.05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5</v>
          </cell>
        </row>
        <row r="3239">
          <cell r="T3239">
            <v>0</v>
          </cell>
          <cell r="U3239" t="str">
            <v>info@vracetbocaux.ca</v>
          </cell>
          <cell r="V3239">
            <v>0</v>
          </cell>
          <cell r="W3239" t="str">
            <v>2022/06/22</v>
          </cell>
          <cell r="X3239">
            <v>0</v>
          </cell>
          <cell r="Y3239">
            <v>0</v>
          </cell>
          <cell r="Z3239">
            <v>2124.8</v>
          </cell>
          <cell r="AA3239">
            <v>0</v>
          </cell>
          <cell r="AB3239">
            <v>0</v>
          </cell>
          <cell r="AC3239" t="str">
            <v>Marion JEANDAUX</v>
          </cell>
          <cell r="AD3239" t="str">
            <v>commandes.sthenri@vracetbocaux.ca</v>
          </cell>
          <cell r="AE3239" t="str">
            <v>Manon JEANDAUX</v>
          </cell>
        </row>
        <row r="3239">
          <cell r="AG3239" t="str">
            <v>Marion JEANDAUX</v>
          </cell>
          <cell r="AH3239" t="str">
            <v>commandes.sthenri@vracetbocaux.ca</v>
          </cell>
          <cell r="AI3239" t="str">
            <v/>
          </cell>
          <cell r="AJ3239">
            <v>0</v>
          </cell>
          <cell r="AK3239" t="str">
            <v>1000001938</v>
          </cell>
          <cell r="AL3239" t="str">
            <v>1000001938       </v>
          </cell>
          <cell r="AM3239" t="str">
            <v>1000001938 </v>
          </cell>
          <cell r="AN3239" t="str">
            <v>1000001938</v>
          </cell>
          <cell r="AO3239">
            <v>0</v>
          </cell>
          <cell r="AP3239">
            <v>0</v>
          </cell>
          <cell r="AQ3239" t="str">
            <v>H4C 1P6</v>
          </cell>
          <cell r="AR3239">
            <v>0</v>
          </cell>
          <cell r="AS3239">
            <v>0</v>
          </cell>
          <cell r="AT3239" t="str">
            <v>FR</v>
          </cell>
        </row>
        <row r="3239">
          <cell r="AV3239">
            <v>1</v>
          </cell>
          <cell r="AW3239" t="b">
            <v>1</v>
          </cell>
        </row>
        <row r="3239">
          <cell r="AY3239">
            <v>0</v>
          </cell>
          <cell r="AZ3239" t="b">
            <v>1</v>
          </cell>
        </row>
        <row r="3239">
          <cell r="BB3239" t="str">
            <v>INACTIF</v>
          </cell>
          <cell r="BC3239" t="str">
            <v/>
          </cell>
          <cell r="BD3239" t="str">
            <v>commandes.sthenri@vracetbocaux.ca</v>
          </cell>
        </row>
        <row r="3240">
          <cell r="A3240" t="str">
            <v>9009362237</v>
          </cell>
          <cell r="B3240" t="str">
            <v>VUKSINIC, RICHARD</v>
          </cell>
          <cell r="C3240" t="str">
            <v>219 Oxford St W, suite 102A</v>
          </cell>
          <cell r="D3240" t="str">
            <v>London</v>
          </cell>
          <cell r="E3240" t="str">
            <v>ON</v>
          </cell>
          <cell r="F3240" t="str">
            <v>GTA</v>
          </cell>
          <cell r="G3240">
            <v>0</v>
          </cell>
          <cell r="H3240" t="str">
            <v>519-936-2237</v>
          </cell>
        </row>
        <row r="3240">
          <cell r="J3240" t="str">
            <v>E</v>
          </cell>
        </row>
        <row r="3240">
          <cell r="L3240" t="str">
            <v>ATT VIR</v>
          </cell>
          <cell r="M3240">
            <v>0.05</v>
          </cell>
          <cell r="N3240">
            <v>0</v>
          </cell>
          <cell r="O3240" t="str">
            <v>ZZZZ</v>
          </cell>
          <cell r="P3240">
            <v>0</v>
          </cell>
          <cell r="Q3240">
            <v>0</v>
          </cell>
          <cell r="R3240">
            <v>5</v>
          </cell>
        </row>
        <row r="3240">
          <cell r="T3240" t="str">
            <v>Richard Vuksinic</v>
          </cell>
          <cell r="U3240" t="str">
            <v>richvuksinicnd@gmail.com</v>
          </cell>
          <cell r="V3240">
            <v>0</v>
          </cell>
          <cell r="W3240" t="str">
            <v>2014/05/21</v>
          </cell>
          <cell r="X3240">
            <v>0</v>
          </cell>
          <cell r="Y3240">
            <v>0</v>
          </cell>
          <cell r="Z3240">
            <v>295.19</v>
          </cell>
          <cell r="AA3240" t="str">
            <v>2014/05/15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</row>
        <row r="3240">
          <cell r="AG3240">
            <v>0</v>
          </cell>
          <cell r="AH3240">
            <v>0</v>
          </cell>
          <cell r="AI3240" t="str">
            <v/>
          </cell>
          <cell r="AJ3240">
            <v>0</v>
          </cell>
          <cell r="AK3240" t="str">
            <v>9009362237</v>
          </cell>
          <cell r="AL3240" t="str">
            <v>9009362237       </v>
          </cell>
          <cell r="AM3240" t="str">
            <v>9009362237 </v>
          </cell>
          <cell r="AN3240" t="str">
            <v>9009362237</v>
          </cell>
          <cell r="AO3240">
            <v>0</v>
          </cell>
          <cell r="AP3240">
            <v>0</v>
          </cell>
          <cell r="AQ3240" t="str">
            <v>N6H 1S5</v>
          </cell>
          <cell r="AR3240">
            <v>0</v>
          </cell>
          <cell r="AS3240">
            <v>0</v>
          </cell>
          <cell r="AT3240" t="str">
            <v>EN</v>
          </cell>
        </row>
        <row r="3240">
          <cell r="AV3240">
            <v>1</v>
          </cell>
          <cell r="AW3240" t="b">
            <v>1</v>
          </cell>
        </row>
        <row r="3240">
          <cell r="AY3240" t="str">
            <v>GTA</v>
          </cell>
          <cell r="AZ3240" t="b">
            <v>0</v>
          </cell>
        </row>
        <row r="3240">
          <cell r="BB3240" t="str">
            <v>INACTIF</v>
          </cell>
          <cell r="BC3240" t="str">
            <v/>
          </cell>
          <cell r="BD3240">
            <v>0</v>
          </cell>
        </row>
        <row r="3241">
          <cell r="A3241" t="str">
            <v>1000001812</v>
          </cell>
          <cell r="B3241" t="str">
            <v>WAKAN CONSULTANTS</v>
          </cell>
          <cell r="C3241" t="str">
            <v>214 ch du Moulin</v>
          </cell>
          <cell r="D3241" t="str">
            <v>Beauport</v>
          </cell>
          <cell r="E3241" t="str">
            <v>QC</v>
          </cell>
          <cell r="F3241" t="str">
            <v>QUÉBEC</v>
          </cell>
          <cell r="G3241">
            <v>0</v>
          </cell>
          <cell r="H3241">
            <v>0</v>
          </cell>
        </row>
        <row r="3241">
          <cell r="J3241" t="str">
            <v>P</v>
          </cell>
        </row>
        <row r="3241">
          <cell r="L3241" t="str">
            <v>ATT VIR</v>
          </cell>
          <cell r="M3241">
            <v>0.05</v>
          </cell>
          <cell r="N3241">
            <v>0</v>
          </cell>
          <cell r="O3241" t="str">
            <v>CLEF</v>
          </cell>
          <cell r="P3241">
            <v>0</v>
          </cell>
          <cell r="Q3241">
            <v>0</v>
          </cell>
          <cell r="R3241">
            <v>5</v>
          </cell>
        </row>
        <row r="3241"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</row>
        <row r="3241">
          <cell r="AG3241">
            <v>0</v>
          </cell>
          <cell r="AH3241">
            <v>0</v>
          </cell>
          <cell r="AI3241" t="str">
            <v/>
          </cell>
          <cell r="AJ3241" t="str">
            <v>63788001</v>
          </cell>
          <cell r="AK3241" t="str">
            <v>1000001812</v>
          </cell>
          <cell r="AL3241" t="str">
            <v>1000001812       </v>
          </cell>
          <cell r="AM3241" t="str">
            <v>1000001812 </v>
          </cell>
          <cell r="AN3241" t="str">
            <v>1000001812</v>
          </cell>
          <cell r="AO3241" t="str">
            <v>63788001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 t="str">
            <v>EN</v>
          </cell>
        </row>
        <row r="3241">
          <cell r="AV3241">
            <v>1</v>
          </cell>
          <cell r="AW3241" t="b">
            <v>1</v>
          </cell>
        </row>
        <row r="3241">
          <cell r="AY3241" t="str">
            <v>Q03</v>
          </cell>
          <cell r="AZ3241" t="b">
            <v>0</v>
          </cell>
        </row>
        <row r="3241">
          <cell r="BB3241" t="str">
            <v>INACTIF</v>
          </cell>
          <cell r="BC3241" t="str">
            <v/>
          </cell>
          <cell r="BD3241">
            <v>0</v>
          </cell>
        </row>
        <row r="3242">
          <cell r="A3242" t="str">
            <v>9008073996</v>
          </cell>
          <cell r="B3242" t="str">
            <v>WALKERS VITAMINS</v>
          </cell>
          <cell r="C3242" t="str">
            <v>11B, Cayuga St N</v>
          </cell>
          <cell r="D3242" t="str">
            <v>Cayuga</v>
          </cell>
          <cell r="E3242" t="str">
            <v>ON</v>
          </cell>
          <cell r="F3242" t="str">
            <v>GTA</v>
          </cell>
          <cell r="G3242">
            <v>0</v>
          </cell>
          <cell r="H3242" t="str">
            <v>905-807-3996</v>
          </cell>
        </row>
        <row r="3242">
          <cell r="J3242">
            <v>0</v>
          </cell>
        </row>
        <row r="3242">
          <cell r="L3242" t="str">
            <v>ATT VIR</v>
          </cell>
          <cell r="M3242">
            <v>0.05</v>
          </cell>
          <cell r="N3242">
            <v>0</v>
          </cell>
          <cell r="O3242" t="str">
            <v>ZZZZ</v>
          </cell>
          <cell r="P3242">
            <v>0</v>
          </cell>
          <cell r="Q3242">
            <v>0</v>
          </cell>
          <cell r="R3242">
            <v>5</v>
          </cell>
        </row>
        <row r="3242">
          <cell r="T3242">
            <v>0</v>
          </cell>
          <cell r="U3242">
            <v>0</v>
          </cell>
          <cell r="V3242">
            <v>0</v>
          </cell>
          <cell r="W3242" t="str">
            <v>2015/01/01</v>
          </cell>
          <cell r="X3242">
            <v>0</v>
          </cell>
          <cell r="Y3242">
            <v>0</v>
          </cell>
          <cell r="Z3242">
            <v>0</v>
          </cell>
          <cell r="AA3242" t="str">
            <v>2015/01/01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</row>
        <row r="3242">
          <cell r="AG3242">
            <v>0</v>
          </cell>
          <cell r="AH3242">
            <v>0</v>
          </cell>
          <cell r="AI3242" t="str">
            <v/>
          </cell>
          <cell r="AJ3242">
            <v>0</v>
          </cell>
          <cell r="AK3242" t="str">
            <v>9008073996</v>
          </cell>
          <cell r="AL3242" t="str">
            <v>9008073996       </v>
          </cell>
          <cell r="AM3242" t="str">
            <v>9008073996 </v>
          </cell>
          <cell r="AN3242" t="str">
            <v>9008073996</v>
          </cell>
          <cell r="AO3242">
            <v>0</v>
          </cell>
          <cell r="AP3242">
            <v>0</v>
          </cell>
          <cell r="AQ3242" t="str">
            <v>N0A 1E0</v>
          </cell>
          <cell r="AR3242">
            <v>0</v>
          </cell>
          <cell r="AS3242">
            <v>0</v>
          </cell>
          <cell r="AT3242" t="str">
            <v>EN</v>
          </cell>
        </row>
        <row r="3242">
          <cell r="AV3242">
            <v>1</v>
          </cell>
          <cell r="AW3242" t="b">
            <v>1</v>
          </cell>
        </row>
        <row r="3242">
          <cell r="AY3242" t="str">
            <v>GTA</v>
          </cell>
          <cell r="AZ3242" t="b">
            <v>0</v>
          </cell>
        </row>
        <row r="3242">
          <cell r="BB3242" t="str">
            <v>INACTIF</v>
          </cell>
          <cell r="BC3242" t="str">
            <v/>
          </cell>
          <cell r="BD3242">
            <v>0</v>
          </cell>
        </row>
        <row r="3243">
          <cell r="A3243" t="str">
            <v>5000001980</v>
          </cell>
          <cell r="B3243" t="str">
            <v>WALLACE INTEGRATED CTRE</v>
          </cell>
          <cell r="C3243" t="str">
            <v>139 Worthington street E</v>
          </cell>
          <cell r="D3243" t="str">
            <v>North Bay</v>
          </cell>
          <cell r="E3243" t="str">
            <v>ON</v>
          </cell>
          <cell r="F3243" t="str">
            <v>ONTARIO</v>
          </cell>
          <cell r="G3243">
            <v>0</v>
          </cell>
          <cell r="H3243" t="str">
            <v>705-474-2727</v>
          </cell>
        </row>
        <row r="3243">
          <cell r="J3243" t="str">
            <v>P</v>
          </cell>
        </row>
        <row r="3243">
          <cell r="L3243" t="str">
            <v>ATT VIR</v>
          </cell>
          <cell r="M3243">
            <v>0.05</v>
          </cell>
          <cell r="N3243">
            <v>0</v>
          </cell>
          <cell r="O3243" t="str">
            <v>BEAU</v>
          </cell>
          <cell r="P3243">
            <v>0</v>
          </cell>
          <cell r="Q3243">
            <v>0</v>
          </cell>
          <cell r="R3243">
            <v>5</v>
          </cell>
        </row>
        <row r="3243"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 t="str">
            <v>2018/05/03</v>
          </cell>
          <cell r="AB3243">
            <v>0</v>
          </cell>
          <cell r="AC3243" t="str">
            <v>Kelly WALLACE</v>
          </cell>
          <cell r="AD3243" t="str">
            <v>info@wallacehealth.com</v>
          </cell>
          <cell r="AE3243">
            <v>0</v>
          </cell>
        </row>
        <row r="3243">
          <cell r="AG3243">
            <v>0</v>
          </cell>
          <cell r="AH3243">
            <v>0</v>
          </cell>
          <cell r="AI3243" t="str">
            <v/>
          </cell>
          <cell r="AJ3243">
            <v>0</v>
          </cell>
          <cell r="AK3243" t="str">
            <v>5000001980</v>
          </cell>
          <cell r="AL3243" t="str">
            <v>5000001980       </v>
          </cell>
          <cell r="AM3243" t="str">
            <v>5000001980 </v>
          </cell>
          <cell r="AN3243" t="str">
            <v>5000001980</v>
          </cell>
          <cell r="AO3243">
            <v>0</v>
          </cell>
          <cell r="AP3243">
            <v>0</v>
          </cell>
          <cell r="AQ3243" t="str">
            <v>P1B 1G4</v>
          </cell>
          <cell r="AR3243">
            <v>0</v>
          </cell>
          <cell r="AS3243">
            <v>0</v>
          </cell>
          <cell r="AT3243" t="str">
            <v>EN</v>
          </cell>
        </row>
        <row r="3243">
          <cell r="AV3243">
            <v>1</v>
          </cell>
          <cell r="AW3243" t="b">
            <v>1</v>
          </cell>
        </row>
        <row r="3243">
          <cell r="AY3243" t="str">
            <v>ON1</v>
          </cell>
          <cell r="AZ3243" t="b">
            <v>0</v>
          </cell>
        </row>
        <row r="3243">
          <cell r="BB3243" t="str">
            <v>INACTIF</v>
          </cell>
          <cell r="BC3243" t="str">
            <v/>
          </cell>
          <cell r="BD3243">
            <v>0</v>
          </cell>
        </row>
        <row r="3244">
          <cell r="A3244" t="str">
            <v>1000001813</v>
          </cell>
          <cell r="B3244" t="str">
            <v>WANNER, KATHY</v>
          </cell>
          <cell r="C3244" t="str">
            <v>275 46e av</v>
          </cell>
          <cell r="D3244" t="str">
            <v>Lachine</v>
          </cell>
          <cell r="E3244" t="str">
            <v>QC</v>
          </cell>
          <cell r="F3244" t="str">
            <v>MONTRÉAL</v>
          </cell>
          <cell r="G3244">
            <v>0</v>
          </cell>
          <cell r="H3244" t="str">
            <v>514-634-1701</v>
          </cell>
        </row>
        <row r="3244">
          <cell r="J3244" t="str">
            <v>P</v>
          </cell>
        </row>
        <row r="3244">
          <cell r="L3244" t="str">
            <v>ATT VIR</v>
          </cell>
          <cell r="M3244">
            <v>0.05</v>
          </cell>
          <cell r="N3244">
            <v>0</v>
          </cell>
          <cell r="O3244" t="str">
            <v>MAN</v>
          </cell>
          <cell r="P3244">
            <v>0</v>
          </cell>
          <cell r="Q3244">
            <v>0</v>
          </cell>
          <cell r="R3244">
            <v>5</v>
          </cell>
        </row>
        <row r="3244">
          <cell r="T3244" t="str">
            <v>Kathy WANNER</v>
          </cell>
          <cell r="U3244" t="str">
            <v>ka.wanner@gmail.com</v>
          </cell>
          <cell r="V3244">
            <v>0</v>
          </cell>
          <cell r="W3244" t="str">
            <v>2016/08/24</v>
          </cell>
          <cell r="X3244">
            <v>0</v>
          </cell>
          <cell r="Y3244">
            <v>0</v>
          </cell>
          <cell r="Z3244">
            <v>2224.34</v>
          </cell>
          <cell r="AA3244" t="str">
            <v>2012/04/11</v>
          </cell>
          <cell r="AB3244">
            <v>0</v>
          </cell>
          <cell r="AC3244">
            <v>0</v>
          </cell>
          <cell r="AD3244">
            <v>0</v>
          </cell>
          <cell r="AE3244" t="str">
            <v>Kathy Wanner</v>
          </cell>
        </row>
        <row r="3244">
          <cell r="AG3244">
            <v>0</v>
          </cell>
          <cell r="AH3244">
            <v>0</v>
          </cell>
          <cell r="AI3244" t="str">
            <v/>
          </cell>
          <cell r="AJ3244">
            <v>0</v>
          </cell>
          <cell r="AK3244" t="str">
            <v>1000001813</v>
          </cell>
          <cell r="AL3244" t="str">
            <v>1000001813       </v>
          </cell>
          <cell r="AM3244" t="str">
            <v>1000001813 </v>
          </cell>
          <cell r="AN3244" t="str">
            <v>1000001813</v>
          </cell>
          <cell r="AO3244">
            <v>0</v>
          </cell>
          <cell r="AP3244">
            <v>0</v>
          </cell>
          <cell r="AQ3244" t="str">
            <v>H8T 2N2</v>
          </cell>
          <cell r="AR3244">
            <v>0</v>
          </cell>
          <cell r="AS3244">
            <v>0</v>
          </cell>
          <cell r="AT3244" t="str">
            <v>FR</v>
          </cell>
        </row>
        <row r="3244">
          <cell r="AV3244">
            <v>1</v>
          </cell>
          <cell r="AW3244" t="b">
            <v>1</v>
          </cell>
        </row>
        <row r="3244">
          <cell r="AY3244" t="str">
            <v>Q06</v>
          </cell>
          <cell r="AZ3244" t="b">
            <v>1</v>
          </cell>
        </row>
        <row r="3244">
          <cell r="BB3244" t="str">
            <v>INACTIF</v>
          </cell>
          <cell r="BC3244" t="str">
            <v/>
          </cell>
          <cell r="BD3244" t="str">
            <v>ka.wanner@gmail.com</v>
          </cell>
        </row>
        <row r="3245">
          <cell r="A3245" t="str">
            <v>9008734100</v>
          </cell>
          <cell r="B3245" t="str">
            <v>WATCH TOWER SOCIETY</v>
          </cell>
          <cell r="C3245" t="str">
            <v>13893 HWY #7</v>
          </cell>
          <cell r="D3245" t="str">
            <v>Georgetown</v>
          </cell>
          <cell r="E3245" t="str">
            <v>ON</v>
          </cell>
          <cell r="F3245" t="str">
            <v>GTA</v>
          </cell>
          <cell r="G3245">
            <v>0</v>
          </cell>
          <cell r="H3245" t="str">
            <v>905-873-4100</v>
          </cell>
        </row>
        <row r="3245">
          <cell r="J3245">
            <v>0</v>
          </cell>
        </row>
        <row r="3245">
          <cell r="L3245" t="str">
            <v>ATT VIR</v>
          </cell>
          <cell r="M3245">
            <v>0.05</v>
          </cell>
          <cell r="N3245">
            <v>0</v>
          </cell>
          <cell r="O3245" t="str">
            <v>ZZZZ</v>
          </cell>
          <cell r="P3245">
            <v>0</v>
          </cell>
          <cell r="Q3245">
            <v>0</v>
          </cell>
          <cell r="R3245">
            <v>5</v>
          </cell>
        </row>
        <row r="3245">
          <cell r="T3245">
            <v>0</v>
          </cell>
          <cell r="U3245">
            <v>0</v>
          </cell>
          <cell r="V3245">
            <v>0</v>
          </cell>
          <cell r="W3245" t="str">
            <v>2015/01/01</v>
          </cell>
          <cell r="X3245">
            <v>0</v>
          </cell>
          <cell r="Y3245">
            <v>0</v>
          </cell>
          <cell r="Z3245">
            <v>0</v>
          </cell>
          <cell r="AA3245" t="str">
            <v>2015/01/01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</row>
        <row r="3245">
          <cell r="AG3245">
            <v>0</v>
          </cell>
          <cell r="AH3245">
            <v>0</v>
          </cell>
          <cell r="AI3245" t="str">
            <v/>
          </cell>
          <cell r="AJ3245">
            <v>0</v>
          </cell>
          <cell r="AK3245" t="str">
            <v>9008734100</v>
          </cell>
          <cell r="AL3245" t="str">
            <v>9008734100       </v>
          </cell>
          <cell r="AM3245" t="str">
            <v>9008734100 </v>
          </cell>
          <cell r="AN3245" t="str">
            <v>9008734100</v>
          </cell>
          <cell r="AO3245">
            <v>0</v>
          </cell>
          <cell r="AP3245">
            <v>0</v>
          </cell>
          <cell r="AQ3245" t="str">
            <v>L7G 4Y4</v>
          </cell>
          <cell r="AR3245">
            <v>0</v>
          </cell>
          <cell r="AS3245">
            <v>0</v>
          </cell>
          <cell r="AT3245" t="str">
            <v>EN</v>
          </cell>
        </row>
        <row r="3245">
          <cell r="AV3245">
            <v>1</v>
          </cell>
          <cell r="AW3245" t="b">
            <v>1</v>
          </cell>
        </row>
        <row r="3245">
          <cell r="AY3245" t="str">
            <v>GTA</v>
          </cell>
          <cell r="AZ3245" t="b">
            <v>0</v>
          </cell>
        </row>
        <row r="3245">
          <cell r="BB3245" t="str">
            <v>INACTIF</v>
          </cell>
          <cell r="BC3245" t="str">
            <v/>
          </cell>
          <cell r="BD3245">
            <v>0</v>
          </cell>
        </row>
        <row r="3246">
          <cell r="A3246" t="str">
            <v>5000001984</v>
          </cell>
          <cell r="B3246" t="str">
            <v>WEIGHT LOSS CENTER</v>
          </cell>
          <cell r="C3246" t="str">
            <v>171 Brewery st</v>
          </cell>
          <cell r="D3246" t="str">
            <v>Baden</v>
          </cell>
          <cell r="E3246" t="str">
            <v>ON</v>
          </cell>
          <cell r="F3246" t="str">
            <v>GTA</v>
          </cell>
          <cell r="G3246">
            <v>0</v>
          </cell>
          <cell r="H3246" t="str">
            <v>519-634-9026</v>
          </cell>
        </row>
        <row r="3246">
          <cell r="J3246" t="str">
            <v>P</v>
          </cell>
        </row>
        <row r="3246">
          <cell r="L3246" t="str">
            <v>ATT VIR</v>
          </cell>
          <cell r="M3246">
            <v>0.05</v>
          </cell>
          <cell r="N3246">
            <v>0</v>
          </cell>
          <cell r="O3246" t="str">
            <v>BEAU</v>
          </cell>
          <cell r="P3246">
            <v>0</v>
          </cell>
          <cell r="Q3246">
            <v>0</v>
          </cell>
          <cell r="R3246">
            <v>5</v>
          </cell>
        </row>
        <row r="3246">
          <cell r="T3246">
            <v>0</v>
          </cell>
          <cell r="U3246" t="str">
            <v>sharleneheipel@hotmail.com</v>
          </cell>
          <cell r="V3246">
            <v>0</v>
          </cell>
          <cell r="W3246" t="str">
            <v>2015/01/01</v>
          </cell>
          <cell r="X3246">
            <v>0</v>
          </cell>
          <cell r="Y3246">
            <v>0</v>
          </cell>
          <cell r="Z3246">
            <v>0</v>
          </cell>
          <cell r="AA3246" t="str">
            <v>2015/01/01</v>
          </cell>
          <cell r="AB3246">
            <v>0</v>
          </cell>
          <cell r="AC3246" t="str">
            <v>Sharlene HEIPEL</v>
          </cell>
          <cell r="AD3246" t="str">
            <v>sharleneheipel@hotmail.com</v>
          </cell>
          <cell r="AE3246">
            <v>0</v>
          </cell>
        </row>
        <row r="3246">
          <cell r="AG3246">
            <v>0</v>
          </cell>
          <cell r="AH3246">
            <v>0</v>
          </cell>
          <cell r="AI3246" t="str">
            <v/>
          </cell>
          <cell r="AJ3246">
            <v>0</v>
          </cell>
          <cell r="AK3246" t="str">
            <v>5000001984</v>
          </cell>
          <cell r="AL3246" t="str">
            <v>5000001984       </v>
          </cell>
          <cell r="AM3246" t="str">
            <v>5000001984 </v>
          </cell>
          <cell r="AN3246" t="str">
            <v>5000001984</v>
          </cell>
          <cell r="AO3246">
            <v>0</v>
          </cell>
          <cell r="AP3246">
            <v>0</v>
          </cell>
          <cell r="AQ3246" t="str">
            <v>N3A 2S5</v>
          </cell>
          <cell r="AR3246">
            <v>0</v>
          </cell>
          <cell r="AS3246">
            <v>0</v>
          </cell>
          <cell r="AT3246" t="str">
            <v>EN</v>
          </cell>
        </row>
        <row r="3246">
          <cell r="AV3246">
            <v>1</v>
          </cell>
          <cell r="AW3246" t="b">
            <v>1</v>
          </cell>
        </row>
        <row r="3246">
          <cell r="AY3246" t="str">
            <v>GTA</v>
          </cell>
          <cell r="AZ3246" t="b">
            <v>0</v>
          </cell>
        </row>
        <row r="3246">
          <cell r="BB3246" t="str">
            <v>INACTIF</v>
          </cell>
          <cell r="BC3246" t="str">
            <v/>
          </cell>
          <cell r="BD3246">
            <v>0</v>
          </cell>
        </row>
        <row r="3247">
          <cell r="A3247" t="str">
            <v>5000002087</v>
          </cell>
          <cell r="B3247" t="str">
            <v>WELL TOLD HEALTH</v>
          </cell>
          <cell r="C3247" t="str">
            <v>6733 Kitimat rd</v>
          </cell>
          <cell r="D3247" t="str">
            <v>Mississauga</v>
          </cell>
          <cell r="E3247" t="str">
            <v>ON</v>
          </cell>
          <cell r="F3247" t="str">
            <v>GTA</v>
          </cell>
          <cell r="G3247">
            <v>0</v>
          </cell>
          <cell r="H3247" t="str">
            <v>416-558-2524</v>
          </cell>
        </row>
        <row r="3247">
          <cell r="J3247" t="str">
            <v>P</v>
          </cell>
        </row>
        <row r="3247">
          <cell r="L3247" t="str">
            <v>ATT VIR</v>
          </cell>
          <cell r="M3247">
            <v>0.05</v>
          </cell>
          <cell r="N3247">
            <v>0</v>
          </cell>
          <cell r="O3247" t="str">
            <v>CLEF</v>
          </cell>
          <cell r="P3247">
            <v>0</v>
          </cell>
          <cell r="Q3247">
            <v>0</v>
          </cell>
          <cell r="R3247">
            <v>5</v>
          </cell>
        </row>
        <row r="3247">
          <cell r="T3247" t="str">
            <v>Monica RUFFO</v>
          </cell>
          <cell r="U3247" t="str">
            <v>monica@welltoldhealth.com</v>
          </cell>
          <cell r="V3247">
            <v>0</v>
          </cell>
          <cell r="W3247" t="str">
            <v>2022/03/22</v>
          </cell>
          <cell r="X3247">
            <v>0</v>
          </cell>
          <cell r="Y3247">
            <v>0</v>
          </cell>
          <cell r="Z3247">
            <v>117756.09</v>
          </cell>
          <cell r="AA3247" t="str">
            <v>2016/07/19</v>
          </cell>
          <cell r="AB3247">
            <v>0</v>
          </cell>
          <cell r="AC3247" t="str">
            <v>Geoff ST. CLAIR</v>
          </cell>
          <cell r="AD3247" t="str">
            <v>geoff@weltold.com</v>
          </cell>
          <cell r="AE3247" t="str">
            <v>Geoff ST.CLAIR</v>
          </cell>
        </row>
        <row r="3247">
          <cell r="AG3247" t="str">
            <v>Helena Pires</v>
          </cell>
          <cell r="AH3247" t="str">
            <v>accounting@weltold.com</v>
          </cell>
          <cell r="AI3247" t="str">
            <v/>
          </cell>
          <cell r="AJ3247">
            <v>0</v>
          </cell>
          <cell r="AK3247" t="str">
            <v>5000002087</v>
          </cell>
          <cell r="AL3247" t="str">
            <v>5000002087       </v>
          </cell>
          <cell r="AM3247" t="str">
            <v>5000002087 </v>
          </cell>
          <cell r="AN3247" t="str">
            <v>5000002087</v>
          </cell>
          <cell r="AO3247">
            <v>0</v>
          </cell>
          <cell r="AP3247">
            <v>0</v>
          </cell>
          <cell r="AQ3247" t="str">
            <v>L5N 1W3</v>
          </cell>
          <cell r="AR3247">
            <v>0</v>
          </cell>
          <cell r="AS3247">
            <v>0</v>
          </cell>
          <cell r="AT3247" t="str">
            <v>EN</v>
          </cell>
        </row>
        <row r="3247">
          <cell r="AV3247">
            <v>1</v>
          </cell>
          <cell r="AW3247" t="b">
            <v>1</v>
          </cell>
        </row>
        <row r="3247">
          <cell r="AY3247" t="str">
            <v>GTA</v>
          </cell>
          <cell r="AZ3247" t="b">
            <v>0</v>
          </cell>
        </row>
        <row r="3247">
          <cell r="BB3247" t="str">
            <v>INACTIF</v>
          </cell>
          <cell r="BC3247" t="str">
            <v/>
          </cell>
          <cell r="BD3247" t="str">
            <v>accounting@welltold.com; helena@welltold.com</v>
          </cell>
        </row>
        <row r="3248">
          <cell r="A3248" t="str">
            <v>9004654595</v>
          </cell>
          <cell r="B3248" t="str">
            <v>WELLNESS FOR THE BODY</v>
          </cell>
          <cell r="C3248" t="str">
            <v>2418, Lakeshore Rd W</v>
          </cell>
          <cell r="D3248" t="str">
            <v>Oakville</v>
          </cell>
          <cell r="E3248" t="str">
            <v>ON</v>
          </cell>
          <cell r="F3248" t="str">
            <v>GTA</v>
          </cell>
          <cell r="G3248">
            <v>0</v>
          </cell>
          <cell r="H3248" t="str">
            <v>905-465-4595</v>
          </cell>
        </row>
        <row r="3248">
          <cell r="J3248">
            <v>0</v>
          </cell>
        </row>
        <row r="3248">
          <cell r="L3248" t="str">
            <v>ATT VIR</v>
          </cell>
          <cell r="M3248">
            <v>0.05</v>
          </cell>
          <cell r="N3248">
            <v>0</v>
          </cell>
          <cell r="O3248" t="str">
            <v>ZZZZ</v>
          </cell>
          <cell r="P3248">
            <v>0</v>
          </cell>
          <cell r="Q3248">
            <v>0</v>
          </cell>
          <cell r="R3248">
            <v>5</v>
          </cell>
        </row>
        <row r="3248">
          <cell r="T3248" t="str">
            <v>Samantha Ristimaki</v>
          </cell>
          <cell r="U3248">
            <v>0</v>
          </cell>
          <cell r="V3248">
            <v>0</v>
          </cell>
          <cell r="W3248" t="str">
            <v>2008/02/11</v>
          </cell>
          <cell r="X3248">
            <v>0</v>
          </cell>
          <cell r="Y3248">
            <v>0</v>
          </cell>
          <cell r="Z3248">
            <v>184.51</v>
          </cell>
          <cell r="AA3248" t="str">
            <v>2008/02/11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</row>
        <row r="3248">
          <cell r="AG3248">
            <v>0</v>
          </cell>
          <cell r="AH3248">
            <v>0</v>
          </cell>
          <cell r="AI3248" t="str">
            <v/>
          </cell>
          <cell r="AJ3248">
            <v>0</v>
          </cell>
          <cell r="AK3248" t="str">
            <v>9004654595</v>
          </cell>
          <cell r="AL3248" t="str">
            <v>9004654595       </v>
          </cell>
          <cell r="AM3248" t="str">
            <v>9004654595 </v>
          </cell>
          <cell r="AN3248" t="str">
            <v>9004654595</v>
          </cell>
          <cell r="AO3248">
            <v>0</v>
          </cell>
          <cell r="AP3248">
            <v>0</v>
          </cell>
          <cell r="AQ3248" t="str">
            <v>L6L 1H7</v>
          </cell>
          <cell r="AR3248" t="str">
            <v>905-465-4596</v>
          </cell>
          <cell r="AS3248">
            <v>0</v>
          </cell>
          <cell r="AT3248" t="str">
            <v>EN</v>
          </cell>
        </row>
        <row r="3248">
          <cell r="AV3248">
            <v>1</v>
          </cell>
          <cell r="AW3248" t="b">
            <v>1</v>
          </cell>
        </row>
        <row r="3248">
          <cell r="AY3248" t="str">
            <v>GTA</v>
          </cell>
          <cell r="AZ3248" t="b">
            <v>0</v>
          </cell>
        </row>
        <row r="3248">
          <cell r="BB3248" t="str">
            <v>INACTIF</v>
          </cell>
          <cell r="BC3248" t="str">
            <v/>
          </cell>
          <cell r="BD3248">
            <v>0</v>
          </cell>
        </row>
        <row r="3249">
          <cell r="A3249" t="str">
            <v>5000001992</v>
          </cell>
          <cell r="B3249" t="str">
            <v>WELLTH PHARMACY</v>
          </cell>
          <cell r="C3249" t="str">
            <v>85 Church st</v>
          </cell>
          <cell r="D3249" t="str">
            <v>Toronto</v>
          </cell>
          <cell r="E3249" t="str">
            <v>ON</v>
          </cell>
          <cell r="F3249" t="str">
            <v>GTA</v>
          </cell>
          <cell r="G3249">
            <v>0</v>
          </cell>
          <cell r="H3249" t="str">
            <v>416-504-9355</v>
          </cell>
        </row>
        <row r="3249">
          <cell r="J3249" t="str">
            <v>P</v>
          </cell>
        </row>
        <row r="3249">
          <cell r="L3249" t="str">
            <v>ATT VIR</v>
          </cell>
          <cell r="M3249">
            <v>0.05</v>
          </cell>
          <cell r="N3249">
            <v>0</v>
          </cell>
          <cell r="O3249" t="str">
            <v>BEAU</v>
          </cell>
          <cell r="P3249">
            <v>0</v>
          </cell>
          <cell r="Q3249">
            <v>0</v>
          </cell>
          <cell r="R3249">
            <v>5</v>
          </cell>
        </row>
        <row r="3249"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 t="str">
            <v>2018/08/15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</row>
        <row r="3249">
          <cell r="AG3249">
            <v>0</v>
          </cell>
          <cell r="AH3249">
            <v>0</v>
          </cell>
          <cell r="AI3249" t="str">
            <v/>
          </cell>
          <cell r="AJ3249">
            <v>0</v>
          </cell>
          <cell r="AK3249" t="str">
            <v>5000001992</v>
          </cell>
          <cell r="AL3249" t="str">
            <v>5000001992       </v>
          </cell>
          <cell r="AM3249" t="str">
            <v>5000001992 </v>
          </cell>
          <cell r="AN3249" t="str">
            <v>5000001992</v>
          </cell>
          <cell r="AO3249">
            <v>0</v>
          </cell>
          <cell r="AP3249">
            <v>0</v>
          </cell>
          <cell r="AQ3249" t="str">
            <v>M5C 2G2</v>
          </cell>
          <cell r="AR3249">
            <v>0</v>
          </cell>
          <cell r="AS3249">
            <v>0</v>
          </cell>
          <cell r="AT3249" t="str">
            <v>EN</v>
          </cell>
        </row>
        <row r="3249">
          <cell r="AV3249">
            <v>1</v>
          </cell>
          <cell r="AW3249" t="b">
            <v>1</v>
          </cell>
        </row>
        <row r="3249">
          <cell r="AY3249" t="str">
            <v>GTA</v>
          </cell>
          <cell r="AZ3249" t="b">
            <v>0</v>
          </cell>
        </row>
        <row r="3249">
          <cell r="BB3249" t="str">
            <v>INACTIF</v>
          </cell>
          <cell r="BC3249" t="str">
            <v/>
          </cell>
          <cell r="BD3249">
            <v>0</v>
          </cell>
        </row>
        <row r="3250">
          <cell r="A3250" t="str">
            <v>5000002149</v>
          </cell>
          <cell r="B3250" t="str">
            <v>WESTCOAST CLINIC</v>
          </cell>
          <cell r="C3250" t="str">
            <v>2028 Porter rd</v>
          </cell>
          <cell r="D3250" t="str">
            <v>Roberts Creek</v>
          </cell>
          <cell r="E3250" t="str">
            <v>BC</v>
          </cell>
          <cell r="F3250" t="str">
            <v>BC INTER</v>
          </cell>
          <cell r="G3250">
            <v>0</v>
          </cell>
          <cell r="H3250">
            <v>0</v>
          </cell>
        </row>
        <row r="3250">
          <cell r="J3250" t="str">
            <v>P</v>
          </cell>
        </row>
        <row r="3250">
          <cell r="L3250" t="str">
            <v>ATT VIR</v>
          </cell>
          <cell r="M3250">
            <v>0.05</v>
          </cell>
          <cell r="N3250">
            <v>0</v>
          </cell>
          <cell r="O3250" t="str">
            <v>BEAU</v>
          </cell>
          <cell r="P3250">
            <v>0</v>
          </cell>
          <cell r="Q3250">
            <v>0</v>
          </cell>
          <cell r="R3250">
            <v>5</v>
          </cell>
        </row>
        <row r="3250">
          <cell r="T3250">
            <v>0</v>
          </cell>
          <cell r="U3250" t="str">
            <v>info@westcoastintegrativehealth.com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</row>
        <row r="3250">
          <cell r="AG3250">
            <v>0</v>
          </cell>
          <cell r="AH3250">
            <v>0</v>
          </cell>
          <cell r="AI3250" t="str">
            <v/>
          </cell>
          <cell r="AJ3250">
            <v>0</v>
          </cell>
          <cell r="AK3250" t="str">
            <v>5000002149</v>
          </cell>
          <cell r="AL3250" t="str">
            <v>5000002149       </v>
          </cell>
          <cell r="AM3250" t="str">
            <v>5000002149 </v>
          </cell>
          <cell r="AN3250" t="str">
            <v>5000002149</v>
          </cell>
          <cell r="AO3250">
            <v>0</v>
          </cell>
          <cell r="AP3250">
            <v>0</v>
          </cell>
          <cell r="AQ3250" t="str">
            <v>V0N 2W5</v>
          </cell>
          <cell r="AR3250">
            <v>0</v>
          </cell>
          <cell r="AS3250">
            <v>0</v>
          </cell>
          <cell r="AT3250" t="str">
            <v>EN</v>
          </cell>
        </row>
        <row r="3250">
          <cell r="AV3250">
            <v>1</v>
          </cell>
          <cell r="AW3250" t="b">
            <v>1</v>
          </cell>
        </row>
        <row r="3250">
          <cell r="AY3250" t="str">
            <v>BC3</v>
          </cell>
          <cell r="AZ3250" t="b">
            <v>0</v>
          </cell>
        </row>
        <row r="3250">
          <cell r="BB3250" t="str">
            <v>INACTIF</v>
          </cell>
          <cell r="BC3250" t="str">
            <v/>
          </cell>
          <cell r="BD3250">
            <v>0</v>
          </cell>
        </row>
        <row r="3251">
          <cell r="A3251" t="str">
            <v>5000001994</v>
          </cell>
          <cell r="B3251" t="str">
            <v>WHIMSTER, KATE ND</v>
          </cell>
          <cell r="C3251" t="str">
            <v>2010 Queen st E 2nd floor</v>
          </cell>
          <cell r="D3251" t="str">
            <v>North York</v>
          </cell>
          <cell r="E3251" t="str">
            <v>ON</v>
          </cell>
          <cell r="F3251" t="str">
            <v>GTA</v>
          </cell>
          <cell r="G3251">
            <v>0</v>
          </cell>
          <cell r="H3251" t="str">
            <v>647-726-1696</v>
          </cell>
        </row>
        <row r="3251">
          <cell r="J3251" t="str">
            <v>P</v>
          </cell>
        </row>
        <row r="3251">
          <cell r="L3251" t="str">
            <v>ATT VIR</v>
          </cell>
          <cell r="M3251">
            <v>0.05</v>
          </cell>
          <cell r="N3251">
            <v>0</v>
          </cell>
          <cell r="O3251" t="str">
            <v>BEAU</v>
          </cell>
          <cell r="P3251">
            <v>0</v>
          </cell>
          <cell r="Q3251">
            <v>0</v>
          </cell>
          <cell r="R3251">
            <v>5</v>
          </cell>
        </row>
        <row r="3251">
          <cell r="T3251">
            <v>0</v>
          </cell>
          <cell r="U3251" t="str">
            <v>kwhimster@wavelengthwellness.com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 t="str">
            <v>2017/09/11</v>
          </cell>
          <cell r="AB3251">
            <v>0</v>
          </cell>
          <cell r="AC3251">
            <v>0</v>
          </cell>
          <cell r="AD3251" t="str">
            <v>kwhimster@wavelengthwellness.com</v>
          </cell>
          <cell r="AE3251">
            <v>0</v>
          </cell>
        </row>
        <row r="3251">
          <cell r="AG3251">
            <v>0</v>
          </cell>
          <cell r="AH3251">
            <v>0</v>
          </cell>
          <cell r="AI3251" t="str">
            <v/>
          </cell>
          <cell r="AJ3251">
            <v>0</v>
          </cell>
          <cell r="AK3251" t="str">
            <v>5000001994</v>
          </cell>
          <cell r="AL3251" t="str">
            <v>5000001994       </v>
          </cell>
          <cell r="AM3251" t="str">
            <v>5000001994 </v>
          </cell>
          <cell r="AN3251" t="str">
            <v>5000001994</v>
          </cell>
          <cell r="AO3251">
            <v>0</v>
          </cell>
          <cell r="AP3251">
            <v>0</v>
          </cell>
          <cell r="AQ3251" t="str">
            <v>M2K 3C1</v>
          </cell>
          <cell r="AR3251">
            <v>0</v>
          </cell>
          <cell r="AS3251">
            <v>0</v>
          </cell>
          <cell r="AT3251" t="str">
            <v>EN</v>
          </cell>
        </row>
        <row r="3251">
          <cell r="AV3251">
            <v>1</v>
          </cell>
          <cell r="AW3251" t="b">
            <v>1</v>
          </cell>
        </row>
        <row r="3251">
          <cell r="AY3251" t="str">
            <v>GTA</v>
          </cell>
          <cell r="AZ3251" t="b">
            <v>0</v>
          </cell>
        </row>
        <row r="3251">
          <cell r="BB3251" t="str">
            <v>INACTIF</v>
          </cell>
          <cell r="BC3251" t="str">
            <v/>
          </cell>
          <cell r="BD3251">
            <v>0</v>
          </cell>
        </row>
        <row r="3252">
          <cell r="A3252" t="str">
            <v>5000001996</v>
          </cell>
          <cell r="B3252" t="str">
            <v>WHITE LOTUS</v>
          </cell>
          <cell r="C3252" t="str">
            <v>166 Provost st</v>
          </cell>
          <cell r="D3252" t="str">
            <v>New Glasgow</v>
          </cell>
          <cell r="E3252" t="str">
            <v>NS</v>
          </cell>
          <cell r="F3252" t="str">
            <v>MARITIMES</v>
          </cell>
          <cell r="G3252">
            <v>0</v>
          </cell>
          <cell r="H3252" t="str">
            <v>902-695-3025</v>
          </cell>
        </row>
        <row r="3252">
          <cell r="J3252" t="str">
            <v>P</v>
          </cell>
        </row>
        <row r="3252">
          <cell r="L3252" t="str">
            <v>ATT VIR</v>
          </cell>
          <cell r="M3252">
            <v>0.05</v>
          </cell>
          <cell r="N3252">
            <v>0</v>
          </cell>
          <cell r="O3252" t="str">
            <v>BEAU</v>
          </cell>
          <cell r="P3252">
            <v>0</v>
          </cell>
          <cell r="Q3252">
            <v>0</v>
          </cell>
          <cell r="R3252">
            <v>5</v>
          </cell>
        </row>
        <row r="3252"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 t="str">
            <v>2017/09/08</v>
          </cell>
          <cell r="AB3252">
            <v>0</v>
          </cell>
          <cell r="AC3252" t="str">
            <v>Cindy HEMPHILL</v>
          </cell>
          <cell r="AD3252" t="str">
            <v>whitelotus@eastlink.ca</v>
          </cell>
          <cell r="AE3252">
            <v>0</v>
          </cell>
        </row>
        <row r="3252">
          <cell r="AG3252">
            <v>0</v>
          </cell>
          <cell r="AH3252">
            <v>0</v>
          </cell>
          <cell r="AI3252" t="str">
            <v/>
          </cell>
          <cell r="AJ3252">
            <v>0</v>
          </cell>
          <cell r="AK3252" t="str">
            <v>5000001996</v>
          </cell>
          <cell r="AL3252" t="str">
            <v>5000001996       </v>
          </cell>
          <cell r="AM3252" t="str">
            <v>5000001996 </v>
          </cell>
          <cell r="AN3252" t="str">
            <v>5000001996</v>
          </cell>
          <cell r="AO3252">
            <v>0</v>
          </cell>
          <cell r="AP3252">
            <v>0</v>
          </cell>
          <cell r="AQ3252" t="str">
            <v>B2H 2R1</v>
          </cell>
          <cell r="AR3252">
            <v>0</v>
          </cell>
          <cell r="AS3252">
            <v>0</v>
          </cell>
          <cell r="AT3252" t="str">
            <v>EN</v>
          </cell>
        </row>
        <row r="3252">
          <cell r="AV3252">
            <v>1</v>
          </cell>
          <cell r="AW3252" t="b">
            <v>1</v>
          </cell>
        </row>
        <row r="3252">
          <cell r="AY3252" t="str">
            <v>MR</v>
          </cell>
          <cell r="AZ3252" t="b">
            <v>0</v>
          </cell>
        </row>
        <row r="3252">
          <cell r="BB3252" t="str">
            <v>INACTIF</v>
          </cell>
          <cell r="BC3252" t="str">
            <v/>
          </cell>
          <cell r="BD3252">
            <v>0</v>
          </cell>
        </row>
        <row r="3253">
          <cell r="A3253" t="str">
            <v>9008504641</v>
          </cell>
          <cell r="B3253" t="str">
            <v>WHOLE HEALTH</v>
          </cell>
          <cell r="C3253" t="str">
            <v>777, Bay St.</v>
          </cell>
          <cell r="D3253" t="str">
            <v>Toronto</v>
          </cell>
          <cell r="E3253" t="str">
            <v>ON</v>
          </cell>
          <cell r="F3253" t="str">
            <v>GTA</v>
          </cell>
          <cell r="G3253">
            <v>0</v>
          </cell>
          <cell r="H3253" t="str">
            <v>416-850-4641</v>
          </cell>
        </row>
        <row r="3253">
          <cell r="J3253">
            <v>0</v>
          </cell>
        </row>
        <row r="3253">
          <cell r="L3253" t="str">
            <v>ATT VIR</v>
          </cell>
          <cell r="M3253">
            <v>0.05</v>
          </cell>
          <cell r="N3253">
            <v>0</v>
          </cell>
          <cell r="O3253" t="str">
            <v>ZZZZ</v>
          </cell>
          <cell r="P3253">
            <v>0</v>
          </cell>
          <cell r="Q3253">
            <v>0</v>
          </cell>
          <cell r="R3253">
            <v>5</v>
          </cell>
        </row>
        <row r="3253">
          <cell r="T3253" t="str">
            <v>Khatija KHAN</v>
          </cell>
          <cell r="U3253">
            <v>0</v>
          </cell>
          <cell r="V3253">
            <v>0</v>
          </cell>
          <cell r="W3253" t="str">
            <v>2015/01/01</v>
          </cell>
          <cell r="X3253">
            <v>0</v>
          </cell>
          <cell r="Y3253">
            <v>0</v>
          </cell>
          <cell r="Z3253">
            <v>1135.4</v>
          </cell>
          <cell r="AA3253" t="str">
            <v>2015/01/01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</row>
        <row r="3253">
          <cell r="AG3253">
            <v>0</v>
          </cell>
          <cell r="AH3253">
            <v>0</v>
          </cell>
          <cell r="AI3253" t="str">
            <v/>
          </cell>
          <cell r="AJ3253">
            <v>0</v>
          </cell>
          <cell r="AK3253" t="str">
            <v>9008504641</v>
          </cell>
          <cell r="AL3253" t="str">
            <v>9008504641       </v>
          </cell>
          <cell r="AM3253" t="str">
            <v>9008504641 </v>
          </cell>
          <cell r="AN3253" t="str">
            <v>9008504641</v>
          </cell>
          <cell r="AO3253">
            <v>0</v>
          </cell>
          <cell r="AP3253">
            <v>0</v>
          </cell>
          <cell r="AQ3253" t="str">
            <v>M5G 2C8</v>
          </cell>
          <cell r="AR3253" t="str">
            <v>416-850-4641</v>
          </cell>
          <cell r="AS3253">
            <v>0</v>
          </cell>
          <cell r="AT3253" t="str">
            <v>EN</v>
          </cell>
        </row>
        <row r="3253">
          <cell r="AV3253">
            <v>1</v>
          </cell>
          <cell r="AW3253" t="b">
            <v>1</v>
          </cell>
        </row>
        <row r="3253">
          <cell r="AY3253" t="str">
            <v>GTA</v>
          </cell>
          <cell r="AZ3253" t="b">
            <v>0</v>
          </cell>
        </row>
        <row r="3253">
          <cell r="BB3253" t="str">
            <v>INACTIF</v>
          </cell>
          <cell r="BC3253" t="str">
            <v/>
          </cell>
          <cell r="BD3253">
            <v>0</v>
          </cell>
        </row>
        <row r="3254">
          <cell r="A3254" t="str">
            <v>5000001185</v>
          </cell>
          <cell r="B3254" t="str">
            <v>WIARTON ANIMAL HOSPITAL</v>
          </cell>
          <cell r="C3254" t="str">
            <v>10177 Hwy 6</v>
          </cell>
          <cell r="D3254" t="str">
            <v>Wiarton</v>
          </cell>
          <cell r="E3254" t="str">
            <v>ON</v>
          </cell>
          <cell r="F3254" t="str">
            <v>GTA</v>
          </cell>
          <cell r="G3254">
            <v>0</v>
          </cell>
          <cell r="H3254">
            <v>0</v>
          </cell>
        </row>
        <row r="3254">
          <cell r="J3254" t="str">
            <v>P</v>
          </cell>
        </row>
        <row r="3254">
          <cell r="L3254" t="str">
            <v>ATT VIR</v>
          </cell>
          <cell r="M3254">
            <v>0.05</v>
          </cell>
          <cell r="N3254">
            <v>0</v>
          </cell>
          <cell r="O3254" t="str">
            <v>BEAU</v>
          </cell>
          <cell r="P3254">
            <v>0</v>
          </cell>
          <cell r="Q3254">
            <v>0</v>
          </cell>
          <cell r="R3254">
            <v>5</v>
          </cell>
        </row>
        <row r="3254"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</row>
        <row r="3254">
          <cell r="AG3254">
            <v>0</v>
          </cell>
          <cell r="AH3254">
            <v>0</v>
          </cell>
          <cell r="AI3254" t="str">
            <v/>
          </cell>
          <cell r="AJ3254">
            <v>0</v>
          </cell>
          <cell r="AK3254" t="str">
            <v>5000001185</v>
          </cell>
          <cell r="AL3254" t="str">
            <v>5000001185       </v>
          </cell>
          <cell r="AM3254" t="str">
            <v>5000001185 </v>
          </cell>
          <cell r="AN3254" t="str">
            <v>5000001185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 t="str">
            <v>EN</v>
          </cell>
        </row>
        <row r="3254">
          <cell r="AV3254">
            <v>1</v>
          </cell>
          <cell r="AW3254" t="b">
            <v>1</v>
          </cell>
        </row>
        <row r="3254">
          <cell r="AY3254" t="str">
            <v>GTA</v>
          </cell>
          <cell r="AZ3254" t="b">
            <v>0</v>
          </cell>
        </row>
        <row r="3254">
          <cell r="BB3254" t="str">
            <v>INACTIF</v>
          </cell>
          <cell r="BC3254" t="str">
            <v/>
          </cell>
          <cell r="BD3254">
            <v>0</v>
          </cell>
        </row>
        <row r="3255">
          <cell r="A3255" t="str">
            <v>1000001911</v>
          </cell>
          <cell r="B3255" t="str">
            <v>WIDGINGTON, KAREN</v>
          </cell>
          <cell r="C3255" t="str">
            <v>1700 Docteur Penfiels #15</v>
          </cell>
          <cell r="D3255" t="str">
            <v>Montréal</v>
          </cell>
          <cell r="E3255" t="str">
            <v>QC</v>
          </cell>
          <cell r="F3255" t="str">
            <v>MONTRÉAL</v>
          </cell>
          <cell r="G3255">
            <v>0</v>
          </cell>
          <cell r="H3255" t="str">
            <v>514-592-9862</v>
          </cell>
        </row>
        <row r="3255">
          <cell r="J3255" t="str">
            <v>P</v>
          </cell>
        </row>
        <row r="3255">
          <cell r="L3255" t="str">
            <v>ATT VIR</v>
          </cell>
          <cell r="M3255">
            <v>0.05</v>
          </cell>
          <cell r="N3255">
            <v>0</v>
          </cell>
          <cell r="O3255" t="str">
            <v>CLEF</v>
          </cell>
          <cell r="P3255">
            <v>0</v>
          </cell>
          <cell r="Q3255">
            <v>0</v>
          </cell>
          <cell r="R3255">
            <v>5</v>
          </cell>
        </row>
        <row r="3255">
          <cell r="T3255" t="str">
            <v>Karen  WIDGINGTON</v>
          </cell>
          <cell r="U3255" t="str">
            <v>karenwcd@hotmail.com</v>
          </cell>
          <cell r="V3255">
            <v>0</v>
          </cell>
          <cell r="W3255" t="str">
            <v>2021/03/15</v>
          </cell>
          <cell r="X3255">
            <v>0</v>
          </cell>
          <cell r="Y3255">
            <v>0</v>
          </cell>
          <cell r="Z3255">
            <v>451.82</v>
          </cell>
          <cell r="AA3255" t="str">
            <v>2008/01/01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</row>
        <row r="3255">
          <cell r="AG3255">
            <v>0</v>
          </cell>
          <cell r="AH3255">
            <v>0</v>
          </cell>
          <cell r="AI3255" t="str">
            <v/>
          </cell>
          <cell r="AJ3255">
            <v>0</v>
          </cell>
          <cell r="AK3255" t="str">
            <v>1000001911</v>
          </cell>
          <cell r="AL3255" t="str">
            <v>1000001911       </v>
          </cell>
          <cell r="AM3255" t="str">
            <v>1000001911 </v>
          </cell>
          <cell r="AN3255" t="str">
            <v>1000001911</v>
          </cell>
          <cell r="AO3255">
            <v>0</v>
          </cell>
          <cell r="AP3255">
            <v>0</v>
          </cell>
          <cell r="AQ3255" t="str">
            <v>H3H 1B4</v>
          </cell>
          <cell r="AR3255">
            <v>0</v>
          </cell>
          <cell r="AS3255">
            <v>0</v>
          </cell>
          <cell r="AT3255" t="str">
            <v>EN</v>
          </cell>
        </row>
        <row r="3255">
          <cell r="AV3255">
            <v>1</v>
          </cell>
          <cell r="AW3255" t="b">
            <v>1</v>
          </cell>
        </row>
        <row r="3255">
          <cell r="AY3255" t="str">
            <v>Q06</v>
          </cell>
          <cell r="AZ3255" t="b">
            <v>0</v>
          </cell>
        </row>
        <row r="3255">
          <cell r="BB3255" t="str">
            <v>INACTIF</v>
          </cell>
          <cell r="BC3255" t="str">
            <v/>
          </cell>
          <cell r="BD3255" t="str">
            <v>karenwcd@hotmail.com</v>
          </cell>
        </row>
        <row r="3256">
          <cell r="A3256" t="str">
            <v>5000002245</v>
          </cell>
          <cell r="B3256" t="str">
            <v>WILCOX, JANINE BUISMAN</v>
          </cell>
          <cell r="C3256" t="str">
            <v>319 Woolwich Street</v>
          </cell>
          <cell r="D3256" t="str">
            <v>Guelph</v>
          </cell>
          <cell r="E3256" t="str">
            <v>ON</v>
          </cell>
          <cell r="F3256" t="str">
            <v>GTA</v>
          </cell>
          <cell r="G3256">
            <v>0</v>
          </cell>
          <cell r="H3256" t="str">
            <v>519-803-2438</v>
          </cell>
        </row>
        <row r="3256">
          <cell r="J3256" t="str">
            <v>P</v>
          </cell>
        </row>
        <row r="3256">
          <cell r="L3256" t="str">
            <v>ATT VIR</v>
          </cell>
          <cell r="M3256">
            <v>0.05</v>
          </cell>
          <cell r="N3256">
            <v>0</v>
          </cell>
          <cell r="O3256" t="str">
            <v>BEAU</v>
          </cell>
          <cell r="P3256">
            <v>0</v>
          </cell>
          <cell r="Q3256">
            <v>0</v>
          </cell>
          <cell r="R3256">
            <v>5</v>
          </cell>
        </row>
        <row r="3256">
          <cell r="T3256" t="str">
            <v>Janine Byuisman Wilcox</v>
          </cell>
          <cell r="U3256" t="str">
            <v>janinebw@ndguelph.ca</v>
          </cell>
          <cell r="V3256">
            <v>0</v>
          </cell>
          <cell r="W3256" t="str">
            <v>2022/05/03</v>
          </cell>
          <cell r="X3256">
            <v>0</v>
          </cell>
          <cell r="Y3256">
            <v>0</v>
          </cell>
          <cell r="Z3256">
            <v>276.45</v>
          </cell>
          <cell r="AA3256" t="str">
            <v>2022/04/27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</row>
        <row r="3256">
          <cell r="AG3256">
            <v>0</v>
          </cell>
          <cell r="AH3256">
            <v>0</v>
          </cell>
          <cell r="AI3256" t="str">
            <v/>
          </cell>
          <cell r="AJ3256">
            <v>0</v>
          </cell>
          <cell r="AK3256" t="str">
            <v>5000002245</v>
          </cell>
          <cell r="AL3256" t="str">
            <v>5000002245       </v>
          </cell>
          <cell r="AM3256" t="str">
            <v>5000002245 </v>
          </cell>
          <cell r="AN3256" t="str">
            <v>5000002245</v>
          </cell>
          <cell r="AO3256">
            <v>0</v>
          </cell>
          <cell r="AP3256">
            <v>0</v>
          </cell>
          <cell r="AQ3256" t="str">
            <v>N1H 3W4</v>
          </cell>
          <cell r="AR3256">
            <v>0</v>
          </cell>
          <cell r="AS3256">
            <v>0</v>
          </cell>
          <cell r="AT3256" t="str">
            <v>EN</v>
          </cell>
        </row>
        <row r="3256">
          <cell r="AV3256">
            <v>1</v>
          </cell>
          <cell r="AW3256" t="b">
            <v>1</v>
          </cell>
        </row>
        <row r="3256">
          <cell r="AY3256" t="str">
            <v>GTA</v>
          </cell>
          <cell r="AZ3256" t="b">
            <v>0</v>
          </cell>
        </row>
        <row r="3256">
          <cell r="BB3256" t="str">
            <v>INACTIF</v>
          </cell>
          <cell r="BC3256" t="str">
            <v/>
          </cell>
          <cell r="BD3256">
            <v>0</v>
          </cell>
        </row>
        <row r="3257">
          <cell r="A3257" t="str">
            <v>5000002007</v>
          </cell>
          <cell r="B3257" t="str">
            <v>WILDFLOWER WILDNESS</v>
          </cell>
          <cell r="C3257" t="str">
            <v>12295 hwy 50 #212B</v>
          </cell>
          <cell r="D3257" t="str">
            <v>Bolton</v>
          </cell>
          <cell r="E3257" t="str">
            <v>ON</v>
          </cell>
          <cell r="F3257" t="str">
            <v>GTA</v>
          </cell>
          <cell r="G3257">
            <v>0</v>
          </cell>
          <cell r="H3257" t="str">
            <v>905-951-7134</v>
          </cell>
        </row>
        <row r="3257">
          <cell r="J3257" t="str">
            <v>P</v>
          </cell>
        </row>
        <row r="3257">
          <cell r="L3257" t="str">
            <v>ATT VIR</v>
          </cell>
          <cell r="M3257">
            <v>0.05</v>
          </cell>
          <cell r="N3257">
            <v>0</v>
          </cell>
          <cell r="O3257" t="str">
            <v>BEAU</v>
          </cell>
          <cell r="P3257">
            <v>0</v>
          </cell>
          <cell r="Q3257">
            <v>0</v>
          </cell>
          <cell r="R3257">
            <v>5</v>
          </cell>
        </row>
        <row r="3257"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 t="str">
            <v>2017/09/11</v>
          </cell>
          <cell r="AB3257">
            <v>0</v>
          </cell>
          <cell r="AC3257" t="str">
            <v>Kate WHARTON</v>
          </cell>
          <cell r="AD3257" t="str">
            <v>drkatewharton@gmail.com</v>
          </cell>
          <cell r="AE3257">
            <v>0</v>
          </cell>
        </row>
        <row r="3257">
          <cell r="AG3257">
            <v>0</v>
          </cell>
          <cell r="AH3257">
            <v>0</v>
          </cell>
          <cell r="AI3257" t="str">
            <v/>
          </cell>
          <cell r="AJ3257">
            <v>0</v>
          </cell>
          <cell r="AK3257" t="str">
            <v>5000002007</v>
          </cell>
          <cell r="AL3257" t="str">
            <v>5000002007       </v>
          </cell>
          <cell r="AM3257" t="str">
            <v>5000002007 </v>
          </cell>
          <cell r="AN3257" t="str">
            <v>5000002007</v>
          </cell>
          <cell r="AO3257">
            <v>0</v>
          </cell>
          <cell r="AP3257">
            <v>0</v>
          </cell>
          <cell r="AQ3257" t="str">
            <v>L7E 1M2</v>
          </cell>
          <cell r="AR3257">
            <v>0</v>
          </cell>
          <cell r="AS3257">
            <v>0</v>
          </cell>
          <cell r="AT3257" t="str">
            <v>EN</v>
          </cell>
        </row>
        <row r="3257">
          <cell r="AV3257">
            <v>1</v>
          </cell>
          <cell r="AW3257" t="b">
            <v>1</v>
          </cell>
        </row>
        <row r="3257">
          <cell r="AY3257" t="str">
            <v>GTA</v>
          </cell>
          <cell r="AZ3257" t="b">
            <v>0</v>
          </cell>
        </row>
        <row r="3257">
          <cell r="BB3257" t="str">
            <v>INACTIF</v>
          </cell>
          <cell r="BC3257" t="str">
            <v/>
          </cell>
          <cell r="BD3257">
            <v>0</v>
          </cell>
        </row>
        <row r="3258">
          <cell r="A3258" t="str">
            <v>5000002008</v>
          </cell>
          <cell r="B3258" t="str">
            <v>WILLIS, MICHELLE</v>
          </cell>
          <cell r="C3258" t="str">
            <v>20511 84A ave</v>
          </cell>
          <cell r="D3258" t="str">
            <v>Langley</v>
          </cell>
          <cell r="E3258" t="str">
            <v>BC</v>
          </cell>
          <cell r="F3258" t="str">
            <v>VANCOUVER</v>
          </cell>
          <cell r="G3258">
            <v>0</v>
          </cell>
          <cell r="H3258" t="str">
            <v>604-910-0814</v>
          </cell>
        </row>
        <row r="3258">
          <cell r="J3258" t="str">
            <v>P</v>
          </cell>
        </row>
        <row r="3258">
          <cell r="L3258" t="str">
            <v>ATT VIR</v>
          </cell>
          <cell r="M3258">
            <v>0.05</v>
          </cell>
          <cell r="N3258">
            <v>0</v>
          </cell>
          <cell r="O3258" t="str">
            <v>BEAU</v>
          </cell>
          <cell r="P3258">
            <v>0</v>
          </cell>
          <cell r="Q3258">
            <v>0</v>
          </cell>
          <cell r="R3258">
            <v>5</v>
          </cell>
        </row>
        <row r="3258">
          <cell r="T3258">
            <v>0</v>
          </cell>
          <cell r="U3258" t="str">
            <v>michywillis@gmail.com</v>
          </cell>
          <cell r="V3258">
            <v>0</v>
          </cell>
          <cell r="W3258" t="str">
            <v>2015/01/01</v>
          </cell>
          <cell r="X3258">
            <v>0</v>
          </cell>
          <cell r="Y3258">
            <v>0</v>
          </cell>
          <cell r="Z3258">
            <v>0</v>
          </cell>
          <cell r="AA3258" t="str">
            <v>2015/01/01</v>
          </cell>
          <cell r="AB3258">
            <v>0</v>
          </cell>
          <cell r="AC3258" t="str">
            <v>Michelle</v>
          </cell>
          <cell r="AD3258" t="str">
            <v>michywillis@gmail.com</v>
          </cell>
          <cell r="AE3258">
            <v>0</v>
          </cell>
        </row>
        <row r="3258">
          <cell r="AG3258">
            <v>0</v>
          </cell>
          <cell r="AH3258">
            <v>0</v>
          </cell>
          <cell r="AI3258" t="str">
            <v/>
          </cell>
          <cell r="AJ3258">
            <v>0</v>
          </cell>
          <cell r="AK3258" t="str">
            <v>5000002008</v>
          </cell>
          <cell r="AL3258" t="str">
            <v>5000002008       </v>
          </cell>
          <cell r="AM3258" t="str">
            <v>5000002008 </v>
          </cell>
          <cell r="AN3258" t="str">
            <v>5000002008</v>
          </cell>
          <cell r="AO3258">
            <v>0</v>
          </cell>
          <cell r="AP3258">
            <v>0</v>
          </cell>
          <cell r="AQ3258" t="str">
            <v>V2Y 0P5</v>
          </cell>
          <cell r="AR3258">
            <v>0</v>
          </cell>
          <cell r="AS3258">
            <v>0</v>
          </cell>
          <cell r="AT3258" t="str">
            <v>EN</v>
          </cell>
        </row>
        <row r="3258">
          <cell r="AV3258">
            <v>1</v>
          </cell>
          <cell r="AW3258" t="b">
            <v>1</v>
          </cell>
        </row>
        <row r="3258">
          <cell r="AY3258" t="str">
            <v>BC1</v>
          </cell>
          <cell r="AZ3258" t="b">
            <v>0</v>
          </cell>
        </row>
        <row r="3258">
          <cell r="BB3258" t="str">
            <v>INACTIF</v>
          </cell>
          <cell r="BC3258" t="str">
            <v/>
          </cell>
          <cell r="BD3258">
            <v>0</v>
          </cell>
        </row>
        <row r="3259">
          <cell r="A3259" t="str">
            <v>9004058892</v>
          </cell>
          <cell r="B3259" t="str">
            <v>WINNERS MERCHANT INT'L LP DC892</v>
          </cell>
          <cell r="C3259" t="str">
            <v>3185 American Drive - Prefix 20</v>
          </cell>
          <cell r="D3259" t="str">
            <v>Mississauga</v>
          </cell>
          <cell r="E3259" t="str">
            <v>ON</v>
          </cell>
          <cell r="F3259" t="str">
            <v>GTA</v>
          </cell>
          <cell r="G3259">
            <v>0</v>
          </cell>
          <cell r="H3259" t="str">
            <v>905-405-8000</v>
          </cell>
        </row>
        <row r="3259">
          <cell r="J3259" t="str">
            <v>E</v>
          </cell>
        </row>
        <row r="3259">
          <cell r="L3259" t="str">
            <v>ATT VIR</v>
          </cell>
          <cell r="M3259">
            <v>0.05</v>
          </cell>
          <cell r="N3259" t="str">
            <v>TJX</v>
          </cell>
          <cell r="O3259" t="str">
            <v>ZZZZ</v>
          </cell>
          <cell r="P3259">
            <v>0</v>
          </cell>
          <cell r="Q3259">
            <v>0</v>
          </cell>
          <cell r="R3259">
            <v>5</v>
          </cell>
        </row>
        <row r="3259">
          <cell r="T3259" t="str">
            <v>Courtney Rae-DUFFIN</v>
          </cell>
          <cell r="U3259" t="str">
            <v>Courtney_RaeDuffin@tjxcanada.ca</v>
          </cell>
          <cell r="V3259">
            <v>0</v>
          </cell>
          <cell r="W3259" t="str">
            <v>2019/02/28</v>
          </cell>
          <cell r="X3259">
            <v>0</v>
          </cell>
          <cell r="Y3259">
            <v>0</v>
          </cell>
          <cell r="Z3259">
            <v>29949.9</v>
          </cell>
          <cell r="AA3259" t="str">
            <v>2019/02/18</v>
          </cell>
          <cell r="AB3259">
            <v>0</v>
          </cell>
          <cell r="AC3259" t="str">
            <v>Courtney Rae-DUFFIN</v>
          </cell>
          <cell r="AD3259" t="str">
            <v>Courtney_RaeDuffin@tjxcanada.ca</v>
          </cell>
          <cell r="AE3259">
            <v>0</v>
          </cell>
        </row>
        <row r="3259">
          <cell r="AG3259">
            <v>0</v>
          </cell>
          <cell r="AH3259">
            <v>0</v>
          </cell>
          <cell r="AI3259" t="str">
            <v/>
          </cell>
          <cell r="AJ3259">
            <v>0</v>
          </cell>
          <cell r="AK3259" t="str">
            <v>9004058892</v>
          </cell>
          <cell r="AL3259" t="str">
            <v>9004058892       </v>
          </cell>
          <cell r="AM3259" t="str">
            <v>9004058892 </v>
          </cell>
          <cell r="AN3259" t="str">
            <v>9004058892</v>
          </cell>
          <cell r="AO3259">
            <v>0</v>
          </cell>
          <cell r="AP3259">
            <v>0</v>
          </cell>
          <cell r="AQ3259" t="str">
            <v>L6V 1B8</v>
          </cell>
          <cell r="AR3259">
            <v>0</v>
          </cell>
          <cell r="AS3259">
            <v>0</v>
          </cell>
          <cell r="AT3259" t="str">
            <v>EN</v>
          </cell>
        </row>
        <row r="3259">
          <cell r="AV3259">
            <v>1</v>
          </cell>
          <cell r="AW3259" t="b">
            <v>1</v>
          </cell>
        </row>
        <row r="3259">
          <cell r="AY3259" t="str">
            <v>GTA</v>
          </cell>
          <cell r="AZ3259" t="b">
            <v>0</v>
          </cell>
        </row>
        <row r="3259">
          <cell r="BB3259" t="str">
            <v>INACTIF</v>
          </cell>
          <cell r="BC3259" t="str">
            <v/>
          </cell>
          <cell r="BD3259">
            <v>0</v>
          </cell>
        </row>
        <row r="3260">
          <cell r="A3260" t="str">
            <v>9004058000</v>
          </cell>
          <cell r="B3260" t="str">
            <v>WINNERS MERCHANTS INT'L LP</v>
          </cell>
          <cell r="C3260" t="str">
            <v>60 Standish Court</v>
          </cell>
          <cell r="D3260" t="str">
            <v>Mississauga</v>
          </cell>
          <cell r="E3260" t="str">
            <v>ON</v>
          </cell>
          <cell r="F3260" t="str">
            <v>GTA</v>
          </cell>
          <cell r="G3260">
            <v>0</v>
          </cell>
          <cell r="H3260" t="str">
            <v>905-405-8000</v>
          </cell>
        </row>
        <row r="3260">
          <cell r="J3260" t="str">
            <v>E</v>
          </cell>
        </row>
        <row r="3260">
          <cell r="L3260" t="str">
            <v>ATT VIR</v>
          </cell>
          <cell r="M3260">
            <v>0.05</v>
          </cell>
          <cell r="N3260" t="str">
            <v>TJX</v>
          </cell>
          <cell r="O3260" t="str">
            <v>ZZZZ</v>
          </cell>
          <cell r="P3260">
            <v>0</v>
          </cell>
          <cell r="Q3260">
            <v>0</v>
          </cell>
          <cell r="R3260">
            <v>5</v>
          </cell>
        </row>
        <row r="3260">
          <cell r="T3260" t="str">
            <v>Catalina BAMBO</v>
          </cell>
          <cell r="U3260" t="str">
            <v>apinvoices@tjxcanada.ca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 t="str">
            <v>2019/02/18</v>
          </cell>
          <cell r="AB3260">
            <v>0</v>
          </cell>
          <cell r="AC3260" t="str">
            <v>Catalina BAMBO</v>
          </cell>
          <cell r="AD3260" t="str">
            <v>Catalina_Bambo@tjxcanada.ca</v>
          </cell>
          <cell r="AE3260">
            <v>0</v>
          </cell>
        </row>
        <row r="3260">
          <cell r="AG3260">
            <v>0</v>
          </cell>
          <cell r="AH3260">
            <v>0</v>
          </cell>
          <cell r="AI3260" t="str">
            <v/>
          </cell>
          <cell r="AJ3260">
            <v>0</v>
          </cell>
          <cell r="AK3260" t="str">
            <v>9004058000</v>
          </cell>
          <cell r="AL3260" t="str">
            <v>9004058000       </v>
          </cell>
          <cell r="AM3260" t="str">
            <v>9004058000 </v>
          </cell>
          <cell r="AN3260" t="str">
            <v>9004058000</v>
          </cell>
          <cell r="AO3260">
            <v>0</v>
          </cell>
          <cell r="AP3260">
            <v>0</v>
          </cell>
          <cell r="AQ3260" t="str">
            <v>L5R 0G1</v>
          </cell>
          <cell r="AR3260" t="str">
            <v>905-405-7766</v>
          </cell>
          <cell r="AS3260">
            <v>0</v>
          </cell>
          <cell r="AT3260" t="str">
            <v>EN</v>
          </cell>
        </row>
        <row r="3260">
          <cell r="AV3260">
            <v>1</v>
          </cell>
          <cell r="AW3260" t="b">
            <v>1</v>
          </cell>
        </row>
        <row r="3260">
          <cell r="AY3260" t="str">
            <v>GTA</v>
          </cell>
          <cell r="AZ3260" t="b">
            <v>0</v>
          </cell>
        </row>
        <row r="3260">
          <cell r="BB3260" t="str">
            <v>INACTIF</v>
          </cell>
          <cell r="BC3260" t="str">
            <v/>
          </cell>
          <cell r="BD3260" t="str">
            <v>apinvoices@tjxcanada.ca</v>
          </cell>
        </row>
        <row r="3261">
          <cell r="A3261" t="str">
            <v>1000001814</v>
          </cell>
          <cell r="B3261" t="str">
            <v>WINTON, ELIZABETH</v>
          </cell>
          <cell r="C3261" t="str">
            <v>2956 Domaine-lac-Lucerne</v>
          </cell>
          <cell r="D3261" t="str">
            <v>Ste-Adèle</v>
          </cell>
          <cell r="E3261" t="str">
            <v>QC</v>
          </cell>
          <cell r="F3261" t="str">
            <v>LAURENTIDES</v>
          </cell>
          <cell r="G3261">
            <v>0</v>
          </cell>
          <cell r="H3261" t="str">
            <v>450-228-4211</v>
          </cell>
        </row>
        <row r="3261">
          <cell r="J3261" t="str">
            <v>P</v>
          </cell>
        </row>
        <row r="3261">
          <cell r="L3261" t="str">
            <v>ATT VIR</v>
          </cell>
          <cell r="M3261">
            <v>0.05</v>
          </cell>
          <cell r="N3261">
            <v>0</v>
          </cell>
          <cell r="O3261" t="str">
            <v>CLEF</v>
          </cell>
          <cell r="P3261">
            <v>0</v>
          </cell>
          <cell r="Q3261">
            <v>0</v>
          </cell>
          <cell r="R3261">
            <v>5</v>
          </cell>
        </row>
        <row r="3261">
          <cell r="T3261" t="str">
            <v>Elizabeth WINTON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 t="str">
            <v>2016/01/18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</row>
        <row r="3261">
          <cell r="AG3261">
            <v>0</v>
          </cell>
          <cell r="AH3261">
            <v>0</v>
          </cell>
          <cell r="AI3261" t="str">
            <v/>
          </cell>
          <cell r="AJ3261" t="str">
            <v>14357</v>
          </cell>
          <cell r="AK3261" t="str">
            <v>1000001814</v>
          </cell>
          <cell r="AL3261" t="str">
            <v>1000001814       </v>
          </cell>
          <cell r="AM3261" t="str">
            <v>1000001814 </v>
          </cell>
          <cell r="AN3261" t="str">
            <v>1000001814</v>
          </cell>
          <cell r="AO3261" t="str">
            <v>14357</v>
          </cell>
          <cell r="AP3261">
            <v>0</v>
          </cell>
          <cell r="AQ3261" t="str">
            <v>J8B 3K9</v>
          </cell>
          <cell r="AR3261">
            <v>0</v>
          </cell>
          <cell r="AS3261">
            <v>0</v>
          </cell>
          <cell r="AT3261" t="str">
            <v>FR</v>
          </cell>
        </row>
        <row r="3261">
          <cell r="AV3261">
            <v>1</v>
          </cell>
          <cell r="AW3261" t="b">
            <v>1</v>
          </cell>
        </row>
        <row r="3261">
          <cell r="AY3261" t="str">
            <v>Q15</v>
          </cell>
          <cell r="AZ3261" t="b">
            <v>1</v>
          </cell>
        </row>
        <row r="3261">
          <cell r="BB3261" t="str">
            <v>INACTIF</v>
          </cell>
          <cell r="BC3261" t="str">
            <v/>
          </cell>
          <cell r="BD3261">
            <v>0</v>
          </cell>
        </row>
        <row r="3262">
          <cell r="A3262" t="str">
            <v>5000002013</v>
          </cell>
          <cell r="B3262" t="str">
            <v>WOMEN WELLNESS</v>
          </cell>
          <cell r="C3262" t="str">
            <v>925 2nd ave E</v>
          </cell>
          <cell r="D3262" t="str">
            <v>Owen Sound</v>
          </cell>
          <cell r="E3262" t="str">
            <v>ON</v>
          </cell>
          <cell r="F3262" t="str">
            <v>GTA</v>
          </cell>
          <cell r="G3262">
            <v>0</v>
          </cell>
          <cell r="H3262" t="str">
            <v>519-387-1415</v>
          </cell>
        </row>
        <row r="3262">
          <cell r="J3262" t="str">
            <v>P</v>
          </cell>
        </row>
        <row r="3262">
          <cell r="L3262" t="str">
            <v>ATT VIR</v>
          </cell>
          <cell r="M3262">
            <v>0.05</v>
          </cell>
          <cell r="N3262">
            <v>0</v>
          </cell>
          <cell r="O3262" t="str">
            <v>BEAU</v>
          </cell>
          <cell r="P3262">
            <v>0</v>
          </cell>
          <cell r="Q3262">
            <v>0</v>
          </cell>
          <cell r="R3262">
            <v>5</v>
          </cell>
        </row>
        <row r="3262">
          <cell r="T3262">
            <v>0</v>
          </cell>
          <cell r="U3262">
            <v>0</v>
          </cell>
          <cell r="V3262">
            <v>0</v>
          </cell>
          <cell r="W3262" t="str">
            <v>2015/12/02</v>
          </cell>
          <cell r="X3262">
            <v>0</v>
          </cell>
          <cell r="Y3262">
            <v>0</v>
          </cell>
          <cell r="Z3262">
            <v>658.05</v>
          </cell>
          <cell r="AA3262" t="str">
            <v>2015/11/25</v>
          </cell>
          <cell r="AB3262">
            <v>0</v>
          </cell>
          <cell r="AC3262" t="str">
            <v>Sarah MOLONEY</v>
          </cell>
          <cell r="AD3262" t="str">
            <v>info.herwellness@gmail.com</v>
          </cell>
          <cell r="AE3262">
            <v>0</v>
          </cell>
        </row>
        <row r="3262">
          <cell r="AG3262">
            <v>0</v>
          </cell>
          <cell r="AH3262">
            <v>0</v>
          </cell>
          <cell r="AI3262" t="str">
            <v/>
          </cell>
          <cell r="AJ3262">
            <v>0</v>
          </cell>
          <cell r="AK3262" t="str">
            <v>5000002013</v>
          </cell>
          <cell r="AL3262" t="str">
            <v>5000002013       </v>
          </cell>
          <cell r="AM3262" t="str">
            <v>5000002013 </v>
          </cell>
          <cell r="AN3262" t="str">
            <v>5000002013</v>
          </cell>
          <cell r="AO3262">
            <v>0</v>
          </cell>
          <cell r="AP3262">
            <v>0</v>
          </cell>
          <cell r="AQ3262" t="str">
            <v>N4K 2H5</v>
          </cell>
          <cell r="AR3262">
            <v>0</v>
          </cell>
          <cell r="AS3262">
            <v>0</v>
          </cell>
          <cell r="AT3262" t="str">
            <v>EN</v>
          </cell>
        </row>
        <row r="3262">
          <cell r="AV3262">
            <v>1</v>
          </cell>
          <cell r="AW3262" t="b">
            <v>1</v>
          </cell>
        </row>
        <row r="3262">
          <cell r="AY3262" t="str">
            <v>GTA</v>
          </cell>
          <cell r="AZ3262" t="b">
            <v>0</v>
          </cell>
        </row>
        <row r="3262">
          <cell r="BB3262" t="str">
            <v>INACTIF</v>
          </cell>
          <cell r="BC3262" t="str">
            <v/>
          </cell>
          <cell r="BD3262" t="str">
            <v>info.herwellness@gmail.com</v>
          </cell>
        </row>
        <row r="3263">
          <cell r="A3263" t="str">
            <v>9004760718</v>
          </cell>
          <cell r="B3263" t="str">
            <v>WORLD ORGANICS</v>
          </cell>
          <cell r="C3263" t="str">
            <v>22225 Dewdney Trunk Road</v>
          </cell>
          <cell r="D3263" t="str">
            <v>Maple Ridge</v>
          </cell>
          <cell r="E3263" t="str">
            <v>BC</v>
          </cell>
          <cell r="F3263" t="str">
            <v>VANCOUVER</v>
          </cell>
          <cell r="G3263">
            <v>0</v>
          </cell>
          <cell r="H3263" t="str">
            <v>604-476-0718</v>
          </cell>
        </row>
        <row r="3263">
          <cell r="J3263">
            <v>0</v>
          </cell>
        </row>
        <row r="3263">
          <cell r="L3263" t="str">
            <v>ATT VIR</v>
          </cell>
          <cell r="M3263">
            <v>0.05</v>
          </cell>
          <cell r="N3263">
            <v>0</v>
          </cell>
          <cell r="O3263" t="str">
            <v>ZZZZ</v>
          </cell>
          <cell r="P3263">
            <v>0</v>
          </cell>
          <cell r="Q3263">
            <v>0</v>
          </cell>
          <cell r="R3263">
            <v>5</v>
          </cell>
        </row>
        <row r="3263">
          <cell r="T3263" t="str">
            <v>Charlotte Prasad</v>
          </cell>
          <cell r="U3263" t="str">
            <v>sales@organic-world.ca</v>
          </cell>
          <cell r="V3263">
            <v>0</v>
          </cell>
          <cell r="W3263" t="str">
            <v>2014/08/18</v>
          </cell>
          <cell r="X3263">
            <v>0</v>
          </cell>
          <cell r="Y3263">
            <v>0</v>
          </cell>
          <cell r="Z3263">
            <v>2174.11</v>
          </cell>
          <cell r="AA3263" t="str">
            <v>2010/09/15</v>
          </cell>
          <cell r="AB3263">
            <v>0</v>
          </cell>
          <cell r="AC3263">
            <v>0</v>
          </cell>
          <cell r="AD3263">
            <v>0</v>
          </cell>
          <cell r="AE3263" t="str">
            <v>Charlotte Prasad</v>
          </cell>
        </row>
        <row r="3263">
          <cell r="AG3263">
            <v>0</v>
          </cell>
          <cell r="AH3263">
            <v>0</v>
          </cell>
          <cell r="AI3263" t="str">
            <v/>
          </cell>
          <cell r="AJ3263">
            <v>0</v>
          </cell>
          <cell r="AK3263" t="str">
            <v>9004760718</v>
          </cell>
          <cell r="AL3263" t="str">
            <v>9004760718       </v>
          </cell>
          <cell r="AM3263" t="str">
            <v>9004760718 </v>
          </cell>
          <cell r="AN3263" t="str">
            <v>9004760718</v>
          </cell>
          <cell r="AO3263">
            <v>0</v>
          </cell>
          <cell r="AP3263">
            <v>0</v>
          </cell>
          <cell r="AQ3263" t="str">
            <v>V2X 3H9</v>
          </cell>
          <cell r="AR3263" t="str">
            <v>604-476-0792</v>
          </cell>
          <cell r="AS3263">
            <v>0</v>
          </cell>
          <cell r="AT3263" t="str">
            <v>EN</v>
          </cell>
        </row>
        <row r="3263">
          <cell r="AV3263">
            <v>1</v>
          </cell>
          <cell r="AW3263" t="b">
            <v>1</v>
          </cell>
        </row>
        <row r="3263">
          <cell r="AY3263" t="str">
            <v>BC1</v>
          </cell>
          <cell r="AZ3263" t="b">
            <v>0</v>
          </cell>
        </row>
        <row r="3263">
          <cell r="BB3263" t="str">
            <v>INACTIF</v>
          </cell>
          <cell r="BC3263" t="str">
            <v/>
          </cell>
          <cell r="BD3263" t="str">
            <v>sales@organic-world.ca</v>
          </cell>
        </row>
        <row r="3264">
          <cell r="A3264" t="str">
            <v>9003250712</v>
          </cell>
          <cell r="B3264" t="str">
            <v>YANN ET CIE</v>
          </cell>
          <cell r="C3264" t="str">
            <v>1065 Rte 117</v>
          </cell>
          <cell r="D3264" t="str">
            <v>Val-David</v>
          </cell>
          <cell r="E3264" t="str">
            <v>QC</v>
          </cell>
          <cell r="F3264" t="str">
            <v>LAURENTIDES</v>
          </cell>
          <cell r="G3264">
            <v>0</v>
          </cell>
          <cell r="H3264" t="str">
            <v>819-325-0712</v>
          </cell>
        </row>
        <row r="3264">
          <cell r="J3264">
            <v>0</v>
          </cell>
        </row>
        <row r="3264">
          <cell r="L3264" t="str">
            <v>ATT VIR</v>
          </cell>
          <cell r="M3264">
            <v>0.05</v>
          </cell>
          <cell r="N3264">
            <v>0</v>
          </cell>
          <cell r="O3264" t="str">
            <v>ZZZZ</v>
          </cell>
          <cell r="P3264">
            <v>0</v>
          </cell>
          <cell r="Q3264">
            <v>0</v>
          </cell>
          <cell r="R3264">
            <v>5</v>
          </cell>
        </row>
        <row r="3264">
          <cell r="T3264" t="str">
            <v>Yann INVERNIZZI</v>
          </cell>
          <cell r="U3264" t="str">
            <v>wineyann@me.com</v>
          </cell>
          <cell r="V3264">
            <v>0</v>
          </cell>
          <cell r="W3264" t="str">
            <v>2017/11/02</v>
          </cell>
          <cell r="X3264">
            <v>0</v>
          </cell>
          <cell r="Y3264">
            <v>0</v>
          </cell>
          <cell r="Z3264">
            <v>1998.46</v>
          </cell>
          <cell r="AA3264" t="str">
            <v>2015/04/16</v>
          </cell>
          <cell r="AB3264">
            <v>0</v>
          </cell>
          <cell r="AC3264" t="str">
            <v>Yann INVERNIZZI</v>
          </cell>
          <cell r="AD3264">
            <v>0</v>
          </cell>
          <cell r="AE3264">
            <v>0</v>
          </cell>
        </row>
        <row r="3264">
          <cell r="AG3264">
            <v>0</v>
          </cell>
          <cell r="AH3264">
            <v>0</v>
          </cell>
          <cell r="AI3264" t="str">
            <v/>
          </cell>
          <cell r="AJ3264">
            <v>0</v>
          </cell>
          <cell r="AK3264" t="str">
            <v>9003250712</v>
          </cell>
          <cell r="AL3264" t="str">
            <v>9003250712       </v>
          </cell>
          <cell r="AM3264" t="str">
            <v>9003250712 </v>
          </cell>
          <cell r="AN3264" t="str">
            <v>9003250712</v>
          </cell>
          <cell r="AO3264">
            <v>0</v>
          </cell>
          <cell r="AP3264">
            <v>0</v>
          </cell>
          <cell r="AQ3264" t="str">
            <v>J0T 2N0</v>
          </cell>
          <cell r="AR3264">
            <v>0</v>
          </cell>
          <cell r="AS3264" t="str">
            <v>PICK UP TJRS</v>
          </cell>
          <cell r="AT3264" t="str">
            <v>FR</v>
          </cell>
        </row>
        <row r="3264">
          <cell r="AV3264">
            <v>1</v>
          </cell>
          <cell r="AW3264" t="b">
            <v>1</v>
          </cell>
        </row>
        <row r="3264">
          <cell r="AY3264" t="str">
            <v>Q15</v>
          </cell>
          <cell r="AZ3264" t="b">
            <v>1</v>
          </cell>
        </row>
        <row r="3264">
          <cell r="BB3264" t="str">
            <v>INACTIF</v>
          </cell>
          <cell r="BC3264" t="str">
            <v/>
          </cell>
          <cell r="BD3264">
            <v>0</v>
          </cell>
        </row>
        <row r="3265">
          <cell r="A3265" t="str">
            <v>9004219944</v>
          </cell>
          <cell r="B3265" t="str">
            <v>YANNICK FROMAGERIE</v>
          </cell>
          <cell r="C3265" t="str">
            <v>11690, boul. de Salaberry</v>
          </cell>
          <cell r="D3265" t="str">
            <v>Dollard-des-Ormeaux</v>
          </cell>
          <cell r="E3265" t="str">
            <v>QC</v>
          </cell>
          <cell r="F3265" t="str">
            <v>MONTRÉAL</v>
          </cell>
          <cell r="G3265">
            <v>0</v>
          </cell>
          <cell r="H3265" t="str">
            <v>514-421-9944</v>
          </cell>
        </row>
        <row r="3265">
          <cell r="J3265">
            <v>0</v>
          </cell>
        </row>
        <row r="3265">
          <cell r="L3265" t="str">
            <v>ATT VIR</v>
          </cell>
          <cell r="M3265">
            <v>0.05</v>
          </cell>
          <cell r="N3265">
            <v>0</v>
          </cell>
          <cell r="O3265" t="str">
            <v>ZZZZ</v>
          </cell>
          <cell r="P3265">
            <v>0</v>
          </cell>
          <cell r="Q3265">
            <v>0</v>
          </cell>
          <cell r="R3265">
            <v>5</v>
          </cell>
        </row>
        <row r="3265">
          <cell r="T3265" t="str">
            <v>Yannick Achim</v>
          </cell>
          <cell r="U3265" t="str">
            <v>info@yannickfromagerie.ca</v>
          </cell>
          <cell r="V3265">
            <v>0</v>
          </cell>
          <cell r="W3265" t="str">
            <v>2012/03/01</v>
          </cell>
          <cell r="X3265">
            <v>0</v>
          </cell>
          <cell r="Y3265">
            <v>0</v>
          </cell>
          <cell r="Z3265">
            <v>7735.1</v>
          </cell>
          <cell r="AA3265" t="str">
            <v>2003/03/25</v>
          </cell>
          <cell r="AB3265">
            <v>0</v>
          </cell>
          <cell r="AC3265">
            <v>0</v>
          </cell>
          <cell r="AD3265">
            <v>0</v>
          </cell>
          <cell r="AE3265" t="str">
            <v>Yannick Achim</v>
          </cell>
        </row>
        <row r="3265">
          <cell r="AG3265">
            <v>0</v>
          </cell>
          <cell r="AH3265">
            <v>0</v>
          </cell>
          <cell r="AI3265" t="str">
            <v/>
          </cell>
          <cell r="AJ3265">
            <v>0</v>
          </cell>
          <cell r="AK3265" t="str">
            <v>9004219944</v>
          </cell>
          <cell r="AL3265" t="str">
            <v>9004219944       </v>
          </cell>
          <cell r="AM3265" t="str">
            <v>9004219944 </v>
          </cell>
          <cell r="AN3265" t="str">
            <v>9004219944</v>
          </cell>
          <cell r="AO3265">
            <v>0</v>
          </cell>
          <cell r="AP3265">
            <v>0</v>
          </cell>
          <cell r="AQ3265" t="str">
            <v>H9B 1X1</v>
          </cell>
          <cell r="AR3265" t="str">
            <v>450-436-3068</v>
          </cell>
          <cell r="AS3265">
            <v>0</v>
          </cell>
          <cell r="AT3265" t="str">
            <v>FR</v>
          </cell>
        </row>
        <row r="3265">
          <cell r="AV3265">
            <v>1</v>
          </cell>
          <cell r="AW3265" t="b">
            <v>1</v>
          </cell>
        </row>
        <row r="3265">
          <cell r="AY3265" t="str">
            <v>Q06</v>
          </cell>
          <cell r="AZ3265" t="b">
            <v>1</v>
          </cell>
        </row>
        <row r="3265">
          <cell r="BB3265" t="str">
            <v>INACTIF</v>
          </cell>
          <cell r="BC3265" t="str">
            <v/>
          </cell>
          <cell r="BD3265">
            <v>0</v>
          </cell>
        </row>
        <row r="3266">
          <cell r="A3266" t="str">
            <v>5000002016</v>
          </cell>
          <cell r="B3266" t="str">
            <v>YEUNG, MAN-YEE</v>
          </cell>
          <cell r="C3266" t="str">
            <v>37 Harvest Park crt NE</v>
          </cell>
          <cell r="D3266" t="str">
            <v>Calgary</v>
          </cell>
          <cell r="E3266" t="str">
            <v>AB</v>
          </cell>
          <cell r="F3266" t="str">
            <v>CALGARY</v>
          </cell>
          <cell r="G3266">
            <v>0</v>
          </cell>
          <cell r="H3266" t="str">
            <v>403-270-0604</v>
          </cell>
        </row>
        <row r="3266">
          <cell r="J3266" t="str">
            <v>P</v>
          </cell>
        </row>
        <row r="3266">
          <cell r="L3266" t="str">
            <v>ATT VIR</v>
          </cell>
          <cell r="M3266">
            <v>0.05</v>
          </cell>
          <cell r="N3266">
            <v>0</v>
          </cell>
          <cell r="O3266" t="str">
            <v>BEAU</v>
          </cell>
          <cell r="P3266">
            <v>0</v>
          </cell>
          <cell r="Q3266">
            <v>0</v>
          </cell>
          <cell r="R3266">
            <v>5</v>
          </cell>
        </row>
        <row r="3266">
          <cell r="T3266">
            <v>0</v>
          </cell>
          <cell r="U3266">
            <v>0</v>
          </cell>
          <cell r="V3266">
            <v>0</v>
          </cell>
          <cell r="W3266" t="str">
            <v>2015/01/01</v>
          </cell>
          <cell r="X3266">
            <v>0</v>
          </cell>
          <cell r="Y3266">
            <v>0</v>
          </cell>
          <cell r="Z3266">
            <v>0</v>
          </cell>
          <cell r="AA3266" t="str">
            <v>2015/01/01</v>
          </cell>
          <cell r="AB3266">
            <v>0</v>
          </cell>
          <cell r="AC3266">
            <v>0</v>
          </cell>
          <cell r="AD3266" t="str">
            <v>dr.manyee@gmail.com</v>
          </cell>
          <cell r="AE3266">
            <v>0</v>
          </cell>
        </row>
        <row r="3266">
          <cell r="AG3266">
            <v>0</v>
          </cell>
          <cell r="AH3266">
            <v>0</v>
          </cell>
          <cell r="AI3266" t="str">
            <v/>
          </cell>
          <cell r="AJ3266">
            <v>0</v>
          </cell>
          <cell r="AK3266" t="str">
            <v>5000002016</v>
          </cell>
          <cell r="AL3266" t="str">
            <v>5000002016       </v>
          </cell>
          <cell r="AM3266" t="str">
            <v>5000002016 </v>
          </cell>
          <cell r="AN3266" t="str">
            <v>5000002016</v>
          </cell>
          <cell r="AO3266">
            <v>0</v>
          </cell>
          <cell r="AP3266">
            <v>0</v>
          </cell>
          <cell r="AQ3266" t="str">
            <v>T3K 4H9</v>
          </cell>
          <cell r="AR3266">
            <v>0</v>
          </cell>
          <cell r="AS3266">
            <v>0</v>
          </cell>
          <cell r="AT3266" t="str">
            <v>EN</v>
          </cell>
        </row>
        <row r="3266">
          <cell r="AV3266">
            <v>1</v>
          </cell>
          <cell r="AW3266" t="b">
            <v>1</v>
          </cell>
        </row>
        <row r="3266">
          <cell r="AY3266" t="str">
            <v>AB1</v>
          </cell>
          <cell r="AZ3266" t="b">
            <v>0</v>
          </cell>
        </row>
        <row r="3266">
          <cell r="BB3266" t="str">
            <v>INACTIF</v>
          </cell>
          <cell r="BC3266" t="str">
            <v/>
          </cell>
          <cell r="BD3266">
            <v>0</v>
          </cell>
        </row>
        <row r="3267">
          <cell r="A3267" t="str">
            <v>1000001815</v>
          </cell>
          <cell r="B3267" t="str">
            <v>YOGA DU COIN</v>
          </cell>
          <cell r="C3267" t="str">
            <v>597 St-Jean</v>
          </cell>
          <cell r="D3267" t="str">
            <v>Longueuil</v>
          </cell>
          <cell r="E3267" t="str">
            <v>QC</v>
          </cell>
          <cell r="F3267" t="str">
            <v>RIVE SUD</v>
          </cell>
          <cell r="G3267">
            <v>0</v>
          </cell>
          <cell r="H3267" t="str">
            <v>450-396-3621</v>
          </cell>
        </row>
        <row r="3267">
          <cell r="J3267" t="str">
            <v>P</v>
          </cell>
        </row>
        <row r="3267">
          <cell r="L3267" t="str">
            <v>ATT VIR</v>
          </cell>
          <cell r="M3267">
            <v>0.05</v>
          </cell>
          <cell r="N3267">
            <v>0</v>
          </cell>
          <cell r="O3267" t="str">
            <v>MAN</v>
          </cell>
          <cell r="P3267">
            <v>0</v>
          </cell>
          <cell r="Q3267">
            <v>0</v>
          </cell>
          <cell r="R3267">
            <v>5</v>
          </cell>
        </row>
        <row r="3267">
          <cell r="T3267">
            <v>0</v>
          </cell>
          <cell r="U3267" t="str">
            <v>coin@videotron.ca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 t="str">
            <v>2016/07/11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</row>
        <row r="3267">
          <cell r="AG3267">
            <v>0</v>
          </cell>
          <cell r="AH3267">
            <v>0</v>
          </cell>
          <cell r="AI3267" t="str">
            <v/>
          </cell>
          <cell r="AJ3267">
            <v>0</v>
          </cell>
          <cell r="AK3267" t="str">
            <v>1000001815</v>
          </cell>
          <cell r="AL3267" t="str">
            <v>1000001815       </v>
          </cell>
          <cell r="AM3267" t="str">
            <v>1000001815 </v>
          </cell>
          <cell r="AN3267" t="str">
            <v>1000001815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 t="str">
            <v>FR</v>
          </cell>
        </row>
        <row r="3267">
          <cell r="AV3267">
            <v>1</v>
          </cell>
          <cell r="AW3267" t="b">
            <v>1</v>
          </cell>
        </row>
        <row r="3267">
          <cell r="AY3267" t="str">
            <v>Q16</v>
          </cell>
          <cell r="AZ3267" t="b">
            <v>1</v>
          </cell>
        </row>
        <row r="3267">
          <cell r="BB3267" t="str">
            <v>INACTIF</v>
          </cell>
          <cell r="BC3267" t="str">
            <v/>
          </cell>
          <cell r="BD3267">
            <v>0</v>
          </cell>
        </row>
        <row r="3268">
          <cell r="A3268" t="str">
            <v>1000001816</v>
          </cell>
          <cell r="B3268" t="str">
            <v>YOGA SALAMANDRE</v>
          </cell>
          <cell r="C3268" t="str">
            <v>151 ch Brandy</v>
          </cell>
          <cell r="D3268" t="str">
            <v>Lac Brome</v>
          </cell>
          <cell r="E3268" t="str">
            <v>QC</v>
          </cell>
          <cell r="F3268" t="str">
            <v>RIVE SUD</v>
          </cell>
          <cell r="G3268">
            <v>0</v>
          </cell>
          <cell r="H3268" t="str">
            <v>514-659-7213</v>
          </cell>
        </row>
        <row r="3268">
          <cell r="J3268" t="str">
            <v>P</v>
          </cell>
        </row>
        <row r="3268">
          <cell r="L3268" t="str">
            <v>ATT VIR</v>
          </cell>
          <cell r="M3268">
            <v>0.05</v>
          </cell>
          <cell r="N3268">
            <v>0</v>
          </cell>
          <cell r="O3268" t="str">
            <v>MAN</v>
          </cell>
          <cell r="P3268">
            <v>0</v>
          </cell>
          <cell r="Q3268">
            <v>0</v>
          </cell>
          <cell r="R3268">
            <v>5</v>
          </cell>
        </row>
        <row r="3268">
          <cell r="T3268" t="str">
            <v>Martin DUBOIS</v>
          </cell>
          <cell r="U3268" t="str">
            <v>yogasalamandre@gmail.com</v>
          </cell>
          <cell r="V3268">
            <v>0</v>
          </cell>
          <cell r="W3268" t="str">
            <v>2019/06/26</v>
          </cell>
          <cell r="X3268">
            <v>0</v>
          </cell>
          <cell r="Y3268">
            <v>0</v>
          </cell>
          <cell r="Z3268">
            <v>4116.22</v>
          </cell>
          <cell r="AA3268" t="str">
            <v>2014/08/13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</row>
        <row r="3268">
          <cell r="AG3268">
            <v>0</v>
          </cell>
          <cell r="AH3268">
            <v>0</v>
          </cell>
          <cell r="AI3268" t="str">
            <v/>
          </cell>
          <cell r="AJ3268">
            <v>0</v>
          </cell>
          <cell r="AK3268" t="str">
            <v>1000001816</v>
          </cell>
          <cell r="AL3268" t="str">
            <v>1000001816       </v>
          </cell>
          <cell r="AM3268" t="str">
            <v>1000001816 </v>
          </cell>
          <cell r="AN3268" t="str">
            <v>1000001816</v>
          </cell>
          <cell r="AO3268">
            <v>0</v>
          </cell>
          <cell r="AP3268">
            <v>0</v>
          </cell>
          <cell r="AQ3268" t="str">
            <v>J0E 1R0</v>
          </cell>
          <cell r="AR3268">
            <v>0</v>
          </cell>
          <cell r="AS3268">
            <v>0</v>
          </cell>
          <cell r="AT3268" t="str">
            <v>FR</v>
          </cell>
        </row>
        <row r="3268">
          <cell r="AV3268">
            <v>1</v>
          </cell>
          <cell r="AW3268" t="b">
            <v>1</v>
          </cell>
        </row>
        <row r="3268">
          <cell r="AY3268" t="str">
            <v>Q16</v>
          </cell>
          <cell r="AZ3268" t="b">
            <v>1</v>
          </cell>
        </row>
        <row r="3268">
          <cell r="BB3268" t="str">
            <v>INACTIF</v>
          </cell>
          <cell r="BC3268" t="str">
            <v/>
          </cell>
          <cell r="BD3268" t="str">
            <v>yogasalamandre@gmail.com</v>
          </cell>
        </row>
        <row r="3269">
          <cell r="A3269" t="str">
            <v>9006332244</v>
          </cell>
          <cell r="B3269" t="str">
            <v>YORKDOWNS PHARMACY</v>
          </cell>
          <cell r="C3269" t="str">
            <v>3910 Bathurst St</v>
          </cell>
          <cell r="D3269" t="str">
            <v>Downsview</v>
          </cell>
          <cell r="E3269" t="str">
            <v>ON</v>
          </cell>
          <cell r="F3269" t="str">
            <v>GTA</v>
          </cell>
          <cell r="G3269">
            <v>0</v>
          </cell>
          <cell r="H3269" t="str">
            <v>416-633-2244</v>
          </cell>
        </row>
        <row r="3269">
          <cell r="J3269">
            <v>0</v>
          </cell>
        </row>
        <row r="3269">
          <cell r="L3269" t="str">
            <v>ATT VIR</v>
          </cell>
          <cell r="M3269">
            <v>0.05</v>
          </cell>
          <cell r="N3269">
            <v>0</v>
          </cell>
          <cell r="O3269" t="str">
            <v>ZZZZ</v>
          </cell>
          <cell r="P3269">
            <v>0</v>
          </cell>
          <cell r="Q3269">
            <v>0</v>
          </cell>
          <cell r="R3269">
            <v>5</v>
          </cell>
        </row>
        <row r="3269"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 t="str">
            <v>2015/05/28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</row>
        <row r="3269">
          <cell r="AG3269">
            <v>0</v>
          </cell>
          <cell r="AH3269">
            <v>0</v>
          </cell>
          <cell r="AI3269" t="str">
            <v/>
          </cell>
          <cell r="AJ3269">
            <v>0</v>
          </cell>
          <cell r="AK3269" t="str">
            <v>9006332244</v>
          </cell>
          <cell r="AL3269" t="str">
            <v>9006332244       </v>
          </cell>
          <cell r="AM3269" t="str">
            <v>9006332244 </v>
          </cell>
          <cell r="AN3269" t="str">
            <v>9006332244</v>
          </cell>
          <cell r="AO3269">
            <v>0</v>
          </cell>
          <cell r="AP3269">
            <v>0</v>
          </cell>
          <cell r="AQ3269" t="str">
            <v>M3H 5Z3</v>
          </cell>
          <cell r="AR3269">
            <v>0</v>
          </cell>
          <cell r="AS3269">
            <v>0</v>
          </cell>
          <cell r="AT3269" t="str">
            <v>EN</v>
          </cell>
        </row>
        <row r="3269">
          <cell r="AV3269">
            <v>1</v>
          </cell>
          <cell r="AW3269" t="b">
            <v>1</v>
          </cell>
        </row>
        <row r="3269">
          <cell r="AY3269" t="str">
            <v>GTA</v>
          </cell>
          <cell r="AZ3269" t="b">
            <v>0</v>
          </cell>
        </row>
        <row r="3269">
          <cell r="BB3269" t="str">
            <v>INACTIF</v>
          </cell>
          <cell r="BC3269" t="str">
            <v/>
          </cell>
          <cell r="BD3269">
            <v>0</v>
          </cell>
        </row>
        <row r="3270">
          <cell r="A3270" t="str">
            <v>5000002018</v>
          </cell>
          <cell r="B3270" t="str">
            <v>YOUNG, CYNTHIA</v>
          </cell>
          <cell r="C3270" t="str">
            <v>17 Curtiss Court</v>
          </cell>
          <cell r="D3270" t="str">
            <v>Barrie</v>
          </cell>
          <cell r="E3270" t="str">
            <v>ON</v>
          </cell>
          <cell r="F3270" t="str">
            <v>GTA</v>
          </cell>
          <cell r="G3270">
            <v>0</v>
          </cell>
          <cell r="H3270" t="str">
            <v>705-252-4567</v>
          </cell>
        </row>
        <row r="3270">
          <cell r="J3270" t="str">
            <v>P</v>
          </cell>
        </row>
        <row r="3270">
          <cell r="L3270" t="str">
            <v>ATT VIR</v>
          </cell>
          <cell r="M3270">
            <v>0.05</v>
          </cell>
          <cell r="N3270">
            <v>0</v>
          </cell>
          <cell r="O3270" t="str">
            <v>BEAU</v>
          </cell>
          <cell r="P3270">
            <v>0</v>
          </cell>
          <cell r="Q3270">
            <v>0</v>
          </cell>
          <cell r="R3270">
            <v>5</v>
          </cell>
        </row>
        <row r="3270"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 t="str">
            <v>2017/02/10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</row>
        <row r="3270">
          <cell r="AG3270">
            <v>0</v>
          </cell>
          <cell r="AH3270">
            <v>0</v>
          </cell>
          <cell r="AI3270" t="str">
            <v/>
          </cell>
          <cell r="AJ3270">
            <v>0</v>
          </cell>
          <cell r="AK3270" t="str">
            <v>5000002018</v>
          </cell>
          <cell r="AL3270" t="str">
            <v>5000002018       </v>
          </cell>
          <cell r="AM3270" t="str">
            <v>5000002018 </v>
          </cell>
          <cell r="AN3270" t="str">
            <v>5000002018</v>
          </cell>
          <cell r="AO3270">
            <v>0</v>
          </cell>
          <cell r="AP3270">
            <v>0</v>
          </cell>
          <cell r="AQ3270" t="str">
            <v>L4M 2M6</v>
          </cell>
          <cell r="AR3270">
            <v>0</v>
          </cell>
          <cell r="AS3270">
            <v>0</v>
          </cell>
          <cell r="AT3270" t="str">
            <v>EN</v>
          </cell>
        </row>
        <row r="3270">
          <cell r="AV3270">
            <v>1</v>
          </cell>
          <cell r="AW3270" t="b">
            <v>1</v>
          </cell>
        </row>
        <row r="3270">
          <cell r="AY3270" t="str">
            <v>GTA</v>
          </cell>
          <cell r="AZ3270" t="b">
            <v>0</v>
          </cell>
        </row>
        <row r="3270">
          <cell r="BB3270" t="str">
            <v>INACTIF</v>
          </cell>
          <cell r="BC3270" t="str">
            <v/>
          </cell>
          <cell r="BD3270">
            <v>0</v>
          </cell>
        </row>
        <row r="3271">
          <cell r="A3271" t="str">
            <v>5000002024</v>
          </cell>
          <cell r="B3271" t="str">
            <v>YOUR MISSING LINK</v>
          </cell>
          <cell r="C3271" t="str">
            <v>2285 Prospect st</v>
          </cell>
          <cell r="D3271" t="str">
            <v>Burlington</v>
          </cell>
          <cell r="E3271" t="str">
            <v>ON</v>
          </cell>
          <cell r="F3271" t="str">
            <v>GTA</v>
          </cell>
          <cell r="G3271">
            <v>0</v>
          </cell>
          <cell r="H3271" t="str">
            <v>289-337-4592</v>
          </cell>
        </row>
        <row r="3271">
          <cell r="J3271" t="str">
            <v>P</v>
          </cell>
        </row>
        <row r="3271">
          <cell r="L3271" t="str">
            <v>ATT VIR</v>
          </cell>
          <cell r="M3271">
            <v>0.05</v>
          </cell>
          <cell r="N3271">
            <v>0</v>
          </cell>
          <cell r="O3271" t="str">
            <v>BEAU</v>
          </cell>
          <cell r="P3271">
            <v>0</v>
          </cell>
          <cell r="Q3271">
            <v>0</v>
          </cell>
          <cell r="R3271">
            <v>5</v>
          </cell>
        </row>
        <row r="3271"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 t="str">
            <v>2018/01/10</v>
          </cell>
          <cell r="AB3271">
            <v>0</v>
          </cell>
          <cell r="AC3271" t="str">
            <v>Timothy LOCHHEAD</v>
          </cell>
          <cell r="AD3271" t="str">
            <v>tim@yourmissinglink.ca</v>
          </cell>
          <cell r="AE3271">
            <v>0</v>
          </cell>
        </row>
        <row r="3271">
          <cell r="AG3271">
            <v>0</v>
          </cell>
          <cell r="AH3271">
            <v>0</v>
          </cell>
          <cell r="AI3271" t="str">
            <v/>
          </cell>
          <cell r="AJ3271">
            <v>0</v>
          </cell>
          <cell r="AK3271" t="str">
            <v>5000002024</v>
          </cell>
          <cell r="AL3271" t="str">
            <v>5000002024       </v>
          </cell>
          <cell r="AM3271" t="str">
            <v>5000002024 </v>
          </cell>
          <cell r="AN3271" t="str">
            <v>5000002024</v>
          </cell>
          <cell r="AO3271">
            <v>0</v>
          </cell>
          <cell r="AP3271">
            <v>0</v>
          </cell>
          <cell r="AQ3271" t="str">
            <v>L7R 2A2</v>
          </cell>
          <cell r="AR3271">
            <v>0</v>
          </cell>
          <cell r="AS3271">
            <v>0</v>
          </cell>
          <cell r="AT3271" t="str">
            <v>EN</v>
          </cell>
        </row>
        <row r="3271">
          <cell r="AV3271">
            <v>1</v>
          </cell>
          <cell r="AW3271" t="b">
            <v>1</v>
          </cell>
        </row>
        <row r="3271">
          <cell r="AY3271" t="str">
            <v>GTA</v>
          </cell>
          <cell r="AZ3271" t="b">
            <v>0</v>
          </cell>
        </row>
        <row r="3271">
          <cell r="BB3271" t="str">
            <v>INACTIF</v>
          </cell>
          <cell r="BC3271" t="str">
            <v/>
          </cell>
          <cell r="BD3271">
            <v>0</v>
          </cell>
        </row>
        <row r="3272">
          <cell r="A3272" t="str">
            <v>9004665773</v>
          </cell>
          <cell r="B3272" t="str">
            <v>YURI VILLAGE</v>
          </cell>
          <cell r="C3272" t="str">
            <v>663 Greenwood Ave</v>
          </cell>
          <cell r="D3272" t="str">
            <v>Toronto</v>
          </cell>
          <cell r="E3272" t="str">
            <v>ON</v>
          </cell>
          <cell r="F3272" t="str">
            <v>GTA</v>
          </cell>
          <cell r="G3272">
            <v>0</v>
          </cell>
          <cell r="H3272" t="str">
            <v>416-466-5773</v>
          </cell>
        </row>
        <row r="3272">
          <cell r="J3272" t="str">
            <v>E</v>
          </cell>
        </row>
        <row r="3272">
          <cell r="L3272" t="str">
            <v>ATT VIR</v>
          </cell>
          <cell r="M3272">
            <v>0.05</v>
          </cell>
          <cell r="N3272">
            <v>0</v>
          </cell>
          <cell r="O3272" t="str">
            <v>ZZZZ</v>
          </cell>
          <cell r="P3272">
            <v>0</v>
          </cell>
          <cell r="Q3272">
            <v>0</v>
          </cell>
          <cell r="R3272">
            <v>5</v>
          </cell>
        </row>
        <row r="3272">
          <cell r="T3272" t="str">
            <v>Yuri Murakami</v>
          </cell>
          <cell r="U3272" t="str">
            <v>yuri@yurisvillage.com</v>
          </cell>
          <cell r="V3272">
            <v>0</v>
          </cell>
          <cell r="W3272" t="str">
            <v>2016/12/02</v>
          </cell>
          <cell r="X3272">
            <v>0</v>
          </cell>
          <cell r="Y3272">
            <v>0</v>
          </cell>
          <cell r="Z3272">
            <v>2991.59</v>
          </cell>
          <cell r="AA3272" t="str">
            <v>2015/06/10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</row>
        <row r="3272">
          <cell r="AG3272">
            <v>0</v>
          </cell>
          <cell r="AH3272">
            <v>0</v>
          </cell>
          <cell r="AI3272" t="str">
            <v/>
          </cell>
          <cell r="AJ3272">
            <v>0</v>
          </cell>
          <cell r="AK3272" t="str">
            <v>9004665773</v>
          </cell>
          <cell r="AL3272" t="str">
            <v>9004665773       </v>
          </cell>
          <cell r="AM3272" t="str">
            <v>9004665773 </v>
          </cell>
          <cell r="AN3272" t="str">
            <v>9004665773</v>
          </cell>
          <cell r="AO3272">
            <v>0</v>
          </cell>
          <cell r="AP3272">
            <v>0</v>
          </cell>
          <cell r="AQ3272" t="str">
            <v>M4J 4B3</v>
          </cell>
          <cell r="AR3272" t="str">
            <v>647-227-1290</v>
          </cell>
          <cell r="AS3272">
            <v>0</v>
          </cell>
          <cell r="AT3272" t="str">
            <v>EN</v>
          </cell>
        </row>
        <row r="3272">
          <cell r="AV3272">
            <v>1</v>
          </cell>
          <cell r="AW3272" t="b">
            <v>1</v>
          </cell>
        </row>
        <row r="3272">
          <cell r="AY3272" t="str">
            <v>GTA</v>
          </cell>
          <cell r="AZ3272" t="b">
            <v>0</v>
          </cell>
        </row>
        <row r="3272">
          <cell r="BB3272" t="str">
            <v>INACTIF</v>
          </cell>
          <cell r="BC3272" t="str">
            <v/>
          </cell>
          <cell r="BD3272">
            <v>0</v>
          </cell>
        </row>
        <row r="3273">
          <cell r="A3273" t="str">
            <v>5000002029</v>
          </cell>
          <cell r="B3273" t="str">
            <v>YURKO, JACKIE</v>
          </cell>
          <cell r="C3273" t="str">
            <v>10730-71 St ave</v>
          </cell>
          <cell r="D3273" t="str">
            <v>Edmonton</v>
          </cell>
          <cell r="E3273" t="str">
            <v>AB</v>
          </cell>
          <cell r="F3273" t="str">
            <v>EDMONTON</v>
          </cell>
          <cell r="G3273">
            <v>0</v>
          </cell>
          <cell r="H3273" t="str">
            <v>780-430-4553</v>
          </cell>
        </row>
        <row r="3273">
          <cell r="J3273" t="str">
            <v>P</v>
          </cell>
        </row>
        <row r="3273">
          <cell r="L3273" t="str">
            <v>ATT VIR</v>
          </cell>
          <cell r="M3273">
            <v>0.05</v>
          </cell>
          <cell r="N3273">
            <v>0</v>
          </cell>
          <cell r="O3273" t="str">
            <v>BEAU</v>
          </cell>
          <cell r="P3273">
            <v>0</v>
          </cell>
          <cell r="Q3273">
            <v>0</v>
          </cell>
          <cell r="R3273">
            <v>5</v>
          </cell>
        </row>
        <row r="3273"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 t="str">
            <v>2016/04/21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</row>
        <row r="3273">
          <cell r="AG3273">
            <v>0</v>
          </cell>
          <cell r="AH3273">
            <v>0</v>
          </cell>
          <cell r="AI3273" t="str">
            <v/>
          </cell>
          <cell r="AJ3273">
            <v>0</v>
          </cell>
          <cell r="AK3273" t="str">
            <v>5000002029</v>
          </cell>
          <cell r="AL3273" t="str">
            <v>5000002029       </v>
          </cell>
          <cell r="AM3273" t="str">
            <v>5000002029 </v>
          </cell>
          <cell r="AN3273" t="str">
            <v>5000002029</v>
          </cell>
          <cell r="AO3273">
            <v>0</v>
          </cell>
          <cell r="AP3273">
            <v>0</v>
          </cell>
          <cell r="AQ3273" t="str">
            <v>T6E 0X6</v>
          </cell>
          <cell r="AR3273">
            <v>0</v>
          </cell>
          <cell r="AS3273">
            <v>0</v>
          </cell>
          <cell r="AT3273" t="str">
            <v>EN</v>
          </cell>
        </row>
        <row r="3273">
          <cell r="AV3273">
            <v>1</v>
          </cell>
          <cell r="AW3273" t="b">
            <v>1</v>
          </cell>
        </row>
        <row r="3273">
          <cell r="AY3273" t="str">
            <v>AB2</v>
          </cell>
          <cell r="AZ3273" t="b">
            <v>0</v>
          </cell>
        </row>
        <row r="3273">
          <cell r="BB3273" t="str">
            <v>INACTIF</v>
          </cell>
          <cell r="BC3273" t="str">
            <v/>
          </cell>
          <cell r="BD3273">
            <v>0</v>
          </cell>
        </row>
        <row r="3274">
          <cell r="A3274" t="str">
            <v>9004171707</v>
          </cell>
          <cell r="B3274" t="str">
            <v>Z-BODY MIND SCIENCE MAPLE</v>
          </cell>
          <cell r="C3274" t="str">
            <v>2338 Major Mackenzie dr #8</v>
          </cell>
          <cell r="D3274" t="str">
            <v>Maple</v>
          </cell>
          <cell r="E3274" t="str">
            <v>ON</v>
          </cell>
          <cell r="F3274" t="str">
            <v>GTA</v>
          </cell>
          <cell r="G3274">
            <v>0</v>
          </cell>
          <cell r="H3274" t="str">
            <v>905-508-4498</v>
          </cell>
        </row>
        <row r="3274">
          <cell r="J3274" t="str">
            <v>A</v>
          </cell>
        </row>
        <row r="3274">
          <cell r="L3274" t="str">
            <v>ATT VIR</v>
          </cell>
          <cell r="M3274">
            <v>0.05</v>
          </cell>
          <cell r="N3274">
            <v>0</v>
          </cell>
          <cell r="O3274" t="str">
            <v>ZZZZ</v>
          </cell>
          <cell r="P3274">
            <v>0</v>
          </cell>
          <cell r="Q3274">
            <v>0</v>
          </cell>
          <cell r="R3274">
            <v>5</v>
          </cell>
        </row>
        <row r="3274">
          <cell r="T3274" t="str">
            <v>Eric MARSDON</v>
          </cell>
          <cell r="U3274">
            <v>0</v>
          </cell>
          <cell r="V3274">
            <v>0</v>
          </cell>
          <cell r="W3274" t="str">
            <v>2016/01/04</v>
          </cell>
          <cell r="X3274">
            <v>0</v>
          </cell>
          <cell r="Y3274">
            <v>0</v>
          </cell>
          <cell r="Z3274">
            <v>22165.69</v>
          </cell>
          <cell r="AA3274" t="str">
            <v>2009/09/04</v>
          </cell>
          <cell r="AB3274">
            <v>0</v>
          </cell>
          <cell r="AC3274" t="str">
            <v>Elana KORMAN</v>
          </cell>
          <cell r="AD3274" t="str">
            <v>elana.korman@bmsresources.ca</v>
          </cell>
          <cell r="AE3274" t="str">
            <v>Svetlana</v>
          </cell>
        </row>
        <row r="3274">
          <cell r="AG3274">
            <v>0</v>
          </cell>
          <cell r="AH3274">
            <v>0</v>
          </cell>
          <cell r="AI3274" t="str">
            <v/>
          </cell>
          <cell r="AJ3274">
            <v>0</v>
          </cell>
          <cell r="AK3274" t="str">
            <v>9004171707</v>
          </cell>
          <cell r="AL3274" t="str">
            <v>9004171707       </v>
          </cell>
          <cell r="AM3274" t="str">
            <v>9004171707 </v>
          </cell>
          <cell r="AN3274" t="str">
            <v>9004171707</v>
          </cell>
          <cell r="AO3274">
            <v>0</v>
          </cell>
          <cell r="AP3274">
            <v>0</v>
          </cell>
          <cell r="AQ3274" t="str">
            <v>L6A 3Y7</v>
          </cell>
          <cell r="AR3274" t="str">
            <v>905-417-7932</v>
          </cell>
          <cell r="AS3274" t="str">
            <v>UPSTJRS</v>
          </cell>
          <cell r="AT3274" t="str">
            <v>EN</v>
          </cell>
        </row>
        <row r="3274">
          <cell r="AV3274">
            <v>9</v>
          </cell>
          <cell r="AW3274" t="b">
            <v>1</v>
          </cell>
        </row>
        <row r="3274">
          <cell r="AY3274" t="str">
            <v>GTA</v>
          </cell>
          <cell r="AZ3274" t="b">
            <v>0</v>
          </cell>
        </row>
        <row r="3274">
          <cell r="BB3274" t="str">
            <v>INACTIF</v>
          </cell>
          <cell r="BC3274" t="str">
            <v/>
          </cell>
          <cell r="BD3274" t="str">
            <v>bms.accounting@bmsresources.ca</v>
          </cell>
        </row>
        <row r="3275">
          <cell r="A3275" t="str">
            <v>9004386666</v>
          </cell>
          <cell r="B3275" t="str">
            <v>Z-BOUTIQUE NATURISTE DU NORD</v>
          </cell>
          <cell r="C3275" t="str">
            <v>600, St-Georges</v>
          </cell>
          <cell r="D3275" t="str">
            <v>St-Jérôme</v>
          </cell>
          <cell r="E3275" t="str">
            <v>QC</v>
          </cell>
          <cell r="F3275" t="str">
            <v>LAURENTIDES</v>
          </cell>
          <cell r="G3275">
            <v>0</v>
          </cell>
          <cell r="H3275" t="str">
            <v>450-438-6666</v>
          </cell>
        </row>
        <row r="3275">
          <cell r="J3275" t="str">
            <v>E</v>
          </cell>
        </row>
        <row r="3275">
          <cell r="L3275" t="str">
            <v>ATT VIR</v>
          </cell>
          <cell r="M3275">
            <v>0.05</v>
          </cell>
          <cell r="N3275">
            <v>0</v>
          </cell>
          <cell r="O3275" t="str">
            <v>ZZZZ</v>
          </cell>
          <cell r="P3275">
            <v>0</v>
          </cell>
          <cell r="Q3275">
            <v>0</v>
          </cell>
          <cell r="R3275">
            <v>5</v>
          </cell>
        </row>
        <row r="3275">
          <cell r="T3275" t="str">
            <v>Lise Guénette</v>
          </cell>
          <cell r="U3275" t="str">
            <v>info@liseguenette.com</v>
          </cell>
          <cell r="V3275">
            <v>0</v>
          </cell>
          <cell r="W3275" t="str">
            <v>2015/01/01</v>
          </cell>
          <cell r="X3275">
            <v>0</v>
          </cell>
          <cell r="Y3275">
            <v>0</v>
          </cell>
          <cell r="Z3275">
            <v>159962.1</v>
          </cell>
          <cell r="AA3275" t="str">
            <v>2015/01/01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</row>
        <row r="3275">
          <cell r="AG3275">
            <v>0</v>
          </cell>
          <cell r="AH3275">
            <v>0</v>
          </cell>
          <cell r="AI3275" t="str">
            <v/>
          </cell>
          <cell r="AJ3275">
            <v>0</v>
          </cell>
          <cell r="AK3275" t="str">
            <v>9004386666</v>
          </cell>
          <cell r="AL3275" t="str">
            <v>9004386666       </v>
          </cell>
          <cell r="AM3275" t="str">
            <v>9004386666 </v>
          </cell>
          <cell r="AN3275" t="str">
            <v>9004386666</v>
          </cell>
          <cell r="AO3275">
            <v>0</v>
          </cell>
          <cell r="AP3275">
            <v>0</v>
          </cell>
          <cell r="AQ3275" t="str">
            <v>J7Z 5B8</v>
          </cell>
          <cell r="AR3275" t="str">
            <v>450-436-9711</v>
          </cell>
          <cell r="AS3275">
            <v>0</v>
          </cell>
          <cell r="AT3275" t="str">
            <v>FR</v>
          </cell>
        </row>
        <row r="3275">
          <cell r="AV3275">
            <v>1</v>
          </cell>
          <cell r="AW3275" t="b">
            <v>1</v>
          </cell>
        </row>
        <row r="3275">
          <cell r="AY3275" t="str">
            <v>Q15</v>
          </cell>
          <cell r="AZ3275" t="b">
            <v>1</v>
          </cell>
        </row>
        <row r="3275">
          <cell r="BB3275" t="str">
            <v>INACTIF</v>
          </cell>
          <cell r="BC3275" t="str">
            <v/>
          </cell>
          <cell r="BD3275">
            <v>0</v>
          </cell>
        </row>
        <row r="3276">
          <cell r="A3276" t="str">
            <v>9000000ALE</v>
          </cell>
          <cell r="B3276" t="str">
            <v>Z-COOP ALENTOUR</v>
          </cell>
          <cell r="C3276" t="str">
            <v>4740 Boulevard Industriel</v>
          </cell>
          <cell r="D3276" t="str">
            <v>Sherbrooke</v>
          </cell>
          <cell r="E3276" t="str">
            <v>QC</v>
          </cell>
          <cell r="F3276" t="str">
            <v>ESTRIE</v>
          </cell>
          <cell r="G3276">
            <v>0</v>
          </cell>
          <cell r="H3276" t="str">
            <v>866-562-3443</v>
          </cell>
        </row>
        <row r="3276">
          <cell r="J3276" t="str">
            <v>Z</v>
          </cell>
        </row>
        <row r="3276">
          <cell r="L3276" t="str">
            <v>ATT VIR</v>
          </cell>
          <cell r="M3276">
            <v>0.05</v>
          </cell>
          <cell r="N3276">
            <v>0</v>
          </cell>
          <cell r="O3276" t="str">
            <v>ZZZZ</v>
          </cell>
          <cell r="P3276">
            <v>0</v>
          </cell>
          <cell r="Q3276">
            <v>0</v>
          </cell>
          <cell r="R3276">
            <v>5</v>
          </cell>
        </row>
        <row r="3276">
          <cell r="T3276" t="str">
            <v>Éric Jean</v>
          </cell>
          <cell r="U3276" t="str">
            <v>conseil.sante@coopalentour.ca</v>
          </cell>
          <cell r="V3276">
            <v>0</v>
          </cell>
          <cell r="W3276" t="str">
            <v>2014/04/15</v>
          </cell>
          <cell r="X3276">
            <v>0</v>
          </cell>
          <cell r="Y3276">
            <v>0</v>
          </cell>
          <cell r="Z3276">
            <v>18621.01</v>
          </cell>
          <cell r="AA3276" t="str">
            <v>2013/10/21</v>
          </cell>
          <cell r="AB3276">
            <v>0</v>
          </cell>
          <cell r="AC3276" t="str">
            <v>Carmen</v>
          </cell>
          <cell r="AD3276">
            <v>0</v>
          </cell>
          <cell r="AE3276" t="str">
            <v>Hélène Gagnon</v>
          </cell>
        </row>
        <row r="3276">
          <cell r="AG3276">
            <v>0</v>
          </cell>
          <cell r="AH3276">
            <v>0</v>
          </cell>
          <cell r="AI3276" t="str">
            <v> #111</v>
          </cell>
          <cell r="AJ3276">
            <v>0</v>
          </cell>
          <cell r="AK3276" t="str">
            <v>9000000ALE</v>
          </cell>
          <cell r="AL3276" t="str">
            <v>9000000ALE       </v>
          </cell>
          <cell r="AM3276" t="str">
            <v>9000000ALE </v>
          </cell>
          <cell r="AN3276" t="str">
            <v>9000000ALE</v>
          </cell>
          <cell r="AO3276">
            <v>0</v>
          </cell>
          <cell r="AP3276">
            <v>0</v>
          </cell>
          <cell r="AQ3276" t="str">
            <v>J1L 3A3</v>
          </cell>
          <cell r="AR3276" t="str">
            <v>819-562-8313</v>
          </cell>
          <cell r="AS3276">
            <v>0</v>
          </cell>
          <cell r="AT3276" t="str">
            <v>FR</v>
          </cell>
        </row>
        <row r="3276">
          <cell r="AV3276">
            <v>5</v>
          </cell>
          <cell r="AW3276" t="b">
            <v>1</v>
          </cell>
        </row>
        <row r="3276">
          <cell r="AY3276" t="str">
            <v>Q05</v>
          </cell>
          <cell r="AZ3276" t="b">
            <v>1</v>
          </cell>
        </row>
        <row r="3276">
          <cell r="BB3276" t="str">
            <v>INACTIF</v>
          </cell>
          <cell r="BC3276" t="str">
            <v/>
          </cell>
          <cell r="BD3276" t="str">
            <v>conseilsante@alentour.qc.ca</v>
          </cell>
        </row>
        <row r="3277">
          <cell r="A3277" t="str">
            <v>9004921414</v>
          </cell>
          <cell r="B3277" t="str">
            <v>Z-COOP L'EGLANTIER</v>
          </cell>
          <cell r="C3277" t="str">
            <v>341, rue Taché  C.P. 246</v>
          </cell>
          <cell r="D3277" t="str">
            <v>St-Pascal</v>
          </cell>
          <cell r="E3277" t="str">
            <v>QC</v>
          </cell>
          <cell r="F3277" t="str">
            <v>BAS ST-LAURENT</v>
          </cell>
          <cell r="G3277">
            <v>0</v>
          </cell>
          <cell r="H3277" t="str">
            <v>418-492-1414</v>
          </cell>
        </row>
        <row r="3277">
          <cell r="J3277" t="str">
            <v>E</v>
          </cell>
        </row>
        <row r="3277">
          <cell r="L3277" t="str">
            <v>ATT VIR</v>
          </cell>
          <cell r="M3277">
            <v>0.05</v>
          </cell>
          <cell r="N3277">
            <v>0</v>
          </cell>
          <cell r="O3277" t="str">
            <v>ZZZZ</v>
          </cell>
          <cell r="P3277">
            <v>0</v>
          </cell>
          <cell r="Q3277">
            <v>0</v>
          </cell>
          <cell r="R3277">
            <v>5</v>
          </cell>
        </row>
        <row r="3277">
          <cell r="T3277" t="str">
            <v>Thérèse Brodeur</v>
          </cell>
          <cell r="U3277" t="str">
            <v>coopeglantier@bellnet.ca</v>
          </cell>
          <cell r="V3277">
            <v>0</v>
          </cell>
          <cell r="W3277" t="str">
            <v>2015/01/01</v>
          </cell>
          <cell r="X3277">
            <v>0</v>
          </cell>
          <cell r="Y3277">
            <v>0</v>
          </cell>
          <cell r="Z3277">
            <v>11838.58</v>
          </cell>
          <cell r="AA3277" t="str">
            <v>2015/01/01</v>
          </cell>
          <cell r="AB3277">
            <v>0</v>
          </cell>
          <cell r="AC3277" t="str">
            <v>Mireille Boucher</v>
          </cell>
          <cell r="AD3277">
            <v>0</v>
          </cell>
          <cell r="AE3277" t="str">
            <v>Thérèse Brodeur</v>
          </cell>
        </row>
        <row r="3277">
          <cell r="AG3277">
            <v>0</v>
          </cell>
          <cell r="AH3277">
            <v>0</v>
          </cell>
          <cell r="AI3277" t="str">
            <v/>
          </cell>
          <cell r="AJ3277">
            <v>0</v>
          </cell>
          <cell r="AK3277" t="str">
            <v>9004921414</v>
          </cell>
          <cell r="AL3277" t="str">
            <v>9004921414       </v>
          </cell>
          <cell r="AM3277" t="str">
            <v>9004921414 </v>
          </cell>
          <cell r="AN3277" t="str">
            <v>9004921414</v>
          </cell>
          <cell r="AO3277">
            <v>0</v>
          </cell>
          <cell r="AP3277">
            <v>0</v>
          </cell>
          <cell r="AQ3277" t="str">
            <v>G0L 3Y0</v>
          </cell>
          <cell r="AR3277" t="str">
            <v>418-492-2424</v>
          </cell>
          <cell r="AS3277">
            <v>0</v>
          </cell>
          <cell r="AT3277" t="str">
            <v>FR</v>
          </cell>
        </row>
        <row r="3277">
          <cell r="AV3277">
            <v>1</v>
          </cell>
          <cell r="AW3277" t="b">
            <v>1</v>
          </cell>
        </row>
        <row r="3277">
          <cell r="AY3277" t="str">
            <v>Q01</v>
          </cell>
          <cell r="AZ3277" t="b">
            <v>1</v>
          </cell>
        </row>
        <row r="3277">
          <cell r="BB3277" t="str">
            <v>INACTIF</v>
          </cell>
          <cell r="BC3277" t="str">
            <v/>
          </cell>
          <cell r="BD3277">
            <v>0</v>
          </cell>
        </row>
        <row r="3278">
          <cell r="A3278" t="str">
            <v>9006235875</v>
          </cell>
          <cell r="B3278" t="str">
            <v>Z-COOP L'ESSENTIELLE</v>
          </cell>
          <cell r="C3278" t="str">
            <v>532, de la Madone</v>
          </cell>
          <cell r="D3278" t="str">
            <v>Mont-Laurier</v>
          </cell>
          <cell r="E3278" t="str">
            <v>QC</v>
          </cell>
          <cell r="F3278" t="str">
            <v>LAURENTIDES</v>
          </cell>
          <cell r="G3278">
            <v>0</v>
          </cell>
          <cell r="H3278" t="str">
            <v>819-623-5875</v>
          </cell>
        </row>
        <row r="3278">
          <cell r="J3278" t="str">
            <v>E</v>
          </cell>
        </row>
        <row r="3278">
          <cell r="L3278" t="str">
            <v>ATT VIR</v>
          </cell>
          <cell r="M3278">
            <v>0.05</v>
          </cell>
          <cell r="N3278">
            <v>0</v>
          </cell>
          <cell r="O3278" t="str">
            <v>ZZZZ</v>
          </cell>
          <cell r="P3278">
            <v>0</v>
          </cell>
          <cell r="Q3278">
            <v>0</v>
          </cell>
          <cell r="R3278">
            <v>5</v>
          </cell>
        </row>
        <row r="3278">
          <cell r="T3278" t="str">
            <v>Maryanne Ashley</v>
          </cell>
          <cell r="U3278" t="str">
            <v>maryanne@essentielle-coop.qc.ca</v>
          </cell>
          <cell r="V3278">
            <v>0</v>
          </cell>
          <cell r="W3278" t="str">
            <v>2017/10/02</v>
          </cell>
          <cell r="X3278">
            <v>0</v>
          </cell>
          <cell r="Y3278">
            <v>0</v>
          </cell>
          <cell r="Z3278">
            <v>7175.3</v>
          </cell>
          <cell r="AA3278" t="str">
            <v>2015/01/01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</row>
        <row r="3278">
          <cell r="AG3278" t="str">
            <v>François LAPIERRE</v>
          </cell>
          <cell r="AH3278" t="str">
            <v>francois@essentielle-coop.qc.ca</v>
          </cell>
          <cell r="AI3278" t="str">
            <v/>
          </cell>
          <cell r="AJ3278">
            <v>0</v>
          </cell>
          <cell r="AK3278" t="str">
            <v>9006235875</v>
          </cell>
          <cell r="AL3278" t="str">
            <v>9006235875       </v>
          </cell>
          <cell r="AM3278" t="str">
            <v>9006235875 </v>
          </cell>
          <cell r="AN3278" t="str">
            <v>9006235875</v>
          </cell>
          <cell r="AO3278">
            <v>0</v>
          </cell>
          <cell r="AP3278">
            <v>0</v>
          </cell>
          <cell r="AQ3278" t="str">
            <v>J9L 1S5</v>
          </cell>
          <cell r="AR3278" t="str">
            <v>819-623-0875</v>
          </cell>
          <cell r="AS3278">
            <v>0</v>
          </cell>
          <cell r="AT3278" t="str">
            <v>FR</v>
          </cell>
        </row>
        <row r="3278">
          <cell r="AV3278">
            <v>1</v>
          </cell>
          <cell r="AW3278" t="b">
            <v>1</v>
          </cell>
        </row>
        <row r="3278">
          <cell r="AY3278" t="str">
            <v>Q15</v>
          </cell>
          <cell r="AZ3278" t="b">
            <v>1</v>
          </cell>
        </row>
        <row r="3278">
          <cell r="BB3278" t="str">
            <v>INACTIF</v>
          </cell>
          <cell r="BC3278" t="str">
            <v/>
          </cell>
          <cell r="BD3278">
            <v>0</v>
          </cell>
        </row>
        <row r="3279">
          <cell r="A3279" t="str">
            <v>9000001217</v>
          </cell>
          <cell r="B3279" t="str">
            <v>Z-CUISINE SOLEIL</v>
          </cell>
          <cell r="C3279" t="str">
            <v>120 Jules-Brisebois #105</v>
          </cell>
          <cell r="D3279" t="str">
            <v>Val-d'Or</v>
          </cell>
          <cell r="E3279" t="str">
            <v>QC</v>
          </cell>
          <cell r="F3279" t="str">
            <v>ABITIBI</v>
          </cell>
          <cell r="G3279">
            <v>0</v>
          </cell>
          <cell r="H3279" t="str">
            <v>819-277-7392</v>
          </cell>
        </row>
        <row r="3279">
          <cell r="J3279" t="str">
            <v>E</v>
          </cell>
        </row>
        <row r="3279">
          <cell r="L3279" t="str">
            <v>ATT VIR</v>
          </cell>
          <cell r="M3279">
            <v>0.05</v>
          </cell>
          <cell r="N3279">
            <v>0</v>
          </cell>
          <cell r="O3279" t="str">
            <v>ZZZZ</v>
          </cell>
          <cell r="P3279">
            <v>0</v>
          </cell>
          <cell r="Q3279">
            <v>0</v>
          </cell>
          <cell r="R3279">
            <v>5</v>
          </cell>
        </row>
        <row r="3279">
          <cell r="T3279" t="str">
            <v>Marc PAQUIN</v>
          </cell>
          <cell r="U3279" t="str">
            <v>mpaquin@ahricana.com; m.paquin@lokalbio.ca</v>
          </cell>
          <cell r="V3279">
            <v>0</v>
          </cell>
          <cell r="W3279" t="str">
            <v>2020/03/05</v>
          </cell>
          <cell r="X3279">
            <v>0</v>
          </cell>
          <cell r="Y3279">
            <v>0</v>
          </cell>
          <cell r="Z3279">
            <v>5846.92</v>
          </cell>
          <cell r="AA3279" t="str">
            <v>2017/08/17</v>
          </cell>
          <cell r="AB3279">
            <v>0</v>
          </cell>
          <cell r="AC3279" t="str">
            <v>Marc PAQUIN</v>
          </cell>
          <cell r="AD3279" t="str">
            <v>mpaquin@ahricana.com</v>
          </cell>
          <cell r="AE3279" t="str">
            <v>Marc PAQUIN</v>
          </cell>
        </row>
        <row r="3279">
          <cell r="AG3279">
            <v>0</v>
          </cell>
          <cell r="AH3279">
            <v>0</v>
          </cell>
          <cell r="AI3279" t="str">
            <v/>
          </cell>
          <cell r="AJ3279">
            <v>0</v>
          </cell>
          <cell r="AK3279" t="str">
            <v>9000001217</v>
          </cell>
          <cell r="AL3279" t="str">
            <v>9000001217       </v>
          </cell>
          <cell r="AM3279" t="str">
            <v>9000001217 </v>
          </cell>
          <cell r="AN3279" t="str">
            <v>9000001217</v>
          </cell>
          <cell r="AO3279">
            <v>0</v>
          </cell>
          <cell r="AP3279" t="str">
            <v>9192-4548 Qc Inc</v>
          </cell>
          <cell r="AQ3279" t="str">
            <v>J9P 0J2</v>
          </cell>
          <cell r="AR3279">
            <v>0</v>
          </cell>
          <cell r="AS3279">
            <v>0</v>
          </cell>
          <cell r="AT3279" t="str">
            <v>FR</v>
          </cell>
        </row>
        <row r="3279">
          <cell r="AV3279">
            <v>1</v>
          </cell>
          <cell r="AW3279" t="b">
            <v>1</v>
          </cell>
        </row>
        <row r="3279">
          <cell r="AY3279" t="str">
            <v>Q08</v>
          </cell>
          <cell r="AZ3279" t="b">
            <v>1</v>
          </cell>
        </row>
        <row r="3279">
          <cell r="BB3279" t="str">
            <v>INACTIF</v>
          </cell>
          <cell r="BC3279" t="str">
            <v/>
          </cell>
          <cell r="BD3279" t="str">
            <v>mpaquin@ahricana.com</v>
          </cell>
        </row>
        <row r="3280">
          <cell r="A3280" t="str">
            <v>9006684886</v>
          </cell>
          <cell r="B3280" t="str">
            <v>Z-DOCTEUR ET MERE NATURE</v>
          </cell>
          <cell r="C3280" t="str">
            <v>1920 boul des Laurentides</v>
          </cell>
          <cell r="D3280" t="str">
            <v>Laval</v>
          </cell>
          <cell r="E3280" t="str">
            <v>QC</v>
          </cell>
          <cell r="F3280" t="str">
            <v>LAVAL</v>
          </cell>
          <cell r="G3280">
            <v>0</v>
          </cell>
          <cell r="H3280" t="str">
            <v>450-668-4886</v>
          </cell>
        </row>
        <row r="3280">
          <cell r="J3280" t="str">
            <v>E</v>
          </cell>
        </row>
        <row r="3280">
          <cell r="L3280" t="str">
            <v>ATT VIR</v>
          </cell>
          <cell r="M3280">
            <v>0.05</v>
          </cell>
          <cell r="N3280">
            <v>0</v>
          </cell>
          <cell r="O3280" t="str">
            <v>ZZZZ</v>
          </cell>
          <cell r="P3280">
            <v>0</v>
          </cell>
          <cell r="Q3280">
            <v>0</v>
          </cell>
          <cell r="R3280">
            <v>5</v>
          </cell>
        </row>
        <row r="3280">
          <cell r="T3280" t="str">
            <v>Stéphane BEAULIEU</v>
          </cell>
          <cell r="U3280" t="str">
            <v>drmerenature@gmail.com</v>
          </cell>
          <cell r="V3280">
            <v>0</v>
          </cell>
          <cell r="W3280" t="str">
            <v>2015/01/01</v>
          </cell>
          <cell r="X3280">
            <v>0</v>
          </cell>
          <cell r="Y3280">
            <v>0</v>
          </cell>
          <cell r="Z3280">
            <v>137273.06</v>
          </cell>
          <cell r="AA3280" t="str">
            <v>1996/01/05</v>
          </cell>
          <cell r="AB3280">
            <v>0</v>
          </cell>
          <cell r="AC3280" t="str">
            <v>Stephane BEAULIEU</v>
          </cell>
          <cell r="AD3280" t="str">
            <v>drmerenature@gmail.com</v>
          </cell>
          <cell r="AE3280" t="str">
            <v>Stéphane Beaulieu</v>
          </cell>
        </row>
        <row r="3280">
          <cell r="AG3280" t="str">
            <v>Karina BOUTIN</v>
          </cell>
          <cell r="AH3280" t="str">
            <v>karinaboutin@gmail.com</v>
          </cell>
          <cell r="AI3280" t="str">
            <v/>
          </cell>
          <cell r="AJ3280">
            <v>0</v>
          </cell>
          <cell r="AK3280" t="str">
            <v>9006684886</v>
          </cell>
          <cell r="AL3280" t="str">
            <v>9006684886       </v>
          </cell>
          <cell r="AM3280" t="str">
            <v>9006684886 </v>
          </cell>
          <cell r="AN3280" t="str">
            <v>9006684886</v>
          </cell>
          <cell r="AO3280">
            <v>0</v>
          </cell>
          <cell r="AP3280">
            <v>0</v>
          </cell>
          <cell r="AQ3280" t="str">
            <v>H7M 2Y5</v>
          </cell>
          <cell r="AR3280" t="str">
            <v>450-668-2184</v>
          </cell>
          <cell r="AS3280">
            <v>0</v>
          </cell>
          <cell r="AT3280" t="str">
            <v>FR</v>
          </cell>
        </row>
        <row r="3280">
          <cell r="AV3280">
            <v>1</v>
          </cell>
          <cell r="AW3280" t="b">
            <v>1</v>
          </cell>
        </row>
        <row r="3280">
          <cell r="AY3280" t="str">
            <v>Q13</v>
          </cell>
          <cell r="AZ3280" t="b">
            <v>1</v>
          </cell>
        </row>
        <row r="3280">
          <cell r="BB3280" t="str">
            <v>INACTIF</v>
          </cell>
          <cell r="BC3280" t="str">
            <v/>
          </cell>
          <cell r="BD3280">
            <v>0</v>
          </cell>
        </row>
        <row r="3281">
          <cell r="A3281" t="str">
            <v>9008749495</v>
          </cell>
          <cell r="B3281" t="str">
            <v>Z-EMPREINTE DE VIE</v>
          </cell>
          <cell r="C3281" t="str">
            <v>644 3ieme Ave</v>
          </cell>
          <cell r="D3281" t="str">
            <v>Val-d'Or</v>
          </cell>
          <cell r="E3281" t="str">
            <v>QC</v>
          </cell>
          <cell r="F3281" t="str">
            <v>ABITIBI</v>
          </cell>
          <cell r="G3281">
            <v>0</v>
          </cell>
          <cell r="H3281" t="str">
            <v>819-825-2323</v>
          </cell>
        </row>
        <row r="3281">
          <cell r="J3281">
            <v>0</v>
          </cell>
        </row>
        <row r="3281">
          <cell r="L3281" t="str">
            <v>ATT VIR</v>
          </cell>
          <cell r="M3281">
            <v>0.05</v>
          </cell>
          <cell r="N3281">
            <v>0</v>
          </cell>
          <cell r="O3281" t="str">
            <v>ZZZZ</v>
          </cell>
          <cell r="P3281">
            <v>0</v>
          </cell>
          <cell r="Q3281">
            <v>0</v>
          </cell>
          <cell r="R3281">
            <v>5</v>
          </cell>
        </row>
        <row r="3281">
          <cell r="T3281" t="str">
            <v>Josianne Roy</v>
          </cell>
          <cell r="U3281" t="str">
            <v>info@empreintedevie.org</v>
          </cell>
          <cell r="V3281">
            <v>0</v>
          </cell>
          <cell r="W3281" t="str">
            <v>2014/08/01</v>
          </cell>
          <cell r="X3281">
            <v>0</v>
          </cell>
          <cell r="Y3281">
            <v>0</v>
          </cell>
          <cell r="Z3281">
            <v>13950.98</v>
          </cell>
          <cell r="AA3281" t="str">
            <v>2012/01/26</v>
          </cell>
          <cell r="AB3281">
            <v>0</v>
          </cell>
          <cell r="AC3281" t="str">
            <v>Josianne Roy</v>
          </cell>
          <cell r="AD3281">
            <v>0</v>
          </cell>
          <cell r="AE3281" t="str">
            <v>marie-helene vincent</v>
          </cell>
        </row>
        <row r="3281">
          <cell r="AG3281">
            <v>0</v>
          </cell>
          <cell r="AH3281">
            <v>0</v>
          </cell>
          <cell r="AI3281" t="str">
            <v/>
          </cell>
          <cell r="AJ3281">
            <v>0</v>
          </cell>
          <cell r="AK3281" t="str">
            <v>9008749495</v>
          </cell>
          <cell r="AL3281" t="str">
            <v>9008749495       </v>
          </cell>
          <cell r="AM3281" t="str">
            <v>9008749495 </v>
          </cell>
          <cell r="AN3281" t="str">
            <v>9008749495</v>
          </cell>
          <cell r="AO3281">
            <v>0</v>
          </cell>
          <cell r="AP3281">
            <v>0</v>
          </cell>
          <cell r="AQ3281" t="str">
            <v>J9P 1S5</v>
          </cell>
          <cell r="AR3281">
            <v>0</v>
          </cell>
          <cell r="AS3281">
            <v>0</v>
          </cell>
          <cell r="AT3281" t="str">
            <v>FR</v>
          </cell>
        </row>
        <row r="3281">
          <cell r="AV3281">
            <v>1</v>
          </cell>
          <cell r="AW3281" t="b">
            <v>1</v>
          </cell>
        </row>
        <row r="3281">
          <cell r="AY3281" t="str">
            <v>Q08</v>
          </cell>
          <cell r="AZ3281" t="b">
            <v>1</v>
          </cell>
        </row>
        <row r="3281">
          <cell r="BB3281" t="str">
            <v>INACTIF</v>
          </cell>
          <cell r="BC3281" t="str">
            <v/>
          </cell>
          <cell r="BD3281" t="str">
            <v>commande@empreintedevie.org</v>
          </cell>
        </row>
        <row r="3282">
          <cell r="A3282" t="str">
            <v>9007703645</v>
          </cell>
          <cell r="B3282" t="str">
            <v>Z-JOHANNE VERDON GATINEAU</v>
          </cell>
          <cell r="C3282" t="str">
            <v>341-A, boul. St-Joseph</v>
          </cell>
          <cell r="D3282" t="str">
            <v>Gatineau</v>
          </cell>
          <cell r="E3282" t="str">
            <v>QC</v>
          </cell>
          <cell r="F3282" t="str">
            <v>OUTAOUAIS</v>
          </cell>
          <cell r="G3282">
            <v>0</v>
          </cell>
          <cell r="H3282" t="str">
            <v>819-770-3645</v>
          </cell>
        </row>
        <row r="3282">
          <cell r="J3282">
            <v>0</v>
          </cell>
        </row>
        <row r="3282">
          <cell r="L3282" t="str">
            <v>ATT VIR</v>
          </cell>
          <cell r="M3282">
            <v>0.05</v>
          </cell>
          <cell r="N3282">
            <v>0</v>
          </cell>
          <cell r="O3282" t="str">
            <v>ZZZZ</v>
          </cell>
          <cell r="P3282">
            <v>0</v>
          </cell>
          <cell r="Q3282">
            <v>0</v>
          </cell>
          <cell r="R3282">
            <v>5</v>
          </cell>
        </row>
        <row r="3282">
          <cell r="T3282" t="str">
            <v>Johanne Bégin</v>
          </cell>
          <cell r="U3282" t="str">
            <v>johannebegin@live.fr</v>
          </cell>
          <cell r="V3282">
            <v>0</v>
          </cell>
          <cell r="W3282" t="str">
            <v>2016/04/27</v>
          </cell>
          <cell r="X3282">
            <v>0</v>
          </cell>
          <cell r="Y3282">
            <v>0</v>
          </cell>
          <cell r="Z3282">
            <v>1180.09</v>
          </cell>
          <cell r="AA3282" t="str">
            <v>2015/01/01</v>
          </cell>
          <cell r="AB3282">
            <v>0</v>
          </cell>
          <cell r="AC3282" t="str">
            <v>Johanne Bégin</v>
          </cell>
          <cell r="AD3282">
            <v>0</v>
          </cell>
          <cell r="AE3282" t="str">
            <v>Anny Varennes</v>
          </cell>
        </row>
        <row r="3282">
          <cell r="AG3282">
            <v>0</v>
          </cell>
          <cell r="AH3282">
            <v>0</v>
          </cell>
          <cell r="AI3282" t="str">
            <v/>
          </cell>
          <cell r="AJ3282">
            <v>0</v>
          </cell>
          <cell r="AK3282" t="str">
            <v>9007703645</v>
          </cell>
          <cell r="AL3282" t="str">
            <v>9007703645       </v>
          </cell>
          <cell r="AM3282" t="str">
            <v>9007703645 </v>
          </cell>
          <cell r="AN3282" t="str">
            <v>9007703645</v>
          </cell>
          <cell r="AO3282">
            <v>0</v>
          </cell>
          <cell r="AP3282">
            <v>0</v>
          </cell>
          <cell r="AQ3282" t="str">
            <v>J8Y 3Z3</v>
          </cell>
          <cell r="AR3282" t="str">
            <v>819-770-0809</v>
          </cell>
          <cell r="AS3282">
            <v>0</v>
          </cell>
          <cell r="AT3282" t="str">
            <v>FR</v>
          </cell>
        </row>
        <row r="3282">
          <cell r="AV3282">
            <v>6</v>
          </cell>
          <cell r="AW3282" t="b">
            <v>1</v>
          </cell>
        </row>
        <row r="3282">
          <cell r="AY3282" t="str">
            <v>Q07</v>
          </cell>
          <cell r="AZ3282" t="b">
            <v>1</v>
          </cell>
        </row>
        <row r="3282">
          <cell r="BB3282" t="str">
            <v>INACTIF</v>
          </cell>
          <cell r="BC3282" t="str">
            <v/>
          </cell>
          <cell r="BD3282">
            <v>0</v>
          </cell>
        </row>
        <row r="3283">
          <cell r="A3283" t="str">
            <v>9005629046</v>
          </cell>
          <cell r="B3283" t="str">
            <v>Z-MAISON AUX SOURCES</v>
          </cell>
          <cell r="C3283" t="str">
            <v>2305, rue King O. (Prom. King)</v>
          </cell>
          <cell r="D3283" t="str">
            <v>Sherbrooke</v>
          </cell>
          <cell r="E3283" t="str">
            <v>QC</v>
          </cell>
          <cell r="F3283" t="str">
            <v>ESTRIE</v>
          </cell>
          <cell r="G3283">
            <v>0</v>
          </cell>
          <cell r="H3283" t="str">
            <v>819-562-9046</v>
          </cell>
        </row>
        <row r="3283">
          <cell r="J3283" t="str">
            <v>E</v>
          </cell>
        </row>
        <row r="3283">
          <cell r="L3283" t="str">
            <v>ATT VIR</v>
          </cell>
          <cell r="M3283">
            <v>0.05</v>
          </cell>
          <cell r="N3283">
            <v>0</v>
          </cell>
          <cell r="O3283" t="str">
            <v>ZZZZ</v>
          </cell>
          <cell r="P3283">
            <v>0</v>
          </cell>
          <cell r="Q3283">
            <v>0</v>
          </cell>
          <cell r="R3283">
            <v>5</v>
          </cell>
        </row>
        <row r="3283">
          <cell r="T3283" t="str">
            <v>Rodrigue Berger</v>
          </cell>
          <cell r="U3283">
            <v>0</v>
          </cell>
          <cell r="V3283">
            <v>0</v>
          </cell>
          <cell r="W3283" t="str">
            <v>2015/01/01</v>
          </cell>
          <cell r="X3283">
            <v>0</v>
          </cell>
          <cell r="Y3283">
            <v>0</v>
          </cell>
          <cell r="Z3283">
            <v>4997.32</v>
          </cell>
          <cell r="AA3283" t="str">
            <v>2015/01/01</v>
          </cell>
          <cell r="AB3283">
            <v>0</v>
          </cell>
          <cell r="AC3283" t="str">
            <v>Christiane</v>
          </cell>
          <cell r="AD3283">
            <v>0</v>
          </cell>
          <cell r="AE3283">
            <v>0</v>
          </cell>
        </row>
        <row r="3283">
          <cell r="AG3283">
            <v>0</v>
          </cell>
          <cell r="AH3283">
            <v>0</v>
          </cell>
          <cell r="AI3283" t="str">
            <v/>
          </cell>
          <cell r="AJ3283">
            <v>0</v>
          </cell>
          <cell r="AK3283" t="str">
            <v>9005629046</v>
          </cell>
          <cell r="AL3283" t="str">
            <v>9005629046       </v>
          </cell>
          <cell r="AM3283" t="str">
            <v>9005629046 </v>
          </cell>
          <cell r="AN3283" t="str">
            <v>9005629046</v>
          </cell>
          <cell r="AO3283">
            <v>0</v>
          </cell>
          <cell r="AP3283">
            <v>0</v>
          </cell>
          <cell r="AQ3283" t="str">
            <v>J1J 2G2</v>
          </cell>
          <cell r="AR3283" t="str">
            <v>819-823-6700</v>
          </cell>
          <cell r="AS3283">
            <v>0</v>
          </cell>
          <cell r="AT3283" t="str">
            <v>FR</v>
          </cell>
        </row>
        <row r="3283">
          <cell r="AV3283">
            <v>1</v>
          </cell>
          <cell r="AW3283" t="b">
            <v>1</v>
          </cell>
        </row>
        <row r="3283">
          <cell r="AY3283" t="str">
            <v>Q05</v>
          </cell>
          <cell r="AZ3283" t="b">
            <v>1</v>
          </cell>
        </row>
        <row r="3283">
          <cell r="BB3283" t="str">
            <v>INACTIF</v>
          </cell>
          <cell r="BC3283" t="str">
            <v/>
          </cell>
          <cell r="BD3283">
            <v>0</v>
          </cell>
        </row>
        <row r="3284">
          <cell r="A3284" t="str">
            <v>9003226930</v>
          </cell>
          <cell r="B3284" t="str">
            <v>Z-MAISON EMMANUEL</v>
          </cell>
          <cell r="C3284">
            <v>0</v>
          </cell>
          <cell r="D3284">
            <v>0</v>
          </cell>
          <cell r="E3284" t="str">
            <v>QC</v>
          </cell>
          <cell r="F3284" t="str">
            <v>LAURENTIDES</v>
          </cell>
          <cell r="G3284">
            <v>0</v>
          </cell>
          <cell r="H3284" t="str">
            <v>819-322-7014</v>
          </cell>
        </row>
        <row r="3284">
          <cell r="J3284" t="str">
            <v>E</v>
          </cell>
        </row>
        <row r="3284">
          <cell r="L3284" t="str">
            <v>ATT VIR</v>
          </cell>
          <cell r="M3284">
            <v>0.05</v>
          </cell>
          <cell r="N3284">
            <v>0</v>
          </cell>
          <cell r="O3284" t="str">
            <v>ZZZZ</v>
          </cell>
          <cell r="P3284">
            <v>0</v>
          </cell>
          <cell r="Q3284">
            <v>0</v>
          </cell>
          <cell r="R3284">
            <v>5</v>
          </cell>
        </row>
        <row r="3284">
          <cell r="T3284">
            <v>0</v>
          </cell>
          <cell r="U3284">
            <v>0</v>
          </cell>
          <cell r="V3284">
            <v>0</v>
          </cell>
          <cell r="W3284" t="str">
            <v>2019/07/03</v>
          </cell>
          <cell r="X3284">
            <v>0</v>
          </cell>
          <cell r="Y3284">
            <v>0</v>
          </cell>
          <cell r="Z3284">
            <v>951.95</v>
          </cell>
          <cell r="AA3284" t="str">
            <v>1999/02/03</v>
          </cell>
          <cell r="AB3284">
            <v>0</v>
          </cell>
          <cell r="AC3284" t="str">
            <v>Armelle</v>
          </cell>
          <cell r="AD3284">
            <v>0</v>
          </cell>
          <cell r="AE3284" t="str">
            <v>Kazu</v>
          </cell>
        </row>
        <row r="3284">
          <cell r="AG3284">
            <v>0</v>
          </cell>
          <cell r="AH3284">
            <v>0</v>
          </cell>
          <cell r="AI3284" t="str">
            <v/>
          </cell>
          <cell r="AJ3284">
            <v>0</v>
          </cell>
          <cell r="AK3284" t="str">
            <v>9003226930</v>
          </cell>
          <cell r="AL3284" t="str">
            <v>9003226930       </v>
          </cell>
          <cell r="AM3284" t="str">
            <v>9003226930 </v>
          </cell>
          <cell r="AN3284" t="str">
            <v>9003226930</v>
          </cell>
          <cell r="AO3284">
            <v>0</v>
          </cell>
          <cell r="AP3284" t="str">
            <v>NE PAS UTILISER CE COMPTE</v>
          </cell>
          <cell r="AQ3284" t="str">
            <v>J0T 2R0</v>
          </cell>
          <cell r="AR3284" t="str">
            <v>819-322-6930</v>
          </cell>
          <cell r="AS3284">
            <v>0</v>
          </cell>
          <cell r="AT3284" t="str">
            <v>EN</v>
          </cell>
        </row>
        <row r="3284">
          <cell r="AV3284">
            <v>1</v>
          </cell>
          <cell r="AW3284" t="b">
            <v>1</v>
          </cell>
        </row>
        <row r="3284">
          <cell r="AY3284" t="str">
            <v>Q15</v>
          </cell>
          <cell r="AZ3284" t="b">
            <v>0</v>
          </cell>
        </row>
        <row r="3284">
          <cell r="BB3284" t="str">
            <v>INACTIF</v>
          </cell>
          <cell r="BC3284" t="str">
            <v/>
          </cell>
          <cell r="BD3284" t="str">
            <v>administration@maisonemmanuel.org</v>
          </cell>
        </row>
        <row r="3285">
          <cell r="A3285" t="str">
            <v>9002713811</v>
          </cell>
          <cell r="B3285" t="str">
            <v>Z-MARCHÉ DES SAVEURS DU QC</v>
          </cell>
          <cell r="C3285" t="str">
            <v>280, Place du Marché du Nord</v>
          </cell>
          <cell r="D3285" t="str">
            <v>Montréal</v>
          </cell>
          <cell r="E3285" t="str">
            <v>QC</v>
          </cell>
          <cell r="F3285" t="str">
            <v>MONTRÉAL</v>
          </cell>
          <cell r="G3285">
            <v>0</v>
          </cell>
          <cell r="H3285" t="str">
            <v>514-271-3811</v>
          </cell>
        </row>
        <row r="3285">
          <cell r="J3285">
            <v>0</v>
          </cell>
        </row>
        <row r="3285">
          <cell r="L3285" t="str">
            <v>ATT VIR</v>
          </cell>
          <cell r="M3285">
            <v>0.05</v>
          </cell>
          <cell r="N3285">
            <v>0</v>
          </cell>
          <cell r="O3285" t="str">
            <v>ZZZZ</v>
          </cell>
          <cell r="P3285">
            <v>0</v>
          </cell>
          <cell r="Q3285">
            <v>0</v>
          </cell>
          <cell r="R3285">
            <v>5</v>
          </cell>
        </row>
        <row r="3285">
          <cell r="T3285" t="str">
            <v>Suzanne Bergeron</v>
          </cell>
          <cell r="U3285">
            <v>0</v>
          </cell>
          <cell r="V3285">
            <v>0</v>
          </cell>
          <cell r="W3285" t="str">
            <v>2009/08/27</v>
          </cell>
          <cell r="X3285">
            <v>0</v>
          </cell>
          <cell r="Y3285">
            <v>0</v>
          </cell>
          <cell r="Z3285">
            <v>37380.2</v>
          </cell>
          <cell r="AA3285" t="str">
            <v>2002/05/13</v>
          </cell>
          <cell r="AB3285">
            <v>0</v>
          </cell>
          <cell r="AC3285" t="str">
            <v>Jean Audette</v>
          </cell>
          <cell r="AD3285">
            <v>0</v>
          </cell>
          <cell r="AE3285" t="str">
            <v>Antonio Drouin (CP)</v>
          </cell>
        </row>
        <row r="3285">
          <cell r="AG3285">
            <v>0</v>
          </cell>
          <cell r="AH3285">
            <v>0</v>
          </cell>
          <cell r="AI3285" t="str">
            <v/>
          </cell>
          <cell r="AJ3285">
            <v>0</v>
          </cell>
          <cell r="AK3285" t="str">
            <v>9002713811</v>
          </cell>
          <cell r="AL3285" t="str">
            <v>9002713811       </v>
          </cell>
          <cell r="AM3285" t="str">
            <v>9002713811 </v>
          </cell>
          <cell r="AN3285" t="str">
            <v>9002713811</v>
          </cell>
          <cell r="AO3285">
            <v>0</v>
          </cell>
          <cell r="AP3285">
            <v>0</v>
          </cell>
          <cell r="AQ3285" t="str">
            <v>H2S 1A1</v>
          </cell>
          <cell r="AR3285" t="str">
            <v>514-271-6661</v>
          </cell>
          <cell r="AS3285">
            <v>0</v>
          </cell>
          <cell r="AT3285" t="str">
            <v>FR</v>
          </cell>
        </row>
        <row r="3285">
          <cell r="AV3285">
            <v>1</v>
          </cell>
          <cell r="AW3285" t="b">
            <v>1</v>
          </cell>
        </row>
        <row r="3285">
          <cell r="AY3285" t="str">
            <v>Q06</v>
          </cell>
          <cell r="AZ3285" t="b">
            <v>1</v>
          </cell>
        </row>
        <row r="3285">
          <cell r="BB3285" t="str">
            <v>INACTIF</v>
          </cell>
          <cell r="BC3285" t="str">
            <v/>
          </cell>
          <cell r="BD3285">
            <v>0</v>
          </cell>
        </row>
        <row r="3286">
          <cell r="A3286" t="str">
            <v>9000001479</v>
          </cell>
          <cell r="B3286" t="str">
            <v>Z-NAULT, DANIELLE</v>
          </cell>
          <cell r="C3286" t="str">
            <v>33 rue Principale N</v>
          </cell>
          <cell r="D3286" t="str">
            <v>Sawyerville</v>
          </cell>
          <cell r="E3286" t="str">
            <v>QC</v>
          </cell>
          <cell r="F3286">
            <v>0</v>
          </cell>
          <cell r="G3286">
            <v>0</v>
          </cell>
          <cell r="H3286" t="str">
            <v>819-889-1086</v>
          </cell>
        </row>
        <row r="3286">
          <cell r="J3286" t="str">
            <v>E</v>
          </cell>
        </row>
        <row r="3286">
          <cell r="L3286" t="str">
            <v>ATT VIR</v>
          </cell>
          <cell r="M3286">
            <v>0.05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5</v>
          </cell>
        </row>
        <row r="3286">
          <cell r="T3286" t="str">
            <v>Danielle NAULT</v>
          </cell>
          <cell r="U3286" t="str">
            <v>info@daniellenault.com</v>
          </cell>
          <cell r="V3286">
            <v>0</v>
          </cell>
          <cell r="W3286" t="str">
            <v>2010/06/21</v>
          </cell>
          <cell r="X3286">
            <v>0</v>
          </cell>
          <cell r="Y3286">
            <v>0</v>
          </cell>
          <cell r="Z3286">
            <v>403.25</v>
          </cell>
          <cell r="AA3286" t="str">
            <v>2010/05/20</v>
          </cell>
          <cell r="AB3286">
            <v>0</v>
          </cell>
          <cell r="AC3286" t="str">
            <v>Danielle NAULT</v>
          </cell>
          <cell r="AD3286" t="str">
            <v>info@daniellenault.com</v>
          </cell>
          <cell r="AE3286">
            <v>0</v>
          </cell>
        </row>
        <row r="3286">
          <cell r="AG3286">
            <v>0</v>
          </cell>
          <cell r="AH3286">
            <v>0</v>
          </cell>
          <cell r="AI3286" t="str">
            <v/>
          </cell>
          <cell r="AJ3286">
            <v>0</v>
          </cell>
          <cell r="AK3286" t="str">
            <v>9000001479</v>
          </cell>
          <cell r="AL3286" t="str">
            <v>9000001479       </v>
          </cell>
          <cell r="AM3286" t="str">
            <v>9000001479 </v>
          </cell>
          <cell r="AN3286" t="str">
            <v>9000001479</v>
          </cell>
          <cell r="AO3286">
            <v>0</v>
          </cell>
          <cell r="AP3286">
            <v>0</v>
          </cell>
          <cell r="AQ3286" t="str">
            <v>J0B 3A0</v>
          </cell>
          <cell r="AR3286">
            <v>0</v>
          </cell>
          <cell r="AS3286">
            <v>0</v>
          </cell>
          <cell r="AT3286" t="str">
            <v>FR</v>
          </cell>
        </row>
        <row r="3286">
          <cell r="AV3286">
            <v>1</v>
          </cell>
          <cell r="AW3286" t="b">
            <v>1</v>
          </cell>
        </row>
        <row r="3286">
          <cell r="AY3286">
            <v>0</v>
          </cell>
          <cell r="AZ3286" t="b">
            <v>1</v>
          </cell>
        </row>
        <row r="3286">
          <cell r="BB3286" t="str">
            <v>INACTIF</v>
          </cell>
          <cell r="BC3286" t="str">
            <v/>
          </cell>
          <cell r="BD3286">
            <v>0</v>
          </cell>
        </row>
        <row r="3287">
          <cell r="A3287" t="str">
            <v>9004355747</v>
          </cell>
          <cell r="B3287" t="str">
            <v>Z-OASIS</v>
          </cell>
          <cell r="C3287">
            <v>0</v>
          </cell>
          <cell r="D3287" t="str">
            <v>Blainville</v>
          </cell>
          <cell r="E3287" t="str">
            <v>QC</v>
          </cell>
          <cell r="F3287" t="str">
            <v>LAURENTIDES</v>
          </cell>
          <cell r="G3287">
            <v>0</v>
          </cell>
          <cell r="H3287" t="str">
            <v>450-435-5747</v>
          </cell>
        </row>
        <row r="3287">
          <cell r="J3287" t="str">
            <v>E</v>
          </cell>
        </row>
        <row r="3287">
          <cell r="L3287" t="str">
            <v>ATT VIR</v>
          </cell>
          <cell r="M3287">
            <v>0.05</v>
          </cell>
          <cell r="N3287">
            <v>0</v>
          </cell>
          <cell r="O3287" t="str">
            <v>ZZZZ</v>
          </cell>
          <cell r="P3287">
            <v>0</v>
          </cell>
          <cell r="Q3287">
            <v>0</v>
          </cell>
          <cell r="R3287">
            <v>5</v>
          </cell>
        </row>
        <row r="3287">
          <cell r="T3287" t="str">
            <v>Mario Paquette</v>
          </cell>
          <cell r="U3287">
            <v>0</v>
          </cell>
          <cell r="V3287">
            <v>0</v>
          </cell>
          <cell r="W3287" t="str">
            <v>2015/01/01</v>
          </cell>
          <cell r="X3287">
            <v>0</v>
          </cell>
          <cell r="Y3287">
            <v>0</v>
          </cell>
          <cell r="Z3287">
            <v>64824.65</v>
          </cell>
          <cell r="AA3287" t="str">
            <v>2015/01/01</v>
          </cell>
          <cell r="AB3287">
            <v>0</v>
          </cell>
          <cell r="AC3287">
            <v>0</v>
          </cell>
          <cell r="AD3287">
            <v>0</v>
          </cell>
          <cell r="AE3287" t="str">
            <v>Mario Paquette</v>
          </cell>
        </row>
        <row r="3287">
          <cell r="AG3287">
            <v>0</v>
          </cell>
          <cell r="AH3287">
            <v>0</v>
          </cell>
          <cell r="AI3287" t="str">
            <v/>
          </cell>
          <cell r="AJ3287">
            <v>0</v>
          </cell>
          <cell r="AK3287" t="str">
            <v>9004355747</v>
          </cell>
          <cell r="AL3287" t="str">
            <v>9004355747       </v>
          </cell>
          <cell r="AM3287" t="str">
            <v>9004355747 </v>
          </cell>
          <cell r="AN3287" t="str">
            <v>9004355747</v>
          </cell>
          <cell r="AO3287">
            <v>0</v>
          </cell>
          <cell r="AP3287">
            <v>0</v>
          </cell>
          <cell r="AQ3287" t="str">
            <v>J7C 2M5</v>
          </cell>
          <cell r="AR3287" t="str">
            <v>450-435-6494</v>
          </cell>
          <cell r="AS3287">
            <v>0</v>
          </cell>
          <cell r="AT3287" t="str">
            <v>FR</v>
          </cell>
        </row>
        <row r="3287">
          <cell r="AV3287">
            <v>1</v>
          </cell>
          <cell r="AW3287" t="b">
            <v>1</v>
          </cell>
        </row>
        <row r="3287">
          <cell r="AY3287" t="str">
            <v>Q15</v>
          </cell>
          <cell r="AZ3287" t="b">
            <v>1</v>
          </cell>
        </row>
        <row r="3287">
          <cell r="BB3287" t="str">
            <v>INACTIF</v>
          </cell>
          <cell r="BC3287" t="str">
            <v/>
          </cell>
          <cell r="BD3287">
            <v>0</v>
          </cell>
        </row>
        <row r="3288">
          <cell r="A3288" t="str">
            <v>9004033388</v>
          </cell>
          <cell r="B3288" t="str">
            <v>Z-OASIS SANTE EPICERIE</v>
          </cell>
          <cell r="C3288" t="str">
            <v>1706, ave Bourgogne</v>
          </cell>
          <cell r="D3288" t="str">
            <v>Chambly</v>
          </cell>
          <cell r="E3288" t="str">
            <v>QC</v>
          </cell>
          <cell r="F3288" t="str">
            <v>RIVE SUD</v>
          </cell>
          <cell r="G3288">
            <v>0</v>
          </cell>
          <cell r="H3288" t="str">
            <v>450-403-3388</v>
          </cell>
        </row>
        <row r="3288">
          <cell r="J3288" t="str">
            <v>E</v>
          </cell>
        </row>
        <row r="3288">
          <cell r="L3288" t="str">
            <v>ATT VIR</v>
          </cell>
          <cell r="M3288">
            <v>0.05</v>
          </cell>
          <cell r="N3288">
            <v>0</v>
          </cell>
          <cell r="O3288" t="str">
            <v>ZZZZ</v>
          </cell>
          <cell r="P3288">
            <v>0</v>
          </cell>
          <cell r="Q3288">
            <v>0</v>
          </cell>
          <cell r="R3288">
            <v>5</v>
          </cell>
        </row>
        <row r="3288">
          <cell r="T3288" t="str">
            <v>Suzanne Tetrocco Fortin</v>
          </cell>
          <cell r="U3288">
            <v>0</v>
          </cell>
          <cell r="V3288">
            <v>0</v>
          </cell>
          <cell r="W3288" t="str">
            <v>2015/01/01</v>
          </cell>
          <cell r="X3288">
            <v>0</v>
          </cell>
          <cell r="Y3288">
            <v>0</v>
          </cell>
          <cell r="Z3288">
            <v>0</v>
          </cell>
          <cell r="AA3288" t="str">
            <v>2015/01/01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</row>
        <row r="3288">
          <cell r="AG3288" t="str">
            <v>Suzanne FORTIN</v>
          </cell>
          <cell r="AH3288" t="str">
            <v>oasisante3@yahoo.ca</v>
          </cell>
          <cell r="AI3288" t="str">
            <v/>
          </cell>
          <cell r="AJ3288">
            <v>0</v>
          </cell>
          <cell r="AK3288" t="str">
            <v>9004033388</v>
          </cell>
          <cell r="AL3288" t="str">
            <v>9004033388       </v>
          </cell>
          <cell r="AM3288" t="str">
            <v>9004033388 </v>
          </cell>
          <cell r="AN3288" t="str">
            <v>9004033388</v>
          </cell>
          <cell r="AO3288">
            <v>0</v>
          </cell>
          <cell r="AP3288">
            <v>0</v>
          </cell>
          <cell r="AQ3288" t="str">
            <v>J3L 1Z2</v>
          </cell>
          <cell r="AR3288">
            <v>0</v>
          </cell>
          <cell r="AS3288">
            <v>0</v>
          </cell>
          <cell r="AT3288" t="str">
            <v>FR</v>
          </cell>
        </row>
        <row r="3288">
          <cell r="AV3288">
            <v>1</v>
          </cell>
          <cell r="AW3288" t="b">
            <v>1</v>
          </cell>
        </row>
        <row r="3288">
          <cell r="AY3288" t="str">
            <v>Q16</v>
          </cell>
          <cell r="AZ3288" t="b">
            <v>1</v>
          </cell>
        </row>
        <row r="3288">
          <cell r="BB3288" t="str">
            <v>INACTIF</v>
          </cell>
          <cell r="BC3288" t="str">
            <v/>
          </cell>
          <cell r="BD3288">
            <v>0</v>
          </cell>
        </row>
        <row r="3289">
          <cell r="A3289" t="str">
            <v>9007693002</v>
          </cell>
          <cell r="B3289" t="str">
            <v>Z-OH LA VIE</v>
          </cell>
          <cell r="C3289" t="str">
            <v>1765 ch Rivière aux Cerises</v>
          </cell>
          <cell r="D3289" t="str">
            <v>Magog</v>
          </cell>
          <cell r="E3289" t="str">
            <v>QC</v>
          </cell>
          <cell r="F3289" t="str">
            <v>ESTRIE</v>
          </cell>
          <cell r="G3289">
            <v>0</v>
          </cell>
          <cell r="H3289" t="str">
            <v>819-769-3002</v>
          </cell>
        </row>
        <row r="3289">
          <cell r="J3289">
            <v>0</v>
          </cell>
        </row>
        <row r="3289">
          <cell r="L3289" t="str">
            <v>ATT VIR</v>
          </cell>
          <cell r="M3289">
            <v>0.05</v>
          </cell>
          <cell r="N3289">
            <v>0</v>
          </cell>
          <cell r="O3289" t="str">
            <v>ZZZZ</v>
          </cell>
          <cell r="P3289">
            <v>0</v>
          </cell>
          <cell r="Q3289">
            <v>0</v>
          </cell>
          <cell r="R3289">
            <v>5</v>
          </cell>
        </row>
        <row r="3289">
          <cell r="T3289" t="str">
            <v>Cathy Lemay</v>
          </cell>
          <cell r="U3289" t="str">
            <v>clemay@ohlavie.ca</v>
          </cell>
          <cell r="V3289">
            <v>0</v>
          </cell>
          <cell r="W3289" t="str">
            <v>2016/06/08</v>
          </cell>
          <cell r="X3289">
            <v>0</v>
          </cell>
          <cell r="Y3289">
            <v>0</v>
          </cell>
          <cell r="Z3289">
            <v>10877.84</v>
          </cell>
          <cell r="AA3289" t="str">
            <v>2014/07/25</v>
          </cell>
          <cell r="AB3289">
            <v>0</v>
          </cell>
          <cell r="AC3289">
            <v>0</v>
          </cell>
          <cell r="AD3289">
            <v>0</v>
          </cell>
          <cell r="AE3289" t="str">
            <v>Cathy Lemay</v>
          </cell>
        </row>
        <row r="3289">
          <cell r="AG3289">
            <v>0</v>
          </cell>
          <cell r="AH3289">
            <v>0</v>
          </cell>
          <cell r="AI3289" t="str">
            <v/>
          </cell>
          <cell r="AJ3289">
            <v>0</v>
          </cell>
          <cell r="AK3289" t="str">
            <v>9007693002</v>
          </cell>
          <cell r="AL3289" t="str">
            <v>9007693002       </v>
          </cell>
          <cell r="AM3289" t="str">
            <v>9007693002 </v>
          </cell>
          <cell r="AN3289" t="str">
            <v>9007693002</v>
          </cell>
          <cell r="AO3289">
            <v>0</v>
          </cell>
          <cell r="AP3289">
            <v>0</v>
          </cell>
          <cell r="AQ3289" t="str">
            <v>J1X 3W3</v>
          </cell>
          <cell r="AR3289" t="str">
            <v>819-769-3076</v>
          </cell>
          <cell r="AS3289">
            <v>0</v>
          </cell>
          <cell r="AT3289" t="str">
            <v>FR</v>
          </cell>
        </row>
        <row r="3289">
          <cell r="AV3289">
            <v>1</v>
          </cell>
          <cell r="AW3289" t="b">
            <v>1</v>
          </cell>
        </row>
        <row r="3289">
          <cell r="AY3289" t="str">
            <v>Q05</v>
          </cell>
          <cell r="AZ3289" t="b">
            <v>1</v>
          </cell>
        </row>
        <row r="3289">
          <cell r="BB3289" t="str">
            <v>INACTIF</v>
          </cell>
          <cell r="BC3289" t="str">
            <v/>
          </cell>
          <cell r="BD3289" t="str">
            <v>clemay@ohlavie.ca</v>
          </cell>
        </row>
        <row r="3290">
          <cell r="A3290" t="str">
            <v>9008372340</v>
          </cell>
          <cell r="B3290" t="str">
            <v>Z-PRODUITS DE SANTE LD</v>
          </cell>
          <cell r="C3290" t="str">
            <v>1200 boul Alphonse Desjardins</v>
          </cell>
          <cell r="D3290" t="str">
            <v>Lévis</v>
          </cell>
          <cell r="E3290" t="str">
            <v>QC</v>
          </cell>
          <cell r="F3290" t="str">
            <v>CHAUD-APPA</v>
          </cell>
          <cell r="G3290">
            <v>0</v>
          </cell>
          <cell r="H3290" t="str">
            <v>418-837-2340</v>
          </cell>
        </row>
        <row r="3290">
          <cell r="J3290" t="str">
            <v>E</v>
          </cell>
        </row>
        <row r="3290">
          <cell r="L3290" t="str">
            <v>ATT VIR</v>
          </cell>
          <cell r="M3290">
            <v>0.05</v>
          </cell>
          <cell r="N3290">
            <v>0</v>
          </cell>
          <cell r="O3290" t="str">
            <v>ZZZZ</v>
          </cell>
          <cell r="P3290">
            <v>0</v>
          </cell>
          <cell r="Q3290">
            <v>0</v>
          </cell>
          <cell r="R3290">
            <v>5</v>
          </cell>
        </row>
        <row r="3290">
          <cell r="T3290" t="str">
            <v>France BOUCHARD</v>
          </cell>
          <cell r="U3290" t="str">
            <v>france.bouchard@mondoin.com</v>
          </cell>
          <cell r="V3290">
            <v>0</v>
          </cell>
          <cell r="W3290" t="str">
            <v>2019/05/01</v>
          </cell>
          <cell r="X3290">
            <v>0</v>
          </cell>
          <cell r="Y3290">
            <v>0</v>
          </cell>
          <cell r="Z3290">
            <v>205288.19</v>
          </cell>
          <cell r="AA3290" t="str">
            <v>1996/01/19</v>
          </cell>
          <cell r="AB3290">
            <v>0</v>
          </cell>
          <cell r="AC3290" t="str">
            <v>France BOUCHARD</v>
          </cell>
          <cell r="AD3290" t="str">
            <v>france.bouchard@mondoin.com</v>
          </cell>
          <cell r="AE3290" t="str">
            <v>Jocelyne LAKE</v>
          </cell>
        </row>
        <row r="3290">
          <cell r="AG3290" t="str">
            <v>France BOUCHARD</v>
          </cell>
          <cell r="AH3290" t="str">
            <v>france.bouchard@mondoin.com</v>
          </cell>
          <cell r="AI3290" t="str">
            <v/>
          </cell>
          <cell r="AJ3290" t="str">
            <v>22250HO</v>
          </cell>
          <cell r="AK3290" t="str">
            <v>9008372340</v>
          </cell>
          <cell r="AL3290" t="str">
            <v>9008372340       </v>
          </cell>
          <cell r="AM3290" t="str">
            <v>9008372340 </v>
          </cell>
          <cell r="AN3290" t="str">
            <v>9008372340</v>
          </cell>
          <cell r="AO3290" t="str">
            <v>22250HO</v>
          </cell>
          <cell r="AP3290">
            <v>0</v>
          </cell>
          <cell r="AQ3290" t="str">
            <v>G6V 6Y8</v>
          </cell>
          <cell r="AR3290" t="str">
            <v>418-837-3890</v>
          </cell>
          <cell r="AS3290">
            <v>0</v>
          </cell>
          <cell r="AT3290" t="str">
            <v>FR</v>
          </cell>
        </row>
        <row r="3290">
          <cell r="AV3290">
            <v>1</v>
          </cell>
          <cell r="AW3290" t="b">
            <v>1</v>
          </cell>
        </row>
        <row r="3290">
          <cell r="AY3290" t="str">
            <v>Q12</v>
          </cell>
          <cell r="AZ3290" t="b">
            <v>1</v>
          </cell>
        </row>
        <row r="3290">
          <cell r="BB3290" t="str">
            <v>INACTIF</v>
          </cell>
          <cell r="BC3290" t="str">
            <v/>
          </cell>
          <cell r="BD3290" t="str">
            <v>jocelyne.lake@mondoin.com</v>
          </cell>
        </row>
        <row r="3291">
          <cell r="A3291" t="str">
            <v>9000001598</v>
          </cell>
          <cell r="B3291" t="str">
            <v>Z-PS ST-JEAN</v>
          </cell>
          <cell r="C3291" t="str">
            <v>145 boul St-Joseph</v>
          </cell>
          <cell r="D3291" t="str">
            <v>St-Jean-Richelieu</v>
          </cell>
          <cell r="E3291" t="str">
            <v>QC</v>
          </cell>
          <cell r="F3291">
            <v>0</v>
          </cell>
          <cell r="G3291">
            <v>0</v>
          </cell>
          <cell r="H3291" t="str">
            <v>450-347-3122</v>
          </cell>
        </row>
        <row r="3291">
          <cell r="J3291" t="str">
            <v>C</v>
          </cell>
        </row>
        <row r="3291">
          <cell r="L3291" t="str">
            <v>ATT VIR</v>
          </cell>
          <cell r="M3291">
            <v>0</v>
          </cell>
          <cell r="N3291">
            <v>0</v>
          </cell>
          <cell r="O3291" t="str">
            <v>ZZZ</v>
          </cell>
          <cell r="P3291">
            <v>0</v>
          </cell>
          <cell r="Q3291">
            <v>0</v>
          </cell>
          <cell r="R3291">
            <v>0</v>
          </cell>
        </row>
        <row r="3291">
          <cell r="T3291" t="str">
            <v>Isabelle PENDER</v>
          </cell>
          <cell r="U3291" t="str">
            <v>info@paniersantesj.com</v>
          </cell>
          <cell r="V3291">
            <v>0</v>
          </cell>
          <cell r="W3291" t="str">
            <v>2020/02/20</v>
          </cell>
          <cell r="X3291">
            <v>0</v>
          </cell>
          <cell r="Y3291">
            <v>0</v>
          </cell>
          <cell r="Z3291">
            <v>38832.31</v>
          </cell>
          <cell r="AA3291" t="str">
            <v>2005/03/24</v>
          </cell>
          <cell r="AB3291">
            <v>0</v>
          </cell>
          <cell r="AC3291" t="str">
            <v>Isabelle PENDER</v>
          </cell>
          <cell r="AD3291" t="str">
            <v>info@paniersantesj.com</v>
          </cell>
          <cell r="AE3291">
            <v>0</v>
          </cell>
        </row>
        <row r="3291">
          <cell r="AG3291" t="str">
            <v>Isabelle PENDER</v>
          </cell>
          <cell r="AH3291" t="str">
            <v>info@paniersantelaprairie.com</v>
          </cell>
          <cell r="AI3291" t="str">
            <v/>
          </cell>
          <cell r="AJ3291">
            <v>0</v>
          </cell>
          <cell r="AK3291" t="str">
            <v>9000001598</v>
          </cell>
          <cell r="AL3291" t="str">
            <v>9000001598       </v>
          </cell>
          <cell r="AM3291" t="str">
            <v>9000001598 </v>
          </cell>
          <cell r="AN3291" t="str">
            <v>9000001598</v>
          </cell>
          <cell r="AO3291">
            <v>0</v>
          </cell>
          <cell r="AP3291">
            <v>0</v>
          </cell>
          <cell r="AQ3291" t="str">
            <v>J3B 1W5</v>
          </cell>
          <cell r="AR3291" t="str">
            <v>450-347-2440</v>
          </cell>
          <cell r="AS3291">
            <v>0</v>
          </cell>
          <cell r="AT3291" t="str">
            <v>FR</v>
          </cell>
        </row>
        <row r="3291">
          <cell r="AV3291">
            <v>4</v>
          </cell>
          <cell r="AW3291" t="b">
            <v>1</v>
          </cell>
        </row>
        <row r="3291">
          <cell r="AY3291">
            <v>0</v>
          </cell>
          <cell r="AZ3291" t="b">
            <v>1</v>
          </cell>
        </row>
        <row r="3291">
          <cell r="BB3291" t="str">
            <v>INACTIF</v>
          </cell>
          <cell r="BC3291" t="str">
            <v/>
          </cell>
          <cell r="BD3291" t="str">
            <v>info@paniersantesj.com</v>
          </cell>
        </row>
        <row r="3292">
          <cell r="A3292" t="str">
            <v>9005823720</v>
          </cell>
          <cell r="B3292" t="str">
            <v>Z-RB BOUT REP IBERVILLE</v>
          </cell>
          <cell r="C3292" t="str">
            <v>1315, boul. Iberville</v>
          </cell>
          <cell r="D3292" t="str">
            <v>Repentigny</v>
          </cell>
          <cell r="E3292" t="str">
            <v>QC</v>
          </cell>
          <cell r="F3292" t="str">
            <v>LANAUDIÈRE</v>
          </cell>
          <cell r="G3292">
            <v>0</v>
          </cell>
          <cell r="H3292" t="str">
            <v>450-582-3720</v>
          </cell>
        </row>
        <row r="3292">
          <cell r="J3292">
            <v>0</v>
          </cell>
        </row>
        <row r="3292">
          <cell r="L3292" t="str">
            <v>ATT VIR</v>
          </cell>
          <cell r="M3292">
            <v>0.05</v>
          </cell>
          <cell r="N3292">
            <v>0</v>
          </cell>
          <cell r="O3292" t="str">
            <v>ZZZZ</v>
          </cell>
          <cell r="P3292">
            <v>0</v>
          </cell>
          <cell r="Q3292">
            <v>0</v>
          </cell>
          <cell r="R3292">
            <v>5</v>
          </cell>
        </row>
        <row r="3292">
          <cell r="T3292" t="str">
            <v>Fanny Petrucci</v>
          </cell>
          <cell r="U3292">
            <v>0</v>
          </cell>
          <cell r="V3292">
            <v>0</v>
          </cell>
          <cell r="W3292" t="str">
            <v>2016/05/12</v>
          </cell>
          <cell r="X3292">
            <v>0</v>
          </cell>
          <cell r="Y3292">
            <v>0</v>
          </cell>
          <cell r="Z3292">
            <v>738.55</v>
          </cell>
          <cell r="AA3292" t="str">
            <v>2006/10/24</v>
          </cell>
          <cell r="AB3292" t="str">
            <v>408662</v>
          </cell>
          <cell r="AC3292">
            <v>0</v>
          </cell>
          <cell r="AD3292">
            <v>0</v>
          </cell>
          <cell r="AE3292">
            <v>0</v>
          </cell>
        </row>
        <row r="3292">
          <cell r="AG3292">
            <v>0</v>
          </cell>
          <cell r="AH3292">
            <v>0</v>
          </cell>
          <cell r="AI3292" t="str">
            <v/>
          </cell>
          <cell r="AJ3292">
            <v>0</v>
          </cell>
          <cell r="AK3292" t="str">
            <v>9005823720</v>
          </cell>
          <cell r="AL3292" t="str">
            <v>9005823720       </v>
          </cell>
          <cell r="AM3292" t="str">
            <v>9005823720 </v>
          </cell>
          <cell r="AN3292" t="str">
            <v>9005823720</v>
          </cell>
          <cell r="AO3292">
            <v>0</v>
          </cell>
          <cell r="AP3292">
            <v>0</v>
          </cell>
          <cell r="AQ3292" t="str">
            <v>J5Y 4B8</v>
          </cell>
          <cell r="AR3292" t="str">
            <v>450-582-8445</v>
          </cell>
          <cell r="AS3292">
            <v>0</v>
          </cell>
          <cell r="AT3292" t="str">
            <v>FR</v>
          </cell>
        </row>
        <row r="3292">
          <cell r="AV3292">
            <v>1</v>
          </cell>
          <cell r="AW3292" t="b">
            <v>1</v>
          </cell>
        </row>
        <row r="3292">
          <cell r="AY3292" t="str">
            <v>Q14</v>
          </cell>
          <cell r="AZ3292" t="b">
            <v>1</v>
          </cell>
        </row>
        <row r="3292">
          <cell r="BB3292" t="str">
            <v>INACTIF</v>
          </cell>
          <cell r="BC3292" t="str">
            <v/>
          </cell>
          <cell r="BD3292">
            <v>0</v>
          </cell>
        </row>
        <row r="3293">
          <cell r="A3293" t="str">
            <v>9009914499</v>
          </cell>
          <cell r="B3293" t="str">
            <v>Z-RB EPICERIE GRANBY</v>
          </cell>
          <cell r="C3293" t="str">
            <v>132 Rue Principale</v>
          </cell>
          <cell r="D3293" t="str">
            <v>Granby</v>
          </cell>
          <cell r="E3293" t="str">
            <v>QC</v>
          </cell>
          <cell r="F3293" t="str">
            <v>RIVE SUD</v>
          </cell>
          <cell r="G3293">
            <v>0</v>
          </cell>
          <cell r="H3293" t="str">
            <v>450-361-6970</v>
          </cell>
        </row>
        <row r="3293">
          <cell r="J3293">
            <v>0</v>
          </cell>
        </row>
        <row r="3293">
          <cell r="L3293">
            <v>40</v>
          </cell>
          <cell r="M3293">
            <v>0.05</v>
          </cell>
          <cell r="N3293">
            <v>0</v>
          </cell>
          <cell r="O3293" t="str">
            <v>ZZZZ</v>
          </cell>
          <cell r="P3293">
            <v>0</v>
          </cell>
          <cell r="Q3293">
            <v>0</v>
          </cell>
          <cell r="R3293">
            <v>5</v>
          </cell>
        </row>
        <row r="3293">
          <cell r="T3293" t="str">
            <v>Emmanuel Viens</v>
          </cell>
          <cell r="U3293">
            <v>0</v>
          </cell>
          <cell r="V3293">
            <v>0</v>
          </cell>
          <cell r="W3293" t="str">
            <v>2016/10/19</v>
          </cell>
          <cell r="X3293">
            <v>0</v>
          </cell>
          <cell r="Y3293">
            <v>0</v>
          </cell>
          <cell r="Z3293">
            <v>4237.91</v>
          </cell>
          <cell r="AA3293" t="str">
            <v>2015/09/04</v>
          </cell>
          <cell r="AB3293" t="str">
            <v>408604</v>
          </cell>
          <cell r="AC3293">
            <v>0</v>
          </cell>
          <cell r="AD3293">
            <v>0</v>
          </cell>
          <cell r="AE3293">
            <v>0</v>
          </cell>
        </row>
        <row r="3293">
          <cell r="AG3293">
            <v>0</v>
          </cell>
          <cell r="AH3293">
            <v>0</v>
          </cell>
          <cell r="AI3293" t="str">
            <v/>
          </cell>
          <cell r="AJ3293">
            <v>0</v>
          </cell>
          <cell r="AK3293" t="str">
            <v>9009914499</v>
          </cell>
          <cell r="AL3293" t="str">
            <v>9009914499       </v>
          </cell>
          <cell r="AM3293" t="str">
            <v>9009914499 </v>
          </cell>
          <cell r="AN3293" t="str">
            <v>9009914499</v>
          </cell>
          <cell r="AO3293">
            <v>0</v>
          </cell>
          <cell r="AP3293">
            <v>0</v>
          </cell>
          <cell r="AQ3293" t="str">
            <v>J2G 2V2</v>
          </cell>
          <cell r="AR3293" t="str">
            <v>450-361-0957</v>
          </cell>
          <cell r="AS3293">
            <v>0</v>
          </cell>
          <cell r="AT3293" t="str">
            <v>FR</v>
          </cell>
        </row>
        <row r="3293">
          <cell r="AV3293">
            <v>1</v>
          </cell>
          <cell r="AW3293" t="b">
            <v>1</v>
          </cell>
        </row>
        <row r="3293">
          <cell r="AY3293" t="str">
            <v>Q16</v>
          </cell>
          <cell r="AZ3293" t="b">
            <v>1</v>
          </cell>
        </row>
        <row r="3293">
          <cell r="BB3293" t="str">
            <v>INACTIF</v>
          </cell>
          <cell r="BC3293" t="str">
            <v/>
          </cell>
          <cell r="BD3293">
            <v>0</v>
          </cell>
        </row>
        <row r="3294">
          <cell r="A3294" t="str">
            <v>9004257777</v>
          </cell>
          <cell r="B3294" t="str">
            <v>Z-RB EPICERIE TREMBLANT</v>
          </cell>
          <cell r="C3294" t="str">
            <v>909, rue de St-Jovite</v>
          </cell>
          <cell r="D3294" t="str">
            <v>Mont-Tremblant</v>
          </cell>
          <cell r="E3294" t="str">
            <v>QC</v>
          </cell>
          <cell r="F3294" t="str">
            <v>LAURENTIDES</v>
          </cell>
          <cell r="G3294">
            <v>0</v>
          </cell>
          <cell r="H3294" t="str">
            <v>819-425-7777</v>
          </cell>
        </row>
        <row r="3294">
          <cell r="J3294" t="str">
            <v>WH</v>
          </cell>
        </row>
        <row r="3294">
          <cell r="L3294">
            <v>40</v>
          </cell>
          <cell r="M3294">
            <v>0.05</v>
          </cell>
          <cell r="N3294">
            <v>0</v>
          </cell>
          <cell r="O3294" t="str">
            <v>ZZZZ</v>
          </cell>
          <cell r="P3294">
            <v>0</v>
          </cell>
          <cell r="Q3294">
            <v>0</v>
          </cell>
          <cell r="R3294">
            <v>5</v>
          </cell>
        </row>
        <row r="3294">
          <cell r="T3294" t="str">
            <v>Marjolaine  Campion</v>
          </cell>
          <cell r="U3294" t="str">
            <v>rb08655rachelleberry@sobeys.com</v>
          </cell>
          <cell r="V3294">
            <v>0</v>
          </cell>
          <cell r="W3294" t="str">
            <v>2017/04/26</v>
          </cell>
          <cell r="X3294">
            <v>0</v>
          </cell>
          <cell r="Y3294">
            <v>0</v>
          </cell>
          <cell r="Z3294">
            <v>321588.78</v>
          </cell>
          <cell r="AA3294" t="str">
            <v>1996/01/08</v>
          </cell>
          <cell r="AB3294" t="str">
            <v>408655</v>
          </cell>
          <cell r="AC3294" t="str">
            <v>Chantal Gagné</v>
          </cell>
          <cell r="AD3294">
            <v>0</v>
          </cell>
          <cell r="AE3294">
            <v>0</v>
          </cell>
        </row>
        <row r="3294">
          <cell r="AG3294">
            <v>0</v>
          </cell>
          <cell r="AH3294">
            <v>0</v>
          </cell>
          <cell r="AI3294" t="str">
            <v/>
          </cell>
          <cell r="AJ3294">
            <v>0</v>
          </cell>
          <cell r="AK3294" t="str">
            <v>9004257777</v>
          </cell>
          <cell r="AL3294" t="str">
            <v>9004257777       </v>
          </cell>
          <cell r="AM3294" t="str">
            <v>9004257777 </v>
          </cell>
          <cell r="AN3294" t="str">
            <v>9004257777</v>
          </cell>
          <cell r="AO3294">
            <v>0</v>
          </cell>
          <cell r="AP3294">
            <v>0</v>
          </cell>
          <cell r="AQ3294" t="str">
            <v>J8E 3J8</v>
          </cell>
          <cell r="AR3294" t="str">
            <v>819-425-2318</v>
          </cell>
          <cell r="AS3294">
            <v>0</v>
          </cell>
          <cell r="AT3294" t="str">
            <v>FR</v>
          </cell>
        </row>
        <row r="3294">
          <cell r="AV3294">
            <v>1</v>
          </cell>
          <cell r="AW3294" t="b">
            <v>1</v>
          </cell>
        </row>
        <row r="3294">
          <cell r="AY3294" t="str">
            <v>Q15</v>
          </cell>
          <cell r="AZ3294" t="b">
            <v>1</v>
          </cell>
        </row>
        <row r="3294">
          <cell r="BB3294" t="str">
            <v>INACTIF</v>
          </cell>
          <cell r="BC3294" t="str">
            <v/>
          </cell>
          <cell r="BD3294">
            <v>0</v>
          </cell>
        </row>
        <row r="3295">
          <cell r="A3295" t="str">
            <v>9009879183</v>
          </cell>
          <cell r="B3295" t="str">
            <v>Z-RIVER CROSSING</v>
          </cell>
          <cell r="C3295" t="str">
            <v>5328 calgary trail NW #1176</v>
          </cell>
          <cell r="D3295" t="str">
            <v>Edmonton</v>
          </cell>
          <cell r="E3295" t="str">
            <v>AB</v>
          </cell>
          <cell r="F3295" t="str">
            <v>EDMONTON</v>
          </cell>
          <cell r="G3295">
            <v>0</v>
          </cell>
          <cell r="H3295" t="str">
            <v>780-983-9994</v>
          </cell>
        </row>
        <row r="3295">
          <cell r="J3295">
            <v>0</v>
          </cell>
        </row>
        <row r="3295">
          <cell r="L3295" t="str">
            <v>ATT VIR</v>
          </cell>
          <cell r="M3295">
            <v>0.05</v>
          </cell>
          <cell r="N3295">
            <v>0</v>
          </cell>
          <cell r="O3295" t="str">
            <v>ZZZZ</v>
          </cell>
          <cell r="P3295">
            <v>0</v>
          </cell>
          <cell r="Q3295">
            <v>0</v>
          </cell>
          <cell r="R3295">
            <v>5</v>
          </cell>
        </row>
        <row r="3295">
          <cell r="T3295">
            <v>0</v>
          </cell>
          <cell r="U3295" t="str">
            <v>rcquest@telus.net</v>
          </cell>
          <cell r="V3295">
            <v>0</v>
          </cell>
          <cell r="W3295" t="str">
            <v>2015/01/01</v>
          </cell>
          <cell r="X3295">
            <v>0</v>
          </cell>
          <cell r="Y3295">
            <v>0</v>
          </cell>
          <cell r="Z3295">
            <v>0</v>
          </cell>
          <cell r="AA3295" t="str">
            <v>2015/01/01</v>
          </cell>
          <cell r="AB3295">
            <v>0</v>
          </cell>
          <cell r="AC3295" t="str">
            <v>Sheryl WATSON</v>
          </cell>
          <cell r="AD3295" t="str">
            <v>rcquest@telus.net</v>
          </cell>
          <cell r="AE3295">
            <v>0</v>
          </cell>
        </row>
        <row r="3295">
          <cell r="AG3295">
            <v>0</v>
          </cell>
          <cell r="AH3295">
            <v>0</v>
          </cell>
          <cell r="AI3295" t="str">
            <v/>
          </cell>
          <cell r="AJ3295">
            <v>0</v>
          </cell>
          <cell r="AK3295" t="str">
            <v>9009879183</v>
          </cell>
          <cell r="AL3295" t="str">
            <v>9009879183       </v>
          </cell>
          <cell r="AM3295" t="str">
            <v>9009879183 </v>
          </cell>
          <cell r="AN3295" t="str">
            <v>9009879183</v>
          </cell>
          <cell r="AO3295">
            <v>0</v>
          </cell>
          <cell r="AP3295">
            <v>0</v>
          </cell>
          <cell r="AQ3295" t="str">
            <v>T6H 1W2</v>
          </cell>
          <cell r="AR3295">
            <v>0</v>
          </cell>
          <cell r="AS3295">
            <v>0</v>
          </cell>
          <cell r="AT3295" t="str">
            <v>EN</v>
          </cell>
        </row>
        <row r="3295">
          <cell r="AV3295">
            <v>1</v>
          </cell>
          <cell r="AW3295" t="b">
            <v>1</v>
          </cell>
        </row>
        <row r="3295">
          <cell r="AY3295" t="str">
            <v>AB2</v>
          </cell>
          <cell r="AZ3295" t="b">
            <v>0</v>
          </cell>
        </row>
        <row r="3295">
          <cell r="BB3295" t="str">
            <v>INACTIF</v>
          </cell>
          <cell r="BC3295" t="str">
            <v/>
          </cell>
          <cell r="BD3295">
            <v>0</v>
          </cell>
        </row>
        <row r="3296">
          <cell r="A3296" t="str">
            <v>9006831936</v>
          </cell>
          <cell r="B3296" t="str">
            <v>Z-ROSALIE</v>
          </cell>
          <cell r="C3296" t="str">
            <v>1646 ch St-Louis</v>
          </cell>
          <cell r="D3296" t="str">
            <v>Québec</v>
          </cell>
          <cell r="E3296" t="str">
            <v>QC</v>
          </cell>
          <cell r="F3296" t="str">
            <v>QUÉBEC</v>
          </cell>
          <cell r="G3296">
            <v>0</v>
          </cell>
          <cell r="H3296" t="str">
            <v>418-683-1936</v>
          </cell>
        </row>
        <row r="3296">
          <cell r="J3296">
            <v>0</v>
          </cell>
        </row>
        <row r="3296">
          <cell r="L3296" t="str">
            <v>ATT VIR</v>
          </cell>
          <cell r="M3296">
            <v>0.05</v>
          </cell>
          <cell r="N3296">
            <v>0</v>
          </cell>
          <cell r="O3296" t="str">
            <v>ZZZZ</v>
          </cell>
          <cell r="P3296">
            <v>0</v>
          </cell>
          <cell r="Q3296">
            <v>0</v>
          </cell>
          <cell r="R3296">
            <v>5</v>
          </cell>
        </row>
        <row r="3296">
          <cell r="T3296" t="str">
            <v>Remy PAQUET</v>
          </cell>
          <cell r="U3296" t="str">
            <v>rosalie1@globetrotter.net</v>
          </cell>
          <cell r="V3296">
            <v>0</v>
          </cell>
          <cell r="W3296" t="str">
            <v>2017/05/25</v>
          </cell>
          <cell r="X3296">
            <v>0</v>
          </cell>
          <cell r="Y3296">
            <v>0</v>
          </cell>
          <cell r="Z3296">
            <v>149305.79</v>
          </cell>
          <cell r="AA3296" t="str">
            <v>1996/01/05</v>
          </cell>
          <cell r="AB3296">
            <v>0</v>
          </cell>
          <cell r="AC3296" t="str">
            <v>Remy PAQUET</v>
          </cell>
          <cell r="AD3296" t="str">
            <v>rosalie1@globetrotter.net</v>
          </cell>
          <cell r="AE3296" t="str">
            <v>Rémy PAQUET</v>
          </cell>
        </row>
        <row r="3296">
          <cell r="AG3296">
            <v>0</v>
          </cell>
          <cell r="AH3296">
            <v>0</v>
          </cell>
          <cell r="AI3296" t="str">
            <v/>
          </cell>
          <cell r="AJ3296">
            <v>0</v>
          </cell>
          <cell r="AK3296" t="str">
            <v>9006831936</v>
          </cell>
          <cell r="AL3296" t="str">
            <v>9006831936       </v>
          </cell>
          <cell r="AM3296" t="str">
            <v>9006831936 </v>
          </cell>
          <cell r="AN3296" t="str">
            <v>9006831936</v>
          </cell>
          <cell r="AO3296">
            <v>0</v>
          </cell>
          <cell r="AP3296">
            <v>0</v>
          </cell>
          <cell r="AQ3296" t="str">
            <v>G1S 1G8</v>
          </cell>
          <cell r="AR3296" t="str">
            <v>418-683-7976</v>
          </cell>
          <cell r="AS3296">
            <v>0</v>
          </cell>
          <cell r="AT3296" t="str">
            <v>FR</v>
          </cell>
        </row>
        <row r="3296">
          <cell r="AV3296">
            <v>1</v>
          </cell>
          <cell r="AW3296" t="b">
            <v>1</v>
          </cell>
        </row>
        <row r="3296">
          <cell r="AY3296" t="str">
            <v>Q03</v>
          </cell>
          <cell r="AZ3296" t="b">
            <v>1</v>
          </cell>
        </row>
        <row r="3296">
          <cell r="BB3296" t="str">
            <v>INACTIF</v>
          </cell>
          <cell r="BC3296" t="str">
            <v/>
          </cell>
          <cell r="BD3296" t="str">
            <v>rosalie1@globetrotter.net</v>
          </cell>
        </row>
        <row r="3297">
          <cell r="A3297" t="str">
            <v>9007328812</v>
          </cell>
          <cell r="B3297" t="str">
            <v>Z-SESAME AMOS</v>
          </cell>
          <cell r="C3297">
            <v>0</v>
          </cell>
          <cell r="D3297" t="str">
            <v>Amos</v>
          </cell>
          <cell r="E3297">
            <v>0</v>
          </cell>
          <cell r="F3297" t="str">
            <v>ABITIBI</v>
          </cell>
          <cell r="G3297">
            <v>0</v>
          </cell>
          <cell r="H3297" t="str">
            <v>819-732-8812</v>
          </cell>
        </row>
        <row r="3297">
          <cell r="J3297">
            <v>0</v>
          </cell>
        </row>
        <row r="3297">
          <cell r="L3297">
            <v>30</v>
          </cell>
          <cell r="M3297">
            <v>0.05</v>
          </cell>
          <cell r="N3297">
            <v>0</v>
          </cell>
          <cell r="O3297" t="str">
            <v>ZZZZ</v>
          </cell>
          <cell r="P3297">
            <v>0</v>
          </cell>
          <cell r="Q3297">
            <v>0</v>
          </cell>
          <cell r="R3297">
            <v>5</v>
          </cell>
        </row>
        <row r="3297">
          <cell r="T3297">
            <v>0</v>
          </cell>
          <cell r="U3297">
            <v>0</v>
          </cell>
          <cell r="V3297">
            <v>0</v>
          </cell>
          <cell r="W3297" t="str">
            <v>2017/07/18</v>
          </cell>
          <cell r="X3297">
            <v>0</v>
          </cell>
          <cell r="Y3297">
            <v>0</v>
          </cell>
          <cell r="Z3297">
            <v>47897.05</v>
          </cell>
          <cell r="AA3297" t="str">
            <v>1996/02/02</v>
          </cell>
          <cell r="AB3297">
            <v>0</v>
          </cell>
          <cell r="AC3297" t="str">
            <v>Ginette LAROCHELLE</v>
          </cell>
          <cell r="AD3297" t="str">
            <v>p.bourget@coopamosleclub.com</v>
          </cell>
          <cell r="AE3297">
            <v>0</v>
          </cell>
        </row>
        <row r="3297">
          <cell r="AG3297" t="str">
            <v>Ginette LAROCHELLE</v>
          </cell>
          <cell r="AH3297" t="str">
            <v>gilaroc@hotmail.com</v>
          </cell>
          <cell r="AI3297" t="str">
            <v/>
          </cell>
          <cell r="AJ3297">
            <v>0</v>
          </cell>
          <cell r="AK3297" t="str">
            <v>9007328812</v>
          </cell>
          <cell r="AL3297" t="str">
            <v>9007328812       </v>
          </cell>
          <cell r="AM3297" t="str">
            <v>9007328812 </v>
          </cell>
          <cell r="AN3297" t="str">
            <v>9007328812</v>
          </cell>
          <cell r="AO3297">
            <v>0</v>
          </cell>
          <cell r="AP3297" t="str">
            <v>INTÉGRÉ AU IGA</v>
          </cell>
          <cell r="AQ3297" t="str">
            <v>J9T 3H1</v>
          </cell>
          <cell r="AR3297" t="str">
            <v>819-732-8846</v>
          </cell>
          <cell r="AS3297">
            <v>0</v>
          </cell>
          <cell r="AT3297" t="str">
            <v>FR</v>
          </cell>
        </row>
        <row r="3297">
          <cell r="AV3297">
            <v>1</v>
          </cell>
          <cell r="AW3297" t="b">
            <v>1</v>
          </cell>
        </row>
        <row r="3297">
          <cell r="AY3297" t="str">
            <v>Q08</v>
          </cell>
          <cell r="AZ3297" t="b">
            <v>1</v>
          </cell>
        </row>
        <row r="3297">
          <cell r="BB3297" t="str">
            <v>INACTIF</v>
          </cell>
          <cell r="BC3297" t="str">
            <v/>
          </cell>
          <cell r="BD3297">
            <v>0</v>
          </cell>
        </row>
        <row r="3298">
          <cell r="A3298" t="str">
            <v>9003236046</v>
          </cell>
          <cell r="B3298" t="str">
            <v>Z-STOCK ROULANT GVENA</v>
          </cell>
          <cell r="C3298">
            <v>0</v>
          </cell>
          <cell r="D3298">
            <v>0</v>
          </cell>
          <cell r="E3298" t="str">
            <v>QC</v>
          </cell>
          <cell r="F3298">
            <v>0</v>
          </cell>
          <cell r="G3298">
            <v>0</v>
          </cell>
          <cell r="H3298" t="str">
            <v>819-323-6046</v>
          </cell>
        </row>
        <row r="3298">
          <cell r="J3298">
            <v>0</v>
          </cell>
        </row>
        <row r="3298">
          <cell r="L3298" t="str">
            <v>ATT VIR</v>
          </cell>
          <cell r="M3298">
            <v>0.05</v>
          </cell>
          <cell r="N3298">
            <v>0</v>
          </cell>
          <cell r="O3298" t="str">
            <v>ZZZZ</v>
          </cell>
          <cell r="P3298">
            <v>0</v>
          </cell>
          <cell r="Q3298">
            <v>0</v>
          </cell>
          <cell r="R3298">
            <v>5</v>
          </cell>
        </row>
        <row r="3298">
          <cell r="T3298" t="str">
            <v>Genevieve VENA</v>
          </cell>
          <cell r="U3298">
            <v>0</v>
          </cell>
          <cell r="V3298">
            <v>0</v>
          </cell>
          <cell r="W3298" t="str">
            <v>2019/10/23</v>
          </cell>
          <cell r="X3298">
            <v>0</v>
          </cell>
          <cell r="Y3298">
            <v>0</v>
          </cell>
          <cell r="Z3298">
            <v>0</v>
          </cell>
          <cell r="AA3298" t="str">
            <v>2019/09/19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</row>
        <row r="3298">
          <cell r="AG3298">
            <v>0</v>
          </cell>
          <cell r="AH3298">
            <v>0</v>
          </cell>
          <cell r="AI3298" t="str">
            <v/>
          </cell>
          <cell r="AJ3298">
            <v>0</v>
          </cell>
          <cell r="AK3298" t="str">
            <v>9003236046</v>
          </cell>
          <cell r="AL3298" t="str">
            <v>9003236046       </v>
          </cell>
          <cell r="AM3298" t="str">
            <v>9003236046 </v>
          </cell>
          <cell r="AN3298" t="str">
            <v>9003236046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 t="str">
            <v>FR</v>
          </cell>
        </row>
        <row r="3298">
          <cell r="AV3298">
            <v>1</v>
          </cell>
          <cell r="AW3298" t="b">
            <v>1</v>
          </cell>
        </row>
        <row r="3298">
          <cell r="AY3298">
            <v>0</v>
          </cell>
          <cell r="AZ3298" t="b">
            <v>1</v>
          </cell>
        </row>
        <row r="3298">
          <cell r="BB3298" t="str">
            <v>INACTIF</v>
          </cell>
          <cell r="BC3298" t="str">
            <v/>
          </cell>
          <cell r="BD3298">
            <v>0</v>
          </cell>
        </row>
        <row r="3299">
          <cell r="A3299" t="str">
            <v>9004346487</v>
          </cell>
          <cell r="B3299" t="str">
            <v>Z-TEALCHEMY CORPORATION</v>
          </cell>
          <cell r="C3299" t="str">
            <v>273 Dawlish Ave</v>
          </cell>
          <cell r="D3299" t="str">
            <v>Toronto</v>
          </cell>
          <cell r="E3299" t="str">
            <v>ON</v>
          </cell>
          <cell r="F3299" t="str">
            <v>GTA</v>
          </cell>
          <cell r="G3299">
            <v>0</v>
          </cell>
          <cell r="H3299" t="str">
            <v>416-434-6487</v>
          </cell>
        </row>
        <row r="3299">
          <cell r="J3299" t="str">
            <v>E</v>
          </cell>
        </row>
        <row r="3299">
          <cell r="L3299" t="str">
            <v>ATT VIR</v>
          </cell>
          <cell r="M3299">
            <v>0.05</v>
          </cell>
          <cell r="N3299">
            <v>0</v>
          </cell>
          <cell r="O3299" t="str">
            <v>ZZZZ</v>
          </cell>
          <cell r="P3299">
            <v>0</v>
          </cell>
          <cell r="Q3299">
            <v>0</v>
          </cell>
          <cell r="R3299">
            <v>5</v>
          </cell>
        </row>
        <row r="3299">
          <cell r="T3299" t="str">
            <v>Lynda Budd</v>
          </cell>
          <cell r="U3299" t="str">
            <v>llbudd@rogers.com</v>
          </cell>
          <cell r="V3299">
            <v>0</v>
          </cell>
          <cell r="W3299" t="str">
            <v>2014/03/13</v>
          </cell>
          <cell r="X3299">
            <v>0</v>
          </cell>
          <cell r="Y3299">
            <v>0</v>
          </cell>
          <cell r="Z3299">
            <v>3129.04</v>
          </cell>
          <cell r="AA3299" t="str">
            <v>2012/03/22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</row>
        <row r="3299">
          <cell r="AG3299">
            <v>0</v>
          </cell>
          <cell r="AH3299">
            <v>0</v>
          </cell>
          <cell r="AI3299" t="str">
            <v/>
          </cell>
          <cell r="AJ3299">
            <v>0</v>
          </cell>
          <cell r="AK3299" t="str">
            <v>9004346487</v>
          </cell>
          <cell r="AL3299" t="str">
            <v>9004346487       </v>
          </cell>
          <cell r="AM3299" t="str">
            <v>9004346487 </v>
          </cell>
          <cell r="AN3299" t="str">
            <v>9004346487</v>
          </cell>
          <cell r="AO3299">
            <v>0</v>
          </cell>
          <cell r="AP3299">
            <v>0</v>
          </cell>
          <cell r="AQ3299" t="str">
            <v>M4N 1J4</v>
          </cell>
          <cell r="AR3299">
            <v>0</v>
          </cell>
          <cell r="AS3299">
            <v>0</v>
          </cell>
          <cell r="AT3299" t="str">
            <v>EN</v>
          </cell>
        </row>
        <row r="3299">
          <cell r="AV3299">
            <v>1</v>
          </cell>
          <cell r="AW3299" t="b">
            <v>1</v>
          </cell>
        </row>
        <row r="3299">
          <cell r="AY3299" t="str">
            <v>GTA</v>
          </cell>
          <cell r="AZ3299" t="b">
            <v>0</v>
          </cell>
        </row>
        <row r="3299">
          <cell r="BB3299" t="str">
            <v>INACTIF</v>
          </cell>
          <cell r="BC3299" t="str">
            <v/>
          </cell>
          <cell r="BD3299">
            <v>0</v>
          </cell>
        </row>
        <row r="3300">
          <cell r="A3300" t="str">
            <v>1000001977</v>
          </cell>
          <cell r="B3300" t="str">
            <v>ZU SHOP</v>
          </cell>
          <cell r="C3300" t="str">
            <v>811 Marc-Aurèle Fortin</v>
          </cell>
          <cell r="D3300" t="str">
            <v>St-Lin</v>
          </cell>
          <cell r="E3300" t="str">
            <v>QC</v>
          </cell>
          <cell r="F3300" t="str">
            <v>LANAUDIÈRE</v>
          </cell>
          <cell r="G3300">
            <v>0</v>
          </cell>
          <cell r="H3300" t="str">
            <v>514-503-0130</v>
          </cell>
        </row>
        <row r="3300">
          <cell r="J3300" t="str">
            <v>P</v>
          </cell>
        </row>
        <row r="3300">
          <cell r="L3300" t="str">
            <v>ATT VIR</v>
          </cell>
          <cell r="M3300">
            <v>0.05</v>
          </cell>
          <cell r="N3300">
            <v>0</v>
          </cell>
          <cell r="O3300" t="str">
            <v>MAN</v>
          </cell>
          <cell r="P3300">
            <v>0</v>
          </cell>
          <cell r="Q3300">
            <v>0</v>
          </cell>
          <cell r="R3300">
            <v>5</v>
          </cell>
        </row>
        <row r="3300">
          <cell r="T3300" t="str">
            <v>Vanessa LAVOIE</v>
          </cell>
          <cell r="U3300" t="str">
            <v>info@vanessa-perinat.com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</row>
        <row r="3300">
          <cell r="AG3300" t="str">
            <v>Vanessa LAVOIE</v>
          </cell>
          <cell r="AH3300" t="str">
            <v>info@vanessa-perinat.com</v>
          </cell>
          <cell r="AI3300" t="str">
            <v/>
          </cell>
          <cell r="AJ3300">
            <v>0</v>
          </cell>
          <cell r="AK3300" t="str">
            <v>1000001977</v>
          </cell>
          <cell r="AL3300" t="str">
            <v>1000001977       </v>
          </cell>
          <cell r="AM3300" t="str">
            <v>1000001977 </v>
          </cell>
          <cell r="AN3300" t="str">
            <v>1000001977</v>
          </cell>
          <cell r="AO3300">
            <v>0</v>
          </cell>
          <cell r="AP3300">
            <v>0</v>
          </cell>
          <cell r="AQ3300" t="str">
            <v>J5M 2S7</v>
          </cell>
          <cell r="AR3300">
            <v>0</v>
          </cell>
          <cell r="AS3300">
            <v>0</v>
          </cell>
          <cell r="AT3300" t="str">
            <v>FR</v>
          </cell>
        </row>
        <row r="3300">
          <cell r="AV3300">
            <v>1</v>
          </cell>
          <cell r="AW3300" t="b">
            <v>1</v>
          </cell>
        </row>
        <row r="3300">
          <cell r="AY3300" t="str">
            <v>Q14</v>
          </cell>
          <cell r="AZ3300" t="b">
            <v>1</v>
          </cell>
        </row>
        <row r="3300">
          <cell r="BB3300" t="str">
            <v>INACTIF</v>
          </cell>
          <cell r="BC3300" t="str">
            <v/>
          </cell>
          <cell r="BD3300">
            <v>0</v>
          </cell>
        </row>
        <row r="3301">
          <cell r="A3301" t="str">
            <v>9003200445</v>
          </cell>
          <cell r="B3301" t="str">
            <v>Z-VIVRES EN VRAC</v>
          </cell>
          <cell r="C3301" t="str">
            <v>2454 Rue de l'Église</v>
          </cell>
          <cell r="D3301" t="str">
            <v>Val-David</v>
          </cell>
          <cell r="E3301" t="str">
            <v>QC</v>
          </cell>
          <cell r="F3301" t="str">
            <v>LAURENTIDES</v>
          </cell>
          <cell r="G3301">
            <v>0</v>
          </cell>
          <cell r="H3301" t="str">
            <v>819-320-0445</v>
          </cell>
        </row>
        <row r="3301">
          <cell r="J3301">
            <v>0</v>
          </cell>
        </row>
        <row r="3301">
          <cell r="L3301" t="str">
            <v>ATT VIR</v>
          </cell>
          <cell r="M3301">
            <v>0.05</v>
          </cell>
          <cell r="N3301">
            <v>0</v>
          </cell>
          <cell r="O3301" t="str">
            <v>ZZZZ</v>
          </cell>
          <cell r="P3301">
            <v>0</v>
          </cell>
          <cell r="Q3301">
            <v>0</v>
          </cell>
          <cell r="R3301">
            <v>5</v>
          </cell>
        </row>
        <row r="3301">
          <cell r="T3301">
            <v>0</v>
          </cell>
          <cell r="U3301" t="str">
            <v>vivresenvrac@gmail.com</v>
          </cell>
          <cell r="V3301">
            <v>0</v>
          </cell>
          <cell r="W3301" t="str">
            <v>2015/10/15</v>
          </cell>
          <cell r="X3301">
            <v>0</v>
          </cell>
          <cell r="Y3301">
            <v>0</v>
          </cell>
          <cell r="Z3301">
            <v>48028.57</v>
          </cell>
          <cell r="AA3301" t="str">
            <v>2011/02/15</v>
          </cell>
          <cell r="AB3301">
            <v>0</v>
          </cell>
          <cell r="AC3301" t="str">
            <v>Myrianne Parent</v>
          </cell>
          <cell r="AD3301">
            <v>0</v>
          </cell>
          <cell r="AE3301">
            <v>0</v>
          </cell>
        </row>
        <row r="3301">
          <cell r="AG3301">
            <v>0</v>
          </cell>
          <cell r="AH3301">
            <v>0</v>
          </cell>
          <cell r="AI3301" t="str">
            <v/>
          </cell>
          <cell r="AJ3301">
            <v>0</v>
          </cell>
          <cell r="AK3301" t="str">
            <v>9003200445</v>
          </cell>
          <cell r="AL3301" t="str">
            <v>9003200445       </v>
          </cell>
          <cell r="AM3301" t="str">
            <v>9003200445 </v>
          </cell>
          <cell r="AN3301" t="str">
            <v>9003200445</v>
          </cell>
          <cell r="AO3301">
            <v>0</v>
          </cell>
          <cell r="AP3301">
            <v>0</v>
          </cell>
          <cell r="AQ3301" t="str">
            <v>J0T 2N0</v>
          </cell>
          <cell r="AR3301">
            <v>0</v>
          </cell>
          <cell r="AS3301">
            <v>0</v>
          </cell>
          <cell r="AT3301" t="str">
            <v>FR</v>
          </cell>
        </row>
        <row r="3301">
          <cell r="AV3301">
            <v>6</v>
          </cell>
          <cell r="AW3301" t="b">
            <v>1</v>
          </cell>
        </row>
        <row r="3301">
          <cell r="AY3301" t="str">
            <v>Q15</v>
          </cell>
          <cell r="AZ3301" t="b">
            <v>1</v>
          </cell>
        </row>
        <row r="3301">
          <cell r="BB3301" t="str">
            <v>INACTIF</v>
          </cell>
          <cell r="BC3301" t="str">
            <v/>
          </cell>
          <cell r="BD3301">
            <v>0</v>
          </cell>
        </row>
        <row r="3302">
          <cell r="A3302" t="str">
            <v>9004375156</v>
          </cell>
          <cell r="B3302" t="str">
            <v>Z-VOGEL ROSEMERE</v>
          </cell>
          <cell r="C3302" t="str">
            <v>199, Labelle</v>
          </cell>
          <cell r="D3302" t="str">
            <v>Rosemère</v>
          </cell>
          <cell r="E3302" t="str">
            <v>QC</v>
          </cell>
          <cell r="F3302" t="str">
            <v>LAURENTIDES</v>
          </cell>
          <cell r="G3302">
            <v>0</v>
          </cell>
          <cell r="H3302" t="str">
            <v>450-437-5156</v>
          </cell>
        </row>
        <row r="3302">
          <cell r="J3302" t="str">
            <v>E</v>
          </cell>
        </row>
        <row r="3302">
          <cell r="L3302" t="str">
            <v>ATT VIR</v>
          </cell>
          <cell r="M3302">
            <v>0.05</v>
          </cell>
          <cell r="N3302">
            <v>0</v>
          </cell>
          <cell r="O3302" t="str">
            <v>ZZZZ</v>
          </cell>
          <cell r="P3302">
            <v>0</v>
          </cell>
          <cell r="Q3302">
            <v>0</v>
          </cell>
          <cell r="R3302">
            <v>5</v>
          </cell>
        </row>
        <row r="3302">
          <cell r="T3302" t="str">
            <v>Gina Bergeron</v>
          </cell>
          <cell r="U3302" t="str">
            <v>vogelrosemere@live.ca</v>
          </cell>
          <cell r="V3302">
            <v>0</v>
          </cell>
          <cell r="W3302" t="str">
            <v>2015/07/15</v>
          </cell>
          <cell r="X3302">
            <v>0</v>
          </cell>
          <cell r="Y3302">
            <v>0</v>
          </cell>
          <cell r="Z3302">
            <v>16828.49</v>
          </cell>
          <cell r="AA3302" t="str">
            <v>2000/01/26</v>
          </cell>
          <cell r="AB3302">
            <v>0</v>
          </cell>
          <cell r="AC3302">
            <v>0</v>
          </cell>
          <cell r="AD3302">
            <v>0</v>
          </cell>
          <cell r="AE3302" t="str">
            <v>Gina Bergeron</v>
          </cell>
        </row>
        <row r="3302">
          <cell r="AG3302">
            <v>0</v>
          </cell>
          <cell r="AH3302">
            <v>0</v>
          </cell>
          <cell r="AI3302" t="str">
            <v/>
          </cell>
          <cell r="AJ3302">
            <v>0</v>
          </cell>
          <cell r="AK3302" t="str">
            <v>9004375156</v>
          </cell>
          <cell r="AL3302" t="str">
            <v>9004375156       </v>
          </cell>
          <cell r="AM3302" t="str">
            <v>9004375156 </v>
          </cell>
          <cell r="AN3302" t="str">
            <v>9004375156</v>
          </cell>
          <cell r="AO3302">
            <v>0</v>
          </cell>
          <cell r="AP3302">
            <v>0</v>
          </cell>
          <cell r="AQ3302" t="str">
            <v>J7A 2H2</v>
          </cell>
          <cell r="AR3302" t="str">
            <v>450-437-3407</v>
          </cell>
          <cell r="AS3302">
            <v>0</v>
          </cell>
          <cell r="AT3302" t="str">
            <v>FR</v>
          </cell>
        </row>
        <row r="3302">
          <cell r="AV3302">
            <v>1</v>
          </cell>
          <cell r="AW3302" t="b">
            <v>1</v>
          </cell>
        </row>
        <row r="3302">
          <cell r="AY3302" t="str">
            <v>Q15</v>
          </cell>
          <cell r="AZ3302" t="b">
            <v>1</v>
          </cell>
        </row>
        <row r="3302">
          <cell r="BB3302" t="str">
            <v>INACTIF</v>
          </cell>
          <cell r="BC3302" t="str">
            <v/>
          </cell>
          <cell r="BD3302">
            <v>0</v>
          </cell>
        </row>
        <row r="3303">
          <cell r="A3303" t="str">
            <v>9002676044</v>
          </cell>
          <cell r="B3303" t="str">
            <v>Z-ZEN SANTE</v>
          </cell>
          <cell r="C3303" t="str">
            <v>114 Jean-Talon</v>
          </cell>
          <cell r="D3303" t="str">
            <v>St-Jean-Richelieu</v>
          </cell>
          <cell r="E3303" t="str">
            <v>QC</v>
          </cell>
          <cell r="F3303" t="str">
            <v>RIVE SUD</v>
          </cell>
          <cell r="G3303">
            <v>0</v>
          </cell>
          <cell r="H3303" t="str">
            <v>514-267-6044</v>
          </cell>
        </row>
        <row r="3303">
          <cell r="J3303">
            <v>0</v>
          </cell>
        </row>
        <row r="3303">
          <cell r="L3303" t="str">
            <v>ATT VIR</v>
          </cell>
          <cell r="M3303">
            <v>0.05</v>
          </cell>
          <cell r="N3303">
            <v>0</v>
          </cell>
          <cell r="O3303" t="str">
            <v>ZZZZ</v>
          </cell>
          <cell r="P3303">
            <v>0</v>
          </cell>
          <cell r="Q3303">
            <v>0</v>
          </cell>
          <cell r="R3303">
            <v>5</v>
          </cell>
        </row>
        <row r="3303">
          <cell r="T3303" t="str">
            <v>Sonia DUCLOS</v>
          </cell>
          <cell r="U3303" t="str">
            <v>info@espacezensante.com</v>
          </cell>
          <cell r="V3303">
            <v>0</v>
          </cell>
          <cell r="W3303" t="str">
            <v>2018/05/16</v>
          </cell>
          <cell r="X3303">
            <v>0</v>
          </cell>
          <cell r="Y3303">
            <v>0</v>
          </cell>
          <cell r="Z3303">
            <v>2055.2</v>
          </cell>
          <cell r="AA3303" t="str">
            <v>2018/04/12</v>
          </cell>
          <cell r="AB3303">
            <v>0</v>
          </cell>
          <cell r="AC3303" t="str">
            <v>Sonia DUCLOS</v>
          </cell>
          <cell r="AD3303" t="str">
            <v>info@espacezensante.com</v>
          </cell>
          <cell r="AE3303" t="str">
            <v>Sonia DUCLOS</v>
          </cell>
        </row>
        <row r="3303">
          <cell r="AG3303">
            <v>0</v>
          </cell>
          <cell r="AH3303">
            <v>0</v>
          </cell>
          <cell r="AI3303" t="str">
            <v/>
          </cell>
          <cell r="AJ3303">
            <v>0</v>
          </cell>
          <cell r="AK3303" t="str">
            <v>9002676044</v>
          </cell>
          <cell r="AL3303" t="str">
            <v>9002676044       </v>
          </cell>
          <cell r="AM3303" t="str">
            <v>9002676044 </v>
          </cell>
          <cell r="AN3303" t="str">
            <v>9002676044</v>
          </cell>
          <cell r="AO3303">
            <v>0</v>
          </cell>
          <cell r="AP3303">
            <v>0</v>
          </cell>
          <cell r="AQ3303" t="str">
            <v>J2W 1R3</v>
          </cell>
          <cell r="AR3303">
            <v>0</v>
          </cell>
          <cell r="AS3303">
            <v>0</v>
          </cell>
          <cell r="AT3303" t="str">
            <v>FR</v>
          </cell>
        </row>
        <row r="3303">
          <cell r="AV3303">
            <v>1</v>
          </cell>
          <cell r="AW3303" t="b">
            <v>1</v>
          </cell>
        </row>
        <row r="3303">
          <cell r="AY3303" t="str">
            <v>Q16</v>
          </cell>
          <cell r="AZ3303" t="b">
            <v>1</v>
          </cell>
        </row>
        <row r="3303">
          <cell r="BB3303" t="str">
            <v>INACTIF</v>
          </cell>
          <cell r="BC3303" t="str">
            <v/>
          </cell>
          <cell r="BD3303" t="str">
            <v>info@espacezensante.com</v>
          </cell>
        </row>
        <row r="3304">
          <cell r="A3304" t="str">
            <v>7000001000</v>
          </cell>
          <cell r="B3304" t="str">
            <v>MARIE PROVOST</v>
          </cell>
          <cell r="C3304">
            <v>0</v>
          </cell>
          <cell r="D3304">
            <v>0</v>
          </cell>
          <cell r="E3304" t="str">
            <v>QC</v>
          </cell>
          <cell r="F3304">
            <v>0</v>
          </cell>
          <cell r="G3304" t="str">
            <v>GESTION</v>
          </cell>
          <cell r="H3304">
            <v>0</v>
          </cell>
        </row>
        <row r="3304">
          <cell r="J3304" t="str">
            <v>E</v>
          </cell>
        </row>
        <row r="3304">
          <cell r="L3304" t="str">
            <v>ATT VIR</v>
          </cell>
          <cell r="M3304">
            <v>0.05</v>
          </cell>
          <cell r="N3304">
            <v>0</v>
          </cell>
          <cell r="O3304" t="str">
            <v>XP</v>
          </cell>
          <cell r="P3304" t="str">
            <v>VIRTUEL</v>
          </cell>
          <cell r="Q3304" t="str">
            <v>EDU-STAFF</v>
          </cell>
          <cell r="R3304">
            <v>5</v>
          </cell>
        </row>
        <row r="3304">
          <cell r="T3304" t="str">
            <v>Marie PROVOST</v>
          </cell>
          <cell r="U3304" t="str">
            <v>mprovost@clefdeschamps.net</v>
          </cell>
        </row>
        <row r="3304">
          <cell r="AG3304" t="str">
            <v>Marie PROVOST</v>
          </cell>
          <cell r="AH3304" t="str">
            <v>mprovost@clefdeschamps.net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e"/>
      <sheetName val="Emballage"/>
      <sheetName val="AGRICOLE"/>
      <sheetName val="CODES BRUTS"/>
      <sheetName val="2025 Liste complete clef"/>
    </sheetNames>
    <sheetDataSet>
      <sheetData sheetId="0">
        <row r="1">
          <cell r="A1" t="str">
            <v>LISTES</v>
          </cell>
          <cell r="B1" t="str">
            <v>DESCRIPTION COURTE</v>
          </cell>
          <cell r="C1" t="str">
            <v>CATALOGUE</v>
          </cell>
          <cell r="D1" t="str">
            <v>TYPE</v>
          </cell>
          <cell r="E1" t="str">
            <v>DÉPARTEMENT</v>
          </cell>
          <cell r="F1" t="str">
            <v>SERVICE</v>
          </cell>
          <cell r="G1" t="str">
            <v>GAMME</v>
          </cell>
          <cell r="H1" t="str">
            <v>NPN</v>
          </cell>
          <cell r="I1" t="str">
            <v>FORMAT LISTING</v>
          </cell>
          <cell r="J1" t="str">
            <v>POIDS UNITAIRE</v>
          </cell>
          <cell r="K1" t="str">
            <v>CODE MATIÈRE</v>
          </cell>
          <cell r="L1" t="str">
            <v>INGRÉDIENT NON MÉD</v>
          </cell>
          <cell r="M1" t="str">
            <v>FRAIS
MATIÈRE</v>
          </cell>
          <cell r="N1" t="str">
            <v>FRESH/DRY</v>
          </cell>
          <cell r="O1" t="str">
            <v>PARTIE PLANTE</v>
          </cell>
          <cell r="P1" t="str">
            <v>PLANT PART</v>
          </cell>
        </row>
        <row r="1">
          <cell r="S1" t="str">
            <v>SHORT DESCRIPTION</v>
          </cell>
          <cell r="T1" t="str">
            <v>NOM LATIN</v>
          </cell>
          <cell r="U1" t="str">
            <v>DESCRIPTION CATALOGUE FR</v>
          </cell>
          <cell r="V1" t="str">
            <v>DESCRIPTION CATALOGUE EN</v>
          </cell>
          <cell r="W1" t="str">
            <v>DESCRIPTION BON COMMANDE</v>
          </cell>
          <cell r="X1" t="str">
            <v>BON COMMANDE ANGLAIS</v>
          </cell>
          <cell r="Y1" t="str">
            <v>DESCRIPTION BOUTIQUE FR</v>
          </cell>
          <cell r="Z1" t="str">
            <v>FUTUR DESC COURTE</v>
          </cell>
        </row>
        <row r="1">
          <cell r="AB1" t="str">
            <v>ÉTIQUETTE FR</v>
          </cell>
          <cell r="AC1" t="str">
            <v>ÉTIQUETTE EN</v>
          </cell>
          <cell r="AD1" t="str">
            <v>ALLERGÈNE</v>
          </cell>
          <cell r="AE1" t="str">
            <v>COTE CULTURE</v>
          </cell>
          <cell r="AF1" t="str">
            <v>COTE MOUTURE</v>
          </cell>
          <cell r="AG1" t="str">
            <v>CODE UPC
PRENDRE COLONNE BJ</v>
          </cell>
          <cell r="AH1" t="str">
            <v>SPECIFICATIONS BACTERIO</v>
          </cell>
          <cell r="AI1" t="str">
            <v>SPECIFICATIONS MET LOURDS</v>
          </cell>
          <cell r="AJ1" t="str">
            <v>SPECIFICATIONS CHIMIE</v>
          </cell>
          <cell r="AK1" t="str">
            <v>ID BOTANIQUE</v>
          </cell>
          <cell r="AL1" t="str">
            <v>ORGANOLEPTIQUE</v>
          </cell>
          <cell r="AM1" t="str">
            <v>ACCISE 
COUPE</v>
          </cell>
          <cell r="AN1" t="str">
            <v>SPÉCS MICRO PROD</v>
          </cell>
          <cell r="AO1" t="str">
            <v>SPEC ÉPICE</v>
          </cell>
        </row>
        <row r="1">
          <cell r="AR1" t="str">
            <v>AVA 20 V1</v>
          </cell>
          <cell r="AS1" t="str">
            <v>AVA 20 V2</v>
          </cell>
          <cell r="AT1" t="str">
            <v>UPC CS6
PRENDRE COLONNE BL</v>
          </cell>
          <cell r="AU1" t="str">
            <v>CODE PRODUIT</v>
          </cell>
          <cell r="AV1" t="str">
            <v>UPC MC24
VOIR COLONNE BM</v>
          </cell>
          <cell r="AW1" t="str">
            <v>COMMANDE PRODUTION</v>
          </cell>
          <cell r="AX1" t="str">
            <v>TAX</v>
          </cell>
          <cell r="AY1" t="str">
            <v>UPC CS4</v>
          </cell>
          <cell r="AZ1" t="str">
            <v>DESCRIPTION AVA20 FR</v>
          </cell>
          <cell r="BA1" t="str">
            <v>DESCRIPTION AVA EN</v>
          </cell>
          <cell r="BB1" t="str">
            <v>DÉPARTEMENT AVA20</v>
          </cell>
          <cell r="BC1" t="str">
            <v>SERVICE AVA20</v>
          </cell>
          <cell r="BD1" t="str">
            <v>IDENTIFICATION-WEB</v>
          </cell>
          <cell r="BE1" t="str">
            <v>SITE WEB FR</v>
          </cell>
          <cell r="BF1" t="str">
            <v>SITE WEB EN</v>
          </cell>
          <cell r="BG1" t="str">
            <v>SERVICE COURT FR</v>
          </cell>
          <cell r="BH1" t="str">
            <v>SERVICE COURT EN</v>
          </cell>
        </row>
        <row r="1">
          <cell r="BJ1" t="str">
            <v>SKU - CODE BARRE</v>
          </cell>
          <cell r="BK1" t="str">
            <v>CS4 - CODE BARRE</v>
          </cell>
          <cell r="BL1" t="str">
            <v>CS6  - CODE BARRE</v>
          </cell>
          <cell r="BM1" t="str">
            <v>MC24 - CODE BARRE</v>
          </cell>
        </row>
        <row r="2">
          <cell r="A2" t="str">
            <v>220-50</v>
          </cell>
          <cell r="B2" t="str">
            <v>Bronchix </v>
          </cell>
          <cell r="C2" t="str">
            <v>1-CAT</v>
          </cell>
          <cell r="D2" t="str">
            <v>1-DÉTAIL</v>
          </cell>
          <cell r="E2" t="str">
            <v>1-SUPPLEMENT</v>
          </cell>
          <cell r="F2" t="str">
            <v>1-TEINT MX</v>
          </cell>
          <cell r="G2" t="str">
            <v>IMMUNO</v>
          </cell>
          <cell r="H2" t="str">
            <v>NPN 80019129</v>
          </cell>
          <cell r="I2">
            <v>50</v>
          </cell>
          <cell r="J2">
            <v>0.05</v>
          </cell>
          <cell r="K2">
            <v>220</v>
          </cell>
          <cell r="L2">
            <v>909</v>
          </cell>
          <cell r="M2" t="str">
            <v>FRAIS</v>
          </cell>
          <cell r="N2" t="str">
            <v>FRESH</v>
          </cell>
          <cell r="O2" t="str">
            <v>MIX</v>
          </cell>
        </row>
        <row r="2">
          <cell r="S2" t="str">
            <v>Bronchix </v>
          </cell>
        </row>
        <row r="2">
          <cell r="U2" t="str">
            <v>Bronchix Bio  </v>
          </cell>
          <cell r="V2" t="str">
            <v>Bronchix Organic  </v>
          </cell>
          <cell r="W2" t="str">
            <v>BRONCHIX Bio  </v>
          </cell>
          <cell r="X2" t="str">
            <v>BRONCHIX organic  </v>
          </cell>
          <cell r="Y2" t="str">
            <v>Bronchix  TEINTURE</v>
          </cell>
          <cell r="Z2" t="str">
            <v>Bronchix TINCTURE</v>
          </cell>
        </row>
        <row r="2">
          <cell r="AB2" t="str">
            <v>Bronchix  </v>
          </cell>
          <cell r="AC2" t="str">
            <v>Bronchix</v>
          </cell>
        </row>
        <row r="2">
          <cell r="AG2">
            <v>697026182201</v>
          </cell>
          <cell r="AH2" t="str">
            <v>MICRO_01</v>
          </cell>
          <cell r="AI2" t="str">
            <v>METAUX_02</v>
          </cell>
          <cell r="AJ2" t="str">
            <v>CHIMIE_02</v>
          </cell>
        </row>
        <row r="2">
          <cell r="AN2" t="str">
            <v>MICRO_01</v>
          </cell>
        </row>
        <row r="2">
          <cell r="AR2" t="str">
            <v>....220-50</v>
          </cell>
          <cell r="AS2" t="str">
            <v>....220-50            </v>
          </cell>
          <cell r="AT2">
            <v>10697026182208</v>
          </cell>
          <cell r="AU2" t="str">
            <v>220-50</v>
          </cell>
          <cell r="AV2">
            <v>14697026182204</v>
          </cell>
          <cell r="AW2" t="str">
            <v>BRONCHIX  </v>
          </cell>
          <cell r="AX2" t="str">
            <v>Y</v>
          </cell>
        </row>
        <row r="2">
          <cell r="AZ2" t="str">
            <v>BRONCHIX BIO 50ML</v>
          </cell>
          <cell r="BA2" t="str">
            <v>BRONCHIX ORGANIC</v>
          </cell>
          <cell r="BB2" t="str">
            <v>1-SUPPLEMENT</v>
          </cell>
          <cell r="BC2" t="str">
            <v>1-TEINT MX</v>
          </cell>
          <cell r="BD2" t="str">
            <v>t-bronchix</v>
          </cell>
          <cell r="BE2" t="str">
            <v>Bronchix </v>
          </cell>
          <cell r="BF2" t="str">
            <v>Bronchix </v>
          </cell>
          <cell r="BG2" t="str">
            <v>TEINTURE</v>
          </cell>
        </row>
        <row r="2">
          <cell r="BJ2">
            <v>697026182201</v>
          </cell>
          <cell r="BK2">
            <v>0</v>
          </cell>
          <cell r="BL2">
            <v>10697026182208</v>
          </cell>
          <cell r="BM2">
            <v>14697026182204</v>
          </cell>
        </row>
        <row r="3">
          <cell r="A3" t="str">
            <v>220-100</v>
          </cell>
          <cell r="B3" t="str">
            <v>Bronchix 100ML</v>
          </cell>
          <cell r="C3" t="str">
            <v>1-CAT</v>
          </cell>
          <cell r="D3" t="str">
            <v>1-DÉTAIL</v>
          </cell>
          <cell r="E3" t="str">
            <v>1-SUPPLEMENT</v>
          </cell>
          <cell r="F3" t="str">
            <v>1-TEINT MX</v>
          </cell>
          <cell r="G3" t="str">
            <v>IMMUNO</v>
          </cell>
          <cell r="H3" t="str">
            <v>NPN 80019129</v>
          </cell>
          <cell r="I3">
            <v>100</v>
          </cell>
          <cell r="J3">
            <v>0.1</v>
          </cell>
          <cell r="K3">
            <v>220</v>
          </cell>
          <cell r="L3">
            <v>909</v>
          </cell>
          <cell r="M3" t="str">
            <v>FRAIS</v>
          </cell>
          <cell r="N3" t="str">
            <v>FRESH</v>
          </cell>
          <cell r="O3" t="str">
            <v>MIX</v>
          </cell>
          <cell r="P3" t="str">
            <v>MIX</v>
          </cell>
        </row>
        <row r="3">
          <cell r="S3" t="str">
            <v>Bronchix </v>
          </cell>
        </row>
        <row r="3">
          <cell r="U3" t="str">
            <v>Bronchix Bio  </v>
          </cell>
          <cell r="V3" t="str">
            <v>Bronchix Organic  </v>
          </cell>
          <cell r="W3" t="str">
            <v>BRONCHIX Bio  </v>
          </cell>
          <cell r="X3" t="str">
            <v>BRONCHIX organic  </v>
          </cell>
          <cell r="Y3" t="str">
            <v>Bronchix  TEINTURE</v>
          </cell>
          <cell r="Z3" t="str">
            <v>Bronchix TINCTURE</v>
          </cell>
        </row>
        <row r="3">
          <cell r="AB3" t="str">
            <v>Bronchix  </v>
          </cell>
          <cell r="AC3" t="str">
            <v>Bronchix</v>
          </cell>
        </row>
        <row r="3">
          <cell r="AH3" t="str">
            <v>MICRO_01</v>
          </cell>
          <cell r="AI3" t="str">
            <v>METAUX_02</v>
          </cell>
        </row>
        <row r="3">
          <cell r="AN3" t="str">
            <v>MICRO_01</v>
          </cell>
        </row>
        <row r="3">
          <cell r="AR3" t="str">
            <v>...220-100</v>
          </cell>
          <cell r="AS3" t="str">
            <v>...220-100            </v>
          </cell>
        </row>
        <row r="3">
          <cell r="AU3" t="str">
            <v>220-100</v>
          </cell>
        </row>
        <row r="3">
          <cell r="AX3" t="str">
            <v>Y</v>
          </cell>
        </row>
        <row r="3">
          <cell r="AZ3" t="str">
            <v>BRONCHIX BIO 100ML</v>
          </cell>
          <cell r="BA3" t="str">
            <v>BRONCHIX ORGANIC 100ML</v>
          </cell>
          <cell r="BB3" t="str">
            <v>1-SUPPLEMENT</v>
          </cell>
          <cell r="BC3" t="str">
            <v>1-TEINT MX</v>
          </cell>
          <cell r="BD3" t="str">
            <v>t-bronchix</v>
          </cell>
          <cell r="BE3" t="str">
            <v>Bronchix </v>
          </cell>
          <cell r="BF3" t="str">
            <v>Bronchix </v>
          </cell>
          <cell r="BG3" t="str">
            <v>TEINTURE</v>
          </cell>
        </row>
        <row r="3">
          <cell r="BJ3" t="str">
            <v>CRÉER</v>
          </cell>
          <cell r="BK3" t="str">
            <v>CRÉER</v>
          </cell>
          <cell r="BL3" t="str">
            <v>CRÉER</v>
          </cell>
          <cell r="BM3" t="str">
            <v>CRÉER</v>
          </cell>
        </row>
        <row r="4">
          <cell r="A4" t="str">
            <v>221-50</v>
          </cell>
          <cell r="B4" t="str">
            <v>Calmix </v>
          </cell>
          <cell r="C4" t="str">
            <v>1-CAT</v>
          </cell>
          <cell r="D4" t="str">
            <v>1-DÉTAIL</v>
          </cell>
          <cell r="E4" t="str">
            <v>1-SUPPLEMENT</v>
          </cell>
          <cell r="F4" t="str">
            <v>1-TEINT MX</v>
          </cell>
          <cell r="G4" t="str">
            <v>STRESS</v>
          </cell>
          <cell r="H4" t="str">
            <v>NPN 80016289</v>
          </cell>
          <cell r="I4">
            <v>50</v>
          </cell>
          <cell r="J4">
            <v>0.05</v>
          </cell>
          <cell r="K4">
            <v>221</v>
          </cell>
          <cell r="L4">
            <v>909</v>
          </cell>
          <cell r="M4" t="str">
            <v>FRAIS</v>
          </cell>
          <cell r="N4" t="str">
            <v>FRESH</v>
          </cell>
          <cell r="O4" t="str">
            <v>MIX</v>
          </cell>
        </row>
        <row r="4">
          <cell r="S4" t="str">
            <v>Calmix </v>
          </cell>
        </row>
        <row r="4">
          <cell r="U4" t="str">
            <v>Calmix Bio  </v>
          </cell>
          <cell r="V4" t="str">
            <v>Calmix Organic  </v>
          </cell>
          <cell r="W4" t="str">
            <v>CALMIX Bio  </v>
          </cell>
          <cell r="X4" t="str">
            <v>CALMIX organic  </v>
          </cell>
          <cell r="Y4" t="str">
            <v>Calmix TEINTURE</v>
          </cell>
          <cell r="Z4" t="str">
            <v>Drastix  TEINTURE</v>
          </cell>
        </row>
        <row r="4">
          <cell r="AB4" t="str">
            <v>Calmix  </v>
          </cell>
          <cell r="AC4" t="str">
            <v>Calmix</v>
          </cell>
        </row>
        <row r="4">
          <cell r="AG4">
            <v>697026182218</v>
          </cell>
          <cell r="AH4" t="str">
            <v>MICRO_01</v>
          </cell>
          <cell r="AI4" t="str">
            <v>METAUX_02</v>
          </cell>
          <cell r="AJ4">
            <v>0</v>
          </cell>
        </row>
        <row r="4">
          <cell r="AN4" t="str">
            <v>MICRO_01</v>
          </cell>
        </row>
        <row r="4">
          <cell r="AR4" t="str">
            <v>....221-50</v>
          </cell>
          <cell r="AS4" t="str">
            <v>....221-50            </v>
          </cell>
          <cell r="AT4">
            <v>10697026182215</v>
          </cell>
          <cell r="AU4" t="str">
            <v>221-50</v>
          </cell>
          <cell r="AV4">
            <v>14697026182211</v>
          </cell>
          <cell r="AW4" t="str">
            <v>CALMIX  </v>
          </cell>
          <cell r="AX4" t="str">
            <v>Y</v>
          </cell>
        </row>
        <row r="4">
          <cell r="AZ4" t="str">
            <v>CALMIX BIO 50ML</v>
          </cell>
          <cell r="BA4" t="str">
            <v>CALMIX ORGANIC</v>
          </cell>
          <cell r="BB4" t="str">
            <v>1-SUPPLEMENT</v>
          </cell>
          <cell r="BC4" t="str">
            <v>1-TEINT MX</v>
          </cell>
          <cell r="BD4" t="str">
            <v>t-calmix</v>
          </cell>
          <cell r="BE4" t="str">
            <v>Calmix </v>
          </cell>
          <cell r="BF4" t="str">
            <v>Calmix </v>
          </cell>
          <cell r="BG4" t="str">
            <v>TEINTURE</v>
          </cell>
        </row>
        <row r="4">
          <cell r="BJ4">
            <v>697026182218</v>
          </cell>
          <cell r="BK4">
            <v>0</v>
          </cell>
          <cell r="BL4">
            <v>10697026182215</v>
          </cell>
          <cell r="BM4">
            <v>14697026182211</v>
          </cell>
        </row>
        <row r="5">
          <cell r="A5" t="str">
            <v>221-100</v>
          </cell>
          <cell r="B5" t="str">
            <v>Calmix 100ML</v>
          </cell>
          <cell r="C5" t="str">
            <v>1-CAT</v>
          </cell>
          <cell r="D5" t="str">
            <v>1-DÉTAIL</v>
          </cell>
          <cell r="E5" t="str">
            <v>1-SUPPLEMENT</v>
          </cell>
          <cell r="F5" t="str">
            <v>1-TEINT MX</v>
          </cell>
          <cell r="G5" t="str">
            <v>STRESS</v>
          </cell>
          <cell r="H5" t="str">
            <v>NPN 80016289</v>
          </cell>
          <cell r="I5">
            <v>100</v>
          </cell>
          <cell r="J5">
            <v>0.1</v>
          </cell>
          <cell r="K5">
            <v>221</v>
          </cell>
          <cell r="L5">
            <v>909</v>
          </cell>
          <cell r="M5" t="str">
            <v>FRAIS</v>
          </cell>
          <cell r="N5" t="str">
            <v>FRESH</v>
          </cell>
          <cell r="O5" t="str">
            <v>MIX</v>
          </cell>
          <cell r="P5" t="str">
            <v>MIX</v>
          </cell>
        </row>
        <row r="5">
          <cell r="S5" t="str">
            <v>Calmix </v>
          </cell>
        </row>
        <row r="5">
          <cell r="U5" t="str">
            <v>Calmix Bio  </v>
          </cell>
          <cell r="V5" t="str">
            <v>Calmix Organic  </v>
          </cell>
          <cell r="W5" t="str">
            <v>CALMIX Bio  </v>
          </cell>
          <cell r="X5" t="str">
            <v>CALMIX organic  </v>
          </cell>
          <cell r="Y5" t="str">
            <v>Calmix TEINTURE</v>
          </cell>
          <cell r="Z5" t="str">
            <v>Calmix TINCTURE</v>
          </cell>
        </row>
        <row r="5">
          <cell r="AB5" t="str">
            <v>Calmix  </v>
          </cell>
          <cell r="AC5" t="str">
            <v>Calmix</v>
          </cell>
        </row>
        <row r="5">
          <cell r="AH5" t="str">
            <v>MICRO_01</v>
          </cell>
          <cell r="AI5" t="str">
            <v>METAUX_02</v>
          </cell>
          <cell r="AJ5">
            <v>0</v>
          </cell>
        </row>
        <row r="5">
          <cell r="AN5" t="str">
            <v>MICRO_01</v>
          </cell>
        </row>
        <row r="5">
          <cell r="AR5" t="str">
            <v>....221-100</v>
          </cell>
          <cell r="AS5" t="str">
            <v>....221-100            </v>
          </cell>
        </row>
        <row r="5">
          <cell r="AU5" t="str">
            <v>221-100</v>
          </cell>
        </row>
        <row r="5">
          <cell r="AW5" t="str">
            <v>CALMIX  </v>
          </cell>
          <cell r="AX5" t="str">
            <v>Y</v>
          </cell>
        </row>
        <row r="5">
          <cell r="AZ5" t="str">
            <v>CALMIX BIO 100ML</v>
          </cell>
          <cell r="BA5" t="str">
            <v>CALMIX ORGANIC 100ML</v>
          </cell>
          <cell r="BB5" t="str">
            <v>1-SUPPLEMENT</v>
          </cell>
          <cell r="BC5" t="str">
            <v>1-TEINT MX</v>
          </cell>
          <cell r="BD5" t="str">
            <v>t-calmix</v>
          </cell>
          <cell r="BE5" t="str">
            <v>Calmix </v>
          </cell>
          <cell r="BF5" t="str">
            <v>Calmix </v>
          </cell>
          <cell r="BG5" t="str">
            <v>TEINTURE</v>
          </cell>
        </row>
        <row r="5">
          <cell r="BJ5" t="str">
            <v>CRÉER</v>
          </cell>
          <cell r="BK5" t="str">
            <v>CRÉER</v>
          </cell>
          <cell r="BL5" t="str">
            <v>CRÉER</v>
          </cell>
          <cell r="BM5" t="str">
            <v>CRÉER</v>
          </cell>
        </row>
        <row r="6">
          <cell r="A6" t="str">
            <v>232-50</v>
          </cell>
          <cell r="B6" t="str">
            <v>Dépuratix </v>
          </cell>
          <cell r="C6" t="str">
            <v>1-CAT</v>
          </cell>
          <cell r="D6" t="str">
            <v>1-DÉTAIL</v>
          </cell>
          <cell r="E6" t="str">
            <v>1-SUPPLEMENT</v>
          </cell>
          <cell r="F6" t="str">
            <v>1-TEINT MX</v>
          </cell>
          <cell r="G6" t="str">
            <v>DETOX</v>
          </cell>
          <cell r="H6" t="str">
            <v>NPN 80030840</v>
          </cell>
          <cell r="I6">
            <v>50</v>
          </cell>
          <cell r="J6">
            <v>0.05</v>
          </cell>
          <cell r="K6">
            <v>232</v>
          </cell>
          <cell r="L6">
            <v>909</v>
          </cell>
          <cell r="M6" t="str">
            <v>FRAIS</v>
          </cell>
          <cell r="N6" t="str">
            <v>FRESH</v>
          </cell>
          <cell r="O6" t="str">
            <v>MIX</v>
          </cell>
        </row>
        <row r="6">
          <cell r="S6" t="str">
            <v>Depuratix </v>
          </cell>
        </row>
        <row r="6">
          <cell r="U6" t="str">
            <v>Dépuratix Bio  </v>
          </cell>
          <cell r="V6" t="str">
            <v>Depuratix Organic  </v>
          </cell>
          <cell r="W6" t="str">
            <v>DÉPURATIX Bio  </v>
          </cell>
          <cell r="X6" t="str">
            <v>DEPURATIX organic  </v>
          </cell>
          <cell r="Y6" t="str">
            <v>Dépuratix TEINTURE</v>
          </cell>
          <cell r="Z6" t="str">
            <v>Infectix  TEINTURE</v>
          </cell>
        </row>
        <row r="6">
          <cell r="AB6" t="str">
            <v>Dépuratix  </v>
          </cell>
          <cell r="AC6" t="str">
            <v>Depuratix</v>
          </cell>
        </row>
        <row r="6">
          <cell r="AG6">
            <v>697026182324</v>
          </cell>
          <cell r="AH6" t="str">
            <v>MICRO_01</v>
          </cell>
          <cell r="AI6" t="str">
            <v>METAUX_02</v>
          </cell>
          <cell r="AJ6">
            <v>0</v>
          </cell>
        </row>
        <row r="6">
          <cell r="AN6" t="str">
            <v>MICRO_01</v>
          </cell>
        </row>
        <row r="6">
          <cell r="AR6" t="str">
            <v>....232-50</v>
          </cell>
          <cell r="AS6" t="str">
            <v>....232-50            </v>
          </cell>
          <cell r="AT6">
            <v>10697026182321</v>
          </cell>
          <cell r="AU6" t="str">
            <v>232-50</v>
          </cell>
          <cell r="AV6">
            <v>14697026182327</v>
          </cell>
          <cell r="AW6" t="str">
            <v>DEPURATIX  </v>
          </cell>
          <cell r="AX6" t="str">
            <v>Y</v>
          </cell>
        </row>
        <row r="6">
          <cell r="AZ6" t="str">
            <v>DEPURATIX BIO 50ML</v>
          </cell>
          <cell r="BA6" t="str">
            <v>DEPURATIX ORGANIC</v>
          </cell>
          <cell r="BB6" t="str">
            <v>1-SUPPLEMENT</v>
          </cell>
          <cell r="BC6" t="str">
            <v>1-TEINT MX</v>
          </cell>
          <cell r="BD6" t="str">
            <v>t-depuratix</v>
          </cell>
          <cell r="BE6" t="str">
            <v>Dépuratix </v>
          </cell>
          <cell r="BF6" t="str">
            <v>Dépuratix </v>
          </cell>
          <cell r="BG6" t="str">
            <v>TEINTURE</v>
          </cell>
        </row>
        <row r="6">
          <cell r="BJ6">
            <v>697026182324</v>
          </cell>
          <cell r="BK6">
            <v>0</v>
          </cell>
          <cell r="BL6">
            <v>10697026182321</v>
          </cell>
          <cell r="BM6">
            <v>14697026182327</v>
          </cell>
        </row>
        <row r="7">
          <cell r="A7" t="str">
            <v>234-50</v>
          </cell>
          <cell r="B7" t="str">
            <v>Drastix </v>
          </cell>
          <cell r="C7" t="str">
            <v>1-CAT</v>
          </cell>
          <cell r="D7" t="str">
            <v>1-DÉTAIL</v>
          </cell>
          <cell r="E7" t="str">
            <v>1-SUPPLEMENT</v>
          </cell>
          <cell r="F7" t="str">
            <v>1-TEINT MX</v>
          </cell>
          <cell r="G7" t="str">
            <v>IMMUNO</v>
          </cell>
          <cell r="H7" t="str">
            <v>NPN 80017664</v>
          </cell>
          <cell r="I7">
            <v>50</v>
          </cell>
          <cell r="J7">
            <v>0.05</v>
          </cell>
          <cell r="K7">
            <v>234</v>
          </cell>
          <cell r="L7">
            <v>909</v>
          </cell>
          <cell r="M7" t="str">
            <v>FRAIS</v>
          </cell>
          <cell r="N7" t="str">
            <v>FRESH</v>
          </cell>
          <cell r="O7" t="str">
            <v>MIX</v>
          </cell>
        </row>
        <row r="7">
          <cell r="S7" t="str">
            <v>Drastix </v>
          </cell>
        </row>
        <row r="7">
          <cell r="U7" t="str">
            <v>Drastix Bio  </v>
          </cell>
          <cell r="V7" t="str">
            <v>Drastix Organic  </v>
          </cell>
          <cell r="W7" t="str">
            <v>DRASTIX Bio  </v>
          </cell>
          <cell r="X7" t="str">
            <v>DRASTIX organic  </v>
          </cell>
          <cell r="Y7" t="str">
            <v>Drastix  TEINTURE</v>
          </cell>
          <cell r="Z7" t="str">
            <v>Drastix TINCTURE</v>
          </cell>
        </row>
        <row r="7">
          <cell r="AB7" t="str">
            <v>Drastix  </v>
          </cell>
          <cell r="AC7" t="str">
            <v>Drastix</v>
          </cell>
        </row>
        <row r="7">
          <cell r="AG7">
            <v>697026192347</v>
          </cell>
          <cell r="AH7" t="str">
            <v>MICRO_01</v>
          </cell>
          <cell r="AI7" t="str">
            <v>METAUX_02</v>
          </cell>
          <cell r="AJ7" t="str">
            <v>CHIMIE_02</v>
          </cell>
        </row>
        <row r="7">
          <cell r="AN7" t="str">
            <v>MICRO_01</v>
          </cell>
        </row>
        <row r="7">
          <cell r="AR7" t="str">
            <v>....234-50</v>
          </cell>
          <cell r="AS7" t="str">
            <v>....234-50            </v>
          </cell>
          <cell r="AT7">
            <v>10697026192344</v>
          </cell>
          <cell r="AU7" t="str">
            <v>234-50</v>
          </cell>
          <cell r="AV7">
            <v>14697026192340</v>
          </cell>
          <cell r="AW7" t="str">
            <v>DRASTIX  </v>
          </cell>
          <cell r="AX7" t="str">
            <v>Y</v>
          </cell>
        </row>
        <row r="7">
          <cell r="AZ7" t="str">
            <v>DRASTIX BIO 50ML</v>
          </cell>
          <cell r="BA7" t="str">
            <v>DRASTIX ORGANIC</v>
          </cell>
          <cell r="BB7" t="str">
            <v>1-SUPPLEMENT</v>
          </cell>
          <cell r="BC7" t="str">
            <v>1-TEINT MX</v>
          </cell>
          <cell r="BD7" t="str">
            <v>t-drastix</v>
          </cell>
          <cell r="BE7" t="str">
            <v>Drastix </v>
          </cell>
          <cell r="BF7" t="str">
            <v>Drastix </v>
          </cell>
          <cell r="BG7" t="str">
            <v>TEINTURE</v>
          </cell>
        </row>
        <row r="7">
          <cell r="BJ7">
            <v>697026192347</v>
          </cell>
          <cell r="BK7">
            <v>0</v>
          </cell>
          <cell r="BL7">
            <v>10697026192344</v>
          </cell>
          <cell r="BM7">
            <v>14697026192340</v>
          </cell>
        </row>
        <row r="8">
          <cell r="A8" t="str">
            <v>234-100</v>
          </cell>
          <cell r="B8" t="str">
            <v>Drastix 100ML</v>
          </cell>
          <cell r="C8" t="str">
            <v>1-CAT</v>
          </cell>
          <cell r="D8" t="str">
            <v>1-DÉTAIL</v>
          </cell>
          <cell r="E8" t="str">
            <v>1-SUPPLEMENT</v>
          </cell>
          <cell r="F8" t="str">
            <v>1-TEINT MX</v>
          </cell>
          <cell r="G8" t="str">
            <v>IMMUNO</v>
          </cell>
          <cell r="H8" t="str">
            <v>NPN 80017664</v>
          </cell>
          <cell r="I8">
            <v>100</v>
          </cell>
          <cell r="J8">
            <v>0.1</v>
          </cell>
          <cell r="K8">
            <v>234</v>
          </cell>
          <cell r="L8">
            <v>909</v>
          </cell>
          <cell r="M8" t="str">
            <v>FRAIS</v>
          </cell>
          <cell r="N8" t="str">
            <v>FRESH</v>
          </cell>
          <cell r="O8" t="str">
            <v>MIX</v>
          </cell>
          <cell r="P8" t="str">
            <v>MIX</v>
          </cell>
        </row>
        <row r="8">
          <cell r="S8" t="str">
            <v>Drastix </v>
          </cell>
        </row>
        <row r="8">
          <cell r="U8" t="str">
            <v>Drastix Bio  </v>
          </cell>
          <cell r="V8" t="str">
            <v>Drastix Organic  </v>
          </cell>
          <cell r="W8" t="str">
            <v>DRASTIX Bio  </v>
          </cell>
          <cell r="X8" t="str">
            <v>DRASTIX organic  </v>
          </cell>
          <cell r="Y8" t="str">
            <v>Drastix  TEINTURE</v>
          </cell>
          <cell r="Z8" t="str">
            <v>Drastix TINCTURE</v>
          </cell>
        </row>
        <row r="8">
          <cell r="AB8" t="str">
            <v>Drastix  </v>
          </cell>
          <cell r="AC8" t="str">
            <v>Drastix</v>
          </cell>
        </row>
        <row r="8">
          <cell r="AH8" t="str">
            <v>MICRO_01</v>
          </cell>
          <cell r="AI8" t="str">
            <v>METAUX_02</v>
          </cell>
        </row>
        <row r="8">
          <cell r="AN8" t="str">
            <v>MICRO_01</v>
          </cell>
        </row>
        <row r="8">
          <cell r="AR8" t="str">
            <v>...234-100</v>
          </cell>
          <cell r="AS8" t="str">
            <v>...234-100            </v>
          </cell>
        </row>
        <row r="8">
          <cell r="AU8" t="str">
            <v>234-100</v>
          </cell>
        </row>
        <row r="8">
          <cell r="AX8" t="str">
            <v>Y</v>
          </cell>
        </row>
        <row r="8">
          <cell r="AZ8" t="str">
            <v>DRASTIX BIO 100ML</v>
          </cell>
          <cell r="BA8" t="str">
            <v>DRASTIX ORGANIC 100ML</v>
          </cell>
          <cell r="BB8" t="str">
            <v>1-SUPPLEMENT</v>
          </cell>
          <cell r="BC8" t="str">
            <v>1-TEINT MX</v>
          </cell>
          <cell r="BD8" t="str">
            <v>t-drastix</v>
          </cell>
          <cell r="BE8" t="str">
            <v>Drastix </v>
          </cell>
          <cell r="BF8" t="str">
            <v>Drastix </v>
          </cell>
          <cell r="BG8" t="str">
            <v>TEINTURE</v>
          </cell>
        </row>
        <row r="8">
          <cell r="BJ8" t="str">
            <v>CRÉER</v>
          </cell>
          <cell r="BK8" t="str">
            <v>CRÉER</v>
          </cell>
          <cell r="BL8" t="str">
            <v>CRÉER</v>
          </cell>
          <cell r="BM8" t="str">
            <v>CRÉER</v>
          </cell>
        </row>
        <row r="9">
          <cell r="A9" t="str">
            <v>223-50</v>
          </cell>
          <cell r="B9" t="str">
            <v>Estomix </v>
          </cell>
          <cell r="C9" t="str">
            <v>1-CAT</v>
          </cell>
          <cell r="D9" t="str">
            <v>1-DÉTAIL</v>
          </cell>
          <cell r="E9" t="str">
            <v>1-SUPPLEMENT</v>
          </cell>
          <cell r="F9" t="str">
            <v>1-TEINT MX</v>
          </cell>
          <cell r="G9" t="str">
            <v>DIGESTION</v>
          </cell>
          <cell r="H9" t="str">
            <v>NPN 80016555</v>
          </cell>
          <cell r="I9">
            <v>50</v>
          </cell>
          <cell r="J9">
            <v>0.05</v>
          </cell>
          <cell r="K9">
            <v>223</v>
          </cell>
          <cell r="L9">
            <v>909</v>
          </cell>
          <cell r="M9" t="str">
            <v>FRAIS</v>
          </cell>
          <cell r="N9" t="str">
            <v>FRESH</v>
          </cell>
          <cell r="O9" t="str">
            <v>MIX</v>
          </cell>
        </row>
        <row r="9">
          <cell r="S9" t="str">
            <v>Estomix </v>
          </cell>
        </row>
        <row r="9">
          <cell r="U9" t="str">
            <v>Estomix Bio  </v>
          </cell>
          <cell r="V9" t="str">
            <v>Estomix Organic  </v>
          </cell>
          <cell r="W9" t="str">
            <v>ESTOMIX Bio  </v>
          </cell>
          <cell r="X9" t="str">
            <v>ESTOMIX organic  </v>
          </cell>
          <cell r="Y9" t="str">
            <v>Estomix TEINTURE</v>
          </cell>
          <cell r="Z9" t="str">
            <v>Astragale  TEINTURE</v>
          </cell>
        </row>
        <row r="9">
          <cell r="AB9" t="str">
            <v>Estomix  </v>
          </cell>
          <cell r="AC9" t="str">
            <v>Estomix</v>
          </cell>
        </row>
        <row r="9">
          <cell r="AG9">
            <v>697026182232</v>
          </cell>
          <cell r="AH9" t="str">
            <v>MICRO_01</v>
          </cell>
          <cell r="AI9" t="str">
            <v>METAUX_02</v>
          </cell>
          <cell r="AJ9">
            <v>0</v>
          </cell>
        </row>
        <row r="9">
          <cell r="AN9" t="str">
            <v>MICRO_01</v>
          </cell>
        </row>
        <row r="9">
          <cell r="AR9" t="str">
            <v>....223-50</v>
          </cell>
          <cell r="AS9" t="str">
            <v>....223-50            </v>
          </cell>
          <cell r="AT9">
            <v>10697026182239</v>
          </cell>
          <cell r="AU9" t="str">
            <v>223-50</v>
          </cell>
          <cell r="AV9">
            <v>14697026182235</v>
          </cell>
          <cell r="AW9" t="str">
            <v>ESTOMIX  </v>
          </cell>
          <cell r="AX9" t="str">
            <v>Y</v>
          </cell>
        </row>
        <row r="9">
          <cell r="AZ9" t="str">
            <v>ESTOMIX BIO 50ML</v>
          </cell>
          <cell r="BA9" t="str">
            <v>ESTOMIX ORGANIC</v>
          </cell>
          <cell r="BB9" t="str">
            <v>1-SUPPLEMENT</v>
          </cell>
          <cell r="BC9" t="str">
            <v>1-TEINT MX</v>
          </cell>
          <cell r="BD9" t="str">
            <v>t-estomix</v>
          </cell>
          <cell r="BE9" t="str">
            <v>Estomix </v>
          </cell>
          <cell r="BF9" t="str">
            <v>Estomix </v>
          </cell>
          <cell r="BG9" t="str">
            <v>TEINTURE</v>
          </cell>
        </row>
        <row r="9">
          <cell r="BJ9">
            <v>697026182232</v>
          </cell>
          <cell r="BK9">
            <v>0</v>
          </cell>
          <cell r="BL9">
            <v>10697026182239</v>
          </cell>
          <cell r="BM9">
            <v>14697026182235</v>
          </cell>
        </row>
        <row r="10">
          <cell r="A10" t="str">
            <v>233-50</v>
          </cell>
          <cell r="B10" t="str">
            <v>Gingivix </v>
          </cell>
          <cell r="C10" t="str">
            <v>1-CAT</v>
          </cell>
          <cell r="D10" t="str">
            <v>1-DÉTAIL</v>
          </cell>
          <cell r="E10" t="str">
            <v>1-SUPPLEMENT</v>
          </cell>
          <cell r="F10" t="str">
            <v>1-TEINT MX</v>
          </cell>
          <cell r="G10" t="str">
            <v>DETOX</v>
          </cell>
          <cell r="H10" t="str">
            <v>NPN 80016233</v>
          </cell>
          <cell r="I10">
            <v>50</v>
          </cell>
          <cell r="J10">
            <v>0.05</v>
          </cell>
          <cell r="K10">
            <v>233</v>
          </cell>
          <cell r="L10">
            <v>909</v>
          </cell>
          <cell r="M10" t="str">
            <v>FRAIS</v>
          </cell>
          <cell r="N10" t="str">
            <v>FRESH</v>
          </cell>
          <cell r="O10" t="str">
            <v>MIX</v>
          </cell>
        </row>
        <row r="10">
          <cell r="S10" t="str">
            <v>Gingivix </v>
          </cell>
        </row>
        <row r="10">
          <cell r="U10" t="str">
            <v>Gingivix Bio  </v>
          </cell>
          <cell r="V10" t="str">
            <v>Gingivix Organic  </v>
          </cell>
          <cell r="W10" t="str">
            <v>GINGIVIX Bio  </v>
          </cell>
          <cell r="X10" t="str">
            <v>GINGIVIX organic  </v>
          </cell>
          <cell r="Y10" t="str">
            <v>Gingivix TEINTURE</v>
          </cell>
          <cell r="Z10" t="str">
            <v>Échinacea  TEINTURE</v>
          </cell>
        </row>
        <row r="10">
          <cell r="AB10" t="str">
            <v>Gingivix  </v>
          </cell>
          <cell r="AC10" t="str">
            <v>Gingivix</v>
          </cell>
        </row>
        <row r="10">
          <cell r="AG10">
            <v>697026182331</v>
          </cell>
          <cell r="AH10" t="str">
            <v>MICRO_01</v>
          </cell>
          <cell r="AI10" t="str">
            <v>METAUX_02</v>
          </cell>
          <cell r="AJ10">
            <v>0</v>
          </cell>
        </row>
        <row r="10">
          <cell r="AN10" t="str">
            <v>MICRO_01</v>
          </cell>
        </row>
        <row r="10">
          <cell r="AR10" t="str">
            <v>....233-50</v>
          </cell>
          <cell r="AS10" t="str">
            <v>....233-50            </v>
          </cell>
          <cell r="AT10">
            <v>10697026182338</v>
          </cell>
          <cell r="AU10" t="str">
            <v>233-50</v>
          </cell>
          <cell r="AV10">
            <v>14697026182334</v>
          </cell>
          <cell r="AW10" t="str">
            <v>GINGIVIX  </v>
          </cell>
          <cell r="AX10" t="str">
            <v>Y</v>
          </cell>
        </row>
        <row r="10">
          <cell r="AZ10" t="str">
            <v>GINGIVIX BIO 50ML</v>
          </cell>
          <cell r="BA10" t="str">
            <v>GINGIVIX ORGANIC</v>
          </cell>
          <cell r="BB10" t="str">
            <v>1-SUPPLEMENT</v>
          </cell>
          <cell r="BC10" t="str">
            <v>1-TEINT MX</v>
          </cell>
          <cell r="BD10" t="str">
            <v>t-gingivix</v>
          </cell>
          <cell r="BE10" t="str">
            <v>Gingivix </v>
          </cell>
          <cell r="BF10" t="str">
            <v>Gingivix </v>
          </cell>
          <cell r="BG10" t="str">
            <v>TEINTURE</v>
          </cell>
        </row>
        <row r="10">
          <cell r="BJ10">
            <v>697026182331</v>
          </cell>
          <cell r="BK10">
            <v>0</v>
          </cell>
          <cell r="BL10">
            <v>10697026182338</v>
          </cell>
          <cell r="BM10">
            <v>14697026182334</v>
          </cell>
        </row>
        <row r="11">
          <cell r="A11" t="str">
            <v>224-50</v>
          </cell>
          <cell r="B11" t="str">
            <v>Hépatix </v>
          </cell>
          <cell r="C11" t="str">
            <v>1-CAT</v>
          </cell>
          <cell r="D11" t="str">
            <v>1-DÉTAIL</v>
          </cell>
          <cell r="E11" t="str">
            <v>1-SUPPLEMENT</v>
          </cell>
          <cell r="F11" t="str">
            <v>1-TEINT MX</v>
          </cell>
          <cell r="G11" t="str">
            <v>DIGESTION</v>
          </cell>
          <cell r="H11" t="str">
            <v>NPN 80033768</v>
          </cell>
          <cell r="I11">
            <v>50</v>
          </cell>
          <cell r="J11">
            <v>0.05</v>
          </cell>
          <cell r="K11">
            <v>224</v>
          </cell>
          <cell r="L11">
            <v>909</v>
          </cell>
          <cell r="M11" t="str">
            <v>FRAIS</v>
          </cell>
          <cell r="N11" t="str">
            <v>FRESH</v>
          </cell>
          <cell r="O11" t="str">
            <v>MIX</v>
          </cell>
        </row>
        <row r="11">
          <cell r="S11" t="str">
            <v>Hepatix </v>
          </cell>
        </row>
        <row r="11">
          <cell r="U11" t="str">
            <v>Hépatix Bio  </v>
          </cell>
          <cell r="V11" t="str">
            <v>Hepatix Organic </v>
          </cell>
          <cell r="W11" t="str">
            <v>HÉPATIX Bio  </v>
          </cell>
          <cell r="X11" t="str">
            <v>HEPATIX organic </v>
          </cell>
          <cell r="Y11" t="str">
            <v>Hépatix TEINTURE</v>
          </cell>
          <cell r="Z11" t="str">
            <v>Euphraise TEINTURE</v>
          </cell>
        </row>
        <row r="11">
          <cell r="AB11" t="str">
            <v>Hépatix  </v>
          </cell>
          <cell r="AC11" t="str">
            <v>Hepatix </v>
          </cell>
        </row>
        <row r="11">
          <cell r="AG11">
            <v>697026182249</v>
          </cell>
          <cell r="AH11" t="str">
            <v>MICRO_01</v>
          </cell>
          <cell r="AI11" t="str">
            <v>METAUX_02</v>
          </cell>
          <cell r="AJ11">
            <v>0</v>
          </cell>
        </row>
        <row r="11">
          <cell r="AN11" t="str">
            <v>MICRO_01</v>
          </cell>
        </row>
        <row r="11">
          <cell r="AR11" t="str">
            <v>....224-50</v>
          </cell>
          <cell r="AS11" t="str">
            <v>....224-50            </v>
          </cell>
          <cell r="AT11">
            <v>10697026182246</v>
          </cell>
          <cell r="AU11" t="str">
            <v>224-50</v>
          </cell>
          <cell r="AV11">
            <v>14697026182242</v>
          </cell>
          <cell r="AW11" t="str">
            <v>HEPATIX  </v>
          </cell>
          <cell r="AX11" t="str">
            <v>Y</v>
          </cell>
        </row>
        <row r="11">
          <cell r="AZ11" t="str">
            <v>HEPATIX BIO 50ML</v>
          </cell>
          <cell r="BA11" t="str">
            <v>HEPATIX ORGANIC</v>
          </cell>
          <cell r="BB11" t="str">
            <v>1-SUPPLEMENT</v>
          </cell>
          <cell r="BC11" t="str">
            <v>1-TEINT MX</v>
          </cell>
          <cell r="BD11" t="str">
            <v>t-hepatix</v>
          </cell>
          <cell r="BE11" t="str">
            <v>Hépatix </v>
          </cell>
          <cell r="BF11" t="str">
            <v>Hépatix </v>
          </cell>
          <cell r="BG11" t="str">
            <v>TEINTURE</v>
          </cell>
        </row>
        <row r="11">
          <cell r="BJ11">
            <v>697026182249</v>
          </cell>
          <cell r="BK11">
            <v>0</v>
          </cell>
          <cell r="BL11">
            <v>10697026182246</v>
          </cell>
          <cell r="BM11">
            <v>14697026182242</v>
          </cell>
        </row>
        <row r="12">
          <cell r="A12" t="str">
            <v>225-50</v>
          </cell>
          <cell r="B12" t="str">
            <v>Hormonix </v>
          </cell>
          <cell r="C12" t="str">
            <v>1-CAT</v>
          </cell>
          <cell r="D12" t="str">
            <v>1-DÉTAIL</v>
          </cell>
          <cell r="E12" t="str">
            <v>1-SUPPLEMENT</v>
          </cell>
          <cell r="F12" t="str">
            <v>1-TEINT MX</v>
          </cell>
          <cell r="G12" t="str">
            <v>FEMINA</v>
          </cell>
          <cell r="H12" t="str">
            <v>NPN 80038019</v>
          </cell>
          <cell r="I12">
            <v>50</v>
          </cell>
          <cell r="J12">
            <v>0.05</v>
          </cell>
          <cell r="K12">
            <v>225</v>
          </cell>
          <cell r="L12">
            <v>909</v>
          </cell>
          <cell r="M12" t="str">
            <v>FRAIS</v>
          </cell>
          <cell r="N12" t="str">
            <v>FRESH</v>
          </cell>
          <cell r="O12" t="str">
            <v>MIX</v>
          </cell>
        </row>
        <row r="12">
          <cell r="S12" t="str">
            <v>Hormonix </v>
          </cell>
        </row>
        <row r="12">
          <cell r="U12" t="str">
            <v>Hormonix Bio  </v>
          </cell>
          <cell r="V12" t="str">
            <v>Hormonix Organic </v>
          </cell>
          <cell r="W12" t="str">
            <v>HORMONIX Bio  </v>
          </cell>
          <cell r="X12" t="str">
            <v>HORMONIX organic </v>
          </cell>
          <cell r="Y12" t="str">
            <v>Hormonix TEINTURE</v>
          </cell>
          <cell r="Z12" t="str">
            <v>Hydraste  TEINTURE</v>
          </cell>
        </row>
        <row r="12">
          <cell r="AB12" t="str">
            <v>Hormonix  </v>
          </cell>
          <cell r="AC12" t="str">
            <v>Hormonix </v>
          </cell>
        </row>
        <row r="12">
          <cell r="AG12">
            <v>697026182256</v>
          </cell>
          <cell r="AH12" t="str">
            <v>MICRO_01</v>
          </cell>
          <cell r="AI12" t="str">
            <v>METAUX_02</v>
          </cell>
          <cell r="AJ12">
            <v>0</v>
          </cell>
        </row>
        <row r="12">
          <cell r="AN12" t="str">
            <v>MICRO_01</v>
          </cell>
        </row>
        <row r="12">
          <cell r="AR12" t="str">
            <v>....225-50</v>
          </cell>
          <cell r="AS12" t="str">
            <v>....225-50            </v>
          </cell>
          <cell r="AT12">
            <v>10697026182253</v>
          </cell>
          <cell r="AU12" t="str">
            <v>225-50</v>
          </cell>
          <cell r="AV12">
            <v>14697026182259</v>
          </cell>
          <cell r="AW12" t="str">
            <v>HORMONIX  </v>
          </cell>
          <cell r="AX12" t="str">
            <v>Y</v>
          </cell>
        </row>
        <row r="12">
          <cell r="AZ12" t="str">
            <v>HORMONIX BIO 50ML</v>
          </cell>
          <cell r="BA12" t="str">
            <v>HORMONIX ORGANIC</v>
          </cell>
          <cell r="BB12" t="str">
            <v>1-SUPPLEMENT</v>
          </cell>
          <cell r="BC12" t="str">
            <v>1-TEINT MX</v>
          </cell>
          <cell r="BD12" t="str">
            <v>t-hormonix</v>
          </cell>
          <cell r="BE12" t="str">
            <v>Hormonix </v>
          </cell>
          <cell r="BF12" t="str">
            <v>Hormonix </v>
          </cell>
          <cell r="BG12" t="str">
            <v>TEINTURE</v>
          </cell>
        </row>
        <row r="12">
          <cell r="BJ12">
            <v>697026182256</v>
          </cell>
          <cell r="BK12">
            <v>0</v>
          </cell>
          <cell r="BL12">
            <v>10697026182253</v>
          </cell>
          <cell r="BM12">
            <v>14697026182259</v>
          </cell>
        </row>
        <row r="13">
          <cell r="A13" t="str">
            <v>226-50</v>
          </cell>
          <cell r="B13" t="str">
            <v>Infectix </v>
          </cell>
          <cell r="C13" t="str">
            <v>1-CAT</v>
          </cell>
          <cell r="D13" t="str">
            <v>1-DÉTAIL</v>
          </cell>
          <cell r="E13" t="str">
            <v>1-SUPPLEMENT</v>
          </cell>
          <cell r="F13" t="str">
            <v>1-TEINT MX</v>
          </cell>
          <cell r="G13" t="str">
            <v>IMMUNO</v>
          </cell>
          <cell r="H13" t="str">
            <v>NPN 80017668</v>
          </cell>
          <cell r="I13">
            <v>50</v>
          </cell>
          <cell r="J13">
            <v>0.05</v>
          </cell>
          <cell r="K13">
            <v>226</v>
          </cell>
          <cell r="L13">
            <v>909</v>
          </cell>
          <cell r="M13" t="str">
            <v>FRAIS</v>
          </cell>
          <cell r="N13" t="str">
            <v>FRESH</v>
          </cell>
          <cell r="O13" t="str">
            <v>MIX</v>
          </cell>
        </row>
        <row r="13">
          <cell r="S13" t="str">
            <v>Infectix </v>
          </cell>
        </row>
        <row r="13">
          <cell r="U13" t="str">
            <v>Infectix Bio  </v>
          </cell>
          <cell r="V13" t="str">
            <v>Infectix Organic </v>
          </cell>
          <cell r="W13" t="str">
            <v>INFECTIX Bio  </v>
          </cell>
          <cell r="X13" t="str">
            <v>INFECTIX organic </v>
          </cell>
          <cell r="Y13" t="str">
            <v>Infectix  TEINTURE</v>
          </cell>
          <cell r="Z13" t="str">
            <v>Infectix  TINCTURE</v>
          </cell>
        </row>
        <row r="13">
          <cell r="AB13" t="str">
            <v>Infectix  </v>
          </cell>
          <cell r="AC13" t="str">
            <v>Infectix </v>
          </cell>
        </row>
        <row r="13">
          <cell r="AG13">
            <v>697026182263</v>
          </cell>
          <cell r="AH13" t="str">
            <v>MICRO_01</v>
          </cell>
          <cell r="AI13" t="str">
            <v>METAUX_02</v>
          </cell>
          <cell r="AJ13" t="str">
            <v>CHIMIE_02</v>
          </cell>
        </row>
        <row r="13">
          <cell r="AN13" t="str">
            <v>MICRO_01</v>
          </cell>
        </row>
        <row r="13">
          <cell r="AR13" t="str">
            <v>....226-50</v>
          </cell>
          <cell r="AS13" t="str">
            <v>....226-50            </v>
          </cell>
          <cell r="AT13">
            <v>10697026182260</v>
          </cell>
          <cell r="AU13" t="str">
            <v>226-50</v>
          </cell>
          <cell r="AV13">
            <v>14697026182266</v>
          </cell>
          <cell r="AW13" t="str">
            <v>INFECTIX  </v>
          </cell>
          <cell r="AX13" t="str">
            <v>Y</v>
          </cell>
        </row>
        <row r="13">
          <cell r="AZ13" t="str">
            <v>INFECTIX BIO 50ML</v>
          </cell>
          <cell r="BA13" t="str">
            <v>INFECTIX ORGANIC</v>
          </cell>
          <cell r="BB13" t="str">
            <v>1-SUPPLEMENT</v>
          </cell>
          <cell r="BC13" t="str">
            <v>1-TEINT MX</v>
          </cell>
          <cell r="BD13" t="str">
            <v>t-infectix</v>
          </cell>
          <cell r="BE13" t="str">
            <v>Infectix </v>
          </cell>
          <cell r="BF13" t="str">
            <v>Infectix </v>
          </cell>
          <cell r="BG13" t="str">
            <v>TEINTURE</v>
          </cell>
        </row>
        <row r="13">
          <cell r="BJ13">
            <v>697026182263</v>
          </cell>
          <cell r="BK13">
            <v>0</v>
          </cell>
          <cell r="BL13">
            <v>10697026182260</v>
          </cell>
          <cell r="BM13">
            <v>14697026182266</v>
          </cell>
        </row>
        <row r="14">
          <cell r="A14" t="str">
            <v>231-50</v>
          </cell>
          <cell r="B14" t="str">
            <v>Mamaboost </v>
          </cell>
          <cell r="C14" t="str">
            <v>1-CAT</v>
          </cell>
          <cell r="D14" t="str">
            <v>1-DÉTAIL</v>
          </cell>
          <cell r="E14" t="str">
            <v>1-SUPPLEMENT</v>
          </cell>
          <cell r="F14" t="str">
            <v>1-TEINT MX</v>
          </cell>
          <cell r="G14" t="str">
            <v>FEMINA</v>
          </cell>
          <cell r="H14" t="str">
            <v>NPN 80017194</v>
          </cell>
          <cell r="I14">
            <v>50</v>
          </cell>
          <cell r="J14">
            <v>0.05</v>
          </cell>
          <cell r="K14">
            <v>231</v>
          </cell>
          <cell r="L14">
            <v>909</v>
          </cell>
          <cell r="M14" t="str">
            <v>FRAIS</v>
          </cell>
          <cell r="N14" t="str">
            <v>FRESH</v>
          </cell>
          <cell r="O14" t="str">
            <v>MIX</v>
          </cell>
        </row>
        <row r="14">
          <cell r="S14" t="str">
            <v>Mamaboost  </v>
          </cell>
        </row>
        <row r="14">
          <cell r="U14" t="str">
            <v>Mamaboost Bio  </v>
          </cell>
          <cell r="V14" t="str">
            <v>Mamaboost Organic  </v>
          </cell>
          <cell r="W14" t="str">
            <v>MAMABOOST Bio  </v>
          </cell>
          <cell r="X14" t="str">
            <v>MAMABOOST organic  </v>
          </cell>
          <cell r="Y14" t="str">
            <v>Mamaboost TEINTURE</v>
          </cell>
          <cell r="Z14" t="str">
            <v>Myrrhe  TEINTURE</v>
          </cell>
        </row>
        <row r="14">
          <cell r="AB14" t="str">
            <v>Mamaboost  </v>
          </cell>
          <cell r="AC14" t="str">
            <v>Mamaboost</v>
          </cell>
        </row>
        <row r="14">
          <cell r="AG14">
            <v>697026182317</v>
          </cell>
          <cell r="AH14" t="str">
            <v>MICRO_01</v>
          </cell>
          <cell r="AI14" t="str">
            <v>METAUX_02</v>
          </cell>
          <cell r="AJ14">
            <v>0</v>
          </cell>
        </row>
        <row r="14">
          <cell r="AN14" t="str">
            <v>MICRO_01</v>
          </cell>
        </row>
        <row r="14">
          <cell r="AR14" t="str">
            <v>....231-50</v>
          </cell>
          <cell r="AS14" t="str">
            <v>....231-50            </v>
          </cell>
          <cell r="AT14">
            <v>10697026182314</v>
          </cell>
          <cell r="AU14" t="str">
            <v>231-50</v>
          </cell>
          <cell r="AV14">
            <v>14697026182310</v>
          </cell>
          <cell r="AW14" t="str">
            <v>MAMABOOST  </v>
          </cell>
          <cell r="AX14" t="str">
            <v>Y</v>
          </cell>
        </row>
        <row r="14">
          <cell r="AZ14" t="str">
            <v>MAMABOOST BIO 50ML</v>
          </cell>
          <cell r="BA14" t="str">
            <v>MAMABOOST ORGANIC</v>
          </cell>
          <cell r="BB14" t="str">
            <v>1-SUPPLEMENT</v>
          </cell>
          <cell r="BC14" t="str">
            <v>1-TEINT MX</v>
          </cell>
          <cell r="BD14" t="str">
            <v>t-mamaboost</v>
          </cell>
          <cell r="BE14" t="str">
            <v>Mamaboost </v>
          </cell>
          <cell r="BF14" t="str">
            <v>Mamaboost </v>
          </cell>
          <cell r="BG14" t="str">
            <v>TEINTURE</v>
          </cell>
        </row>
        <row r="14">
          <cell r="BJ14">
            <v>697026182317</v>
          </cell>
          <cell r="BK14">
            <v>0</v>
          </cell>
          <cell r="BL14">
            <v>10697026182314</v>
          </cell>
          <cell r="BM14">
            <v>14697026182310</v>
          </cell>
        </row>
        <row r="15">
          <cell r="A15" t="str">
            <v>243-50</v>
          </cell>
          <cell r="B15" t="str">
            <v>Ménopausix </v>
          </cell>
          <cell r="C15" t="str">
            <v>1-CAT</v>
          </cell>
          <cell r="D15" t="str">
            <v>1-DÉTAIL</v>
          </cell>
          <cell r="E15" t="str">
            <v>1-SUPPLEMENT</v>
          </cell>
          <cell r="F15" t="str">
            <v>1-TEINT MX</v>
          </cell>
          <cell r="G15" t="str">
            <v>FEMINA</v>
          </cell>
          <cell r="H15" t="str">
            <v>NPN 80028971</v>
          </cell>
          <cell r="I15">
            <v>50</v>
          </cell>
          <cell r="J15">
            <v>0.05</v>
          </cell>
          <cell r="K15">
            <v>243</v>
          </cell>
          <cell r="L15">
            <v>909</v>
          </cell>
          <cell r="M15" t="str">
            <v>FRAIS</v>
          </cell>
          <cell r="N15" t="str">
            <v>FRESH</v>
          </cell>
          <cell r="O15" t="str">
            <v>MIX</v>
          </cell>
        </row>
        <row r="15">
          <cell r="S15" t="str">
            <v>Menopausix </v>
          </cell>
        </row>
        <row r="15">
          <cell r="U15" t="str">
            <v>Ménopausix Bio  </v>
          </cell>
          <cell r="V15" t="str">
            <v>Menopausix Organic </v>
          </cell>
          <cell r="W15" t="str">
            <v>MÉNOPAUSIX Bio  </v>
          </cell>
          <cell r="X15" t="str">
            <v>MENOPAUSIX organic </v>
          </cell>
          <cell r="Y15" t="str">
            <v>Ménopausix TEINTURE</v>
          </cell>
          <cell r="Z15" t="str">
            <v>Ortie  TEINTURE</v>
          </cell>
        </row>
        <row r="15">
          <cell r="AB15" t="str">
            <v>Ménopausix  </v>
          </cell>
          <cell r="AC15" t="str">
            <v>Menopausix </v>
          </cell>
        </row>
        <row r="15">
          <cell r="AG15">
            <v>697026182430</v>
          </cell>
          <cell r="AH15" t="str">
            <v>MICRO_01</v>
          </cell>
          <cell r="AI15" t="str">
            <v>METAUX_02</v>
          </cell>
          <cell r="AJ15">
            <v>0</v>
          </cell>
        </row>
        <row r="15">
          <cell r="AN15" t="str">
            <v>MICRO_01</v>
          </cell>
        </row>
        <row r="15">
          <cell r="AR15" t="str">
            <v>....243-50</v>
          </cell>
          <cell r="AS15" t="str">
            <v>....243-50            </v>
          </cell>
          <cell r="AT15">
            <v>10697026182437</v>
          </cell>
          <cell r="AU15" t="str">
            <v>243-50</v>
          </cell>
          <cell r="AV15">
            <v>14697026182433</v>
          </cell>
          <cell r="AW15" t="str">
            <v>MENOPAUSIX  </v>
          </cell>
          <cell r="AX15" t="str">
            <v>Y</v>
          </cell>
        </row>
        <row r="15">
          <cell r="AZ15" t="str">
            <v>MENOPAUSIX BIO 50ML</v>
          </cell>
          <cell r="BA15" t="str">
            <v>MENOPAUSIX ORGANIC</v>
          </cell>
          <cell r="BB15" t="str">
            <v>1-SUPPLEMENT</v>
          </cell>
          <cell r="BC15" t="str">
            <v>1-TEINT MX</v>
          </cell>
          <cell r="BD15" t="str">
            <v>t-menopausix</v>
          </cell>
          <cell r="BE15" t="str">
            <v>Ménopausix </v>
          </cell>
          <cell r="BF15" t="str">
            <v>Ménopausix </v>
          </cell>
          <cell r="BG15" t="str">
            <v>TEINTURE</v>
          </cell>
        </row>
        <row r="15">
          <cell r="BJ15">
            <v>697026182430</v>
          </cell>
          <cell r="BK15">
            <v>0</v>
          </cell>
          <cell r="BL15">
            <v>10697026182437</v>
          </cell>
          <cell r="BM15">
            <v>14697026182433</v>
          </cell>
        </row>
        <row r="16">
          <cell r="A16" t="str">
            <v>227-50</v>
          </cell>
          <cell r="B16" t="str">
            <v>Menstruix </v>
          </cell>
          <cell r="C16" t="str">
            <v>1-CAT</v>
          </cell>
          <cell r="D16" t="str">
            <v>1-DÉTAIL</v>
          </cell>
          <cell r="E16" t="str">
            <v>1-SUPPLEMENT</v>
          </cell>
          <cell r="F16" t="str">
            <v>1-TEINT MX</v>
          </cell>
          <cell r="G16" t="str">
            <v>FEMINA</v>
          </cell>
          <cell r="H16" t="str">
            <v>NPN 80016302</v>
          </cell>
          <cell r="I16">
            <v>50</v>
          </cell>
          <cell r="J16">
            <v>0.05</v>
          </cell>
          <cell r="K16">
            <v>227</v>
          </cell>
          <cell r="L16">
            <v>909</v>
          </cell>
          <cell r="M16" t="str">
            <v>FRAIS</v>
          </cell>
          <cell r="N16" t="str">
            <v>FRESH</v>
          </cell>
          <cell r="O16" t="str">
            <v>MIX</v>
          </cell>
        </row>
        <row r="16">
          <cell r="S16" t="str">
            <v>Menstruix </v>
          </cell>
        </row>
        <row r="16">
          <cell r="U16" t="str">
            <v>Menstruix Bio  </v>
          </cell>
          <cell r="V16" t="str">
            <v>Menstruix Organic </v>
          </cell>
          <cell r="W16" t="str">
            <v>MENSTRUIX Bio  </v>
          </cell>
          <cell r="X16" t="str">
            <v>MENSTRUIX organic </v>
          </cell>
          <cell r="Y16" t="str">
            <v>Menstruix TEINTURE</v>
          </cell>
          <cell r="Z16" t="str">
            <v>Propolis  TEINTURE</v>
          </cell>
        </row>
        <row r="16">
          <cell r="AB16" t="str">
            <v>Menstruix  </v>
          </cell>
          <cell r="AC16" t="str">
            <v>Menstruix </v>
          </cell>
        </row>
        <row r="16">
          <cell r="AG16">
            <v>697026182270</v>
          </cell>
          <cell r="AH16" t="str">
            <v>MICRO_01</v>
          </cell>
          <cell r="AI16" t="str">
            <v>METAUX_02</v>
          </cell>
          <cell r="AJ16">
            <v>0</v>
          </cell>
        </row>
        <row r="16">
          <cell r="AN16" t="str">
            <v>MICRO_01</v>
          </cell>
        </row>
        <row r="16">
          <cell r="AR16" t="str">
            <v>....227-50</v>
          </cell>
          <cell r="AS16" t="str">
            <v>....227-50            </v>
          </cell>
          <cell r="AT16">
            <v>10697026182277</v>
          </cell>
          <cell r="AU16" t="str">
            <v>227-50</v>
          </cell>
          <cell r="AV16">
            <v>14697026182273</v>
          </cell>
          <cell r="AW16" t="str">
            <v>MENSTRUIX  </v>
          </cell>
          <cell r="AX16" t="str">
            <v>Y</v>
          </cell>
        </row>
        <row r="16">
          <cell r="AZ16" t="str">
            <v>MENSTRUIX BIO 50ML</v>
          </cell>
          <cell r="BA16" t="str">
            <v>MENSTRUIX ORGANIC</v>
          </cell>
          <cell r="BB16" t="str">
            <v>1-SUPPLEMENT</v>
          </cell>
          <cell r="BC16" t="str">
            <v>1-TEINT MX</v>
          </cell>
          <cell r="BD16" t="str">
            <v>t-menstruix</v>
          </cell>
          <cell r="BE16" t="str">
            <v>Menstruix </v>
          </cell>
          <cell r="BF16" t="str">
            <v>Menstruix </v>
          </cell>
          <cell r="BG16" t="str">
            <v>TEINTURE</v>
          </cell>
        </row>
        <row r="16">
          <cell r="BJ16">
            <v>697026182270</v>
          </cell>
          <cell r="BK16">
            <v>0</v>
          </cell>
          <cell r="BL16">
            <v>10697026182277</v>
          </cell>
          <cell r="BM16">
            <v>14697026182273</v>
          </cell>
        </row>
        <row r="17">
          <cell r="A17" t="str">
            <v>235-50</v>
          </cell>
          <cell r="B17" t="str">
            <v>Parasitix </v>
          </cell>
          <cell r="C17" t="str">
            <v>1-CAT</v>
          </cell>
          <cell r="D17" t="str">
            <v>1-DÉTAIL</v>
          </cell>
          <cell r="E17" t="str">
            <v>1-SUPPLEMENT</v>
          </cell>
          <cell r="F17" t="str">
            <v>1-TEINT MX</v>
          </cell>
          <cell r="G17" t="str">
            <v>DIGESTION</v>
          </cell>
          <cell r="H17" t="str">
            <v>NPN 80012064</v>
          </cell>
          <cell r="I17">
            <v>50</v>
          </cell>
          <cell r="J17">
            <v>0.05</v>
          </cell>
          <cell r="K17">
            <v>235</v>
          </cell>
          <cell r="L17">
            <v>909</v>
          </cell>
          <cell r="M17" t="str">
            <v>FRAIS</v>
          </cell>
          <cell r="N17" t="str">
            <v>FRESH</v>
          </cell>
          <cell r="O17" t="str">
            <v>MIX</v>
          </cell>
        </row>
        <row r="17">
          <cell r="S17" t="str">
            <v>Parasitix </v>
          </cell>
        </row>
        <row r="17">
          <cell r="U17" t="str">
            <v>Parasitix Bio  </v>
          </cell>
          <cell r="V17" t="str">
            <v>Parasitix Organic </v>
          </cell>
          <cell r="W17" t="str">
            <v>PARASITIX Bio  </v>
          </cell>
          <cell r="X17" t="str">
            <v>PARASITIX organic </v>
          </cell>
          <cell r="Y17" t="str">
            <v>Parasitix TEINTURE</v>
          </cell>
          <cell r="Z17" t="str">
            <v>Prunelle TEINTURE</v>
          </cell>
        </row>
        <row r="17">
          <cell r="AB17" t="str">
            <v>Parasitix  </v>
          </cell>
          <cell r="AC17" t="str">
            <v>Parasitix </v>
          </cell>
        </row>
        <row r="17">
          <cell r="AG17">
            <v>697026182355</v>
          </cell>
          <cell r="AH17" t="str">
            <v>MICRO_01</v>
          </cell>
          <cell r="AI17" t="str">
            <v>METAUX_02</v>
          </cell>
          <cell r="AJ17">
            <v>0</v>
          </cell>
        </row>
        <row r="17">
          <cell r="AN17" t="str">
            <v>MICRO_01</v>
          </cell>
        </row>
        <row r="17">
          <cell r="AR17" t="str">
            <v>....235-50</v>
          </cell>
          <cell r="AS17" t="str">
            <v>....235-50            </v>
          </cell>
          <cell r="AT17">
            <v>10697026182352</v>
          </cell>
          <cell r="AU17" t="str">
            <v>235-50</v>
          </cell>
          <cell r="AV17">
            <v>14697026182358</v>
          </cell>
          <cell r="AW17" t="str">
            <v>PARASITIX  </v>
          </cell>
          <cell r="AX17" t="str">
            <v>Y</v>
          </cell>
        </row>
        <row r="17">
          <cell r="AZ17" t="str">
            <v>PARASITIX BIO 50ML</v>
          </cell>
          <cell r="BA17" t="str">
            <v>PARASITIX ORGANIC</v>
          </cell>
          <cell r="BB17" t="str">
            <v>1-SUPPLEMENT</v>
          </cell>
          <cell r="BC17" t="str">
            <v>1-TEINT MX</v>
          </cell>
          <cell r="BD17" t="str">
            <v>t-parasitix</v>
          </cell>
          <cell r="BE17" t="str">
            <v>Parasitix </v>
          </cell>
          <cell r="BF17" t="str">
            <v>Parasitix </v>
          </cell>
          <cell r="BG17" t="str">
            <v>TEINTURE</v>
          </cell>
        </row>
        <row r="17">
          <cell r="BJ17">
            <v>697026182355</v>
          </cell>
          <cell r="BK17">
            <v>0</v>
          </cell>
          <cell r="BL17">
            <v>10697026182352</v>
          </cell>
          <cell r="BM17">
            <v>14697026182358</v>
          </cell>
        </row>
        <row r="18">
          <cell r="A18" t="str">
            <v>228-50</v>
          </cell>
          <cell r="B18" t="str">
            <v>Tabagix </v>
          </cell>
          <cell r="C18" t="str">
            <v>1-CAT</v>
          </cell>
          <cell r="D18" t="str">
            <v>1-DÉTAIL</v>
          </cell>
          <cell r="E18" t="str">
            <v>1-SUPPLEMENT</v>
          </cell>
          <cell r="F18" t="str">
            <v>1-TEINT MX</v>
          </cell>
          <cell r="G18" t="str">
            <v>DETOX</v>
          </cell>
          <cell r="H18" t="str">
            <v>NPN 80033760</v>
          </cell>
          <cell r="I18">
            <v>50</v>
          </cell>
          <cell r="J18">
            <v>0.05</v>
          </cell>
          <cell r="K18">
            <v>228</v>
          </cell>
          <cell r="L18">
            <v>909</v>
          </cell>
          <cell r="M18" t="str">
            <v>FRAIS</v>
          </cell>
          <cell r="N18" t="str">
            <v>FRESH</v>
          </cell>
          <cell r="O18" t="str">
            <v>MIX</v>
          </cell>
        </row>
        <row r="18">
          <cell r="S18" t="str">
            <v>Tabagix </v>
          </cell>
        </row>
        <row r="18">
          <cell r="U18" t="str">
            <v>Tabagix Bio  </v>
          </cell>
          <cell r="V18" t="str">
            <v>Tabagix Organic </v>
          </cell>
          <cell r="W18" t="str">
            <v>TABAGIX Bio  </v>
          </cell>
          <cell r="X18" t="str">
            <v>TABAGIX organic </v>
          </cell>
          <cell r="Y18" t="str">
            <v>Tabagix TEINTURE</v>
          </cell>
          <cell r="Z18" t="str">
            <v>Reishi TEINTURE</v>
          </cell>
        </row>
        <row r="18">
          <cell r="AB18" t="str">
            <v>Tabagix  </v>
          </cell>
          <cell r="AC18" t="str">
            <v>Tabagix </v>
          </cell>
        </row>
        <row r="18">
          <cell r="AG18">
            <v>697026182287</v>
          </cell>
          <cell r="AH18" t="str">
            <v>MICRO_01</v>
          </cell>
          <cell r="AI18" t="str">
            <v>METAUX_02</v>
          </cell>
          <cell r="AJ18">
            <v>0</v>
          </cell>
        </row>
        <row r="18">
          <cell r="AN18" t="str">
            <v>MICRO_01</v>
          </cell>
        </row>
        <row r="18">
          <cell r="AR18" t="str">
            <v>....228-50</v>
          </cell>
          <cell r="AS18" t="str">
            <v>....228-50            </v>
          </cell>
          <cell r="AT18">
            <v>10697026182284</v>
          </cell>
          <cell r="AU18" t="str">
            <v>228-50</v>
          </cell>
          <cell r="AV18">
            <v>14697026182280</v>
          </cell>
          <cell r="AW18" t="str">
            <v>TABAGIX  </v>
          </cell>
          <cell r="AX18" t="str">
            <v>Y</v>
          </cell>
        </row>
        <row r="18">
          <cell r="AZ18" t="str">
            <v>TABAGIX BIO 50ML</v>
          </cell>
          <cell r="BA18" t="str">
            <v>TABAGIX ORGANIC</v>
          </cell>
          <cell r="BB18" t="str">
            <v>1-SUPPLEMENT</v>
          </cell>
          <cell r="BC18" t="str">
            <v>1-TEINT MX</v>
          </cell>
          <cell r="BD18" t="str">
            <v>t-tabagix</v>
          </cell>
          <cell r="BE18" t="str">
            <v>Tabagix </v>
          </cell>
          <cell r="BF18" t="str">
            <v>Tabagix </v>
          </cell>
          <cell r="BG18" t="str">
            <v>TEINTURE</v>
          </cell>
        </row>
        <row r="18">
          <cell r="BJ18">
            <v>697026182287</v>
          </cell>
          <cell r="BK18">
            <v>0</v>
          </cell>
          <cell r="BL18">
            <v>10697026182284</v>
          </cell>
          <cell r="BM18">
            <v>14697026182280</v>
          </cell>
        </row>
        <row r="19">
          <cell r="A19" t="str">
            <v>229-50</v>
          </cell>
          <cell r="B19" t="str">
            <v>Urimix </v>
          </cell>
          <cell r="C19" t="str">
            <v>1-CAT</v>
          </cell>
          <cell r="D19" t="str">
            <v>1-DÉTAIL</v>
          </cell>
          <cell r="E19" t="str">
            <v>1-SUPPLEMENT</v>
          </cell>
          <cell r="F19" t="str">
            <v>1-TEINT MX</v>
          </cell>
          <cell r="G19" t="str">
            <v>DETOX</v>
          </cell>
          <cell r="H19" t="str">
            <v>NPN 80016057</v>
          </cell>
          <cell r="I19">
            <v>50</v>
          </cell>
          <cell r="J19">
            <v>0.05</v>
          </cell>
          <cell r="K19">
            <v>229</v>
          </cell>
          <cell r="L19">
            <v>909</v>
          </cell>
          <cell r="M19" t="str">
            <v>FRAIS</v>
          </cell>
          <cell r="N19" t="str">
            <v>FRESH</v>
          </cell>
          <cell r="O19" t="str">
            <v>MIX</v>
          </cell>
        </row>
        <row r="19">
          <cell r="S19" t="str">
            <v>Urimix </v>
          </cell>
        </row>
        <row r="19">
          <cell r="U19" t="str">
            <v>Urimix Bio  </v>
          </cell>
          <cell r="V19" t="str">
            <v>Urimix Organic </v>
          </cell>
          <cell r="W19" t="str">
            <v>URIMIX Bio  </v>
          </cell>
          <cell r="X19" t="str">
            <v>URIMIX organic </v>
          </cell>
          <cell r="Y19" t="str">
            <v>Urimix TEINTURE</v>
          </cell>
          <cell r="Z19" t="str">
            <v>Savoyane  TEINTURE</v>
          </cell>
        </row>
        <row r="19">
          <cell r="AB19" t="str">
            <v>Urimix  </v>
          </cell>
          <cell r="AC19" t="str">
            <v>Urimix </v>
          </cell>
        </row>
        <row r="19">
          <cell r="AG19">
            <v>697026182294</v>
          </cell>
          <cell r="AH19" t="str">
            <v>MICRO_01</v>
          </cell>
          <cell r="AI19" t="str">
            <v>METAUX_02</v>
          </cell>
          <cell r="AJ19">
            <v>0</v>
          </cell>
        </row>
        <row r="19">
          <cell r="AN19" t="str">
            <v>MICRO_01</v>
          </cell>
        </row>
        <row r="19">
          <cell r="AR19" t="str">
            <v>....229-50</v>
          </cell>
          <cell r="AS19" t="str">
            <v>....229-50            </v>
          </cell>
          <cell r="AT19">
            <v>10697026182291</v>
          </cell>
          <cell r="AU19" t="str">
            <v>229-50</v>
          </cell>
          <cell r="AV19">
            <v>14697026182297</v>
          </cell>
          <cell r="AW19" t="str">
            <v>URIMIX  </v>
          </cell>
          <cell r="AX19" t="str">
            <v>Y</v>
          </cell>
        </row>
        <row r="19">
          <cell r="AZ19" t="str">
            <v>URIMIX BIO 50ML</v>
          </cell>
          <cell r="BA19" t="str">
            <v>URIMIX ORGANIC</v>
          </cell>
          <cell r="BB19" t="str">
            <v>1-SUPPLEMENT</v>
          </cell>
          <cell r="BC19" t="str">
            <v>1-TEINT MX</v>
          </cell>
          <cell r="BD19" t="str">
            <v>t-urimix</v>
          </cell>
          <cell r="BE19" t="str">
            <v>Urimix </v>
          </cell>
          <cell r="BF19" t="str">
            <v>Urimix </v>
          </cell>
          <cell r="BG19" t="str">
            <v>TEINTURE</v>
          </cell>
        </row>
        <row r="19">
          <cell r="BJ19">
            <v>697026182294</v>
          </cell>
          <cell r="BK19">
            <v>0</v>
          </cell>
          <cell r="BL19">
            <v>10697026182291</v>
          </cell>
          <cell r="BM19">
            <v>14697026182297</v>
          </cell>
        </row>
        <row r="20">
          <cell r="A20" t="str">
            <v>239-50</v>
          </cell>
          <cell r="B20" t="str">
            <v>Vocalix </v>
          </cell>
          <cell r="C20" t="str">
            <v>1-CAT</v>
          </cell>
          <cell r="D20" t="str">
            <v>1-DÉTAIL</v>
          </cell>
          <cell r="E20" t="str">
            <v>1-SUPPLEMENT</v>
          </cell>
          <cell r="F20" t="str">
            <v>1-TEINT MX</v>
          </cell>
          <cell r="G20" t="str">
            <v>IMMUNO</v>
          </cell>
          <cell r="H20" t="str">
            <v>NPN 80016197</v>
          </cell>
          <cell r="I20">
            <v>50</v>
          </cell>
          <cell r="J20">
            <v>0.05</v>
          </cell>
          <cell r="K20">
            <v>239</v>
          </cell>
          <cell r="L20">
            <v>909</v>
          </cell>
          <cell r="M20" t="str">
            <v>FRAIS</v>
          </cell>
          <cell r="N20" t="str">
            <v>FRESH</v>
          </cell>
          <cell r="O20" t="str">
            <v>MIX</v>
          </cell>
        </row>
        <row r="20">
          <cell r="S20" t="str">
            <v>Vocalix </v>
          </cell>
        </row>
        <row r="20">
          <cell r="U20" t="str">
            <v>Vocalix Bio  </v>
          </cell>
          <cell r="V20" t="str">
            <v>Vocalix Organic </v>
          </cell>
          <cell r="W20" t="str">
            <v>VOCALIX Bio  </v>
          </cell>
          <cell r="X20" t="str">
            <v>VOCALIX organic </v>
          </cell>
          <cell r="Y20" t="str">
            <v>Vocalix  TEINTURE</v>
          </cell>
          <cell r="Z20" t="str">
            <v>Vocalix  TINCTURE</v>
          </cell>
        </row>
        <row r="20">
          <cell r="AB20" t="str">
            <v>Vocalix  </v>
          </cell>
          <cell r="AC20" t="str">
            <v>Vocalix </v>
          </cell>
        </row>
        <row r="20">
          <cell r="AG20">
            <v>697026182393</v>
          </cell>
          <cell r="AH20" t="str">
            <v>MICRO_01</v>
          </cell>
          <cell r="AI20" t="str">
            <v>METAUX_02</v>
          </cell>
          <cell r="AJ20">
            <v>0</v>
          </cell>
        </row>
        <row r="20">
          <cell r="AN20" t="str">
            <v>MICRO_01</v>
          </cell>
        </row>
        <row r="20">
          <cell r="AR20" t="str">
            <v>....239-50</v>
          </cell>
          <cell r="AS20" t="str">
            <v>....239-50            </v>
          </cell>
          <cell r="AT20">
            <v>10697026182390</v>
          </cell>
          <cell r="AU20" t="str">
            <v>239-50</v>
          </cell>
          <cell r="AV20">
            <v>14697026182396</v>
          </cell>
          <cell r="AW20" t="str">
            <v>VOCALIX  </v>
          </cell>
          <cell r="AX20" t="str">
            <v>Y</v>
          </cell>
        </row>
        <row r="20">
          <cell r="AZ20" t="str">
            <v>VOCALIX BIO 50ML</v>
          </cell>
          <cell r="BA20" t="str">
            <v>VOCALIX ORGANIC</v>
          </cell>
          <cell r="BB20" t="str">
            <v>1-SUPPLEMENT</v>
          </cell>
          <cell r="BC20" t="str">
            <v>1-TEINT MX</v>
          </cell>
          <cell r="BD20" t="str">
            <v>t-vocalix</v>
          </cell>
          <cell r="BE20" t="str">
            <v>Vocalix </v>
          </cell>
          <cell r="BF20" t="str">
            <v>Vocalix </v>
          </cell>
          <cell r="BG20" t="str">
            <v>TEINTURE</v>
          </cell>
        </row>
        <row r="20">
          <cell r="BJ20">
            <v>697026182393</v>
          </cell>
          <cell r="BK20">
            <v>0</v>
          </cell>
          <cell r="BL20">
            <v>10697026182390</v>
          </cell>
          <cell r="BM20">
            <v>14697026182396</v>
          </cell>
        </row>
        <row r="21">
          <cell r="A21" t="str">
            <v>239-100</v>
          </cell>
          <cell r="B21" t="str">
            <v>Vocalix 100ML</v>
          </cell>
          <cell r="C21" t="str">
            <v>1-CAT</v>
          </cell>
          <cell r="D21" t="str">
            <v>1-DÉTAIL</v>
          </cell>
          <cell r="E21" t="str">
            <v>1-SUPPLEMENT</v>
          </cell>
          <cell r="F21" t="str">
            <v>1-TEINT MX</v>
          </cell>
          <cell r="G21" t="str">
            <v>IMMUNO</v>
          </cell>
          <cell r="H21" t="str">
            <v>NPN 80016197</v>
          </cell>
          <cell r="I21">
            <v>100</v>
          </cell>
          <cell r="J21">
            <v>0.1</v>
          </cell>
          <cell r="K21">
            <v>239</v>
          </cell>
          <cell r="L21">
            <v>909</v>
          </cell>
          <cell r="M21" t="str">
            <v>FRAIS</v>
          </cell>
          <cell r="N21" t="str">
            <v>FRESH</v>
          </cell>
          <cell r="O21" t="str">
            <v>MIX</v>
          </cell>
          <cell r="P21" t="str">
            <v>MIX</v>
          </cell>
        </row>
        <row r="21">
          <cell r="S21" t="str">
            <v>Vocalix </v>
          </cell>
        </row>
        <row r="21">
          <cell r="U21" t="str">
            <v>Vocalix Bio  </v>
          </cell>
          <cell r="V21" t="str">
            <v>Vocalix Organic </v>
          </cell>
          <cell r="W21" t="str">
            <v>VOCALIX Bio  </v>
          </cell>
          <cell r="X21" t="str">
            <v>VOCALIX organic </v>
          </cell>
          <cell r="Y21" t="str">
            <v>Vocalix  TEINTURE</v>
          </cell>
          <cell r="Z21" t="str">
            <v>Vocalix  TINCTURE</v>
          </cell>
        </row>
        <row r="21">
          <cell r="AB21" t="str">
            <v>Vocalix  </v>
          </cell>
          <cell r="AC21" t="str">
            <v>Vocalix </v>
          </cell>
        </row>
        <row r="21">
          <cell r="AH21" t="str">
            <v>MICRO_01</v>
          </cell>
          <cell r="AI21" t="str">
            <v>METAUX_02</v>
          </cell>
        </row>
        <row r="21">
          <cell r="AN21" t="str">
            <v>MICRO_01</v>
          </cell>
        </row>
        <row r="21">
          <cell r="AR21" t="str">
            <v>...239-100</v>
          </cell>
          <cell r="AS21" t="str">
            <v>...239-100            </v>
          </cell>
        </row>
        <row r="21">
          <cell r="AU21" t="str">
            <v>239-100</v>
          </cell>
        </row>
        <row r="21">
          <cell r="AX21" t="str">
            <v>Y</v>
          </cell>
        </row>
        <row r="21">
          <cell r="AZ21" t="str">
            <v>VOCALIX BIO 100ML</v>
          </cell>
          <cell r="BA21" t="str">
            <v>VOCALIX ORGANIC 100ML</v>
          </cell>
          <cell r="BB21" t="str">
            <v>1-SUPPLEMENT</v>
          </cell>
          <cell r="BC21" t="str">
            <v>1-TEINT MX</v>
          </cell>
          <cell r="BD21" t="str">
            <v>t-vocalix</v>
          </cell>
          <cell r="BE21" t="str">
            <v>Vocalix </v>
          </cell>
          <cell r="BF21" t="str">
            <v>Vocalix </v>
          </cell>
          <cell r="BG21" t="str">
            <v>TEINTURE</v>
          </cell>
        </row>
        <row r="21">
          <cell r="BJ21" t="str">
            <v>CRÉER</v>
          </cell>
          <cell r="BK21" t="str">
            <v>CRÉER</v>
          </cell>
          <cell r="BL21" t="str">
            <v>CRÉER</v>
          </cell>
          <cell r="BM21" t="str">
            <v>CRÉER</v>
          </cell>
        </row>
        <row r="22">
          <cell r="A22" t="str">
            <v>110-50</v>
          </cell>
          <cell r="B22" t="str">
            <v>T. Achillée </v>
          </cell>
          <cell r="C22" t="str">
            <v>1-CAT</v>
          </cell>
          <cell r="D22" t="str">
            <v>1-DÉTAIL</v>
          </cell>
          <cell r="E22" t="str">
            <v>1-SUPPLEMENT</v>
          </cell>
          <cell r="F22" t="str">
            <v>1-TEINTURE</v>
          </cell>
          <cell r="G22" t="str">
            <v>FEMINA</v>
          </cell>
          <cell r="H22" t="str">
            <v>NPN 80015579</v>
          </cell>
          <cell r="I22">
            <v>50</v>
          </cell>
          <cell r="J22">
            <v>0.05</v>
          </cell>
          <cell r="K22" t="str">
            <v>110F</v>
          </cell>
          <cell r="L22">
            <v>909</v>
          </cell>
          <cell r="M22" t="str">
            <v>FRAIS</v>
          </cell>
          <cell r="N22" t="str">
            <v>FRESH</v>
          </cell>
          <cell r="O22" t="str">
            <v>FLEUR</v>
          </cell>
          <cell r="P22" t="str">
            <v>FLOWER</v>
          </cell>
        </row>
        <row r="22">
          <cell r="S22" t="str">
            <v>T. Yarrow</v>
          </cell>
          <cell r="T22" t="str">
            <v>Achillea millefolium</v>
          </cell>
          <cell r="U22" t="str">
            <v>Achillée Bio</v>
          </cell>
          <cell r="V22" t="str">
            <v>Yarrow Organic </v>
          </cell>
          <cell r="W22" t="str">
            <v>Teinture ACHILLÉE Bio  </v>
          </cell>
          <cell r="X22" t="str">
            <v>YARROW Tincture organic </v>
          </cell>
          <cell r="Y22" t="str">
            <v>Achillée TEINTURE</v>
          </cell>
          <cell r="Z22" t="str">
            <v>Sureau fleur  TEINTURE</v>
          </cell>
        </row>
        <row r="22">
          <cell r="AB22" t="str">
            <v>Achillée</v>
          </cell>
          <cell r="AC22" t="str">
            <v>Yarrow</v>
          </cell>
        </row>
        <row r="22">
          <cell r="AE22" t="str">
            <v>T2</v>
          </cell>
        </row>
        <row r="22">
          <cell r="AG22">
            <v>697026131100</v>
          </cell>
          <cell r="AH22" t="str">
            <v>MICRO_01</v>
          </cell>
          <cell r="AI22" t="str">
            <v>METAUX_02</v>
          </cell>
          <cell r="AJ22">
            <v>0</v>
          </cell>
        </row>
        <row r="22">
          <cell r="AN22" t="str">
            <v>MICRO_01</v>
          </cell>
        </row>
        <row r="22">
          <cell r="AR22" t="str">
            <v>....110-50</v>
          </cell>
          <cell r="AS22" t="str">
            <v>....110-50            </v>
          </cell>
          <cell r="AT22">
            <v>10697026131107</v>
          </cell>
          <cell r="AU22" t="str">
            <v>110-50</v>
          </cell>
          <cell r="AV22">
            <v>14697026131103</v>
          </cell>
          <cell r="AW22" t="str">
            <v>T ACHILLEE  </v>
          </cell>
          <cell r="AX22" t="str">
            <v>Y</v>
          </cell>
        </row>
        <row r="22">
          <cell r="AZ22" t="str">
            <v>T. ACHILLEE BIO 50ML</v>
          </cell>
          <cell r="BA22" t="str">
            <v>T. YARROW ORGANIC</v>
          </cell>
          <cell r="BB22" t="str">
            <v>1-SUPPLEMENT</v>
          </cell>
          <cell r="BC22" t="str">
            <v>1-TEINTURE</v>
          </cell>
          <cell r="BD22" t="str">
            <v>t-achillee</v>
          </cell>
          <cell r="BE22" t="str">
            <v>Achillée </v>
          </cell>
          <cell r="BF22" t="str">
            <v>Yarrow</v>
          </cell>
          <cell r="BG22" t="str">
            <v>TEINTURE</v>
          </cell>
        </row>
        <row r="22">
          <cell r="BJ22">
            <v>697026131100</v>
          </cell>
          <cell r="BK22">
            <v>0</v>
          </cell>
          <cell r="BL22">
            <v>10697026131107</v>
          </cell>
          <cell r="BM22">
            <v>14697026131103</v>
          </cell>
        </row>
        <row r="23">
          <cell r="A23" t="str">
            <v>110-100</v>
          </cell>
          <cell r="B23" t="str">
            <v>T. Achillée 100ML</v>
          </cell>
          <cell r="C23" t="str">
            <v>1-CAT</v>
          </cell>
          <cell r="D23" t="str">
            <v>1-DÉTAIL</v>
          </cell>
          <cell r="E23" t="str">
            <v>1-SUPPLEMENT</v>
          </cell>
          <cell r="F23" t="str">
            <v>1-TEINTURE</v>
          </cell>
          <cell r="G23" t="str">
            <v>FEMINA</v>
          </cell>
          <cell r="H23" t="str">
            <v>NPN 80015579</v>
          </cell>
          <cell r="I23">
            <v>100</v>
          </cell>
          <cell r="J23">
            <v>0.1</v>
          </cell>
          <cell r="K23" t="str">
            <v>110F</v>
          </cell>
          <cell r="L23">
            <v>909</v>
          </cell>
          <cell r="M23" t="str">
            <v>FRAIS</v>
          </cell>
          <cell r="N23" t="str">
            <v>FRESH</v>
          </cell>
          <cell r="O23" t="str">
            <v>FLEUR</v>
          </cell>
          <cell r="P23" t="str">
            <v>FLOWER</v>
          </cell>
        </row>
        <row r="23">
          <cell r="S23" t="str">
            <v>T. Yarrow</v>
          </cell>
          <cell r="T23" t="str">
            <v>Achillea millefolium</v>
          </cell>
          <cell r="U23" t="str">
            <v>Achillée Bio</v>
          </cell>
          <cell r="V23" t="str">
            <v>Yarrow Organic </v>
          </cell>
          <cell r="W23" t="str">
            <v>Teinture ACHILLÉE Bio  </v>
          </cell>
          <cell r="X23" t="str">
            <v>YARROW Tincture organic </v>
          </cell>
          <cell r="Y23" t="str">
            <v>Achillée TEINTURE</v>
          </cell>
        </row>
        <row r="23">
          <cell r="AB23" t="str">
            <v>Achillée</v>
          </cell>
          <cell r="AC23" t="str">
            <v>Yarrow</v>
          </cell>
        </row>
        <row r="23">
          <cell r="AG23">
            <v>697026231107</v>
          </cell>
          <cell r="AH23" t="str">
            <v>MICRO_01</v>
          </cell>
          <cell r="AI23" t="str">
            <v>METAUX_02</v>
          </cell>
        </row>
        <row r="23">
          <cell r="AN23" t="str">
            <v>MICRO_01</v>
          </cell>
        </row>
        <row r="23">
          <cell r="AR23" t="str">
            <v>...110-100</v>
          </cell>
          <cell r="AS23" t="str">
            <v>...110-100            </v>
          </cell>
          <cell r="AT23">
            <v>10697026231104</v>
          </cell>
          <cell r="AU23" t="str">
            <v>110-100</v>
          </cell>
          <cell r="AV23">
            <v>30697026231108</v>
          </cell>
          <cell r="AW23" t="str">
            <v>T ACHILLEE  100ML</v>
          </cell>
          <cell r="AX23" t="str">
            <v>Y</v>
          </cell>
        </row>
        <row r="23">
          <cell r="AZ23" t="str">
            <v>T. ACHILLE BIO 100ML</v>
          </cell>
          <cell r="BA23" t="str">
            <v>T. YARROW ORGANIC 100ML</v>
          </cell>
          <cell r="BB23" t="str">
            <v>1-SUPPLEMENT</v>
          </cell>
          <cell r="BC23" t="str">
            <v>1-TEINTURE</v>
          </cell>
        </row>
        <row r="23">
          <cell r="BG23" t="str">
            <v>TEINTURE</v>
          </cell>
        </row>
        <row r="23">
          <cell r="BJ23">
            <v>697026231107</v>
          </cell>
          <cell r="BK23">
            <v>0</v>
          </cell>
          <cell r="BL23">
            <v>10697026231104</v>
          </cell>
          <cell r="BM23">
            <v>30697026231108</v>
          </cell>
        </row>
        <row r="24">
          <cell r="A24" t="str">
            <v>111-50</v>
          </cell>
          <cell r="B24" t="str">
            <v>T. Actée noire </v>
          </cell>
          <cell r="C24" t="str">
            <v>1-CAT</v>
          </cell>
          <cell r="D24" t="str">
            <v>1-DÉTAIL</v>
          </cell>
          <cell r="E24" t="str">
            <v>1-SUPPLEMENT</v>
          </cell>
          <cell r="F24" t="str">
            <v>1-TEINTURE</v>
          </cell>
          <cell r="G24" t="str">
            <v>FEMINA</v>
          </cell>
          <cell r="H24" t="str">
            <v>NPN 80001799</v>
          </cell>
          <cell r="I24">
            <v>50</v>
          </cell>
          <cell r="J24">
            <v>0.05</v>
          </cell>
          <cell r="K24" t="str">
            <v>111F</v>
          </cell>
          <cell r="L24">
            <v>909</v>
          </cell>
          <cell r="M24" t="str">
            <v>FRAIS</v>
          </cell>
          <cell r="N24" t="str">
            <v>FRESH</v>
          </cell>
          <cell r="O24" t="str">
            <v>RACINE</v>
          </cell>
          <cell r="P24" t="str">
            <v>ROOT</v>
          </cell>
        </row>
        <row r="24">
          <cell r="S24" t="str">
            <v>T. Black Cohosh</v>
          </cell>
          <cell r="T24" t="str">
            <v>Actaea racemosa</v>
          </cell>
          <cell r="U24" t="str">
            <v>Actée noire Bio</v>
          </cell>
          <cell r="V24" t="str">
            <v>Black Cohosh Organic </v>
          </cell>
          <cell r="W24" t="str">
            <v>Teinture ACTÉE NOIRE Bio  </v>
          </cell>
          <cell r="X24" t="str">
            <v>BLACK COHOSH Tincture organic </v>
          </cell>
          <cell r="Y24" t="str">
            <v>Actée noire TEINTURE</v>
          </cell>
          <cell r="Z24" t="str">
            <v>Thym  TEINTURE</v>
          </cell>
        </row>
        <row r="24">
          <cell r="AB24" t="str">
            <v>Actée noire</v>
          </cell>
          <cell r="AC24" t="str">
            <v>Black Cohosh</v>
          </cell>
        </row>
        <row r="24">
          <cell r="AE24" t="str">
            <v>T2</v>
          </cell>
        </row>
        <row r="24">
          <cell r="AG24">
            <v>697026131117</v>
          </cell>
          <cell r="AH24" t="str">
            <v>MICRO_01</v>
          </cell>
          <cell r="AI24" t="str">
            <v>METAUX_02</v>
          </cell>
          <cell r="AJ24">
            <v>0</v>
          </cell>
        </row>
        <row r="24">
          <cell r="AN24" t="str">
            <v>MICRO_01</v>
          </cell>
        </row>
        <row r="24">
          <cell r="AR24" t="str">
            <v>....111-50</v>
          </cell>
          <cell r="AS24" t="str">
            <v>....111-50            </v>
          </cell>
          <cell r="AT24">
            <v>10697026131114</v>
          </cell>
          <cell r="AU24" t="str">
            <v>111-50</v>
          </cell>
          <cell r="AV24">
            <v>14697026131110</v>
          </cell>
          <cell r="AW24" t="str">
            <v>T ACTEE NOIRE  </v>
          </cell>
          <cell r="AX24" t="str">
            <v>Y</v>
          </cell>
        </row>
        <row r="24">
          <cell r="AZ24" t="str">
            <v>T. ACTEE NOIRE BIO 50ML</v>
          </cell>
          <cell r="BA24" t="str">
            <v>T. BLACK COHOSH ORGANIC</v>
          </cell>
          <cell r="BB24" t="str">
            <v>1-SUPPLEMENT</v>
          </cell>
          <cell r="BC24" t="str">
            <v>1-TEINTURE</v>
          </cell>
          <cell r="BD24" t="str">
            <v>t-actee-noire</v>
          </cell>
          <cell r="BE24" t="str">
            <v>Actée noire </v>
          </cell>
          <cell r="BF24" t="str">
            <v>Black Cohosh</v>
          </cell>
          <cell r="BG24" t="str">
            <v>TEINTURE</v>
          </cell>
        </row>
        <row r="24">
          <cell r="BJ24">
            <v>697026131117</v>
          </cell>
          <cell r="BK24">
            <v>0</v>
          </cell>
          <cell r="BL24">
            <v>10697026131114</v>
          </cell>
          <cell r="BM24">
            <v>14697026131110</v>
          </cell>
        </row>
        <row r="25">
          <cell r="A25" t="str">
            <v>125-50</v>
          </cell>
          <cell r="B25" t="str">
            <v>T. Agripaume </v>
          </cell>
          <cell r="C25" t="str">
            <v>1-CAT</v>
          </cell>
          <cell r="D25" t="str">
            <v>1-DÉTAIL</v>
          </cell>
          <cell r="E25" t="str">
            <v>1-SUPPLEMENT</v>
          </cell>
          <cell r="F25" t="str">
            <v>1-TEINTURE</v>
          </cell>
          <cell r="G25" t="str">
            <v>STRESS</v>
          </cell>
          <cell r="H25" t="str">
            <v>NPN 80009979</v>
          </cell>
          <cell r="I25">
            <v>50</v>
          </cell>
          <cell r="J25">
            <v>0.05</v>
          </cell>
          <cell r="K25" t="str">
            <v>125F</v>
          </cell>
          <cell r="L25">
            <v>909</v>
          </cell>
          <cell r="M25" t="str">
            <v>FRAIS</v>
          </cell>
          <cell r="N25" t="str">
            <v>FRESH</v>
          </cell>
          <cell r="O25" t="str">
            <v>SOMMITÉ FLEURIE</v>
          </cell>
          <cell r="P25" t="str">
            <v>FLOWERING TOP</v>
          </cell>
        </row>
        <row r="25">
          <cell r="S25" t="str">
            <v>T. Motherwort </v>
          </cell>
          <cell r="T25" t="str">
            <v>Leonurus cardiaca</v>
          </cell>
          <cell r="U25" t="str">
            <v>Agripaume Bio</v>
          </cell>
          <cell r="V25" t="str">
            <v>Motherwort Organic </v>
          </cell>
          <cell r="W25" t="str">
            <v>Teinture AGRIPAUME Bio  </v>
          </cell>
          <cell r="X25" t="str">
            <v>MOTHERWORT Tincture organic </v>
          </cell>
          <cell r="Y25" t="str">
            <v>Agripaume  TEINTURE</v>
          </cell>
          <cell r="Z25" t="str">
            <v>Usnée  TEINTURE</v>
          </cell>
        </row>
        <row r="25">
          <cell r="AB25" t="str">
            <v>Agripaume</v>
          </cell>
          <cell r="AC25" t="str">
            <v>Motherwort</v>
          </cell>
        </row>
        <row r="25">
          <cell r="AE25" t="str">
            <v>T1</v>
          </cell>
        </row>
        <row r="25">
          <cell r="AG25">
            <v>697026131254</v>
          </cell>
          <cell r="AH25" t="str">
            <v>MICRO_01</v>
          </cell>
          <cell r="AI25" t="str">
            <v>METAUX_02</v>
          </cell>
          <cell r="AJ25">
            <v>0</v>
          </cell>
        </row>
        <row r="25">
          <cell r="AN25" t="str">
            <v>MICRO_01</v>
          </cell>
        </row>
        <row r="25">
          <cell r="AR25" t="str">
            <v>....125-50</v>
          </cell>
          <cell r="AS25" t="str">
            <v>....125-50            </v>
          </cell>
          <cell r="AT25">
            <v>10697026131251</v>
          </cell>
          <cell r="AU25" t="str">
            <v>125-50</v>
          </cell>
          <cell r="AV25">
            <v>14697026131257</v>
          </cell>
          <cell r="AW25" t="str">
            <v>T AGRIPAUME  </v>
          </cell>
          <cell r="AX25" t="str">
            <v>Y</v>
          </cell>
        </row>
        <row r="25">
          <cell r="AZ25" t="str">
            <v>T. AGRIPAUME BIO 50ML</v>
          </cell>
          <cell r="BA25" t="str">
            <v>T. MOTHERWORT ORGANIC</v>
          </cell>
          <cell r="BB25" t="str">
            <v>1-SUPPLEMENT</v>
          </cell>
          <cell r="BC25" t="str">
            <v>1-TEINTURE</v>
          </cell>
          <cell r="BD25" t="str">
            <v>t-agripaume</v>
          </cell>
          <cell r="BE25" t="str">
            <v>Agripaume </v>
          </cell>
          <cell r="BF25" t="str">
            <v>Motherwort </v>
          </cell>
          <cell r="BG25" t="str">
            <v>TEINTURE</v>
          </cell>
        </row>
        <row r="25">
          <cell r="BJ25">
            <v>697026131254</v>
          </cell>
          <cell r="BK25">
            <v>0</v>
          </cell>
          <cell r="BL25">
            <v>10697026131251</v>
          </cell>
          <cell r="BM25">
            <v>14697026131257</v>
          </cell>
        </row>
        <row r="26">
          <cell r="A26" t="str">
            <v>170-50</v>
          </cell>
          <cell r="B26" t="str">
            <v>T. Alchémille </v>
          </cell>
          <cell r="C26" t="str">
            <v>1-CAT</v>
          </cell>
          <cell r="D26" t="str">
            <v>1-DÉTAIL</v>
          </cell>
          <cell r="E26" t="str">
            <v>1-SUPPLEMENT</v>
          </cell>
          <cell r="F26" t="str">
            <v>1-TEINTURE</v>
          </cell>
          <cell r="G26" t="str">
            <v>FEMINA</v>
          </cell>
          <cell r="H26" t="str">
            <v>NPN 80009949</v>
          </cell>
          <cell r="I26">
            <v>50</v>
          </cell>
          <cell r="J26">
            <v>0.05</v>
          </cell>
          <cell r="K26" t="str">
            <v>170F</v>
          </cell>
          <cell r="L26">
            <v>909</v>
          </cell>
          <cell r="M26" t="str">
            <v>FRAIS</v>
          </cell>
          <cell r="N26" t="str">
            <v>FRESH</v>
          </cell>
          <cell r="O26" t="str">
            <v>FLEUR ET FEUILLE</v>
          </cell>
          <cell r="P26" t="str">
            <v>FLOWER &amp; LEAF</v>
          </cell>
        </row>
        <row r="26">
          <cell r="S26" t="str">
            <v>T. Lady’s Mantle </v>
          </cell>
          <cell r="T26" t="str">
            <v>Alchemilla vulgaris</v>
          </cell>
          <cell r="U26" t="str">
            <v>Alchémille Bio</v>
          </cell>
          <cell r="V26" t="str">
            <v>Lady's Mantle Organic </v>
          </cell>
          <cell r="W26" t="str">
            <v>Teinture ALCHÉMILLE Bio  </v>
          </cell>
          <cell r="X26" t="str">
            <v>LADY'S MANTLE Tincture organic </v>
          </cell>
          <cell r="Y26" t="str">
            <v>Alchémille  TEINTURE</v>
          </cell>
          <cell r="Z26" t="str">
            <v>Échinacea Propolis JR</v>
          </cell>
        </row>
        <row r="26">
          <cell r="AB26" t="str">
            <v>Alchémille</v>
          </cell>
          <cell r="AC26" t="str">
            <v>Lady's Mantle</v>
          </cell>
        </row>
        <row r="26">
          <cell r="AE26" t="str">
            <v>T1</v>
          </cell>
        </row>
        <row r="26">
          <cell r="AG26">
            <v>697026131704</v>
          </cell>
          <cell r="AH26" t="str">
            <v>MICRO_01</v>
          </cell>
          <cell r="AI26" t="str">
            <v>METAUX_02</v>
          </cell>
          <cell r="AJ26">
            <v>0</v>
          </cell>
        </row>
        <row r="26">
          <cell r="AN26" t="str">
            <v>MICRO_01</v>
          </cell>
        </row>
        <row r="26">
          <cell r="AR26" t="str">
            <v>....170-50</v>
          </cell>
          <cell r="AS26" t="str">
            <v>....170-50            </v>
          </cell>
          <cell r="AT26">
            <v>10697026131701</v>
          </cell>
          <cell r="AU26" t="str">
            <v>170-50</v>
          </cell>
          <cell r="AV26">
            <v>14697026131707</v>
          </cell>
          <cell r="AW26" t="str">
            <v>T ALCHEMILLE  </v>
          </cell>
          <cell r="AX26" t="str">
            <v>Y</v>
          </cell>
        </row>
        <row r="26">
          <cell r="AZ26" t="str">
            <v>T. ALCHEMILLE BIO 50ML</v>
          </cell>
          <cell r="BA26" t="str">
            <v>T. LADY'S MANTLE ORGANIC</v>
          </cell>
          <cell r="BB26" t="str">
            <v>1-SUPPLEMENT</v>
          </cell>
          <cell r="BC26" t="str">
            <v>1-TEINTURE</v>
          </cell>
          <cell r="BD26" t="str">
            <v>t-alchemille</v>
          </cell>
          <cell r="BE26" t="str">
            <v>Alchémille </v>
          </cell>
          <cell r="BF26" t="str">
            <v>Lady’s Mantle </v>
          </cell>
          <cell r="BG26" t="str">
            <v>TEINTURE</v>
          </cell>
        </row>
        <row r="26">
          <cell r="BJ26">
            <v>697026131704</v>
          </cell>
          <cell r="BK26">
            <v>0</v>
          </cell>
          <cell r="BL26">
            <v>10697026131701</v>
          </cell>
          <cell r="BM26">
            <v>14697026131707</v>
          </cell>
        </row>
        <row r="27">
          <cell r="A27" t="str">
            <v>178-50</v>
          </cell>
          <cell r="B27" t="str">
            <v>T. Aralie </v>
          </cell>
          <cell r="C27" t="str">
            <v>1-CAT</v>
          </cell>
          <cell r="D27" t="str">
            <v>1-DÉTAIL</v>
          </cell>
          <cell r="E27" t="str">
            <v>1-SUPPLEMENT</v>
          </cell>
          <cell r="F27" t="str">
            <v>1-TEINTURE</v>
          </cell>
          <cell r="G27" t="str">
            <v>ADAPTOGEN</v>
          </cell>
          <cell r="H27" t="str">
            <v>NPN 80016762</v>
          </cell>
          <cell r="I27">
            <v>50</v>
          </cell>
          <cell r="J27">
            <v>0.05</v>
          </cell>
          <cell r="K27" t="str">
            <v>178F</v>
          </cell>
          <cell r="L27">
            <v>909</v>
          </cell>
          <cell r="M27" t="str">
            <v>FRAIS</v>
          </cell>
          <cell r="N27" t="str">
            <v>FRESH</v>
          </cell>
          <cell r="O27" t="str">
            <v>RACINE</v>
          </cell>
          <cell r="P27" t="str">
            <v>ROOT</v>
          </cell>
        </row>
        <row r="27">
          <cell r="S27" t="str">
            <v>T. Small Spikenard </v>
          </cell>
          <cell r="T27" t="str">
            <v>Aralia nudicaulis</v>
          </cell>
          <cell r="U27" t="str">
            <v>Aralie Bio</v>
          </cell>
          <cell r="V27" t="str">
            <v>Small Spikenard Organic </v>
          </cell>
          <cell r="W27" t="str">
            <v>Teinture ARALIE Bio  </v>
          </cell>
          <cell r="X27" t="str">
            <v>SMALL SPIKENARD Tincture organic </v>
          </cell>
          <cell r="Y27" t="str">
            <v>Aralie  TEINTURE</v>
          </cell>
        </row>
        <row r="27">
          <cell r="AB27" t="str">
            <v>Aralie</v>
          </cell>
          <cell r="AC27" t="str">
            <v>Small Spikenard</v>
          </cell>
        </row>
        <row r="27">
          <cell r="AE27" t="str">
            <v>T2</v>
          </cell>
        </row>
        <row r="27">
          <cell r="AG27">
            <v>697026131780</v>
          </cell>
          <cell r="AH27" t="str">
            <v>MICRO_01</v>
          </cell>
          <cell r="AI27" t="str">
            <v>METAUX_02</v>
          </cell>
          <cell r="AJ27">
            <v>0</v>
          </cell>
        </row>
        <row r="27">
          <cell r="AN27" t="str">
            <v>MICRO_01</v>
          </cell>
        </row>
        <row r="27">
          <cell r="AR27" t="str">
            <v>....178-50</v>
          </cell>
          <cell r="AS27" t="str">
            <v>....178-50            </v>
          </cell>
          <cell r="AT27">
            <v>10697026131787</v>
          </cell>
          <cell r="AU27" t="str">
            <v>178-50</v>
          </cell>
          <cell r="AV27">
            <v>14697026131783</v>
          </cell>
          <cell r="AW27" t="str">
            <v>T ARALIE  </v>
          </cell>
          <cell r="AX27" t="str">
            <v>Y</v>
          </cell>
        </row>
        <row r="27">
          <cell r="AZ27" t="str">
            <v>T. ARALIE BIO 50ML</v>
          </cell>
          <cell r="BA27" t="str">
            <v>T. SMALL SPIKENARD ORGANIC</v>
          </cell>
          <cell r="BB27" t="str">
            <v>1-SUPPLEMENT</v>
          </cell>
          <cell r="BC27" t="str">
            <v>1-TEINTURE</v>
          </cell>
          <cell r="BD27" t="str">
            <v>t-aralie</v>
          </cell>
          <cell r="BE27" t="str">
            <v>Aralie </v>
          </cell>
          <cell r="BF27" t="str">
            <v>Small spikenard </v>
          </cell>
          <cell r="BG27" t="str">
            <v>TEINTURE</v>
          </cell>
        </row>
        <row r="27">
          <cell r="BJ27">
            <v>697026131780</v>
          </cell>
          <cell r="BK27">
            <v>0</v>
          </cell>
          <cell r="BL27">
            <v>10697026131787</v>
          </cell>
          <cell r="BM27">
            <v>14697026131783</v>
          </cell>
        </row>
        <row r="28">
          <cell r="A28" t="str">
            <v>172-50</v>
          </cell>
          <cell r="B28" t="str">
            <v>T. Arnica </v>
          </cell>
          <cell r="C28" t="str">
            <v>1-CAT</v>
          </cell>
          <cell r="D28" t="str">
            <v>1-DÉTAIL</v>
          </cell>
          <cell r="E28" t="str">
            <v>1-SUPPLEMENT</v>
          </cell>
          <cell r="F28" t="str">
            <v>1-TEINTURE</v>
          </cell>
          <cell r="G28" t="str">
            <v>DERMA</v>
          </cell>
          <cell r="H28" t="str">
            <v>NPN 80001808</v>
          </cell>
          <cell r="I28">
            <v>50</v>
          </cell>
          <cell r="J28">
            <v>0.05</v>
          </cell>
          <cell r="K28" t="str">
            <v>172F</v>
          </cell>
          <cell r="L28">
            <v>909</v>
          </cell>
          <cell r="M28" t="str">
            <v>FRAIS</v>
          </cell>
          <cell r="N28" t="str">
            <v>FRESH</v>
          </cell>
          <cell r="O28" t="str">
            <v>FLEUR</v>
          </cell>
          <cell r="P28" t="str">
            <v>FLOWER</v>
          </cell>
        </row>
        <row r="28">
          <cell r="S28" t="str">
            <v>T. Arnica </v>
          </cell>
          <cell r="T28" t="str">
            <v>Arnica montana</v>
          </cell>
          <cell r="U28" t="str">
            <v>Arnica Bio</v>
          </cell>
          <cell r="V28" t="str">
            <v>Arnica Organic </v>
          </cell>
          <cell r="W28" t="str">
            <v>Teinture ARNICA Bio  </v>
          </cell>
          <cell r="X28" t="str">
            <v>ARNICA Tincture organic </v>
          </cell>
          <cell r="Y28" t="str">
            <v>Arnica TEINTURE</v>
          </cell>
        </row>
        <row r="28">
          <cell r="AB28" t="str">
            <v>Arnica</v>
          </cell>
          <cell r="AC28" t="str">
            <v>Arnica</v>
          </cell>
        </row>
        <row r="28">
          <cell r="AE28" t="str">
            <v>T3</v>
          </cell>
        </row>
        <row r="28">
          <cell r="AG28">
            <v>697026131728</v>
          </cell>
          <cell r="AH28" t="str">
            <v>MICRO_06</v>
          </cell>
          <cell r="AI28" t="str">
            <v>METAUX_02</v>
          </cell>
          <cell r="AJ28">
            <v>0</v>
          </cell>
        </row>
        <row r="28">
          <cell r="AN28" t="str">
            <v>MICRO_06</v>
          </cell>
        </row>
        <row r="28">
          <cell r="AR28" t="str">
            <v>....172-50</v>
          </cell>
          <cell r="AS28" t="str">
            <v>....172-50            </v>
          </cell>
          <cell r="AT28">
            <v>10697026131725</v>
          </cell>
          <cell r="AU28" t="str">
            <v>172-50</v>
          </cell>
          <cell r="AV28">
            <v>14697026131721</v>
          </cell>
          <cell r="AW28" t="str">
            <v>T ARNICA  </v>
          </cell>
          <cell r="AX28" t="str">
            <v>Y</v>
          </cell>
        </row>
        <row r="28">
          <cell r="AZ28" t="str">
            <v>T. ARNICA BIO 50ML</v>
          </cell>
          <cell r="BA28" t="str">
            <v>T. ARNICA ORGANIC</v>
          </cell>
          <cell r="BB28" t="str">
            <v>1-SUPPLEMENT</v>
          </cell>
          <cell r="BC28" t="str">
            <v>1-TEINTURE</v>
          </cell>
          <cell r="BD28" t="str">
            <v>t-arnica</v>
          </cell>
          <cell r="BE28" t="str">
            <v>Arnica </v>
          </cell>
          <cell r="BF28" t="str">
            <v>Arnica </v>
          </cell>
          <cell r="BG28" t="str">
            <v>TEINTURE</v>
          </cell>
        </row>
        <row r="28">
          <cell r="BJ28">
            <v>697026131728</v>
          </cell>
          <cell r="BK28">
            <v>0</v>
          </cell>
          <cell r="BL28">
            <v>10697026131725</v>
          </cell>
          <cell r="BM28">
            <v>14697026131721</v>
          </cell>
        </row>
        <row r="29">
          <cell r="A29" t="str">
            <v>160-50</v>
          </cell>
          <cell r="B29" t="str">
            <v>T. Artichaut </v>
          </cell>
          <cell r="C29" t="str">
            <v>1-CAT</v>
          </cell>
          <cell r="D29" t="str">
            <v>1-DÉTAIL</v>
          </cell>
          <cell r="E29" t="str">
            <v>1-SUPPLEMENT</v>
          </cell>
          <cell r="F29" t="str">
            <v>1-TEINTURE</v>
          </cell>
          <cell r="G29" t="str">
            <v>DIGESTION</v>
          </cell>
          <cell r="H29" t="str">
            <v>NPN 80001807</v>
          </cell>
          <cell r="I29">
            <v>50</v>
          </cell>
          <cell r="J29">
            <v>0.05</v>
          </cell>
          <cell r="K29" t="str">
            <v>160F</v>
          </cell>
          <cell r="L29">
            <v>909</v>
          </cell>
          <cell r="M29" t="str">
            <v>FRAIS</v>
          </cell>
          <cell r="N29" t="str">
            <v>FRESH</v>
          </cell>
          <cell r="O29" t="str">
            <v>FEUILLE</v>
          </cell>
          <cell r="P29" t="str">
            <v>LEAF</v>
          </cell>
        </row>
        <row r="29">
          <cell r="S29" t="str">
            <v>T. Artichoke </v>
          </cell>
          <cell r="T29" t="str">
            <v>Cynara scolymus</v>
          </cell>
          <cell r="U29" t="str">
            <v>Artichaut Bio</v>
          </cell>
          <cell r="V29" t="str">
            <v>Artichoke Organic </v>
          </cell>
          <cell r="W29" t="str">
            <v>Teinture ARTICHAUT Bio  </v>
          </cell>
          <cell r="X29" t="str">
            <v>ARTICHOKE Tincture organic </v>
          </cell>
          <cell r="Y29" t="str">
            <v>Artichaut TEINTURE</v>
          </cell>
        </row>
        <row r="29">
          <cell r="AB29" t="str">
            <v>Artichaut</v>
          </cell>
          <cell r="AC29" t="str">
            <v>Artichoke</v>
          </cell>
        </row>
        <row r="29">
          <cell r="AE29" t="str">
            <v>T1</v>
          </cell>
        </row>
        <row r="29">
          <cell r="AG29">
            <v>697026131605</v>
          </cell>
          <cell r="AH29" t="str">
            <v>MICRO_01</v>
          </cell>
          <cell r="AI29" t="str">
            <v>METAUX_02</v>
          </cell>
          <cell r="AJ29">
            <v>0</v>
          </cell>
        </row>
        <row r="29">
          <cell r="AN29" t="str">
            <v>MICRO_01</v>
          </cell>
        </row>
        <row r="29">
          <cell r="AR29" t="str">
            <v>....160-50</v>
          </cell>
          <cell r="AS29" t="str">
            <v>....160-50            </v>
          </cell>
          <cell r="AT29">
            <v>10697026131602</v>
          </cell>
          <cell r="AU29" t="str">
            <v>160-50</v>
          </cell>
          <cell r="AV29">
            <v>14697026131608</v>
          </cell>
          <cell r="AW29" t="str">
            <v>T ARTICHAUT  </v>
          </cell>
          <cell r="AX29" t="str">
            <v>Y</v>
          </cell>
        </row>
        <row r="29">
          <cell r="AZ29" t="str">
            <v>T. ARTICHAUT BIO 50ML</v>
          </cell>
          <cell r="BA29" t="str">
            <v>T. ARTICHOKE ORGANIC</v>
          </cell>
          <cell r="BB29" t="str">
            <v>1-SUPPLEMENT</v>
          </cell>
          <cell r="BC29" t="str">
            <v>1-TEINTURE</v>
          </cell>
          <cell r="BD29" t="str">
            <v>t-artichaut</v>
          </cell>
          <cell r="BE29" t="str">
            <v>Artichaut </v>
          </cell>
          <cell r="BF29" t="str">
            <v>Artichoke </v>
          </cell>
          <cell r="BG29" t="str">
            <v>TEINTURE</v>
          </cell>
        </row>
        <row r="29">
          <cell r="BJ29">
            <v>697026131605</v>
          </cell>
          <cell r="BK29">
            <v>0</v>
          </cell>
          <cell r="BL29">
            <v>10697026131602</v>
          </cell>
          <cell r="BM29">
            <v>14697026131608</v>
          </cell>
        </row>
        <row r="30">
          <cell r="A30" t="str">
            <v>128-50</v>
          </cell>
          <cell r="B30" t="str">
            <v>T. Ashwagandha </v>
          </cell>
          <cell r="C30" t="str">
            <v>1-CAT</v>
          </cell>
          <cell r="D30" t="str">
            <v>1-DÉTAIL</v>
          </cell>
          <cell r="E30" t="str">
            <v>1-SUPPLEMENT</v>
          </cell>
          <cell r="F30" t="str">
            <v>1-TEINTURE</v>
          </cell>
          <cell r="G30" t="str">
            <v>ADAPTOGEN</v>
          </cell>
          <cell r="H30" t="str">
            <v>NPN 80075845</v>
          </cell>
          <cell r="I30">
            <v>50</v>
          </cell>
          <cell r="J30">
            <v>0.05</v>
          </cell>
          <cell r="K30" t="str">
            <v>128F</v>
          </cell>
          <cell r="L30">
            <v>909</v>
          </cell>
          <cell r="M30" t="str">
            <v>FRAIS</v>
          </cell>
          <cell r="N30" t="str">
            <v>FRESH</v>
          </cell>
          <cell r="O30" t="str">
            <v>RACINE</v>
          </cell>
          <cell r="P30" t="str">
            <v>ROOT</v>
          </cell>
        </row>
        <row r="30">
          <cell r="S30" t="str">
            <v>T. Ashwagandha</v>
          </cell>
          <cell r="T30" t="str">
            <v>Withania somnifera</v>
          </cell>
          <cell r="U30" t="str">
            <v>Ashwagandha Bio</v>
          </cell>
          <cell r="V30" t="str">
            <v>Ashwagandha Organic </v>
          </cell>
          <cell r="W30" t="str">
            <v>Teinture ASHWAGANDHA Bio</v>
          </cell>
          <cell r="X30" t="str">
            <v>ASHWAGANDHA Tincture organic</v>
          </cell>
          <cell r="Y30" t="str">
            <v>Ashwagandha TEINTURE</v>
          </cell>
        </row>
        <row r="30">
          <cell r="AB30" t="str">
            <v>Ashwagandha</v>
          </cell>
          <cell r="AC30" t="str">
            <v>Ashwagandha</v>
          </cell>
        </row>
        <row r="30">
          <cell r="AE30" t="str">
            <v>T3</v>
          </cell>
        </row>
        <row r="30">
          <cell r="AG30">
            <v>697026131285</v>
          </cell>
          <cell r="AH30" t="str">
            <v>MICRO_01</v>
          </cell>
          <cell r="AI30" t="str">
            <v>METAUX_02</v>
          </cell>
          <cell r="AJ30">
            <v>0</v>
          </cell>
        </row>
        <row r="30">
          <cell r="AN30" t="str">
            <v>MICRO_01</v>
          </cell>
        </row>
        <row r="30">
          <cell r="AR30" t="str">
            <v>....128-50</v>
          </cell>
          <cell r="AS30" t="str">
            <v>....128-50            </v>
          </cell>
          <cell r="AT30">
            <v>10697026131282</v>
          </cell>
          <cell r="AU30" t="str">
            <v>128-50</v>
          </cell>
          <cell r="AV30">
            <v>14697026131288</v>
          </cell>
          <cell r="AW30" t="str">
            <v>T ASHWAGANDHA</v>
          </cell>
          <cell r="AX30" t="str">
            <v>Y</v>
          </cell>
        </row>
        <row r="30">
          <cell r="AZ30" t="str">
            <v>T. ASHWAGANDHA BIO 50ML</v>
          </cell>
          <cell r="BA30" t="str">
            <v>T. ASHWAGANDHA ORGANIC</v>
          </cell>
          <cell r="BB30" t="str">
            <v>1-SUPPLEMENT</v>
          </cell>
          <cell r="BC30" t="str">
            <v>1-TEINTURE</v>
          </cell>
          <cell r="BD30" t="str">
            <v>t-ashwagandha</v>
          </cell>
          <cell r="BE30" t="str">
            <v>Ashwagandha </v>
          </cell>
          <cell r="BF30" t="str">
            <v>Ashwagandha</v>
          </cell>
          <cell r="BG30" t="str">
            <v>TEINTURE</v>
          </cell>
        </row>
        <row r="30">
          <cell r="BJ30">
            <v>697026131285</v>
          </cell>
          <cell r="BK30">
            <v>0</v>
          </cell>
          <cell r="BL30">
            <v>10697026131282</v>
          </cell>
          <cell r="BM30">
            <v>14697026131288</v>
          </cell>
        </row>
        <row r="31">
          <cell r="A31" t="str">
            <v>128-100</v>
          </cell>
          <cell r="B31" t="str">
            <v>T. Ashwagandha 100ML</v>
          </cell>
          <cell r="C31" t="str">
            <v>1-CAT</v>
          </cell>
          <cell r="D31" t="str">
            <v>1-DÉTAIL</v>
          </cell>
          <cell r="E31" t="str">
            <v>1-SUPPLEMENT</v>
          </cell>
          <cell r="F31" t="str">
            <v>1-TEINTURE</v>
          </cell>
          <cell r="G31" t="str">
            <v>ADAPTOGEN</v>
          </cell>
          <cell r="H31" t="str">
            <v>NPN 80075845</v>
          </cell>
          <cell r="I31">
            <v>100</v>
          </cell>
          <cell r="J31">
            <v>0.1</v>
          </cell>
          <cell r="K31" t="str">
            <v>128F</v>
          </cell>
          <cell r="L31">
            <v>909</v>
          </cell>
          <cell r="M31" t="str">
            <v>FRAIS</v>
          </cell>
          <cell r="N31" t="str">
            <v>FRESH</v>
          </cell>
          <cell r="O31" t="str">
            <v>RACINE</v>
          </cell>
          <cell r="P31" t="str">
            <v>ROOT</v>
          </cell>
        </row>
        <row r="31">
          <cell r="S31" t="str">
            <v>T. Ashwagandha</v>
          </cell>
          <cell r="T31" t="str">
            <v>Withania somnifera</v>
          </cell>
          <cell r="U31" t="str">
            <v>Ashwagandha Bio</v>
          </cell>
          <cell r="V31" t="str">
            <v>Ashwagandha Organic </v>
          </cell>
          <cell r="W31" t="str">
            <v>Teinture ASHWAGANDHA Bio</v>
          </cell>
          <cell r="X31" t="str">
            <v>ASHWAGANDHA Tincture organic</v>
          </cell>
          <cell r="Y31" t="str">
            <v>Ashwagandha TEINTURE</v>
          </cell>
        </row>
        <row r="31">
          <cell r="AB31" t="str">
            <v>Ashwagandha</v>
          </cell>
          <cell r="AC31" t="str">
            <v>Ashwagandha</v>
          </cell>
        </row>
        <row r="31">
          <cell r="AG31">
            <v>697026231282</v>
          </cell>
          <cell r="AH31" t="str">
            <v>MICRO_01</v>
          </cell>
          <cell r="AI31" t="str">
            <v>METAUX_02</v>
          </cell>
        </row>
        <row r="31">
          <cell r="AN31" t="str">
            <v>MICRO_01</v>
          </cell>
        </row>
        <row r="31">
          <cell r="AR31" t="str">
            <v>...128-100</v>
          </cell>
          <cell r="AS31" t="str">
            <v>...128-100            </v>
          </cell>
          <cell r="AT31">
            <v>10697026231289</v>
          </cell>
          <cell r="AU31" t="str">
            <v>128-100</v>
          </cell>
          <cell r="AV31">
            <v>30697026231283</v>
          </cell>
          <cell r="AW31" t="str">
            <v>T ASHWAGANDHA  100ML</v>
          </cell>
          <cell r="AX31" t="str">
            <v>Y</v>
          </cell>
        </row>
        <row r="31">
          <cell r="AZ31" t="str">
            <v>T. ASHWAGANDHA BIO 100ML</v>
          </cell>
          <cell r="BA31" t="str">
            <v>T. ASHWAGANDHA ORGANIC 100ML</v>
          </cell>
          <cell r="BB31" t="str">
            <v>1-SUPPLEMENT</v>
          </cell>
          <cell r="BC31" t="str">
            <v>1-TEINTURE</v>
          </cell>
        </row>
        <row r="31">
          <cell r="BG31" t="str">
            <v>TEINTURE</v>
          </cell>
        </row>
        <row r="31">
          <cell r="BJ31">
            <v>697026231282</v>
          </cell>
          <cell r="BK31">
            <v>0</v>
          </cell>
          <cell r="BL31">
            <v>10697026231289</v>
          </cell>
          <cell r="BM31">
            <v>30697026231283</v>
          </cell>
        </row>
        <row r="32">
          <cell r="A32" t="str">
            <v>190-50</v>
          </cell>
          <cell r="B32" t="str">
            <v>T. Astragale </v>
          </cell>
          <cell r="C32" t="str">
            <v>1-CAT</v>
          </cell>
          <cell r="D32" t="str">
            <v>1-DÉTAIL</v>
          </cell>
          <cell r="E32" t="str">
            <v>1-SUPPLEMENT</v>
          </cell>
          <cell r="F32" t="str">
            <v>1-TEINTURE</v>
          </cell>
          <cell r="G32" t="str">
            <v>IMMUNO</v>
          </cell>
          <cell r="H32" t="str">
            <v>NPN 80021948</v>
          </cell>
          <cell r="I32">
            <v>50</v>
          </cell>
          <cell r="J32">
            <v>0.05</v>
          </cell>
          <cell r="K32" t="str">
            <v>190F</v>
          </cell>
          <cell r="L32">
            <v>909</v>
          </cell>
          <cell r="M32" t="str">
            <v>FRAIS</v>
          </cell>
          <cell r="N32" t="str">
            <v>FRESH</v>
          </cell>
          <cell r="O32" t="str">
            <v>RACINE</v>
          </cell>
          <cell r="P32" t="str">
            <v>ROOT</v>
          </cell>
        </row>
        <row r="32">
          <cell r="S32" t="str">
            <v>T. Astragalus</v>
          </cell>
          <cell r="T32" t="str">
            <v>Astragalus membranaceus</v>
          </cell>
          <cell r="U32" t="str">
            <v>Astragale Bio</v>
          </cell>
          <cell r="V32" t="str">
            <v>Astragalus Organic </v>
          </cell>
          <cell r="W32" t="str">
            <v>Teinture ASTRAGALE Bio  </v>
          </cell>
          <cell r="X32" t="str">
            <v>ASTRAGALUS Tincture organic </v>
          </cell>
          <cell r="Y32" t="str">
            <v>Astragale  TEINTURE</v>
          </cell>
          <cell r="Z32" t="str">
            <v>Astragalus TINCTURE</v>
          </cell>
        </row>
        <row r="32">
          <cell r="AB32" t="str">
            <v>Astragale</v>
          </cell>
          <cell r="AC32" t="str">
            <v>Astragalus</v>
          </cell>
        </row>
        <row r="32">
          <cell r="AE32" t="str">
            <v>T3</v>
          </cell>
        </row>
        <row r="32">
          <cell r="AG32">
            <v>697026131902</v>
          </cell>
          <cell r="AH32" t="str">
            <v>MICRO_01</v>
          </cell>
          <cell r="AI32" t="str">
            <v>METAUX_02</v>
          </cell>
          <cell r="AJ32">
            <v>0</v>
          </cell>
        </row>
        <row r="32">
          <cell r="AN32" t="str">
            <v>MICRO_01</v>
          </cell>
        </row>
        <row r="32">
          <cell r="AR32" t="str">
            <v>....190-50</v>
          </cell>
          <cell r="AS32" t="str">
            <v>....190-50            </v>
          </cell>
          <cell r="AT32">
            <v>10697026131909</v>
          </cell>
          <cell r="AU32" t="str">
            <v>190-50</v>
          </cell>
          <cell r="AV32">
            <v>14697026131905</v>
          </cell>
          <cell r="AW32" t="str">
            <v>T ASTRAGALE  </v>
          </cell>
          <cell r="AX32" t="str">
            <v>Y</v>
          </cell>
        </row>
        <row r="32">
          <cell r="AZ32" t="str">
            <v>T. ASTRAGALE BIO 50ML</v>
          </cell>
          <cell r="BA32" t="str">
            <v>T. ASTRAGALUS ORGANIC</v>
          </cell>
          <cell r="BB32" t="str">
            <v>1-SUPPLEMENT</v>
          </cell>
          <cell r="BC32" t="str">
            <v>1-TEINTURE</v>
          </cell>
          <cell r="BD32" t="str">
            <v>t-astragale</v>
          </cell>
          <cell r="BE32" t="str">
            <v>Astragale </v>
          </cell>
          <cell r="BF32" t="str">
            <v>Astragalus</v>
          </cell>
          <cell r="BG32" t="str">
            <v>TEINTURE</v>
          </cell>
        </row>
        <row r="32">
          <cell r="BJ32">
            <v>697026131902</v>
          </cell>
          <cell r="BK32">
            <v>0</v>
          </cell>
          <cell r="BL32">
            <v>10697026131909</v>
          </cell>
          <cell r="BM32">
            <v>14697026131905</v>
          </cell>
        </row>
        <row r="33">
          <cell r="A33" t="str">
            <v>190-100</v>
          </cell>
          <cell r="B33" t="str">
            <v>T. Astragale 100ML</v>
          </cell>
          <cell r="C33" t="str">
            <v>1-CAT</v>
          </cell>
          <cell r="D33" t="str">
            <v>1-DÉTAIL</v>
          </cell>
          <cell r="E33" t="str">
            <v>1-SUPPLEMENT</v>
          </cell>
          <cell r="F33" t="str">
            <v>1-TEINTURE</v>
          </cell>
          <cell r="G33" t="str">
            <v>IMMUNO</v>
          </cell>
          <cell r="H33" t="str">
            <v>NPN 80021948</v>
          </cell>
          <cell r="I33">
            <v>100</v>
          </cell>
          <cell r="J33">
            <v>0.1</v>
          </cell>
          <cell r="K33" t="str">
            <v>190F</v>
          </cell>
          <cell r="L33">
            <v>909</v>
          </cell>
          <cell r="M33" t="str">
            <v>FRAIS</v>
          </cell>
          <cell r="N33" t="str">
            <v>FRESH</v>
          </cell>
          <cell r="O33" t="str">
            <v>RACINE</v>
          </cell>
          <cell r="P33" t="str">
            <v>ROOT</v>
          </cell>
        </row>
        <row r="33">
          <cell r="S33" t="str">
            <v>T. Astragalus</v>
          </cell>
          <cell r="T33" t="str">
            <v>Astragalus membranaceus</v>
          </cell>
          <cell r="U33" t="str">
            <v>Astragale Bio</v>
          </cell>
          <cell r="V33" t="str">
            <v>Astragalus Organic </v>
          </cell>
          <cell r="W33" t="str">
            <v>Teinture ASTRAGALE Bio  </v>
          </cell>
          <cell r="X33" t="str">
            <v>ASTRAGALUS Tincture organic </v>
          </cell>
          <cell r="Y33" t="str">
            <v>Astragale  TEINTURE</v>
          </cell>
        </row>
        <row r="33">
          <cell r="AB33" t="str">
            <v>Astragale</v>
          </cell>
          <cell r="AC33" t="str">
            <v>Astragalus</v>
          </cell>
        </row>
        <row r="33">
          <cell r="AG33">
            <v>697026231909</v>
          </cell>
          <cell r="AH33" t="str">
            <v>MICRO_01</v>
          </cell>
          <cell r="AI33" t="str">
            <v>METAUX_02</v>
          </cell>
        </row>
        <row r="33">
          <cell r="AN33" t="str">
            <v>MICRO_01</v>
          </cell>
        </row>
        <row r="33">
          <cell r="AR33" t="str">
            <v>...190-100</v>
          </cell>
          <cell r="AS33" t="str">
            <v>...190-100            </v>
          </cell>
          <cell r="AT33">
            <v>10697026231906</v>
          </cell>
          <cell r="AU33" t="str">
            <v>190-100</v>
          </cell>
          <cell r="AV33">
            <v>30697026231900</v>
          </cell>
          <cell r="AW33" t="str">
            <v>T ASTRAGALE  100ML</v>
          </cell>
          <cell r="AX33" t="str">
            <v>Y</v>
          </cell>
        </row>
        <row r="33">
          <cell r="AZ33" t="str">
            <v>T. ASTRAGALE BIO 100ML</v>
          </cell>
          <cell r="BA33" t="str">
            <v>T. ASTRAGALUS ORGANIC 100ML</v>
          </cell>
          <cell r="BB33" t="str">
            <v>1-SUPPLEMENT</v>
          </cell>
          <cell r="BC33" t="str">
            <v>1-TEINTURE</v>
          </cell>
        </row>
        <row r="33">
          <cell r="BG33" t="str">
            <v>TEINTURE</v>
          </cell>
        </row>
        <row r="33">
          <cell r="BJ33">
            <v>697026231909</v>
          </cell>
          <cell r="BK33">
            <v>0</v>
          </cell>
          <cell r="BL33">
            <v>10697026231906</v>
          </cell>
          <cell r="BM33">
            <v>30697026231900</v>
          </cell>
        </row>
        <row r="34">
          <cell r="A34" t="str">
            <v>138-50</v>
          </cell>
          <cell r="B34" t="str">
            <v>T. Aubépine fleur  </v>
          </cell>
          <cell r="C34" t="str">
            <v>1-CAT</v>
          </cell>
          <cell r="D34" t="str">
            <v>1-DÉTAIL</v>
          </cell>
          <cell r="E34" t="str">
            <v>1-SUPPLEMENT</v>
          </cell>
          <cell r="F34" t="str">
            <v>1-TEINTURE</v>
          </cell>
          <cell r="G34" t="str">
            <v>ADAPTOGEN</v>
          </cell>
          <cell r="H34" t="str">
            <v>NPN 80076120</v>
          </cell>
          <cell r="I34">
            <v>50</v>
          </cell>
          <cell r="J34">
            <v>0.05</v>
          </cell>
          <cell r="K34" t="str">
            <v>138F</v>
          </cell>
          <cell r="L34">
            <v>909</v>
          </cell>
          <cell r="M34" t="str">
            <v>FRAIS</v>
          </cell>
          <cell r="N34" t="str">
            <v>FRESH</v>
          </cell>
          <cell r="O34" t="str">
            <v>FLEUR ET FEUILLE</v>
          </cell>
          <cell r="P34" t="str">
            <v>FLOWER &amp; LEAF</v>
          </cell>
        </row>
        <row r="34">
          <cell r="S34" t="str">
            <v>T. Hawthorn flower</v>
          </cell>
          <cell r="T34" t="str">
            <v>Crataegus laevigata</v>
          </cell>
          <cell r="U34" t="str">
            <v>Aubépine Bio</v>
          </cell>
          <cell r="V34" t="str">
            <v>Hawthorn Organic</v>
          </cell>
          <cell r="W34" t="str">
            <v>Teinture AUBÉPINE FLEUR Bio</v>
          </cell>
          <cell r="X34" t="str">
            <v>HAWTHORNE FLOWER Tincture organic</v>
          </cell>
          <cell r="Y34" t="str">
            <v>Aubépine fleur TEINTURE</v>
          </cell>
        </row>
        <row r="34">
          <cell r="AB34" t="str">
            <v>Aubépine</v>
          </cell>
          <cell r="AC34" t="str">
            <v>Hawthorn </v>
          </cell>
        </row>
        <row r="34">
          <cell r="AE34" t="str">
            <v>T2</v>
          </cell>
        </row>
        <row r="34">
          <cell r="AG34">
            <v>697026131384</v>
          </cell>
          <cell r="AH34" t="str">
            <v>MICRO_01</v>
          </cell>
          <cell r="AI34" t="str">
            <v>METAUX_02</v>
          </cell>
          <cell r="AJ34">
            <v>0</v>
          </cell>
        </row>
        <row r="34">
          <cell r="AN34" t="str">
            <v>MICRO_01</v>
          </cell>
        </row>
        <row r="34">
          <cell r="AR34" t="str">
            <v>....138-50</v>
          </cell>
          <cell r="AS34" t="str">
            <v>....138-50            </v>
          </cell>
          <cell r="AT34">
            <v>10697026131381</v>
          </cell>
          <cell r="AU34" t="str">
            <v>138-50</v>
          </cell>
          <cell r="AV34">
            <v>14697026131387</v>
          </cell>
          <cell r="AW34" t="str">
            <v>T AUBEPINE FLEUR</v>
          </cell>
          <cell r="AX34" t="str">
            <v>Y</v>
          </cell>
        </row>
        <row r="34">
          <cell r="AZ34" t="str">
            <v>T. AUBEPINE FLEUR BIO 50ML</v>
          </cell>
          <cell r="BA34" t="str">
            <v>T. HAWTHORN FLOWER ORGANIC</v>
          </cell>
          <cell r="BB34" t="str">
            <v>1-SUPPLEMENT</v>
          </cell>
          <cell r="BC34" t="str">
            <v>1-TEINTURE</v>
          </cell>
          <cell r="BD34" t="str">
            <v>t-aubepine-fleur</v>
          </cell>
          <cell r="BE34" t="str">
            <v>Aubépine fleur  </v>
          </cell>
          <cell r="BF34" t="str">
            <v>Hawthorn flower</v>
          </cell>
          <cell r="BG34" t="str">
            <v>TEINTURE</v>
          </cell>
        </row>
        <row r="34">
          <cell r="BJ34">
            <v>697026131384</v>
          </cell>
          <cell r="BK34">
            <v>0</v>
          </cell>
          <cell r="BL34">
            <v>10697026131381</v>
          </cell>
          <cell r="BM34">
            <v>14697026131387</v>
          </cell>
        </row>
        <row r="35">
          <cell r="A35" t="str">
            <v>894-50</v>
          </cell>
          <cell r="B35" t="str">
            <v>T. Avoine verte</v>
          </cell>
          <cell r="C35" t="str">
            <v>1-CAT</v>
          </cell>
          <cell r="D35" t="str">
            <v>1-DÉTAIL</v>
          </cell>
          <cell r="E35" t="str">
            <v>1-SUPPLEMENT</v>
          </cell>
          <cell r="F35" t="str">
            <v>1-TEINTURE</v>
          </cell>
          <cell r="G35" t="str">
            <v>STRESS</v>
          </cell>
          <cell r="H35" t="str">
            <v>NPN 80015768</v>
          </cell>
          <cell r="I35">
            <v>50</v>
          </cell>
          <cell r="J35">
            <v>0.05</v>
          </cell>
          <cell r="K35" t="str">
            <v>894F</v>
          </cell>
          <cell r="L35">
            <v>909</v>
          </cell>
          <cell r="M35" t="str">
            <v>FRAIS</v>
          </cell>
          <cell r="N35" t="str">
            <v>FRESH</v>
          </cell>
          <cell r="O35" t="str">
            <v>SOMMITÉ FLEURIE</v>
          </cell>
          <cell r="P35" t="str">
            <v>FLOWERING TOP</v>
          </cell>
        </row>
        <row r="35">
          <cell r="S35" t="str">
            <v>T. Green Oatstraw</v>
          </cell>
          <cell r="T35" t="str">
            <v>Avena sativa</v>
          </cell>
          <cell r="U35" t="str">
            <v>Avoine verte Bio</v>
          </cell>
          <cell r="V35" t="str">
            <v>Green Oatstraw Organic </v>
          </cell>
          <cell r="W35" t="str">
            <v>Teinture AVOINE VERTE Bio  </v>
          </cell>
          <cell r="X35" t="str">
            <v>GREEN OATSTRAW Tincture organic </v>
          </cell>
          <cell r="Y35" t="str">
            <v>Avoine verte TEINTURE</v>
          </cell>
        </row>
        <row r="35">
          <cell r="AB35" t="str">
            <v>Avoine verte</v>
          </cell>
          <cell r="AC35" t="str">
            <v>Green Oatstraw</v>
          </cell>
        </row>
        <row r="35">
          <cell r="AE35" t="str">
            <v>T1</v>
          </cell>
        </row>
        <row r="35">
          <cell r="AG35">
            <v>697026138949</v>
          </cell>
          <cell r="AH35" t="str">
            <v>MICRO_01</v>
          </cell>
          <cell r="AI35" t="str">
            <v>METAUX_02</v>
          </cell>
          <cell r="AJ35">
            <v>0</v>
          </cell>
        </row>
        <row r="35">
          <cell r="AN35" t="str">
            <v>MICRO_01</v>
          </cell>
        </row>
        <row r="35">
          <cell r="AR35" t="str">
            <v>....894-50</v>
          </cell>
          <cell r="AS35" t="str">
            <v>....894-50            </v>
          </cell>
          <cell r="AT35">
            <v>10697026138946</v>
          </cell>
          <cell r="AU35" t="str">
            <v>894-50</v>
          </cell>
          <cell r="AV35">
            <v>14697026138942</v>
          </cell>
          <cell r="AW35" t="str">
            <v>T AVOINE VERTE  </v>
          </cell>
          <cell r="AX35" t="str">
            <v>Y</v>
          </cell>
        </row>
        <row r="35">
          <cell r="AZ35" t="str">
            <v>T. AVOINE VERTE BIO 50ML</v>
          </cell>
          <cell r="BA35" t="str">
            <v>T. GREEN OATSTRAW ORGANIC</v>
          </cell>
          <cell r="BB35" t="str">
            <v>1-SUPPLEMENT</v>
          </cell>
          <cell r="BC35" t="str">
            <v>1-TEINTURE</v>
          </cell>
          <cell r="BD35" t="str">
            <v>t-avoine-verte</v>
          </cell>
          <cell r="BE35" t="str">
            <v>Avoine verte </v>
          </cell>
          <cell r="BF35" t="str">
            <v>Green Oatstraw</v>
          </cell>
          <cell r="BG35" t="str">
            <v>TEINTURE</v>
          </cell>
        </row>
        <row r="35">
          <cell r="BJ35">
            <v>697026138949</v>
          </cell>
          <cell r="BK35">
            <v>0</v>
          </cell>
          <cell r="BL35">
            <v>10697026138946</v>
          </cell>
          <cell r="BM35">
            <v>14697026138942</v>
          </cell>
        </row>
        <row r="36">
          <cell r="A36" t="str">
            <v>894-100</v>
          </cell>
          <cell r="B36" t="str">
            <v>T. Avoine verte 100ML</v>
          </cell>
          <cell r="C36" t="str">
            <v>1-CAT</v>
          </cell>
          <cell r="D36" t="str">
            <v>1-DÉTAIL</v>
          </cell>
          <cell r="E36" t="str">
            <v>1-SUPPLEMENT</v>
          </cell>
          <cell r="F36" t="str">
            <v>1-TEINTURE</v>
          </cell>
          <cell r="G36" t="str">
            <v>STRESS</v>
          </cell>
          <cell r="H36" t="str">
            <v>NPN 80015768</v>
          </cell>
          <cell r="I36">
            <v>100</v>
          </cell>
          <cell r="J36">
            <v>0.1</v>
          </cell>
          <cell r="K36" t="str">
            <v>894F</v>
          </cell>
          <cell r="L36">
            <v>909</v>
          </cell>
          <cell r="M36" t="str">
            <v>FRAIS</v>
          </cell>
          <cell r="N36" t="str">
            <v>FRESH</v>
          </cell>
          <cell r="O36" t="str">
            <v>SOMMITÉ FLEURIE</v>
          </cell>
          <cell r="P36" t="str">
            <v>FLOWERING TOP</v>
          </cell>
        </row>
        <row r="36">
          <cell r="S36" t="str">
            <v>T. Green Oatstraw</v>
          </cell>
          <cell r="T36" t="str">
            <v>Avena sativa</v>
          </cell>
          <cell r="U36" t="str">
            <v>Avoine verte Bio</v>
          </cell>
          <cell r="V36" t="str">
            <v>Green Oatstraw Organic </v>
          </cell>
          <cell r="W36" t="str">
            <v>Teinture AVOINE VERTE Bio  </v>
          </cell>
          <cell r="X36" t="str">
            <v>GREEN OATSTRAW Tincture organic </v>
          </cell>
          <cell r="Y36" t="str">
            <v>Avoine verte TEINTURE</v>
          </cell>
        </row>
        <row r="36">
          <cell r="AB36" t="str">
            <v>Avoine verte</v>
          </cell>
          <cell r="AC36" t="str">
            <v>Green Oatstraw</v>
          </cell>
        </row>
        <row r="36">
          <cell r="AG36">
            <v>697026238946</v>
          </cell>
          <cell r="AH36" t="str">
            <v>MICRO_01</v>
          </cell>
          <cell r="AI36" t="str">
            <v>METAUX_02</v>
          </cell>
        </row>
        <row r="36">
          <cell r="AN36" t="str">
            <v>MICRO_01</v>
          </cell>
        </row>
        <row r="36">
          <cell r="AR36" t="str">
            <v>...894-100</v>
          </cell>
          <cell r="AS36" t="str">
            <v>...894-100            </v>
          </cell>
          <cell r="AT36">
            <v>10697026238943</v>
          </cell>
          <cell r="AU36" t="str">
            <v>894-100</v>
          </cell>
          <cell r="AV36">
            <v>30697026238947</v>
          </cell>
          <cell r="AW36" t="str">
            <v>T AVOINE VERTE  100ML</v>
          </cell>
          <cell r="AX36" t="str">
            <v>Y</v>
          </cell>
        </row>
        <row r="36">
          <cell r="AZ36" t="str">
            <v>T. AVOINE VERTE BIO 100ML</v>
          </cell>
          <cell r="BA36" t="str">
            <v>T. GREEN OATSTRAW ORGANIC 100ML</v>
          </cell>
          <cell r="BB36" t="str">
            <v>1-SUPPLEMENT</v>
          </cell>
          <cell r="BC36" t="str">
            <v>1-TEINTURE</v>
          </cell>
        </row>
        <row r="36">
          <cell r="BG36" t="str">
            <v>TEINTURE</v>
          </cell>
        </row>
        <row r="36">
          <cell r="BJ36">
            <v>697026238946</v>
          </cell>
          <cell r="BK36">
            <v>0</v>
          </cell>
          <cell r="BL36">
            <v>10697026238943</v>
          </cell>
          <cell r="BM36">
            <v>30697026238947</v>
          </cell>
        </row>
        <row r="37">
          <cell r="A37" t="str">
            <v>174-50</v>
          </cell>
          <cell r="B37" t="str">
            <v>T. Bardane </v>
          </cell>
          <cell r="C37" t="str">
            <v>1-CAT</v>
          </cell>
          <cell r="D37" t="str">
            <v>1-DÉTAIL</v>
          </cell>
          <cell r="E37" t="str">
            <v>1-SUPPLEMENT</v>
          </cell>
          <cell r="F37" t="str">
            <v>1-TEINTURE</v>
          </cell>
          <cell r="G37" t="str">
            <v>DIGESTION</v>
          </cell>
          <cell r="H37" t="str">
            <v>NPN 80001790</v>
          </cell>
          <cell r="I37">
            <v>50</v>
          </cell>
          <cell r="J37">
            <v>0.05</v>
          </cell>
          <cell r="K37" t="str">
            <v>174F</v>
          </cell>
          <cell r="L37">
            <v>909</v>
          </cell>
          <cell r="M37" t="str">
            <v>FRAIS</v>
          </cell>
          <cell r="N37" t="str">
            <v>FRESH</v>
          </cell>
          <cell r="O37" t="str">
            <v>RACINE</v>
          </cell>
          <cell r="P37" t="str">
            <v>ROOT</v>
          </cell>
        </row>
        <row r="37">
          <cell r="S37" t="str">
            <v>T. Burdock </v>
          </cell>
          <cell r="T37" t="str">
            <v>Arctium lappa</v>
          </cell>
          <cell r="U37" t="str">
            <v>Bardane Bio</v>
          </cell>
          <cell r="V37" t="str">
            <v>Burdock Organic </v>
          </cell>
          <cell r="W37" t="str">
            <v>Teinture BARDANE Bio  </v>
          </cell>
          <cell r="X37" t="str">
            <v>BURDOCK Tincture organic </v>
          </cell>
          <cell r="Y37" t="str">
            <v>Bardane TEINTURE</v>
          </cell>
        </row>
        <row r="37">
          <cell r="AB37" t="str">
            <v>Bardane</v>
          </cell>
          <cell r="AC37" t="str">
            <v>Burdock</v>
          </cell>
        </row>
        <row r="37">
          <cell r="AE37" t="str">
            <v>T1</v>
          </cell>
        </row>
        <row r="37">
          <cell r="AG37">
            <v>697026131742</v>
          </cell>
          <cell r="AH37" t="str">
            <v>MICRO_01</v>
          </cell>
          <cell r="AI37" t="str">
            <v>METAUX_02</v>
          </cell>
          <cell r="AJ37">
            <v>0</v>
          </cell>
        </row>
        <row r="37">
          <cell r="AN37" t="str">
            <v>MICRO_01</v>
          </cell>
        </row>
        <row r="37">
          <cell r="AR37" t="str">
            <v>....174-50</v>
          </cell>
          <cell r="AS37" t="str">
            <v>....174-50            </v>
          </cell>
          <cell r="AT37">
            <v>10697026131749</v>
          </cell>
          <cell r="AU37" t="str">
            <v>174-50</v>
          </cell>
          <cell r="AV37">
            <v>14697026131745</v>
          </cell>
          <cell r="AW37" t="str">
            <v>T BARDANE  </v>
          </cell>
          <cell r="AX37" t="str">
            <v>Y</v>
          </cell>
        </row>
        <row r="37">
          <cell r="AZ37" t="str">
            <v>T. BARDANE BIO 50ML</v>
          </cell>
          <cell r="BA37" t="str">
            <v>T. BURDOCK ORGANIC</v>
          </cell>
          <cell r="BB37" t="str">
            <v>1-SUPPLEMENT</v>
          </cell>
          <cell r="BC37" t="str">
            <v>1-TEINTURE</v>
          </cell>
          <cell r="BD37" t="str">
            <v>t-bardane</v>
          </cell>
          <cell r="BE37" t="str">
            <v>Bardane </v>
          </cell>
          <cell r="BF37" t="str">
            <v>Burdock </v>
          </cell>
          <cell r="BG37" t="str">
            <v>TEINTURE</v>
          </cell>
        </row>
        <row r="37">
          <cell r="BJ37">
            <v>697026131742</v>
          </cell>
          <cell r="BK37">
            <v>0</v>
          </cell>
          <cell r="BL37">
            <v>10697026131749</v>
          </cell>
          <cell r="BM37">
            <v>14697026131745</v>
          </cell>
        </row>
        <row r="38">
          <cell r="A38" t="str">
            <v>174-100</v>
          </cell>
          <cell r="B38" t="str">
            <v>T. Bardane 100ML</v>
          </cell>
          <cell r="C38" t="str">
            <v>1-CAT</v>
          </cell>
          <cell r="D38" t="str">
            <v>1-DÉTAIL</v>
          </cell>
          <cell r="E38" t="str">
            <v>1-SUPPLEMENT</v>
          </cell>
          <cell r="F38" t="str">
            <v>1-TEINTURE</v>
          </cell>
          <cell r="G38" t="str">
            <v>DIGESTION</v>
          </cell>
          <cell r="H38" t="str">
            <v>NPN 80001790</v>
          </cell>
          <cell r="I38">
            <v>100</v>
          </cell>
          <cell r="J38">
            <v>0.1</v>
          </cell>
          <cell r="K38" t="str">
            <v>174F</v>
          </cell>
          <cell r="L38">
            <v>909</v>
          </cell>
          <cell r="M38" t="str">
            <v>FRAIS</v>
          </cell>
          <cell r="N38" t="str">
            <v>FRESH</v>
          </cell>
          <cell r="O38" t="str">
            <v>RACINE</v>
          </cell>
          <cell r="P38" t="str">
            <v>ROOT</v>
          </cell>
        </row>
        <row r="38">
          <cell r="S38" t="str">
            <v>T. Burdock </v>
          </cell>
          <cell r="T38" t="str">
            <v>Arctium lappa</v>
          </cell>
          <cell r="U38" t="str">
            <v>Bardane Bio</v>
          </cell>
          <cell r="V38" t="str">
            <v>Burdock Organic </v>
          </cell>
          <cell r="W38" t="str">
            <v>Teinture BARDANE Bio  </v>
          </cell>
          <cell r="X38" t="str">
            <v>BURDOCK Tincture organic </v>
          </cell>
          <cell r="Y38" t="str">
            <v>Bardane TEINTURE</v>
          </cell>
        </row>
        <row r="38">
          <cell r="AB38" t="str">
            <v>Bardane</v>
          </cell>
          <cell r="AC38" t="str">
            <v>Burdock</v>
          </cell>
        </row>
        <row r="38">
          <cell r="AG38">
            <v>697026231749</v>
          </cell>
          <cell r="AH38" t="str">
            <v>MICRO_01</v>
          </cell>
          <cell r="AI38" t="str">
            <v>METAUX_02</v>
          </cell>
        </row>
        <row r="38">
          <cell r="AN38" t="str">
            <v>MICRO_01</v>
          </cell>
        </row>
        <row r="38">
          <cell r="AR38" t="str">
            <v>...174-100</v>
          </cell>
          <cell r="AS38" t="str">
            <v>...174-100            </v>
          </cell>
          <cell r="AT38">
            <v>10697026231746</v>
          </cell>
          <cell r="AU38" t="str">
            <v>174-100</v>
          </cell>
          <cell r="AV38">
            <v>30697026231740</v>
          </cell>
          <cell r="AW38" t="str">
            <v>T BARDANE  100ML</v>
          </cell>
          <cell r="AX38" t="str">
            <v>Y</v>
          </cell>
        </row>
        <row r="38">
          <cell r="AZ38" t="str">
            <v>T. BARDANE BIO 100ML</v>
          </cell>
          <cell r="BA38" t="str">
            <v>T. BURDOCK ORGANIC 100ML</v>
          </cell>
          <cell r="BB38" t="str">
            <v>1-SUPPLEMENT</v>
          </cell>
          <cell r="BC38" t="str">
            <v>1-TEINTURE</v>
          </cell>
        </row>
        <row r="38">
          <cell r="BG38" t="str">
            <v>TEINTURE</v>
          </cell>
        </row>
        <row r="38">
          <cell r="BJ38">
            <v>697026231749</v>
          </cell>
          <cell r="BK38">
            <v>0</v>
          </cell>
          <cell r="BL38">
            <v>10697026231746</v>
          </cell>
          <cell r="BM38">
            <v>30697026231740</v>
          </cell>
        </row>
        <row r="39">
          <cell r="A39" t="str">
            <v>161-50</v>
          </cell>
          <cell r="B39" t="str">
            <v>T. Basilic sacré  </v>
          </cell>
          <cell r="C39" t="str">
            <v>1-CAT</v>
          </cell>
          <cell r="D39" t="str">
            <v>1-DÉTAIL</v>
          </cell>
          <cell r="E39" t="str">
            <v>1-SUPPLEMENT</v>
          </cell>
          <cell r="F39" t="str">
            <v>1-TEINTURE</v>
          </cell>
          <cell r="G39" t="str">
            <v>ADAPTOGEN</v>
          </cell>
          <cell r="H39" t="str">
            <v>NPN 80076122</v>
          </cell>
          <cell r="I39">
            <v>50</v>
          </cell>
          <cell r="J39">
            <v>0.05</v>
          </cell>
          <cell r="K39" t="str">
            <v>161F</v>
          </cell>
          <cell r="L39">
            <v>909</v>
          </cell>
          <cell r="M39" t="str">
            <v>FRAIS</v>
          </cell>
          <cell r="N39" t="str">
            <v>FRESH</v>
          </cell>
          <cell r="O39" t="str">
            <v>Feuille</v>
          </cell>
          <cell r="P39" t="str">
            <v>Leaf</v>
          </cell>
        </row>
        <row r="39">
          <cell r="S39" t="str">
            <v>T. Holy Basil</v>
          </cell>
          <cell r="T39" t="str">
            <v>Ocimum tenuiflorum</v>
          </cell>
          <cell r="U39" t="str">
            <v>Basilic sacré Bio</v>
          </cell>
          <cell r="V39" t="str">
            <v>Holy Basil Organic</v>
          </cell>
          <cell r="W39" t="str">
            <v>Teinture BASILIC SACRÉ Bio</v>
          </cell>
          <cell r="X39" t="str">
            <v>HOLY BASIL Tincture organic</v>
          </cell>
          <cell r="Y39" t="str">
            <v>Basilic sacré TEINTURE</v>
          </cell>
        </row>
        <row r="39">
          <cell r="AB39" t="str">
            <v>Basilic sacré</v>
          </cell>
          <cell r="AC39" t="str">
            <v>Holy Basil</v>
          </cell>
        </row>
        <row r="39">
          <cell r="AE39" t="str">
            <v>T1</v>
          </cell>
        </row>
        <row r="39">
          <cell r="AG39">
            <v>697026131612</v>
          </cell>
          <cell r="AH39" t="str">
            <v>MICRO_01</v>
          </cell>
          <cell r="AI39" t="str">
            <v>METAUX_02</v>
          </cell>
          <cell r="AJ39">
            <v>0</v>
          </cell>
        </row>
        <row r="39">
          <cell r="AN39" t="str">
            <v>MICRO_01</v>
          </cell>
        </row>
        <row r="39">
          <cell r="AR39" t="str">
            <v>....161-50</v>
          </cell>
          <cell r="AS39" t="str">
            <v>....161-50            </v>
          </cell>
          <cell r="AT39">
            <v>10697026131619</v>
          </cell>
          <cell r="AU39" t="str">
            <v>161-50</v>
          </cell>
          <cell r="AV39">
            <v>14697026131615</v>
          </cell>
          <cell r="AW39" t="str">
            <v>T BASILIC SACRE</v>
          </cell>
          <cell r="AX39" t="str">
            <v>Y</v>
          </cell>
        </row>
        <row r="39">
          <cell r="AZ39" t="str">
            <v>T. BASILIC SACRE  BIO 50ML</v>
          </cell>
          <cell r="BA39" t="str">
            <v>T. HOLY BASIL ORGANIC</v>
          </cell>
          <cell r="BB39" t="str">
            <v>1-SUPPLEMENT</v>
          </cell>
          <cell r="BC39" t="str">
            <v>1-TEINTURE</v>
          </cell>
          <cell r="BD39" t="str">
            <v>t-basilic-sacre</v>
          </cell>
          <cell r="BE39" t="str">
            <v>Basilic sacré  </v>
          </cell>
          <cell r="BF39" t="str">
            <v>Holy Basil</v>
          </cell>
          <cell r="BG39" t="str">
            <v>TEINTURE</v>
          </cell>
        </row>
        <row r="39">
          <cell r="BJ39">
            <v>697026131612</v>
          </cell>
          <cell r="BK39">
            <v>0</v>
          </cell>
          <cell r="BL39">
            <v>10697026131619</v>
          </cell>
          <cell r="BM39">
            <v>14697026131615</v>
          </cell>
        </row>
        <row r="40">
          <cell r="A40" t="str">
            <v>161-100</v>
          </cell>
          <cell r="B40" t="str">
            <v>T. Basilic sacré 100ML  </v>
          </cell>
          <cell r="C40" t="str">
            <v>1-CAT</v>
          </cell>
          <cell r="D40" t="str">
            <v>1-DÉTAIL</v>
          </cell>
          <cell r="E40" t="str">
            <v>1-SUPPLEMENT</v>
          </cell>
          <cell r="F40" t="str">
            <v>1-TEINTURE</v>
          </cell>
          <cell r="G40" t="str">
            <v>ADAPTOGEN</v>
          </cell>
          <cell r="H40" t="str">
            <v>NPN 80076122</v>
          </cell>
          <cell r="I40">
            <v>100</v>
          </cell>
          <cell r="J40">
            <v>0.1</v>
          </cell>
          <cell r="K40" t="str">
            <v>161F</v>
          </cell>
          <cell r="L40">
            <v>909</v>
          </cell>
          <cell r="M40" t="str">
            <v>FRAIS</v>
          </cell>
          <cell r="N40" t="str">
            <v>FRESH</v>
          </cell>
          <cell r="O40" t="str">
            <v>Feuille</v>
          </cell>
          <cell r="P40" t="str">
            <v>Leaf</v>
          </cell>
        </row>
        <row r="40">
          <cell r="S40" t="str">
            <v>T. Holy Basil</v>
          </cell>
          <cell r="T40" t="str">
            <v>Ocimum tenuiflorum</v>
          </cell>
          <cell r="U40" t="str">
            <v>Basilic sacré Bio</v>
          </cell>
          <cell r="V40" t="str">
            <v>Holy Basil Organic</v>
          </cell>
          <cell r="W40" t="str">
            <v>Teinture BASILIC SACRÉ Bio</v>
          </cell>
          <cell r="X40" t="str">
            <v>HOLY BASIL Tincture organic</v>
          </cell>
          <cell r="Y40" t="str">
            <v>Basilic sacré TEINTURE</v>
          </cell>
        </row>
        <row r="40">
          <cell r="AB40" t="str">
            <v>Basilic sacré</v>
          </cell>
          <cell r="AC40" t="str">
            <v>Holy Basil</v>
          </cell>
        </row>
        <row r="40">
          <cell r="AG40">
            <v>697026231619</v>
          </cell>
          <cell r="AH40" t="str">
            <v>MICRO_01</v>
          </cell>
          <cell r="AI40" t="str">
            <v>METAUX_02</v>
          </cell>
        </row>
        <row r="40">
          <cell r="AN40" t="str">
            <v>MICRO_01</v>
          </cell>
        </row>
        <row r="40">
          <cell r="AR40" t="str">
            <v>...161-100</v>
          </cell>
          <cell r="AS40" t="str">
            <v>...161-100            </v>
          </cell>
          <cell r="AT40">
            <v>10697026231616</v>
          </cell>
          <cell r="AU40" t="str">
            <v>161-100</v>
          </cell>
          <cell r="AV40">
            <v>30697026231610</v>
          </cell>
          <cell r="AW40" t="str">
            <v>T BASILIC SACRE  100ML</v>
          </cell>
          <cell r="AX40" t="str">
            <v>Y</v>
          </cell>
        </row>
        <row r="40">
          <cell r="AZ40" t="str">
            <v>T. BASILIC SACRE  BIO 100ML</v>
          </cell>
          <cell r="BA40" t="str">
            <v>T. HOLY BASIL ORGANIC 100ML</v>
          </cell>
          <cell r="BB40" t="str">
            <v>1-SUPPLEMENT</v>
          </cell>
          <cell r="BC40" t="str">
            <v>1-TEINTURE</v>
          </cell>
        </row>
        <row r="40">
          <cell r="BG40" t="str">
            <v>TEINTURE</v>
          </cell>
        </row>
        <row r="40">
          <cell r="BJ40">
            <v>697026231619</v>
          </cell>
          <cell r="BK40">
            <v>0</v>
          </cell>
          <cell r="BL40">
            <v>10697026231616</v>
          </cell>
          <cell r="BM40">
            <v>30697026231610</v>
          </cell>
        </row>
        <row r="41">
          <cell r="A41" t="str">
            <v>245-50</v>
          </cell>
          <cell r="B41" t="str">
            <v>T. Bouleau </v>
          </cell>
          <cell r="C41" t="str">
            <v>1-CAT</v>
          </cell>
          <cell r="D41" t="str">
            <v>1-DÉTAIL</v>
          </cell>
          <cell r="E41" t="str">
            <v>1-SUPPLEMENT</v>
          </cell>
          <cell r="F41" t="str">
            <v>1-TEINTURE</v>
          </cell>
          <cell r="G41" t="str">
            <v>DETOX</v>
          </cell>
          <cell r="H41" t="str">
            <v>NPN 80076118</v>
          </cell>
          <cell r="I41">
            <v>50</v>
          </cell>
          <cell r="J41">
            <v>0.05</v>
          </cell>
          <cell r="K41" t="str">
            <v>245F</v>
          </cell>
          <cell r="L41">
            <v>909</v>
          </cell>
          <cell r="M41" t="str">
            <v>FRAIS</v>
          </cell>
          <cell r="N41" t="str">
            <v>FRESH</v>
          </cell>
          <cell r="O41" t="str">
            <v>FEUILLE</v>
          </cell>
          <cell r="P41" t="str">
            <v>LEAF</v>
          </cell>
        </row>
        <row r="41">
          <cell r="S41" t="str">
            <v>T. Birch</v>
          </cell>
          <cell r="T41" t="str">
            <v>Betula alba</v>
          </cell>
          <cell r="U41" t="str">
            <v>Bouleau </v>
          </cell>
          <cell r="V41" t="str">
            <v>Birch Organic</v>
          </cell>
          <cell r="W41" t="str">
            <v>Teinture BOULEAU Bio</v>
          </cell>
          <cell r="X41" t="str">
            <v>BIRCH Tincture organic</v>
          </cell>
          <cell r="Y41" t="str">
            <v>Bouleau TEINTURE</v>
          </cell>
        </row>
        <row r="41">
          <cell r="AB41" t="str">
            <v>Bouleau </v>
          </cell>
          <cell r="AC41" t="str">
            <v>Birch</v>
          </cell>
        </row>
        <row r="41">
          <cell r="AE41" t="str">
            <v>T1</v>
          </cell>
        </row>
        <row r="41">
          <cell r="AG41">
            <v>697026132459</v>
          </cell>
          <cell r="AH41" t="str">
            <v>MICRO_01</v>
          </cell>
          <cell r="AI41" t="str">
            <v>METAUX_02</v>
          </cell>
          <cell r="AJ41">
            <v>0</v>
          </cell>
        </row>
        <row r="41">
          <cell r="AN41" t="str">
            <v>MICRO_01</v>
          </cell>
        </row>
        <row r="41">
          <cell r="AR41" t="str">
            <v>....245-50</v>
          </cell>
          <cell r="AS41" t="str">
            <v>....245-50            </v>
          </cell>
          <cell r="AT41">
            <v>10697026132456</v>
          </cell>
          <cell r="AU41" t="str">
            <v>245-50</v>
          </cell>
          <cell r="AV41">
            <v>14697026132452</v>
          </cell>
          <cell r="AW41" t="str">
            <v>T BOULEAU</v>
          </cell>
          <cell r="AX41" t="str">
            <v>Y</v>
          </cell>
        </row>
        <row r="41">
          <cell r="AZ41" t="str">
            <v>T. BOULEAU BIO 50ML</v>
          </cell>
          <cell r="BA41" t="str">
            <v>T. BIRCH ORGANIC</v>
          </cell>
          <cell r="BB41" t="str">
            <v>1-SUPPLEMENT</v>
          </cell>
          <cell r="BC41" t="str">
            <v>1-TEINTURE</v>
          </cell>
          <cell r="BD41" t="str">
            <v>t-bouleau</v>
          </cell>
          <cell r="BE41" t="str">
            <v>Bouleau </v>
          </cell>
          <cell r="BF41" t="str">
            <v>Birch</v>
          </cell>
          <cell r="BG41" t="str">
            <v>TEINTURE</v>
          </cell>
        </row>
        <row r="41">
          <cell r="BJ41">
            <v>697026132459</v>
          </cell>
          <cell r="BK41">
            <v>0</v>
          </cell>
          <cell r="BL41">
            <v>10697026132456</v>
          </cell>
          <cell r="BM41">
            <v>30697026132450</v>
          </cell>
        </row>
        <row r="42">
          <cell r="A42" t="str">
            <v>184-50</v>
          </cell>
          <cell r="B42" t="str">
            <v>T. Bourse à pasteur </v>
          </cell>
          <cell r="C42" t="str">
            <v>1-CAT</v>
          </cell>
          <cell r="D42" t="str">
            <v>1-DÉTAIL</v>
          </cell>
          <cell r="E42" t="str">
            <v>1-SUPPLEMENT</v>
          </cell>
          <cell r="F42" t="str">
            <v>1-TEINTURE</v>
          </cell>
          <cell r="G42" t="str">
            <v>FEMINA</v>
          </cell>
          <cell r="H42" t="str">
            <v>NPN 80015573</v>
          </cell>
          <cell r="I42">
            <v>50</v>
          </cell>
          <cell r="J42">
            <v>0.05</v>
          </cell>
          <cell r="K42" t="str">
            <v>184F</v>
          </cell>
          <cell r="L42">
            <v>909</v>
          </cell>
          <cell r="M42" t="str">
            <v>FRAIS</v>
          </cell>
          <cell r="N42" t="str">
            <v>FRESH</v>
          </cell>
          <cell r="O42" t="str">
            <v>PARTIE AÉRIENNE</v>
          </cell>
          <cell r="P42" t="str">
            <v>AERIAL PART</v>
          </cell>
        </row>
        <row r="42">
          <cell r="S42" t="str">
            <v>T. Shepherd’s Purse </v>
          </cell>
          <cell r="T42" t="str">
            <v>Capsella bursa pastoris</v>
          </cell>
          <cell r="U42" t="str">
            <v>Bourse à pasteur Bio</v>
          </cell>
          <cell r="V42" t="str">
            <v>Shepherd's Purse Organic</v>
          </cell>
          <cell r="W42" t="str">
            <v>Teinture BOURSE À PASTEUR Bio  </v>
          </cell>
          <cell r="X42" t="str">
            <v>SHEPHERD'S PURSE Tincture organic</v>
          </cell>
          <cell r="Y42" t="str">
            <v>Bourse pasteur TEINTURE</v>
          </cell>
        </row>
        <row r="42">
          <cell r="AB42" t="str">
            <v>Bourse à pasteur</v>
          </cell>
          <cell r="AC42" t="str">
            <v>Shepherd's Purse</v>
          </cell>
        </row>
        <row r="42">
          <cell r="AE42" t="str">
            <v>T1</v>
          </cell>
        </row>
        <row r="42">
          <cell r="AG42">
            <v>697026131841</v>
          </cell>
          <cell r="AH42" t="str">
            <v>MICRO_01</v>
          </cell>
          <cell r="AI42" t="str">
            <v>METAUX_02</v>
          </cell>
          <cell r="AJ42">
            <v>0</v>
          </cell>
        </row>
        <row r="42">
          <cell r="AN42" t="str">
            <v>MICRO_01</v>
          </cell>
        </row>
        <row r="42">
          <cell r="AR42" t="str">
            <v>....184-50</v>
          </cell>
          <cell r="AS42" t="str">
            <v>....184-50            </v>
          </cell>
          <cell r="AT42">
            <v>10697026131848</v>
          </cell>
          <cell r="AU42" t="str">
            <v>184-50</v>
          </cell>
          <cell r="AV42">
            <v>14697026131844</v>
          </cell>
          <cell r="AW42" t="str">
            <v>T BOURSE PASTEUR  </v>
          </cell>
          <cell r="AX42" t="str">
            <v>Y</v>
          </cell>
        </row>
        <row r="42">
          <cell r="AZ42" t="str">
            <v>T. BOURSE PASTEUR BIO 50ML</v>
          </cell>
          <cell r="BA42" t="str">
            <v>T. SHEPHERD'S PURSE ORGANIC</v>
          </cell>
          <cell r="BB42" t="str">
            <v>1-SUPPLEMENT</v>
          </cell>
          <cell r="BC42" t="str">
            <v>1-TEINTURE</v>
          </cell>
          <cell r="BD42" t="str">
            <v>t-bourse-a-pasteur</v>
          </cell>
          <cell r="BE42" t="str">
            <v>Bourse à pasteur </v>
          </cell>
          <cell r="BF42" t="str">
            <v>Shepherd’s Purse </v>
          </cell>
          <cell r="BG42" t="str">
            <v>TEINTURE</v>
          </cell>
        </row>
        <row r="42">
          <cell r="BJ42">
            <v>697026131841</v>
          </cell>
          <cell r="BK42">
            <v>0</v>
          </cell>
          <cell r="BL42">
            <v>10697026131848</v>
          </cell>
          <cell r="BM42">
            <v>14697026131844</v>
          </cell>
        </row>
        <row r="43">
          <cell r="A43" t="str">
            <v>113-50</v>
          </cell>
          <cell r="B43" t="str">
            <v>T. Busserole </v>
          </cell>
          <cell r="C43" t="str">
            <v>1-CAT</v>
          </cell>
          <cell r="D43" t="str">
            <v>1-DÉTAIL</v>
          </cell>
          <cell r="E43" t="str">
            <v>1-SUPPLEMENT</v>
          </cell>
          <cell r="F43" t="str">
            <v>1-TEINTURE</v>
          </cell>
          <cell r="G43" t="str">
            <v>DETOX</v>
          </cell>
          <cell r="H43" t="str">
            <v>NPN 80008947</v>
          </cell>
          <cell r="I43">
            <v>50</v>
          </cell>
          <cell r="J43">
            <v>0.05</v>
          </cell>
          <cell r="K43" t="str">
            <v>113S</v>
          </cell>
          <cell r="L43">
            <v>909</v>
          </cell>
          <cell r="M43" t="str">
            <v>SEC</v>
          </cell>
          <cell r="N43" t="str">
            <v>DRY</v>
          </cell>
          <cell r="O43" t="str">
            <v>FEUILLE</v>
          </cell>
          <cell r="P43" t="str">
            <v>LEAF</v>
          </cell>
        </row>
        <row r="43">
          <cell r="S43" t="str">
            <v>T. Uva Ursi</v>
          </cell>
          <cell r="T43" t="str">
            <v>Arctostaphylos uva-ursi</v>
          </cell>
          <cell r="U43" t="str">
            <v>Busserole Bio</v>
          </cell>
          <cell r="V43" t="str">
            <v>Uva Ursi Organic </v>
          </cell>
          <cell r="W43" t="str">
            <v>Teinture BUSSEROLE Bio  </v>
          </cell>
          <cell r="X43" t="str">
            <v>UVA URSI Tincture organic </v>
          </cell>
          <cell r="Y43" t="str">
            <v>Busserole  TEINTURE</v>
          </cell>
        </row>
        <row r="43">
          <cell r="AB43" t="str">
            <v>Busserole</v>
          </cell>
          <cell r="AC43" t="str">
            <v>Uva Ursi</v>
          </cell>
        </row>
        <row r="43">
          <cell r="AE43" t="str">
            <v>T1</v>
          </cell>
        </row>
        <row r="43">
          <cell r="AG43">
            <v>697026131131</v>
          </cell>
          <cell r="AH43" t="str">
            <v>MICRO_01</v>
          </cell>
          <cell r="AI43" t="str">
            <v>METAUX_02</v>
          </cell>
          <cell r="AJ43">
            <v>0</v>
          </cell>
        </row>
        <row r="43">
          <cell r="AN43" t="str">
            <v>MICRO_01</v>
          </cell>
        </row>
        <row r="43">
          <cell r="AR43" t="str">
            <v>....113-50</v>
          </cell>
          <cell r="AS43" t="str">
            <v>....113-50            </v>
          </cell>
          <cell r="AT43">
            <v>10697026131138</v>
          </cell>
          <cell r="AU43" t="str">
            <v>113-50</v>
          </cell>
          <cell r="AV43">
            <v>14697026131134</v>
          </cell>
          <cell r="AW43" t="str">
            <v>T BUSSEROLE  </v>
          </cell>
          <cell r="AX43" t="str">
            <v>Y</v>
          </cell>
        </row>
        <row r="43">
          <cell r="AZ43" t="str">
            <v>T. BUSSEROLE BIO 50ML</v>
          </cell>
          <cell r="BA43" t="str">
            <v>T. UVA URSI ORGANIC</v>
          </cell>
          <cell r="BB43" t="str">
            <v>1-SUPPLEMENT</v>
          </cell>
          <cell r="BC43" t="str">
            <v>1-TEINTURE</v>
          </cell>
          <cell r="BD43" t="str">
            <v>t-busserole</v>
          </cell>
          <cell r="BE43" t="str">
            <v>Busserole </v>
          </cell>
          <cell r="BF43" t="str">
            <v>Uva Ursi</v>
          </cell>
          <cell r="BG43" t="str">
            <v>TEINTURE</v>
          </cell>
        </row>
        <row r="43">
          <cell r="BJ43">
            <v>697026131131</v>
          </cell>
          <cell r="BK43">
            <v>0</v>
          </cell>
          <cell r="BL43">
            <v>10697026131138</v>
          </cell>
          <cell r="BM43">
            <v>14697026131134</v>
          </cell>
        </row>
        <row r="44">
          <cell r="A44" t="str">
            <v>173-50</v>
          </cell>
          <cell r="B44" t="str">
            <v>T. Calendule </v>
          </cell>
          <cell r="C44" t="str">
            <v>1-CAT</v>
          </cell>
          <cell r="D44" t="str">
            <v>1-DÉTAIL</v>
          </cell>
          <cell r="E44" t="str">
            <v>1-SUPPLEMENT</v>
          </cell>
          <cell r="F44" t="str">
            <v>1-TEINTURE</v>
          </cell>
          <cell r="G44" t="str">
            <v>DERMA</v>
          </cell>
          <cell r="H44" t="str">
            <v>NPN 80009610</v>
          </cell>
          <cell r="I44">
            <v>50</v>
          </cell>
          <cell r="J44">
            <v>0.05</v>
          </cell>
          <cell r="K44" t="str">
            <v>173F</v>
          </cell>
          <cell r="L44">
            <v>909</v>
          </cell>
          <cell r="M44" t="str">
            <v>FRAIS</v>
          </cell>
          <cell r="N44" t="str">
            <v>FRESH</v>
          </cell>
          <cell r="O44" t="str">
            <v>FLEUR</v>
          </cell>
          <cell r="P44" t="str">
            <v>FLOWER</v>
          </cell>
        </row>
        <row r="44">
          <cell r="S44" t="str">
            <v>T. Calendula </v>
          </cell>
          <cell r="T44" t="str">
            <v>Calendula officinalis </v>
          </cell>
          <cell r="U44" t="str">
            <v>Calendule Bio</v>
          </cell>
          <cell r="V44" t="str">
            <v>Calendula Organic </v>
          </cell>
          <cell r="W44" t="str">
            <v>Teinture CALENDULE Bio  </v>
          </cell>
          <cell r="X44" t="str">
            <v>CALENDULA Tincture organic </v>
          </cell>
          <cell r="Y44" t="str">
            <v>Calendule  TEINTURE</v>
          </cell>
        </row>
        <row r="44">
          <cell r="AB44" t="str">
            <v>Calendule</v>
          </cell>
          <cell r="AC44" t="str">
            <v>Calendula</v>
          </cell>
        </row>
        <row r="44">
          <cell r="AE44" t="str">
            <v>T1</v>
          </cell>
        </row>
        <row r="44">
          <cell r="AG44">
            <v>697026131735</v>
          </cell>
          <cell r="AH44" t="str">
            <v>MICRO_01</v>
          </cell>
          <cell r="AI44" t="str">
            <v>METAUX_02</v>
          </cell>
          <cell r="AJ44">
            <v>0</v>
          </cell>
        </row>
        <row r="44">
          <cell r="AN44" t="str">
            <v>MICRO_01</v>
          </cell>
        </row>
        <row r="44">
          <cell r="AR44" t="str">
            <v>....173-50</v>
          </cell>
          <cell r="AS44" t="str">
            <v>....173-50            </v>
          </cell>
          <cell r="AT44">
            <v>10697026131732</v>
          </cell>
          <cell r="AU44" t="str">
            <v>173-50</v>
          </cell>
          <cell r="AV44">
            <v>14697026131738</v>
          </cell>
          <cell r="AW44" t="str">
            <v>T CALENDULE  </v>
          </cell>
          <cell r="AX44" t="str">
            <v>Y</v>
          </cell>
        </row>
        <row r="44">
          <cell r="AZ44" t="str">
            <v>T. CALENDULE BIO 50ML</v>
          </cell>
          <cell r="BA44" t="str">
            <v>T. CALENDULA ORGANIC</v>
          </cell>
          <cell r="BB44" t="str">
            <v>1-SUPPLEMENT</v>
          </cell>
          <cell r="BC44" t="str">
            <v>1-TEINTURE</v>
          </cell>
          <cell r="BD44" t="str">
            <v>t-calendule</v>
          </cell>
          <cell r="BE44" t="str">
            <v>Calendule </v>
          </cell>
          <cell r="BF44" t="str">
            <v>Calendula </v>
          </cell>
          <cell r="BG44" t="str">
            <v>TEINTURE</v>
          </cell>
        </row>
        <row r="44">
          <cell r="BJ44">
            <v>697026131735</v>
          </cell>
          <cell r="BK44">
            <v>0</v>
          </cell>
          <cell r="BL44">
            <v>10697026131732</v>
          </cell>
          <cell r="BM44">
            <v>14697026131738</v>
          </cell>
        </row>
        <row r="45">
          <cell r="A45" t="str">
            <v>895-50</v>
          </cell>
          <cell r="B45" t="str">
            <v>T. Camomille </v>
          </cell>
          <cell r="C45" t="str">
            <v>1-CAT</v>
          </cell>
          <cell r="D45" t="str">
            <v>1-DÉTAIL</v>
          </cell>
          <cell r="E45" t="str">
            <v>1-SUPPLEMENT</v>
          </cell>
          <cell r="F45" t="str">
            <v>1-TEINTURE</v>
          </cell>
          <cell r="G45" t="str">
            <v>STRESS</v>
          </cell>
          <cell r="H45" t="str">
            <v>NPN 80015773</v>
          </cell>
          <cell r="I45">
            <v>50</v>
          </cell>
          <cell r="J45">
            <v>0.05</v>
          </cell>
          <cell r="K45" t="str">
            <v>895F</v>
          </cell>
          <cell r="L45">
            <v>909</v>
          </cell>
          <cell r="M45" t="str">
            <v>FRAIS</v>
          </cell>
          <cell r="N45" t="str">
            <v>FRESH</v>
          </cell>
          <cell r="O45" t="str">
            <v>FLEUR</v>
          </cell>
          <cell r="P45" t="str">
            <v>FLOWER</v>
          </cell>
        </row>
        <row r="45">
          <cell r="S45" t="str">
            <v>T. Chamomile</v>
          </cell>
          <cell r="T45" t="str">
            <v>Matricaria recutita</v>
          </cell>
          <cell r="U45" t="str">
            <v>Camomille Bio</v>
          </cell>
          <cell r="V45" t="str">
            <v>Chamomile Organic </v>
          </cell>
          <cell r="W45" t="str">
            <v>Teinture CAMOMILLE Bio  </v>
          </cell>
          <cell r="X45" t="str">
            <v>CHAMOMILE Tincture organic </v>
          </cell>
          <cell r="Y45" t="str">
            <v>Camomille  TEINTURE</v>
          </cell>
        </row>
        <row r="45">
          <cell r="AB45" t="str">
            <v>Camomille</v>
          </cell>
          <cell r="AC45" t="str">
            <v>Chamomile</v>
          </cell>
        </row>
        <row r="45">
          <cell r="AE45" t="str">
            <v>T2</v>
          </cell>
        </row>
        <row r="45">
          <cell r="AG45">
            <v>697026138956</v>
          </cell>
          <cell r="AH45" t="str">
            <v>MICRO_01</v>
          </cell>
          <cell r="AI45" t="str">
            <v>METAUX_02</v>
          </cell>
          <cell r="AJ45">
            <v>0</v>
          </cell>
        </row>
        <row r="45">
          <cell r="AN45" t="str">
            <v>MICRO_01</v>
          </cell>
        </row>
        <row r="45">
          <cell r="AR45" t="str">
            <v>....895-50</v>
          </cell>
          <cell r="AS45" t="str">
            <v>....895-50            </v>
          </cell>
          <cell r="AT45">
            <v>10697026138953</v>
          </cell>
          <cell r="AU45" t="str">
            <v>895-50</v>
          </cell>
          <cell r="AV45">
            <v>14697026138959</v>
          </cell>
          <cell r="AW45" t="str">
            <v>T CAMOMILLE  </v>
          </cell>
          <cell r="AX45" t="str">
            <v>Y</v>
          </cell>
        </row>
        <row r="45">
          <cell r="AZ45" t="str">
            <v>T. CAMOMILLE BIO 50ML</v>
          </cell>
          <cell r="BA45" t="str">
            <v>T. CHAMOMILE ORGANIC</v>
          </cell>
          <cell r="BB45" t="str">
            <v>1-SUPPLEMENT</v>
          </cell>
          <cell r="BC45" t="str">
            <v>1-TEINTURE</v>
          </cell>
          <cell r="BD45" t="str">
            <v>t-camomille</v>
          </cell>
          <cell r="BE45" t="str">
            <v>Camomille </v>
          </cell>
          <cell r="BF45" t="str">
            <v>Chamomile</v>
          </cell>
          <cell r="BG45" t="str">
            <v>TEINTURE</v>
          </cell>
        </row>
        <row r="45">
          <cell r="BJ45">
            <v>697026138956</v>
          </cell>
          <cell r="BK45">
            <v>0</v>
          </cell>
          <cell r="BL45">
            <v>10697026138953</v>
          </cell>
          <cell r="BM45">
            <v>14697026138959</v>
          </cell>
        </row>
        <row r="46">
          <cell r="A46" t="str">
            <v>109-50</v>
          </cell>
          <cell r="B46" t="str">
            <v>T. Cataire </v>
          </cell>
          <cell r="C46" t="str">
            <v>1-CAT</v>
          </cell>
          <cell r="D46" t="str">
            <v>1-DÉTAIL</v>
          </cell>
          <cell r="E46" t="str">
            <v>1-SUPPLEMENT</v>
          </cell>
          <cell r="F46" t="str">
            <v>1-TEINTURE</v>
          </cell>
          <cell r="G46" t="str">
            <v>STRESS</v>
          </cell>
          <cell r="H46" t="str">
            <v>NPN 80009613</v>
          </cell>
          <cell r="I46">
            <v>50</v>
          </cell>
          <cell r="J46">
            <v>0.05</v>
          </cell>
          <cell r="K46" t="str">
            <v>109F</v>
          </cell>
          <cell r="L46">
            <v>909</v>
          </cell>
          <cell r="M46" t="str">
            <v>FRAIS</v>
          </cell>
          <cell r="N46" t="str">
            <v>FRESH</v>
          </cell>
          <cell r="O46" t="str">
            <v>SOMMITÉ FLEURIE</v>
          </cell>
          <cell r="P46" t="str">
            <v>FLOWERING TOP</v>
          </cell>
        </row>
        <row r="46">
          <cell r="S46" t="str">
            <v>T. Catnip</v>
          </cell>
          <cell r="T46" t="str">
            <v>Nepeta cataria</v>
          </cell>
          <cell r="U46" t="str">
            <v>Cataire Bio</v>
          </cell>
          <cell r="V46" t="str">
            <v>Catnip Organic</v>
          </cell>
          <cell r="W46" t="str">
            <v>Teinture CATAIRE Bio  </v>
          </cell>
          <cell r="X46" t="str">
            <v>CATNIP Tincture organic</v>
          </cell>
          <cell r="Y46" t="str">
            <v>Cataire  TEINTURE</v>
          </cell>
        </row>
        <row r="46">
          <cell r="AB46" t="str">
            <v>Cataire</v>
          </cell>
          <cell r="AC46" t="str">
            <v>Catnip</v>
          </cell>
        </row>
        <row r="46">
          <cell r="AE46" t="str">
            <v>T2</v>
          </cell>
        </row>
        <row r="46">
          <cell r="AG46">
            <v>697026131094</v>
          </cell>
          <cell r="AH46" t="str">
            <v>MICRO_01</v>
          </cell>
          <cell r="AI46" t="str">
            <v>METAUX_02</v>
          </cell>
          <cell r="AJ46">
            <v>0</v>
          </cell>
        </row>
        <row r="46">
          <cell r="AN46" t="str">
            <v>MICRO_01</v>
          </cell>
        </row>
        <row r="46">
          <cell r="AR46" t="str">
            <v>....109-50</v>
          </cell>
          <cell r="AS46" t="str">
            <v>....109-50            </v>
          </cell>
          <cell r="AT46">
            <v>10697026131091</v>
          </cell>
          <cell r="AU46" t="str">
            <v>109-50</v>
          </cell>
          <cell r="AV46">
            <v>14697026131097</v>
          </cell>
          <cell r="AW46" t="str">
            <v>T CATAIRE  </v>
          </cell>
          <cell r="AX46" t="str">
            <v>Y</v>
          </cell>
        </row>
        <row r="46">
          <cell r="AZ46" t="str">
            <v>T. CATAIRE BIO 50ML</v>
          </cell>
          <cell r="BA46" t="str">
            <v>T. CATNIP ORGANIC</v>
          </cell>
          <cell r="BB46" t="str">
            <v>1-SUPPLEMENT</v>
          </cell>
          <cell r="BC46" t="str">
            <v>1-TEINTURE</v>
          </cell>
          <cell r="BD46" t="str">
            <v>t-cataire</v>
          </cell>
          <cell r="BE46" t="str">
            <v>Cataire </v>
          </cell>
          <cell r="BF46" t="str">
            <v>Catnip</v>
          </cell>
          <cell r="BG46" t="str">
            <v>TEINTURE</v>
          </cell>
        </row>
        <row r="46">
          <cell r="BJ46">
            <v>697026131094</v>
          </cell>
          <cell r="BK46">
            <v>0</v>
          </cell>
          <cell r="BL46">
            <v>10697026131091</v>
          </cell>
          <cell r="BM46">
            <v>14697026131097</v>
          </cell>
        </row>
        <row r="47">
          <cell r="A47" t="str">
            <v>109-100</v>
          </cell>
          <cell r="B47" t="str">
            <v>T. Cataire 100ML </v>
          </cell>
          <cell r="C47" t="str">
            <v>1-CAT</v>
          </cell>
          <cell r="D47" t="str">
            <v>1-DÉTAIL</v>
          </cell>
          <cell r="E47" t="str">
            <v>1-SUPPLEMENT</v>
          </cell>
          <cell r="F47" t="str">
            <v>1-TEINTURE</v>
          </cell>
          <cell r="G47" t="str">
            <v>STRESS</v>
          </cell>
          <cell r="H47" t="str">
            <v>NPN 80009613</v>
          </cell>
          <cell r="I47">
            <v>100</v>
          </cell>
          <cell r="J47">
            <v>0.1</v>
          </cell>
          <cell r="K47" t="str">
            <v>109F</v>
          </cell>
          <cell r="L47">
            <v>909</v>
          </cell>
          <cell r="M47" t="str">
            <v>FRAIS</v>
          </cell>
          <cell r="N47" t="str">
            <v>FRESH</v>
          </cell>
          <cell r="O47" t="str">
            <v>SOMMITÉ FLEURIE</v>
          </cell>
          <cell r="P47" t="str">
            <v>FLOWERING TOP</v>
          </cell>
        </row>
        <row r="47">
          <cell r="S47" t="str">
            <v>T. Catnip</v>
          </cell>
          <cell r="T47" t="str">
            <v>Nepeta cataria</v>
          </cell>
          <cell r="U47" t="str">
            <v>Cataire Bio</v>
          </cell>
          <cell r="V47" t="str">
            <v>Catnip Organic</v>
          </cell>
          <cell r="W47" t="str">
            <v>Teinture CATAIRE Bio  </v>
          </cell>
          <cell r="X47" t="str">
            <v>CATNIP Tincture organic</v>
          </cell>
          <cell r="Y47" t="str">
            <v>Cataire  TEINTURE</v>
          </cell>
        </row>
        <row r="47">
          <cell r="AB47" t="str">
            <v>Cataire</v>
          </cell>
          <cell r="AC47" t="str">
            <v>Catnip</v>
          </cell>
        </row>
        <row r="47">
          <cell r="AG47">
            <v>697026231091</v>
          </cell>
          <cell r="AH47" t="str">
            <v>MICRO_01</v>
          </cell>
          <cell r="AI47" t="str">
            <v>METAUX_02</v>
          </cell>
        </row>
        <row r="47">
          <cell r="AN47" t="str">
            <v>MICRO_01</v>
          </cell>
        </row>
        <row r="47">
          <cell r="AR47" t="str">
            <v>...109-100</v>
          </cell>
          <cell r="AS47" t="str">
            <v>...109-100            </v>
          </cell>
          <cell r="AT47">
            <v>10697026231098</v>
          </cell>
          <cell r="AU47" t="str">
            <v>109-100</v>
          </cell>
          <cell r="AV47">
            <v>30697026231092</v>
          </cell>
          <cell r="AW47" t="str">
            <v>T CATAIRE  100ML</v>
          </cell>
          <cell r="AX47" t="str">
            <v>Y</v>
          </cell>
        </row>
        <row r="47">
          <cell r="AZ47" t="str">
            <v>T. CATAIRE BIO 100ML</v>
          </cell>
          <cell r="BA47" t="str">
            <v>T. CATNIP ORGANIC 100ML</v>
          </cell>
          <cell r="BB47" t="str">
            <v>1-SUPPLEMENT</v>
          </cell>
          <cell r="BC47" t="str">
            <v>1-TEINTURE</v>
          </cell>
        </row>
        <row r="47">
          <cell r="BG47" t="str">
            <v>TEINTURE</v>
          </cell>
        </row>
        <row r="47">
          <cell r="BJ47">
            <v>697026231091</v>
          </cell>
          <cell r="BK47">
            <v>0</v>
          </cell>
          <cell r="BL47">
            <v>10697026231098</v>
          </cell>
          <cell r="BM47">
            <v>30697026231092</v>
          </cell>
        </row>
        <row r="48">
          <cell r="A48" t="str">
            <v>176-50</v>
          </cell>
          <cell r="B48" t="str">
            <v>T. Chardon béni </v>
          </cell>
          <cell r="C48" t="str">
            <v>1-CAT</v>
          </cell>
          <cell r="D48" t="str">
            <v>1-DÉTAIL</v>
          </cell>
          <cell r="E48" t="str">
            <v>1-SUPPLEMENT</v>
          </cell>
          <cell r="F48" t="str">
            <v>1-TEINTURE</v>
          </cell>
          <cell r="G48" t="str">
            <v>DIGESTION</v>
          </cell>
          <cell r="H48" t="str">
            <v>NPN 80001763</v>
          </cell>
          <cell r="I48">
            <v>50</v>
          </cell>
          <cell r="J48">
            <v>0.05</v>
          </cell>
          <cell r="K48" t="str">
            <v>176F</v>
          </cell>
          <cell r="L48">
            <v>909</v>
          </cell>
          <cell r="M48" t="str">
            <v>FRAIS</v>
          </cell>
          <cell r="N48" t="str">
            <v>FRESH</v>
          </cell>
          <cell r="O48" t="str">
            <v>FLEUR ET FEUILLE</v>
          </cell>
          <cell r="P48" t="str">
            <v>FLOWER &amp; LEAF</v>
          </cell>
        </row>
        <row r="48">
          <cell r="S48" t="str">
            <v>T. Blessed Thistle </v>
          </cell>
          <cell r="T48" t="str">
            <v>Cnicus benedictus</v>
          </cell>
          <cell r="U48" t="str">
            <v>Chardon béni Bio</v>
          </cell>
          <cell r="V48" t="str">
            <v>Blessed Thistle Organic </v>
          </cell>
          <cell r="W48" t="str">
            <v>Teinture CHARDON BÉNI Bio </v>
          </cell>
          <cell r="X48" t="str">
            <v>BLESSED THISTLE Tincture organic </v>
          </cell>
          <cell r="Y48" t="str">
            <v>Chardon béni  TEINTURE</v>
          </cell>
        </row>
        <row r="48">
          <cell r="AB48" t="str">
            <v>Chardon béni</v>
          </cell>
          <cell r="AC48" t="str">
            <v>Blessed Thistle</v>
          </cell>
        </row>
        <row r="48">
          <cell r="AE48" t="str">
            <v>T2</v>
          </cell>
        </row>
        <row r="48">
          <cell r="AG48">
            <v>697026131766</v>
          </cell>
          <cell r="AH48" t="str">
            <v>MICRO_01</v>
          </cell>
          <cell r="AI48" t="str">
            <v>METAUX_02</v>
          </cell>
          <cell r="AJ48">
            <v>0</v>
          </cell>
        </row>
        <row r="48">
          <cell r="AN48" t="str">
            <v>MICRO_01</v>
          </cell>
        </row>
        <row r="48">
          <cell r="AR48" t="str">
            <v>....176-50</v>
          </cell>
          <cell r="AS48" t="str">
            <v>....176-50            </v>
          </cell>
          <cell r="AT48">
            <v>10697026131763</v>
          </cell>
          <cell r="AU48" t="str">
            <v>176-50</v>
          </cell>
          <cell r="AV48">
            <v>14697026131769</v>
          </cell>
          <cell r="AW48" t="str">
            <v>T CHARDON BENI </v>
          </cell>
          <cell r="AX48" t="str">
            <v>Y</v>
          </cell>
        </row>
        <row r="48">
          <cell r="AZ48" t="str">
            <v>T. CHARDON BENI BIO 50ML</v>
          </cell>
          <cell r="BA48" t="str">
            <v>T. BLESSED THISTLE ORGANIC</v>
          </cell>
          <cell r="BB48" t="str">
            <v>1-SUPPLEMENT</v>
          </cell>
          <cell r="BC48" t="str">
            <v>1-TEINTURE</v>
          </cell>
          <cell r="BD48" t="str">
            <v>t-chardon-beni</v>
          </cell>
          <cell r="BE48" t="str">
            <v>Chardon béni </v>
          </cell>
          <cell r="BF48" t="str">
            <v>Blessed Thistle </v>
          </cell>
          <cell r="BG48" t="str">
            <v>TEINTURE</v>
          </cell>
        </row>
        <row r="48">
          <cell r="BJ48">
            <v>697026131766</v>
          </cell>
          <cell r="BK48">
            <v>0</v>
          </cell>
          <cell r="BL48">
            <v>10697026131763</v>
          </cell>
          <cell r="BM48">
            <v>14697026131769</v>
          </cell>
        </row>
        <row r="49">
          <cell r="A49" t="str">
            <v>898-50</v>
          </cell>
          <cell r="B49" t="str">
            <v>T. Chardon marie </v>
          </cell>
          <cell r="C49" t="str">
            <v>1-CAT</v>
          </cell>
          <cell r="D49" t="str">
            <v>1-DÉTAIL</v>
          </cell>
          <cell r="E49" t="str">
            <v>1-SUPPLEMENT</v>
          </cell>
          <cell r="F49" t="str">
            <v>1-TEINTURE</v>
          </cell>
          <cell r="G49" t="str">
            <v>DIGESTION</v>
          </cell>
          <cell r="H49" t="str">
            <v>NPN 80009377</v>
          </cell>
          <cell r="I49">
            <v>50</v>
          </cell>
          <cell r="J49">
            <v>0.05</v>
          </cell>
          <cell r="K49" t="str">
            <v>898S</v>
          </cell>
          <cell r="L49">
            <v>909</v>
          </cell>
          <cell r="M49" t="str">
            <v>SEC</v>
          </cell>
          <cell r="N49" t="str">
            <v>DRY</v>
          </cell>
          <cell r="O49" t="str">
            <v>GRAINE</v>
          </cell>
          <cell r="P49" t="str">
            <v>SEED</v>
          </cell>
        </row>
        <row r="49">
          <cell r="S49" t="str">
            <v>T. Milk Thistle</v>
          </cell>
          <cell r="T49" t="str">
            <v>Silybum marianum</v>
          </cell>
          <cell r="U49" t="str">
            <v>Chardon marie Bio</v>
          </cell>
          <cell r="V49" t="str">
            <v>Milk Thistle Organic </v>
          </cell>
          <cell r="W49" t="str">
            <v>Teinture CHARDON MARIE Bio  </v>
          </cell>
          <cell r="X49" t="str">
            <v>MILK THISTLE Tincture organic </v>
          </cell>
          <cell r="Y49" t="str">
            <v>Chardon marie TEINTURE</v>
          </cell>
        </row>
        <row r="49">
          <cell r="AB49" t="str">
            <v>Chardon marie</v>
          </cell>
          <cell r="AC49" t="str">
            <v>Milk Thistle</v>
          </cell>
        </row>
        <row r="49">
          <cell r="AE49" t="str">
            <v>T1</v>
          </cell>
        </row>
        <row r="49">
          <cell r="AG49">
            <v>697026138987</v>
          </cell>
          <cell r="AH49" t="str">
            <v>MICRO_01</v>
          </cell>
          <cell r="AI49" t="str">
            <v>METAUX_02</v>
          </cell>
          <cell r="AJ49">
            <v>0</v>
          </cell>
        </row>
        <row r="49">
          <cell r="AN49" t="str">
            <v>MICRO_01</v>
          </cell>
        </row>
        <row r="49">
          <cell r="AR49" t="str">
            <v>....898-50</v>
          </cell>
          <cell r="AS49" t="str">
            <v>....898-50            </v>
          </cell>
          <cell r="AT49">
            <v>10697026138984</v>
          </cell>
          <cell r="AU49" t="str">
            <v>898-50</v>
          </cell>
          <cell r="AV49">
            <v>14697026138980</v>
          </cell>
          <cell r="AW49" t="str">
            <v>T CHARDON MARIE  </v>
          </cell>
          <cell r="AX49" t="str">
            <v>Y</v>
          </cell>
        </row>
        <row r="49">
          <cell r="AZ49" t="str">
            <v>T. CHARDON MARIE BIO 50ML</v>
          </cell>
          <cell r="BA49" t="str">
            <v>T. MILK THISTLE ORGANIC</v>
          </cell>
          <cell r="BB49" t="str">
            <v>1-SUPPLEMENT</v>
          </cell>
          <cell r="BC49" t="str">
            <v>1-TEINTURE</v>
          </cell>
          <cell r="BD49" t="str">
            <v>t-chardon-marie</v>
          </cell>
          <cell r="BE49" t="str">
            <v>Chardon marie </v>
          </cell>
          <cell r="BF49" t="str">
            <v>Milk Thistle</v>
          </cell>
          <cell r="BG49" t="str">
            <v>TEINTURE</v>
          </cell>
        </row>
        <row r="49">
          <cell r="BJ49">
            <v>697026138987</v>
          </cell>
          <cell r="BK49">
            <v>0</v>
          </cell>
          <cell r="BL49">
            <v>10697026138984</v>
          </cell>
          <cell r="BM49">
            <v>14697026138980</v>
          </cell>
        </row>
        <row r="50">
          <cell r="A50" t="str">
            <v>898-100</v>
          </cell>
          <cell r="B50" t="str">
            <v>T. Chardon marie 100ML</v>
          </cell>
          <cell r="C50" t="str">
            <v>1-CAT</v>
          </cell>
          <cell r="D50" t="str">
            <v>1-DÉTAIL</v>
          </cell>
          <cell r="E50" t="str">
            <v>1-SUPPLEMENT</v>
          </cell>
          <cell r="F50" t="str">
            <v>1-TEINTURE</v>
          </cell>
          <cell r="G50" t="str">
            <v>DIGESTION</v>
          </cell>
          <cell r="H50" t="str">
            <v>NPN 80009377</v>
          </cell>
          <cell r="I50">
            <v>100</v>
          </cell>
          <cell r="J50">
            <v>0.1</v>
          </cell>
          <cell r="K50" t="str">
            <v>898S</v>
          </cell>
          <cell r="L50">
            <v>909</v>
          </cell>
          <cell r="M50" t="str">
            <v>SEC</v>
          </cell>
          <cell r="N50" t="str">
            <v>DRY</v>
          </cell>
          <cell r="O50" t="str">
            <v>GRAINE</v>
          </cell>
          <cell r="P50" t="str">
            <v>SEED</v>
          </cell>
        </row>
        <row r="50">
          <cell r="S50" t="str">
            <v>T. Milk Thistle</v>
          </cell>
          <cell r="T50" t="str">
            <v>Silybum marianum</v>
          </cell>
          <cell r="U50" t="str">
            <v>Chardon marie Bio</v>
          </cell>
          <cell r="V50" t="str">
            <v>Milk Thistle Organic </v>
          </cell>
          <cell r="W50" t="str">
            <v>Teinture CHARDON MARIE Bio  </v>
          </cell>
          <cell r="X50" t="str">
            <v>MILK THISTLE Tincture organic </v>
          </cell>
          <cell r="Y50" t="str">
            <v>Chardon marie TEINTURE</v>
          </cell>
        </row>
        <row r="50">
          <cell r="AB50" t="str">
            <v>Chardon marie</v>
          </cell>
          <cell r="AC50" t="str">
            <v>Milk Thistle</v>
          </cell>
        </row>
        <row r="50">
          <cell r="AE50" t="str">
            <v>T1</v>
          </cell>
        </row>
        <row r="50">
          <cell r="AG50">
            <v>697026118989</v>
          </cell>
          <cell r="AH50" t="str">
            <v>MICRO_01</v>
          </cell>
          <cell r="AI50" t="str">
            <v>METAUX_02</v>
          </cell>
        </row>
        <row r="50">
          <cell r="AN50" t="str">
            <v>MICRO_01</v>
          </cell>
        </row>
        <row r="50">
          <cell r="AR50" t="str">
            <v>...898-100</v>
          </cell>
          <cell r="AS50" t="str">
            <v>...898-100            </v>
          </cell>
          <cell r="AT50">
            <v>10697026118986</v>
          </cell>
          <cell r="AU50" t="str">
            <v>898-100</v>
          </cell>
          <cell r="AV50">
            <v>30697026118980</v>
          </cell>
          <cell r="AW50" t="str">
            <v>T CHARDON MARIE  100ML</v>
          </cell>
          <cell r="AX50" t="str">
            <v>Y</v>
          </cell>
        </row>
        <row r="50">
          <cell r="AZ50" t="str">
            <v>T. CHARDON MARIE BIO 100ML</v>
          </cell>
          <cell r="BA50" t="str">
            <v>T. MILK THISTLE ORGANIC 100ML</v>
          </cell>
          <cell r="BB50" t="str">
            <v>1-SUPPLEMENT</v>
          </cell>
          <cell r="BC50" t="str">
            <v>1-TEINTURE</v>
          </cell>
        </row>
        <row r="50">
          <cell r="BE50" t="str">
            <v>Chardon marie </v>
          </cell>
          <cell r="BF50" t="str">
            <v>Milk Thistle</v>
          </cell>
          <cell r="BG50" t="str">
            <v>TEINTURE</v>
          </cell>
        </row>
        <row r="50">
          <cell r="BJ50">
            <v>697026118989</v>
          </cell>
          <cell r="BK50">
            <v>0</v>
          </cell>
          <cell r="BL50">
            <v>10697026118986</v>
          </cell>
          <cell r="BM50">
            <v>30697026118980</v>
          </cell>
        </row>
        <row r="51">
          <cell r="A51" t="str">
            <v>185-50</v>
          </cell>
          <cell r="B51" t="str">
            <v>T. Consoude </v>
          </cell>
          <cell r="C51" t="str">
            <v>1-CAT</v>
          </cell>
          <cell r="D51" t="str">
            <v>1-DÉTAIL</v>
          </cell>
          <cell r="E51" t="str">
            <v>1-SUPPLEMENT</v>
          </cell>
          <cell r="F51" t="str">
            <v>1-TEINTURE</v>
          </cell>
          <cell r="G51" t="str">
            <v>DERMA</v>
          </cell>
          <cell r="H51" t="str">
            <v>NPN 80013828</v>
          </cell>
          <cell r="I51">
            <v>50</v>
          </cell>
          <cell r="J51">
            <v>0.05</v>
          </cell>
          <cell r="K51" t="str">
            <v>185F</v>
          </cell>
          <cell r="L51">
            <v>909</v>
          </cell>
          <cell r="M51" t="str">
            <v>FRAIS</v>
          </cell>
          <cell r="N51" t="str">
            <v>FRESH</v>
          </cell>
          <cell r="O51" t="str">
            <v>RACINE</v>
          </cell>
          <cell r="P51" t="str">
            <v>ROOT</v>
          </cell>
        </row>
        <row r="51">
          <cell r="S51" t="str">
            <v>T. Comfrey </v>
          </cell>
          <cell r="T51" t="str">
            <v>Symphytum officinale</v>
          </cell>
          <cell r="U51" t="str">
            <v>Consoude Bio</v>
          </cell>
          <cell r="V51" t="str">
            <v>Comfrey Organic </v>
          </cell>
          <cell r="W51" t="str">
            <v>Teinture CONSOUDE Bio  </v>
          </cell>
          <cell r="X51" t="str">
            <v>COMFREY Tincture organic </v>
          </cell>
          <cell r="Y51" t="str">
            <v>Consoude  TEINTURE</v>
          </cell>
        </row>
        <row r="51">
          <cell r="AB51" t="str">
            <v>Consoude</v>
          </cell>
          <cell r="AC51" t="str">
            <v>Comfrey</v>
          </cell>
        </row>
        <row r="51">
          <cell r="AE51" t="str">
            <v>T1</v>
          </cell>
        </row>
        <row r="51">
          <cell r="AG51">
            <v>697026131858</v>
          </cell>
          <cell r="AH51" t="str">
            <v>MICRO_06</v>
          </cell>
          <cell r="AI51" t="str">
            <v>METAUX_02</v>
          </cell>
          <cell r="AJ51">
            <v>0</v>
          </cell>
        </row>
        <row r="51">
          <cell r="AN51" t="str">
            <v>MICRO_06</v>
          </cell>
        </row>
        <row r="51">
          <cell r="AR51" t="str">
            <v>....185-50</v>
          </cell>
          <cell r="AS51" t="str">
            <v>....185-50            </v>
          </cell>
          <cell r="AT51">
            <v>10697026131855</v>
          </cell>
          <cell r="AU51" t="str">
            <v>185-50</v>
          </cell>
          <cell r="AV51">
            <v>14697026131851</v>
          </cell>
          <cell r="AW51" t="str">
            <v>T CONSOUDE  </v>
          </cell>
          <cell r="AX51" t="str">
            <v>Y</v>
          </cell>
        </row>
        <row r="51">
          <cell r="AZ51" t="str">
            <v>T. CONSOUDE BIO 50ML</v>
          </cell>
          <cell r="BA51" t="str">
            <v>T. COMFREY ORGANIC</v>
          </cell>
          <cell r="BB51" t="str">
            <v>1-SUPPLEMENT</v>
          </cell>
          <cell r="BC51" t="str">
            <v>1-TEINTURE</v>
          </cell>
          <cell r="BD51" t="str">
            <v>t-consoude</v>
          </cell>
          <cell r="BE51" t="str">
            <v>Consoude </v>
          </cell>
          <cell r="BF51" t="str">
            <v>Comfrey </v>
          </cell>
          <cell r="BG51" t="str">
            <v>TEINTURE</v>
          </cell>
        </row>
        <row r="51">
          <cell r="BJ51">
            <v>697026131858</v>
          </cell>
          <cell r="BK51">
            <v>0</v>
          </cell>
          <cell r="BL51">
            <v>10697026131855</v>
          </cell>
          <cell r="BM51">
            <v>14697026131851</v>
          </cell>
        </row>
        <row r="52">
          <cell r="A52" t="str">
            <v>202-50</v>
          </cell>
          <cell r="B52" t="str">
            <v>T. Curcuma</v>
          </cell>
          <cell r="C52" t="str">
            <v>1-CAT</v>
          </cell>
          <cell r="D52" t="str">
            <v>1-DÉTAIL</v>
          </cell>
          <cell r="E52" t="str">
            <v>1-SUPPLEMENT</v>
          </cell>
          <cell r="F52" t="str">
            <v>1-TEINTURE</v>
          </cell>
          <cell r="G52" t="str">
            <v>DETOX</v>
          </cell>
          <cell r="H52" t="str">
            <v>NPN 80076117</v>
          </cell>
          <cell r="I52">
            <v>50</v>
          </cell>
          <cell r="J52">
            <v>0.05</v>
          </cell>
          <cell r="K52" t="str">
            <v>202F</v>
          </cell>
          <cell r="L52">
            <v>909</v>
          </cell>
          <cell r="M52" t="str">
            <v>FRAIS</v>
          </cell>
          <cell r="N52" t="str">
            <v>FRESH</v>
          </cell>
          <cell r="O52" t="str">
            <v>RACINE</v>
          </cell>
          <cell r="P52" t="str">
            <v>ROOT</v>
          </cell>
        </row>
        <row r="52">
          <cell r="S52" t="str">
            <v>T. Turmeric</v>
          </cell>
          <cell r="T52" t="str">
            <v>Curcuma longa</v>
          </cell>
          <cell r="U52" t="str">
            <v>Curcuma  Bio</v>
          </cell>
          <cell r="V52" t="str">
            <v>Turmeric Organic</v>
          </cell>
          <cell r="W52" t="str">
            <v>Teinture CURCUMA Bio</v>
          </cell>
          <cell r="X52" t="str">
            <v>TURMERIC Tincture organic</v>
          </cell>
          <cell r="Y52" t="str">
            <v>Curcuma TEINTURE</v>
          </cell>
        </row>
        <row r="52">
          <cell r="AB52" t="str">
            <v>Curcuma</v>
          </cell>
          <cell r="AC52" t="str">
            <v>Turmeric</v>
          </cell>
        </row>
        <row r="52">
          <cell r="AE52" t="str">
            <v>T1</v>
          </cell>
        </row>
        <row r="52">
          <cell r="AG52">
            <v>697026132022</v>
          </cell>
          <cell r="AH52" t="str">
            <v>MICRO_01</v>
          </cell>
          <cell r="AI52" t="str">
            <v>METAUX_02</v>
          </cell>
          <cell r="AJ52">
            <v>0</v>
          </cell>
        </row>
        <row r="52">
          <cell r="AN52" t="str">
            <v>MICRO_01</v>
          </cell>
        </row>
        <row r="52">
          <cell r="AR52" t="str">
            <v>....202-50</v>
          </cell>
          <cell r="AS52" t="str">
            <v>....202-50            </v>
          </cell>
          <cell r="AT52">
            <v>10697026132029</v>
          </cell>
          <cell r="AU52" t="str">
            <v>202-50</v>
          </cell>
          <cell r="AV52">
            <v>14697026132025</v>
          </cell>
          <cell r="AW52" t="str">
            <v>T CURCUMA</v>
          </cell>
          <cell r="AX52" t="str">
            <v>Y</v>
          </cell>
        </row>
        <row r="52">
          <cell r="AZ52" t="str">
            <v>T. CURCUMA BIO 50ML</v>
          </cell>
          <cell r="BA52" t="str">
            <v>T. TURMERIC ORGANIC</v>
          </cell>
          <cell r="BB52" t="str">
            <v>1-SUPPLEMENT</v>
          </cell>
          <cell r="BC52" t="str">
            <v>1-TEINTURE</v>
          </cell>
          <cell r="BD52" t="str">
            <v>t-curcuma</v>
          </cell>
          <cell r="BE52" t="str">
            <v>Curcuma </v>
          </cell>
          <cell r="BF52" t="str">
            <v>Turmeric</v>
          </cell>
          <cell r="BG52" t="str">
            <v>TEINTURE</v>
          </cell>
        </row>
        <row r="52">
          <cell r="BJ52">
            <v>697026132022</v>
          </cell>
          <cell r="BK52">
            <v>0</v>
          </cell>
          <cell r="BL52">
            <v>10697026132029</v>
          </cell>
          <cell r="BM52">
            <v>14697026132025</v>
          </cell>
        </row>
        <row r="53">
          <cell r="A53" t="str">
            <v>202-100</v>
          </cell>
          <cell r="B53" t="str">
            <v>T. Curcuma 100ML</v>
          </cell>
          <cell r="C53" t="str">
            <v>1-CAT</v>
          </cell>
          <cell r="D53" t="str">
            <v>1-DÉTAIL</v>
          </cell>
          <cell r="E53" t="str">
            <v>1-SUPPLEMENT</v>
          </cell>
          <cell r="F53" t="str">
            <v>1-TEINTURE</v>
          </cell>
          <cell r="G53" t="str">
            <v>DETOX</v>
          </cell>
          <cell r="H53" t="str">
            <v>NPN 80076117</v>
          </cell>
          <cell r="I53">
            <v>100</v>
          </cell>
          <cell r="J53">
            <v>0.1</v>
          </cell>
          <cell r="K53" t="str">
            <v>202F</v>
          </cell>
          <cell r="L53">
            <v>909</v>
          </cell>
          <cell r="M53" t="str">
            <v>FRAIS</v>
          </cell>
          <cell r="N53" t="str">
            <v>FRESH</v>
          </cell>
          <cell r="O53" t="str">
            <v>RACINE</v>
          </cell>
          <cell r="P53" t="str">
            <v>ROOT</v>
          </cell>
        </row>
        <row r="53">
          <cell r="S53" t="str">
            <v>T. Turmeric</v>
          </cell>
          <cell r="T53" t="str">
            <v>Curcuma longa</v>
          </cell>
          <cell r="U53" t="str">
            <v>Curcuma  Bio</v>
          </cell>
          <cell r="V53" t="str">
            <v>Turmeric Organic</v>
          </cell>
          <cell r="W53" t="str">
            <v>Teinture CURCUMA Bio</v>
          </cell>
          <cell r="X53" t="str">
            <v>TURMERIC Tincture organic</v>
          </cell>
          <cell r="Y53" t="str">
            <v>Curcuma TEINTURE</v>
          </cell>
        </row>
        <row r="53">
          <cell r="AB53" t="str">
            <v>Curcuma</v>
          </cell>
          <cell r="AC53" t="str">
            <v>Turmeric</v>
          </cell>
        </row>
        <row r="53">
          <cell r="AG53">
            <v>697026232029</v>
          </cell>
          <cell r="AH53" t="str">
            <v>MICRO_01</v>
          </cell>
          <cell r="AI53" t="str">
            <v>METAUX_02</v>
          </cell>
        </row>
        <row r="53">
          <cell r="AN53" t="str">
            <v>MICRO_01</v>
          </cell>
        </row>
        <row r="53">
          <cell r="AR53" t="str">
            <v>...202-100</v>
          </cell>
          <cell r="AS53" t="str">
            <v>...202-100            </v>
          </cell>
          <cell r="AT53">
            <v>10697026232026</v>
          </cell>
          <cell r="AU53" t="str">
            <v>202-100</v>
          </cell>
          <cell r="AV53">
            <v>30697026232020</v>
          </cell>
          <cell r="AW53" t="str">
            <v>T CURCUMA  100ML</v>
          </cell>
          <cell r="AX53" t="str">
            <v>Y</v>
          </cell>
        </row>
        <row r="53">
          <cell r="AZ53" t="str">
            <v>T. CURCUMA BIO 100ML</v>
          </cell>
          <cell r="BA53" t="str">
            <v>T. TURMERIC ORGANIC 100ML</v>
          </cell>
          <cell r="BB53" t="str">
            <v>1-SUPPLEMENT</v>
          </cell>
          <cell r="BC53" t="str">
            <v>1-TEINTURE</v>
          </cell>
        </row>
        <row r="53">
          <cell r="BG53" t="str">
            <v>TEINTURE</v>
          </cell>
        </row>
        <row r="53">
          <cell r="BJ53">
            <v>697026232029</v>
          </cell>
          <cell r="BK53">
            <v>0</v>
          </cell>
          <cell r="BL53">
            <v>10697026232026</v>
          </cell>
          <cell r="BM53">
            <v>30697026232020</v>
          </cell>
        </row>
        <row r="54">
          <cell r="A54" t="str">
            <v>117-50</v>
          </cell>
          <cell r="B54" t="str">
            <v>T. Échinacea </v>
          </cell>
          <cell r="C54" t="str">
            <v>1-CAT</v>
          </cell>
          <cell r="D54" t="str">
            <v>1-DÉTAIL</v>
          </cell>
          <cell r="E54" t="str">
            <v>1-SUPPLEMENT</v>
          </cell>
          <cell r="F54" t="str">
            <v>1-TEINTURE</v>
          </cell>
          <cell r="G54" t="str">
            <v>IMMUNO</v>
          </cell>
          <cell r="H54" t="str">
            <v>NPN 80017670</v>
          </cell>
          <cell r="I54">
            <v>50</v>
          </cell>
          <cell r="J54">
            <v>0.05</v>
          </cell>
          <cell r="K54">
            <v>117</v>
          </cell>
          <cell r="L54">
            <v>909</v>
          </cell>
          <cell r="M54" t="str">
            <v>FRAIS</v>
          </cell>
          <cell r="N54" t="str">
            <v>FRESH</v>
          </cell>
          <cell r="O54" t="str">
            <v>RACINE</v>
          </cell>
          <cell r="P54" t="str">
            <v>ROOT</v>
          </cell>
        </row>
        <row r="54">
          <cell r="S54" t="str">
            <v>T. Echinacea </v>
          </cell>
          <cell r="T54" t="str">
            <v>Echinacea purpurea</v>
          </cell>
          <cell r="U54" t="str">
            <v>Échinacea Bio</v>
          </cell>
          <cell r="V54" t="str">
            <v>Echinacea Organic </v>
          </cell>
          <cell r="W54" t="str">
            <v>Teinture ÉCHINACEA Bio  </v>
          </cell>
          <cell r="X54" t="str">
            <v>ECHINACEA Tincture organic </v>
          </cell>
          <cell r="Y54" t="str">
            <v>Échinacea  TEINTURE</v>
          </cell>
          <cell r="Z54" t="str">
            <v>Echinacea TINCTURE</v>
          </cell>
        </row>
        <row r="54">
          <cell r="AB54" t="str">
            <v>Echinacea</v>
          </cell>
          <cell r="AC54" t="str">
            <v>Echinacea</v>
          </cell>
        </row>
        <row r="54">
          <cell r="AE54" t="str">
            <v>T1</v>
          </cell>
        </row>
        <row r="54">
          <cell r="AG54">
            <v>697026131179</v>
          </cell>
          <cell r="AH54" t="str">
            <v>MICRO_01</v>
          </cell>
          <cell r="AI54" t="str">
            <v>METAUX_02</v>
          </cell>
          <cell r="AJ54">
            <v>0</v>
          </cell>
        </row>
        <row r="54">
          <cell r="AN54" t="str">
            <v>MICRO_01</v>
          </cell>
        </row>
        <row r="54">
          <cell r="AR54" t="str">
            <v>....117-50</v>
          </cell>
          <cell r="AS54" t="str">
            <v>....117-50            </v>
          </cell>
          <cell r="AT54">
            <v>10697026131176</v>
          </cell>
          <cell r="AU54" t="str">
            <v>117-50</v>
          </cell>
          <cell r="AV54">
            <v>14697026131172</v>
          </cell>
          <cell r="AW54" t="str">
            <v>T ECHINACEA  </v>
          </cell>
          <cell r="AX54" t="str">
            <v>Y</v>
          </cell>
        </row>
        <row r="54">
          <cell r="AZ54" t="str">
            <v>T. ECHINACEA BIO 50ML</v>
          </cell>
          <cell r="BA54" t="str">
            <v>T. ECHINACEA ORGANIC</v>
          </cell>
          <cell r="BB54" t="str">
            <v>1-SUPPLEMENT</v>
          </cell>
          <cell r="BC54" t="str">
            <v>1-TEINTURE</v>
          </cell>
          <cell r="BD54" t="str">
            <v>t-echinacea</v>
          </cell>
          <cell r="BE54" t="str">
            <v>Échinacea </v>
          </cell>
          <cell r="BF54" t="str">
            <v>Echinacea </v>
          </cell>
          <cell r="BG54" t="str">
            <v>TEINTURE</v>
          </cell>
        </row>
        <row r="54">
          <cell r="BJ54">
            <v>697026131179</v>
          </cell>
          <cell r="BK54">
            <v>0</v>
          </cell>
          <cell r="BL54">
            <v>10697026131176</v>
          </cell>
          <cell r="BM54">
            <v>14697026131172</v>
          </cell>
        </row>
        <row r="55">
          <cell r="A55" t="str">
            <v>117-100</v>
          </cell>
          <cell r="B55" t="str">
            <v>T. Échinacea 100ML</v>
          </cell>
          <cell r="C55" t="str">
            <v>1-CAT</v>
          </cell>
          <cell r="D55" t="str">
            <v>1-DÉTAIL</v>
          </cell>
          <cell r="E55" t="str">
            <v>1-SUPPLEMENT</v>
          </cell>
          <cell r="F55" t="str">
            <v>1-TEINTURE</v>
          </cell>
          <cell r="G55" t="str">
            <v>IMMUNO</v>
          </cell>
          <cell r="H55" t="str">
            <v>NPN 80017670</v>
          </cell>
          <cell r="I55">
            <v>100</v>
          </cell>
          <cell r="J55">
            <v>0.1</v>
          </cell>
          <cell r="K55">
            <v>117</v>
          </cell>
          <cell r="L55">
            <v>909</v>
          </cell>
          <cell r="M55" t="str">
            <v>FRAIS</v>
          </cell>
          <cell r="N55" t="str">
            <v>FRESH</v>
          </cell>
          <cell r="O55" t="str">
            <v>RACINE</v>
          </cell>
          <cell r="P55" t="str">
            <v>ROOT</v>
          </cell>
        </row>
        <row r="55">
          <cell r="S55" t="str">
            <v>T. Echinacea </v>
          </cell>
          <cell r="T55" t="str">
            <v>Echinacea purpurea</v>
          </cell>
          <cell r="U55" t="str">
            <v>Échinacea Bio</v>
          </cell>
          <cell r="V55" t="str">
            <v>Echinacea Organic </v>
          </cell>
          <cell r="W55" t="str">
            <v>Teinture ÉCHINACEA Bio  </v>
          </cell>
          <cell r="X55" t="str">
            <v>ECHINACEA Tincture organic </v>
          </cell>
          <cell r="Y55" t="str">
            <v>Échinacea  TEINTURE</v>
          </cell>
        </row>
        <row r="55">
          <cell r="AB55" t="str">
            <v>Echinacea</v>
          </cell>
          <cell r="AC55" t="str">
            <v>Echinacea </v>
          </cell>
        </row>
        <row r="55">
          <cell r="AE55" t="str">
            <v>T1</v>
          </cell>
        </row>
        <row r="55">
          <cell r="AG55">
            <v>697026231176</v>
          </cell>
          <cell r="AH55" t="str">
            <v>MICRO_01</v>
          </cell>
          <cell r="AI55" t="str">
            <v>METAUX_02</v>
          </cell>
        </row>
        <row r="55">
          <cell r="AN55" t="str">
            <v>MICRO_01</v>
          </cell>
        </row>
        <row r="55">
          <cell r="AR55" t="str">
            <v>...117-100</v>
          </cell>
          <cell r="AS55" t="str">
            <v>...117-100            </v>
          </cell>
          <cell r="AT55">
            <v>10697026231173</v>
          </cell>
          <cell r="AU55" t="str">
            <v>117-100</v>
          </cell>
          <cell r="AV55">
            <v>30697026231177</v>
          </cell>
          <cell r="AW55" t="str">
            <v>T ECHINACEA  100ML</v>
          </cell>
          <cell r="AX55" t="str">
            <v>Y</v>
          </cell>
        </row>
        <row r="55">
          <cell r="AZ55" t="str">
            <v>T. ECHINACEA BIO 100ML</v>
          </cell>
          <cell r="BA55" t="str">
            <v>T. ECHINACEA ORGANIC 100ML</v>
          </cell>
          <cell r="BB55" t="str">
            <v>1-SUPPLEMENT</v>
          </cell>
          <cell r="BC55" t="str">
            <v>1-TEINTURE</v>
          </cell>
        </row>
        <row r="55">
          <cell r="BE55" t="str">
            <v>Échinacea </v>
          </cell>
          <cell r="BF55" t="str">
            <v>Echinacea </v>
          </cell>
          <cell r="BG55" t="str">
            <v>TEINTURE</v>
          </cell>
        </row>
        <row r="55">
          <cell r="BJ55">
            <v>697026231176</v>
          </cell>
          <cell r="BK55">
            <v>0</v>
          </cell>
          <cell r="BL55">
            <v>10697026231173</v>
          </cell>
          <cell r="BM55">
            <v>30697026231177</v>
          </cell>
        </row>
        <row r="56">
          <cell r="A56" t="str">
            <v>203-50</v>
          </cell>
          <cell r="B56" t="str">
            <v>T. Éleuthéro</v>
          </cell>
          <cell r="C56" t="str">
            <v>1-CAT</v>
          </cell>
          <cell r="D56" t="str">
            <v>1-DÉTAIL</v>
          </cell>
          <cell r="E56" t="str">
            <v>1-SUPPLEMENT</v>
          </cell>
          <cell r="F56" t="str">
            <v>1-TEINTURE</v>
          </cell>
          <cell r="G56" t="str">
            <v>ADAPTOGEN</v>
          </cell>
          <cell r="H56" t="str">
            <v>NPN 80031431</v>
          </cell>
          <cell r="I56">
            <v>50</v>
          </cell>
          <cell r="J56">
            <v>0.05</v>
          </cell>
          <cell r="K56" t="str">
            <v>203F</v>
          </cell>
          <cell r="L56">
            <v>909</v>
          </cell>
          <cell r="M56" t="str">
            <v>FRAIS</v>
          </cell>
          <cell r="N56" t="str">
            <v>FRESH</v>
          </cell>
          <cell r="O56" t="str">
            <v>RACINE</v>
          </cell>
          <cell r="P56" t="str">
            <v>ROOT</v>
          </cell>
        </row>
        <row r="56">
          <cell r="S56" t="str">
            <v>T. Eleuthero</v>
          </cell>
          <cell r="T56" t="str">
            <v>Eleutherococcus senticosus</v>
          </cell>
          <cell r="U56" t="str">
            <v>Éleuthéro Bio</v>
          </cell>
          <cell r="V56" t="str">
            <v>Eleuthero Organic</v>
          </cell>
          <cell r="W56" t="str">
            <v>Teinture ÉLEUTHÉRO Bio</v>
          </cell>
          <cell r="X56" t="str">
            <v>ELEUTHERO Tincture organic</v>
          </cell>
          <cell r="Y56" t="str">
            <v>Éleuthéro TEINTURE</v>
          </cell>
        </row>
        <row r="56">
          <cell r="AB56" t="str">
            <v>Eleuthero</v>
          </cell>
          <cell r="AC56" t="str">
            <v>Eleuthero</v>
          </cell>
        </row>
        <row r="56">
          <cell r="AE56" t="str">
            <v>T3</v>
          </cell>
        </row>
        <row r="56">
          <cell r="AG56">
            <v>697026132039</v>
          </cell>
          <cell r="AH56" t="str">
            <v>MICRO_01</v>
          </cell>
          <cell r="AI56" t="str">
            <v>METAUX_02</v>
          </cell>
          <cell r="AJ56">
            <v>0</v>
          </cell>
        </row>
        <row r="56">
          <cell r="AN56" t="str">
            <v>MICRO_01</v>
          </cell>
        </row>
        <row r="56">
          <cell r="AR56" t="str">
            <v>....203-50</v>
          </cell>
          <cell r="AS56" t="str">
            <v>....203-50            </v>
          </cell>
          <cell r="AT56">
            <v>10697026132036</v>
          </cell>
          <cell r="AU56" t="str">
            <v>203-50</v>
          </cell>
          <cell r="AV56">
            <v>14697026132032</v>
          </cell>
          <cell r="AW56" t="str">
            <v>T ELEUTHERO</v>
          </cell>
          <cell r="AX56" t="str">
            <v>Y</v>
          </cell>
        </row>
        <row r="56">
          <cell r="AZ56" t="str">
            <v>T. ECHINACEA BIO 50ML</v>
          </cell>
          <cell r="BA56" t="str">
            <v>T. ECHINACEA ORGANIC</v>
          </cell>
          <cell r="BB56" t="str">
            <v>1-SUPPLEMENT</v>
          </cell>
          <cell r="BC56" t="str">
            <v>1-TEINTURE</v>
          </cell>
          <cell r="BD56" t="str">
            <v>t-eleuthero</v>
          </cell>
          <cell r="BE56" t="str">
            <v>Eleuthero</v>
          </cell>
          <cell r="BF56" t="str">
            <v>Echinacea </v>
          </cell>
          <cell r="BG56" t="str">
            <v>TEINTURE</v>
          </cell>
        </row>
        <row r="56">
          <cell r="BJ56">
            <v>697026132039</v>
          </cell>
          <cell r="BK56">
            <v>0</v>
          </cell>
          <cell r="BL56">
            <v>10697026132036</v>
          </cell>
          <cell r="BM56">
            <v>14697026132032</v>
          </cell>
        </row>
        <row r="57">
          <cell r="A57" t="str">
            <v>205-50</v>
          </cell>
          <cell r="B57" t="str">
            <v>T. Euphraise </v>
          </cell>
          <cell r="C57" t="str">
            <v>1-CAT</v>
          </cell>
          <cell r="D57" t="str">
            <v>1-DÉTAIL</v>
          </cell>
          <cell r="E57" t="str">
            <v>1-SUPPLEMENT</v>
          </cell>
          <cell r="F57" t="str">
            <v>1-TEINTURE</v>
          </cell>
          <cell r="G57" t="str">
            <v>IMMUNO</v>
          </cell>
          <cell r="H57" t="str">
            <v>NPN 80078672</v>
          </cell>
          <cell r="I57">
            <v>50</v>
          </cell>
          <cell r="J57">
            <v>0.05</v>
          </cell>
          <cell r="K57" t="str">
            <v>205F</v>
          </cell>
          <cell r="L57">
            <v>909</v>
          </cell>
          <cell r="M57" t="str">
            <v>FRAIS</v>
          </cell>
          <cell r="N57" t="str">
            <v>FRESH</v>
          </cell>
          <cell r="O57" t="str">
            <v>PARTIE AÉRIENNE</v>
          </cell>
          <cell r="P57" t="str">
            <v>AERIAL PART</v>
          </cell>
        </row>
        <row r="57">
          <cell r="S57" t="str">
            <v>T. Eyebright</v>
          </cell>
          <cell r="T57" t="str">
            <v>Euphrasia officinalis</v>
          </cell>
          <cell r="U57" t="str">
            <v>Euphraise Bio </v>
          </cell>
          <cell r="V57" t="str">
            <v>Eyebright Organic   </v>
          </cell>
          <cell r="W57" t="str">
            <v>Teinture EUPHRAISE Bio</v>
          </cell>
          <cell r="X57" t="str">
            <v>EYEBRIGHT Tincture organic</v>
          </cell>
          <cell r="Y57" t="str">
            <v>Euphraise TEINTURE</v>
          </cell>
          <cell r="Z57" t="str">
            <v>Eyebright TINCTURE</v>
          </cell>
        </row>
        <row r="57">
          <cell r="AB57" t="str">
            <v>Euphraise</v>
          </cell>
          <cell r="AC57" t="str">
            <v>Eyebright</v>
          </cell>
        </row>
        <row r="57">
          <cell r="AE57" t="str">
            <v>T1</v>
          </cell>
        </row>
        <row r="57">
          <cell r="AG57">
            <v>697026132053</v>
          </cell>
          <cell r="AH57" t="str">
            <v>MICRO_01</v>
          </cell>
          <cell r="AI57" t="str">
            <v>METAUX_02</v>
          </cell>
          <cell r="AJ57">
            <v>0</v>
          </cell>
        </row>
        <row r="57">
          <cell r="AN57" t="str">
            <v>MICRO_01</v>
          </cell>
        </row>
        <row r="57">
          <cell r="AR57" t="str">
            <v>....205-50</v>
          </cell>
          <cell r="AS57" t="str">
            <v>....205-50            </v>
          </cell>
          <cell r="AT57">
            <v>10697026132050</v>
          </cell>
          <cell r="AU57" t="str">
            <v>205-50</v>
          </cell>
          <cell r="AV57">
            <v>14697026132056</v>
          </cell>
          <cell r="AW57" t="str">
            <v>T EUPHRAISE</v>
          </cell>
          <cell r="AX57" t="str">
            <v>Y</v>
          </cell>
        </row>
        <row r="57">
          <cell r="AZ57" t="str">
            <v>T. EUPHRAISE BIO 50ML</v>
          </cell>
          <cell r="BA57" t="str">
            <v>T. EYEBRIGHT ORGANIC</v>
          </cell>
          <cell r="BB57" t="str">
            <v>1-SUPPLEMENT</v>
          </cell>
          <cell r="BC57" t="str">
            <v>1-TEINTURE</v>
          </cell>
          <cell r="BD57" t="str">
            <v>t-euphraise</v>
          </cell>
          <cell r="BE57" t="str">
            <v>Euphraise </v>
          </cell>
          <cell r="BF57" t="str">
            <v>Eyebright</v>
          </cell>
          <cell r="BG57" t="str">
            <v>TEINTURE</v>
          </cell>
        </row>
        <row r="57">
          <cell r="BJ57">
            <v>697026132053</v>
          </cell>
          <cell r="BK57">
            <v>0</v>
          </cell>
          <cell r="BL57">
            <v>10697026132050</v>
          </cell>
          <cell r="BM57">
            <v>14697026132056</v>
          </cell>
        </row>
        <row r="58">
          <cell r="A58" t="str">
            <v>892-50</v>
          </cell>
          <cell r="B58" t="str">
            <v>T. Fenouil </v>
          </cell>
          <cell r="C58" t="str">
            <v>1-CAT</v>
          </cell>
          <cell r="D58" t="str">
            <v>1-DÉTAIL</v>
          </cell>
          <cell r="E58" t="str">
            <v>1-SUPPLEMENT</v>
          </cell>
          <cell r="F58" t="str">
            <v>1-TEINTURE</v>
          </cell>
          <cell r="G58" t="str">
            <v>DIGESTION</v>
          </cell>
          <cell r="H58" t="str">
            <v>NPN 80015575</v>
          </cell>
          <cell r="I58">
            <v>50</v>
          </cell>
          <cell r="J58">
            <v>0.05</v>
          </cell>
          <cell r="K58" t="str">
            <v>892S</v>
          </cell>
          <cell r="L58">
            <v>909</v>
          </cell>
          <cell r="M58" t="str">
            <v>SEC</v>
          </cell>
          <cell r="N58" t="str">
            <v>DRY</v>
          </cell>
          <cell r="O58" t="str">
            <v>GRAINE</v>
          </cell>
          <cell r="P58" t="str">
            <v>SEED</v>
          </cell>
        </row>
        <row r="58">
          <cell r="S58" t="str">
            <v>T. Fennel</v>
          </cell>
          <cell r="T58" t="str">
            <v>Foeniculum vulgare</v>
          </cell>
          <cell r="U58" t="str">
            <v>Fenouil Bio</v>
          </cell>
          <cell r="V58" t="str">
            <v>Fennel Organic </v>
          </cell>
          <cell r="W58" t="str">
            <v>Teinture FENOUIL Bio  </v>
          </cell>
          <cell r="X58" t="str">
            <v>FENNEL Tincture organic </v>
          </cell>
          <cell r="Y58" t="str">
            <v>Fenouil  TEINTURE</v>
          </cell>
        </row>
        <row r="58">
          <cell r="AB58" t="str">
            <v>Fenouil</v>
          </cell>
          <cell r="AC58" t="str">
            <v>Fennel</v>
          </cell>
        </row>
        <row r="58">
          <cell r="AE58" t="str">
            <v>T1</v>
          </cell>
        </row>
        <row r="58">
          <cell r="AG58">
            <v>697026138925</v>
          </cell>
          <cell r="AH58" t="str">
            <v>MICRO_01</v>
          </cell>
          <cell r="AI58" t="str">
            <v>METAUX_02</v>
          </cell>
          <cell r="AJ58">
            <v>0</v>
          </cell>
        </row>
        <row r="58">
          <cell r="AN58" t="str">
            <v>MICRO_01</v>
          </cell>
        </row>
        <row r="58">
          <cell r="AR58" t="str">
            <v>....892-50</v>
          </cell>
          <cell r="AS58" t="str">
            <v>....892-50            </v>
          </cell>
          <cell r="AT58">
            <v>10697026138922</v>
          </cell>
          <cell r="AU58" t="str">
            <v>892-50</v>
          </cell>
          <cell r="AV58">
            <v>14697026138928</v>
          </cell>
          <cell r="AW58" t="str">
            <v>T FENOUIL  </v>
          </cell>
          <cell r="AX58" t="str">
            <v>Y</v>
          </cell>
        </row>
        <row r="58">
          <cell r="AZ58" t="str">
            <v>T. FENOUIL BIO 50ML</v>
          </cell>
          <cell r="BA58" t="str">
            <v>T. FENNEL ORGANIC</v>
          </cell>
          <cell r="BB58" t="str">
            <v>1-SUPPLEMENT</v>
          </cell>
          <cell r="BC58" t="str">
            <v>1-TEINTURE</v>
          </cell>
          <cell r="BD58" t="str">
            <v>t-fenouil</v>
          </cell>
          <cell r="BE58" t="str">
            <v>Fenouil </v>
          </cell>
          <cell r="BF58" t="str">
            <v>Fennel</v>
          </cell>
          <cell r="BG58" t="str">
            <v>TEINTURE</v>
          </cell>
        </row>
        <row r="58">
          <cell r="BJ58">
            <v>697026138925</v>
          </cell>
          <cell r="BK58">
            <v>0</v>
          </cell>
          <cell r="BL58">
            <v>10697026138922</v>
          </cell>
          <cell r="BM58">
            <v>14697026138928</v>
          </cell>
        </row>
        <row r="59">
          <cell r="A59" t="str">
            <v>186-50</v>
          </cell>
          <cell r="B59" t="str">
            <v>T. Framboisier </v>
          </cell>
          <cell r="C59" t="str">
            <v>1-CAT</v>
          </cell>
          <cell r="D59" t="str">
            <v>1-DÉTAIL</v>
          </cell>
          <cell r="E59" t="str">
            <v>1-SUPPLEMENT</v>
          </cell>
          <cell r="F59" t="str">
            <v>1-TEINTURE</v>
          </cell>
          <cell r="G59" t="str">
            <v>FEMINA</v>
          </cell>
          <cell r="H59" t="str">
            <v>NPN 80008948</v>
          </cell>
          <cell r="I59">
            <v>50</v>
          </cell>
          <cell r="J59">
            <v>0.05</v>
          </cell>
          <cell r="K59" t="str">
            <v>186F</v>
          </cell>
          <cell r="L59">
            <v>909</v>
          </cell>
          <cell r="M59" t="str">
            <v>FRAIS</v>
          </cell>
          <cell r="N59" t="str">
            <v>FRESH</v>
          </cell>
          <cell r="O59" t="str">
            <v>FEUILLE</v>
          </cell>
          <cell r="P59" t="str">
            <v>LEAF</v>
          </cell>
        </row>
        <row r="59">
          <cell r="S59" t="str">
            <v>T. Red Raspberry </v>
          </cell>
          <cell r="T59" t="str">
            <v>Rubus idaeus</v>
          </cell>
          <cell r="U59" t="str">
            <v>Framboisier Bio</v>
          </cell>
          <cell r="V59" t="str">
            <v>Red Raspberry Organic </v>
          </cell>
          <cell r="W59" t="str">
            <v>Teinture FRAMBOISIER Bio  </v>
          </cell>
          <cell r="X59" t="str">
            <v>RED RASPBERRY Tincture organic </v>
          </cell>
          <cell r="Y59" t="str">
            <v>Framboisier TEINTURE</v>
          </cell>
        </row>
        <row r="59">
          <cell r="AB59" t="str">
            <v>Framboisier</v>
          </cell>
          <cell r="AC59" t="str">
            <v>Red Raspberry</v>
          </cell>
        </row>
        <row r="59">
          <cell r="AE59" t="str">
            <v>T1</v>
          </cell>
        </row>
        <row r="59">
          <cell r="AG59">
            <v>697026131865</v>
          </cell>
          <cell r="AH59" t="str">
            <v>MICRO_01</v>
          </cell>
          <cell r="AI59" t="str">
            <v>METAUX_02</v>
          </cell>
          <cell r="AJ59">
            <v>0</v>
          </cell>
        </row>
        <row r="59">
          <cell r="AN59" t="str">
            <v>MICRO_01</v>
          </cell>
        </row>
        <row r="59">
          <cell r="AR59" t="str">
            <v>....186-50</v>
          </cell>
          <cell r="AS59" t="str">
            <v>....186-50            </v>
          </cell>
          <cell r="AT59">
            <v>10697026131862</v>
          </cell>
          <cell r="AU59" t="str">
            <v>186-50</v>
          </cell>
          <cell r="AV59">
            <v>14697026131868</v>
          </cell>
          <cell r="AW59" t="str">
            <v>T FRAMBOISIER  </v>
          </cell>
          <cell r="AX59" t="str">
            <v>Y</v>
          </cell>
        </row>
        <row r="59">
          <cell r="AZ59" t="str">
            <v>T. FRAMBOISIER BIO 50ML</v>
          </cell>
          <cell r="BA59" t="str">
            <v>T. RED RASPBERRY ORGANIC</v>
          </cell>
          <cell r="BB59" t="str">
            <v>1-SUPPLEMENT</v>
          </cell>
          <cell r="BC59" t="str">
            <v>1-TEINTURE</v>
          </cell>
          <cell r="BD59" t="str">
            <v>t-framboisier</v>
          </cell>
          <cell r="BE59" t="str">
            <v>Framboisier </v>
          </cell>
          <cell r="BF59" t="str">
            <v>Red Raspberry </v>
          </cell>
          <cell r="BG59" t="str">
            <v>TEINTURE</v>
          </cell>
        </row>
        <row r="59">
          <cell r="BJ59">
            <v>697026131865</v>
          </cell>
          <cell r="BK59">
            <v>0</v>
          </cell>
          <cell r="BL59">
            <v>10697026131862</v>
          </cell>
          <cell r="BM59">
            <v>14697026131868</v>
          </cell>
        </row>
        <row r="60">
          <cell r="A60" t="str">
            <v>186-100</v>
          </cell>
          <cell r="B60" t="str">
            <v>T. Framboisier 100ML</v>
          </cell>
          <cell r="C60" t="str">
            <v>1-CAT</v>
          </cell>
          <cell r="D60" t="str">
            <v>1-DÉTAIL</v>
          </cell>
          <cell r="E60" t="str">
            <v>1-SUPPLEMENT</v>
          </cell>
          <cell r="F60" t="str">
            <v>1-TEINTURE</v>
          </cell>
          <cell r="G60" t="str">
            <v>FEMINA</v>
          </cell>
          <cell r="H60" t="str">
            <v>NPN 80008948</v>
          </cell>
          <cell r="I60">
            <v>100</v>
          </cell>
          <cell r="J60">
            <v>0.1</v>
          </cell>
          <cell r="K60" t="str">
            <v>186F</v>
          </cell>
          <cell r="L60">
            <v>909</v>
          </cell>
          <cell r="M60" t="str">
            <v>FRAIS</v>
          </cell>
          <cell r="N60" t="str">
            <v>FRESH</v>
          </cell>
          <cell r="O60" t="str">
            <v>FEUILLE</v>
          </cell>
          <cell r="P60" t="str">
            <v>LEAF</v>
          </cell>
        </row>
        <row r="60">
          <cell r="S60" t="str">
            <v>T. Red Raspberry </v>
          </cell>
          <cell r="T60" t="str">
            <v>Rubus idaeus</v>
          </cell>
          <cell r="U60" t="str">
            <v>Framboisier Bio</v>
          </cell>
          <cell r="V60" t="str">
            <v>Red Raspberry Organic </v>
          </cell>
          <cell r="W60" t="str">
            <v>Teinture FRAMBOISIER Bio  </v>
          </cell>
          <cell r="X60" t="str">
            <v>RED RASPBERRY Tincture organic </v>
          </cell>
          <cell r="Y60" t="str">
            <v>Framboisier TEINTURE</v>
          </cell>
        </row>
        <row r="60">
          <cell r="AB60" t="str">
            <v>Framboisier</v>
          </cell>
          <cell r="AC60" t="str">
            <v>Red Raspberry</v>
          </cell>
        </row>
        <row r="60">
          <cell r="AG60">
            <v>697026231862</v>
          </cell>
          <cell r="AH60" t="str">
            <v>MICRO_01</v>
          </cell>
          <cell r="AI60" t="str">
            <v>METAUX_02</v>
          </cell>
        </row>
        <row r="60">
          <cell r="AN60" t="str">
            <v>MICRO_01</v>
          </cell>
        </row>
        <row r="60">
          <cell r="AR60" t="str">
            <v>...186-100</v>
          </cell>
          <cell r="AS60" t="str">
            <v>...186-100            </v>
          </cell>
          <cell r="AT60">
            <v>10697026231869</v>
          </cell>
          <cell r="AU60" t="str">
            <v>186-100</v>
          </cell>
          <cell r="AV60">
            <v>30697026231863</v>
          </cell>
          <cell r="AW60" t="str">
            <v>T FRAMBOISIER  100ML</v>
          </cell>
          <cell r="AX60" t="str">
            <v>Y</v>
          </cell>
        </row>
        <row r="60">
          <cell r="AZ60" t="str">
            <v>T. FRAMBOISIER BIO 100ML</v>
          </cell>
          <cell r="BA60" t="str">
            <v>T. RED RASPBERRY ORGANIC 100ML</v>
          </cell>
          <cell r="BB60" t="str">
            <v>1-SUPPLEMENT</v>
          </cell>
          <cell r="BC60" t="str">
            <v>1-TEINTURE</v>
          </cell>
        </row>
        <row r="60">
          <cell r="BG60" t="str">
            <v>TEINTURE</v>
          </cell>
        </row>
        <row r="60">
          <cell r="BJ60">
            <v>697026231862</v>
          </cell>
          <cell r="BK60">
            <v>0</v>
          </cell>
          <cell r="BL60">
            <v>10697026231869</v>
          </cell>
          <cell r="BM60">
            <v>30697026231863</v>
          </cell>
        </row>
        <row r="61">
          <cell r="A61" t="str">
            <v>219-50</v>
          </cell>
          <cell r="B61" t="str">
            <v>T. Genévrier</v>
          </cell>
          <cell r="C61" t="str">
            <v>1-CAT</v>
          </cell>
          <cell r="D61" t="str">
            <v>1-DÉTAIL</v>
          </cell>
          <cell r="E61" t="str">
            <v>1-SUPPLEMENT</v>
          </cell>
          <cell r="F61" t="str">
            <v>1-TEINTURE</v>
          </cell>
          <cell r="G61" t="str">
            <v>DETOX</v>
          </cell>
          <cell r="H61" t="str">
            <v>NPN 80075847</v>
          </cell>
          <cell r="I61">
            <v>50</v>
          </cell>
          <cell r="J61">
            <v>0.05</v>
          </cell>
          <cell r="K61" t="str">
            <v>219S</v>
          </cell>
          <cell r="L61">
            <v>909</v>
          </cell>
          <cell r="M61" t="str">
            <v>SEC</v>
          </cell>
          <cell r="N61" t="str">
            <v>DRY</v>
          </cell>
          <cell r="O61" t="str">
            <v>BAIE</v>
          </cell>
          <cell r="P61" t="str">
            <v>BERRY</v>
          </cell>
        </row>
        <row r="61">
          <cell r="S61" t="str">
            <v>T. Juniper</v>
          </cell>
          <cell r="T61" t="str">
            <v>Juniperus communis</v>
          </cell>
          <cell r="U61" t="str">
            <v>Genévrier Bio</v>
          </cell>
          <cell r="V61" t="str">
            <v>Juniper berry Organic</v>
          </cell>
          <cell r="W61" t="str">
            <v>Teinture GENÉVRIER Bio</v>
          </cell>
          <cell r="X61" t="str">
            <v>JUNIPER BERRY Tincture organic</v>
          </cell>
          <cell r="Y61" t="str">
            <v>Genévrier  TEINTURE</v>
          </cell>
        </row>
        <row r="61">
          <cell r="AB61" t="str">
            <v>Genévrier</v>
          </cell>
          <cell r="AC61" t="str">
            <v>Juniper berry</v>
          </cell>
        </row>
        <row r="61">
          <cell r="AE61" t="str">
            <v>T1</v>
          </cell>
        </row>
        <row r="61">
          <cell r="AG61">
            <v>697026132190</v>
          </cell>
          <cell r="AH61" t="str">
            <v>MICRO_01</v>
          </cell>
          <cell r="AI61" t="str">
            <v>METAUX_02</v>
          </cell>
          <cell r="AJ61">
            <v>0</v>
          </cell>
        </row>
        <row r="61">
          <cell r="AN61" t="str">
            <v>MICRO_01</v>
          </cell>
        </row>
        <row r="61">
          <cell r="AR61" t="str">
            <v>....219-50</v>
          </cell>
          <cell r="AS61" t="str">
            <v>....219-50            </v>
          </cell>
          <cell r="AT61">
            <v>10697026132197</v>
          </cell>
          <cell r="AU61" t="str">
            <v>219-50</v>
          </cell>
          <cell r="AV61">
            <v>14697026132193</v>
          </cell>
          <cell r="AW61" t="str">
            <v>T GENEVRIER</v>
          </cell>
          <cell r="AX61" t="str">
            <v>Y</v>
          </cell>
        </row>
        <row r="61">
          <cell r="AZ61" t="str">
            <v>T. GENEVRIER BIO 50ML</v>
          </cell>
          <cell r="BA61" t="str">
            <v>T. JUNIPER ORGANIC</v>
          </cell>
          <cell r="BB61" t="str">
            <v>1-SUPPLEMENT</v>
          </cell>
          <cell r="BC61" t="str">
            <v>1-TEINTURE</v>
          </cell>
          <cell r="BD61" t="str">
            <v>t-genevrier</v>
          </cell>
          <cell r="BE61" t="str">
            <v>Genévrier</v>
          </cell>
          <cell r="BF61" t="str">
            <v>Juniper</v>
          </cell>
          <cell r="BG61" t="str">
            <v>TEINTURE</v>
          </cell>
        </row>
        <row r="61">
          <cell r="BJ61">
            <v>697026132190</v>
          </cell>
          <cell r="BK61">
            <v>0</v>
          </cell>
          <cell r="BL61">
            <v>10697026132197</v>
          </cell>
          <cell r="BM61">
            <v>14697026132193</v>
          </cell>
        </row>
        <row r="62">
          <cell r="A62" t="str">
            <v>896-50</v>
          </cell>
          <cell r="B62" t="str">
            <v>T. Gingembre </v>
          </cell>
          <cell r="C62" t="str">
            <v>1-CAT</v>
          </cell>
          <cell r="D62" t="str">
            <v>1-DÉTAIL</v>
          </cell>
          <cell r="E62" t="str">
            <v>1-SUPPLEMENT</v>
          </cell>
          <cell r="F62" t="str">
            <v>1-TEINTURE</v>
          </cell>
          <cell r="G62" t="str">
            <v>DIGESTION</v>
          </cell>
          <cell r="H62" t="str">
            <v>NPN 80003730</v>
          </cell>
          <cell r="I62">
            <v>50</v>
          </cell>
          <cell r="J62">
            <v>0.05</v>
          </cell>
          <cell r="K62" t="str">
            <v>896F</v>
          </cell>
          <cell r="L62">
            <v>909</v>
          </cell>
          <cell r="M62" t="str">
            <v>FRAIS</v>
          </cell>
          <cell r="N62" t="str">
            <v>FRESH</v>
          </cell>
          <cell r="O62" t="str">
            <v>RACINE</v>
          </cell>
          <cell r="P62" t="str">
            <v>ROOT</v>
          </cell>
        </row>
        <row r="62">
          <cell r="S62" t="str">
            <v>T. Ginger</v>
          </cell>
          <cell r="T62" t="str">
            <v>Zingiber officinale</v>
          </cell>
          <cell r="U62" t="str">
            <v>Gingembre Bio</v>
          </cell>
          <cell r="V62" t="str">
            <v>Ginger Organic </v>
          </cell>
          <cell r="W62" t="str">
            <v>Teinture GINGEMBRE Bio  </v>
          </cell>
          <cell r="X62" t="str">
            <v>GINGER Tincture organic </v>
          </cell>
          <cell r="Y62" t="str">
            <v>Gingembre  TEINTURE</v>
          </cell>
        </row>
        <row r="62">
          <cell r="AB62" t="str">
            <v>Gingembre</v>
          </cell>
          <cell r="AC62" t="str">
            <v>Ginger</v>
          </cell>
        </row>
        <row r="62">
          <cell r="AE62" t="str">
            <v>T1</v>
          </cell>
        </row>
        <row r="62">
          <cell r="AG62">
            <v>697026138963</v>
          </cell>
          <cell r="AH62" t="str">
            <v>MICRO_01</v>
          </cell>
          <cell r="AI62" t="str">
            <v>METAUX_02</v>
          </cell>
          <cell r="AJ62">
            <v>0</v>
          </cell>
        </row>
        <row r="62">
          <cell r="AN62" t="str">
            <v>MICRO_01</v>
          </cell>
        </row>
        <row r="62">
          <cell r="AR62" t="str">
            <v>....896-50</v>
          </cell>
          <cell r="AS62" t="str">
            <v>....896-50            </v>
          </cell>
          <cell r="AT62">
            <v>10697026138960</v>
          </cell>
          <cell r="AU62" t="str">
            <v>896-50</v>
          </cell>
          <cell r="AV62">
            <v>14697026138966</v>
          </cell>
          <cell r="AW62" t="str">
            <v>T GINGEMBRE  </v>
          </cell>
          <cell r="AX62" t="str">
            <v>Y</v>
          </cell>
        </row>
        <row r="62">
          <cell r="AZ62" t="str">
            <v>T. GINGEMBRE BIO 50ML</v>
          </cell>
          <cell r="BA62" t="str">
            <v>T. GINGER ORGANIC</v>
          </cell>
          <cell r="BB62" t="str">
            <v>1-SUPPLEMENT</v>
          </cell>
          <cell r="BC62" t="str">
            <v>1-TEINTURE</v>
          </cell>
          <cell r="BD62" t="str">
            <v>t-gingembre</v>
          </cell>
          <cell r="BE62" t="str">
            <v>Gingembre </v>
          </cell>
          <cell r="BF62" t="str">
            <v>Ginger</v>
          </cell>
          <cell r="BG62" t="str">
            <v>TEINTURE</v>
          </cell>
        </row>
        <row r="62">
          <cell r="BJ62">
            <v>697026138963</v>
          </cell>
          <cell r="BK62">
            <v>0</v>
          </cell>
          <cell r="BL62">
            <v>10697026138960</v>
          </cell>
          <cell r="BM62">
            <v>14697026138966</v>
          </cell>
        </row>
        <row r="63">
          <cell r="A63" t="str">
            <v>114-50</v>
          </cell>
          <cell r="B63" t="str">
            <v>T. Ginseng </v>
          </cell>
          <cell r="C63" t="str">
            <v>1-CAT</v>
          </cell>
          <cell r="D63" t="str">
            <v>1-DÉTAIL</v>
          </cell>
          <cell r="E63" t="str">
            <v>1-SUPPLEMENT</v>
          </cell>
          <cell r="F63" t="str">
            <v>1-TEINTURE</v>
          </cell>
          <cell r="G63" t="str">
            <v>ADAPTOGEN</v>
          </cell>
          <cell r="H63" t="str">
            <v>NPN 80030768</v>
          </cell>
          <cell r="I63">
            <v>50</v>
          </cell>
          <cell r="J63">
            <v>0.05</v>
          </cell>
          <cell r="K63" t="str">
            <v>114S</v>
          </cell>
          <cell r="L63">
            <v>909</v>
          </cell>
          <cell r="M63" t="str">
            <v>SEC</v>
          </cell>
          <cell r="N63" t="str">
            <v>DRY</v>
          </cell>
          <cell r="O63" t="str">
            <v>RACINE</v>
          </cell>
          <cell r="P63" t="str">
            <v>ROOT</v>
          </cell>
        </row>
        <row r="63">
          <cell r="S63" t="str">
            <v>T. Ginseng</v>
          </cell>
          <cell r="T63" t="str">
            <v>Panax quinquefolius</v>
          </cell>
          <cell r="U63" t="str">
            <v>Ginseng Bio</v>
          </cell>
          <cell r="V63" t="str">
            <v>Ginseng Organic </v>
          </cell>
          <cell r="W63" t="str">
            <v>Teinture GINSENG Bio  </v>
          </cell>
          <cell r="X63" t="str">
            <v>GINSENG Tincture organic </v>
          </cell>
          <cell r="Y63" t="str">
            <v>Ginseng  TEINTURE</v>
          </cell>
        </row>
        <row r="63">
          <cell r="AB63" t="str">
            <v>Ginseng</v>
          </cell>
          <cell r="AC63" t="str">
            <v>Ginseng</v>
          </cell>
        </row>
        <row r="63">
          <cell r="AE63" t="str">
            <v>T3</v>
          </cell>
        </row>
        <row r="63">
          <cell r="AG63">
            <v>697026131148</v>
          </cell>
          <cell r="AH63" t="str">
            <v>MICRO_01</v>
          </cell>
          <cell r="AI63" t="str">
            <v>METAUX_02</v>
          </cell>
          <cell r="AJ63" t="str">
            <v>CHIMIE_01</v>
          </cell>
        </row>
        <row r="63">
          <cell r="AN63" t="str">
            <v>MICRO_01</v>
          </cell>
        </row>
        <row r="63">
          <cell r="AR63" t="str">
            <v>....114-50</v>
          </cell>
          <cell r="AS63" t="str">
            <v>....114-50            </v>
          </cell>
          <cell r="AT63">
            <v>10697026131145</v>
          </cell>
          <cell r="AU63" t="str">
            <v>114-50</v>
          </cell>
          <cell r="AV63">
            <v>14697026131141</v>
          </cell>
          <cell r="AW63" t="str">
            <v>T GINSENG  </v>
          </cell>
          <cell r="AX63" t="str">
            <v>Y</v>
          </cell>
        </row>
        <row r="63">
          <cell r="AZ63" t="str">
            <v>T. GINSENG BIO 50ML</v>
          </cell>
          <cell r="BA63" t="str">
            <v>T. GINSENG ORGANIC</v>
          </cell>
          <cell r="BB63" t="str">
            <v>1-SUPPLEMENT</v>
          </cell>
          <cell r="BC63" t="str">
            <v>1-TEINTURE</v>
          </cell>
          <cell r="BD63" t="str">
            <v>t-ginseng</v>
          </cell>
          <cell r="BE63" t="str">
            <v>Ginseng </v>
          </cell>
          <cell r="BF63" t="str">
            <v>Ginseng</v>
          </cell>
          <cell r="BG63" t="str">
            <v>TEINTURE</v>
          </cell>
        </row>
        <row r="63">
          <cell r="BJ63">
            <v>697026131148</v>
          </cell>
          <cell r="BK63">
            <v>0</v>
          </cell>
          <cell r="BL63">
            <v>10697026131145</v>
          </cell>
          <cell r="BM63">
            <v>14697026131141</v>
          </cell>
        </row>
        <row r="64">
          <cell r="A64" t="str">
            <v>114-100</v>
          </cell>
          <cell r="B64" t="str">
            <v>T. Ginseng 100ML</v>
          </cell>
          <cell r="C64" t="str">
            <v>1-CAT</v>
          </cell>
          <cell r="D64" t="str">
            <v>1-DÉTAIL</v>
          </cell>
          <cell r="E64" t="str">
            <v>1-SUPPLEMENT</v>
          </cell>
          <cell r="F64" t="str">
            <v>1-TEINTURE</v>
          </cell>
          <cell r="G64" t="str">
            <v>ADAPTOGEN</v>
          </cell>
          <cell r="H64" t="str">
            <v>NPN 80030768</v>
          </cell>
          <cell r="I64">
            <v>100</v>
          </cell>
          <cell r="J64">
            <v>0.1</v>
          </cell>
          <cell r="K64" t="str">
            <v>114S</v>
          </cell>
          <cell r="L64">
            <v>909</v>
          </cell>
          <cell r="M64" t="str">
            <v>SEC</v>
          </cell>
          <cell r="N64" t="str">
            <v>DRY</v>
          </cell>
          <cell r="O64" t="str">
            <v>RACINE</v>
          </cell>
          <cell r="P64" t="str">
            <v>ROOT</v>
          </cell>
        </row>
        <row r="64">
          <cell r="S64" t="str">
            <v>T. Ginseng</v>
          </cell>
          <cell r="T64" t="str">
            <v>Panax quinquefolius</v>
          </cell>
          <cell r="U64" t="str">
            <v>Ginseng Bio</v>
          </cell>
          <cell r="V64" t="str">
            <v>Ginseng Organic </v>
          </cell>
          <cell r="W64" t="str">
            <v>Teinture GINSENG Bio  </v>
          </cell>
          <cell r="X64" t="str">
            <v>GINSENG Tincture organic </v>
          </cell>
          <cell r="Y64" t="str">
            <v>Ginseng  TEINTURE</v>
          </cell>
        </row>
        <row r="64">
          <cell r="AB64" t="str">
            <v>Ginseng</v>
          </cell>
          <cell r="AC64" t="str">
            <v>Ginseng</v>
          </cell>
        </row>
        <row r="64">
          <cell r="AG64">
            <v>697026231145</v>
          </cell>
          <cell r="AH64" t="str">
            <v>MICRO_01</v>
          </cell>
          <cell r="AI64" t="str">
            <v>METAUX_02</v>
          </cell>
        </row>
        <row r="64">
          <cell r="AN64" t="str">
            <v>MICRO_01</v>
          </cell>
        </row>
        <row r="64">
          <cell r="AR64" t="str">
            <v>...114-100</v>
          </cell>
          <cell r="AS64" t="str">
            <v>...114-100            </v>
          </cell>
          <cell r="AT64">
            <v>10697026231142</v>
          </cell>
          <cell r="AU64" t="str">
            <v>114-100</v>
          </cell>
          <cell r="AV64">
            <v>30697026231146</v>
          </cell>
          <cell r="AW64" t="str">
            <v>T GINSENG  100ML</v>
          </cell>
          <cell r="AX64" t="str">
            <v>Y</v>
          </cell>
        </row>
        <row r="64">
          <cell r="AZ64" t="str">
            <v>T. GINSENG BIO 100ML</v>
          </cell>
          <cell r="BA64" t="str">
            <v>T. GINSENG ORGANIC 100ML</v>
          </cell>
          <cell r="BB64" t="str">
            <v>1-SUPPLEMENT</v>
          </cell>
          <cell r="BC64" t="str">
            <v>1-TEINTURE</v>
          </cell>
        </row>
        <row r="64">
          <cell r="BG64" t="str">
            <v>TEINTURE</v>
          </cell>
        </row>
        <row r="64">
          <cell r="BJ64">
            <v>697026231145</v>
          </cell>
          <cell r="BK64">
            <v>0</v>
          </cell>
          <cell r="BL64">
            <v>10697026231142</v>
          </cell>
          <cell r="BM64">
            <v>30697026231146</v>
          </cell>
        </row>
        <row r="65">
          <cell r="A65" t="str">
            <v>199-50</v>
          </cell>
          <cell r="B65" t="str">
            <v>T. Gotu kola </v>
          </cell>
          <cell r="C65" t="str">
            <v>1-CAT</v>
          </cell>
          <cell r="D65" t="str">
            <v>1-DÉTAIL</v>
          </cell>
          <cell r="E65" t="str">
            <v>1-SUPPLEMENT</v>
          </cell>
          <cell r="F65" t="str">
            <v>1-TEINTURE</v>
          </cell>
          <cell r="G65" t="str">
            <v>ADAPTOGEN</v>
          </cell>
          <cell r="H65" t="str">
            <v>NPN 80078815</v>
          </cell>
          <cell r="I65">
            <v>50</v>
          </cell>
          <cell r="J65">
            <v>0.05</v>
          </cell>
          <cell r="K65" t="str">
            <v>199F</v>
          </cell>
          <cell r="L65">
            <v>909</v>
          </cell>
          <cell r="M65" t="str">
            <v>FRAIS</v>
          </cell>
          <cell r="N65" t="str">
            <v>FRESH</v>
          </cell>
          <cell r="O65" t="str">
            <v>PARTIE AÉRIENNE</v>
          </cell>
          <cell r="P65" t="str">
            <v>AERIAL PART</v>
          </cell>
        </row>
        <row r="65">
          <cell r="S65" t="str">
            <v>T. Gotu Kola</v>
          </cell>
          <cell r="T65" t="str">
            <v>Centella asiatica</v>
          </cell>
          <cell r="U65" t="str">
            <v>Gotu kola Bio</v>
          </cell>
          <cell r="V65" t="str">
            <v>Gotu Kola Organic</v>
          </cell>
          <cell r="W65" t="str">
            <v>Teinture GOTU KOLA Bio</v>
          </cell>
          <cell r="X65" t="str">
            <v>GOTU KOLA Tincture organic</v>
          </cell>
          <cell r="Y65" t="str">
            <v>Gotu kola TEINTURE</v>
          </cell>
        </row>
        <row r="65">
          <cell r="AB65" t="str">
            <v>Gotu kola</v>
          </cell>
          <cell r="AC65" t="str">
            <v>Gotu Kola</v>
          </cell>
        </row>
        <row r="65">
          <cell r="AE65" t="str">
            <v>T2</v>
          </cell>
        </row>
        <row r="65">
          <cell r="AG65">
            <v>697026131995</v>
          </cell>
          <cell r="AH65" t="str">
            <v>MICRO_01</v>
          </cell>
          <cell r="AI65" t="str">
            <v>METAUX_02</v>
          </cell>
          <cell r="AJ65">
            <v>0</v>
          </cell>
        </row>
        <row r="65">
          <cell r="AN65" t="str">
            <v>MICRO_01</v>
          </cell>
        </row>
        <row r="65">
          <cell r="AR65" t="str">
            <v>....199-50</v>
          </cell>
          <cell r="AS65" t="str">
            <v>....199-50            </v>
          </cell>
          <cell r="AT65">
            <v>10697026131992</v>
          </cell>
          <cell r="AU65" t="str">
            <v>199-50</v>
          </cell>
          <cell r="AV65">
            <v>14697026131998</v>
          </cell>
          <cell r="AW65" t="str">
            <v>T GOTU KOLA</v>
          </cell>
          <cell r="AX65" t="str">
            <v>Y</v>
          </cell>
        </row>
        <row r="65">
          <cell r="AZ65" t="str">
            <v>T. GOTU KOLA  BIO 50ML</v>
          </cell>
          <cell r="BA65" t="str">
            <v>T. GOTU KOLA  ORGANIC</v>
          </cell>
          <cell r="BB65" t="str">
            <v>1-SUPPLEMENT</v>
          </cell>
          <cell r="BC65" t="str">
            <v>1-TEINTURE</v>
          </cell>
          <cell r="BD65" t="str">
            <v>t-gotu-kola</v>
          </cell>
          <cell r="BE65" t="str">
            <v>Gotu kola </v>
          </cell>
          <cell r="BF65" t="str">
            <v>Gotu Kola</v>
          </cell>
          <cell r="BG65" t="str">
            <v>TEINTURE</v>
          </cell>
        </row>
        <row r="65">
          <cell r="BJ65">
            <v>697026131995</v>
          </cell>
          <cell r="BK65">
            <v>0</v>
          </cell>
          <cell r="BL65">
            <v>10697026131992</v>
          </cell>
          <cell r="BM65">
            <v>14697026131998</v>
          </cell>
        </row>
        <row r="66">
          <cell r="A66" t="str">
            <v>899-50</v>
          </cell>
          <cell r="B66" t="str">
            <v>T. Grande camomille </v>
          </cell>
          <cell r="C66" t="str">
            <v>1-CAT</v>
          </cell>
          <cell r="D66" t="str">
            <v>1-DÉTAIL</v>
          </cell>
          <cell r="E66" t="str">
            <v>1-SUPPLEMENT</v>
          </cell>
          <cell r="F66" t="str">
            <v>1-TEINTURE</v>
          </cell>
          <cell r="G66" t="str">
            <v>DETOX</v>
          </cell>
          <cell r="H66" t="str">
            <v>NPN 80013799</v>
          </cell>
          <cell r="I66">
            <v>50</v>
          </cell>
          <cell r="J66">
            <v>0.05</v>
          </cell>
          <cell r="K66" t="str">
            <v>899F</v>
          </cell>
          <cell r="L66">
            <v>909</v>
          </cell>
          <cell r="M66" t="str">
            <v>FRAIS</v>
          </cell>
          <cell r="N66" t="str">
            <v>FRESH</v>
          </cell>
          <cell r="O66" t="str">
            <v>SOMMITÉ FLEURIE</v>
          </cell>
          <cell r="P66" t="str">
            <v>FLOWERING TOP</v>
          </cell>
        </row>
        <row r="66">
          <cell r="S66" t="str">
            <v>T. Feverfew</v>
          </cell>
          <cell r="T66" t="str">
            <v>Tanacetum parthenium</v>
          </cell>
          <cell r="U66" t="str">
            <v>Grande camomille Bio</v>
          </cell>
          <cell r="V66" t="str">
            <v>Feverfew Organic </v>
          </cell>
          <cell r="W66" t="str">
            <v>Teinture GRANDE CAMOMILLE Bio  </v>
          </cell>
          <cell r="X66" t="str">
            <v>FEVERFEW Tincture organic </v>
          </cell>
          <cell r="Y66" t="str">
            <v>Grande camomille  TEINTURE</v>
          </cell>
        </row>
        <row r="66">
          <cell r="AB66" t="str">
            <v>Grande camomille</v>
          </cell>
          <cell r="AC66" t="str">
            <v>Feverfew</v>
          </cell>
        </row>
        <row r="66">
          <cell r="AE66" t="str">
            <v>T1</v>
          </cell>
        </row>
        <row r="66">
          <cell r="AG66">
            <v>697026138994</v>
          </cell>
          <cell r="AH66" t="str">
            <v>MICRO_01</v>
          </cell>
          <cell r="AI66" t="str">
            <v>METAUX_02</v>
          </cell>
          <cell r="AJ66">
            <v>0</v>
          </cell>
        </row>
        <row r="66">
          <cell r="AN66" t="str">
            <v>MICRO_01</v>
          </cell>
        </row>
        <row r="66">
          <cell r="AR66" t="str">
            <v>....899-50</v>
          </cell>
          <cell r="AS66" t="str">
            <v>....899-50            </v>
          </cell>
          <cell r="AT66">
            <v>10697026138991</v>
          </cell>
          <cell r="AU66" t="str">
            <v>899-50</v>
          </cell>
          <cell r="AV66">
            <v>14697026138997</v>
          </cell>
          <cell r="AW66" t="str">
            <v>T GRANDE CAMO </v>
          </cell>
          <cell r="AX66" t="str">
            <v>Y</v>
          </cell>
        </row>
        <row r="66">
          <cell r="AZ66" t="str">
            <v>T. GRANDE CAMOMILLE BIO 50ML</v>
          </cell>
          <cell r="BA66" t="str">
            <v>T. FEVERFEW ORGANIC</v>
          </cell>
          <cell r="BB66" t="str">
            <v>1-SUPPLEMENT</v>
          </cell>
          <cell r="BC66" t="str">
            <v>1-TEINTURE</v>
          </cell>
          <cell r="BD66" t="str">
            <v>t-grande-camomille</v>
          </cell>
          <cell r="BE66" t="str">
            <v>Grande camomille </v>
          </cell>
          <cell r="BF66" t="str">
            <v>Feverfew</v>
          </cell>
          <cell r="BG66" t="str">
            <v>TEINTURE</v>
          </cell>
        </row>
        <row r="66">
          <cell r="BJ66">
            <v>697026138994</v>
          </cell>
          <cell r="BK66">
            <v>0</v>
          </cell>
          <cell r="BL66">
            <v>10697026138991</v>
          </cell>
          <cell r="BM66">
            <v>14697026138997</v>
          </cell>
        </row>
        <row r="67">
          <cell r="A67" t="str">
            <v>177-50</v>
          </cell>
          <cell r="B67" t="str">
            <v>T. Guimauve </v>
          </cell>
          <cell r="C67" t="str">
            <v>1-CAT</v>
          </cell>
          <cell r="D67" t="str">
            <v>1-DÉTAIL</v>
          </cell>
          <cell r="E67" t="str">
            <v>1-SUPPLEMENT</v>
          </cell>
          <cell r="F67" t="str">
            <v>1-TEINTURE</v>
          </cell>
          <cell r="G67" t="str">
            <v>DIGESTION</v>
          </cell>
          <cell r="H67" t="str">
            <v>NPN 80013748</v>
          </cell>
          <cell r="I67">
            <v>50</v>
          </cell>
          <cell r="J67">
            <v>0.05</v>
          </cell>
          <cell r="K67" t="str">
            <v>177F</v>
          </cell>
          <cell r="L67">
            <v>909</v>
          </cell>
          <cell r="M67" t="str">
            <v>FRAIS</v>
          </cell>
          <cell r="N67" t="str">
            <v>FRESH</v>
          </cell>
          <cell r="O67" t="str">
            <v>RACINE</v>
          </cell>
          <cell r="P67" t="str">
            <v>ROOT</v>
          </cell>
        </row>
        <row r="67">
          <cell r="S67" t="str">
            <v>T. Marshmallow </v>
          </cell>
          <cell r="T67" t="str">
            <v>Althaea officinalis radix</v>
          </cell>
          <cell r="U67" t="str">
            <v>Guimauve Bio</v>
          </cell>
          <cell r="V67" t="str">
            <v>Marshmallow Organic </v>
          </cell>
          <cell r="W67" t="str">
            <v>Teinture GUIMAUVE Bio  </v>
          </cell>
          <cell r="X67" t="str">
            <v>MARSHMALLOW Tincture organic </v>
          </cell>
          <cell r="Y67" t="str">
            <v>Guimauve  TEINTURE</v>
          </cell>
        </row>
        <row r="67">
          <cell r="AB67" t="str">
            <v>Guimauve</v>
          </cell>
          <cell r="AC67" t="str">
            <v>Marshmallow</v>
          </cell>
        </row>
        <row r="67">
          <cell r="AE67" t="str">
            <v>T1</v>
          </cell>
        </row>
        <row r="67">
          <cell r="AG67">
            <v>697026131773</v>
          </cell>
          <cell r="AH67" t="str">
            <v>MICRO_01</v>
          </cell>
          <cell r="AI67" t="str">
            <v>METAUX_02</v>
          </cell>
          <cell r="AJ67">
            <v>0</v>
          </cell>
        </row>
        <row r="67">
          <cell r="AN67" t="str">
            <v>MICRO_01</v>
          </cell>
        </row>
        <row r="67">
          <cell r="AR67" t="str">
            <v>....177-50</v>
          </cell>
          <cell r="AS67" t="str">
            <v>....177-50            </v>
          </cell>
          <cell r="AT67">
            <v>10697026131770</v>
          </cell>
          <cell r="AU67" t="str">
            <v>177-50</v>
          </cell>
          <cell r="AV67">
            <v>14697026131776</v>
          </cell>
          <cell r="AW67" t="str">
            <v>T GUIMAUVE  </v>
          </cell>
          <cell r="AX67" t="str">
            <v>Y</v>
          </cell>
        </row>
        <row r="67">
          <cell r="AZ67" t="str">
            <v>T. GUIMAUVE BIO 50ML</v>
          </cell>
          <cell r="BA67" t="str">
            <v>T. MARSHMALLOW ORGANIC</v>
          </cell>
          <cell r="BB67" t="str">
            <v>1-SUPPLEMENT</v>
          </cell>
          <cell r="BC67" t="str">
            <v>1-TEINTURE</v>
          </cell>
          <cell r="BD67" t="str">
            <v>t-guimauve</v>
          </cell>
          <cell r="BE67" t="str">
            <v>Guimauve </v>
          </cell>
          <cell r="BF67" t="str">
            <v>Marshmallow </v>
          </cell>
          <cell r="BG67" t="str">
            <v>TEINTURE</v>
          </cell>
        </row>
        <row r="67">
          <cell r="BJ67">
            <v>697026131773</v>
          </cell>
          <cell r="BK67">
            <v>0</v>
          </cell>
          <cell r="BL67">
            <v>10697026131770</v>
          </cell>
          <cell r="BM67">
            <v>14697026131776</v>
          </cell>
        </row>
        <row r="68">
          <cell r="A68" t="str">
            <v>188-50</v>
          </cell>
          <cell r="B68" t="str">
            <v>T. Houblon </v>
          </cell>
          <cell r="C68" t="str">
            <v>1-CAT</v>
          </cell>
          <cell r="D68" t="str">
            <v>1-DÉTAIL</v>
          </cell>
          <cell r="E68" t="str">
            <v>1-SUPPLEMENT</v>
          </cell>
          <cell r="F68" t="str">
            <v>1-TEINTURE</v>
          </cell>
          <cell r="G68" t="str">
            <v>STRESS</v>
          </cell>
          <cell r="H68" t="str">
            <v>NPN 80031432</v>
          </cell>
          <cell r="I68">
            <v>50</v>
          </cell>
          <cell r="J68">
            <v>0.05</v>
          </cell>
          <cell r="K68" t="str">
            <v>188F</v>
          </cell>
          <cell r="L68">
            <v>909</v>
          </cell>
          <cell r="M68" t="str">
            <v>FRAIS</v>
          </cell>
          <cell r="N68" t="str">
            <v>FRESH</v>
          </cell>
          <cell r="O68" t="str">
            <v>CÔNE</v>
          </cell>
          <cell r="P68" t="str">
            <v>CONE</v>
          </cell>
        </row>
        <row r="68">
          <cell r="S68" t="str">
            <v>T. Hops</v>
          </cell>
          <cell r="T68" t="str">
            <v>Humulus lupulus</v>
          </cell>
          <cell r="U68" t="str">
            <v>Houblon Bio</v>
          </cell>
          <cell r="V68" t="str">
            <v>Hops Organic  </v>
          </cell>
          <cell r="W68" t="str">
            <v>Teinture HOUBLON Bio</v>
          </cell>
          <cell r="X68" t="str">
            <v>HOPS Tincture organic</v>
          </cell>
          <cell r="Y68" t="str">
            <v>Houblon TEINTURE</v>
          </cell>
        </row>
        <row r="68">
          <cell r="AB68" t="str">
            <v>Houblon</v>
          </cell>
          <cell r="AC68" t="str">
            <v>Hops</v>
          </cell>
        </row>
        <row r="68">
          <cell r="AE68" t="str">
            <v>T2</v>
          </cell>
        </row>
        <row r="68">
          <cell r="AG68">
            <v>697026131889</v>
          </cell>
          <cell r="AH68" t="str">
            <v>MICRO_01</v>
          </cell>
          <cell r="AI68" t="str">
            <v>METAUX_02</v>
          </cell>
          <cell r="AJ68">
            <v>0</v>
          </cell>
        </row>
        <row r="68">
          <cell r="AN68" t="str">
            <v>MICRO_01</v>
          </cell>
        </row>
        <row r="68">
          <cell r="AR68" t="str">
            <v>....188-50</v>
          </cell>
          <cell r="AS68" t="str">
            <v>....188-50            </v>
          </cell>
          <cell r="AT68">
            <v>10697026131886</v>
          </cell>
          <cell r="AU68" t="str">
            <v>188-50</v>
          </cell>
          <cell r="AV68">
            <v>14697026131882</v>
          </cell>
          <cell r="AW68" t="str">
            <v>T HOUBLON</v>
          </cell>
          <cell r="AX68" t="str">
            <v>Y</v>
          </cell>
        </row>
        <row r="68">
          <cell r="AZ68" t="str">
            <v>T. HOUBLON  BIO 50ML</v>
          </cell>
          <cell r="BA68" t="str">
            <v>T. HOPS ORGANIC</v>
          </cell>
          <cell r="BB68" t="str">
            <v>1-SUPPLEMENT</v>
          </cell>
          <cell r="BC68" t="str">
            <v>1-TEINTURE</v>
          </cell>
          <cell r="BD68" t="str">
            <v>t-houblon</v>
          </cell>
          <cell r="BE68" t="str">
            <v>Houblon </v>
          </cell>
          <cell r="BF68" t="str">
            <v>Hops</v>
          </cell>
          <cell r="BG68" t="str">
            <v>TEINTURE</v>
          </cell>
        </row>
        <row r="68">
          <cell r="BJ68">
            <v>697026131889</v>
          </cell>
          <cell r="BK68">
            <v>0</v>
          </cell>
          <cell r="BL68">
            <v>10697026131886</v>
          </cell>
          <cell r="BM68">
            <v>14697026131882</v>
          </cell>
        </row>
        <row r="69">
          <cell r="A69" t="str">
            <v>105-50</v>
          </cell>
          <cell r="B69" t="str">
            <v>T. Hydraste </v>
          </cell>
          <cell r="C69" t="str">
            <v>1-CAT</v>
          </cell>
          <cell r="D69" t="str">
            <v>1-DÉTAIL</v>
          </cell>
          <cell r="E69" t="str">
            <v>1-SUPPLEMENT</v>
          </cell>
          <cell r="F69" t="str">
            <v>1-TEINTURE</v>
          </cell>
          <cell r="G69" t="str">
            <v>IMMUNO</v>
          </cell>
          <cell r="H69" t="str">
            <v>NPN 80016968</v>
          </cell>
          <cell r="I69">
            <v>50</v>
          </cell>
          <cell r="J69">
            <v>0.05</v>
          </cell>
          <cell r="K69" t="str">
            <v>105F</v>
          </cell>
          <cell r="L69">
            <v>909</v>
          </cell>
          <cell r="M69" t="str">
            <v>FRAIS</v>
          </cell>
          <cell r="N69" t="str">
            <v>DRY</v>
          </cell>
          <cell r="O69" t="str">
            <v>RACINE</v>
          </cell>
          <cell r="P69" t="str">
            <v>ROOT</v>
          </cell>
        </row>
        <row r="69">
          <cell r="S69" t="str">
            <v>T. Goldenseal</v>
          </cell>
          <cell r="T69" t="str">
            <v>Hydrastis canadensis</v>
          </cell>
          <cell r="U69" t="str">
            <v>Hydraste Bio</v>
          </cell>
          <cell r="V69" t="str">
            <v>Goldenseal Organic </v>
          </cell>
          <cell r="W69" t="str">
            <v>Teinture HYDRASTE Bio </v>
          </cell>
          <cell r="X69" t="str">
            <v>GOLDENSEAL Tincture organic </v>
          </cell>
          <cell r="Y69" t="str">
            <v>Hydraste  TEINTURE</v>
          </cell>
          <cell r="Z69" t="str">
            <v>Goldenseal TINCTURE</v>
          </cell>
        </row>
        <row r="69">
          <cell r="AB69" t="str">
            <v>Hydraste</v>
          </cell>
          <cell r="AC69" t="str">
            <v>Goldenseal</v>
          </cell>
        </row>
        <row r="69">
          <cell r="AE69" t="str">
            <v>T3</v>
          </cell>
        </row>
        <row r="69">
          <cell r="AG69">
            <v>697026131056</v>
          </cell>
          <cell r="AH69" t="str">
            <v>MICRO_01</v>
          </cell>
          <cell r="AI69" t="str">
            <v>METAUX_02</v>
          </cell>
          <cell r="AJ69">
            <v>0</v>
          </cell>
        </row>
        <row r="69">
          <cell r="AN69" t="str">
            <v>MICRO_01</v>
          </cell>
        </row>
        <row r="69">
          <cell r="AR69" t="str">
            <v>....105-50</v>
          </cell>
          <cell r="AS69" t="str">
            <v>....105-50            </v>
          </cell>
          <cell r="AT69">
            <v>10697026131053</v>
          </cell>
          <cell r="AU69" t="str">
            <v>105-50</v>
          </cell>
          <cell r="AV69">
            <v>14697026131059</v>
          </cell>
          <cell r="AW69" t="str">
            <v>T HYDRASTE </v>
          </cell>
          <cell r="AX69" t="str">
            <v>Y</v>
          </cell>
        </row>
        <row r="69">
          <cell r="AZ69" t="str">
            <v>T. HYDRASTE BIO 50ML</v>
          </cell>
          <cell r="BA69" t="str">
            <v>T. GOLDENSEAL ORGANIC</v>
          </cell>
          <cell r="BB69" t="str">
            <v>1-SUPPLEMENT</v>
          </cell>
          <cell r="BC69" t="str">
            <v>1-TEINTURE</v>
          </cell>
          <cell r="BD69" t="str">
            <v>t-hydraste</v>
          </cell>
          <cell r="BE69" t="str">
            <v>Hydraste </v>
          </cell>
          <cell r="BF69" t="str">
            <v>Goldenseal</v>
          </cell>
          <cell r="BG69" t="str">
            <v>TEINTURE</v>
          </cell>
        </row>
        <row r="69">
          <cell r="BJ69">
            <v>697026131056</v>
          </cell>
          <cell r="BK69">
            <v>0</v>
          </cell>
          <cell r="BL69">
            <v>10697026131053</v>
          </cell>
          <cell r="BM69">
            <v>14697026131059</v>
          </cell>
        </row>
        <row r="70">
          <cell r="A70" t="str">
            <v>167-50</v>
          </cell>
          <cell r="B70" t="str">
            <v>T. Lavande </v>
          </cell>
          <cell r="C70" t="str">
            <v>1-CAT</v>
          </cell>
          <cell r="D70" t="str">
            <v>1-DÉTAIL</v>
          </cell>
          <cell r="E70" t="str">
            <v>1-SUPPLEMENT</v>
          </cell>
          <cell r="F70" t="str">
            <v>1-TEINTURE</v>
          </cell>
          <cell r="G70" t="str">
            <v>STRESS</v>
          </cell>
          <cell r="H70" t="str">
            <v>NPN 80010647</v>
          </cell>
          <cell r="I70">
            <v>50</v>
          </cell>
          <cell r="J70">
            <v>0.05</v>
          </cell>
          <cell r="K70" t="str">
            <v>167F</v>
          </cell>
          <cell r="L70">
            <v>909</v>
          </cell>
          <cell r="M70" t="str">
            <v>FRAIS</v>
          </cell>
          <cell r="N70" t="str">
            <v>FRESH</v>
          </cell>
          <cell r="O70" t="str">
            <v>FLEUR</v>
          </cell>
          <cell r="P70" t="str">
            <v>FLOWER</v>
          </cell>
        </row>
        <row r="70">
          <cell r="S70" t="str">
            <v>T. Lavender </v>
          </cell>
          <cell r="T70" t="str">
            <v>Lavandula angustifolia</v>
          </cell>
          <cell r="U70" t="str">
            <v>Lavande Bio</v>
          </cell>
          <cell r="V70" t="str">
            <v>Lavender Organic </v>
          </cell>
          <cell r="W70" t="str">
            <v>Teinture LAVANDE Bio </v>
          </cell>
          <cell r="X70" t="str">
            <v>LAVENDER Tincture organic </v>
          </cell>
          <cell r="Y70" t="str">
            <v>Lavande  TEINTURE</v>
          </cell>
        </row>
        <row r="70">
          <cell r="AB70" t="str">
            <v>Lavande</v>
          </cell>
          <cell r="AC70" t="str">
            <v>Lavender</v>
          </cell>
        </row>
        <row r="70">
          <cell r="AE70" t="str">
            <v>T2</v>
          </cell>
        </row>
        <row r="70">
          <cell r="AG70">
            <v>697026131674</v>
          </cell>
          <cell r="AH70" t="str">
            <v>MICRO_01</v>
          </cell>
          <cell r="AI70" t="str">
            <v>METAUX_02</v>
          </cell>
          <cell r="AJ70">
            <v>0</v>
          </cell>
        </row>
        <row r="70">
          <cell r="AN70" t="str">
            <v>MICRO_01</v>
          </cell>
        </row>
        <row r="70">
          <cell r="AR70" t="str">
            <v>....167-50</v>
          </cell>
          <cell r="AS70" t="str">
            <v>....167-50            </v>
          </cell>
          <cell r="AT70">
            <v>10697026131671</v>
          </cell>
          <cell r="AU70" t="str">
            <v>167-50</v>
          </cell>
          <cell r="AV70">
            <v>14697026131677</v>
          </cell>
          <cell r="AW70" t="str">
            <v>T LAVANDE </v>
          </cell>
          <cell r="AX70" t="str">
            <v>Y</v>
          </cell>
        </row>
        <row r="70">
          <cell r="AZ70" t="str">
            <v>T. LAVANDE BIO 50ML</v>
          </cell>
          <cell r="BA70" t="str">
            <v>T. LAVENDER ORGANIC</v>
          </cell>
          <cell r="BB70" t="str">
            <v>1-SUPPLEMENT</v>
          </cell>
          <cell r="BC70" t="str">
            <v>1-TEINTURE</v>
          </cell>
          <cell r="BD70" t="str">
            <v>t-lavande</v>
          </cell>
          <cell r="BE70" t="str">
            <v>Lavande </v>
          </cell>
          <cell r="BF70" t="str">
            <v>Lavender </v>
          </cell>
          <cell r="BG70" t="str">
            <v>TEINTURE</v>
          </cell>
        </row>
        <row r="70">
          <cell r="BJ70">
            <v>697026131674</v>
          </cell>
          <cell r="BK70">
            <v>0</v>
          </cell>
          <cell r="BL70">
            <v>10697026131671</v>
          </cell>
          <cell r="BM70">
            <v>14697026131677</v>
          </cell>
        </row>
        <row r="71">
          <cell r="A71" t="str">
            <v>126-50</v>
          </cell>
          <cell r="B71" t="str">
            <v>T. Mélisse </v>
          </cell>
          <cell r="C71" t="str">
            <v>1-CAT</v>
          </cell>
          <cell r="D71" t="str">
            <v>1-DÉTAIL</v>
          </cell>
          <cell r="E71" t="str">
            <v>1-SUPPLEMENT</v>
          </cell>
          <cell r="F71" t="str">
            <v>1-TEINTURE</v>
          </cell>
          <cell r="G71" t="str">
            <v>STRESS</v>
          </cell>
          <cell r="H71" t="str">
            <v>NPN 80015574</v>
          </cell>
          <cell r="I71">
            <v>50</v>
          </cell>
          <cell r="J71">
            <v>0.05</v>
          </cell>
          <cell r="K71" t="str">
            <v>126F</v>
          </cell>
          <cell r="L71">
            <v>909</v>
          </cell>
          <cell r="M71" t="str">
            <v>FRAIS</v>
          </cell>
          <cell r="N71" t="str">
            <v>FRESH</v>
          </cell>
          <cell r="O71" t="str">
            <v>FEUILLE</v>
          </cell>
          <cell r="P71" t="str">
            <v>LEAF</v>
          </cell>
        </row>
        <row r="71">
          <cell r="S71" t="str">
            <v>T. Lemon Balm </v>
          </cell>
          <cell r="T71" t="str">
            <v>Melissa officinalis</v>
          </cell>
          <cell r="U71" t="str">
            <v>Mélisse Bio</v>
          </cell>
          <cell r="V71" t="str">
            <v>Lemon Balm Organic </v>
          </cell>
          <cell r="W71" t="str">
            <v>Teinture MÉLISSE Bio  </v>
          </cell>
          <cell r="X71" t="str">
            <v>LEMON BALM Tincture organic </v>
          </cell>
          <cell r="Y71" t="str">
            <v>Mélisse TEINTURE</v>
          </cell>
        </row>
        <row r="71">
          <cell r="AB71" t="str">
            <v>Mélisse</v>
          </cell>
          <cell r="AC71" t="str">
            <v>Lemon Balm</v>
          </cell>
        </row>
        <row r="71">
          <cell r="AE71" t="str">
            <v>T1</v>
          </cell>
        </row>
        <row r="71">
          <cell r="AG71">
            <v>697026131261</v>
          </cell>
          <cell r="AH71" t="str">
            <v>MICRO_01</v>
          </cell>
          <cell r="AI71" t="str">
            <v>METAUX_02</v>
          </cell>
          <cell r="AJ71">
            <v>0</v>
          </cell>
        </row>
        <row r="71">
          <cell r="AN71" t="str">
            <v>MICRO_01</v>
          </cell>
        </row>
        <row r="71">
          <cell r="AR71" t="str">
            <v>....126-50</v>
          </cell>
          <cell r="AS71" t="str">
            <v>....126-50            </v>
          </cell>
          <cell r="AT71">
            <v>10697026131268</v>
          </cell>
          <cell r="AU71" t="str">
            <v>126-50</v>
          </cell>
          <cell r="AV71">
            <v>14697026131264</v>
          </cell>
          <cell r="AW71" t="str">
            <v>T MELISSE  </v>
          </cell>
          <cell r="AX71" t="str">
            <v>Y</v>
          </cell>
        </row>
        <row r="71">
          <cell r="AZ71" t="str">
            <v>T. MELISSE BIO 50ML</v>
          </cell>
          <cell r="BA71" t="str">
            <v>T. LEMON BALM ORGANIC</v>
          </cell>
          <cell r="BB71" t="str">
            <v>1-SUPPLEMENT</v>
          </cell>
          <cell r="BC71" t="str">
            <v>1-TEINTURE</v>
          </cell>
          <cell r="BD71" t="str">
            <v>t-melisse</v>
          </cell>
          <cell r="BE71" t="str">
            <v>Mélisse </v>
          </cell>
          <cell r="BF71" t="str">
            <v>Lemon Balm </v>
          </cell>
          <cell r="BG71" t="str">
            <v>TEINTURE</v>
          </cell>
        </row>
        <row r="71">
          <cell r="BJ71">
            <v>697026131261</v>
          </cell>
          <cell r="BK71">
            <v>0</v>
          </cell>
          <cell r="BL71">
            <v>10697026131268</v>
          </cell>
          <cell r="BM71">
            <v>14697026131264</v>
          </cell>
        </row>
        <row r="72">
          <cell r="A72" t="str">
            <v>126-100</v>
          </cell>
          <cell r="B72" t="str">
            <v>T. Mélisse 100ML</v>
          </cell>
          <cell r="C72" t="str">
            <v>1-CAT</v>
          </cell>
          <cell r="D72" t="str">
            <v>1-DÉTAIL</v>
          </cell>
          <cell r="E72" t="str">
            <v>1-SUPPLEMENT</v>
          </cell>
          <cell r="F72" t="str">
            <v>1-TEINTURE</v>
          </cell>
          <cell r="G72" t="str">
            <v>STRESS</v>
          </cell>
          <cell r="H72" t="str">
            <v>NPN 80015574</v>
          </cell>
          <cell r="I72">
            <v>100</v>
          </cell>
          <cell r="J72">
            <v>0.1</v>
          </cell>
          <cell r="K72" t="str">
            <v>126F</v>
          </cell>
          <cell r="L72">
            <v>909</v>
          </cell>
          <cell r="M72" t="str">
            <v>FRAIS</v>
          </cell>
          <cell r="N72" t="str">
            <v>FRESH</v>
          </cell>
          <cell r="O72" t="str">
            <v>FEUILLE</v>
          </cell>
          <cell r="P72" t="str">
            <v>LEAF</v>
          </cell>
        </row>
        <row r="72">
          <cell r="S72" t="str">
            <v>T. Lemon Balm </v>
          </cell>
          <cell r="T72" t="str">
            <v>Melissa officinalis</v>
          </cell>
          <cell r="U72" t="str">
            <v>Mélisse Bio</v>
          </cell>
          <cell r="V72" t="str">
            <v>Lemon Balm Organic </v>
          </cell>
          <cell r="W72" t="str">
            <v>Teinture MÉLISSE Bio  </v>
          </cell>
          <cell r="X72" t="str">
            <v>LEMON BALM Tincture organic </v>
          </cell>
          <cell r="Y72" t="str">
            <v>Mélisse TEINTURE</v>
          </cell>
        </row>
        <row r="72">
          <cell r="AB72" t="str">
            <v>Mélisse</v>
          </cell>
          <cell r="AC72" t="str">
            <v>Lemon Balm</v>
          </cell>
        </row>
        <row r="72">
          <cell r="AG72">
            <v>697026231268</v>
          </cell>
          <cell r="AH72" t="str">
            <v>MICRO_01</v>
          </cell>
          <cell r="AI72" t="str">
            <v>METAUX_02</v>
          </cell>
        </row>
        <row r="72">
          <cell r="AN72" t="str">
            <v>MICRO_01</v>
          </cell>
        </row>
        <row r="72">
          <cell r="AR72" t="str">
            <v>...126-100</v>
          </cell>
          <cell r="AS72" t="str">
            <v>...126-100            </v>
          </cell>
          <cell r="AT72">
            <v>10697026231265</v>
          </cell>
          <cell r="AU72" t="str">
            <v>126-100</v>
          </cell>
          <cell r="AV72">
            <v>30697026231269</v>
          </cell>
          <cell r="AW72" t="str">
            <v>T MELISSE 100ML</v>
          </cell>
          <cell r="AX72" t="str">
            <v>Y</v>
          </cell>
        </row>
        <row r="72">
          <cell r="AZ72" t="str">
            <v>T. MELISSE BIO 100ML</v>
          </cell>
          <cell r="BA72" t="str">
            <v>T. LEMON BALM ORGANIC 100ML</v>
          </cell>
          <cell r="BB72" t="str">
            <v>1-SUPPLEMENT</v>
          </cell>
          <cell r="BC72" t="str">
            <v>1-TEINTURE</v>
          </cell>
          <cell r="BD72" t="str">
            <v>t-melisse</v>
          </cell>
          <cell r="BE72" t="str">
            <v>Mélisse </v>
          </cell>
          <cell r="BF72" t="str">
            <v>Lemon Balm </v>
          </cell>
          <cell r="BG72" t="str">
            <v>TEINTURE</v>
          </cell>
        </row>
        <row r="72">
          <cell r="BJ72">
            <v>697026231268</v>
          </cell>
          <cell r="BK72">
            <v>0</v>
          </cell>
          <cell r="BL72">
            <v>10697026231265</v>
          </cell>
          <cell r="BM72">
            <v>30697026231269</v>
          </cell>
        </row>
        <row r="73">
          <cell r="A73" t="str">
            <v>141-50</v>
          </cell>
          <cell r="B73" t="str">
            <v>T. Menthe poivrée </v>
          </cell>
          <cell r="C73" t="str">
            <v>1-CAT</v>
          </cell>
          <cell r="D73" t="str">
            <v>1-DÉTAIL</v>
          </cell>
          <cell r="E73" t="str">
            <v>1-SUPPLEMENT</v>
          </cell>
          <cell r="F73" t="str">
            <v>1-TEINTURE</v>
          </cell>
          <cell r="G73" t="str">
            <v>DIGESTION</v>
          </cell>
          <cell r="H73" t="str">
            <v>NPN 80004423</v>
          </cell>
          <cell r="I73">
            <v>50</v>
          </cell>
          <cell r="J73">
            <v>0.05</v>
          </cell>
          <cell r="K73" t="str">
            <v>141F</v>
          </cell>
          <cell r="L73">
            <v>909</v>
          </cell>
          <cell r="M73" t="str">
            <v>FRAIS</v>
          </cell>
          <cell r="N73" t="str">
            <v>FRESH</v>
          </cell>
          <cell r="O73" t="str">
            <v>FEUILLE</v>
          </cell>
          <cell r="P73" t="str">
            <v>LEAF</v>
          </cell>
        </row>
        <row r="73">
          <cell r="S73" t="str">
            <v>T. Peppermint </v>
          </cell>
          <cell r="T73" t="str">
            <v>Mentha x piperita</v>
          </cell>
          <cell r="U73" t="str">
            <v>Menthe poivrée Bio</v>
          </cell>
          <cell r="V73" t="str">
            <v>Peppermint Organic </v>
          </cell>
          <cell r="W73" t="str">
            <v>Teinture MENTHE POIVRÉE Bio </v>
          </cell>
          <cell r="X73" t="str">
            <v>PEPPERMINT Tincture organic </v>
          </cell>
          <cell r="Y73" t="str">
            <v>Menthe poivrée  TEINTURE</v>
          </cell>
        </row>
        <row r="73">
          <cell r="AB73" t="str">
            <v>Menthe poivrée</v>
          </cell>
          <cell r="AC73" t="str">
            <v>Peppermint</v>
          </cell>
        </row>
        <row r="73">
          <cell r="AE73" t="str">
            <v>T1</v>
          </cell>
        </row>
        <row r="73">
          <cell r="AG73">
            <v>697026131414</v>
          </cell>
          <cell r="AH73" t="str">
            <v>MICRO_01</v>
          </cell>
          <cell r="AI73" t="str">
            <v>METAUX_02</v>
          </cell>
          <cell r="AJ73">
            <v>0</v>
          </cell>
        </row>
        <row r="73">
          <cell r="AN73" t="str">
            <v>MICRO_01</v>
          </cell>
        </row>
        <row r="73">
          <cell r="AR73" t="str">
            <v>....141-50</v>
          </cell>
          <cell r="AS73" t="str">
            <v>....141-50            </v>
          </cell>
          <cell r="AT73">
            <v>10697026131411</v>
          </cell>
          <cell r="AU73" t="str">
            <v>141-50</v>
          </cell>
          <cell r="AV73">
            <v>14697026131417</v>
          </cell>
          <cell r="AW73" t="str">
            <v>T MENTHE POI</v>
          </cell>
          <cell r="AX73" t="str">
            <v>Y</v>
          </cell>
        </row>
        <row r="73">
          <cell r="AZ73" t="str">
            <v>T. MENTHE POIVREE BIO 50ML</v>
          </cell>
          <cell r="BA73" t="str">
            <v>T. PEPPERMINT ORGANIC</v>
          </cell>
          <cell r="BB73" t="str">
            <v>1-SUPPLEMENT</v>
          </cell>
          <cell r="BC73" t="str">
            <v>1-TEINTURE</v>
          </cell>
          <cell r="BD73" t="str">
            <v>t-menthe-poivree</v>
          </cell>
          <cell r="BE73" t="str">
            <v>Menthe poivrée </v>
          </cell>
          <cell r="BF73" t="str">
            <v>Peppermint </v>
          </cell>
          <cell r="BG73" t="str">
            <v>TEINTURE</v>
          </cell>
        </row>
        <row r="73">
          <cell r="BJ73">
            <v>697026131414</v>
          </cell>
          <cell r="BK73">
            <v>0</v>
          </cell>
          <cell r="BL73">
            <v>10697026131411</v>
          </cell>
          <cell r="BM73">
            <v>14697026131417</v>
          </cell>
        </row>
        <row r="74">
          <cell r="A74" t="str">
            <v>123-50</v>
          </cell>
          <cell r="B74" t="str">
            <v>T. Millepertuis </v>
          </cell>
          <cell r="C74" t="str">
            <v>1-CAT</v>
          </cell>
          <cell r="D74" t="str">
            <v>1-DÉTAIL</v>
          </cell>
          <cell r="E74" t="str">
            <v>1-SUPPLEMENT</v>
          </cell>
          <cell r="F74" t="str">
            <v>1-TEINTURE</v>
          </cell>
          <cell r="G74" t="str">
            <v>STRESS</v>
          </cell>
          <cell r="H74" t="str">
            <v>NPN 80001801</v>
          </cell>
          <cell r="I74">
            <v>50</v>
          </cell>
          <cell r="J74">
            <v>0.05</v>
          </cell>
          <cell r="K74" t="str">
            <v>123F</v>
          </cell>
          <cell r="L74">
            <v>909</v>
          </cell>
          <cell r="M74" t="str">
            <v>FRAIS</v>
          </cell>
          <cell r="N74" t="str">
            <v>FRESH</v>
          </cell>
          <cell r="O74" t="str">
            <v>FLEUR</v>
          </cell>
          <cell r="P74" t="str">
            <v>FLOWER</v>
          </cell>
        </row>
        <row r="74">
          <cell r="S74" t="str">
            <v>T. St. John’s Wort </v>
          </cell>
          <cell r="T74" t="str">
            <v>Hypericum perforatum</v>
          </cell>
          <cell r="U74" t="str">
            <v>Millepertuis Bio</v>
          </cell>
          <cell r="V74" t="str">
            <v>St. John's Wort Organic </v>
          </cell>
          <cell r="W74" t="str">
            <v>Teinture MILLEPERTUIS Bio  </v>
          </cell>
          <cell r="X74" t="str">
            <v>ST. JOHN'S WORT Tincture organic </v>
          </cell>
          <cell r="Y74" t="str">
            <v>Millepertuis TEINTURE</v>
          </cell>
        </row>
        <row r="74">
          <cell r="AB74" t="str">
            <v>Millepertuis</v>
          </cell>
          <cell r="AC74" t="str">
            <v>St. John's Wort</v>
          </cell>
        </row>
        <row r="74">
          <cell r="AE74" t="str">
            <v>T2</v>
          </cell>
        </row>
        <row r="74">
          <cell r="AG74">
            <v>697026131230</v>
          </cell>
          <cell r="AH74" t="str">
            <v>MICRO_01</v>
          </cell>
          <cell r="AI74" t="str">
            <v>METAUX_02</v>
          </cell>
          <cell r="AJ74">
            <v>0</v>
          </cell>
        </row>
        <row r="74">
          <cell r="AN74" t="str">
            <v>MICRO_01</v>
          </cell>
        </row>
        <row r="74">
          <cell r="AR74" t="str">
            <v>....123-50</v>
          </cell>
          <cell r="AS74" t="str">
            <v>....123-50            </v>
          </cell>
          <cell r="AT74">
            <v>10697026131237</v>
          </cell>
          <cell r="AU74" t="str">
            <v>123-50</v>
          </cell>
          <cell r="AV74">
            <v>14697026131233</v>
          </cell>
          <cell r="AW74" t="str">
            <v>T MILLEPERTUIS  </v>
          </cell>
          <cell r="AX74" t="str">
            <v>Y</v>
          </cell>
        </row>
        <row r="74">
          <cell r="AZ74" t="str">
            <v>T. MILLEPERTUIS BIO 50ML</v>
          </cell>
          <cell r="BA74" t="str">
            <v>T. ST. JOHN'S WORT ORGANIC</v>
          </cell>
          <cell r="BB74" t="str">
            <v>1-SUPPLEMENT</v>
          </cell>
          <cell r="BC74" t="str">
            <v>1-TEINTURE</v>
          </cell>
          <cell r="BD74" t="str">
            <v>t-millepertuis</v>
          </cell>
          <cell r="BE74" t="str">
            <v>Millepertuis </v>
          </cell>
          <cell r="BF74" t="str">
            <v>SJohn’s Wort </v>
          </cell>
          <cell r="BG74" t="str">
            <v>TEINTURE</v>
          </cell>
        </row>
        <row r="74">
          <cell r="BJ74">
            <v>697026131230</v>
          </cell>
          <cell r="BK74">
            <v>0</v>
          </cell>
          <cell r="BL74">
            <v>10697026131237</v>
          </cell>
          <cell r="BM74">
            <v>14697026131233</v>
          </cell>
        </row>
        <row r="75">
          <cell r="A75" t="str">
            <v>123-100</v>
          </cell>
          <cell r="B75" t="str">
            <v>T. Millepertuis 100ML</v>
          </cell>
          <cell r="C75" t="str">
            <v>1-CAT</v>
          </cell>
          <cell r="D75" t="str">
            <v>1-DÉTAIL</v>
          </cell>
          <cell r="E75" t="str">
            <v>1-SUPPLEMENT</v>
          </cell>
          <cell r="F75" t="str">
            <v>1-TEINTURE</v>
          </cell>
          <cell r="G75" t="str">
            <v>STRESS</v>
          </cell>
          <cell r="H75" t="str">
            <v>NPN 80001801</v>
          </cell>
          <cell r="I75">
            <v>100</v>
          </cell>
          <cell r="J75">
            <v>0.1</v>
          </cell>
          <cell r="K75" t="str">
            <v>123F</v>
          </cell>
          <cell r="L75">
            <v>909</v>
          </cell>
          <cell r="M75" t="str">
            <v>FRAIS</v>
          </cell>
          <cell r="N75" t="str">
            <v>FRESH</v>
          </cell>
          <cell r="O75" t="str">
            <v>FLEUR</v>
          </cell>
          <cell r="P75" t="str">
            <v>FLOWER</v>
          </cell>
        </row>
        <row r="75">
          <cell r="S75" t="str">
            <v>T. St. John’s Wort </v>
          </cell>
          <cell r="T75" t="str">
            <v>Hypericum perforatum</v>
          </cell>
          <cell r="U75" t="str">
            <v>Millepertuis Bio</v>
          </cell>
          <cell r="V75" t="str">
            <v>St. John's Wort Organic </v>
          </cell>
          <cell r="W75" t="str">
            <v>Teinture MILLEPERTUIS Bio  </v>
          </cell>
          <cell r="X75" t="str">
            <v>ST. JOHN'S WORT Tincture organic </v>
          </cell>
          <cell r="Y75" t="str">
            <v>Millepertuis TEINTURE</v>
          </cell>
        </row>
        <row r="75">
          <cell r="AB75" t="str">
            <v>Millepertuis</v>
          </cell>
          <cell r="AC75" t="str">
            <v>St. John's Wort </v>
          </cell>
        </row>
        <row r="75">
          <cell r="AE75" t="str">
            <v>T2</v>
          </cell>
        </row>
        <row r="75">
          <cell r="AG75">
            <v>697026231237</v>
          </cell>
          <cell r="AH75" t="str">
            <v>MICRO_01</v>
          </cell>
          <cell r="AI75" t="str">
            <v>METAUX_02</v>
          </cell>
          <cell r="AJ75">
            <v>0</v>
          </cell>
        </row>
        <row r="75">
          <cell r="AN75" t="str">
            <v>MICRO_01</v>
          </cell>
        </row>
        <row r="75">
          <cell r="AR75" t="str">
            <v>...123-100</v>
          </cell>
          <cell r="AS75" t="str">
            <v>...123-100            </v>
          </cell>
          <cell r="AT75">
            <v>10697026231234</v>
          </cell>
          <cell r="AU75" t="str">
            <v>123-100</v>
          </cell>
          <cell r="AV75">
            <v>30697026231238</v>
          </cell>
          <cell r="AW75" t="str">
            <v>T MILLEPERTUIS  100ML</v>
          </cell>
          <cell r="AX75" t="str">
            <v>Y</v>
          </cell>
        </row>
        <row r="75">
          <cell r="AZ75" t="str">
            <v>T. MILLEPERTUIS BIO 100ML</v>
          </cell>
          <cell r="BA75" t="str">
            <v>T. ST. JOHN'S WORT ORGANIC 100ML</v>
          </cell>
          <cell r="BB75" t="str">
            <v>1-SUPPLEMENT</v>
          </cell>
          <cell r="BC75" t="str">
            <v>1-TEINTURE</v>
          </cell>
          <cell r="BD75" t="str">
            <v>t-millepertuis</v>
          </cell>
          <cell r="BE75" t="str">
            <v>Millepertuis </v>
          </cell>
          <cell r="BF75" t="str">
            <v>SJohn’s Wort </v>
          </cell>
          <cell r="BG75" t="str">
            <v>TEINTURE</v>
          </cell>
        </row>
        <row r="75">
          <cell r="BJ75">
            <v>697026231237</v>
          </cell>
          <cell r="BK75">
            <v>0</v>
          </cell>
          <cell r="BL75">
            <v>10697026231234</v>
          </cell>
          <cell r="BM75">
            <v>30697026231238</v>
          </cell>
        </row>
        <row r="76">
          <cell r="A76" t="str">
            <v>142-50</v>
          </cell>
          <cell r="B76" t="str">
            <v>T. Molène </v>
          </cell>
          <cell r="C76" t="str">
            <v>1-CAT</v>
          </cell>
          <cell r="D76" t="str">
            <v>1-DÉTAIL</v>
          </cell>
          <cell r="E76" t="str">
            <v>1-SUPPLEMENT</v>
          </cell>
          <cell r="F76" t="str">
            <v>1-TEINTURE</v>
          </cell>
          <cell r="G76" t="str">
            <v>IMMUNO</v>
          </cell>
          <cell r="H76" t="str">
            <v>NPN 80004640</v>
          </cell>
          <cell r="I76">
            <v>50</v>
          </cell>
          <cell r="J76">
            <v>0.05</v>
          </cell>
          <cell r="K76" t="str">
            <v>142F</v>
          </cell>
          <cell r="L76">
            <v>909</v>
          </cell>
          <cell r="M76" t="str">
            <v>FRAIS</v>
          </cell>
          <cell r="N76" t="str">
            <v>FRESH</v>
          </cell>
          <cell r="O76" t="str">
            <v>FEUILLE</v>
          </cell>
          <cell r="P76" t="str">
            <v>LEAF</v>
          </cell>
        </row>
        <row r="76">
          <cell r="S76" t="str">
            <v>T. Mullein </v>
          </cell>
          <cell r="T76" t="str">
            <v>Verbascum thapsus </v>
          </cell>
          <cell r="U76" t="str">
            <v>Molène Bio</v>
          </cell>
          <cell r="V76" t="str">
            <v>Mullein Organic </v>
          </cell>
          <cell r="W76" t="str">
            <v>Teinture MOLÈNE Bio  </v>
          </cell>
          <cell r="X76" t="str">
            <v>MULLEIN Tincture organic </v>
          </cell>
          <cell r="Y76" t="str">
            <v>Molène  TEINTURE</v>
          </cell>
          <cell r="Z76" t="str">
            <v>Mullein TINCTURE</v>
          </cell>
        </row>
        <row r="76">
          <cell r="AB76" t="str">
            <v>Molène</v>
          </cell>
          <cell r="AC76" t="str">
            <v>Mullein</v>
          </cell>
        </row>
        <row r="76">
          <cell r="AE76" t="str">
            <v>T1</v>
          </cell>
        </row>
        <row r="76">
          <cell r="AG76">
            <v>697026131421</v>
          </cell>
          <cell r="AH76" t="str">
            <v>MICRO_01</v>
          </cell>
          <cell r="AI76" t="str">
            <v>METAUX_02</v>
          </cell>
          <cell r="AJ76">
            <v>0</v>
          </cell>
        </row>
        <row r="76">
          <cell r="AN76" t="str">
            <v>MICRO_01</v>
          </cell>
        </row>
        <row r="76">
          <cell r="AR76" t="str">
            <v>....142-50</v>
          </cell>
          <cell r="AS76" t="str">
            <v>....142-50            </v>
          </cell>
          <cell r="AT76">
            <v>10697026131428</v>
          </cell>
          <cell r="AU76" t="str">
            <v>142-50</v>
          </cell>
          <cell r="AV76">
            <v>14697026131424</v>
          </cell>
          <cell r="AW76" t="str">
            <v>T MOLENE  </v>
          </cell>
          <cell r="AX76" t="str">
            <v>Y</v>
          </cell>
        </row>
        <row r="76">
          <cell r="AZ76" t="str">
            <v>T. MOLENE BIO 50ML</v>
          </cell>
          <cell r="BA76" t="str">
            <v>T. MULLEIN ORGANIC</v>
          </cell>
          <cell r="BB76" t="str">
            <v>1-SUPPLEMENT</v>
          </cell>
          <cell r="BC76" t="str">
            <v>1-TEINTURE</v>
          </cell>
          <cell r="BD76" t="str">
            <v>t-molène</v>
          </cell>
          <cell r="BE76" t="str">
            <v>Molène </v>
          </cell>
          <cell r="BF76" t="str">
            <v>Mullein </v>
          </cell>
          <cell r="BG76" t="str">
            <v>TEINTURE</v>
          </cell>
        </row>
        <row r="76">
          <cell r="BJ76">
            <v>697026131421</v>
          </cell>
          <cell r="BK76">
            <v>0</v>
          </cell>
          <cell r="BL76">
            <v>10697026131428</v>
          </cell>
          <cell r="BM76">
            <v>14697026131424</v>
          </cell>
        </row>
        <row r="77">
          <cell r="A77" t="str">
            <v>142-100</v>
          </cell>
          <cell r="B77" t="str">
            <v>T. Molène 100ML</v>
          </cell>
          <cell r="C77" t="str">
            <v>1-CAT</v>
          </cell>
          <cell r="D77" t="str">
            <v>1-DÉTAIL</v>
          </cell>
          <cell r="E77" t="str">
            <v>1-SUPPLEMENT</v>
          </cell>
          <cell r="F77" t="str">
            <v>1-TEINTURE</v>
          </cell>
          <cell r="G77" t="str">
            <v>IMMUNO</v>
          </cell>
          <cell r="H77" t="str">
            <v>NPN 80004640</v>
          </cell>
          <cell r="I77">
            <v>100</v>
          </cell>
          <cell r="J77">
            <v>0.1</v>
          </cell>
          <cell r="K77" t="str">
            <v>142F</v>
          </cell>
          <cell r="L77">
            <v>909</v>
          </cell>
          <cell r="M77" t="str">
            <v>FRAIS</v>
          </cell>
          <cell r="N77" t="str">
            <v>FRESH</v>
          </cell>
          <cell r="O77" t="str">
            <v>FEUILLE</v>
          </cell>
          <cell r="P77" t="str">
            <v>LEAF</v>
          </cell>
        </row>
        <row r="77">
          <cell r="S77" t="str">
            <v>T. Mullein </v>
          </cell>
          <cell r="T77" t="str">
            <v>Verbascum thapsus </v>
          </cell>
          <cell r="U77" t="str">
            <v>Molène Bio</v>
          </cell>
          <cell r="V77" t="str">
            <v>Mullein Organic </v>
          </cell>
          <cell r="W77" t="str">
            <v>Teinture MOLÈNE Bio  </v>
          </cell>
          <cell r="X77" t="str">
            <v>MULLEIN Tincture organic </v>
          </cell>
          <cell r="Y77" t="str">
            <v>Molène  TEINTURE</v>
          </cell>
        </row>
        <row r="77">
          <cell r="AB77" t="str">
            <v>Molène</v>
          </cell>
          <cell r="AC77" t="str">
            <v>Mullein</v>
          </cell>
        </row>
        <row r="77">
          <cell r="AG77">
            <v>697026231428</v>
          </cell>
          <cell r="AH77" t="str">
            <v>MICRO_01</v>
          </cell>
          <cell r="AI77" t="str">
            <v>METAUX_02</v>
          </cell>
        </row>
        <row r="77">
          <cell r="AN77" t="str">
            <v>MICRO_01</v>
          </cell>
        </row>
        <row r="77">
          <cell r="AR77" t="str">
            <v>...142-100</v>
          </cell>
          <cell r="AS77" t="str">
            <v>...142-100            </v>
          </cell>
          <cell r="AT77">
            <v>10697026231425</v>
          </cell>
          <cell r="AU77" t="str">
            <v>142-100</v>
          </cell>
          <cell r="AV77">
            <v>30697026231429</v>
          </cell>
          <cell r="AW77" t="str">
            <v>T MOLENE  100ML</v>
          </cell>
          <cell r="AX77" t="str">
            <v>Y</v>
          </cell>
        </row>
        <row r="77">
          <cell r="AZ77" t="str">
            <v>T. MOLENE BIO 100ML</v>
          </cell>
          <cell r="BA77" t="str">
            <v>T. MULLEIN ORGANIC 100ML</v>
          </cell>
          <cell r="BB77" t="str">
            <v>1-SUPPLEMENT</v>
          </cell>
          <cell r="BC77" t="str">
            <v>1-TEINTURE</v>
          </cell>
        </row>
        <row r="77">
          <cell r="BG77" t="str">
            <v>TEINTURE</v>
          </cell>
        </row>
        <row r="77">
          <cell r="BJ77">
            <v>697026231428</v>
          </cell>
          <cell r="BK77">
            <v>0</v>
          </cell>
          <cell r="BL77">
            <v>10697026231425</v>
          </cell>
          <cell r="BM77">
            <v>30697026231429</v>
          </cell>
        </row>
        <row r="78">
          <cell r="A78" t="str">
            <v>108-50</v>
          </cell>
          <cell r="B78" t="str">
            <v>T. Myrrhe </v>
          </cell>
          <cell r="C78" t="str">
            <v>1-CAT</v>
          </cell>
          <cell r="D78" t="str">
            <v>1-DÉTAIL</v>
          </cell>
          <cell r="E78" t="str">
            <v>1-SUPPLEMENT</v>
          </cell>
          <cell r="F78" t="str">
            <v>1-TEINTURE</v>
          </cell>
          <cell r="G78" t="str">
            <v>IMMUNO</v>
          </cell>
          <cell r="H78" t="str">
            <v>NPN 80030766</v>
          </cell>
          <cell r="I78">
            <v>50</v>
          </cell>
          <cell r="J78">
            <v>0.05</v>
          </cell>
          <cell r="K78" t="str">
            <v>108S</v>
          </cell>
          <cell r="L78">
            <v>909</v>
          </cell>
          <cell r="M78" t="str">
            <v>SEC</v>
          </cell>
          <cell r="N78" t="str">
            <v>DRY</v>
          </cell>
          <cell r="O78" t="str">
            <v>RÉSINE</v>
          </cell>
          <cell r="P78" t="str">
            <v>RESIN</v>
          </cell>
        </row>
        <row r="78">
          <cell r="S78" t="str">
            <v>T. Myrrh</v>
          </cell>
          <cell r="T78" t="str">
            <v>Commiphora myrrha</v>
          </cell>
          <cell r="U78" t="str">
            <v>Myrrhe Bio</v>
          </cell>
          <cell r="V78" t="str">
            <v>Myrrh Organic</v>
          </cell>
          <cell r="W78" t="str">
            <v>Teinture MYRRHE</v>
          </cell>
          <cell r="X78" t="str">
            <v>MYRRH Tincture</v>
          </cell>
          <cell r="Y78" t="str">
            <v>Myrrhe  TEINTURE</v>
          </cell>
          <cell r="Z78" t="str">
            <v>Myrrh TINCTURE</v>
          </cell>
        </row>
        <row r="78">
          <cell r="AB78" t="str">
            <v>Myrrhe</v>
          </cell>
          <cell r="AC78" t="str">
            <v>Myrrh</v>
          </cell>
        </row>
        <row r="78">
          <cell r="AE78" t="str">
            <v>T1</v>
          </cell>
        </row>
        <row r="78">
          <cell r="AG78">
            <v>697026131087</v>
          </cell>
          <cell r="AH78" t="str">
            <v>MICRO_01</v>
          </cell>
          <cell r="AI78" t="str">
            <v>METAUX_02</v>
          </cell>
          <cell r="AJ78">
            <v>0</v>
          </cell>
        </row>
        <row r="78">
          <cell r="AN78" t="str">
            <v>MICRO_01</v>
          </cell>
        </row>
        <row r="78">
          <cell r="AR78" t="str">
            <v>....108-50</v>
          </cell>
          <cell r="AS78" t="str">
            <v>....108-50            </v>
          </cell>
          <cell r="AT78">
            <v>10697026131084</v>
          </cell>
          <cell r="AU78" t="str">
            <v>108-50</v>
          </cell>
          <cell r="AV78">
            <v>14697026131080</v>
          </cell>
          <cell r="AW78" t="str">
            <v>T MYRRHE</v>
          </cell>
          <cell r="AX78" t="str">
            <v>Y</v>
          </cell>
        </row>
        <row r="78">
          <cell r="AZ78" t="str">
            <v>T. MYRRHE BIO 50ML</v>
          </cell>
          <cell r="BA78" t="str">
            <v>T. MYRRH ORGANIC</v>
          </cell>
          <cell r="BB78" t="str">
            <v>1-SUPPLEMENT</v>
          </cell>
          <cell r="BC78" t="str">
            <v>1-TEINTURE</v>
          </cell>
          <cell r="BD78" t="str">
            <v>t-myrrhe</v>
          </cell>
          <cell r="BE78" t="str">
            <v>Myrrhe </v>
          </cell>
          <cell r="BF78" t="str">
            <v>Myrrh</v>
          </cell>
          <cell r="BG78" t="str">
            <v>TEINTURE</v>
          </cell>
        </row>
        <row r="78">
          <cell r="BJ78">
            <v>697026131087</v>
          </cell>
          <cell r="BK78">
            <v>0</v>
          </cell>
          <cell r="BL78">
            <v>10697026131084</v>
          </cell>
          <cell r="BM78">
            <v>14697026131080</v>
          </cell>
        </row>
        <row r="79">
          <cell r="A79" t="str">
            <v>108-100</v>
          </cell>
          <cell r="B79" t="str">
            <v>T. Myrrhe 100ML</v>
          </cell>
          <cell r="C79" t="str">
            <v>1-CAT</v>
          </cell>
          <cell r="D79" t="str">
            <v>1-DÉTAIL</v>
          </cell>
          <cell r="E79" t="str">
            <v>1-SUPPLEMENT</v>
          </cell>
          <cell r="F79" t="str">
            <v>1-TEINTURE</v>
          </cell>
          <cell r="G79" t="str">
            <v>IMMUNO</v>
          </cell>
          <cell r="H79" t="str">
            <v>NPN 80030766</v>
          </cell>
          <cell r="I79">
            <v>100</v>
          </cell>
          <cell r="J79">
            <v>0.1</v>
          </cell>
          <cell r="K79" t="str">
            <v>108S</v>
          </cell>
          <cell r="L79">
            <v>909</v>
          </cell>
          <cell r="M79" t="str">
            <v>SEC</v>
          </cell>
          <cell r="N79" t="str">
            <v>DRY</v>
          </cell>
          <cell r="O79" t="str">
            <v>RÉSINE</v>
          </cell>
          <cell r="P79" t="str">
            <v>RESIN</v>
          </cell>
        </row>
        <row r="79">
          <cell r="S79" t="str">
            <v>T. Myrrh</v>
          </cell>
          <cell r="T79" t="str">
            <v>Commiphora myrrha</v>
          </cell>
          <cell r="U79" t="str">
            <v>Myrrhe Bio</v>
          </cell>
          <cell r="V79" t="str">
            <v>Myrrh Organic</v>
          </cell>
          <cell r="W79" t="str">
            <v>Teinture MYRRHE</v>
          </cell>
          <cell r="X79" t="str">
            <v>MYRRH Tincture</v>
          </cell>
          <cell r="Y79" t="str">
            <v>Myrrhe  TEINTURE</v>
          </cell>
        </row>
        <row r="79">
          <cell r="AB79" t="str">
            <v>Myrrhe</v>
          </cell>
          <cell r="AC79" t="str">
            <v>Myrrh</v>
          </cell>
        </row>
        <row r="79">
          <cell r="AE79" t="str">
            <v>T1</v>
          </cell>
        </row>
        <row r="79">
          <cell r="AG79">
            <v>697026231084</v>
          </cell>
          <cell r="AH79" t="str">
            <v>MICRO_01</v>
          </cell>
          <cell r="AI79" t="str">
            <v>METAUX_02</v>
          </cell>
        </row>
        <row r="79">
          <cell r="AN79" t="str">
            <v>MICRO_01</v>
          </cell>
        </row>
        <row r="79">
          <cell r="AR79" t="str">
            <v>...108-100</v>
          </cell>
          <cell r="AS79" t="str">
            <v>...108-100            </v>
          </cell>
          <cell r="AT79">
            <v>10697026231081</v>
          </cell>
          <cell r="AU79" t="str">
            <v>108-100</v>
          </cell>
          <cell r="AV79">
            <v>30697026231085</v>
          </cell>
          <cell r="AW79" t="str">
            <v>T MYRRHE  100ML</v>
          </cell>
          <cell r="AX79" t="str">
            <v>Y</v>
          </cell>
        </row>
        <row r="79">
          <cell r="AZ79" t="str">
            <v>T. MYRRHE BIO 100ML</v>
          </cell>
          <cell r="BA79" t="str">
            <v>T. MYRRH ORGANIC 100ML</v>
          </cell>
          <cell r="BB79" t="str">
            <v>1-SUPPLEMENT</v>
          </cell>
          <cell r="BC79" t="str">
            <v>1-TEINTURE</v>
          </cell>
        </row>
        <row r="79">
          <cell r="BG79" t="str">
            <v>TEINTURE</v>
          </cell>
        </row>
        <row r="79">
          <cell r="BJ79">
            <v>697026231084</v>
          </cell>
          <cell r="BK79">
            <v>0</v>
          </cell>
          <cell r="BL79">
            <v>10697026231081</v>
          </cell>
          <cell r="BM79">
            <v>30697026231085</v>
          </cell>
        </row>
        <row r="80">
          <cell r="A80" t="str">
            <v>179-50</v>
          </cell>
          <cell r="B80" t="str">
            <v>T. Ortie </v>
          </cell>
          <cell r="C80" t="str">
            <v>1-CAT</v>
          </cell>
          <cell r="D80" t="str">
            <v>1-DÉTAIL</v>
          </cell>
          <cell r="E80" t="str">
            <v>1-SUPPLEMENT</v>
          </cell>
          <cell r="F80" t="str">
            <v>1-TEINTURE</v>
          </cell>
          <cell r="G80" t="str">
            <v>IMMUNO</v>
          </cell>
          <cell r="H80" t="str">
            <v>NPN 80009548</v>
          </cell>
          <cell r="I80">
            <v>50</v>
          </cell>
          <cell r="J80">
            <v>0.05</v>
          </cell>
          <cell r="K80" t="str">
            <v>179F</v>
          </cell>
          <cell r="L80">
            <v>909</v>
          </cell>
          <cell r="M80" t="str">
            <v>FRAIS</v>
          </cell>
          <cell r="N80" t="str">
            <v>FRESH</v>
          </cell>
          <cell r="O80" t="str">
            <v>FEUILLE</v>
          </cell>
          <cell r="P80" t="str">
            <v>LEAF</v>
          </cell>
        </row>
        <row r="80">
          <cell r="S80" t="str">
            <v>T. Nettle </v>
          </cell>
          <cell r="T80" t="str">
            <v>Urtica dioica </v>
          </cell>
          <cell r="U80" t="str">
            <v>Ortie Bio</v>
          </cell>
          <cell r="V80" t="str">
            <v>Nettle Organic </v>
          </cell>
          <cell r="W80" t="str">
            <v>Teinture ORTIE Bio  </v>
          </cell>
          <cell r="X80" t="str">
            <v>NETTLE Tincture organic </v>
          </cell>
          <cell r="Y80" t="str">
            <v>Ortie  TEINTURE</v>
          </cell>
          <cell r="Z80" t="str">
            <v>Nettle TINCTURE</v>
          </cell>
        </row>
        <row r="80">
          <cell r="AB80" t="str">
            <v>Ortie</v>
          </cell>
          <cell r="AC80" t="str">
            <v>Nettle</v>
          </cell>
        </row>
        <row r="80">
          <cell r="AE80" t="str">
            <v>T1</v>
          </cell>
        </row>
        <row r="80">
          <cell r="AG80">
            <v>697026131797</v>
          </cell>
          <cell r="AH80" t="str">
            <v>MICRO_01</v>
          </cell>
          <cell r="AI80" t="str">
            <v>METAUX_02</v>
          </cell>
          <cell r="AJ80">
            <v>0</v>
          </cell>
        </row>
        <row r="80">
          <cell r="AN80" t="str">
            <v>MICRO_01</v>
          </cell>
        </row>
        <row r="80">
          <cell r="AR80" t="str">
            <v>....179-50</v>
          </cell>
          <cell r="AS80" t="str">
            <v>....179-50            </v>
          </cell>
          <cell r="AT80">
            <v>10697026131794</v>
          </cell>
          <cell r="AU80" t="str">
            <v>179-50</v>
          </cell>
          <cell r="AV80">
            <v>14697026131790</v>
          </cell>
          <cell r="AW80" t="str">
            <v>T ORTIE  </v>
          </cell>
          <cell r="AX80" t="str">
            <v>Y</v>
          </cell>
        </row>
        <row r="80">
          <cell r="AZ80" t="str">
            <v>T. ORTIE BIO 50ML</v>
          </cell>
          <cell r="BA80" t="str">
            <v>T. NETTLE ORGANIC</v>
          </cell>
          <cell r="BB80" t="str">
            <v>1-SUPPLEMENT</v>
          </cell>
          <cell r="BC80" t="str">
            <v>1-TEINTURE</v>
          </cell>
          <cell r="BD80" t="str">
            <v>t-ortie</v>
          </cell>
          <cell r="BE80" t="str">
            <v>Ortie </v>
          </cell>
          <cell r="BF80" t="str">
            <v>Nettle </v>
          </cell>
          <cell r="BG80" t="str">
            <v>TEINTURE</v>
          </cell>
        </row>
        <row r="80">
          <cell r="BJ80">
            <v>697026131797</v>
          </cell>
          <cell r="BK80">
            <v>0</v>
          </cell>
          <cell r="BL80">
            <v>10697026131794</v>
          </cell>
          <cell r="BM80">
            <v>14697026131790</v>
          </cell>
        </row>
        <row r="81">
          <cell r="A81" t="str">
            <v>179-100</v>
          </cell>
          <cell r="B81" t="str">
            <v>T. Ortie 100ML</v>
          </cell>
          <cell r="C81" t="str">
            <v>1-CAT</v>
          </cell>
          <cell r="D81" t="str">
            <v>1-DÉTAIL</v>
          </cell>
          <cell r="E81" t="str">
            <v>1-SUPPLEMENT</v>
          </cell>
          <cell r="F81" t="str">
            <v>1-TEINTURE</v>
          </cell>
          <cell r="G81" t="str">
            <v>IMMUNO</v>
          </cell>
          <cell r="H81" t="str">
            <v>NPN 80009548</v>
          </cell>
          <cell r="I81">
            <v>100</v>
          </cell>
          <cell r="J81">
            <v>0.1</v>
          </cell>
          <cell r="K81" t="str">
            <v>179F</v>
          </cell>
          <cell r="L81">
            <v>909</v>
          </cell>
          <cell r="M81" t="str">
            <v>FRAIS</v>
          </cell>
          <cell r="N81" t="str">
            <v>FRESH</v>
          </cell>
          <cell r="O81" t="str">
            <v>FEUILLE</v>
          </cell>
          <cell r="P81" t="str">
            <v>LEAF</v>
          </cell>
        </row>
        <row r="81">
          <cell r="S81" t="str">
            <v>T. Nettle </v>
          </cell>
          <cell r="T81" t="str">
            <v>Urtica dioica </v>
          </cell>
          <cell r="U81" t="str">
            <v>Ortie Bio</v>
          </cell>
          <cell r="V81" t="str">
            <v>Nettle Organic </v>
          </cell>
          <cell r="W81" t="str">
            <v>Teinture ORTIE Bio  </v>
          </cell>
          <cell r="X81" t="str">
            <v>NETTLE Tincture organic </v>
          </cell>
          <cell r="Y81" t="str">
            <v>Ortie  TEINTURE</v>
          </cell>
        </row>
        <row r="81">
          <cell r="AB81" t="str">
            <v>Ortie</v>
          </cell>
          <cell r="AC81" t="str">
            <v>Nettle</v>
          </cell>
        </row>
        <row r="81">
          <cell r="AG81">
            <v>697026231794</v>
          </cell>
          <cell r="AH81" t="str">
            <v>MICRO_01</v>
          </cell>
          <cell r="AI81" t="str">
            <v>METAUX_02</v>
          </cell>
        </row>
        <row r="81">
          <cell r="AN81" t="str">
            <v>MICRO_01</v>
          </cell>
        </row>
        <row r="81">
          <cell r="AR81" t="str">
            <v>...179-100</v>
          </cell>
          <cell r="AS81" t="str">
            <v>...179-100            </v>
          </cell>
          <cell r="AT81">
            <v>10697026231791</v>
          </cell>
          <cell r="AU81" t="str">
            <v>179-100</v>
          </cell>
          <cell r="AV81">
            <v>30697026231795</v>
          </cell>
          <cell r="AW81" t="str">
            <v>T ORTIE 100ML</v>
          </cell>
          <cell r="AX81" t="str">
            <v>Y</v>
          </cell>
        </row>
        <row r="81">
          <cell r="AZ81" t="str">
            <v>T. ORTIE BIO 100ML</v>
          </cell>
          <cell r="BA81" t="str">
            <v>T. NETTLE ORGANIC 100ML</v>
          </cell>
          <cell r="BB81" t="str">
            <v>1-SUPPLEMENT</v>
          </cell>
          <cell r="BC81" t="str">
            <v>1-TEINTURE</v>
          </cell>
          <cell r="BD81" t="str">
            <v>t-ortie</v>
          </cell>
          <cell r="BE81" t="str">
            <v>Ortie </v>
          </cell>
          <cell r="BF81" t="str">
            <v>Nettle </v>
          </cell>
          <cell r="BG81" t="str">
            <v>TEINTURE</v>
          </cell>
        </row>
        <row r="81">
          <cell r="BJ81">
            <v>697026231794</v>
          </cell>
          <cell r="BK81">
            <v>0</v>
          </cell>
          <cell r="BL81">
            <v>10697026231791</v>
          </cell>
          <cell r="BM81">
            <v>30697026231795</v>
          </cell>
        </row>
        <row r="82">
          <cell r="A82" t="str">
            <v>192-50</v>
          </cell>
          <cell r="B82" t="str">
            <v>T. Passiflore </v>
          </cell>
          <cell r="C82" t="str">
            <v>1-CAT</v>
          </cell>
          <cell r="D82" t="str">
            <v>1-DÉTAIL</v>
          </cell>
          <cell r="E82" t="str">
            <v>1-SUPPLEMENT</v>
          </cell>
          <cell r="F82" t="str">
            <v>1-TEINTURE</v>
          </cell>
          <cell r="G82" t="str">
            <v>STRESS</v>
          </cell>
          <cell r="H82" t="str">
            <v>NPN 80003071</v>
          </cell>
          <cell r="I82">
            <v>50</v>
          </cell>
          <cell r="J82">
            <v>0.05</v>
          </cell>
          <cell r="K82" t="str">
            <v>192F</v>
          </cell>
          <cell r="L82">
            <v>909</v>
          </cell>
          <cell r="M82" t="str">
            <v>FRAIS</v>
          </cell>
          <cell r="N82" t="str">
            <v>FRESH</v>
          </cell>
          <cell r="O82" t="str">
            <v>PARTIE AÉRIENNE</v>
          </cell>
          <cell r="P82" t="str">
            <v>AERIAL PART</v>
          </cell>
        </row>
        <row r="82">
          <cell r="S82" t="str">
            <v>T. Passionflower</v>
          </cell>
          <cell r="T82" t="str">
            <v>Passiflora incarnata</v>
          </cell>
          <cell r="U82" t="str">
            <v>Passiflore Bio</v>
          </cell>
          <cell r="V82" t="str">
            <v>Passionflower Organic</v>
          </cell>
          <cell r="W82" t="str">
            <v>Teinture PASSIFLORE Bio</v>
          </cell>
          <cell r="X82" t="str">
            <v>PASSIONFLOWER Tincture organic</v>
          </cell>
          <cell r="Y82" t="str">
            <v>Passiflore TEINTURE</v>
          </cell>
        </row>
        <row r="82">
          <cell r="AB82" t="str">
            <v>Passiflore</v>
          </cell>
          <cell r="AC82" t="str">
            <v>Passionflower</v>
          </cell>
        </row>
        <row r="82">
          <cell r="AE82" t="str">
            <v>T3</v>
          </cell>
        </row>
        <row r="82">
          <cell r="AG82">
            <v>697026131926</v>
          </cell>
          <cell r="AH82" t="str">
            <v>MICRO_01</v>
          </cell>
          <cell r="AI82" t="str">
            <v>METAUX_02</v>
          </cell>
          <cell r="AJ82">
            <v>0</v>
          </cell>
        </row>
        <row r="82">
          <cell r="AN82" t="str">
            <v>MICRO_01</v>
          </cell>
        </row>
        <row r="82">
          <cell r="AR82" t="str">
            <v>....192-50</v>
          </cell>
          <cell r="AS82" t="str">
            <v>....192-50            </v>
          </cell>
          <cell r="AT82">
            <v>10697026131923</v>
          </cell>
          <cell r="AU82" t="str">
            <v>192-50</v>
          </cell>
          <cell r="AV82">
            <v>14697026131929</v>
          </cell>
          <cell r="AW82" t="str">
            <v>T PASSIFLORE</v>
          </cell>
          <cell r="AX82" t="str">
            <v>Y</v>
          </cell>
        </row>
        <row r="82">
          <cell r="AZ82" t="str">
            <v>T. PASSIFLORE BIO 50ML</v>
          </cell>
          <cell r="BA82" t="str">
            <v>T. PASSIONFLOWER ORGANIC</v>
          </cell>
          <cell r="BB82" t="str">
            <v>1-SUPPLEMENT</v>
          </cell>
          <cell r="BC82" t="str">
            <v>1-TEINTURE</v>
          </cell>
          <cell r="BD82" t="str">
            <v>t-passiflore</v>
          </cell>
          <cell r="BE82" t="str">
            <v>Passiflore </v>
          </cell>
          <cell r="BF82" t="str">
            <v>Passionflower</v>
          </cell>
          <cell r="BG82" t="str">
            <v>TEINTURE</v>
          </cell>
        </row>
        <row r="82">
          <cell r="BJ82">
            <v>697026131926</v>
          </cell>
          <cell r="BK82">
            <v>0</v>
          </cell>
          <cell r="BL82">
            <v>10697026131923</v>
          </cell>
          <cell r="BM82">
            <v>14697026131929</v>
          </cell>
        </row>
        <row r="83">
          <cell r="A83" t="str">
            <v>218-50</v>
          </cell>
          <cell r="B83" t="str">
            <v>T. Pavot californie </v>
          </cell>
          <cell r="C83" t="str">
            <v>1-CAT</v>
          </cell>
          <cell r="D83" t="str">
            <v>1-DÉTAIL</v>
          </cell>
          <cell r="E83" t="str">
            <v>1-SUPPLEMENT</v>
          </cell>
          <cell r="F83" t="str">
            <v>1-TEINTURE</v>
          </cell>
          <cell r="G83" t="str">
            <v>STRESS</v>
          </cell>
          <cell r="H83" t="str">
            <v>NPN 80076111</v>
          </cell>
          <cell r="I83">
            <v>50</v>
          </cell>
          <cell r="J83">
            <v>0.05</v>
          </cell>
          <cell r="K83" t="str">
            <v>218F</v>
          </cell>
          <cell r="L83">
            <v>909</v>
          </cell>
          <cell r="M83" t="str">
            <v>FRAIS</v>
          </cell>
          <cell r="N83" t="str">
            <v>FRESH</v>
          </cell>
          <cell r="O83" t="str">
            <v>PLANTE ENTIÈRE</v>
          </cell>
          <cell r="P83" t="str">
            <v>WHOLE HERB</v>
          </cell>
        </row>
        <row r="83">
          <cell r="S83" t="str">
            <v>T. California Poppy </v>
          </cell>
          <cell r="T83" t="str">
            <v>Eschscholzia californica</v>
          </cell>
          <cell r="U83" t="str">
            <v>Pavot californie Bio</v>
          </cell>
          <cell r="V83" t="str">
            <v>California Poppy Organic</v>
          </cell>
          <cell r="W83" t="str">
            <v>Teinture PAVOT CALIFORNIE Bio</v>
          </cell>
          <cell r="X83" t="str">
            <v>CALIFORNIA POPPY Tincture organic</v>
          </cell>
          <cell r="Y83" t="str">
            <v>Pavot californie TEINTURE</v>
          </cell>
        </row>
        <row r="83">
          <cell r="AB83" t="str">
            <v>Pavot californie</v>
          </cell>
          <cell r="AC83" t="str">
            <v>California Poppy</v>
          </cell>
        </row>
        <row r="83">
          <cell r="AE83" t="str">
            <v>T3</v>
          </cell>
        </row>
        <row r="83">
          <cell r="AG83">
            <v>697026132183</v>
          </cell>
          <cell r="AH83" t="str">
            <v>MICRO_01</v>
          </cell>
          <cell r="AI83" t="str">
            <v>METAUX_02</v>
          </cell>
          <cell r="AJ83">
            <v>0</v>
          </cell>
        </row>
        <row r="83">
          <cell r="AN83" t="str">
            <v>MICRO_01</v>
          </cell>
        </row>
        <row r="83">
          <cell r="AR83" t="str">
            <v>....218-50</v>
          </cell>
          <cell r="AS83" t="str">
            <v>....218-50            </v>
          </cell>
          <cell r="AT83">
            <v>10697026132180</v>
          </cell>
          <cell r="AU83" t="str">
            <v>218-50</v>
          </cell>
          <cell r="AV83">
            <v>14697026132186</v>
          </cell>
          <cell r="AW83" t="str">
            <v>T PAVOT CALIFORNIE</v>
          </cell>
          <cell r="AX83" t="str">
            <v>Y</v>
          </cell>
        </row>
        <row r="83">
          <cell r="AZ83" t="str">
            <v>T. PAVOT CALIFORNIE BIO</v>
          </cell>
          <cell r="BA83" t="str">
            <v>T. CALIFORNIA POPPY ORGANIC</v>
          </cell>
          <cell r="BB83" t="str">
            <v>1-SUPPLEMENT</v>
          </cell>
          <cell r="BC83" t="str">
            <v>1-TEINTURE</v>
          </cell>
          <cell r="BD83" t="str">
            <v>t-pavot-californie</v>
          </cell>
          <cell r="BE83" t="str">
            <v>Pavot californie </v>
          </cell>
          <cell r="BF83" t="str">
            <v>California Poppy </v>
          </cell>
          <cell r="BG83" t="str">
            <v>TEINTURE</v>
          </cell>
        </row>
        <row r="83">
          <cell r="BJ83">
            <v>697026132183</v>
          </cell>
          <cell r="BK83">
            <v>0</v>
          </cell>
          <cell r="BL83">
            <v>10697026132180</v>
          </cell>
          <cell r="BM83">
            <v>14697026132186</v>
          </cell>
        </row>
        <row r="84">
          <cell r="A84" t="str">
            <v>218-100</v>
          </cell>
          <cell r="B84" t="str">
            <v>T. Pavot californie 100ML</v>
          </cell>
          <cell r="C84" t="str">
            <v>1-CAT</v>
          </cell>
          <cell r="D84" t="str">
            <v>1-DÉTAIL</v>
          </cell>
          <cell r="E84" t="str">
            <v>1-SUPPLEMENT</v>
          </cell>
          <cell r="F84" t="str">
            <v>1-TEINTURE</v>
          </cell>
          <cell r="G84" t="str">
            <v>STRESS</v>
          </cell>
          <cell r="H84" t="str">
            <v>NPN 80076111</v>
          </cell>
          <cell r="I84">
            <v>100</v>
          </cell>
          <cell r="J84">
            <v>0.1</v>
          </cell>
          <cell r="K84" t="str">
            <v>218F</v>
          </cell>
          <cell r="L84">
            <v>909</v>
          </cell>
          <cell r="M84" t="str">
            <v>FRAIS</v>
          </cell>
          <cell r="N84" t="str">
            <v>FRESH</v>
          </cell>
          <cell r="O84" t="str">
            <v>PLANTE ENTIÈRE</v>
          </cell>
          <cell r="P84" t="str">
            <v>WHOLE HERB</v>
          </cell>
        </row>
        <row r="84">
          <cell r="S84" t="str">
            <v>T. California Poppy </v>
          </cell>
          <cell r="T84" t="str">
            <v>Eschscholzia californica</v>
          </cell>
          <cell r="U84" t="str">
            <v>Pavot californie Bio</v>
          </cell>
          <cell r="V84" t="str">
            <v>California Poppy Organic</v>
          </cell>
          <cell r="W84" t="str">
            <v>Teinture PAVOT CALIFORNIE Bio</v>
          </cell>
          <cell r="X84" t="str">
            <v>CALIFORNIA POPPY Tincture organic</v>
          </cell>
          <cell r="Y84" t="str">
            <v>Pavot californie TEINTURE</v>
          </cell>
        </row>
        <row r="84">
          <cell r="AB84" t="str">
            <v>Pavot californie</v>
          </cell>
          <cell r="AC84" t="str">
            <v>California Poppy</v>
          </cell>
        </row>
        <row r="84">
          <cell r="AE84" t="str">
            <v>T3</v>
          </cell>
        </row>
        <row r="84">
          <cell r="AG84">
            <v>697026232180</v>
          </cell>
          <cell r="AH84" t="str">
            <v>MICRO_01</v>
          </cell>
          <cell r="AI84" t="str">
            <v>METAUX_02</v>
          </cell>
        </row>
        <row r="84">
          <cell r="AN84" t="str">
            <v>MICRO_01</v>
          </cell>
        </row>
        <row r="84">
          <cell r="AR84" t="str">
            <v>...218-100</v>
          </cell>
          <cell r="AS84" t="str">
            <v>…218-100            </v>
          </cell>
          <cell r="AT84">
            <v>10697026232187</v>
          </cell>
          <cell r="AU84" t="str">
            <v>218-100</v>
          </cell>
          <cell r="AV84">
            <v>30697026232181</v>
          </cell>
          <cell r="AW84" t="str">
            <v>T PAVOT CALIFORNIE 100ML</v>
          </cell>
          <cell r="AX84" t="str">
            <v>Y</v>
          </cell>
        </row>
        <row r="84">
          <cell r="AZ84" t="str">
            <v>T. PAVOT CALIFORNIE BIO 100ML</v>
          </cell>
          <cell r="BA84" t="str">
            <v>T. CALIFORNIA POPPY ORGANIC 100ML</v>
          </cell>
          <cell r="BB84" t="str">
            <v>1-SUPPLEMENT</v>
          </cell>
          <cell r="BC84" t="str">
            <v>1-TEINTURE</v>
          </cell>
          <cell r="BD84" t="str">
            <v>t-pavot-californie</v>
          </cell>
          <cell r="BE84" t="str">
            <v>Pavot californie </v>
          </cell>
          <cell r="BF84" t="str">
            <v>California Poppy </v>
          </cell>
          <cell r="BG84" t="str">
            <v>TEINTURE</v>
          </cell>
        </row>
        <row r="84">
          <cell r="BJ84">
            <v>697026232180</v>
          </cell>
          <cell r="BK84">
            <v>0</v>
          </cell>
          <cell r="BL84">
            <v>10697026232187</v>
          </cell>
          <cell r="BM84">
            <v>30697026232181</v>
          </cell>
        </row>
        <row r="85">
          <cell r="A85" t="str">
            <v>180-50</v>
          </cell>
          <cell r="B85" t="str">
            <v>T. Pimbina </v>
          </cell>
          <cell r="C85" t="str">
            <v>1-CAT</v>
          </cell>
          <cell r="D85" t="str">
            <v>1-DÉTAIL</v>
          </cell>
          <cell r="E85" t="str">
            <v>1-SUPPLEMENT</v>
          </cell>
          <cell r="F85" t="str">
            <v>1-TEINTURE</v>
          </cell>
          <cell r="G85" t="str">
            <v>FEMINA</v>
          </cell>
          <cell r="H85" t="str">
            <v>NPN 80015851</v>
          </cell>
          <cell r="I85">
            <v>50</v>
          </cell>
          <cell r="J85">
            <v>0.05</v>
          </cell>
          <cell r="K85" t="str">
            <v>180F</v>
          </cell>
          <cell r="L85">
            <v>909</v>
          </cell>
          <cell r="M85" t="str">
            <v>FRAIS</v>
          </cell>
          <cell r="N85" t="str">
            <v>FRESH</v>
          </cell>
          <cell r="O85" t="str">
            <v>ÉCORCE</v>
          </cell>
          <cell r="P85" t="str">
            <v>BARK</v>
          </cell>
        </row>
        <row r="85">
          <cell r="S85" t="str">
            <v>T. Cramp Bark </v>
          </cell>
          <cell r="T85" t="str">
            <v>Viburnum opulus</v>
          </cell>
          <cell r="U85" t="str">
            <v>Pimbina Bio</v>
          </cell>
          <cell r="V85" t="str">
            <v>Cramp Bark Organic </v>
          </cell>
          <cell r="W85" t="str">
            <v>Teinture PIMBINA Bio  </v>
          </cell>
          <cell r="X85" t="str">
            <v>CRAMP BARK Tincture organic </v>
          </cell>
          <cell r="Y85" t="str">
            <v>Pimbina  TEINTURE</v>
          </cell>
        </row>
        <row r="85">
          <cell r="AB85" t="str">
            <v>Pimbina</v>
          </cell>
          <cell r="AC85" t="str">
            <v>Cramp bark</v>
          </cell>
        </row>
        <row r="85">
          <cell r="AE85" t="str">
            <v>T2</v>
          </cell>
        </row>
        <row r="85">
          <cell r="AG85">
            <v>697026131803</v>
          </cell>
          <cell r="AH85" t="str">
            <v>MICRO_01</v>
          </cell>
          <cell r="AI85" t="str">
            <v>METAUX_02</v>
          </cell>
          <cell r="AJ85">
            <v>0</v>
          </cell>
        </row>
        <row r="85">
          <cell r="AN85" t="str">
            <v>MICRO_01</v>
          </cell>
        </row>
        <row r="85">
          <cell r="AR85" t="str">
            <v>....180-50</v>
          </cell>
          <cell r="AS85" t="str">
            <v>....180-50            </v>
          </cell>
          <cell r="AT85">
            <v>10697026131800</v>
          </cell>
          <cell r="AU85" t="str">
            <v>180-50</v>
          </cell>
          <cell r="AV85">
            <v>14697026131806</v>
          </cell>
          <cell r="AW85" t="str">
            <v>T PIMBINA  </v>
          </cell>
          <cell r="AX85" t="str">
            <v>Y</v>
          </cell>
        </row>
        <row r="85">
          <cell r="AZ85" t="str">
            <v>T. PIMBINA BIO 50ML</v>
          </cell>
          <cell r="BA85" t="str">
            <v>T. CRAMP BARK ORGANIC</v>
          </cell>
          <cell r="BB85" t="str">
            <v>1-SUPPLEMENT</v>
          </cell>
          <cell r="BC85" t="str">
            <v>1-TEINTURE</v>
          </cell>
          <cell r="BD85" t="str">
            <v>t-pimbina</v>
          </cell>
          <cell r="BE85" t="str">
            <v>Pimbina </v>
          </cell>
          <cell r="BF85" t="str">
            <v>Cramp bark </v>
          </cell>
          <cell r="BG85" t="str">
            <v>TEINTURE</v>
          </cell>
        </row>
        <row r="85">
          <cell r="BJ85">
            <v>697026131803</v>
          </cell>
          <cell r="BK85">
            <v>0</v>
          </cell>
          <cell r="BL85">
            <v>10697026131800</v>
          </cell>
          <cell r="BM85">
            <v>14697026131806</v>
          </cell>
        </row>
        <row r="86">
          <cell r="A86" t="str">
            <v>181-50</v>
          </cell>
          <cell r="B86" t="str">
            <v>T. Pissenlit </v>
          </cell>
          <cell r="C86" t="str">
            <v>1-CAT</v>
          </cell>
          <cell r="D86" t="str">
            <v>1-DÉTAIL</v>
          </cell>
          <cell r="E86" t="str">
            <v>1-SUPPLEMENT</v>
          </cell>
          <cell r="F86" t="str">
            <v>1-TEINTURE</v>
          </cell>
          <cell r="G86" t="str">
            <v>DIGESTION</v>
          </cell>
          <cell r="H86" t="str">
            <v>NPN 80019116</v>
          </cell>
          <cell r="I86">
            <v>50</v>
          </cell>
          <cell r="J86">
            <v>0.05</v>
          </cell>
          <cell r="K86" t="str">
            <v>181F</v>
          </cell>
          <cell r="L86">
            <v>909</v>
          </cell>
          <cell r="M86" t="str">
            <v>FRAIS</v>
          </cell>
          <cell r="N86" t="str">
            <v>FRESH</v>
          </cell>
          <cell r="O86" t="str">
            <v>RACINE</v>
          </cell>
          <cell r="P86" t="str">
            <v>ROOT</v>
          </cell>
        </row>
        <row r="86">
          <cell r="S86" t="str">
            <v>T. Dandelion </v>
          </cell>
          <cell r="T86" t="str">
            <v>Taraxacum officinale</v>
          </cell>
          <cell r="U86" t="str">
            <v>Pissenlit Bio</v>
          </cell>
          <cell r="V86" t="str">
            <v>Dandelion Organic </v>
          </cell>
          <cell r="W86" t="str">
            <v>Teinture PISSENLIT Bio  </v>
          </cell>
          <cell r="X86" t="str">
            <v>DANDELION Tincture organic </v>
          </cell>
          <cell r="Y86" t="str">
            <v>Pissenlit TEINTURE</v>
          </cell>
        </row>
        <row r="86">
          <cell r="AB86" t="str">
            <v>Pissenlit</v>
          </cell>
          <cell r="AC86" t="str">
            <v>Dandelion</v>
          </cell>
        </row>
        <row r="86">
          <cell r="AE86" t="str">
            <v>T2</v>
          </cell>
        </row>
        <row r="86">
          <cell r="AG86">
            <v>697026131810</v>
          </cell>
          <cell r="AH86" t="str">
            <v>MICRO_01</v>
          </cell>
          <cell r="AI86" t="str">
            <v>METAUX_02</v>
          </cell>
          <cell r="AJ86">
            <v>0</v>
          </cell>
        </row>
        <row r="86">
          <cell r="AN86" t="str">
            <v>MICRO_01</v>
          </cell>
        </row>
        <row r="86">
          <cell r="AR86" t="str">
            <v>....181-50</v>
          </cell>
          <cell r="AS86" t="str">
            <v>....181-50            </v>
          </cell>
          <cell r="AT86">
            <v>10697026131817</v>
          </cell>
          <cell r="AU86" t="str">
            <v>181-50</v>
          </cell>
          <cell r="AV86">
            <v>14697026131813</v>
          </cell>
          <cell r="AW86" t="str">
            <v>T PISSENLIT  </v>
          </cell>
          <cell r="AX86" t="str">
            <v>Y</v>
          </cell>
        </row>
        <row r="86">
          <cell r="AZ86" t="str">
            <v>T. PISSENLIT BIO 50ML</v>
          </cell>
          <cell r="BA86" t="str">
            <v>T. DANDELION ORGANIC</v>
          </cell>
          <cell r="BB86" t="str">
            <v>1-SUPPLEMENT</v>
          </cell>
          <cell r="BC86" t="str">
            <v>1-TEINTURE</v>
          </cell>
          <cell r="BD86" t="str">
            <v>t-pissenlit</v>
          </cell>
          <cell r="BE86" t="str">
            <v>Pissenlit </v>
          </cell>
          <cell r="BF86" t="str">
            <v>Dandelion </v>
          </cell>
          <cell r="BG86" t="str">
            <v>TEINTURE</v>
          </cell>
        </row>
        <row r="86">
          <cell r="BJ86">
            <v>697026131810</v>
          </cell>
          <cell r="BK86">
            <v>0</v>
          </cell>
          <cell r="BL86">
            <v>10697026131817</v>
          </cell>
          <cell r="BM86">
            <v>14697026131813</v>
          </cell>
        </row>
        <row r="87">
          <cell r="A87" t="str">
            <v>181-100</v>
          </cell>
          <cell r="B87" t="str">
            <v>T. Pissenlit 100ML </v>
          </cell>
          <cell r="C87" t="str">
            <v>1-CAT</v>
          </cell>
          <cell r="D87" t="str">
            <v>1-DÉTAIL</v>
          </cell>
          <cell r="E87" t="str">
            <v>1-SUPPLEMENT</v>
          </cell>
          <cell r="F87" t="str">
            <v>1-TEINTURE</v>
          </cell>
          <cell r="G87" t="str">
            <v>DIGESTION</v>
          </cell>
          <cell r="H87" t="str">
            <v>NPN 80019116</v>
          </cell>
          <cell r="I87">
            <v>100</v>
          </cell>
          <cell r="J87">
            <v>0.1</v>
          </cell>
          <cell r="K87" t="str">
            <v>181F</v>
          </cell>
          <cell r="L87">
            <v>909</v>
          </cell>
          <cell r="M87" t="str">
            <v>FRAIS</v>
          </cell>
          <cell r="N87" t="str">
            <v>FRESH</v>
          </cell>
          <cell r="O87" t="str">
            <v>RACINE</v>
          </cell>
          <cell r="P87" t="str">
            <v>ROOT</v>
          </cell>
        </row>
        <row r="87">
          <cell r="S87" t="str">
            <v>T. Dandelion </v>
          </cell>
          <cell r="T87" t="str">
            <v>Taraxacum officinale</v>
          </cell>
          <cell r="U87" t="str">
            <v>Pissenlit Bio</v>
          </cell>
          <cell r="V87" t="str">
            <v>Dandelion Organic </v>
          </cell>
          <cell r="W87" t="str">
            <v>Teinture PISSENLIT Bio  </v>
          </cell>
          <cell r="X87" t="str">
            <v>DANDELION Tincture organic </v>
          </cell>
          <cell r="Y87" t="str">
            <v>Pissenlit TEINTURE</v>
          </cell>
        </row>
        <row r="87">
          <cell r="AB87" t="str">
            <v>Pissenlit</v>
          </cell>
          <cell r="AC87" t="str">
            <v>Dandelion</v>
          </cell>
        </row>
        <row r="87">
          <cell r="AG87">
            <v>697026231817</v>
          </cell>
          <cell r="AH87" t="str">
            <v>MICRO_01</v>
          </cell>
          <cell r="AI87" t="str">
            <v>METAUX_02</v>
          </cell>
        </row>
        <row r="87">
          <cell r="AN87" t="str">
            <v>MICRO_01</v>
          </cell>
        </row>
        <row r="87">
          <cell r="AR87" t="str">
            <v>...181-100</v>
          </cell>
          <cell r="AS87" t="str">
            <v>...181-100            </v>
          </cell>
          <cell r="AT87">
            <v>10697026231814</v>
          </cell>
          <cell r="AU87" t="str">
            <v>181-100</v>
          </cell>
          <cell r="AV87">
            <v>30697026231818</v>
          </cell>
          <cell r="AW87" t="str">
            <v>T PISSENLIT 100ML</v>
          </cell>
          <cell r="AX87" t="str">
            <v>Y</v>
          </cell>
        </row>
        <row r="87">
          <cell r="AZ87" t="str">
            <v>T. PISSENLIT BIO 100ML</v>
          </cell>
          <cell r="BA87" t="str">
            <v>T. DANDELION ORGANIC 100ML</v>
          </cell>
          <cell r="BB87" t="str">
            <v>1-SUPPLEMENT</v>
          </cell>
          <cell r="BC87" t="str">
            <v>1-TEINTURE</v>
          </cell>
          <cell r="BD87" t="str">
            <v>t-pissenlit</v>
          </cell>
          <cell r="BE87" t="str">
            <v>Pissenlit </v>
          </cell>
          <cell r="BF87" t="str">
            <v>Dandelion </v>
          </cell>
          <cell r="BG87" t="str">
            <v>TEINTURE</v>
          </cell>
        </row>
        <row r="87">
          <cell r="BJ87">
            <v>697026231817</v>
          </cell>
          <cell r="BK87">
            <v>0</v>
          </cell>
          <cell r="BL87">
            <v>10697026231814</v>
          </cell>
          <cell r="BM87">
            <v>30697026231818</v>
          </cell>
        </row>
        <row r="88">
          <cell r="A88" t="str">
            <v>876-50</v>
          </cell>
          <cell r="B88" t="str">
            <v>T. Propolis </v>
          </cell>
          <cell r="C88" t="str">
            <v>1-CAT</v>
          </cell>
          <cell r="D88" t="str">
            <v>1-DÉTAIL</v>
          </cell>
          <cell r="E88" t="str">
            <v>1-SUPPLEMENT</v>
          </cell>
          <cell r="F88" t="str">
            <v>1-TEINTURE</v>
          </cell>
          <cell r="G88" t="str">
            <v>IMMUNO</v>
          </cell>
          <cell r="H88" t="str">
            <v>NPN 80014936</v>
          </cell>
          <cell r="I88">
            <v>50</v>
          </cell>
          <cell r="J88">
            <v>0.05</v>
          </cell>
          <cell r="K88" t="str">
            <v>876F</v>
          </cell>
          <cell r="L88">
            <v>909</v>
          </cell>
          <cell r="M88" t="str">
            <v>SEC</v>
          </cell>
          <cell r="N88" t="str">
            <v>DRY</v>
          </cell>
          <cell r="O88" t="str">
            <v>RÉSINE</v>
          </cell>
          <cell r="P88" t="str">
            <v>RESIN</v>
          </cell>
        </row>
        <row r="88">
          <cell r="S88" t="str">
            <v>T. Propolis </v>
          </cell>
          <cell r="T88" t="str">
            <v>Propolis</v>
          </cell>
          <cell r="U88" t="str">
            <v>Propolis Bio</v>
          </cell>
          <cell r="V88" t="str">
            <v>Propolis Organic </v>
          </cell>
          <cell r="W88" t="str">
            <v>Teinture PROPOLIS Bio  </v>
          </cell>
          <cell r="X88" t="str">
            <v>PROPOLIS Tincture organic </v>
          </cell>
          <cell r="Y88" t="str">
            <v>Propolis  TEINTURE</v>
          </cell>
          <cell r="Z88" t="str">
            <v>Propolis TINCTURE</v>
          </cell>
        </row>
        <row r="88">
          <cell r="AB88" t="str">
            <v>Propolis</v>
          </cell>
          <cell r="AC88" t="str">
            <v>Propolis</v>
          </cell>
        </row>
        <row r="88">
          <cell r="AE88" t="str">
            <v>T5</v>
          </cell>
        </row>
        <row r="88">
          <cell r="AG88">
            <v>697026138765</v>
          </cell>
          <cell r="AH88" t="str">
            <v>MICRO_01</v>
          </cell>
          <cell r="AI88" t="str">
            <v>METAUX_02</v>
          </cell>
          <cell r="AJ88" t="str">
            <v>CHIMIE_02</v>
          </cell>
        </row>
        <row r="88">
          <cell r="AN88" t="str">
            <v>MICRO_01</v>
          </cell>
        </row>
        <row r="88">
          <cell r="AR88" t="str">
            <v>....876-50</v>
          </cell>
          <cell r="AS88" t="str">
            <v>....876-50            </v>
          </cell>
          <cell r="AT88">
            <v>10697026138762</v>
          </cell>
          <cell r="AU88" t="str">
            <v>876-50</v>
          </cell>
          <cell r="AV88">
            <v>14697026138768</v>
          </cell>
          <cell r="AW88" t="str">
            <v>T PROPOLIS  </v>
          </cell>
          <cell r="AX88" t="str">
            <v>Y</v>
          </cell>
        </row>
        <row r="88">
          <cell r="AZ88" t="str">
            <v>T. PROPOLIS BIO 50ML</v>
          </cell>
          <cell r="BA88" t="str">
            <v>T. PROPOLIS ORGANIC</v>
          </cell>
          <cell r="BB88" t="str">
            <v>1-SUPPLEMENT</v>
          </cell>
          <cell r="BC88" t="str">
            <v>1-TEINTURE</v>
          </cell>
          <cell r="BD88" t="str">
            <v>t-propolis</v>
          </cell>
          <cell r="BE88" t="str">
            <v>Propolis </v>
          </cell>
          <cell r="BF88" t="str">
            <v>Propolis </v>
          </cell>
          <cell r="BG88" t="str">
            <v>TEINTURE</v>
          </cell>
        </row>
        <row r="88">
          <cell r="BJ88">
            <v>697026138765</v>
          </cell>
          <cell r="BK88">
            <v>0</v>
          </cell>
          <cell r="BL88">
            <v>10697026138762</v>
          </cell>
          <cell r="BM88">
            <v>14697026138768</v>
          </cell>
        </row>
        <row r="89">
          <cell r="A89" t="str">
            <v>153-50</v>
          </cell>
          <cell r="B89" t="str">
            <v>T. Prunelle </v>
          </cell>
          <cell r="C89" t="str">
            <v>1-CAT</v>
          </cell>
          <cell r="D89" t="str">
            <v>1-DÉTAIL</v>
          </cell>
          <cell r="E89" t="str">
            <v>1-SUPPLEMENT</v>
          </cell>
          <cell r="F89" t="str">
            <v>1-TEINTURE</v>
          </cell>
          <cell r="G89" t="str">
            <v>IMMUNO</v>
          </cell>
          <cell r="H89" t="str">
            <v>NPN 80076112</v>
          </cell>
          <cell r="I89">
            <v>50</v>
          </cell>
          <cell r="J89">
            <v>0.05</v>
          </cell>
          <cell r="K89" t="str">
            <v>153F</v>
          </cell>
          <cell r="L89">
            <v>909</v>
          </cell>
          <cell r="M89" t="str">
            <v>FRAIS</v>
          </cell>
          <cell r="N89" t="str">
            <v>FRESH</v>
          </cell>
          <cell r="O89" t="str">
            <v>PARTIE AÉRIENNE</v>
          </cell>
          <cell r="P89" t="str">
            <v>AERIAL PART</v>
          </cell>
        </row>
        <row r="89">
          <cell r="S89" t="str">
            <v>T. Heal All</v>
          </cell>
          <cell r="T89" t="str">
            <v>Prunella vulgaris</v>
          </cell>
          <cell r="U89" t="str">
            <v>Prunelle Bio</v>
          </cell>
          <cell r="V89" t="str">
            <v>Heal All Organic</v>
          </cell>
          <cell r="W89" t="str">
            <v>Teinture PRUNELLE Bio</v>
          </cell>
          <cell r="X89" t="str">
            <v>HEAL ALL Tincture organic</v>
          </cell>
          <cell r="Y89" t="str">
            <v>Prunelle TEINTURE</v>
          </cell>
          <cell r="Z89" t="str">
            <v>Heal All TINCTURE</v>
          </cell>
        </row>
        <row r="89">
          <cell r="AB89" t="str">
            <v>Prunelle</v>
          </cell>
          <cell r="AC89" t="str">
            <v>Heal All</v>
          </cell>
        </row>
        <row r="89">
          <cell r="AE89" t="str">
            <v>T3</v>
          </cell>
        </row>
        <row r="89">
          <cell r="AG89">
            <v>697026131537</v>
          </cell>
          <cell r="AH89" t="str">
            <v>MICRO_01</v>
          </cell>
          <cell r="AI89" t="str">
            <v>METAUX_02</v>
          </cell>
          <cell r="AJ89">
            <v>0</v>
          </cell>
        </row>
        <row r="89">
          <cell r="AN89" t="str">
            <v>MICRO_01</v>
          </cell>
        </row>
        <row r="89">
          <cell r="AR89" t="str">
            <v>....153-50</v>
          </cell>
          <cell r="AS89" t="str">
            <v>....153-50            </v>
          </cell>
          <cell r="AT89">
            <v>10697026131534</v>
          </cell>
          <cell r="AU89" t="str">
            <v>153-50</v>
          </cell>
          <cell r="AV89">
            <v>14697026131530</v>
          </cell>
          <cell r="AW89" t="str">
            <v>T PRUNELLE</v>
          </cell>
          <cell r="AX89" t="str">
            <v>Y</v>
          </cell>
        </row>
        <row r="89">
          <cell r="AZ89" t="str">
            <v>T. PRUNELLE BIO 50ML</v>
          </cell>
          <cell r="BA89" t="str">
            <v>T. HEAL ALL ORGANIC</v>
          </cell>
          <cell r="BB89" t="str">
            <v>1-SUPPLEMENT</v>
          </cell>
          <cell r="BC89" t="str">
            <v>1-TEINTURE</v>
          </cell>
          <cell r="BD89" t="str">
            <v>t-prunelle</v>
          </cell>
          <cell r="BE89" t="str">
            <v>Prunelle </v>
          </cell>
          <cell r="BF89" t="str">
            <v>Heal all</v>
          </cell>
          <cell r="BG89" t="str">
            <v>TEINTURE</v>
          </cell>
        </row>
        <row r="89">
          <cell r="BJ89">
            <v>697026131537</v>
          </cell>
          <cell r="BK89">
            <v>0</v>
          </cell>
          <cell r="BL89">
            <v>10697026131534</v>
          </cell>
          <cell r="BM89">
            <v>14697026131530</v>
          </cell>
        </row>
        <row r="90">
          <cell r="A90" t="str">
            <v>153-100</v>
          </cell>
          <cell r="B90" t="str">
            <v>T. Prunelle 100ML</v>
          </cell>
          <cell r="C90" t="str">
            <v>1-CAT</v>
          </cell>
          <cell r="D90" t="str">
            <v>1-DÉTAIL</v>
          </cell>
          <cell r="E90" t="str">
            <v>1-SUPPLEMENT</v>
          </cell>
          <cell r="F90" t="str">
            <v>1-TEINTURE</v>
          </cell>
          <cell r="G90" t="str">
            <v>IMMUNO</v>
          </cell>
          <cell r="H90" t="str">
            <v>NPN 80076112</v>
          </cell>
          <cell r="I90">
            <v>100</v>
          </cell>
          <cell r="J90">
            <v>0.1</v>
          </cell>
          <cell r="K90" t="str">
            <v>153F</v>
          </cell>
          <cell r="L90">
            <v>909</v>
          </cell>
          <cell r="M90" t="str">
            <v>FRAIS</v>
          </cell>
          <cell r="N90" t="str">
            <v>FRESH</v>
          </cell>
          <cell r="O90" t="str">
            <v>PARTIE AÉRIENNE</v>
          </cell>
          <cell r="P90" t="str">
            <v>AERIAL PART</v>
          </cell>
        </row>
        <row r="90">
          <cell r="S90" t="str">
            <v>T. Heal All</v>
          </cell>
          <cell r="T90" t="str">
            <v>Prunella vulgaris</v>
          </cell>
          <cell r="U90" t="str">
            <v>Prunelle Bio</v>
          </cell>
          <cell r="V90" t="str">
            <v>Heal All Organic</v>
          </cell>
          <cell r="W90" t="str">
            <v>Teinture PRUNELLE Bio</v>
          </cell>
          <cell r="X90" t="str">
            <v>HEAL ALL Tincture organic</v>
          </cell>
          <cell r="Y90" t="str">
            <v>Prunelle TEINTURE</v>
          </cell>
        </row>
        <row r="90">
          <cell r="AB90" t="str">
            <v>Prunelle</v>
          </cell>
          <cell r="AC90" t="str">
            <v>Heal All</v>
          </cell>
        </row>
        <row r="90">
          <cell r="AE90" t="str">
            <v>T3</v>
          </cell>
        </row>
        <row r="90">
          <cell r="AG90">
            <v>697026231534</v>
          </cell>
          <cell r="AH90" t="str">
            <v>MICRO_01</v>
          </cell>
          <cell r="AI90" t="str">
            <v>METAUX_02</v>
          </cell>
        </row>
        <row r="90">
          <cell r="AN90" t="str">
            <v>MICRO_01</v>
          </cell>
        </row>
        <row r="90">
          <cell r="AR90" t="str">
            <v>...153-100</v>
          </cell>
          <cell r="AS90" t="str">
            <v>...153-100            </v>
          </cell>
          <cell r="AT90">
            <v>10697026231531</v>
          </cell>
          <cell r="AU90" t="str">
            <v>153-100</v>
          </cell>
          <cell r="AV90">
            <v>30697026231535</v>
          </cell>
          <cell r="AW90" t="str">
            <v>T PRUNELLE  100ML</v>
          </cell>
          <cell r="AX90" t="str">
            <v>Y</v>
          </cell>
        </row>
        <row r="90">
          <cell r="AZ90" t="str">
            <v>T. PRUNELLE BIO 100ML</v>
          </cell>
          <cell r="BA90" t="str">
            <v>T. HEAL ALL ORGANIC 100ML</v>
          </cell>
          <cell r="BB90" t="str">
            <v>1-SUPPLEMENT</v>
          </cell>
          <cell r="BC90" t="str">
            <v>1-TEINTURE</v>
          </cell>
        </row>
        <row r="90">
          <cell r="BG90" t="str">
            <v>TEINTURE</v>
          </cell>
        </row>
        <row r="90">
          <cell r="BJ90">
            <v>697026231534</v>
          </cell>
          <cell r="BK90">
            <v>0</v>
          </cell>
          <cell r="BL90">
            <v>10697026231531</v>
          </cell>
          <cell r="BM90">
            <v>30697026231535</v>
          </cell>
        </row>
        <row r="91">
          <cell r="A91" t="str">
            <v>118-50</v>
          </cell>
          <cell r="B91" t="str">
            <v>T. Réglisse </v>
          </cell>
          <cell r="C91" t="str">
            <v>1-CAT</v>
          </cell>
          <cell r="D91" t="str">
            <v>1-DÉTAIL</v>
          </cell>
          <cell r="E91" t="str">
            <v>1-SUPPLEMENT</v>
          </cell>
          <cell r="F91" t="str">
            <v>1-TEINTURE</v>
          </cell>
          <cell r="G91" t="str">
            <v>ADAPTOGEN</v>
          </cell>
          <cell r="H91" t="str">
            <v>NPN 80004623</v>
          </cell>
          <cell r="I91">
            <v>50</v>
          </cell>
          <cell r="J91">
            <v>0.05</v>
          </cell>
          <cell r="K91" t="str">
            <v>118S</v>
          </cell>
          <cell r="L91">
            <v>909</v>
          </cell>
          <cell r="M91" t="str">
            <v>SEC</v>
          </cell>
          <cell r="N91" t="str">
            <v>DRY</v>
          </cell>
          <cell r="O91" t="str">
            <v>RACINE</v>
          </cell>
          <cell r="P91" t="str">
            <v>ROOT</v>
          </cell>
        </row>
        <row r="91">
          <cell r="S91" t="str">
            <v>T. Licorice</v>
          </cell>
          <cell r="T91" t="str">
            <v>Glycyrrhiza glabra</v>
          </cell>
          <cell r="U91" t="str">
            <v>Réglisse Bio</v>
          </cell>
          <cell r="V91" t="str">
            <v>Licorice Organic </v>
          </cell>
          <cell r="W91" t="str">
            <v>Teinture RÉGLISSE Bio  </v>
          </cell>
          <cell r="X91" t="str">
            <v>LICORICE Tincture organic </v>
          </cell>
          <cell r="Y91" t="str">
            <v>Réglisse  TEINTURE</v>
          </cell>
        </row>
        <row r="91">
          <cell r="AB91" t="str">
            <v>Réglisse</v>
          </cell>
          <cell r="AC91" t="str">
            <v>Licorice</v>
          </cell>
        </row>
        <row r="91">
          <cell r="AE91" t="str">
            <v>T1</v>
          </cell>
        </row>
        <row r="91">
          <cell r="AG91">
            <v>697026131186</v>
          </cell>
          <cell r="AH91" t="str">
            <v>MICRO_01</v>
          </cell>
          <cell r="AI91" t="str">
            <v>METAUX_02</v>
          </cell>
          <cell r="AJ91">
            <v>0</v>
          </cell>
        </row>
        <row r="91">
          <cell r="AN91" t="str">
            <v>MICRO_01</v>
          </cell>
        </row>
        <row r="91">
          <cell r="AR91" t="str">
            <v>....118-50</v>
          </cell>
          <cell r="AS91" t="str">
            <v>....118-50            </v>
          </cell>
          <cell r="AT91">
            <v>10697026131183</v>
          </cell>
          <cell r="AU91" t="str">
            <v>118-50</v>
          </cell>
          <cell r="AV91">
            <v>14697026131189</v>
          </cell>
          <cell r="AW91" t="str">
            <v>T REGLISSE  </v>
          </cell>
          <cell r="AX91" t="str">
            <v>Y</v>
          </cell>
        </row>
        <row r="91">
          <cell r="AZ91" t="str">
            <v>T. REGLISSE BIO 50ML</v>
          </cell>
          <cell r="BA91" t="str">
            <v>T. LICORICE ORGANIC</v>
          </cell>
          <cell r="BB91" t="str">
            <v>1-SUPPLEMENT</v>
          </cell>
          <cell r="BC91" t="str">
            <v>1-TEINTURE</v>
          </cell>
          <cell r="BD91" t="str">
            <v>t-reglisse</v>
          </cell>
          <cell r="BE91" t="str">
            <v>Réglisse </v>
          </cell>
          <cell r="BF91" t="str">
            <v>Licorice</v>
          </cell>
          <cell r="BG91" t="str">
            <v>TEINTURE</v>
          </cell>
        </row>
        <row r="91">
          <cell r="BJ91">
            <v>697026131186</v>
          </cell>
          <cell r="BK91">
            <v>0</v>
          </cell>
          <cell r="BL91">
            <v>10697026131183</v>
          </cell>
          <cell r="BM91">
            <v>14697026131189</v>
          </cell>
        </row>
        <row r="92">
          <cell r="A92" t="str">
            <v>147-50</v>
          </cell>
          <cell r="B92" t="str">
            <v>T. Reine des prés </v>
          </cell>
          <cell r="C92" t="str">
            <v>1-CAT</v>
          </cell>
          <cell r="D92" t="str">
            <v>1-DÉTAIL</v>
          </cell>
          <cell r="E92" t="str">
            <v>1-SUPPLEMENT</v>
          </cell>
          <cell r="F92" t="str">
            <v>1-TEINTURE</v>
          </cell>
          <cell r="G92" t="str">
            <v>DETOX</v>
          </cell>
          <cell r="H92" t="str">
            <v>NPN 80013184</v>
          </cell>
          <cell r="I92">
            <v>50</v>
          </cell>
          <cell r="J92">
            <v>0.05</v>
          </cell>
          <cell r="K92" t="str">
            <v>147F</v>
          </cell>
          <cell r="L92">
            <v>909</v>
          </cell>
          <cell r="M92" t="str">
            <v>FRAIS</v>
          </cell>
          <cell r="N92" t="str">
            <v>FRESH</v>
          </cell>
          <cell r="O92" t="str">
            <v>SOMMITÉ FLEURIE</v>
          </cell>
          <cell r="P92" t="str">
            <v>FLOWERING TOP</v>
          </cell>
        </row>
        <row r="92">
          <cell r="S92" t="str">
            <v>T. Meadowsweet </v>
          </cell>
          <cell r="T92" t="str">
            <v>Filipendula ulmaria</v>
          </cell>
          <cell r="U92" t="str">
            <v>Reine des prés Bio</v>
          </cell>
          <cell r="V92" t="str">
            <v>Meadowsweet Organic </v>
          </cell>
          <cell r="W92" t="str">
            <v>Teinture REINE DES PRÉS Bio  </v>
          </cell>
          <cell r="X92" t="str">
            <v>MEADOWSWEET Tincture organic </v>
          </cell>
          <cell r="Y92" t="str">
            <v>Reine des prés TEINTURE</v>
          </cell>
        </row>
        <row r="92">
          <cell r="AB92" t="str">
            <v>Reine des prés</v>
          </cell>
          <cell r="AC92" t="str">
            <v>Meadowsweet</v>
          </cell>
        </row>
        <row r="92">
          <cell r="AE92" t="str">
            <v>T1</v>
          </cell>
        </row>
        <row r="92">
          <cell r="AG92">
            <v>697026131476</v>
          </cell>
          <cell r="AH92" t="str">
            <v>MICRO_01</v>
          </cell>
          <cell r="AI92" t="str">
            <v>METAUX_02</v>
          </cell>
          <cell r="AJ92">
            <v>0</v>
          </cell>
        </row>
        <row r="92">
          <cell r="AN92" t="str">
            <v>MICRO_01</v>
          </cell>
        </row>
        <row r="92">
          <cell r="AR92" t="str">
            <v>....147-50</v>
          </cell>
          <cell r="AS92" t="str">
            <v>....147-50            </v>
          </cell>
          <cell r="AT92">
            <v>10697026131473</v>
          </cell>
          <cell r="AU92" t="str">
            <v>147-50</v>
          </cell>
          <cell r="AV92">
            <v>14697026131479</v>
          </cell>
          <cell r="AW92" t="str">
            <v>T REINE DES PRES  </v>
          </cell>
          <cell r="AX92" t="str">
            <v>Y</v>
          </cell>
        </row>
        <row r="92">
          <cell r="AZ92" t="str">
            <v>T. REINE DES PRES BIO 50ML</v>
          </cell>
          <cell r="BA92" t="str">
            <v>T. MEADOWSWEET ORGANIC</v>
          </cell>
          <cell r="BB92" t="str">
            <v>1-SUPPLEMENT</v>
          </cell>
          <cell r="BC92" t="str">
            <v>1-TEINTURE</v>
          </cell>
          <cell r="BD92" t="str">
            <v>t-reine-des-pres</v>
          </cell>
          <cell r="BE92" t="str">
            <v>Reine des prés </v>
          </cell>
          <cell r="BF92" t="str">
            <v>Meadowsweet </v>
          </cell>
          <cell r="BG92" t="str">
            <v>TEINTURE</v>
          </cell>
        </row>
        <row r="92">
          <cell r="BJ92">
            <v>697026131476</v>
          </cell>
          <cell r="BK92">
            <v>0</v>
          </cell>
          <cell r="BL92">
            <v>10697026131473</v>
          </cell>
          <cell r="BM92">
            <v>14697026131479</v>
          </cell>
        </row>
        <row r="93">
          <cell r="A93" t="str">
            <v>222-50</v>
          </cell>
          <cell r="B93" t="str">
            <v>T. Reishi </v>
          </cell>
          <cell r="C93" t="str">
            <v>1-CAT</v>
          </cell>
          <cell r="D93" t="str">
            <v>1-DÉTAIL</v>
          </cell>
          <cell r="E93" t="str">
            <v>1-SUPPLEMENT</v>
          </cell>
          <cell r="F93" t="str">
            <v>1-TEINTURE</v>
          </cell>
          <cell r="G93" t="str">
            <v>ADAPTOGEN</v>
          </cell>
          <cell r="H93" t="str">
            <v>NPN 80075994</v>
          </cell>
          <cell r="I93">
            <v>50</v>
          </cell>
          <cell r="J93">
            <v>0.05</v>
          </cell>
          <cell r="K93" t="str">
            <v>222S</v>
          </cell>
          <cell r="L93">
            <v>909</v>
          </cell>
          <cell r="M93" t="str">
            <v>SEC</v>
          </cell>
          <cell r="N93" t="str">
            <v>DRY</v>
          </cell>
          <cell r="O93" t="str">
            <v>FRUCTIFICATION</v>
          </cell>
          <cell r="P93" t="str">
            <v>FRUITING BODY</v>
          </cell>
        </row>
        <row r="93">
          <cell r="S93" t="str">
            <v>T. Reishi</v>
          </cell>
          <cell r="T93" t="str">
            <v>Ganoderma lucidum</v>
          </cell>
          <cell r="U93" t="str">
            <v>Reishi Bio</v>
          </cell>
          <cell r="V93" t="str">
            <v>Reishi Organic</v>
          </cell>
          <cell r="W93" t="str">
            <v>Teinture REISHI Bio</v>
          </cell>
          <cell r="X93" t="str">
            <v>REISHI Tincture organic</v>
          </cell>
          <cell r="Y93" t="str">
            <v>Reishi TEINTURE</v>
          </cell>
          <cell r="Z93" t="str">
            <v>Reishi TINCTURE</v>
          </cell>
        </row>
        <row r="93">
          <cell r="AB93" t="str">
            <v>Reishi</v>
          </cell>
          <cell r="AC93" t="str">
            <v>Reishi</v>
          </cell>
        </row>
        <row r="93">
          <cell r="AE93" t="str">
            <v>T1</v>
          </cell>
        </row>
        <row r="93">
          <cell r="AG93">
            <v>697026132220</v>
          </cell>
          <cell r="AH93" t="str">
            <v>MICRO_01</v>
          </cell>
          <cell r="AI93" t="str">
            <v>METAUX_02</v>
          </cell>
          <cell r="AJ93">
            <v>0</v>
          </cell>
        </row>
        <row r="93">
          <cell r="AN93" t="str">
            <v>MICRO_01</v>
          </cell>
        </row>
        <row r="93">
          <cell r="AR93" t="str">
            <v>....222-50</v>
          </cell>
          <cell r="AS93" t="str">
            <v>....222-50            </v>
          </cell>
          <cell r="AT93">
            <v>10697026132227</v>
          </cell>
          <cell r="AU93" t="str">
            <v>222-50</v>
          </cell>
          <cell r="AV93">
            <v>14697026132223</v>
          </cell>
          <cell r="AW93" t="str">
            <v>T REISHI</v>
          </cell>
          <cell r="AX93" t="str">
            <v>Y</v>
          </cell>
        </row>
        <row r="93">
          <cell r="AZ93" t="str">
            <v>T. REISHI BIO 50ML</v>
          </cell>
          <cell r="BA93" t="str">
            <v>T. REISHI ORGANIC</v>
          </cell>
          <cell r="BB93" t="str">
            <v>1-SUPPLEMENT</v>
          </cell>
          <cell r="BC93" t="str">
            <v>1-TEINTURE</v>
          </cell>
          <cell r="BD93" t="str">
            <v>t-reishi</v>
          </cell>
          <cell r="BE93" t="str">
            <v>Reishi </v>
          </cell>
          <cell r="BF93" t="str">
            <v>Reishi</v>
          </cell>
          <cell r="BG93" t="str">
            <v>TEINTURE</v>
          </cell>
        </row>
        <row r="93">
          <cell r="BJ93">
            <v>697026132220</v>
          </cell>
          <cell r="BK93">
            <v>0</v>
          </cell>
          <cell r="BL93">
            <v>10697026132227</v>
          </cell>
          <cell r="BM93">
            <v>14697026132223</v>
          </cell>
        </row>
        <row r="94">
          <cell r="A94" t="str">
            <v>222-100</v>
          </cell>
          <cell r="B94" t="str">
            <v>T. Reishi 100ML </v>
          </cell>
          <cell r="C94" t="str">
            <v>1-CAT</v>
          </cell>
          <cell r="D94" t="str">
            <v>1-DÉTAIL</v>
          </cell>
          <cell r="E94" t="str">
            <v>1-SUPPLEMENT</v>
          </cell>
          <cell r="F94" t="str">
            <v>1-TEINTURE</v>
          </cell>
          <cell r="G94" t="str">
            <v>ADAPTOGEN</v>
          </cell>
          <cell r="H94" t="str">
            <v>NPN 80075994</v>
          </cell>
          <cell r="I94">
            <v>100</v>
          </cell>
          <cell r="J94">
            <v>0.1</v>
          </cell>
          <cell r="K94" t="str">
            <v>222S</v>
          </cell>
          <cell r="L94">
            <v>909</v>
          </cell>
          <cell r="M94" t="str">
            <v>SEC</v>
          </cell>
          <cell r="N94" t="str">
            <v>DRY</v>
          </cell>
          <cell r="O94" t="str">
            <v>FRUCTIFICATION</v>
          </cell>
          <cell r="P94" t="str">
            <v>FRUITING BODY</v>
          </cell>
        </row>
        <row r="94">
          <cell r="S94" t="str">
            <v>T. Reishi</v>
          </cell>
          <cell r="T94" t="str">
            <v>Ganoderma lucidum</v>
          </cell>
          <cell r="U94" t="str">
            <v>Reishi Bio</v>
          </cell>
          <cell r="V94" t="str">
            <v>Reishi Organic</v>
          </cell>
          <cell r="W94" t="str">
            <v>Teinture REISHI Bio</v>
          </cell>
          <cell r="X94" t="str">
            <v>REISHI Tincture organic</v>
          </cell>
          <cell r="Y94" t="str">
            <v>Reishi TEINTURE</v>
          </cell>
        </row>
        <row r="94">
          <cell r="AB94" t="str">
            <v>Reishi</v>
          </cell>
          <cell r="AC94" t="str">
            <v>Reishi</v>
          </cell>
        </row>
        <row r="94">
          <cell r="AG94">
            <v>697026232227</v>
          </cell>
          <cell r="AH94" t="str">
            <v>MICRO_01</v>
          </cell>
          <cell r="AI94" t="str">
            <v>METAUX_02</v>
          </cell>
        </row>
        <row r="94">
          <cell r="AN94" t="str">
            <v>MICRO_01</v>
          </cell>
        </row>
        <row r="94">
          <cell r="AR94" t="str">
            <v>...222-100</v>
          </cell>
          <cell r="AS94" t="str">
            <v>...222-100            </v>
          </cell>
          <cell r="AT94">
            <v>10697026232224</v>
          </cell>
          <cell r="AU94" t="str">
            <v>222-100</v>
          </cell>
          <cell r="AV94">
            <v>30697026232228</v>
          </cell>
          <cell r="AW94" t="str">
            <v>T REISHI  100ML</v>
          </cell>
          <cell r="AX94" t="str">
            <v>Y</v>
          </cell>
        </row>
        <row r="94">
          <cell r="AZ94" t="str">
            <v>T. REISHI BIO 100ML</v>
          </cell>
          <cell r="BA94" t="str">
            <v>T. REISHI ORGANIC 100ML</v>
          </cell>
          <cell r="BB94" t="str">
            <v>1-SUPPLEMENT</v>
          </cell>
          <cell r="BC94" t="str">
            <v>1-TEINTURE</v>
          </cell>
        </row>
        <row r="94">
          <cell r="BG94" t="str">
            <v>TEINTURE</v>
          </cell>
        </row>
        <row r="94">
          <cell r="BJ94">
            <v>697026232227</v>
          </cell>
          <cell r="BK94">
            <v>0</v>
          </cell>
          <cell r="BL94">
            <v>10697026232224</v>
          </cell>
          <cell r="BM94">
            <v>30697026232228</v>
          </cell>
        </row>
        <row r="95">
          <cell r="A95" t="str">
            <v>215-50</v>
          </cell>
          <cell r="B95" t="str">
            <v>T. Rhodiola </v>
          </cell>
          <cell r="C95" t="str">
            <v>1-CAT</v>
          </cell>
          <cell r="D95" t="str">
            <v>1-DÉTAIL</v>
          </cell>
          <cell r="E95" t="str">
            <v>1-SUPPLEMENT</v>
          </cell>
          <cell r="F95" t="str">
            <v>1-TEINTURE</v>
          </cell>
          <cell r="G95" t="str">
            <v>ADAPTOGEN</v>
          </cell>
          <cell r="H95" t="str">
            <v>NPN 80076214</v>
          </cell>
          <cell r="I95">
            <v>50</v>
          </cell>
          <cell r="J95">
            <v>0.05</v>
          </cell>
          <cell r="K95" t="str">
            <v>215F</v>
          </cell>
          <cell r="L95">
            <v>909</v>
          </cell>
          <cell r="M95" t="str">
            <v>FRAIS</v>
          </cell>
          <cell r="N95" t="str">
            <v>FRESH</v>
          </cell>
          <cell r="O95" t="str">
            <v>RACINE</v>
          </cell>
          <cell r="P95" t="str">
            <v>ROOT</v>
          </cell>
        </row>
        <row r="95">
          <cell r="S95" t="str">
            <v>T. Rhodiola</v>
          </cell>
          <cell r="T95" t="str">
            <v>Rhodiola rosea</v>
          </cell>
          <cell r="U95" t="str">
            <v>Rhodiola Bio</v>
          </cell>
          <cell r="V95" t="str">
            <v>Rhodiola Organic</v>
          </cell>
          <cell r="W95" t="str">
            <v>Teinture RHODIOLA Bio</v>
          </cell>
          <cell r="X95" t="str">
            <v>RHODIOLA Tincture organic</v>
          </cell>
          <cell r="Y95" t="str">
            <v>Rhodiola TEINTURE</v>
          </cell>
        </row>
        <row r="95">
          <cell r="AB95" t="str">
            <v>Rhodiola</v>
          </cell>
          <cell r="AC95" t="str">
            <v>Rhodiola</v>
          </cell>
        </row>
        <row r="95">
          <cell r="AE95" t="str">
            <v>T3</v>
          </cell>
        </row>
        <row r="95">
          <cell r="AG95">
            <v>697026132152</v>
          </cell>
          <cell r="AH95" t="str">
            <v>MICRO_01</v>
          </cell>
          <cell r="AI95" t="str">
            <v>METAUX_02</v>
          </cell>
          <cell r="AJ95">
            <v>0</v>
          </cell>
        </row>
        <row r="95">
          <cell r="AN95" t="str">
            <v>MICRO_01</v>
          </cell>
        </row>
        <row r="95">
          <cell r="AR95" t="str">
            <v>....215-50</v>
          </cell>
          <cell r="AS95" t="str">
            <v>....215-50            </v>
          </cell>
          <cell r="AT95">
            <v>10697026132159</v>
          </cell>
          <cell r="AU95" t="str">
            <v>215-50</v>
          </cell>
          <cell r="AV95">
            <v>14697026132155</v>
          </cell>
          <cell r="AW95" t="str">
            <v>T RHODIOLA</v>
          </cell>
          <cell r="AX95" t="str">
            <v>Y</v>
          </cell>
        </row>
        <row r="95">
          <cell r="AZ95" t="str">
            <v>T. RHODIOLA BIO 50ML</v>
          </cell>
          <cell r="BA95" t="str">
            <v>T. RHODIOLA ORGANIC</v>
          </cell>
          <cell r="BB95" t="str">
            <v>1-SUPPLEMENT</v>
          </cell>
          <cell r="BC95" t="str">
            <v>1-TEINTURE</v>
          </cell>
          <cell r="BD95" t="str">
            <v>t-rhodiola</v>
          </cell>
          <cell r="BE95" t="str">
            <v>Rhodiola </v>
          </cell>
          <cell r="BF95" t="str">
            <v>Rhodiola</v>
          </cell>
          <cell r="BG95" t="str">
            <v>TEINTURE</v>
          </cell>
        </row>
        <row r="95">
          <cell r="BJ95">
            <v>697026132152</v>
          </cell>
          <cell r="BK95">
            <v>0</v>
          </cell>
          <cell r="BL95">
            <v>10697026132159</v>
          </cell>
          <cell r="BM95">
            <v>14697026132155</v>
          </cell>
        </row>
        <row r="96">
          <cell r="A96" t="str">
            <v>215-100</v>
          </cell>
          <cell r="B96" t="str">
            <v>T. Rhodiola 100ML</v>
          </cell>
          <cell r="C96" t="str">
            <v>1-CAT</v>
          </cell>
          <cell r="D96" t="str">
            <v>1-DÉTAIL</v>
          </cell>
          <cell r="E96" t="str">
            <v>1-SUPPLEMENT</v>
          </cell>
          <cell r="F96" t="str">
            <v>1-TEINTURE</v>
          </cell>
          <cell r="G96" t="str">
            <v>ADAPTOGEN</v>
          </cell>
          <cell r="H96" t="str">
            <v>NPN 80076214</v>
          </cell>
          <cell r="I96">
            <v>100</v>
          </cell>
          <cell r="J96">
            <v>0.1</v>
          </cell>
          <cell r="K96" t="str">
            <v>215F</v>
          </cell>
          <cell r="L96">
            <v>909</v>
          </cell>
          <cell r="M96" t="str">
            <v>FRAIS</v>
          </cell>
          <cell r="N96" t="str">
            <v>FRESH</v>
          </cell>
          <cell r="O96" t="str">
            <v>RACINE</v>
          </cell>
          <cell r="P96" t="str">
            <v>ROOT</v>
          </cell>
        </row>
        <row r="96">
          <cell r="S96" t="str">
            <v>T. Rhodiola</v>
          </cell>
          <cell r="T96" t="str">
            <v>Rhodiola rosea</v>
          </cell>
          <cell r="U96" t="str">
            <v>Rhodiola Bio</v>
          </cell>
          <cell r="V96" t="str">
            <v>Rhodiola Organic</v>
          </cell>
          <cell r="W96" t="str">
            <v>Teinture RHODIOLA Bio</v>
          </cell>
          <cell r="X96" t="str">
            <v>RHODIOLA Tincture organic</v>
          </cell>
          <cell r="Y96" t="str">
            <v>Rhodiola TEINTURE</v>
          </cell>
        </row>
        <row r="96">
          <cell r="AB96" t="str">
            <v>Rhodiola</v>
          </cell>
          <cell r="AC96" t="str">
            <v>Rhodiola</v>
          </cell>
        </row>
        <row r="96">
          <cell r="AG96">
            <v>697026232159</v>
          </cell>
          <cell r="AH96" t="str">
            <v>MICRO_01</v>
          </cell>
          <cell r="AI96" t="str">
            <v>METAUX_02</v>
          </cell>
        </row>
        <row r="96">
          <cell r="AN96" t="str">
            <v>MICRO_01</v>
          </cell>
        </row>
        <row r="96">
          <cell r="AR96" t="str">
            <v>...215-100</v>
          </cell>
          <cell r="AS96" t="str">
            <v>…215-100            </v>
          </cell>
          <cell r="AT96">
            <v>10697026232156</v>
          </cell>
          <cell r="AU96" t="str">
            <v>215-100</v>
          </cell>
          <cell r="AV96">
            <v>30697026232150</v>
          </cell>
          <cell r="AW96" t="str">
            <v>T RHODIOLA 100ML</v>
          </cell>
          <cell r="AX96" t="str">
            <v>Y</v>
          </cell>
        </row>
        <row r="96">
          <cell r="AZ96" t="str">
            <v>T. RHODIOLA BIO 100ML</v>
          </cell>
          <cell r="BA96" t="str">
            <v>T. RHODIOLA ORGANIC 100ML</v>
          </cell>
          <cell r="BB96" t="str">
            <v>1-SUPPLEMENT</v>
          </cell>
          <cell r="BC96" t="str">
            <v>1-TEINTURE</v>
          </cell>
          <cell r="BD96" t="str">
            <v>t-rhodiola</v>
          </cell>
          <cell r="BE96" t="str">
            <v>Rhodiola </v>
          </cell>
          <cell r="BF96" t="str">
            <v>Rhodiola</v>
          </cell>
          <cell r="BG96" t="str">
            <v>TEINTURE</v>
          </cell>
        </row>
        <row r="96">
          <cell r="BJ96">
            <v>697026232159</v>
          </cell>
          <cell r="BK96">
            <v>0</v>
          </cell>
          <cell r="BL96">
            <v>10697026232156</v>
          </cell>
          <cell r="BM96">
            <v>30697026232150</v>
          </cell>
        </row>
        <row r="97">
          <cell r="A97" t="str">
            <v>146-50</v>
          </cell>
          <cell r="B97" t="str">
            <v>T. Romarin </v>
          </cell>
          <cell r="C97" t="str">
            <v>1-CAT</v>
          </cell>
          <cell r="D97" t="str">
            <v>1-DÉTAIL</v>
          </cell>
          <cell r="E97" t="str">
            <v>1-SUPPLEMENT</v>
          </cell>
          <cell r="F97" t="str">
            <v>1-TEINTURE</v>
          </cell>
          <cell r="G97" t="str">
            <v>ADAPTOGEN</v>
          </cell>
          <cell r="H97" t="str">
            <v>NPN 80076121</v>
          </cell>
          <cell r="I97">
            <v>50</v>
          </cell>
          <cell r="J97">
            <v>0.05</v>
          </cell>
          <cell r="K97" t="str">
            <v>146F</v>
          </cell>
          <cell r="L97">
            <v>909</v>
          </cell>
          <cell r="M97" t="str">
            <v>FRAIS</v>
          </cell>
          <cell r="N97" t="str">
            <v>FRESH</v>
          </cell>
          <cell r="O97" t="str">
            <v>FEUILLE</v>
          </cell>
          <cell r="P97" t="str">
            <v>LEAF</v>
          </cell>
        </row>
        <row r="97">
          <cell r="S97" t="str">
            <v>T. Rosemary</v>
          </cell>
          <cell r="T97" t="str">
            <v>Rosmarinus officinalis</v>
          </cell>
          <cell r="U97" t="str">
            <v>Romarin Bio</v>
          </cell>
          <cell r="V97" t="str">
            <v>Rosemary Organic</v>
          </cell>
          <cell r="W97" t="str">
            <v>Teinture ROMARIN Bio</v>
          </cell>
          <cell r="X97" t="str">
            <v>ROSEMARY Tincture organic</v>
          </cell>
          <cell r="Y97" t="str">
            <v>Romarin TEINTURE</v>
          </cell>
        </row>
        <row r="97">
          <cell r="AB97" t="str">
            <v>Romarin</v>
          </cell>
          <cell r="AC97" t="str">
            <v>Rosemary</v>
          </cell>
        </row>
        <row r="97">
          <cell r="AE97" t="str">
            <v>T1</v>
          </cell>
        </row>
        <row r="97">
          <cell r="AG97">
            <v>697026131469</v>
          </cell>
          <cell r="AH97" t="str">
            <v>MICRO_01</v>
          </cell>
          <cell r="AI97" t="str">
            <v>METAUX_02</v>
          </cell>
          <cell r="AJ97">
            <v>0</v>
          </cell>
        </row>
        <row r="97">
          <cell r="AN97" t="str">
            <v>MICRO_01</v>
          </cell>
        </row>
        <row r="97">
          <cell r="AR97" t="str">
            <v>....146-50</v>
          </cell>
          <cell r="AS97" t="str">
            <v>....146-50            </v>
          </cell>
          <cell r="AT97">
            <v>10697026131466</v>
          </cell>
          <cell r="AU97" t="str">
            <v>146-50</v>
          </cell>
          <cell r="AV97">
            <v>14697026131462</v>
          </cell>
          <cell r="AW97" t="str">
            <v>T ROMARIN</v>
          </cell>
          <cell r="AX97" t="str">
            <v>Y</v>
          </cell>
        </row>
        <row r="97">
          <cell r="AZ97" t="str">
            <v>T. ROMARIN  BIO 50ML</v>
          </cell>
          <cell r="BA97" t="str">
            <v>T. ROSEMARY ORGANIC</v>
          </cell>
          <cell r="BB97" t="str">
            <v>1-SUPPLEMENT</v>
          </cell>
          <cell r="BC97" t="str">
            <v>1-TEINTURE</v>
          </cell>
          <cell r="BD97" t="str">
            <v>t-romarin</v>
          </cell>
          <cell r="BE97" t="str">
            <v>Romarin </v>
          </cell>
          <cell r="BF97" t="str">
            <v>Rosemary</v>
          </cell>
          <cell r="BG97" t="str">
            <v>TEINTURE</v>
          </cell>
        </row>
        <row r="97">
          <cell r="BJ97">
            <v>697026131469</v>
          </cell>
          <cell r="BK97">
            <v>0</v>
          </cell>
          <cell r="BL97">
            <v>10697026131466</v>
          </cell>
          <cell r="BM97">
            <v>14697026131462</v>
          </cell>
        </row>
        <row r="98">
          <cell r="A98" t="str">
            <v>148-50</v>
          </cell>
          <cell r="B98" t="str">
            <v>T. Sauge </v>
          </cell>
          <cell r="C98" t="str">
            <v>1-CAT</v>
          </cell>
          <cell r="D98" t="str">
            <v>1-DÉTAIL</v>
          </cell>
          <cell r="E98" t="str">
            <v>1-SUPPLEMENT</v>
          </cell>
          <cell r="F98" t="str">
            <v>1-TEINTURE</v>
          </cell>
          <cell r="G98" t="str">
            <v>FEMINA</v>
          </cell>
          <cell r="H98" t="str">
            <v>NPN 80017245</v>
          </cell>
          <cell r="I98">
            <v>50</v>
          </cell>
          <cell r="J98">
            <v>0.05</v>
          </cell>
          <cell r="K98" t="str">
            <v>148F</v>
          </cell>
          <cell r="L98">
            <v>909</v>
          </cell>
          <cell r="M98" t="str">
            <v>FRAIS</v>
          </cell>
          <cell r="N98" t="str">
            <v>FRESH</v>
          </cell>
          <cell r="O98" t="str">
            <v>FEUILLE</v>
          </cell>
          <cell r="P98" t="str">
            <v>LEAF</v>
          </cell>
        </row>
        <row r="98">
          <cell r="S98" t="str">
            <v>T. Sage </v>
          </cell>
          <cell r="T98" t="str">
            <v>Salvia officinalis</v>
          </cell>
          <cell r="U98" t="str">
            <v>Sauge Bio</v>
          </cell>
          <cell r="V98" t="str">
            <v>Sage Organic </v>
          </cell>
          <cell r="W98" t="str">
            <v>Teinture SAUGE Bio  </v>
          </cell>
          <cell r="X98" t="str">
            <v>SAGE Tincture organic </v>
          </cell>
          <cell r="Y98" t="str">
            <v>Sauge TEINTURE</v>
          </cell>
        </row>
        <row r="98">
          <cell r="AB98" t="str">
            <v>Sauge</v>
          </cell>
          <cell r="AC98" t="str">
            <v>Sage</v>
          </cell>
        </row>
        <row r="98">
          <cell r="AE98" t="str">
            <v>T2</v>
          </cell>
        </row>
        <row r="98">
          <cell r="AG98">
            <v>697026131483</v>
          </cell>
          <cell r="AH98" t="str">
            <v>MICRO_01</v>
          </cell>
          <cell r="AI98" t="str">
            <v>METAUX_02</v>
          </cell>
          <cell r="AJ98">
            <v>0</v>
          </cell>
        </row>
        <row r="98">
          <cell r="AN98" t="str">
            <v>MICRO_01</v>
          </cell>
        </row>
        <row r="98">
          <cell r="AR98" t="str">
            <v>....148-50</v>
          </cell>
          <cell r="AS98" t="str">
            <v>....148-50            </v>
          </cell>
          <cell r="AT98">
            <v>10697026131480</v>
          </cell>
          <cell r="AU98" t="str">
            <v>148-50</v>
          </cell>
          <cell r="AV98">
            <v>14697026131486</v>
          </cell>
          <cell r="AW98" t="str">
            <v>T SAUGE  </v>
          </cell>
          <cell r="AX98" t="str">
            <v>Y</v>
          </cell>
        </row>
        <row r="98">
          <cell r="AZ98" t="str">
            <v>T. SAUGE BIO 50ML</v>
          </cell>
          <cell r="BA98" t="str">
            <v>T. SAGE ORGANIC</v>
          </cell>
          <cell r="BB98" t="str">
            <v>1-SUPPLEMENT</v>
          </cell>
          <cell r="BC98" t="str">
            <v>1-TEINTURE</v>
          </cell>
          <cell r="BD98" t="str">
            <v>t-sauge</v>
          </cell>
          <cell r="BE98" t="str">
            <v>Sauge </v>
          </cell>
          <cell r="BF98" t="str">
            <v>Sage </v>
          </cell>
          <cell r="BG98" t="str">
            <v>TEINTURE</v>
          </cell>
        </row>
        <row r="98">
          <cell r="BJ98">
            <v>697026131483</v>
          </cell>
          <cell r="BK98">
            <v>0</v>
          </cell>
          <cell r="BL98">
            <v>10697026131480</v>
          </cell>
          <cell r="BM98">
            <v>14697026131486</v>
          </cell>
        </row>
        <row r="99">
          <cell r="A99" t="str">
            <v>182-50</v>
          </cell>
          <cell r="B99" t="str">
            <v>T. Savoyane </v>
          </cell>
          <cell r="C99" t="str">
            <v>1-CAT</v>
          </cell>
          <cell r="D99" t="str">
            <v>1-DÉTAIL</v>
          </cell>
          <cell r="E99" t="str">
            <v>1-SUPPLEMENT</v>
          </cell>
          <cell r="F99" t="str">
            <v>1-TEINTURE</v>
          </cell>
          <cell r="G99" t="str">
            <v>IMMUNO</v>
          </cell>
          <cell r="H99" t="str">
            <v>NPN 80004889</v>
          </cell>
          <cell r="I99">
            <v>50</v>
          </cell>
          <cell r="J99">
            <v>0.05</v>
          </cell>
          <cell r="K99" t="str">
            <v>182F</v>
          </cell>
          <cell r="L99">
            <v>909</v>
          </cell>
          <cell r="M99" t="str">
            <v>FRAIS</v>
          </cell>
          <cell r="N99" t="str">
            <v>FRESH</v>
          </cell>
          <cell r="O99" t="str">
            <v>RACINE</v>
          </cell>
          <cell r="P99" t="str">
            <v>ROOT</v>
          </cell>
        </row>
        <row r="99">
          <cell r="S99" t="str">
            <v>T. Goldthread </v>
          </cell>
          <cell r="T99" t="str">
            <v>Coptis groenlandica</v>
          </cell>
          <cell r="U99" t="str">
            <v>Savoyane Bio</v>
          </cell>
          <cell r="V99" t="str">
            <v>Goldthread Organic </v>
          </cell>
          <cell r="W99" t="str">
            <v>Teinture SAVOYANE Bio  </v>
          </cell>
          <cell r="X99" t="str">
            <v>GOLDTHREAD Tincture organic </v>
          </cell>
          <cell r="Y99" t="str">
            <v>Savoyane  TEINTURE</v>
          </cell>
          <cell r="Z99" t="str">
            <v>Goldthread TINCTURE</v>
          </cell>
        </row>
        <row r="99">
          <cell r="AB99" t="str">
            <v>Savoyane</v>
          </cell>
          <cell r="AC99" t="str">
            <v>Goldthread</v>
          </cell>
        </row>
        <row r="99">
          <cell r="AE99" t="str">
            <v>T4</v>
          </cell>
        </row>
        <row r="99">
          <cell r="AG99">
            <v>697026131827</v>
          </cell>
          <cell r="AH99" t="str">
            <v>MICRO_01</v>
          </cell>
          <cell r="AI99" t="str">
            <v>METAUX_02</v>
          </cell>
          <cell r="AJ99">
            <v>0</v>
          </cell>
        </row>
        <row r="99">
          <cell r="AN99" t="str">
            <v>MICRO_01</v>
          </cell>
        </row>
        <row r="99">
          <cell r="AR99" t="str">
            <v>....182-50</v>
          </cell>
          <cell r="AS99" t="str">
            <v>....182-50            </v>
          </cell>
          <cell r="AT99">
            <v>10697026131824</v>
          </cell>
          <cell r="AU99" t="str">
            <v>182-50</v>
          </cell>
          <cell r="AV99">
            <v>14697026131820</v>
          </cell>
          <cell r="AW99" t="str">
            <v>T SAVOYANE  </v>
          </cell>
          <cell r="AX99" t="str">
            <v>Y</v>
          </cell>
        </row>
        <row r="99">
          <cell r="AZ99" t="str">
            <v>T. SAVOYANE BIO 50ML</v>
          </cell>
          <cell r="BA99" t="str">
            <v>T. GOLDTHREAD ORGANIC</v>
          </cell>
          <cell r="BB99" t="str">
            <v>1-SUPPLEMENT</v>
          </cell>
          <cell r="BC99" t="str">
            <v>1-TEINTURE</v>
          </cell>
          <cell r="BD99" t="str">
            <v>t-savoyane</v>
          </cell>
          <cell r="BE99" t="str">
            <v>Savoyane </v>
          </cell>
          <cell r="BF99" t="str">
            <v>Goldthread </v>
          </cell>
          <cell r="BG99" t="str">
            <v>TEINTURE</v>
          </cell>
        </row>
        <row r="99">
          <cell r="BJ99">
            <v>697026131827</v>
          </cell>
          <cell r="BK99">
            <v>0</v>
          </cell>
          <cell r="BL99">
            <v>10697026131824</v>
          </cell>
          <cell r="BM99">
            <v>14697026131820</v>
          </cell>
        </row>
        <row r="100">
          <cell r="A100" t="str">
            <v>116-50</v>
          </cell>
          <cell r="B100" t="str">
            <v>T. Scutellaire </v>
          </cell>
          <cell r="C100" t="str">
            <v>1-CAT</v>
          </cell>
          <cell r="D100" t="str">
            <v>1-DÉTAIL</v>
          </cell>
          <cell r="E100" t="str">
            <v>1-SUPPLEMENT</v>
          </cell>
          <cell r="F100" t="str">
            <v>1-TEINTURE</v>
          </cell>
          <cell r="G100" t="str">
            <v>STRESS</v>
          </cell>
          <cell r="H100" t="str">
            <v>NPN 80004111</v>
          </cell>
          <cell r="I100">
            <v>50</v>
          </cell>
          <cell r="J100">
            <v>0.05</v>
          </cell>
          <cell r="K100" t="str">
            <v>116F</v>
          </cell>
          <cell r="L100">
            <v>909</v>
          </cell>
          <cell r="M100" t="str">
            <v>FRAIS</v>
          </cell>
          <cell r="N100" t="str">
            <v>FRESH</v>
          </cell>
          <cell r="O100" t="str">
            <v>FEUILLE</v>
          </cell>
          <cell r="P100" t="str">
            <v>LEAF</v>
          </cell>
        </row>
        <row r="100">
          <cell r="S100" t="str">
            <v>T. Skullcap</v>
          </cell>
          <cell r="T100" t="str">
            <v>Scutellaria lateriflora</v>
          </cell>
          <cell r="U100" t="str">
            <v>Scutellaire Bio</v>
          </cell>
          <cell r="V100" t="str">
            <v>Skullcap Organic </v>
          </cell>
          <cell r="W100" t="str">
            <v>Teinture SCUTELLAIRE Bio  </v>
          </cell>
          <cell r="X100" t="str">
            <v>SKULLCAP Tincture organic </v>
          </cell>
          <cell r="Y100" t="str">
            <v>Scutellaire TEINTURE</v>
          </cell>
        </row>
        <row r="100">
          <cell r="AB100" t="str">
            <v>Scutellaire</v>
          </cell>
          <cell r="AC100" t="str">
            <v>Skullcap</v>
          </cell>
        </row>
        <row r="100">
          <cell r="AE100" t="str">
            <v>T2</v>
          </cell>
        </row>
        <row r="100">
          <cell r="AG100">
            <v>697026131162</v>
          </cell>
          <cell r="AH100" t="str">
            <v>MICRO_01</v>
          </cell>
          <cell r="AI100" t="str">
            <v>METAUX_02</v>
          </cell>
          <cell r="AJ100">
            <v>0</v>
          </cell>
        </row>
        <row r="100">
          <cell r="AN100" t="str">
            <v>MICRO_01</v>
          </cell>
        </row>
        <row r="100">
          <cell r="AR100" t="str">
            <v>....116-50</v>
          </cell>
          <cell r="AS100" t="str">
            <v>....116-50            </v>
          </cell>
          <cell r="AT100">
            <v>10697026131169</v>
          </cell>
          <cell r="AU100" t="str">
            <v>116-50</v>
          </cell>
          <cell r="AV100">
            <v>14697026131165</v>
          </cell>
          <cell r="AW100" t="str">
            <v>T SCUTELLAIRE  </v>
          </cell>
          <cell r="AX100" t="str">
            <v>Y</v>
          </cell>
        </row>
        <row r="100">
          <cell r="AZ100" t="str">
            <v>T. SCUTELLAIRE BIO 50ML</v>
          </cell>
          <cell r="BA100" t="str">
            <v>T. SKULLCAP ORGANIC</v>
          </cell>
          <cell r="BB100" t="str">
            <v>1-SUPPLEMENT</v>
          </cell>
          <cell r="BC100" t="str">
            <v>1-TEINTURE</v>
          </cell>
          <cell r="BD100" t="str">
            <v>t-scutellaire</v>
          </cell>
          <cell r="BE100" t="str">
            <v>Scutellaire </v>
          </cell>
          <cell r="BF100" t="str">
            <v>Skullcap</v>
          </cell>
          <cell r="BG100" t="str">
            <v>TEINTURE</v>
          </cell>
        </row>
        <row r="100">
          <cell r="BJ100">
            <v>697026131162</v>
          </cell>
          <cell r="BK100">
            <v>0</v>
          </cell>
          <cell r="BL100">
            <v>10697026131169</v>
          </cell>
          <cell r="BM100">
            <v>14697026131165</v>
          </cell>
        </row>
        <row r="101">
          <cell r="A101" t="str">
            <v>116-100</v>
          </cell>
          <cell r="B101" t="str">
            <v>T. Scutellaire 100ML </v>
          </cell>
          <cell r="C101" t="str">
            <v>1-CAT</v>
          </cell>
          <cell r="D101" t="str">
            <v>1-DÉTAIL</v>
          </cell>
          <cell r="E101" t="str">
            <v>1-SUPPLEMENT</v>
          </cell>
          <cell r="F101" t="str">
            <v>1-TEINTURE</v>
          </cell>
          <cell r="G101" t="str">
            <v>STRESS</v>
          </cell>
          <cell r="H101" t="str">
            <v>NPN 80004111</v>
          </cell>
          <cell r="I101">
            <v>100</v>
          </cell>
          <cell r="J101">
            <v>0.1</v>
          </cell>
          <cell r="K101" t="str">
            <v>116F</v>
          </cell>
          <cell r="L101">
            <v>909</v>
          </cell>
          <cell r="M101" t="str">
            <v>FRAIS</v>
          </cell>
          <cell r="N101" t="str">
            <v>FRESH</v>
          </cell>
          <cell r="O101" t="str">
            <v>FEUILLE</v>
          </cell>
          <cell r="P101" t="str">
            <v>LEAF</v>
          </cell>
        </row>
        <row r="101">
          <cell r="S101" t="str">
            <v>T. Skullcap</v>
          </cell>
          <cell r="T101" t="str">
            <v>Scutellaria lateriflora</v>
          </cell>
          <cell r="U101" t="str">
            <v>Scutellaire Bio</v>
          </cell>
          <cell r="V101" t="str">
            <v>Skullcap Organic </v>
          </cell>
          <cell r="W101" t="str">
            <v>Teinture SCUTELLAIRE Bio  </v>
          </cell>
          <cell r="X101" t="str">
            <v>SKULLCAP Tincture organic </v>
          </cell>
          <cell r="Y101" t="str">
            <v>Scutellaire TEINTURE</v>
          </cell>
        </row>
        <row r="101">
          <cell r="AB101" t="str">
            <v>Scutellaire</v>
          </cell>
          <cell r="AC101" t="str">
            <v>Skullcap</v>
          </cell>
        </row>
        <row r="101">
          <cell r="AG101">
            <v>697026231169</v>
          </cell>
          <cell r="AH101" t="str">
            <v>MICRO_01</v>
          </cell>
          <cell r="AI101" t="str">
            <v>METAUX_02</v>
          </cell>
        </row>
        <row r="101">
          <cell r="AN101" t="str">
            <v>MICRO_01</v>
          </cell>
        </row>
        <row r="101">
          <cell r="AR101" t="str">
            <v>...116-100</v>
          </cell>
          <cell r="AS101" t="str">
            <v>...116-100            </v>
          </cell>
          <cell r="AT101">
            <v>10697026231166</v>
          </cell>
          <cell r="AU101" t="str">
            <v>116-100</v>
          </cell>
          <cell r="AV101">
            <v>30697026231160</v>
          </cell>
          <cell r="AW101" t="str">
            <v>T SCUTELLAIRE  100ML</v>
          </cell>
          <cell r="AX101" t="str">
            <v>Y</v>
          </cell>
        </row>
        <row r="101">
          <cell r="AZ101" t="str">
            <v>T. SCUTELLAIRE BIO 100ML</v>
          </cell>
          <cell r="BA101" t="str">
            <v>T. SKULLCAP ORGANIC 100ML</v>
          </cell>
          <cell r="BB101" t="str">
            <v>1-SUPPLEMENT</v>
          </cell>
          <cell r="BC101" t="str">
            <v>1-TEINTURE</v>
          </cell>
        </row>
        <row r="101">
          <cell r="BG101" t="str">
            <v>TEINTURE</v>
          </cell>
        </row>
        <row r="101">
          <cell r="BJ101">
            <v>697026231169</v>
          </cell>
          <cell r="BK101">
            <v>0</v>
          </cell>
          <cell r="BL101">
            <v>10697026231166</v>
          </cell>
          <cell r="BM101">
            <v>30697026231160</v>
          </cell>
        </row>
        <row r="102">
          <cell r="A102" t="str">
            <v>244-50</v>
          </cell>
          <cell r="B102" t="str">
            <v>T. Sureau baie </v>
          </cell>
          <cell r="C102" t="str">
            <v>1-CAT</v>
          </cell>
          <cell r="D102" t="str">
            <v>1-DÉTAIL</v>
          </cell>
          <cell r="E102" t="str">
            <v>1-SUPPLEMENT</v>
          </cell>
          <cell r="F102" t="str">
            <v>1-TEINTURE</v>
          </cell>
          <cell r="G102" t="str">
            <v>IMMUNO</v>
          </cell>
          <cell r="H102" t="str">
            <v>NPN 80076129</v>
          </cell>
          <cell r="I102">
            <v>50</v>
          </cell>
          <cell r="J102">
            <v>0.05</v>
          </cell>
          <cell r="K102" t="str">
            <v>244S</v>
          </cell>
          <cell r="L102">
            <v>909</v>
          </cell>
          <cell r="M102" t="str">
            <v>SEC</v>
          </cell>
          <cell r="N102" t="str">
            <v>DRY</v>
          </cell>
          <cell r="O102" t="str">
            <v>BAIE</v>
          </cell>
          <cell r="P102" t="str">
            <v>BERRY</v>
          </cell>
        </row>
        <row r="102">
          <cell r="S102" t="str">
            <v>T. Elder berry</v>
          </cell>
          <cell r="T102" t="str">
            <v>Sambucus nigra </v>
          </cell>
          <cell r="U102" t="str">
            <v>Sureau baie Bio </v>
          </cell>
          <cell r="V102" t="str">
            <v>Elder berry Organic</v>
          </cell>
          <cell r="W102" t="str">
            <v>Teinture SUREAU BAIE Bio</v>
          </cell>
          <cell r="X102" t="str">
            <v>ELDER BERRY Tincture organic </v>
          </cell>
          <cell r="Y102" t="str">
            <v>Sureau baie TEINTURE</v>
          </cell>
          <cell r="Z102" t="str">
            <v>Elder berry TINCTURE</v>
          </cell>
        </row>
        <row r="102">
          <cell r="AB102" t="str">
            <v>Sureau baie</v>
          </cell>
          <cell r="AC102" t="str">
            <v>Elder berry</v>
          </cell>
        </row>
        <row r="102">
          <cell r="AE102" t="str">
            <v>T1</v>
          </cell>
        </row>
        <row r="102">
          <cell r="AG102">
            <v>697026132442</v>
          </cell>
          <cell r="AH102" t="str">
            <v>MICRO_01</v>
          </cell>
          <cell r="AI102" t="str">
            <v>METAUX_02</v>
          </cell>
          <cell r="AJ102">
            <v>0</v>
          </cell>
        </row>
        <row r="102">
          <cell r="AN102" t="str">
            <v>MICRO_01</v>
          </cell>
        </row>
        <row r="102">
          <cell r="AR102" t="str">
            <v>....244-50</v>
          </cell>
          <cell r="AS102" t="str">
            <v>....244-50            </v>
          </cell>
          <cell r="AT102">
            <v>10697026132449</v>
          </cell>
          <cell r="AU102" t="str">
            <v>244-50</v>
          </cell>
          <cell r="AV102">
            <v>14697026132445</v>
          </cell>
          <cell r="AW102" t="str">
            <v>T SUREAU BAIE</v>
          </cell>
          <cell r="AX102" t="str">
            <v>Y</v>
          </cell>
        </row>
        <row r="102">
          <cell r="AZ102" t="str">
            <v>T. SUREAU BAIE BIO 50ML</v>
          </cell>
          <cell r="BA102" t="str">
            <v>T. ELDER BERRY ORGANIC</v>
          </cell>
          <cell r="BB102" t="str">
            <v>1-SUPPLEMENT</v>
          </cell>
          <cell r="BC102" t="str">
            <v>1-TEINTURE</v>
          </cell>
          <cell r="BD102" t="str">
            <v>t-sureau-baie</v>
          </cell>
          <cell r="BE102" t="str">
            <v>Sureau baie </v>
          </cell>
          <cell r="BF102" t="str">
            <v>Elder berry</v>
          </cell>
          <cell r="BG102" t="str">
            <v>TEINTURE</v>
          </cell>
        </row>
        <row r="102">
          <cell r="BJ102">
            <v>697026132442</v>
          </cell>
          <cell r="BK102">
            <v>0</v>
          </cell>
          <cell r="BL102">
            <v>10697026132449</v>
          </cell>
          <cell r="BM102">
            <v>14697026132445</v>
          </cell>
        </row>
        <row r="103">
          <cell r="A103" t="str">
            <v>244-100</v>
          </cell>
          <cell r="B103" t="str">
            <v>T. Sureau baie 100ML</v>
          </cell>
          <cell r="C103" t="str">
            <v>1-CAT</v>
          </cell>
          <cell r="D103" t="str">
            <v>1-DÉTAIL</v>
          </cell>
          <cell r="E103" t="str">
            <v>1-SUPPLEMENT</v>
          </cell>
          <cell r="F103" t="str">
            <v>1-TEINTURE</v>
          </cell>
          <cell r="G103" t="str">
            <v>IMMUNO</v>
          </cell>
          <cell r="H103" t="str">
            <v>NPN 80076129</v>
          </cell>
          <cell r="I103">
            <v>100</v>
          </cell>
          <cell r="J103">
            <v>0.1</v>
          </cell>
          <cell r="K103" t="str">
            <v>244S</v>
          </cell>
          <cell r="L103">
            <v>909</v>
          </cell>
          <cell r="M103" t="str">
            <v>SEC</v>
          </cell>
          <cell r="N103" t="str">
            <v>DRY</v>
          </cell>
          <cell r="O103" t="str">
            <v>BAIE</v>
          </cell>
          <cell r="P103" t="str">
            <v>BERRY</v>
          </cell>
        </row>
        <row r="103">
          <cell r="S103" t="str">
            <v>T. Elder berry</v>
          </cell>
          <cell r="T103" t="str">
            <v>Sambucus nigra </v>
          </cell>
          <cell r="U103" t="str">
            <v>Sureau baie Bio </v>
          </cell>
          <cell r="V103" t="str">
            <v>Elder berry Organic</v>
          </cell>
          <cell r="W103" t="str">
            <v>Teinture SUREAU BAIE Bio</v>
          </cell>
          <cell r="X103" t="str">
            <v>ELDER BERRY Tincture organic </v>
          </cell>
          <cell r="Y103" t="str">
            <v>Sureau baie TEINTURE</v>
          </cell>
        </row>
        <row r="103">
          <cell r="AB103" t="str">
            <v>Sureau baie</v>
          </cell>
          <cell r="AC103" t="str">
            <v>Elder berry</v>
          </cell>
        </row>
        <row r="103">
          <cell r="AG103">
            <v>697026232449</v>
          </cell>
          <cell r="AH103" t="str">
            <v>MICRO_01</v>
          </cell>
          <cell r="AI103" t="str">
            <v>METAUX_02</v>
          </cell>
        </row>
        <row r="103">
          <cell r="AN103" t="str">
            <v>MICRO_01</v>
          </cell>
        </row>
        <row r="103">
          <cell r="AR103" t="str">
            <v>...244-100</v>
          </cell>
          <cell r="AS103" t="str">
            <v>...244-100            </v>
          </cell>
          <cell r="AT103">
            <v>10697026232446</v>
          </cell>
          <cell r="AU103" t="str">
            <v>244-100</v>
          </cell>
          <cell r="AV103">
            <v>30697026232440</v>
          </cell>
          <cell r="AW103" t="str">
            <v>T SUREAU BAIE  100ML</v>
          </cell>
          <cell r="AX103" t="str">
            <v>Y</v>
          </cell>
        </row>
        <row r="103">
          <cell r="AZ103" t="str">
            <v>T. SUREAU BAIE BIO 100ML</v>
          </cell>
          <cell r="BA103" t="str">
            <v>T. ELDER BERRY ORGANIC 100ML</v>
          </cell>
          <cell r="BB103" t="str">
            <v>1-SUPPLEMENT</v>
          </cell>
          <cell r="BC103" t="str">
            <v>1-TEINTURE</v>
          </cell>
        </row>
        <row r="103">
          <cell r="BG103" t="str">
            <v>TEINTURE</v>
          </cell>
        </row>
        <row r="103">
          <cell r="BJ103">
            <v>697026232449</v>
          </cell>
          <cell r="BK103">
            <v>0</v>
          </cell>
          <cell r="BL103">
            <v>10697026232446</v>
          </cell>
          <cell r="BM103">
            <v>30697026232440</v>
          </cell>
        </row>
        <row r="104">
          <cell r="A104" t="str">
            <v>149-50</v>
          </cell>
          <cell r="B104" t="str">
            <v>T. Sureau fleur </v>
          </cell>
          <cell r="C104" t="str">
            <v>1-CAT</v>
          </cell>
          <cell r="D104" t="str">
            <v>1-DÉTAIL</v>
          </cell>
          <cell r="E104" t="str">
            <v>1-SUPPLEMENT</v>
          </cell>
          <cell r="F104" t="str">
            <v>1-TEINTURE</v>
          </cell>
          <cell r="G104" t="str">
            <v>IMMUNO</v>
          </cell>
          <cell r="H104" t="str">
            <v>NPN 80017071</v>
          </cell>
          <cell r="I104">
            <v>50</v>
          </cell>
          <cell r="J104">
            <v>0.05</v>
          </cell>
          <cell r="K104" t="str">
            <v>149F</v>
          </cell>
          <cell r="L104">
            <v>909</v>
          </cell>
          <cell r="M104" t="str">
            <v>FRAIS</v>
          </cell>
          <cell r="N104" t="str">
            <v>FRESH</v>
          </cell>
          <cell r="O104" t="str">
            <v>FLEUR</v>
          </cell>
          <cell r="P104" t="str">
            <v>FLOWER</v>
          </cell>
        </row>
        <row r="104">
          <cell r="S104" t="str">
            <v>T. Elder flower </v>
          </cell>
          <cell r="T104" t="str">
            <v>Sambucus nigra </v>
          </cell>
          <cell r="U104" t="str">
            <v>Sureau fleur Bio</v>
          </cell>
          <cell r="V104" t="str">
            <v>Elder flower Organic </v>
          </cell>
          <cell r="W104" t="str">
            <v>Teinture SUREAU FLEUR Bio  </v>
          </cell>
          <cell r="X104" t="str">
            <v>ELDER FLOWER Tincture organic </v>
          </cell>
          <cell r="Y104" t="str">
            <v>Sureau fleur  TEINTURE</v>
          </cell>
          <cell r="Z104" t="str">
            <v>Elder flower TINCTURE</v>
          </cell>
        </row>
        <row r="104">
          <cell r="AB104" t="str">
            <v>Sureau fleur</v>
          </cell>
          <cell r="AC104" t="str">
            <v>Elder flower</v>
          </cell>
        </row>
        <row r="104">
          <cell r="AE104" t="str">
            <v>T1</v>
          </cell>
        </row>
        <row r="104">
          <cell r="AG104">
            <v>697026131490</v>
          </cell>
          <cell r="AH104" t="str">
            <v>MICRO_01</v>
          </cell>
          <cell r="AI104" t="str">
            <v>METAUX_02</v>
          </cell>
          <cell r="AJ104">
            <v>0</v>
          </cell>
        </row>
        <row r="104">
          <cell r="AN104" t="str">
            <v>MICRO_01</v>
          </cell>
        </row>
        <row r="104">
          <cell r="AR104" t="str">
            <v>....149-50</v>
          </cell>
          <cell r="AS104" t="str">
            <v>....149-50            </v>
          </cell>
          <cell r="AT104">
            <v>10697026131497</v>
          </cell>
          <cell r="AU104" t="str">
            <v>149-50</v>
          </cell>
          <cell r="AV104">
            <v>14697026131493</v>
          </cell>
          <cell r="AW104" t="str">
            <v>T SUREAU FLEUR  </v>
          </cell>
          <cell r="AX104" t="str">
            <v>Y</v>
          </cell>
        </row>
        <row r="104">
          <cell r="AZ104" t="str">
            <v>T. SUREAU FLEUR BIO 50ML</v>
          </cell>
          <cell r="BA104" t="str">
            <v>T. ELDER FLOWER ORGANIC</v>
          </cell>
          <cell r="BB104" t="str">
            <v>1-SUPPLEMENT</v>
          </cell>
          <cell r="BC104" t="str">
            <v>1-TEINTURE</v>
          </cell>
          <cell r="BD104" t="str">
            <v>t-sureau-fleur</v>
          </cell>
          <cell r="BE104" t="str">
            <v>Sureau fleur </v>
          </cell>
          <cell r="BF104" t="str">
            <v>Elder flower </v>
          </cell>
          <cell r="BG104" t="str">
            <v>TEINTURE</v>
          </cell>
        </row>
        <row r="104">
          <cell r="BJ104">
            <v>697026131490</v>
          </cell>
          <cell r="BK104">
            <v>0</v>
          </cell>
          <cell r="BL104">
            <v>10697026131497</v>
          </cell>
          <cell r="BM104">
            <v>14697026131493</v>
          </cell>
        </row>
        <row r="105">
          <cell r="A105" t="str">
            <v>151-50</v>
          </cell>
          <cell r="B105" t="str">
            <v>T. Thuya </v>
          </cell>
          <cell r="C105" t="str">
            <v>1-CAT</v>
          </cell>
          <cell r="D105" t="str">
            <v>1-DÉTAIL</v>
          </cell>
          <cell r="E105" t="str">
            <v>1-SUPPLEMENT</v>
          </cell>
          <cell r="F105" t="str">
            <v>1-TEINTURE</v>
          </cell>
          <cell r="G105" t="str">
            <v>DETOX</v>
          </cell>
          <cell r="H105" t="str">
            <v>NPN 80009549</v>
          </cell>
          <cell r="I105">
            <v>50</v>
          </cell>
          <cell r="J105">
            <v>0.05</v>
          </cell>
          <cell r="K105" t="str">
            <v>151F</v>
          </cell>
          <cell r="L105">
            <v>909</v>
          </cell>
          <cell r="M105" t="str">
            <v>FRAIS</v>
          </cell>
          <cell r="N105" t="str">
            <v>FRESH</v>
          </cell>
          <cell r="O105" t="str">
            <v>FEUILLE</v>
          </cell>
          <cell r="P105" t="str">
            <v>LEAF</v>
          </cell>
        </row>
        <row r="105">
          <cell r="S105" t="str">
            <v>T. Thuja </v>
          </cell>
          <cell r="T105" t="str">
            <v>Thuja occidentalis</v>
          </cell>
          <cell r="U105" t="str">
            <v>Thuya Bio</v>
          </cell>
          <cell r="V105" t="str">
            <v>Thuya Organic </v>
          </cell>
          <cell r="W105" t="str">
            <v>Teinture THUYA Bio  </v>
          </cell>
          <cell r="X105" t="str">
            <v>THUYA Tincture organic </v>
          </cell>
          <cell r="Y105" t="str">
            <v>Thuya  TEINTURE</v>
          </cell>
        </row>
        <row r="105">
          <cell r="AB105" t="str">
            <v>Thuya</v>
          </cell>
          <cell r="AC105" t="str">
            <v>Thuya</v>
          </cell>
        </row>
        <row r="105">
          <cell r="AE105" t="str">
            <v>T1</v>
          </cell>
        </row>
        <row r="105">
          <cell r="AG105">
            <v>697026131513</v>
          </cell>
          <cell r="AH105" t="str">
            <v>MICRO_01</v>
          </cell>
          <cell r="AI105" t="str">
            <v>METAUX_02</v>
          </cell>
          <cell r="AJ105">
            <v>0</v>
          </cell>
        </row>
        <row r="105">
          <cell r="AN105" t="str">
            <v>MICRO_01</v>
          </cell>
        </row>
        <row r="105">
          <cell r="AR105" t="str">
            <v>....151-50</v>
          </cell>
          <cell r="AS105" t="str">
            <v>....151-50            </v>
          </cell>
          <cell r="AT105">
            <v>10697026131510</v>
          </cell>
          <cell r="AU105" t="str">
            <v>151-50</v>
          </cell>
          <cell r="AV105">
            <v>14697026131516</v>
          </cell>
          <cell r="AW105" t="str">
            <v>T THUYA  </v>
          </cell>
          <cell r="AX105" t="str">
            <v>Y</v>
          </cell>
        </row>
        <row r="105">
          <cell r="AZ105" t="str">
            <v>T. THUYA BIO 50ML</v>
          </cell>
          <cell r="BA105" t="str">
            <v>T. THUYA ORGANIC</v>
          </cell>
          <cell r="BB105" t="str">
            <v>1-SUPPLEMENT</v>
          </cell>
          <cell r="BC105" t="str">
            <v>1-TEINTURE</v>
          </cell>
          <cell r="BD105" t="str">
            <v>t-thuya</v>
          </cell>
          <cell r="BE105" t="str">
            <v>Thuya </v>
          </cell>
          <cell r="BF105" t="str">
            <v>Thuja </v>
          </cell>
          <cell r="BG105" t="str">
            <v>TEINTURE</v>
          </cell>
        </row>
        <row r="105">
          <cell r="BJ105">
            <v>697026131513</v>
          </cell>
          <cell r="BK105">
            <v>0</v>
          </cell>
          <cell r="BL105">
            <v>10697026131510</v>
          </cell>
          <cell r="BM105">
            <v>14697026131516</v>
          </cell>
        </row>
        <row r="106">
          <cell r="A106" t="str">
            <v>156-50</v>
          </cell>
          <cell r="B106" t="str">
            <v>T. Thym </v>
          </cell>
          <cell r="C106" t="str">
            <v>1-CAT</v>
          </cell>
          <cell r="D106" t="str">
            <v>1-DÉTAIL</v>
          </cell>
          <cell r="E106" t="str">
            <v>1-SUPPLEMENT</v>
          </cell>
          <cell r="F106" t="str">
            <v>1-TEINTURE</v>
          </cell>
          <cell r="G106" t="str">
            <v>IMMUNO</v>
          </cell>
          <cell r="H106" t="str">
            <v>NPN 80004401</v>
          </cell>
          <cell r="I106">
            <v>50</v>
          </cell>
          <cell r="J106">
            <v>0.05</v>
          </cell>
          <cell r="K106" t="str">
            <v>156F</v>
          </cell>
          <cell r="L106">
            <v>909</v>
          </cell>
          <cell r="M106" t="str">
            <v>FRAIS</v>
          </cell>
          <cell r="N106" t="str">
            <v>FRESH</v>
          </cell>
          <cell r="O106" t="str">
            <v>FEUILLE</v>
          </cell>
          <cell r="P106" t="str">
            <v>LEAF</v>
          </cell>
        </row>
        <row r="106">
          <cell r="S106" t="str">
            <v>T. Thyme </v>
          </cell>
          <cell r="T106" t="str">
            <v>Thymus vulgaris</v>
          </cell>
          <cell r="U106" t="str">
            <v>Thym Bio</v>
          </cell>
          <cell r="V106" t="str">
            <v>Thyme Organic </v>
          </cell>
          <cell r="W106" t="str">
            <v>Teinture THYM Bio  </v>
          </cell>
          <cell r="X106" t="str">
            <v>THYME Tincture organic </v>
          </cell>
          <cell r="Y106" t="str">
            <v>Thym  TEINTURE</v>
          </cell>
          <cell r="Z106" t="str">
            <v>Thyme TINCTURE</v>
          </cell>
        </row>
        <row r="106">
          <cell r="AB106" t="str">
            <v>Thym</v>
          </cell>
          <cell r="AC106" t="str">
            <v>Thyme</v>
          </cell>
        </row>
        <row r="106">
          <cell r="AE106" t="str">
            <v>T2</v>
          </cell>
        </row>
        <row r="106">
          <cell r="AG106">
            <v>697026131568</v>
          </cell>
          <cell r="AH106" t="str">
            <v>MICRO_01</v>
          </cell>
          <cell r="AI106" t="str">
            <v>METAUX_02</v>
          </cell>
          <cell r="AJ106">
            <v>0</v>
          </cell>
        </row>
        <row r="106">
          <cell r="AN106" t="str">
            <v>MICRO_01</v>
          </cell>
        </row>
        <row r="106">
          <cell r="AR106" t="str">
            <v>....156-50</v>
          </cell>
          <cell r="AS106" t="str">
            <v>....156-50            </v>
          </cell>
          <cell r="AT106">
            <v>10697026131565</v>
          </cell>
          <cell r="AU106" t="str">
            <v>156-50</v>
          </cell>
          <cell r="AV106">
            <v>14697026131561</v>
          </cell>
          <cell r="AW106" t="str">
            <v>T THYM  </v>
          </cell>
          <cell r="AX106" t="str">
            <v>Y</v>
          </cell>
        </row>
        <row r="106">
          <cell r="AZ106" t="str">
            <v>T. THYM BIO 50ML</v>
          </cell>
          <cell r="BA106" t="str">
            <v>T. THYME ORGANIC</v>
          </cell>
          <cell r="BB106" t="str">
            <v>1-SUPPLEMENT</v>
          </cell>
          <cell r="BC106" t="str">
            <v>1-TEINTURE</v>
          </cell>
          <cell r="BD106" t="str">
            <v>t-thym</v>
          </cell>
          <cell r="BE106" t="str">
            <v>Thym </v>
          </cell>
          <cell r="BF106" t="str">
            <v>Thyme </v>
          </cell>
          <cell r="BG106" t="str">
            <v>TEINTURE</v>
          </cell>
        </row>
        <row r="106">
          <cell r="BJ106">
            <v>697026131568</v>
          </cell>
          <cell r="BK106">
            <v>0</v>
          </cell>
          <cell r="BL106">
            <v>10697026131565</v>
          </cell>
          <cell r="BM106">
            <v>14697026131561</v>
          </cell>
        </row>
        <row r="107">
          <cell r="A107" t="str">
            <v>156-100</v>
          </cell>
          <cell r="B107" t="str">
            <v>T. Thym 100ML</v>
          </cell>
          <cell r="C107" t="str">
            <v>1-CAT</v>
          </cell>
          <cell r="D107" t="str">
            <v>1-DÉTAIL</v>
          </cell>
          <cell r="E107" t="str">
            <v>1-SUPPLEMENT</v>
          </cell>
          <cell r="F107" t="str">
            <v>1-TEINTURE</v>
          </cell>
          <cell r="G107" t="str">
            <v>IMMUNO</v>
          </cell>
          <cell r="H107" t="str">
            <v>NPN 80004401</v>
          </cell>
          <cell r="I107">
            <v>100</v>
          </cell>
          <cell r="J107">
            <v>0.1</v>
          </cell>
          <cell r="K107" t="str">
            <v>156F</v>
          </cell>
          <cell r="L107">
            <v>909</v>
          </cell>
          <cell r="M107" t="str">
            <v>FRAIS</v>
          </cell>
          <cell r="N107" t="str">
            <v>FRESH</v>
          </cell>
          <cell r="O107" t="str">
            <v>FEUILLE</v>
          </cell>
          <cell r="P107" t="str">
            <v>LEAF</v>
          </cell>
        </row>
        <row r="107">
          <cell r="S107" t="str">
            <v>T. Thyme </v>
          </cell>
          <cell r="T107" t="str">
            <v>Thymus vulgaris</v>
          </cell>
          <cell r="U107" t="str">
            <v>Thym Bio</v>
          </cell>
          <cell r="V107" t="str">
            <v>Thyme Organic </v>
          </cell>
          <cell r="W107" t="str">
            <v>Teinture THYM Bio  </v>
          </cell>
          <cell r="X107" t="str">
            <v>THYME Tincture organic </v>
          </cell>
          <cell r="Y107" t="str">
            <v>Thym  TEINTURE</v>
          </cell>
        </row>
        <row r="107">
          <cell r="AB107" t="str">
            <v>Thym</v>
          </cell>
          <cell r="AC107" t="str">
            <v>Thyme</v>
          </cell>
        </row>
        <row r="107">
          <cell r="AG107">
            <v>697026231565</v>
          </cell>
          <cell r="AH107" t="str">
            <v>MICRO_01</v>
          </cell>
          <cell r="AI107" t="str">
            <v>METAUX_02</v>
          </cell>
        </row>
        <row r="107">
          <cell r="AN107" t="str">
            <v>MICRO_01</v>
          </cell>
        </row>
        <row r="107">
          <cell r="AR107" t="str">
            <v>...156-100</v>
          </cell>
          <cell r="AS107" t="str">
            <v>...156-100            </v>
          </cell>
          <cell r="AT107">
            <v>10697026231562</v>
          </cell>
          <cell r="AU107" t="str">
            <v>156-100</v>
          </cell>
          <cell r="AV107">
            <v>30697026231566</v>
          </cell>
          <cell r="AW107" t="str">
            <v>T THYM  100ML</v>
          </cell>
          <cell r="AX107" t="str">
            <v>Y</v>
          </cell>
        </row>
        <row r="107">
          <cell r="AZ107" t="str">
            <v>T. THYM BIO 100ML</v>
          </cell>
          <cell r="BA107" t="str">
            <v>T. THYME ORGANIC 100ML</v>
          </cell>
          <cell r="BB107" t="str">
            <v>1-SUPPLEMENT</v>
          </cell>
          <cell r="BC107" t="str">
            <v>1-TEINTURE</v>
          </cell>
        </row>
        <row r="107">
          <cell r="BG107" t="str">
            <v>TEINTURE</v>
          </cell>
        </row>
        <row r="107">
          <cell r="BJ107">
            <v>697026231565</v>
          </cell>
          <cell r="BK107">
            <v>0</v>
          </cell>
          <cell r="BL107">
            <v>10697026231562</v>
          </cell>
          <cell r="BM107">
            <v>30697026231566</v>
          </cell>
        </row>
        <row r="108">
          <cell r="A108" t="str">
            <v>183-50</v>
          </cell>
          <cell r="B108" t="str">
            <v>T. Trèfle rouge </v>
          </cell>
          <cell r="C108" t="str">
            <v>1-CAT</v>
          </cell>
          <cell r="D108" t="str">
            <v>1-DÉTAIL</v>
          </cell>
          <cell r="E108" t="str">
            <v>1-SUPPLEMENT</v>
          </cell>
          <cell r="F108" t="str">
            <v>1-TEINTURE</v>
          </cell>
          <cell r="G108" t="str">
            <v>DETOX</v>
          </cell>
          <cell r="H108" t="str">
            <v>NPN 80016170</v>
          </cell>
          <cell r="I108">
            <v>50</v>
          </cell>
          <cell r="J108">
            <v>0.05</v>
          </cell>
          <cell r="K108" t="str">
            <v>183F</v>
          </cell>
          <cell r="L108">
            <v>909</v>
          </cell>
          <cell r="M108" t="str">
            <v>FRAIS</v>
          </cell>
          <cell r="N108" t="str">
            <v>FRESH</v>
          </cell>
          <cell r="O108" t="str">
            <v>FLEUR</v>
          </cell>
          <cell r="P108" t="str">
            <v>FLOWER</v>
          </cell>
        </row>
        <row r="108">
          <cell r="S108" t="str">
            <v>T. Red Clover </v>
          </cell>
          <cell r="T108" t="str">
            <v>Trifolium pratense </v>
          </cell>
          <cell r="U108" t="str">
            <v>Trèfle rouge Bio</v>
          </cell>
          <cell r="V108" t="str">
            <v>Red Clover Organic </v>
          </cell>
          <cell r="W108" t="str">
            <v>Teinture TRÈFLE ROUGE Bio  </v>
          </cell>
          <cell r="X108" t="str">
            <v>RED CLOVER Tincture organic </v>
          </cell>
          <cell r="Y108" t="str">
            <v>Trèfle rouge  TEINTURE</v>
          </cell>
        </row>
        <row r="108">
          <cell r="AB108" t="str">
            <v>Trèfle rouge</v>
          </cell>
          <cell r="AC108" t="str">
            <v>Red Clover</v>
          </cell>
        </row>
        <row r="108">
          <cell r="AE108" t="str">
            <v>T1</v>
          </cell>
        </row>
        <row r="108">
          <cell r="AG108">
            <v>697026131834</v>
          </cell>
          <cell r="AH108" t="str">
            <v>MICRO_01</v>
          </cell>
          <cell r="AI108" t="str">
            <v>METAUX_02</v>
          </cell>
          <cell r="AJ108">
            <v>0</v>
          </cell>
        </row>
        <row r="108">
          <cell r="AN108" t="str">
            <v>MICRO_01</v>
          </cell>
        </row>
        <row r="108">
          <cell r="AR108" t="str">
            <v>....183-50</v>
          </cell>
          <cell r="AS108" t="str">
            <v>....183-50            </v>
          </cell>
          <cell r="AT108">
            <v>10697026131831</v>
          </cell>
          <cell r="AU108" t="str">
            <v>183-50</v>
          </cell>
          <cell r="AV108">
            <v>14697026131837</v>
          </cell>
          <cell r="AW108" t="str">
            <v>T TREFLE  </v>
          </cell>
          <cell r="AX108" t="str">
            <v>Y</v>
          </cell>
        </row>
        <row r="108">
          <cell r="AZ108" t="str">
            <v>T. TREFLE ROUGE BIO 50ML</v>
          </cell>
          <cell r="BA108" t="str">
            <v>T. RED CLOVER ORGANIC</v>
          </cell>
          <cell r="BB108" t="str">
            <v>1-SUPPLEMENT</v>
          </cell>
          <cell r="BC108" t="str">
            <v>1-TEINTURE</v>
          </cell>
          <cell r="BD108" t="str">
            <v>t-trèfle-rouge</v>
          </cell>
          <cell r="BE108" t="str">
            <v>Trèfle rouge </v>
          </cell>
          <cell r="BF108" t="str">
            <v>Red Clover </v>
          </cell>
          <cell r="BG108" t="str">
            <v>TEINTURE</v>
          </cell>
        </row>
        <row r="108">
          <cell r="BJ108">
            <v>697026131834</v>
          </cell>
          <cell r="BK108">
            <v>0</v>
          </cell>
          <cell r="BL108">
            <v>10697026131831</v>
          </cell>
          <cell r="BM108">
            <v>14697026131837</v>
          </cell>
        </row>
        <row r="109">
          <cell r="A109" t="str">
            <v>158-50</v>
          </cell>
          <cell r="B109" t="str">
            <v>T. Usnée </v>
          </cell>
          <cell r="C109" t="str">
            <v>1-CAT</v>
          </cell>
          <cell r="D109" t="str">
            <v>1-DÉTAIL</v>
          </cell>
          <cell r="E109" t="str">
            <v>1-SUPPLEMENT</v>
          </cell>
          <cell r="F109" t="str">
            <v>1-TEINTURE</v>
          </cell>
          <cell r="G109" t="str">
            <v>IMMUNO</v>
          </cell>
          <cell r="H109" t="str">
            <v>NPN 80010639</v>
          </cell>
          <cell r="I109">
            <v>50</v>
          </cell>
          <cell r="J109">
            <v>0.05</v>
          </cell>
          <cell r="K109" t="str">
            <v>158F</v>
          </cell>
          <cell r="L109">
            <v>909</v>
          </cell>
          <cell r="M109" t="str">
            <v>FRAIS</v>
          </cell>
          <cell r="N109" t="str">
            <v>FRESH</v>
          </cell>
          <cell r="O109" t="str">
            <v>LICHEN</v>
          </cell>
          <cell r="P109" t="str">
            <v>LICHEN</v>
          </cell>
        </row>
        <row r="109">
          <cell r="S109" t="str">
            <v>T. Usnea </v>
          </cell>
          <cell r="T109" t="str">
            <v>Usnea barbata</v>
          </cell>
          <cell r="U109" t="str">
            <v>Usnée Bio</v>
          </cell>
          <cell r="V109" t="str">
            <v>Usnea Organic </v>
          </cell>
          <cell r="W109" t="str">
            <v>Teinture USNÉE Bio  </v>
          </cell>
          <cell r="X109" t="str">
            <v>USNEA Tincture organic </v>
          </cell>
          <cell r="Y109" t="str">
            <v>Usnée  TEINTURE</v>
          </cell>
          <cell r="Z109" t="str">
            <v>Usnea TINCTURE</v>
          </cell>
        </row>
        <row r="109">
          <cell r="AB109" t="str">
            <v>Usnée</v>
          </cell>
          <cell r="AC109" t="str">
            <v>Usnea</v>
          </cell>
        </row>
        <row r="109">
          <cell r="AE109" t="str">
            <v>T1</v>
          </cell>
        </row>
        <row r="109">
          <cell r="AG109">
            <v>697026131582</v>
          </cell>
          <cell r="AH109" t="str">
            <v>MICRO_01</v>
          </cell>
          <cell r="AI109" t="str">
            <v>METAUX_02</v>
          </cell>
          <cell r="AJ109">
            <v>0</v>
          </cell>
        </row>
        <row r="109">
          <cell r="AN109" t="str">
            <v>MICRO_01</v>
          </cell>
        </row>
        <row r="109">
          <cell r="AR109" t="str">
            <v>....158-50</v>
          </cell>
          <cell r="AS109" t="str">
            <v>....158-50            </v>
          </cell>
          <cell r="AT109">
            <v>10697026131589</v>
          </cell>
          <cell r="AU109" t="str">
            <v>158-50</v>
          </cell>
          <cell r="AV109">
            <v>14697026131585</v>
          </cell>
          <cell r="AW109" t="str">
            <v>T USNEE  </v>
          </cell>
          <cell r="AX109" t="str">
            <v>Y</v>
          </cell>
        </row>
        <row r="109">
          <cell r="AZ109" t="str">
            <v>T. USNEE BIO 50ML</v>
          </cell>
          <cell r="BA109" t="str">
            <v>T. USNEA ORGANIC</v>
          </cell>
          <cell r="BB109" t="str">
            <v>1-SUPPLEMENT</v>
          </cell>
          <cell r="BC109" t="str">
            <v>1-TEINTURE</v>
          </cell>
          <cell r="BD109" t="str">
            <v>t-usnee</v>
          </cell>
          <cell r="BE109" t="str">
            <v>Usnée </v>
          </cell>
          <cell r="BF109" t="str">
            <v>Usnea </v>
          </cell>
          <cell r="BG109" t="str">
            <v>TEINTURE</v>
          </cell>
        </row>
        <row r="109">
          <cell r="BJ109">
            <v>697026131582</v>
          </cell>
          <cell r="BK109">
            <v>0</v>
          </cell>
          <cell r="BL109">
            <v>10697026131589</v>
          </cell>
          <cell r="BM109">
            <v>14697026131585</v>
          </cell>
        </row>
        <row r="110">
          <cell r="A110" t="str">
            <v>158-100</v>
          </cell>
          <cell r="B110" t="str">
            <v>T. Usnée 100ML </v>
          </cell>
          <cell r="C110" t="str">
            <v>1-CAT</v>
          </cell>
          <cell r="D110" t="str">
            <v>1-DÉTAIL</v>
          </cell>
          <cell r="E110" t="str">
            <v>1-SUPPLEMENT</v>
          </cell>
          <cell r="F110" t="str">
            <v>1-TEINTURE</v>
          </cell>
          <cell r="G110" t="str">
            <v>IMMUNO</v>
          </cell>
          <cell r="H110" t="str">
            <v>NPN 80010639</v>
          </cell>
          <cell r="I110">
            <v>100</v>
          </cell>
          <cell r="J110">
            <v>0.1</v>
          </cell>
          <cell r="K110" t="str">
            <v>158F</v>
          </cell>
          <cell r="L110">
            <v>909</v>
          </cell>
          <cell r="M110" t="str">
            <v>FRAIS</v>
          </cell>
          <cell r="N110" t="str">
            <v>FRESH</v>
          </cell>
          <cell r="O110" t="str">
            <v>LICHEN</v>
          </cell>
          <cell r="P110" t="str">
            <v>LICHEN</v>
          </cell>
        </row>
        <row r="110">
          <cell r="S110" t="str">
            <v>T. Usnea </v>
          </cell>
          <cell r="T110" t="str">
            <v>Usnea barbata</v>
          </cell>
          <cell r="U110" t="str">
            <v>Usnée Bio</v>
          </cell>
          <cell r="V110" t="str">
            <v>Usnea Organic </v>
          </cell>
          <cell r="W110" t="str">
            <v>Teinture USNÉE Bio  </v>
          </cell>
          <cell r="X110" t="str">
            <v>USNEA Tincture organic </v>
          </cell>
          <cell r="Y110" t="str">
            <v>Usnée  TEINTURE</v>
          </cell>
        </row>
        <row r="110">
          <cell r="AB110" t="str">
            <v>Usnée</v>
          </cell>
          <cell r="AC110" t="str">
            <v>Usnea</v>
          </cell>
        </row>
        <row r="110">
          <cell r="AG110">
            <v>697026231589</v>
          </cell>
          <cell r="AH110" t="str">
            <v>MICRO_01</v>
          </cell>
          <cell r="AI110" t="str">
            <v>METAUX_02</v>
          </cell>
        </row>
        <row r="110">
          <cell r="AN110" t="str">
            <v>MICRO_01</v>
          </cell>
        </row>
        <row r="110">
          <cell r="AR110" t="str">
            <v>...158-100</v>
          </cell>
          <cell r="AS110" t="str">
            <v>...158-100            </v>
          </cell>
          <cell r="AT110">
            <v>10697026231586</v>
          </cell>
          <cell r="AU110" t="str">
            <v>158-100</v>
          </cell>
          <cell r="AV110">
            <v>30697026231580</v>
          </cell>
          <cell r="AW110" t="str">
            <v>T USNEE  100ML</v>
          </cell>
          <cell r="AX110" t="str">
            <v>Y</v>
          </cell>
        </row>
        <row r="110">
          <cell r="AZ110" t="str">
            <v>T. USNEE BIO 100ML</v>
          </cell>
          <cell r="BA110" t="str">
            <v>T. USNEA ORGANIC 100ML</v>
          </cell>
          <cell r="BB110" t="str">
            <v>1-SUPPLEMENT</v>
          </cell>
          <cell r="BC110" t="str">
            <v>1-TEINTURE</v>
          </cell>
        </row>
        <row r="110">
          <cell r="BG110" t="str">
            <v>TEINTURE</v>
          </cell>
        </row>
        <row r="110">
          <cell r="BJ110">
            <v>697026231589</v>
          </cell>
          <cell r="BK110">
            <v>0</v>
          </cell>
          <cell r="BL110">
            <v>10697026231586</v>
          </cell>
          <cell r="BM110">
            <v>30697026231580</v>
          </cell>
        </row>
        <row r="111">
          <cell r="A111" t="str">
            <v>119-50</v>
          </cell>
          <cell r="B111" t="str">
            <v>T. Valériane </v>
          </cell>
          <cell r="C111" t="str">
            <v>1-CAT</v>
          </cell>
          <cell r="D111" t="str">
            <v>1-DÉTAIL</v>
          </cell>
          <cell r="E111" t="str">
            <v>1-SUPPLEMENT</v>
          </cell>
          <cell r="F111" t="str">
            <v>1-TEINTURE</v>
          </cell>
          <cell r="G111" t="str">
            <v>STRESS</v>
          </cell>
          <cell r="H111" t="str">
            <v>NPN 80009606</v>
          </cell>
          <cell r="I111">
            <v>50</v>
          </cell>
          <cell r="J111">
            <v>0.05</v>
          </cell>
          <cell r="K111" t="str">
            <v>119F</v>
          </cell>
          <cell r="L111">
            <v>909</v>
          </cell>
          <cell r="M111" t="str">
            <v>FRAIS</v>
          </cell>
          <cell r="N111" t="str">
            <v>FRESH</v>
          </cell>
          <cell r="O111" t="str">
            <v>RACINE</v>
          </cell>
          <cell r="P111" t="str">
            <v>ROOT</v>
          </cell>
        </row>
        <row r="111">
          <cell r="S111" t="str">
            <v>T. Valerian</v>
          </cell>
          <cell r="T111" t="str">
            <v>Valeriana officinalis</v>
          </cell>
          <cell r="U111" t="str">
            <v>Valériane Bio</v>
          </cell>
          <cell r="V111" t="str">
            <v>Valerian Organic </v>
          </cell>
          <cell r="W111" t="str">
            <v>Teinture VALÉRIANE Bio  </v>
          </cell>
          <cell r="X111" t="str">
            <v>VALERIAN Tincture organic </v>
          </cell>
          <cell r="Y111" t="str">
            <v>Valériane TEINTURE</v>
          </cell>
        </row>
        <row r="111">
          <cell r="AB111" t="str">
            <v>Valériane</v>
          </cell>
          <cell r="AC111" t="str">
            <v>Valerian</v>
          </cell>
        </row>
        <row r="111">
          <cell r="AE111" t="str">
            <v>T1</v>
          </cell>
        </row>
        <row r="111">
          <cell r="AG111">
            <v>697026131193</v>
          </cell>
          <cell r="AH111" t="str">
            <v>MICRO_01</v>
          </cell>
          <cell r="AI111" t="str">
            <v>METAUX_02</v>
          </cell>
          <cell r="AJ111">
            <v>0</v>
          </cell>
        </row>
        <row r="111">
          <cell r="AN111" t="str">
            <v>MICRO_01</v>
          </cell>
        </row>
        <row r="111">
          <cell r="AR111" t="str">
            <v>....119-50</v>
          </cell>
          <cell r="AS111" t="str">
            <v>....119-50            </v>
          </cell>
          <cell r="AT111">
            <v>10697026131190</v>
          </cell>
          <cell r="AU111" t="str">
            <v>119-50</v>
          </cell>
          <cell r="AV111">
            <v>14697026131196</v>
          </cell>
          <cell r="AW111" t="str">
            <v>T VALERIANE  </v>
          </cell>
          <cell r="AX111" t="str">
            <v>Y</v>
          </cell>
        </row>
        <row r="111">
          <cell r="AZ111" t="str">
            <v>T. VALERIANE BIO 50ML</v>
          </cell>
          <cell r="BA111" t="str">
            <v>T. VALERIAN ORGANIC</v>
          </cell>
          <cell r="BB111" t="str">
            <v>1-SUPPLEMENT</v>
          </cell>
          <cell r="BC111" t="str">
            <v>1-TEINTURE</v>
          </cell>
          <cell r="BD111" t="str">
            <v>t-valeriane</v>
          </cell>
          <cell r="BE111" t="str">
            <v>Valériane </v>
          </cell>
          <cell r="BF111" t="str">
            <v>Valerian</v>
          </cell>
          <cell r="BG111" t="str">
            <v>TEINTURE</v>
          </cell>
        </row>
        <row r="111">
          <cell r="BJ111">
            <v>697026131193</v>
          </cell>
          <cell r="BK111">
            <v>0</v>
          </cell>
          <cell r="BL111">
            <v>10697026131190</v>
          </cell>
          <cell r="BM111">
            <v>14697026131196</v>
          </cell>
        </row>
        <row r="112">
          <cell r="A112" t="str">
            <v>119-100</v>
          </cell>
          <cell r="B112" t="str">
            <v>T. Valériane 100ML</v>
          </cell>
          <cell r="C112" t="str">
            <v>1-CAT</v>
          </cell>
          <cell r="D112" t="str">
            <v>1-DÉTAIL</v>
          </cell>
          <cell r="E112" t="str">
            <v>1-SUPPLEMENT</v>
          </cell>
          <cell r="F112" t="str">
            <v>1-TEINTURE</v>
          </cell>
          <cell r="G112" t="str">
            <v>STRESS</v>
          </cell>
          <cell r="H112" t="str">
            <v>NPN 80009606</v>
          </cell>
          <cell r="I112">
            <v>100</v>
          </cell>
          <cell r="J112">
            <v>0.1</v>
          </cell>
          <cell r="K112" t="str">
            <v>119F</v>
          </cell>
          <cell r="L112">
            <v>909</v>
          </cell>
          <cell r="M112" t="str">
            <v>FRAIS</v>
          </cell>
          <cell r="N112" t="str">
            <v>FRESH</v>
          </cell>
          <cell r="O112" t="str">
            <v>RACINE</v>
          </cell>
          <cell r="P112" t="str">
            <v>ROOT</v>
          </cell>
        </row>
        <row r="112">
          <cell r="S112" t="str">
            <v>T. Valerian</v>
          </cell>
          <cell r="T112" t="str">
            <v>Valeriana officinalis</v>
          </cell>
          <cell r="U112" t="str">
            <v>Valériane Bio</v>
          </cell>
          <cell r="V112" t="str">
            <v>Valerian Organic </v>
          </cell>
          <cell r="W112" t="str">
            <v>Teinture VALÉRIANE Bio  </v>
          </cell>
          <cell r="X112" t="str">
            <v>VALERIAN Tincture organic </v>
          </cell>
          <cell r="Y112" t="str">
            <v>Valériane TEINTURE</v>
          </cell>
        </row>
        <row r="112">
          <cell r="AB112" t="str">
            <v>Valériane</v>
          </cell>
          <cell r="AC112" t="str">
            <v>Valerian</v>
          </cell>
        </row>
        <row r="112">
          <cell r="AG112">
            <v>697026231190</v>
          </cell>
          <cell r="AH112" t="str">
            <v>MICRO_01</v>
          </cell>
          <cell r="AI112" t="str">
            <v>METAUX_02</v>
          </cell>
        </row>
        <row r="112">
          <cell r="AN112" t="str">
            <v>MICRO_01</v>
          </cell>
        </row>
        <row r="112">
          <cell r="AR112" t="str">
            <v>...119-100</v>
          </cell>
          <cell r="AS112" t="str">
            <v>...119-100            </v>
          </cell>
          <cell r="AT112">
            <v>10697026231197</v>
          </cell>
          <cell r="AU112" t="str">
            <v>119-100</v>
          </cell>
          <cell r="AV112">
            <v>30697026231191</v>
          </cell>
          <cell r="AW112" t="str">
            <v>T VALERIANE  100ML</v>
          </cell>
          <cell r="AX112" t="str">
            <v>Y</v>
          </cell>
        </row>
        <row r="112">
          <cell r="AZ112" t="str">
            <v>T. VALERIANE BIO 100ML</v>
          </cell>
          <cell r="BA112" t="str">
            <v>T. VALERIAN ORGANIC 100ML</v>
          </cell>
          <cell r="BB112" t="str">
            <v>1-SUPPLEMENT</v>
          </cell>
          <cell r="BC112" t="str">
            <v>1-TEINTURE</v>
          </cell>
        </row>
        <row r="112">
          <cell r="BG112" t="str">
            <v>TEINTURE</v>
          </cell>
        </row>
        <row r="112">
          <cell r="BJ112">
            <v>697026231190</v>
          </cell>
          <cell r="BK112">
            <v>0</v>
          </cell>
          <cell r="BL112">
            <v>10697026231197</v>
          </cell>
          <cell r="BM112">
            <v>30697026231191</v>
          </cell>
        </row>
        <row r="113">
          <cell r="A113" t="str">
            <v>102-50</v>
          </cell>
          <cell r="B113" t="str">
            <v>T. Vitex </v>
          </cell>
          <cell r="C113" t="str">
            <v>1-CAT</v>
          </cell>
          <cell r="D113" t="str">
            <v>1-DÉTAIL</v>
          </cell>
          <cell r="E113" t="str">
            <v>1-SUPPLEMENT</v>
          </cell>
          <cell r="F113" t="str">
            <v>1-TEINTURE</v>
          </cell>
          <cell r="G113" t="str">
            <v>FEMINA</v>
          </cell>
          <cell r="H113" t="str">
            <v>NPN 80013651</v>
          </cell>
          <cell r="I113">
            <v>50</v>
          </cell>
          <cell r="J113">
            <v>0.05</v>
          </cell>
          <cell r="K113" t="str">
            <v>102S</v>
          </cell>
          <cell r="L113">
            <v>909</v>
          </cell>
          <cell r="M113" t="str">
            <v>SEC</v>
          </cell>
          <cell r="N113" t="str">
            <v>DRY</v>
          </cell>
          <cell r="O113" t="str">
            <v>BAIE</v>
          </cell>
          <cell r="P113" t="str">
            <v>BERRY</v>
          </cell>
        </row>
        <row r="113">
          <cell r="S113" t="str">
            <v>T. Chaste Tree</v>
          </cell>
          <cell r="T113" t="str">
            <v>Vitex agnus-castus</v>
          </cell>
          <cell r="U113" t="str">
            <v>Vitex Bio</v>
          </cell>
          <cell r="V113" t="str">
            <v>Chaste Tree Organic </v>
          </cell>
          <cell r="W113" t="str">
            <v>Teinture VITEX Bio  </v>
          </cell>
          <cell r="X113" t="str">
            <v>CHASTE TREE Tincture organic </v>
          </cell>
          <cell r="Y113" t="str">
            <v>Vitex TEINTURE</v>
          </cell>
        </row>
        <row r="113">
          <cell r="AB113" t="str">
            <v>Vitex</v>
          </cell>
          <cell r="AC113" t="str">
            <v>Chaste Tree</v>
          </cell>
        </row>
        <row r="113">
          <cell r="AE113" t="str">
            <v>T1</v>
          </cell>
        </row>
        <row r="113">
          <cell r="AG113">
            <v>697026131025</v>
          </cell>
          <cell r="AH113" t="str">
            <v>MICRO_01</v>
          </cell>
          <cell r="AI113" t="str">
            <v>METAUX_02</v>
          </cell>
          <cell r="AJ113">
            <v>0</v>
          </cell>
        </row>
        <row r="113">
          <cell r="AN113" t="str">
            <v>MICRO_01</v>
          </cell>
        </row>
        <row r="113">
          <cell r="AR113" t="str">
            <v>....102-50</v>
          </cell>
          <cell r="AS113" t="str">
            <v>....102-50            </v>
          </cell>
          <cell r="AT113">
            <v>10697026131022</v>
          </cell>
          <cell r="AU113" t="str">
            <v>102-50</v>
          </cell>
          <cell r="AV113">
            <v>14697026131028</v>
          </cell>
          <cell r="AW113" t="str">
            <v>T VITEX  </v>
          </cell>
          <cell r="AX113" t="str">
            <v>Y</v>
          </cell>
        </row>
        <row r="113">
          <cell r="AZ113" t="str">
            <v>T. VITEX BIO 50ML</v>
          </cell>
          <cell r="BA113" t="str">
            <v>T. CHASTE TREE ORGANIC</v>
          </cell>
          <cell r="BB113" t="str">
            <v>1-SUPPLEMENT</v>
          </cell>
          <cell r="BC113" t="str">
            <v>1-TEINTURE</v>
          </cell>
          <cell r="BD113" t="str">
            <v>t-vitex</v>
          </cell>
          <cell r="BE113" t="str">
            <v>Vitex </v>
          </cell>
          <cell r="BF113" t="str">
            <v>Chaste tree</v>
          </cell>
          <cell r="BG113" t="str">
            <v>TEINTURE</v>
          </cell>
        </row>
        <row r="113">
          <cell r="BJ113">
            <v>697026131025</v>
          </cell>
          <cell r="BK113">
            <v>0</v>
          </cell>
          <cell r="BL113">
            <v>10697026131022</v>
          </cell>
          <cell r="BM113">
            <v>14697026131028</v>
          </cell>
        </row>
        <row r="114">
          <cell r="A114" t="str">
            <v>102-100</v>
          </cell>
          <cell r="B114" t="str">
            <v>T. Vitex 100ML</v>
          </cell>
          <cell r="C114" t="str">
            <v>1-CAT</v>
          </cell>
          <cell r="D114" t="str">
            <v>1-DÉTAIL</v>
          </cell>
          <cell r="E114" t="str">
            <v>1-SUPPLEMENT</v>
          </cell>
          <cell r="F114" t="str">
            <v>1-TEINTURE</v>
          </cell>
          <cell r="G114" t="str">
            <v>FEMINA</v>
          </cell>
          <cell r="H114" t="str">
            <v>NPN 80013651</v>
          </cell>
          <cell r="I114">
            <v>100</v>
          </cell>
          <cell r="J114">
            <v>0.1</v>
          </cell>
          <cell r="K114" t="str">
            <v>102S</v>
          </cell>
          <cell r="L114">
            <v>909</v>
          </cell>
          <cell r="M114" t="str">
            <v>SEC</v>
          </cell>
          <cell r="N114" t="str">
            <v>DRY</v>
          </cell>
          <cell r="O114" t="str">
            <v>BAIE</v>
          </cell>
          <cell r="P114" t="str">
            <v>BERRY</v>
          </cell>
        </row>
        <row r="114">
          <cell r="S114" t="str">
            <v>T. Chaste Tree</v>
          </cell>
          <cell r="T114" t="str">
            <v>Vitex agnus-castus</v>
          </cell>
          <cell r="U114" t="str">
            <v>Vitex Bio</v>
          </cell>
          <cell r="V114" t="str">
            <v>Chaste Tree Organic </v>
          </cell>
          <cell r="W114" t="str">
            <v>Teinture VITEX Bio  </v>
          </cell>
          <cell r="X114" t="str">
            <v>CHASTE TREE Tincture organic </v>
          </cell>
          <cell r="Y114" t="str">
            <v>Vitex TEINTURE</v>
          </cell>
        </row>
        <row r="114">
          <cell r="AB114" t="str">
            <v>Vitex</v>
          </cell>
          <cell r="AC114" t="str">
            <v>Chaste Tree</v>
          </cell>
        </row>
        <row r="114">
          <cell r="AG114">
            <v>697026231022</v>
          </cell>
          <cell r="AH114" t="str">
            <v>MICRO_01</v>
          </cell>
          <cell r="AI114" t="str">
            <v>METAUX_02</v>
          </cell>
        </row>
        <row r="114">
          <cell r="AN114" t="str">
            <v>MICRO_01</v>
          </cell>
        </row>
        <row r="114">
          <cell r="AR114" t="str">
            <v>...102-100</v>
          </cell>
          <cell r="AS114" t="str">
            <v>...102-100            </v>
          </cell>
          <cell r="AT114">
            <v>10697026231029</v>
          </cell>
          <cell r="AU114" t="str">
            <v>102-100</v>
          </cell>
          <cell r="AV114">
            <v>30697026231023</v>
          </cell>
          <cell r="AW114" t="str">
            <v>T VITEX  100ML</v>
          </cell>
          <cell r="AX114" t="str">
            <v>Y</v>
          </cell>
        </row>
        <row r="114">
          <cell r="AZ114" t="str">
            <v>T. VITEX BIO 100ML</v>
          </cell>
          <cell r="BA114" t="str">
            <v>T. CHASTE TREE ORGANIC 100ML</v>
          </cell>
          <cell r="BB114" t="str">
            <v>1-SUPPLEMENT</v>
          </cell>
          <cell r="BC114" t="str">
            <v>1-TEINTURE</v>
          </cell>
        </row>
        <row r="114">
          <cell r="BG114" t="str">
            <v>TEINTURE</v>
          </cell>
        </row>
        <row r="114">
          <cell r="BJ114">
            <v>697026231022</v>
          </cell>
          <cell r="BK114">
            <v>0</v>
          </cell>
          <cell r="BL114">
            <v>10697026231029</v>
          </cell>
          <cell r="BM114">
            <v>30697026231023</v>
          </cell>
        </row>
        <row r="115">
          <cell r="A115" t="str">
            <v>713-60</v>
          </cell>
          <cell r="B115" t="str">
            <v>Échinacea Propolis</v>
          </cell>
          <cell r="C115" t="str">
            <v>1-CAT</v>
          </cell>
          <cell r="D115" t="str">
            <v>1-DÉTAIL</v>
          </cell>
          <cell r="E115" t="str">
            <v>1-SUPPLEMENT</v>
          </cell>
          <cell r="F115" t="str">
            <v>3-SIROP</v>
          </cell>
          <cell r="G115" t="str">
            <v>IMMUNO</v>
          </cell>
          <cell r="H115" t="str">
            <v>NPN 80040413</v>
          </cell>
          <cell r="I115">
            <v>60</v>
          </cell>
          <cell r="J115">
            <v>0.06</v>
          </cell>
          <cell r="K115">
            <v>713</v>
          </cell>
          <cell r="L115">
            <v>908</v>
          </cell>
          <cell r="M115" t="str">
            <v>FRAIS</v>
          </cell>
          <cell r="N115" t="str">
            <v>FRESH</v>
          </cell>
          <cell r="O115" t="str">
            <v>MIX</v>
          </cell>
        </row>
        <row r="115">
          <cell r="S115" t="str">
            <v>Echinacea Propolis Glycerite</v>
          </cell>
        </row>
        <row r="115">
          <cell r="U115" t="str">
            <v>Échinacea Propolis Bio  </v>
          </cell>
          <cell r="V115" t="str">
            <v>Echinacea Propolis Organic</v>
          </cell>
          <cell r="W115" t="str">
            <v>ÉCHINACEA PROPOLIS Bio  </v>
          </cell>
          <cell r="X115" t="str">
            <v>ECHINACEA PROPOLIS organic</v>
          </cell>
          <cell r="Y115" t="str">
            <v>Échinacea Propolis JR</v>
          </cell>
          <cell r="Z115" t="str">
            <v>Echinacea Propolis JR</v>
          </cell>
        </row>
        <row r="115">
          <cell r="AB115" t="str">
            <v>Échinacea Propolis</v>
          </cell>
          <cell r="AC115" t="str">
            <v>Echinacea Propolis</v>
          </cell>
        </row>
        <row r="115">
          <cell r="AE115" t="str">
            <v>G1</v>
          </cell>
        </row>
        <row r="115">
          <cell r="AG115">
            <v>697026247139</v>
          </cell>
          <cell r="AH115" t="str">
            <v>MICRO_01</v>
          </cell>
          <cell r="AI115" t="str">
            <v>METAUX_02</v>
          </cell>
          <cell r="AJ115" t="str">
            <v>CHIMIE_02</v>
          </cell>
        </row>
        <row r="115">
          <cell r="AN115" t="str">
            <v>MICRO_01</v>
          </cell>
        </row>
        <row r="115">
          <cell r="AR115" t="str">
            <v>....713-60</v>
          </cell>
          <cell r="AS115" t="str">
            <v>....713-60            </v>
          </cell>
          <cell r="AT115">
            <v>10697026247136</v>
          </cell>
          <cell r="AU115" t="str">
            <v>713-60</v>
          </cell>
          <cell r="AV115">
            <v>30697026247130</v>
          </cell>
          <cell r="AW115" t="str">
            <v>G ECHINACEA PROPOLIS  60ML</v>
          </cell>
          <cell r="AX115" t="str">
            <v>Y</v>
          </cell>
        </row>
        <row r="115">
          <cell r="AZ115" t="str">
            <v>SIROP ECHINAC-PROPOLIS BIO</v>
          </cell>
          <cell r="BA115" t="str">
            <v>ECHINACEA-PROPOLIS GLYCERITE ORGANIC 60ML</v>
          </cell>
          <cell r="BB115" t="str">
            <v>1-SUPPLEMENT</v>
          </cell>
          <cell r="BC115" t="str">
            <v>2-GLYCERE</v>
          </cell>
          <cell r="BD115" t="str">
            <v>gl-echinacea-propolis</v>
          </cell>
          <cell r="BE115" t="str">
            <v>Échinacea Propolis</v>
          </cell>
          <cell r="BF115" t="str">
            <v>Echinacea Propolis</v>
          </cell>
          <cell r="BG115" t="str">
            <v>SIROP</v>
          </cell>
        </row>
        <row r="115">
          <cell r="BJ115">
            <v>697026247139</v>
          </cell>
          <cell r="BK115">
            <v>0</v>
          </cell>
          <cell r="BL115">
            <v>10697026247136</v>
          </cell>
          <cell r="BM115">
            <v>30697026247130</v>
          </cell>
        </row>
        <row r="116">
          <cell r="A116" t="str">
            <v>746-60</v>
          </cell>
          <cell r="B116" t="str">
            <v>Sirop JUNIOR </v>
          </cell>
          <cell r="C116" t="str">
            <v>1-CAT</v>
          </cell>
          <cell r="D116" t="str">
            <v>1-DÉTAIL</v>
          </cell>
          <cell r="E116" t="str">
            <v>1-SUPPLEMENT</v>
          </cell>
          <cell r="F116" t="str">
            <v>3-SIROP</v>
          </cell>
          <cell r="G116" t="str">
            <v>IMMUNO</v>
          </cell>
          <cell r="H116" t="str">
            <v>NPN 80016399</v>
          </cell>
          <cell r="I116">
            <v>60</v>
          </cell>
          <cell r="J116">
            <v>0.06</v>
          </cell>
          <cell r="K116">
            <v>746</v>
          </cell>
          <cell r="L116">
            <v>900</v>
          </cell>
          <cell r="M116" t="str">
            <v>FRAIS</v>
          </cell>
          <cell r="N116" t="str">
            <v>FRESH</v>
          </cell>
          <cell r="O116" t="str">
            <v>MIX</v>
          </cell>
        </row>
        <row r="116">
          <cell r="S116" t="str">
            <v>Kids Syrup </v>
          </cell>
        </row>
        <row r="116">
          <cell r="U116" t="str">
            <v>Sirop Junior Bio  </v>
          </cell>
          <cell r="V116" t="str">
            <v>Kids Syrup Organic</v>
          </cell>
          <cell r="W116" t="str">
            <v>Sirop JUNIOR Bio  </v>
          </cell>
          <cell r="X116" t="str">
            <v>KIDS Syrup organic</v>
          </cell>
          <cell r="Y116" t="str">
            <v>Sirop JUNIOR</v>
          </cell>
        </row>
        <row r="116">
          <cell r="AB116" t="str">
            <v>Sirop JUNIOR</v>
          </cell>
          <cell r="AC116" t="str">
            <v>KIDS Syrup</v>
          </cell>
        </row>
        <row r="116">
          <cell r="AE116" t="str">
            <v>G2</v>
          </cell>
        </row>
        <row r="116">
          <cell r="AG116">
            <v>697026247467</v>
          </cell>
          <cell r="AH116" t="str">
            <v>MICRO_01</v>
          </cell>
          <cell r="AI116" t="str">
            <v>METAUX_02</v>
          </cell>
        </row>
        <row r="116">
          <cell r="AN116" t="str">
            <v>MICRO_01</v>
          </cell>
        </row>
        <row r="116">
          <cell r="AR116" t="str">
            <v>....746-60</v>
          </cell>
          <cell r="AS116" t="str">
            <v>....746-60            </v>
          </cell>
          <cell r="AT116">
            <v>10697026247464</v>
          </cell>
          <cell r="AU116" t="str">
            <v>746-60</v>
          </cell>
          <cell r="AV116">
            <v>30697026247468</v>
          </cell>
          <cell r="AW116" t="str">
            <v>S JUNIOR  </v>
          </cell>
          <cell r="AX116" t="str">
            <v>Y</v>
          </cell>
        </row>
        <row r="116">
          <cell r="AZ116" t="str">
            <v>SIROP JUNIOR BIO</v>
          </cell>
          <cell r="BA116" t="str">
            <v>KIDS SYRUP ORGANIC</v>
          </cell>
          <cell r="BB116" t="str">
            <v>1-SUPPLEMENT</v>
          </cell>
          <cell r="BC116" t="str">
            <v>3-SIROP</v>
          </cell>
          <cell r="BD116" t="str">
            <v>s-sirop-junior</v>
          </cell>
          <cell r="BE116" t="str">
            <v>Sirop Junior </v>
          </cell>
          <cell r="BF116" t="str">
            <v>KIds Syrup </v>
          </cell>
          <cell r="BG116" t="str">
            <v>SIROP</v>
          </cell>
        </row>
        <row r="116">
          <cell r="BJ116">
            <v>697026247467</v>
          </cell>
          <cell r="BK116">
            <v>0</v>
          </cell>
          <cell r="BL116">
            <v>10697026247464</v>
          </cell>
          <cell r="BM116">
            <v>30697026247468</v>
          </cell>
        </row>
        <row r="117">
          <cell r="A117" t="str">
            <v>745-60</v>
          </cell>
          <cell r="B117" t="str">
            <v>Sirop TOUX </v>
          </cell>
          <cell r="C117" t="str">
            <v>1-CAT</v>
          </cell>
          <cell r="D117" t="str">
            <v>1-DÉTAIL</v>
          </cell>
          <cell r="E117" t="str">
            <v>1-SUPPLEMENT</v>
          </cell>
          <cell r="F117" t="str">
            <v>3-SIROP</v>
          </cell>
          <cell r="G117" t="str">
            <v>IMMUNO</v>
          </cell>
          <cell r="H117" t="str">
            <v>NPN 80126908</v>
          </cell>
          <cell r="I117">
            <v>60</v>
          </cell>
          <cell r="J117">
            <v>0.06</v>
          </cell>
          <cell r="K117">
            <v>745</v>
          </cell>
          <cell r="L117">
            <v>900</v>
          </cell>
          <cell r="M117" t="str">
            <v>FRAIS</v>
          </cell>
          <cell r="N117" t="str">
            <v>FRESH</v>
          </cell>
          <cell r="O117" t="str">
            <v>MIX</v>
          </cell>
        </row>
        <row r="117">
          <cell r="S117" t="str">
            <v>COUGH Syrup </v>
          </cell>
        </row>
        <row r="117">
          <cell r="U117" t="str">
            <v>Sirop TOUX Bio  </v>
          </cell>
          <cell r="V117" t="str">
            <v>COUGH Syrup Organic</v>
          </cell>
          <cell r="W117" t="str">
            <v>Sirop TOUX Bio  </v>
          </cell>
          <cell r="X117" t="str">
            <v>COUGH Syrup organic</v>
          </cell>
          <cell r="Y117" t="str">
            <v>Sirop TOUX</v>
          </cell>
          <cell r="Z117" t="str">
            <v>COUGH Syrup</v>
          </cell>
        </row>
        <row r="117">
          <cell r="AB117" t="str">
            <v>Sirop TOUX</v>
          </cell>
          <cell r="AC117" t="str">
            <v>COUGH Syrup</v>
          </cell>
        </row>
        <row r="117">
          <cell r="AE117" t="str">
            <v>G2</v>
          </cell>
        </row>
        <row r="117">
          <cell r="AG117">
            <v>697026247450</v>
          </cell>
          <cell r="AH117" t="str">
            <v>MICRO_01</v>
          </cell>
          <cell r="AI117" t="str">
            <v>METAUX_02</v>
          </cell>
        </row>
        <row r="117">
          <cell r="AN117" t="str">
            <v>MICRO_01</v>
          </cell>
        </row>
        <row r="117">
          <cell r="AR117" t="str">
            <v>....745-60</v>
          </cell>
          <cell r="AS117" t="str">
            <v>....745-60            </v>
          </cell>
          <cell r="AT117">
            <v>10697026247457</v>
          </cell>
          <cell r="AU117" t="str">
            <v>745-60</v>
          </cell>
          <cell r="AV117">
            <v>30697026247451</v>
          </cell>
          <cell r="AW117" t="str">
            <v>S TOUX  </v>
          </cell>
          <cell r="AX117" t="str">
            <v>Y</v>
          </cell>
        </row>
        <row r="117">
          <cell r="AZ117" t="str">
            <v>SIROP TOUX BIO</v>
          </cell>
          <cell r="BA117" t="str">
            <v>COUGH SYRUP ORGANIC</v>
          </cell>
          <cell r="BB117" t="str">
            <v>1-SUPPLEMENT</v>
          </cell>
          <cell r="BC117" t="str">
            <v>3-SIROP</v>
          </cell>
          <cell r="BD117" t="str">
            <v>s-sirop-toux</v>
          </cell>
          <cell r="BE117" t="str">
            <v>Sirop TOUX</v>
          </cell>
          <cell r="BF117" t="str">
            <v>COUGH Syrup </v>
          </cell>
          <cell r="BG117" t="str">
            <v>SIROP</v>
          </cell>
        </row>
        <row r="117">
          <cell r="BJ117">
            <v>697026247450</v>
          </cell>
          <cell r="BK117">
            <v>0</v>
          </cell>
          <cell r="BL117">
            <v>10697026247457</v>
          </cell>
          <cell r="BM117">
            <v>30697026247451</v>
          </cell>
        </row>
        <row r="118">
          <cell r="A118" t="str">
            <v>612-30</v>
          </cell>
          <cell r="B118" t="str">
            <v>Onguent Calendule 30</v>
          </cell>
          <cell r="C118" t="str">
            <v>1-CAT</v>
          </cell>
          <cell r="D118" t="str">
            <v>1-DÉTAIL</v>
          </cell>
          <cell r="E118" t="str">
            <v>1-SUPPLEMENT</v>
          </cell>
          <cell r="F118" t="str">
            <v>5-ONGUENT</v>
          </cell>
          <cell r="G118" t="str">
            <v>DERMA</v>
          </cell>
          <cell r="H118" t="str">
            <v>NPN 80004336</v>
          </cell>
          <cell r="I118">
            <v>30</v>
          </cell>
          <cell r="J118">
            <v>0.03</v>
          </cell>
          <cell r="K118">
            <v>612</v>
          </cell>
          <cell r="L118" t="str">
            <v>620-904</v>
          </cell>
          <cell r="M118" t="str">
            <v>FRAIS</v>
          </cell>
          <cell r="N118" t="str">
            <v>FRESH</v>
          </cell>
          <cell r="O118" t="str">
            <v>MIX</v>
          </cell>
        </row>
        <row r="118">
          <cell r="S118" t="str">
            <v>Calendula Salve 30</v>
          </cell>
        </row>
        <row r="118">
          <cell r="U118" t="str">
            <v>Calendula Bio  </v>
          </cell>
          <cell r="V118" t="str">
            <v>Calendula Organic   </v>
          </cell>
          <cell r="W118" t="str">
            <v>Onguent CALENDULA Bio  </v>
          </cell>
          <cell r="X118" t="str">
            <v>CALENDULA Salve organic   </v>
          </cell>
          <cell r="Y118" t="str">
            <v>Onguent Calendule 30</v>
          </cell>
        </row>
        <row r="118">
          <cell r="AB118" t="str">
            <v>Calendula  </v>
          </cell>
          <cell r="AC118" t="str">
            <v>Calendula</v>
          </cell>
        </row>
        <row r="118">
          <cell r="AE118" t="str">
            <v>O30ML</v>
          </cell>
        </row>
        <row r="118">
          <cell r="AH118" t="str">
            <v>MICRO_06</v>
          </cell>
          <cell r="AI118" t="str">
            <v>METAUX_02</v>
          </cell>
        </row>
        <row r="118">
          <cell r="AN118" t="str">
            <v>MICRO_06</v>
          </cell>
        </row>
        <row r="118">
          <cell r="AR118" t="str">
            <v>....612-30</v>
          </cell>
          <cell r="AS118" t="str">
            <v>....612-30            </v>
          </cell>
        </row>
        <row r="118">
          <cell r="AU118" t="str">
            <v>612-30</v>
          </cell>
        </row>
        <row r="118">
          <cell r="AW118" t="str">
            <v>O CALENDULA 30</v>
          </cell>
          <cell r="AX118" t="str">
            <v>Y</v>
          </cell>
        </row>
        <row r="118">
          <cell r="AZ118" t="str">
            <v>ONGUENT CALENDULE BIO 30ML</v>
          </cell>
          <cell r="BA118" t="str">
            <v>CALENDULA SALVE ORGANIC 30ML</v>
          </cell>
          <cell r="BB118" t="str">
            <v>1-SUPPLEMENT</v>
          </cell>
          <cell r="BC118" t="str">
            <v>5-ONGUENT</v>
          </cell>
          <cell r="BD118" t="str">
            <v>o-onguent-calendule</v>
          </cell>
          <cell r="BE118" t="str">
            <v>Onguent CALENDULE  </v>
          </cell>
        </row>
        <row r="118">
          <cell r="BG118" t="str">
            <v>ONGUENT</v>
          </cell>
        </row>
        <row r="118">
          <cell r="BJ118" t="str">
            <v>CRÉER</v>
          </cell>
          <cell r="BK118" t="str">
            <v>CRÉER</v>
          </cell>
          <cell r="BL118" t="str">
            <v>CRÉER</v>
          </cell>
          <cell r="BM118" t="str">
            <v>CRÉER</v>
          </cell>
        </row>
        <row r="119">
          <cell r="A119" t="str">
            <v>613-30</v>
          </cell>
          <cell r="B119" t="str">
            <v>Onguent Consoude 30</v>
          </cell>
          <cell r="C119" t="str">
            <v>1-CAT</v>
          </cell>
          <cell r="D119" t="str">
            <v>1-DÉTAIL</v>
          </cell>
          <cell r="E119" t="str">
            <v>1-SUPPLEMENT</v>
          </cell>
          <cell r="F119" t="str">
            <v>5-ONGUENT</v>
          </cell>
          <cell r="G119" t="str">
            <v>DERMA</v>
          </cell>
          <cell r="H119" t="str">
            <v>NPN 80019109</v>
          </cell>
          <cell r="I119">
            <v>30</v>
          </cell>
          <cell r="J119">
            <v>0.03</v>
          </cell>
          <cell r="K119">
            <v>613</v>
          </cell>
          <cell r="L119">
            <v>620</v>
          </cell>
          <cell r="M119" t="str">
            <v>FRAIS</v>
          </cell>
          <cell r="N119" t="str">
            <v>FRESH</v>
          </cell>
          <cell r="O119" t="str">
            <v>MIX</v>
          </cell>
        </row>
        <row r="119">
          <cell r="S119" t="str">
            <v>Comfrey Salve 30</v>
          </cell>
        </row>
        <row r="119">
          <cell r="U119" t="str">
            <v>Consoude Bio  </v>
          </cell>
          <cell r="V119" t="str">
            <v>Comfrey Organic  </v>
          </cell>
          <cell r="W119" t="str">
            <v>Onguent CONSOUDE Bio  </v>
          </cell>
          <cell r="X119" t="str">
            <v>COMFREY Salve organic  </v>
          </cell>
          <cell r="Y119" t="str">
            <v>Onguent Consoude 30</v>
          </cell>
        </row>
        <row r="119">
          <cell r="AB119" t="str">
            <v>Consoude</v>
          </cell>
          <cell r="AC119" t="str">
            <v>Comfrey</v>
          </cell>
        </row>
        <row r="119">
          <cell r="AE119" t="str">
            <v>O30ML</v>
          </cell>
        </row>
        <row r="119">
          <cell r="AH119" t="str">
            <v>MICRO_06</v>
          </cell>
          <cell r="AI119" t="str">
            <v>METAUX_02</v>
          </cell>
        </row>
        <row r="119">
          <cell r="AN119" t="str">
            <v>MICRO_06</v>
          </cell>
        </row>
        <row r="119">
          <cell r="AR119" t="str">
            <v>....613-30</v>
          </cell>
          <cell r="AS119" t="str">
            <v>....613-30            </v>
          </cell>
        </row>
        <row r="119">
          <cell r="AU119" t="str">
            <v>613-30</v>
          </cell>
        </row>
        <row r="119">
          <cell r="AW119" t="str">
            <v>O CONSOUDE 30</v>
          </cell>
          <cell r="AX119" t="str">
            <v>Y</v>
          </cell>
        </row>
        <row r="119">
          <cell r="AZ119" t="str">
            <v>ONGUENT CONSOUDE BIO 30ML</v>
          </cell>
          <cell r="BA119" t="str">
            <v>COMFREY SALVE ORGANIC 30ML</v>
          </cell>
          <cell r="BB119" t="str">
            <v>1-SUPPLEMENT</v>
          </cell>
          <cell r="BC119" t="str">
            <v>5-ONGUENT</v>
          </cell>
          <cell r="BD119" t="str">
            <v>o-onguent-consoude</v>
          </cell>
          <cell r="BE119" t="str">
            <v>Onguent CONSOUDE</v>
          </cell>
        </row>
        <row r="119">
          <cell r="BG119" t="str">
            <v>ONGUENT</v>
          </cell>
        </row>
        <row r="119">
          <cell r="BJ119" t="str">
            <v>CRÉER</v>
          </cell>
          <cell r="BK119" t="str">
            <v>CRÉER</v>
          </cell>
          <cell r="BL119" t="str">
            <v>CRÉER</v>
          </cell>
          <cell r="BM119" t="str">
            <v>CRÉER</v>
          </cell>
        </row>
        <row r="120">
          <cell r="A120" t="str">
            <v>614-30</v>
          </cell>
          <cell r="B120" t="str">
            <v>Onguent Herbes 30</v>
          </cell>
          <cell r="C120" t="str">
            <v>1-CAT</v>
          </cell>
          <cell r="D120" t="str">
            <v>1-DÉTAIL</v>
          </cell>
          <cell r="E120" t="str">
            <v>1-SUPPLEMENT</v>
          </cell>
          <cell r="F120" t="str">
            <v>5-ONGUENT</v>
          </cell>
          <cell r="G120" t="str">
            <v>DERMA</v>
          </cell>
          <cell r="H120" t="str">
            <v>NPN 80017609</v>
          </cell>
          <cell r="I120">
            <v>30</v>
          </cell>
          <cell r="J120">
            <v>0.03</v>
          </cell>
          <cell r="K120">
            <v>614</v>
          </cell>
          <cell r="L120">
            <v>620</v>
          </cell>
          <cell r="M120" t="str">
            <v>FRAIS</v>
          </cell>
          <cell r="N120" t="str">
            <v>FRESH</v>
          </cell>
          <cell r="O120" t="str">
            <v>MIX</v>
          </cell>
        </row>
        <row r="120">
          <cell r="S120" t="str">
            <v>Herbal Salve 30 </v>
          </cell>
        </row>
        <row r="120">
          <cell r="U120" t="str">
            <v>Herbes Bio </v>
          </cell>
          <cell r="V120" t="str">
            <v>Herbal Organic  </v>
          </cell>
          <cell r="W120" t="str">
            <v>Onguent HERBES Bio </v>
          </cell>
          <cell r="X120" t="str">
            <v>HERBAL Salve organic  </v>
          </cell>
          <cell r="Y120" t="str">
            <v>Onguent Herbes 30</v>
          </cell>
        </row>
        <row r="120">
          <cell r="AB120" t="str">
            <v>Herbes</v>
          </cell>
          <cell r="AC120" t="str">
            <v>Herbal</v>
          </cell>
        </row>
        <row r="120">
          <cell r="AE120" t="str">
            <v>O30ML</v>
          </cell>
        </row>
        <row r="120">
          <cell r="AH120" t="str">
            <v>MICRO_06</v>
          </cell>
          <cell r="AI120" t="str">
            <v>METAUX_02</v>
          </cell>
        </row>
        <row r="120">
          <cell r="AN120" t="str">
            <v>MICRO_06</v>
          </cell>
        </row>
        <row r="120">
          <cell r="AR120" t="str">
            <v>....614-30</v>
          </cell>
          <cell r="AS120" t="str">
            <v>....614-30            </v>
          </cell>
        </row>
        <row r="120">
          <cell r="AU120" t="str">
            <v>614-30</v>
          </cell>
        </row>
        <row r="120">
          <cell r="AW120" t="str">
            <v>O HERBES 30</v>
          </cell>
          <cell r="AX120" t="str">
            <v>Y</v>
          </cell>
        </row>
        <row r="120">
          <cell r="AZ120" t="str">
            <v>ONGUENT HERBES BIO 30ML</v>
          </cell>
          <cell r="BA120" t="str">
            <v>HERBAL SALVE ORGANIC 30ML</v>
          </cell>
          <cell r="BB120" t="str">
            <v>1-SUPPLEMENT</v>
          </cell>
          <cell r="BC120" t="str">
            <v>5-ONGUENT</v>
          </cell>
          <cell r="BD120" t="str">
            <v>o-onguent-herbes</v>
          </cell>
          <cell r="BE120" t="str">
            <v>Onguent HERBES </v>
          </cell>
        </row>
        <row r="120">
          <cell r="BG120" t="str">
            <v>ONGUENT</v>
          </cell>
        </row>
        <row r="120">
          <cell r="BJ120" t="str">
            <v>CRÉER</v>
          </cell>
          <cell r="BK120" t="str">
            <v>CRÉER</v>
          </cell>
          <cell r="BL120" t="str">
            <v>CRÉER</v>
          </cell>
          <cell r="BM120" t="str">
            <v>CRÉER</v>
          </cell>
        </row>
        <row r="121">
          <cell r="A121" t="str">
            <v>618-30</v>
          </cell>
          <cell r="B121" t="str">
            <v>Onguent Plantain 30</v>
          </cell>
          <cell r="C121" t="str">
            <v>1-CAT</v>
          </cell>
          <cell r="D121" t="str">
            <v>1-DÉTAIL</v>
          </cell>
          <cell r="E121" t="str">
            <v>1-SUPPLEMENT</v>
          </cell>
          <cell r="F121" t="str">
            <v>5-ONGUENT</v>
          </cell>
          <cell r="G121" t="str">
            <v>DERMA</v>
          </cell>
          <cell r="H121" t="str">
            <v>NPN 80019108</v>
          </cell>
          <cell r="I121">
            <v>30</v>
          </cell>
          <cell r="J121">
            <v>0.03</v>
          </cell>
          <cell r="K121">
            <v>618</v>
          </cell>
          <cell r="L121">
            <v>620</v>
          </cell>
          <cell r="M121" t="str">
            <v>FRAIS</v>
          </cell>
          <cell r="N121" t="str">
            <v>FRESH</v>
          </cell>
          <cell r="O121" t="str">
            <v>MIX</v>
          </cell>
        </row>
        <row r="121">
          <cell r="S121" t="str">
            <v>Plantain Salve 30</v>
          </cell>
        </row>
        <row r="121">
          <cell r="U121" t="str">
            <v>Plantain Bio  </v>
          </cell>
          <cell r="V121" t="str">
            <v>Plantain Organic  </v>
          </cell>
          <cell r="W121" t="str">
            <v>Onguent PLANTAIN Bio  </v>
          </cell>
          <cell r="X121" t="str">
            <v>PLANTAIN Salve organic  </v>
          </cell>
          <cell r="Y121" t="str">
            <v>Onguent Plantain 30</v>
          </cell>
        </row>
        <row r="121">
          <cell r="AB121" t="str">
            <v>Plantain</v>
          </cell>
          <cell r="AC121" t="str">
            <v>Plantain</v>
          </cell>
        </row>
        <row r="121">
          <cell r="AE121" t="str">
            <v>O30ML</v>
          </cell>
        </row>
        <row r="121">
          <cell r="AH121" t="str">
            <v>MICRO_06</v>
          </cell>
          <cell r="AI121" t="str">
            <v>METAUX_02</v>
          </cell>
        </row>
        <row r="121">
          <cell r="AN121" t="str">
            <v>MICRO_06</v>
          </cell>
        </row>
        <row r="121">
          <cell r="AR121" t="str">
            <v>....618-30</v>
          </cell>
          <cell r="AS121" t="str">
            <v>....618-30            </v>
          </cell>
        </row>
        <row r="121">
          <cell r="AU121" t="str">
            <v>618-30</v>
          </cell>
        </row>
        <row r="121">
          <cell r="AW121" t="str">
            <v>O PLANTAIN 30</v>
          </cell>
          <cell r="AX121" t="str">
            <v>Y</v>
          </cell>
        </row>
        <row r="121">
          <cell r="AZ121" t="str">
            <v>ONGUENT PLANTAIN BIO 30ML</v>
          </cell>
          <cell r="BA121" t="str">
            <v>PLANTAIN SALVE ORGANIC 30ML</v>
          </cell>
          <cell r="BB121" t="str">
            <v>1-SUPPLEMENT</v>
          </cell>
          <cell r="BC121" t="str">
            <v>5-ONGUENT</v>
          </cell>
          <cell r="BD121" t="str">
            <v>o-onguent-plantain</v>
          </cell>
          <cell r="BE121" t="str">
            <v>Onguent PLANTAIN</v>
          </cell>
        </row>
        <row r="121">
          <cell r="BG121" t="str">
            <v>ONGUENT</v>
          </cell>
        </row>
        <row r="121">
          <cell r="BJ121" t="str">
            <v>CRÉER</v>
          </cell>
          <cell r="BK121" t="str">
            <v>CRÉER</v>
          </cell>
          <cell r="BL121" t="str">
            <v>CRÉER</v>
          </cell>
          <cell r="BM121" t="str">
            <v>CRÉER</v>
          </cell>
        </row>
        <row r="122">
          <cell r="A122" t="str">
            <v>611-15</v>
          </cell>
          <cell r="B122" t="str">
            <v>Onguent Bébébio 15</v>
          </cell>
          <cell r="C122" t="str">
            <v>1-CAT</v>
          </cell>
          <cell r="D122" t="str">
            <v>1-DÉTAIL</v>
          </cell>
          <cell r="E122" t="str">
            <v>1-SUPPLEMENT</v>
          </cell>
          <cell r="F122" t="str">
            <v>5-ONGUENT</v>
          </cell>
          <cell r="G122" t="str">
            <v>JUNIOR</v>
          </cell>
          <cell r="H122" t="str">
            <v>NPN 80019154</v>
          </cell>
          <cell r="I122">
            <v>15</v>
          </cell>
          <cell r="J122">
            <v>0.015</v>
          </cell>
          <cell r="K122">
            <v>611</v>
          </cell>
          <cell r="L122">
            <v>620</v>
          </cell>
          <cell r="M122" t="str">
            <v>FRAIS</v>
          </cell>
          <cell r="N122" t="str">
            <v>FRESH</v>
          </cell>
          <cell r="O122" t="str">
            <v>MIX</v>
          </cell>
        </row>
        <row r="122">
          <cell r="S122" t="str">
            <v>BioBaby Salve 15</v>
          </cell>
        </row>
        <row r="122">
          <cell r="U122" t="str">
            <v>BébéBio Bio  </v>
          </cell>
          <cell r="V122" t="str">
            <v>BioBaby Organic  </v>
          </cell>
          <cell r="W122" t="str">
            <v>Onguent BÉBÉBIO Bio  </v>
          </cell>
          <cell r="X122" t="str">
            <v>BIOBABY Salve organic  </v>
          </cell>
          <cell r="Y122" t="str">
            <v>Onguent BébéBio 15</v>
          </cell>
        </row>
        <row r="122">
          <cell r="AB122" t="str">
            <v>BébéBio</v>
          </cell>
          <cell r="AC122" t="str">
            <v>BioBaby</v>
          </cell>
        </row>
        <row r="122">
          <cell r="AE122" t="str">
            <v>O15ML</v>
          </cell>
        </row>
        <row r="122">
          <cell r="AG122">
            <v>697026586115</v>
          </cell>
          <cell r="AH122" t="str">
            <v>MICRO_06</v>
          </cell>
          <cell r="AI122" t="str">
            <v>METAUX_02</v>
          </cell>
          <cell r="AJ122">
            <v>0</v>
          </cell>
        </row>
        <row r="122">
          <cell r="AM122" t="str">
            <v/>
          </cell>
          <cell r="AN122" t="str">
            <v>MICRO_06</v>
          </cell>
        </row>
        <row r="122">
          <cell r="AR122" t="str">
            <v>....611-15</v>
          </cell>
          <cell r="AS122" t="str">
            <v>....611-15            </v>
          </cell>
          <cell r="AT122">
            <v>10697026586112</v>
          </cell>
          <cell r="AU122" t="str">
            <v>611-15</v>
          </cell>
          <cell r="AV122">
            <v>14697026586118</v>
          </cell>
          <cell r="AW122" t="str">
            <v>O BEBEBIO 15</v>
          </cell>
          <cell r="AX122" t="str">
            <v>Y</v>
          </cell>
        </row>
        <row r="122">
          <cell r="AZ122" t="str">
            <v>ONGUENT BEBEBIO 15ML</v>
          </cell>
          <cell r="BA122" t="str">
            <v>BIOBABY SALVE ORGANIC 15ML</v>
          </cell>
          <cell r="BB122" t="str">
            <v>1-SUPPLEMENT</v>
          </cell>
          <cell r="BC122" t="str">
            <v>5-ONGUENT</v>
          </cell>
          <cell r="BD122" t="str">
            <v>o-onguent-bebebio</v>
          </cell>
          <cell r="BE122" t="str">
            <v>Onguent BÉBÉBIO  </v>
          </cell>
        </row>
        <row r="122">
          <cell r="BG122" t="str">
            <v>ONGUENT</v>
          </cell>
        </row>
        <row r="122">
          <cell r="BJ122">
            <v>697026586115</v>
          </cell>
          <cell r="BK122">
            <v>0</v>
          </cell>
          <cell r="BL122">
            <v>10697026586112</v>
          </cell>
          <cell r="BM122">
            <v>14697026586118</v>
          </cell>
        </row>
        <row r="123">
          <cell r="A123" t="str">
            <v>611-50</v>
          </cell>
          <cell r="B123" t="str">
            <v>Onguent Bébébio 50</v>
          </cell>
          <cell r="C123" t="str">
            <v>1-CAT</v>
          </cell>
          <cell r="D123" t="str">
            <v>1-DÉTAIL</v>
          </cell>
          <cell r="E123" t="str">
            <v>1-SUPPLEMENT</v>
          </cell>
          <cell r="F123" t="str">
            <v>5-ONGUENT</v>
          </cell>
          <cell r="G123" t="str">
            <v>JUNIOR</v>
          </cell>
          <cell r="H123" t="str">
            <v>NPN 80019154</v>
          </cell>
          <cell r="I123">
            <v>50</v>
          </cell>
          <cell r="J123">
            <v>0.05</v>
          </cell>
          <cell r="K123">
            <v>611</v>
          </cell>
          <cell r="L123">
            <v>620</v>
          </cell>
          <cell r="M123" t="str">
            <v>FRAIS</v>
          </cell>
          <cell r="N123" t="str">
            <v>FRESH</v>
          </cell>
          <cell r="O123" t="str">
            <v>MIX</v>
          </cell>
        </row>
        <row r="123">
          <cell r="S123" t="str">
            <v>BioBaby Salve 50</v>
          </cell>
        </row>
        <row r="123">
          <cell r="U123" t="str">
            <v>BébéBio Bio  </v>
          </cell>
          <cell r="V123" t="str">
            <v>BioBaby Organic  </v>
          </cell>
          <cell r="W123" t="str">
            <v>Onguent BÉBÉBIO Bio  </v>
          </cell>
          <cell r="X123" t="str">
            <v>BIOBABY Salve organic  </v>
          </cell>
          <cell r="Y123" t="str">
            <v>Onguent BébéBio 50</v>
          </cell>
        </row>
        <row r="123">
          <cell r="AB123" t="str">
            <v>BébéBio</v>
          </cell>
          <cell r="AC123" t="str">
            <v>BioBaby</v>
          </cell>
        </row>
        <row r="123">
          <cell r="AE123" t="str">
            <v>O50ML</v>
          </cell>
        </row>
        <row r="123">
          <cell r="AG123">
            <v>697026516112</v>
          </cell>
          <cell r="AH123" t="str">
            <v>MICRO_06</v>
          </cell>
          <cell r="AI123" t="str">
            <v>METAUX_02</v>
          </cell>
          <cell r="AJ123">
            <v>0</v>
          </cell>
        </row>
        <row r="123">
          <cell r="AM123" t="str">
            <v/>
          </cell>
          <cell r="AN123" t="str">
            <v>MICRO_06</v>
          </cell>
        </row>
        <row r="123">
          <cell r="AR123" t="str">
            <v>....611-50</v>
          </cell>
          <cell r="AS123" t="str">
            <v>....611-50            </v>
          </cell>
          <cell r="AT123">
            <v>10697026516119</v>
          </cell>
          <cell r="AU123" t="str">
            <v>611-50</v>
          </cell>
          <cell r="AV123">
            <v>14697026516115</v>
          </cell>
          <cell r="AW123" t="str">
            <v>O BEBEBIO 50</v>
          </cell>
          <cell r="AX123" t="str">
            <v>Y</v>
          </cell>
        </row>
        <row r="123">
          <cell r="AZ123" t="str">
            <v>ONGUENT BEBEBIO 50ML</v>
          </cell>
          <cell r="BA123" t="str">
            <v>BIOBABY SALVE ORGANIC 50ML</v>
          </cell>
          <cell r="BB123" t="str">
            <v>1-SUPPLEMENT</v>
          </cell>
          <cell r="BC123" t="str">
            <v>5-ONGUENT</v>
          </cell>
          <cell r="BD123" t="str">
            <v>o-onguent-bebebio</v>
          </cell>
          <cell r="BE123" t="str">
            <v>Onguent BÉBÉBIO  </v>
          </cell>
        </row>
        <row r="123">
          <cell r="BG123" t="str">
            <v>ONGUENT</v>
          </cell>
        </row>
        <row r="123">
          <cell r="BJ123">
            <v>697026516112</v>
          </cell>
          <cell r="BK123">
            <v>0</v>
          </cell>
          <cell r="BL123">
            <v>10697026516119</v>
          </cell>
          <cell r="BM123">
            <v>14697026516115</v>
          </cell>
        </row>
        <row r="124">
          <cell r="A124" t="str">
            <v>612-15</v>
          </cell>
          <cell r="B124" t="str">
            <v>Onguent Calendule 15</v>
          </cell>
          <cell r="C124" t="str">
            <v>1-CAT</v>
          </cell>
          <cell r="D124" t="str">
            <v>1-DÉTAIL</v>
          </cell>
          <cell r="E124" t="str">
            <v>1-SUPPLEMENT</v>
          </cell>
          <cell r="F124" t="str">
            <v>5-ONGUENT</v>
          </cell>
          <cell r="G124" t="str">
            <v>DERMA</v>
          </cell>
          <cell r="H124" t="str">
            <v>NPN 80004336</v>
          </cell>
          <cell r="I124">
            <v>15</v>
          </cell>
          <cell r="J124">
            <v>0.015</v>
          </cell>
          <cell r="K124">
            <v>612</v>
          </cell>
          <cell r="L124" t="str">
            <v>620-904</v>
          </cell>
          <cell r="M124" t="str">
            <v>FRAIS</v>
          </cell>
          <cell r="N124" t="str">
            <v>FRESH</v>
          </cell>
          <cell r="O124" t="str">
            <v>MIX</v>
          </cell>
        </row>
        <row r="124">
          <cell r="S124" t="str">
            <v>Calendula Salve 15</v>
          </cell>
        </row>
        <row r="124">
          <cell r="U124" t="str">
            <v>Calendula Bio  </v>
          </cell>
          <cell r="V124" t="str">
            <v>Calendula Organic   </v>
          </cell>
          <cell r="W124" t="str">
            <v>Onguent CALENDULA Bio  </v>
          </cell>
          <cell r="X124" t="str">
            <v>CALENDULA Salve organic   </v>
          </cell>
          <cell r="Y124" t="str">
            <v>Onguent Calendule 15</v>
          </cell>
        </row>
        <row r="124">
          <cell r="AB124" t="str">
            <v>Calendula</v>
          </cell>
          <cell r="AC124" t="str">
            <v>Calendula</v>
          </cell>
        </row>
        <row r="124">
          <cell r="AE124" t="str">
            <v>O15ML</v>
          </cell>
        </row>
        <row r="124">
          <cell r="AG124">
            <v>697026586122</v>
          </cell>
          <cell r="AH124" t="str">
            <v>MICRO_06</v>
          </cell>
          <cell r="AI124" t="str">
            <v>METAUX_02</v>
          </cell>
          <cell r="AJ124">
            <v>0</v>
          </cell>
        </row>
        <row r="124">
          <cell r="AM124" t="str">
            <v/>
          </cell>
          <cell r="AN124" t="str">
            <v>MICRO_06</v>
          </cell>
        </row>
        <row r="124">
          <cell r="AR124" t="str">
            <v>....612-15</v>
          </cell>
          <cell r="AS124" t="str">
            <v>....612-15            </v>
          </cell>
          <cell r="AT124">
            <v>10697026586129</v>
          </cell>
          <cell r="AU124" t="str">
            <v>612-15</v>
          </cell>
          <cell r="AV124">
            <v>14697026586125</v>
          </cell>
          <cell r="AW124" t="str">
            <v>O CALENDULA 15</v>
          </cell>
          <cell r="AX124" t="str">
            <v>Y</v>
          </cell>
        </row>
        <row r="124">
          <cell r="AZ124" t="str">
            <v>ONGUENT CALENDULE BIO 15ML</v>
          </cell>
          <cell r="BA124" t="str">
            <v>CALENDULA SALVE ORGANIC 15ML</v>
          </cell>
          <cell r="BB124" t="str">
            <v>1-SUPPLEMENT</v>
          </cell>
          <cell r="BC124" t="str">
            <v>5-ONGUENT</v>
          </cell>
          <cell r="BD124" t="str">
            <v>o-onguent-calendule</v>
          </cell>
          <cell r="BE124" t="str">
            <v>Onguent CALENDULE  </v>
          </cell>
        </row>
        <row r="124">
          <cell r="BG124" t="str">
            <v>ONGUENT</v>
          </cell>
        </row>
        <row r="124">
          <cell r="BJ124">
            <v>697026586122</v>
          </cell>
          <cell r="BK124">
            <v>0</v>
          </cell>
          <cell r="BL124">
            <v>10697026586129</v>
          </cell>
          <cell r="BM124">
            <v>14697026586125</v>
          </cell>
        </row>
        <row r="125">
          <cell r="A125" t="str">
            <v>612-50</v>
          </cell>
          <cell r="B125" t="str">
            <v>Onguent Calendule 50</v>
          </cell>
          <cell r="C125" t="str">
            <v>1-CAT</v>
          </cell>
          <cell r="D125" t="str">
            <v>1-DÉTAIL</v>
          </cell>
          <cell r="E125" t="str">
            <v>1-SUPPLEMENT</v>
          </cell>
          <cell r="F125" t="str">
            <v>5-ONGUENT</v>
          </cell>
          <cell r="G125" t="str">
            <v>DERMA</v>
          </cell>
          <cell r="H125" t="str">
            <v>NPN 80004336</v>
          </cell>
          <cell r="I125">
            <v>50</v>
          </cell>
          <cell r="J125">
            <v>0.05</v>
          </cell>
          <cell r="K125">
            <v>612</v>
          </cell>
          <cell r="L125" t="str">
            <v>620-904</v>
          </cell>
          <cell r="M125" t="str">
            <v>FRAIS</v>
          </cell>
          <cell r="N125" t="str">
            <v>FRESH</v>
          </cell>
          <cell r="O125" t="str">
            <v>MIX</v>
          </cell>
        </row>
        <row r="125">
          <cell r="S125" t="str">
            <v>Calendula Salve   50</v>
          </cell>
        </row>
        <row r="125">
          <cell r="U125" t="str">
            <v>Calendula Bio  </v>
          </cell>
          <cell r="V125" t="str">
            <v>Calendula Organic   </v>
          </cell>
          <cell r="W125" t="str">
            <v>Onguent CALENDULA Bio  </v>
          </cell>
          <cell r="X125" t="str">
            <v>CALENDULA Salve organic   </v>
          </cell>
          <cell r="Y125" t="str">
            <v>Onguent Calendule 50</v>
          </cell>
        </row>
        <row r="125">
          <cell r="AB125" t="str">
            <v>Calendula  </v>
          </cell>
          <cell r="AC125" t="str">
            <v>Calendula</v>
          </cell>
        </row>
        <row r="125">
          <cell r="AE125" t="str">
            <v>O50ML</v>
          </cell>
        </row>
        <row r="125">
          <cell r="AG125">
            <v>697026516129</v>
          </cell>
          <cell r="AH125" t="str">
            <v>MICRO_06</v>
          </cell>
          <cell r="AI125" t="str">
            <v>METAUX_02</v>
          </cell>
          <cell r="AJ125">
            <v>0</v>
          </cell>
        </row>
        <row r="125">
          <cell r="AM125" t="str">
            <v/>
          </cell>
          <cell r="AN125" t="str">
            <v>MICRO_06</v>
          </cell>
        </row>
        <row r="125">
          <cell r="AR125" t="str">
            <v>....612-50</v>
          </cell>
          <cell r="AS125" t="str">
            <v>....612-50            </v>
          </cell>
          <cell r="AT125">
            <v>10697026516126</v>
          </cell>
          <cell r="AU125" t="str">
            <v>612-50</v>
          </cell>
          <cell r="AV125">
            <v>14697026516122</v>
          </cell>
          <cell r="AW125" t="str">
            <v>O CALENDULA 50</v>
          </cell>
          <cell r="AX125" t="str">
            <v>Y</v>
          </cell>
        </row>
        <row r="125">
          <cell r="AZ125" t="str">
            <v>ONGUENT CALENDULE BIO 50ML</v>
          </cell>
          <cell r="BA125" t="str">
            <v>CALENDULA SALVE ORGANIC 50ML</v>
          </cell>
          <cell r="BB125" t="str">
            <v>1-SUPPLEMENT</v>
          </cell>
          <cell r="BC125" t="str">
            <v>5-ONGUENT</v>
          </cell>
          <cell r="BD125" t="str">
            <v>o-onguent-calendule</v>
          </cell>
          <cell r="BE125" t="str">
            <v>Onguent CALENDULE  </v>
          </cell>
        </row>
        <row r="125">
          <cell r="BG125" t="str">
            <v>ONGUENT</v>
          </cell>
        </row>
        <row r="125">
          <cell r="BJ125">
            <v>697026516129</v>
          </cell>
          <cell r="BK125">
            <v>0</v>
          </cell>
          <cell r="BL125">
            <v>10697026516126</v>
          </cell>
          <cell r="BM125">
            <v>14697026516122</v>
          </cell>
        </row>
        <row r="126">
          <cell r="A126" t="str">
            <v>613-15</v>
          </cell>
          <cell r="B126" t="str">
            <v>Onguent Consoude 15</v>
          </cell>
          <cell r="C126" t="str">
            <v>1-CAT</v>
          </cell>
          <cell r="D126" t="str">
            <v>1-DÉTAIL</v>
          </cell>
          <cell r="E126" t="str">
            <v>1-SUPPLEMENT</v>
          </cell>
          <cell r="F126" t="str">
            <v>5-ONGUENT</v>
          </cell>
          <cell r="G126" t="str">
            <v>DERMA</v>
          </cell>
          <cell r="H126" t="str">
            <v>NPN 80019109</v>
          </cell>
          <cell r="I126">
            <v>15</v>
          </cell>
          <cell r="J126">
            <v>0.015</v>
          </cell>
          <cell r="K126">
            <v>613</v>
          </cell>
          <cell r="L126">
            <v>620</v>
          </cell>
          <cell r="M126" t="str">
            <v>FRAIS</v>
          </cell>
          <cell r="N126" t="str">
            <v>FRESH</v>
          </cell>
          <cell r="O126" t="str">
            <v>MIX</v>
          </cell>
        </row>
        <row r="126">
          <cell r="S126" t="str">
            <v>Comfrey Salve 15</v>
          </cell>
        </row>
        <row r="126">
          <cell r="U126" t="str">
            <v>Consoude Bio  </v>
          </cell>
          <cell r="V126" t="str">
            <v>Comfrey Organic  </v>
          </cell>
          <cell r="W126" t="str">
            <v>Onguent CONSOUDE Bio  </v>
          </cell>
          <cell r="X126" t="str">
            <v>COMFREY Salve organic  </v>
          </cell>
          <cell r="Y126" t="str">
            <v>Onguent Consoude 15</v>
          </cell>
        </row>
        <row r="126">
          <cell r="AB126" t="str">
            <v>Consoude</v>
          </cell>
          <cell r="AC126" t="str">
            <v>Comfrey</v>
          </cell>
        </row>
        <row r="126">
          <cell r="AE126" t="str">
            <v>O15ML</v>
          </cell>
        </row>
        <row r="126">
          <cell r="AG126">
            <v>697026586139</v>
          </cell>
          <cell r="AH126" t="str">
            <v>MICRO_06</v>
          </cell>
          <cell r="AI126" t="str">
            <v>METAUX_02</v>
          </cell>
          <cell r="AJ126">
            <v>0</v>
          </cell>
        </row>
        <row r="126">
          <cell r="AN126" t="str">
            <v>MICRO_06</v>
          </cell>
        </row>
        <row r="126">
          <cell r="AR126" t="str">
            <v>....613-15</v>
          </cell>
          <cell r="AS126" t="str">
            <v>....613-15            </v>
          </cell>
          <cell r="AT126">
            <v>10697026586136</v>
          </cell>
          <cell r="AU126" t="str">
            <v>613-15</v>
          </cell>
          <cell r="AV126">
            <v>14697026586132</v>
          </cell>
          <cell r="AW126" t="str">
            <v>O CONSOUDE 15  </v>
          </cell>
          <cell r="AX126" t="str">
            <v>Y</v>
          </cell>
        </row>
        <row r="126">
          <cell r="AZ126" t="str">
            <v>ONGUENT CONSOUDE BIO 15ML</v>
          </cell>
          <cell r="BA126" t="str">
            <v>COMFREY SALVE ORGANIC 15ML</v>
          </cell>
          <cell r="BB126" t="str">
            <v>1-SUPPLEMENT</v>
          </cell>
          <cell r="BC126" t="str">
            <v>5-ONGUENT</v>
          </cell>
          <cell r="BD126" t="str">
            <v>o-onguent-consoude</v>
          </cell>
          <cell r="BE126" t="str">
            <v>Onguent CONSOUDE</v>
          </cell>
        </row>
        <row r="126">
          <cell r="BG126" t="str">
            <v>ONGUENT</v>
          </cell>
        </row>
        <row r="126">
          <cell r="BJ126">
            <v>697026586139</v>
          </cell>
          <cell r="BK126">
            <v>0</v>
          </cell>
          <cell r="BL126">
            <v>10697026586136</v>
          </cell>
          <cell r="BM126">
            <v>14697026586132</v>
          </cell>
        </row>
        <row r="127">
          <cell r="A127" t="str">
            <v>613-50</v>
          </cell>
          <cell r="B127" t="str">
            <v>Onguent Consoude 50</v>
          </cell>
          <cell r="C127" t="str">
            <v>1-CAT</v>
          </cell>
          <cell r="D127" t="str">
            <v>1-DÉTAIL</v>
          </cell>
          <cell r="E127" t="str">
            <v>1-SUPPLEMENT</v>
          </cell>
          <cell r="F127" t="str">
            <v>5-ONGUENT</v>
          </cell>
          <cell r="G127" t="str">
            <v>DERMA</v>
          </cell>
          <cell r="H127" t="str">
            <v>NPN 80019109</v>
          </cell>
          <cell r="I127">
            <v>50</v>
          </cell>
          <cell r="J127">
            <v>0.05</v>
          </cell>
          <cell r="K127">
            <v>613</v>
          </cell>
          <cell r="L127">
            <v>620</v>
          </cell>
          <cell r="M127" t="str">
            <v>FRAIS</v>
          </cell>
          <cell r="N127" t="str">
            <v>FRESH</v>
          </cell>
          <cell r="O127" t="str">
            <v>MIX</v>
          </cell>
        </row>
        <row r="127">
          <cell r="S127" t="str">
            <v>Comfrey Salve 50</v>
          </cell>
        </row>
        <row r="127">
          <cell r="U127" t="str">
            <v>Consoude Bio  </v>
          </cell>
          <cell r="V127" t="str">
            <v>Comfrey Organic  </v>
          </cell>
          <cell r="W127" t="str">
            <v>Onguent CONSOUDE Bio  </v>
          </cell>
          <cell r="X127" t="str">
            <v>COMFREY Salve organic  </v>
          </cell>
          <cell r="Y127" t="str">
            <v>Onguent Consoude 50</v>
          </cell>
        </row>
        <row r="127">
          <cell r="AB127" t="str">
            <v>Consoude</v>
          </cell>
          <cell r="AC127" t="str">
            <v>Comfrey</v>
          </cell>
        </row>
        <row r="127">
          <cell r="AE127" t="str">
            <v>O50ML</v>
          </cell>
        </row>
        <row r="127">
          <cell r="AG127">
            <v>697026516136</v>
          </cell>
          <cell r="AH127" t="str">
            <v>MICRO_06</v>
          </cell>
          <cell r="AI127" t="str">
            <v>METAUX_02</v>
          </cell>
          <cell r="AJ127">
            <v>0</v>
          </cell>
        </row>
        <row r="127">
          <cell r="AN127" t="str">
            <v>MICRO_06</v>
          </cell>
        </row>
        <row r="127">
          <cell r="AR127" t="str">
            <v>....613-50</v>
          </cell>
          <cell r="AS127" t="str">
            <v>....613-50            </v>
          </cell>
          <cell r="AT127">
            <v>10697026516133</v>
          </cell>
          <cell r="AU127" t="str">
            <v>613-50</v>
          </cell>
          <cell r="AV127">
            <v>14697026516139</v>
          </cell>
          <cell r="AW127" t="str">
            <v>O CONSOUDE 50</v>
          </cell>
          <cell r="AX127" t="str">
            <v>Y</v>
          </cell>
        </row>
        <row r="127">
          <cell r="AZ127" t="str">
            <v>ONGUENT CONSOUDE BIO 50ML</v>
          </cell>
          <cell r="BA127" t="str">
            <v>COMFREY SALVE ORGANIC 50ML</v>
          </cell>
          <cell r="BB127" t="str">
            <v>1-SUPPLEMENT</v>
          </cell>
          <cell r="BC127" t="str">
            <v>5-ONGUENT</v>
          </cell>
          <cell r="BD127" t="str">
            <v>o-onguent-consoude</v>
          </cell>
          <cell r="BE127" t="str">
            <v>Onguent CONSOUDE</v>
          </cell>
        </row>
        <row r="127">
          <cell r="BG127" t="str">
            <v>ONGUENT</v>
          </cell>
        </row>
        <row r="127">
          <cell r="BJ127">
            <v>697026516136</v>
          </cell>
          <cell r="BK127">
            <v>0</v>
          </cell>
          <cell r="BL127">
            <v>10697026516133</v>
          </cell>
          <cell r="BM127">
            <v>14697026516139</v>
          </cell>
        </row>
        <row r="128">
          <cell r="A128" t="str">
            <v>614-15</v>
          </cell>
          <cell r="B128" t="str">
            <v>Onguent Herbes 15</v>
          </cell>
          <cell r="C128" t="str">
            <v>1-CAT</v>
          </cell>
          <cell r="D128" t="str">
            <v>1-DÉTAIL</v>
          </cell>
          <cell r="E128" t="str">
            <v>1-SUPPLEMENT</v>
          </cell>
          <cell r="F128" t="str">
            <v>5-ONGUENT</v>
          </cell>
          <cell r="G128" t="str">
            <v>DERMA</v>
          </cell>
          <cell r="H128" t="str">
            <v>NPN 80017609</v>
          </cell>
          <cell r="I128">
            <v>15</v>
          </cell>
          <cell r="J128">
            <v>0.015</v>
          </cell>
          <cell r="K128">
            <v>614</v>
          </cell>
          <cell r="L128">
            <v>620</v>
          </cell>
          <cell r="M128" t="str">
            <v>FRAIS</v>
          </cell>
          <cell r="N128" t="str">
            <v>FRESH</v>
          </cell>
          <cell r="O128" t="str">
            <v>MIX</v>
          </cell>
        </row>
        <row r="128">
          <cell r="S128" t="str">
            <v>Herbal Salve 15 </v>
          </cell>
        </row>
        <row r="128">
          <cell r="U128" t="str">
            <v>Herbes Bio </v>
          </cell>
          <cell r="V128" t="str">
            <v>Herbal Organic  </v>
          </cell>
          <cell r="W128" t="str">
            <v>Onguent HERBES Bio </v>
          </cell>
          <cell r="X128" t="str">
            <v>HERBAL Salve organic  </v>
          </cell>
          <cell r="Y128" t="str">
            <v>Onguent Herbes 15</v>
          </cell>
        </row>
        <row r="128">
          <cell r="AB128" t="str">
            <v>Herbes</v>
          </cell>
          <cell r="AC128" t="str">
            <v>Herbal</v>
          </cell>
        </row>
        <row r="128">
          <cell r="AE128" t="str">
            <v>O15ML</v>
          </cell>
        </row>
        <row r="128">
          <cell r="AG128">
            <v>697026586146</v>
          </cell>
          <cell r="AH128" t="str">
            <v>MICRO_06</v>
          </cell>
          <cell r="AI128" t="str">
            <v>METAUX_02</v>
          </cell>
          <cell r="AJ128">
            <v>0</v>
          </cell>
        </row>
        <row r="128">
          <cell r="AN128" t="str">
            <v>MICRO_06</v>
          </cell>
        </row>
        <row r="128">
          <cell r="AR128" t="str">
            <v>....614-15</v>
          </cell>
          <cell r="AS128" t="str">
            <v>....614-15            </v>
          </cell>
          <cell r="AT128">
            <v>10697026586143</v>
          </cell>
          <cell r="AU128" t="str">
            <v>614-15</v>
          </cell>
          <cell r="AV128">
            <v>14697026586149</v>
          </cell>
          <cell r="AW128" t="str">
            <v>O HERBES 15</v>
          </cell>
          <cell r="AX128" t="str">
            <v>Y</v>
          </cell>
        </row>
        <row r="128">
          <cell r="AZ128" t="str">
            <v>ONGUENT HERBES BIO 15ML</v>
          </cell>
          <cell r="BA128" t="str">
            <v>HERBAL SALVE ORGANIC 15ML</v>
          </cell>
          <cell r="BB128" t="str">
            <v>1-SUPPLEMENT</v>
          </cell>
          <cell r="BC128" t="str">
            <v>5-ONGUENT</v>
          </cell>
          <cell r="BD128" t="str">
            <v>o-onguent-herbes</v>
          </cell>
          <cell r="BE128" t="str">
            <v>Onguent HERBES </v>
          </cell>
        </row>
        <row r="128">
          <cell r="BG128" t="str">
            <v>ONGUENT</v>
          </cell>
        </row>
        <row r="128">
          <cell r="BJ128">
            <v>697026586146</v>
          </cell>
          <cell r="BK128">
            <v>0</v>
          </cell>
          <cell r="BL128">
            <v>10697026586143</v>
          </cell>
          <cell r="BM128">
            <v>14697026586149</v>
          </cell>
        </row>
        <row r="129">
          <cell r="A129" t="str">
            <v>614-50</v>
          </cell>
          <cell r="B129" t="str">
            <v>Onguent Herbes 50</v>
          </cell>
          <cell r="C129" t="str">
            <v>1-CAT</v>
          </cell>
          <cell r="D129" t="str">
            <v>1-DÉTAIL</v>
          </cell>
          <cell r="E129" t="str">
            <v>1-SUPPLEMENT</v>
          </cell>
          <cell r="F129" t="str">
            <v>5-ONGUENT</v>
          </cell>
          <cell r="G129" t="str">
            <v>DERMA</v>
          </cell>
          <cell r="H129" t="str">
            <v>NPN 80017609</v>
          </cell>
          <cell r="I129">
            <v>50</v>
          </cell>
          <cell r="J129">
            <v>0.05</v>
          </cell>
          <cell r="K129">
            <v>614</v>
          </cell>
          <cell r="L129">
            <v>620</v>
          </cell>
          <cell r="M129" t="str">
            <v>FRAIS</v>
          </cell>
          <cell r="N129" t="str">
            <v>FRESH</v>
          </cell>
          <cell r="O129" t="str">
            <v>MIX</v>
          </cell>
        </row>
        <row r="129">
          <cell r="S129" t="str">
            <v>Herbal Salve 50</v>
          </cell>
        </row>
        <row r="129">
          <cell r="U129" t="str">
            <v>Herbes Bio  </v>
          </cell>
          <cell r="V129" t="str">
            <v>Herbal Organic  </v>
          </cell>
          <cell r="W129" t="str">
            <v>Onguent HERBES Bio  </v>
          </cell>
          <cell r="X129" t="str">
            <v>HERBAL Salve organic  </v>
          </cell>
          <cell r="Y129" t="str">
            <v>Onguent Herbes 50</v>
          </cell>
        </row>
        <row r="129">
          <cell r="AB129" t="str">
            <v>Herbes</v>
          </cell>
          <cell r="AC129" t="str">
            <v>Herbal</v>
          </cell>
        </row>
        <row r="129">
          <cell r="AE129" t="str">
            <v>O50ML</v>
          </cell>
        </row>
        <row r="129">
          <cell r="AG129">
            <v>697026516143</v>
          </cell>
          <cell r="AH129" t="str">
            <v>MICRO_06</v>
          </cell>
          <cell r="AI129" t="str">
            <v>METAUX_02</v>
          </cell>
          <cell r="AJ129">
            <v>0</v>
          </cell>
        </row>
        <row r="129">
          <cell r="AN129" t="str">
            <v>MICRO_06</v>
          </cell>
        </row>
        <row r="129">
          <cell r="AR129" t="str">
            <v>....614-50</v>
          </cell>
          <cell r="AS129" t="str">
            <v>....614-50            </v>
          </cell>
          <cell r="AT129">
            <v>10697026516140</v>
          </cell>
          <cell r="AU129" t="str">
            <v>614-50</v>
          </cell>
          <cell r="AV129">
            <v>14697026516146</v>
          </cell>
          <cell r="AW129" t="str">
            <v>O HERBES 50</v>
          </cell>
          <cell r="AX129" t="str">
            <v>Y</v>
          </cell>
        </row>
        <row r="129">
          <cell r="AZ129" t="str">
            <v>ONGUENT HERBES BIO 50ML</v>
          </cell>
          <cell r="BA129" t="str">
            <v>HERBAL SALVE ORGANIC 50ML</v>
          </cell>
          <cell r="BB129" t="str">
            <v>1-SUPPLEMENT</v>
          </cell>
          <cell r="BC129" t="str">
            <v>5-ONGUENT</v>
          </cell>
          <cell r="BD129" t="str">
            <v>o-onguent-herbes</v>
          </cell>
          <cell r="BE129" t="str">
            <v>Onguent HERBES </v>
          </cell>
        </row>
        <row r="129">
          <cell r="BG129" t="str">
            <v>ONGUENT</v>
          </cell>
        </row>
        <row r="129">
          <cell r="BJ129">
            <v>697026516143</v>
          </cell>
          <cell r="BK129">
            <v>0</v>
          </cell>
          <cell r="BL129">
            <v>10697026516140</v>
          </cell>
          <cell r="BM129">
            <v>14697026516146</v>
          </cell>
        </row>
        <row r="130">
          <cell r="A130" t="str">
            <v>618-15</v>
          </cell>
          <cell r="B130" t="str">
            <v>Onguent Plantain 15</v>
          </cell>
          <cell r="C130" t="str">
            <v>1-CAT</v>
          </cell>
          <cell r="D130" t="str">
            <v>1-DÉTAIL</v>
          </cell>
          <cell r="E130" t="str">
            <v>1-SUPPLEMENT</v>
          </cell>
          <cell r="F130" t="str">
            <v>5-ONGUENT</v>
          </cell>
          <cell r="G130" t="str">
            <v>DERMA</v>
          </cell>
          <cell r="H130" t="str">
            <v>NPN 80019108</v>
          </cell>
          <cell r="I130">
            <v>15</v>
          </cell>
          <cell r="J130">
            <v>0.015</v>
          </cell>
          <cell r="K130">
            <v>618</v>
          </cell>
          <cell r="L130">
            <v>620</v>
          </cell>
          <cell r="M130" t="str">
            <v>FRAIS</v>
          </cell>
          <cell r="N130" t="str">
            <v>FRESH</v>
          </cell>
          <cell r="O130" t="str">
            <v>MIX</v>
          </cell>
        </row>
        <row r="130">
          <cell r="S130" t="str">
            <v>Plantain Salve 15</v>
          </cell>
        </row>
        <row r="130">
          <cell r="U130" t="str">
            <v>Plantain Bio  </v>
          </cell>
          <cell r="V130" t="str">
            <v>Plantain Organic  </v>
          </cell>
          <cell r="W130" t="str">
            <v>Onguent PLANTAIN Bio  </v>
          </cell>
          <cell r="X130" t="str">
            <v>PLANTAIN Salve organic  </v>
          </cell>
          <cell r="Y130" t="str">
            <v>Onguent Plantain 15</v>
          </cell>
        </row>
        <row r="130">
          <cell r="AB130" t="str">
            <v>Plantain</v>
          </cell>
          <cell r="AC130" t="str">
            <v>Plantain</v>
          </cell>
        </row>
        <row r="130">
          <cell r="AE130" t="str">
            <v>O15ML</v>
          </cell>
        </row>
        <row r="130">
          <cell r="AG130">
            <v>697026586184</v>
          </cell>
          <cell r="AH130" t="str">
            <v>MICRO_06</v>
          </cell>
          <cell r="AI130" t="str">
            <v>METAUX_02</v>
          </cell>
          <cell r="AJ130">
            <v>0</v>
          </cell>
        </row>
        <row r="130">
          <cell r="AN130" t="str">
            <v>MICRO_06</v>
          </cell>
        </row>
        <row r="130">
          <cell r="AR130" t="str">
            <v>....618-15</v>
          </cell>
          <cell r="AS130" t="str">
            <v>....618-15            </v>
          </cell>
          <cell r="AT130">
            <v>10697026586181</v>
          </cell>
          <cell r="AU130" t="str">
            <v>618-15</v>
          </cell>
          <cell r="AV130">
            <v>14697026586187</v>
          </cell>
          <cell r="AW130" t="str">
            <v>O PLANTAIN 15 </v>
          </cell>
          <cell r="AX130" t="str">
            <v>Y</v>
          </cell>
        </row>
        <row r="130">
          <cell r="AZ130" t="str">
            <v>ONGUENT PLANTAIN BIO 15ML</v>
          </cell>
          <cell r="BA130" t="str">
            <v>PLANTAIN SALVE ORGANIC 15ML</v>
          </cell>
          <cell r="BB130" t="str">
            <v>1-SUPPLEMENT</v>
          </cell>
          <cell r="BC130" t="str">
            <v>5-ONGUENT</v>
          </cell>
          <cell r="BD130" t="str">
            <v>o-onguent-plantain</v>
          </cell>
          <cell r="BE130" t="str">
            <v>Onguent PLANTAIN</v>
          </cell>
        </row>
        <row r="130">
          <cell r="BG130" t="str">
            <v>ONGUENT</v>
          </cell>
        </row>
        <row r="130">
          <cell r="BJ130">
            <v>697026586184</v>
          </cell>
          <cell r="BK130">
            <v>0</v>
          </cell>
          <cell r="BL130">
            <v>10697026586181</v>
          </cell>
          <cell r="BM130">
            <v>14697026586187</v>
          </cell>
        </row>
        <row r="131">
          <cell r="A131" t="str">
            <v>618-50</v>
          </cell>
          <cell r="B131" t="str">
            <v>Onguent Plantain 50</v>
          </cell>
          <cell r="C131" t="str">
            <v>1-CAT</v>
          </cell>
          <cell r="D131" t="str">
            <v>1-DÉTAIL</v>
          </cell>
          <cell r="E131" t="str">
            <v>1-SUPPLEMENT</v>
          </cell>
          <cell r="F131" t="str">
            <v>5-ONGUENT</v>
          </cell>
          <cell r="G131" t="str">
            <v>DERMA</v>
          </cell>
          <cell r="H131" t="str">
            <v>NPN 80019108</v>
          </cell>
          <cell r="I131">
            <v>50</v>
          </cell>
          <cell r="J131">
            <v>0.05</v>
          </cell>
          <cell r="K131">
            <v>618</v>
          </cell>
          <cell r="L131">
            <v>620</v>
          </cell>
          <cell r="M131" t="str">
            <v>FRAIS</v>
          </cell>
          <cell r="N131" t="str">
            <v>FRESH</v>
          </cell>
          <cell r="O131" t="str">
            <v>MIX</v>
          </cell>
        </row>
        <row r="131">
          <cell r="S131" t="str">
            <v>Plantain Salve 50</v>
          </cell>
        </row>
        <row r="131">
          <cell r="U131" t="str">
            <v>Plantain Bio  </v>
          </cell>
          <cell r="V131" t="str">
            <v>Plantain Organic  </v>
          </cell>
          <cell r="W131" t="str">
            <v>Onguent PLANTAIN Bio  </v>
          </cell>
          <cell r="X131" t="str">
            <v>PLANTAIN Salve organic  </v>
          </cell>
          <cell r="Y131" t="str">
            <v>Onguent Plantain 50</v>
          </cell>
        </row>
        <row r="131">
          <cell r="AB131" t="str">
            <v>Plantain</v>
          </cell>
          <cell r="AC131" t="str">
            <v>Plantain</v>
          </cell>
        </row>
        <row r="131">
          <cell r="AE131" t="str">
            <v>O50ML</v>
          </cell>
        </row>
        <row r="131">
          <cell r="AG131">
            <v>697026516181</v>
          </cell>
          <cell r="AH131" t="str">
            <v>MICRO_06</v>
          </cell>
          <cell r="AI131" t="str">
            <v>METAUX_02</v>
          </cell>
          <cell r="AJ131">
            <v>0</v>
          </cell>
        </row>
        <row r="131">
          <cell r="AN131" t="str">
            <v>MICRO_06</v>
          </cell>
        </row>
        <row r="131">
          <cell r="AR131" t="str">
            <v>....618-50</v>
          </cell>
          <cell r="AS131" t="str">
            <v>....618-50            </v>
          </cell>
          <cell r="AT131">
            <v>10697026516188</v>
          </cell>
          <cell r="AU131" t="str">
            <v>618-50</v>
          </cell>
          <cell r="AV131">
            <v>14697026516184</v>
          </cell>
          <cell r="AW131" t="str">
            <v>O PLANTAIN 50</v>
          </cell>
          <cell r="AX131" t="str">
            <v>Y</v>
          </cell>
        </row>
        <row r="131">
          <cell r="AZ131" t="str">
            <v>ONGUENT PLANTAIN BIO 50ML</v>
          </cell>
          <cell r="BA131" t="str">
            <v>PLANTAIN SALVE ORGANIC 50ML</v>
          </cell>
          <cell r="BB131" t="str">
            <v>1-SUPPLEMENT</v>
          </cell>
          <cell r="BC131" t="str">
            <v>5-ONGUENT</v>
          </cell>
          <cell r="BD131" t="str">
            <v>o-onguent-plantain</v>
          </cell>
          <cell r="BE131" t="str">
            <v>Onguent PLANTAIN</v>
          </cell>
        </row>
        <row r="131">
          <cell r="BG131" t="str">
            <v>ONGUENT</v>
          </cell>
        </row>
        <row r="131">
          <cell r="BJ131">
            <v>697026516181</v>
          </cell>
          <cell r="BK131">
            <v>0</v>
          </cell>
          <cell r="BL131">
            <v>10697026516188</v>
          </cell>
          <cell r="BM131">
            <v>14697026516184</v>
          </cell>
        </row>
        <row r="132">
          <cell r="A132" t="str">
            <v>381-60</v>
          </cell>
          <cell r="B132" t="str">
            <v>C. ArthroTop 60</v>
          </cell>
          <cell r="C132" t="str">
            <v>1-CAT</v>
          </cell>
          <cell r="D132" t="str">
            <v>1-DÉTAIL</v>
          </cell>
          <cell r="E132" t="str">
            <v>1-SUPPLEMENT</v>
          </cell>
          <cell r="F132" t="str">
            <v>6-CAPSULES</v>
          </cell>
          <cell r="G132" t="str">
            <v>DETOX</v>
          </cell>
          <cell r="H132" t="str">
            <v>NPN 80016922</v>
          </cell>
          <cell r="I132">
            <v>300</v>
          </cell>
          <cell r="J132">
            <v>0.0003</v>
          </cell>
          <cell r="K132" t="str">
            <v>381EN</v>
          </cell>
          <cell r="L132">
            <v>300</v>
          </cell>
          <cell r="M132">
            <v>60</v>
          </cell>
          <cell r="N132" t="str">
            <v>DRY</v>
          </cell>
          <cell r="O132" t="str">
            <v>MIX</v>
          </cell>
          <cell r="P132" t="str">
            <v>MIX</v>
          </cell>
        </row>
        <row r="132">
          <cell r="S132" t="str">
            <v>C. ArthroTop 60</v>
          </cell>
        </row>
        <row r="132">
          <cell r="U132" t="str">
            <v>Arthrithé Bio</v>
          </cell>
          <cell r="V132" t="str">
            <v>Arthrostop Organic</v>
          </cell>
          <cell r="W132" t="str">
            <v>Capsules ARTHROTOP Bio 60</v>
          </cell>
          <cell r="X132" t="str">
            <v>ARTHROTOP Capsules organic 60</v>
          </cell>
          <cell r="Y132" t="str">
            <v>ArthroTop CAPSULE</v>
          </cell>
        </row>
        <row r="132">
          <cell r="AB132" t="str">
            <v>ArthroTop</v>
          </cell>
          <cell r="AC132" t="str">
            <v>ArthroTop</v>
          </cell>
        </row>
        <row r="132">
          <cell r="AG132">
            <v>697026603812</v>
          </cell>
          <cell r="AH132" t="str">
            <v>MICRO_02</v>
          </cell>
          <cell r="AI132" t="str">
            <v>METAUX_02</v>
          </cell>
          <cell r="AJ132">
            <v>0</v>
          </cell>
        </row>
        <row r="132">
          <cell r="AN132" t="str">
            <v>MICRO_02</v>
          </cell>
        </row>
        <row r="132">
          <cell r="AR132" t="str">
            <v>....381-60</v>
          </cell>
          <cell r="AS132" t="str">
            <v>....381-60            </v>
          </cell>
        </row>
        <row r="132">
          <cell r="AU132" t="str">
            <v>381-60</v>
          </cell>
          <cell r="AV132">
            <v>30697026603813</v>
          </cell>
          <cell r="AW132" t="str">
            <v>C ARTHROTOP 60</v>
          </cell>
          <cell r="AX132" t="str">
            <v>Y</v>
          </cell>
          <cell r="AY132">
            <v>40697026603810</v>
          </cell>
          <cell r="AZ132" t="str">
            <v>ARTHROTOP BIO - 60 CAPS</v>
          </cell>
          <cell r="BA132" t="str">
            <v>ARTHROTOP ORGANIC - 60 CAPS</v>
          </cell>
          <cell r="BB132" t="str">
            <v>1-SUPPLEMENT</v>
          </cell>
          <cell r="BC132" t="str">
            <v>6-CAPSULES 60</v>
          </cell>
        </row>
        <row r="132">
          <cell r="BG132" t="str">
            <v>CAPSULES 60</v>
          </cell>
        </row>
        <row r="132">
          <cell r="BJ132">
            <v>697026603812</v>
          </cell>
          <cell r="BK132">
            <v>40697026603810</v>
          </cell>
        </row>
        <row r="132">
          <cell r="BM132">
            <v>30697026603813</v>
          </cell>
        </row>
        <row r="133">
          <cell r="A133" t="str">
            <v>323-60</v>
          </cell>
          <cell r="B133" t="str">
            <v>C. Ashwagandha 60</v>
          </cell>
          <cell r="C133" t="str">
            <v>1-CAT</v>
          </cell>
          <cell r="D133" t="str">
            <v>1-DÉTAIL</v>
          </cell>
          <cell r="E133" t="str">
            <v>1-SUPPLEMENT</v>
          </cell>
          <cell r="F133" t="str">
            <v>6-CAPSULES</v>
          </cell>
          <cell r="G133" t="str">
            <v>ADAPTOGEN</v>
          </cell>
          <cell r="H133" t="str">
            <v>NPN 80122589</v>
          </cell>
          <cell r="I133">
            <v>500</v>
          </cell>
          <cell r="J133">
            <v>0.0005</v>
          </cell>
          <cell r="K133" t="str">
            <v>323EN</v>
          </cell>
          <cell r="L133">
            <v>300</v>
          </cell>
          <cell r="M133">
            <v>60</v>
          </cell>
          <cell r="N133" t="str">
            <v>DRY</v>
          </cell>
          <cell r="O133" t="str">
            <v>RACINE</v>
          </cell>
          <cell r="P133" t="str">
            <v>ROOT</v>
          </cell>
        </row>
        <row r="133">
          <cell r="S133" t="str">
            <v>C. Ashwagandha 60</v>
          </cell>
          <cell r="T133" t="str">
            <v>Withania somnifera</v>
          </cell>
          <cell r="U133" t="str">
            <v>Ashwagandha Bio</v>
          </cell>
          <cell r="V133" t="str">
            <v>Ashwagandha Organic</v>
          </cell>
          <cell r="W133" t="str">
            <v>Capsules ASHWAGANDHA Bio 60</v>
          </cell>
          <cell r="X133" t="str">
            <v>ASHWAGANDHA Capsules organic 60</v>
          </cell>
          <cell r="Y133" t="str">
            <v>Ashwagandha CAPSULE</v>
          </cell>
        </row>
        <row r="133">
          <cell r="AB133" t="str">
            <v>Ashwagandha</v>
          </cell>
          <cell r="AC133" t="str">
            <v>Ashwagandha</v>
          </cell>
        </row>
        <row r="133">
          <cell r="AG133">
            <v>697026603232</v>
          </cell>
          <cell r="AH133" t="str">
            <v>MICRO_02</v>
          </cell>
          <cell r="AI133" t="str">
            <v>METAUX_02</v>
          </cell>
          <cell r="AJ133">
            <v>0</v>
          </cell>
        </row>
        <row r="133">
          <cell r="AN133" t="str">
            <v>MICRO_02</v>
          </cell>
        </row>
        <row r="133">
          <cell r="AR133" t="str">
            <v>....323-60</v>
          </cell>
          <cell r="AS133" t="str">
            <v>....323-60            </v>
          </cell>
        </row>
        <row r="133">
          <cell r="AU133" t="str">
            <v>323-60</v>
          </cell>
          <cell r="AV133">
            <v>30697026603233</v>
          </cell>
          <cell r="AW133" t="str">
            <v>C ASHWAGANDHA 60</v>
          </cell>
          <cell r="AX133" t="str">
            <v>Y</v>
          </cell>
          <cell r="AY133">
            <v>40697026603230</v>
          </cell>
          <cell r="AZ133" t="str">
            <v>ASHWAGANDHA BIO - 60 CAPS</v>
          </cell>
          <cell r="BA133" t="str">
            <v>ASHWAGANDHA ORGANIC - 60 CAPS</v>
          </cell>
          <cell r="BB133" t="str">
            <v>1-SUPPLEMENT</v>
          </cell>
          <cell r="BC133" t="str">
            <v>6-CAPSULES 60</v>
          </cell>
        </row>
        <row r="133">
          <cell r="BG133" t="str">
            <v>CAPSULES 60</v>
          </cell>
        </row>
        <row r="133">
          <cell r="BJ133">
            <v>697026603232</v>
          </cell>
          <cell r="BK133">
            <v>40697026603230</v>
          </cell>
        </row>
        <row r="133">
          <cell r="BM133">
            <v>30697026603233</v>
          </cell>
        </row>
        <row r="134">
          <cell r="A134" t="str">
            <v>341-60</v>
          </cell>
          <cell r="B134" t="str">
            <v>C. Astragale 60</v>
          </cell>
          <cell r="C134" t="str">
            <v>1-CAT</v>
          </cell>
          <cell r="D134" t="str">
            <v>1-DÉTAIL</v>
          </cell>
          <cell r="E134" t="str">
            <v>1-SUPPLEMENT</v>
          </cell>
          <cell r="F134" t="str">
            <v>6-CAPSULES</v>
          </cell>
          <cell r="G134" t="str">
            <v>IMMUNO</v>
          </cell>
          <cell r="H134" t="str">
            <v>NPN 80029425</v>
          </cell>
          <cell r="I134">
            <v>280</v>
          </cell>
          <cell r="J134">
            <v>0.00028</v>
          </cell>
          <cell r="K134" t="str">
            <v>341EN</v>
          </cell>
          <cell r="L134">
            <v>300</v>
          </cell>
          <cell r="M134">
            <v>60</v>
          </cell>
          <cell r="N134" t="str">
            <v>DRY</v>
          </cell>
          <cell r="O134" t="str">
            <v>RACINE</v>
          </cell>
          <cell r="P134" t="str">
            <v>ROOT</v>
          </cell>
        </row>
        <row r="134">
          <cell r="S134" t="str">
            <v>C. Astragalus 60</v>
          </cell>
          <cell r="T134" t="str">
            <v>Astragalus membranaceus</v>
          </cell>
          <cell r="U134" t="str">
            <v>Astragale Bio </v>
          </cell>
          <cell r="V134" t="str">
            <v>Astragalus Organic</v>
          </cell>
          <cell r="W134" t="str">
            <v>Capsules ASTRAGALE Bio 60</v>
          </cell>
          <cell r="X134" t="str">
            <v>ASTRAGALUS Capsules organic 60</v>
          </cell>
          <cell r="Y134" t="str">
            <v>Astragale CAPSULE</v>
          </cell>
        </row>
        <row r="134">
          <cell r="AB134" t="str">
            <v>Astragale</v>
          </cell>
          <cell r="AC134" t="str">
            <v>Astragalus</v>
          </cell>
        </row>
        <row r="134">
          <cell r="AG134">
            <v>697026603416</v>
          </cell>
          <cell r="AH134" t="str">
            <v>MICRO_02</v>
          </cell>
          <cell r="AI134" t="str">
            <v>METAUX_02</v>
          </cell>
          <cell r="AJ134">
            <v>0</v>
          </cell>
        </row>
        <row r="134">
          <cell r="AN134" t="str">
            <v>MICRO_02</v>
          </cell>
        </row>
        <row r="134">
          <cell r="AR134" t="str">
            <v>....341-60</v>
          </cell>
          <cell r="AS134" t="str">
            <v>....341-60            </v>
          </cell>
        </row>
        <row r="134">
          <cell r="AU134" t="str">
            <v>341-60</v>
          </cell>
          <cell r="AV134">
            <v>30697026603417</v>
          </cell>
          <cell r="AW134" t="str">
            <v>C ASTRAGALE 60 </v>
          </cell>
          <cell r="AX134" t="str">
            <v>Y</v>
          </cell>
          <cell r="AY134">
            <v>40697026603414</v>
          </cell>
          <cell r="AZ134" t="str">
            <v>ASTRAGALE BIO - 60 CAPS</v>
          </cell>
          <cell r="BA134" t="str">
            <v>ASTRAGALUS ORGANIC - 60 CAPS</v>
          </cell>
          <cell r="BB134" t="str">
            <v>1-SUPPLEMENT</v>
          </cell>
          <cell r="BC134" t="str">
            <v>6-CAPSULES 60</v>
          </cell>
        </row>
        <row r="134">
          <cell r="BG134" t="str">
            <v>CAPSULES 60</v>
          </cell>
        </row>
        <row r="134">
          <cell r="BJ134">
            <v>697026603416</v>
          </cell>
          <cell r="BK134">
            <v>40697026603414</v>
          </cell>
        </row>
        <row r="134">
          <cell r="BM134">
            <v>30697026603417</v>
          </cell>
        </row>
        <row r="135">
          <cell r="A135" t="str">
            <v>298-60</v>
          </cell>
          <cell r="B135" t="str">
            <v>C. Bardane 60</v>
          </cell>
          <cell r="C135" t="str">
            <v>1-CAT</v>
          </cell>
          <cell r="D135" t="str">
            <v>1-DÉTAIL</v>
          </cell>
          <cell r="E135" t="str">
            <v>1-SUPPLEMENT</v>
          </cell>
          <cell r="F135" t="str">
            <v>6-CAPSULES</v>
          </cell>
          <cell r="G135" t="str">
            <v>DIGESTION</v>
          </cell>
          <cell r="H135" t="str">
            <v>NPN 80141747</v>
          </cell>
          <cell r="I135">
            <v>350</v>
          </cell>
          <cell r="J135">
            <v>0.00035</v>
          </cell>
          <cell r="K135" t="str">
            <v>298EN</v>
          </cell>
          <cell r="L135">
            <v>300</v>
          </cell>
          <cell r="M135">
            <v>60</v>
          </cell>
          <cell r="N135" t="str">
            <v>DRY</v>
          </cell>
          <cell r="O135" t="str">
            <v>RACINE</v>
          </cell>
          <cell r="P135" t="str">
            <v>ROOT</v>
          </cell>
        </row>
        <row r="135">
          <cell r="S135" t="str">
            <v>C. Burdock 60</v>
          </cell>
          <cell r="T135" t="str">
            <v>Arctium lappa</v>
          </cell>
        </row>
        <row r="135">
          <cell r="W135" t="str">
            <v>Capsules BARDANE Bio 60</v>
          </cell>
          <cell r="X135" t="str">
            <v>BURDOCK Capsules organic 60</v>
          </cell>
          <cell r="Y135" t="str">
            <v>Bardane CAPSULE</v>
          </cell>
        </row>
        <row r="135">
          <cell r="AB135" t="str">
            <v>Bardane</v>
          </cell>
          <cell r="AC135" t="str">
            <v>Burdock</v>
          </cell>
        </row>
        <row r="135">
          <cell r="AG135">
            <v>697026602983</v>
          </cell>
          <cell r="AH135" t="str">
            <v>MICRO_02</v>
          </cell>
          <cell r="AI135" t="str">
            <v>METAUX_02</v>
          </cell>
        </row>
        <row r="135">
          <cell r="AN135" t="str">
            <v>MICRO_02</v>
          </cell>
        </row>
        <row r="135">
          <cell r="AR135" t="str">
            <v>....298-60</v>
          </cell>
          <cell r="AS135" t="str">
            <v>....298-60            </v>
          </cell>
        </row>
        <row r="135">
          <cell r="AU135" t="str">
            <v>298-60</v>
          </cell>
          <cell r="AV135">
            <v>30697026602984</v>
          </cell>
          <cell r="AW135" t="str">
            <v>C BARDANE 60</v>
          </cell>
          <cell r="AX135" t="str">
            <v>Y</v>
          </cell>
          <cell r="AY135">
            <v>40697026602981</v>
          </cell>
          <cell r="AZ135" t="str">
            <v>BARDANE BIO - 60 CAPS</v>
          </cell>
          <cell r="BA135" t="str">
            <v>BURDOCK ORGANIC - 60 CAPS</v>
          </cell>
          <cell r="BB135" t="str">
            <v>1-SUPPLEMENT</v>
          </cell>
          <cell r="BC135" t="str">
            <v>6-CAPSULES 60</v>
          </cell>
        </row>
        <row r="135">
          <cell r="BG135" t="str">
            <v>CAPSULES 60</v>
          </cell>
        </row>
        <row r="135">
          <cell r="BJ135">
            <v>697026602983</v>
          </cell>
          <cell r="BK135">
            <v>40697026602981</v>
          </cell>
        </row>
        <row r="135">
          <cell r="BM135">
            <v>30697026602984</v>
          </cell>
        </row>
        <row r="136">
          <cell r="A136" t="str">
            <v>299-60</v>
          </cell>
          <cell r="B136" t="str">
            <v>C. Basilic sacré 60</v>
          </cell>
          <cell r="C136" t="str">
            <v>1-CAT</v>
          </cell>
          <cell r="D136" t="str">
            <v>1-DÉTAIL</v>
          </cell>
          <cell r="E136" t="str">
            <v>1-SUPPLEMENT</v>
          </cell>
          <cell r="F136" t="str">
            <v>6-CAPSULES</v>
          </cell>
          <cell r="G136" t="str">
            <v>ADAPTOGEN</v>
          </cell>
          <cell r="H136" t="str">
            <v>NPN 80141733</v>
          </cell>
          <cell r="I136">
            <v>275</v>
          </cell>
          <cell r="J136">
            <v>0.000275</v>
          </cell>
          <cell r="K136" t="str">
            <v>299EN</v>
          </cell>
          <cell r="L136">
            <v>300</v>
          </cell>
          <cell r="M136">
            <v>60</v>
          </cell>
          <cell r="N136" t="str">
            <v>DRY</v>
          </cell>
          <cell r="O136" t="str">
            <v>Feuille</v>
          </cell>
          <cell r="P136" t="str">
            <v>Leaf</v>
          </cell>
        </row>
        <row r="136">
          <cell r="S136" t="str">
            <v>C. Holy Basil 60</v>
          </cell>
          <cell r="T136" t="str">
            <v>Ocimum tenuiflorum</v>
          </cell>
        </row>
        <row r="136">
          <cell r="W136" t="str">
            <v>Capsules BASILIC SACRÉ Bio 60</v>
          </cell>
          <cell r="X136" t="str">
            <v>HOLY BASIL Capsules organic 60</v>
          </cell>
          <cell r="Y136" t="str">
            <v>Basilic sacré CAPSULE</v>
          </cell>
        </row>
        <row r="136">
          <cell r="AB136" t="str">
            <v>Basilic sacré</v>
          </cell>
          <cell r="AC136" t="str">
            <v>Holy Basil</v>
          </cell>
        </row>
        <row r="136">
          <cell r="AG136">
            <v>697026602990</v>
          </cell>
          <cell r="AH136" t="str">
            <v>MICRO_02</v>
          </cell>
          <cell r="AI136" t="str">
            <v>METAUX_02</v>
          </cell>
        </row>
        <row r="136">
          <cell r="AN136" t="str">
            <v>MICRO_02</v>
          </cell>
        </row>
        <row r="136">
          <cell r="AR136" t="str">
            <v>....299-60</v>
          </cell>
          <cell r="AS136" t="str">
            <v>....299-60            </v>
          </cell>
        </row>
        <row r="136">
          <cell r="AU136" t="str">
            <v>299-60</v>
          </cell>
          <cell r="AV136">
            <v>30697026602991</v>
          </cell>
          <cell r="AW136" t="str">
            <v>C BASILIC SACRE 60</v>
          </cell>
          <cell r="AX136" t="str">
            <v>Y</v>
          </cell>
          <cell r="AY136">
            <v>40697026602998</v>
          </cell>
          <cell r="AZ136" t="str">
            <v>BASILIC SACRÉ BIO - 60 CAPS</v>
          </cell>
          <cell r="BA136" t="str">
            <v>HOLY BASIL ORGANIC - 60 CAPS</v>
          </cell>
          <cell r="BB136" t="str">
            <v>1-SUPPLEMENT</v>
          </cell>
          <cell r="BC136" t="str">
            <v>6-CAPSULES 60</v>
          </cell>
        </row>
        <row r="136">
          <cell r="BG136" t="str">
            <v>CAPSULES 60</v>
          </cell>
        </row>
        <row r="136">
          <cell r="BJ136">
            <v>697026602990</v>
          </cell>
          <cell r="BK136">
            <v>40697026602998</v>
          </cell>
        </row>
        <row r="136">
          <cell r="BM136">
            <v>30697026602991</v>
          </cell>
        </row>
        <row r="137">
          <cell r="A137" t="str">
            <v>325-60</v>
          </cell>
          <cell r="B137" t="str">
            <v>C. Chardon béni 60</v>
          </cell>
          <cell r="C137" t="str">
            <v>1-CAT</v>
          </cell>
          <cell r="D137" t="str">
            <v>1-DÉTAIL</v>
          </cell>
          <cell r="E137" t="str">
            <v>1-SUPPLEMENT</v>
          </cell>
          <cell r="F137" t="str">
            <v>6-CAPSULES</v>
          </cell>
          <cell r="G137" t="str">
            <v>DIGESTION</v>
          </cell>
          <cell r="H137" t="str">
            <v>NPN 80141750</v>
          </cell>
          <cell r="I137">
            <v>230</v>
          </cell>
          <cell r="J137">
            <v>0.00023</v>
          </cell>
          <cell r="K137" t="str">
            <v>325EN</v>
          </cell>
          <cell r="L137">
            <v>300</v>
          </cell>
          <cell r="M137">
            <v>60</v>
          </cell>
          <cell r="N137" t="str">
            <v>DRY</v>
          </cell>
          <cell r="O137" t="str">
            <v>FLEUR ET FEUILLE</v>
          </cell>
          <cell r="P137" t="str">
            <v>FLOWER &amp; LEAF</v>
          </cell>
        </row>
        <row r="137">
          <cell r="S137" t="str">
            <v>C. Blessed Thistle 60</v>
          </cell>
          <cell r="T137" t="str">
            <v>Cnicus benedictus</v>
          </cell>
        </row>
        <row r="137">
          <cell r="W137" t="str">
            <v>Capsules CHARDON BÉNI Bio 60</v>
          </cell>
          <cell r="X137" t="str">
            <v>BLESSED THISTLE Capsules organic 60</v>
          </cell>
          <cell r="Y137" t="str">
            <v>Chardon béni CAPSULE</v>
          </cell>
        </row>
        <row r="137">
          <cell r="AB137" t="str">
            <v>Chardon béni</v>
          </cell>
          <cell r="AC137" t="str">
            <v>Blessed Thistle</v>
          </cell>
        </row>
        <row r="137">
          <cell r="AG137">
            <v>697026603256</v>
          </cell>
          <cell r="AH137" t="str">
            <v>MICRO_02</v>
          </cell>
          <cell r="AI137" t="str">
            <v>METAUX_02</v>
          </cell>
        </row>
        <row r="137">
          <cell r="AN137" t="str">
            <v>MICRO_02</v>
          </cell>
        </row>
        <row r="137">
          <cell r="AR137" t="str">
            <v>....325-60</v>
          </cell>
          <cell r="AS137" t="str">
            <v>....325-60            </v>
          </cell>
        </row>
        <row r="137">
          <cell r="AU137" t="str">
            <v>325-60</v>
          </cell>
          <cell r="AV137">
            <v>30697026603257</v>
          </cell>
          <cell r="AW137" t="str">
            <v>C CHARDON BENI 60</v>
          </cell>
          <cell r="AX137" t="str">
            <v>Y</v>
          </cell>
          <cell r="AY137">
            <v>40697026603254</v>
          </cell>
          <cell r="AZ137" t="str">
            <v>CHARDON BÉNI BIO - 60 CAPS</v>
          </cell>
          <cell r="BA137" t="str">
            <v>BLESSED THISTLE ORGANIC - 60 CAPS</v>
          </cell>
          <cell r="BB137" t="str">
            <v>1-SUPPLEMENT</v>
          </cell>
          <cell r="BC137" t="str">
            <v>6-CAPSULES 60</v>
          </cell>
        </row>
        <row r="137">
          <cell r="BG137" t="str">
            <v>CAPSULES 60</v>
          </cell>
        </row>
        <row r="137">
          <cell r="BJ137">
            <v>697026603256</v>
          </cell>
          <cell r="BK137">
            <v>40697026603254</v>
          </cell>
        </row>
        <row r="137">
          <cell r="BM137">
            <v>30697026603257</v>
          </cell>
        </row>
        <row r="138">
          <cell r="A138" t="str">
            <v>337-60</v>
          </cell>
          <cell r="B138" t="str">
            <v>C. Chardon marie 60</v>
          </cell>
          <cell r="C138" t="str">
            <v>1-CAT</v>
          </cell>
          <cell r="D138" t="str">
            <v>1-DÉTAIL</v>
          </cell>
          <cell r="E138" t="str">
            <v>1-SUPPLEMENT</v>
          </cell>
          <cell r="F138" t="str">
            <v>6-CAPSULES</v>
          </cell>
          <cell r="G138" t="str">
            <v>DIGESTION</v>
          </cell>
          <cell r="H138" t="str">
            <v>NPN 80016975</v>
          </cell>
          <cell r="I138">
            <v>400</v>
          </cell>
          <cell r="J138">
            <v>0.0004</v>
          </cell>
          <cell r="K138" t="str">
            <v>337EN</v>
          </cell>
          <cell r="L138">
            <v>300</v>
          </cell>
          <cell r="M138">
            <v>60</v>
          </cell>
          <cell r="N138" t="str">
            <v>DRY</v>
          </cell>
          <cell r="O138" t="str">
            <v>GRAINE</v>
          </cell>
          <cell r="P138" t="str">
            <v>SEED</v>
          </cell>
        </row>
        <row r="138">
          <cell r="S138" t="str">
            <v>C. Milk Thistle 60</v>
          </cell>
          <cell r="T138" t="str">
            <v>Silybum marianum</v>
          </cell>
          <cell r="U138" t="str">
            <v>Chardon marie Bio </v>
          </cell>
          <cell r="V138" t="str">
            <v>Milk Thistle Organic</v>
          </cell>
          <cell r="W138" t="str">
            <v>Capsules CHARDON MARIE Bio 60</v>
          </cell>
          <cell r="X138" t="str">
            <v>MILK THISTLE Capsules organic 60</v>
          </cell>
          <cell r="Y138" t="str">
            <v>Chardon marie CAPSULE</v>
          </cell>
        </row>
        <row r="138">
          <cell r="AB138" t="str">
            <v>Chardon marie</v>
          </cell>
          <cell r="AC138" t="str">
            <v>Milk Thistle</v>
          </cell>
        </row>
        <row r="138">
          <cell r="AG138">
            <v>697026603379</v>
          </cell>
          <cell r="AH138" t="str">
            <v>MICRO_02</v>
          </cell>
          <cell r="AI138" t="str">
            <v>METAUX_02</v>
          </cell>
          <cell r="AJ138">
            <v>0</v>
          </cell>
        </row>
        <row r="138">
          <cell r="AN138" t="str">
            <v>MICRO_02</v>
          </cell>
        </row>
        <row r="138">
          <cell r="AR138" t="str">
            <v>....337-60</v>
          </cell>
          <cell r="AS138" t="str">
            <v>....337-60            </v>
          </cell>
        </row>
        <row r="138">
          <cell r="AU138" t="str">
            <v>337-60</v>
          </cell>
          <cell r="AV138">
            <v>30697026603370</v>
          </cell>
          <cell r="AW138" t="str">
            <v>C CHARDON MARIE 60 </v>
          </cell>
          <cell r="AX138" t="str">
            <v>Y</v>
          </cell>
          <cell r="AY138">
            <v>40697026603377</v>
          </cell>
          <cell r="AZ138" t="str">
            <v>CHARDON MARIE BIO - 60 CAPS</v>
          </cell>
          <cell r="BA138" t="str">
            <v>MILK THISTLE ORGANIC - 60 CAPS</v>
          </cell>
          <cell r="BB138" t="str">
            <v>1-SUPPLEMENT</v>
          </cell>
          <cell r="BC138" t="str">
            <v>6-CAPSULES 60</v>
          </cell>
        </row>
        <row r="138">
          <cell r="BG138" t="str">
            <v>CAPSULES 60</v>
          </cell>
        </row>
        <row r="138">
          <cell r="BJ138">
            <v>697026603379</v>
          </cell>
          <cell r="BK138">
            <v>40697026603377</v>
          </cell>
        </row>
        <row r="138">
          <cell r="BM138">
            <v>30697026603370</v>
          </cell>
        </row>
        <row r="139">
          <cell r="A139" t="str">
            <v>386-60</v>
          </cell>
          <cell r="B139" t="str">
            <v>C. CongesTop 60</v>
          </cell>
          <cell r="C139" t="str">
            <v>1-CAT</v>
          </cell>
          <cell r="D139" t="str">
            <v>1-DÉTAIL</v>
          </cell>
          <cell r="E139" t="str">
            <v>1-SUPPLEMENT</v>
          </cell>
          <cell r="F139" t="str">
            <v>6-CAPSULES</v>
          </cell>
          <cell r="G139" t="str">
            <v>IMMUNO</v>
          </cell>
          <cell r="H139" t="str">
            <v>NPN 80045755</v>
          </cell>
          <cell r="I139">
            <v>280</v>
          </cell>
          <cell r="J139">
            <v>0.00028</v>
          </cell>
          <cell r="K139" t="str">
            <v>386EN</v>
          </cell>
          <cell r="L139">
            <v>300</v>
          </cell>
          <cell r="M139">
            <v>60</v>
          </cell>
          <cell r="N139" t="str">
            <v>DRY</v>
          </cell>
          <cell r="O139" t="str">
            <v>MIX</v>
          </cell>
          <cell r="P139" t="str">
            <v>MIX</v>
          </cell>
        </row>
        <row r="139">
          <cell r="S139" t="str">
            <v>C. CongesTop 60</v>
          </cell>
          <cell r="T139" t="str">
            <v>MIX</v>
          </cell>
          <cell r="U139" t="str">
            <v>CongesTop Bio  </v>
          </cell>
          <cell r="V139" t="str">
            <v>CongesTop Organic  </v>
          </cell>
          <cell r="W139" t="str">
            <v>Capsules CONGESTOP Bio 60</v>
          </cell>
          <cell r="X139" t="str">
            <v>CONGESTOP Capsules organic 60</v>
          </cell>
          <cell r="Y139" t="str">
            <v>CongesTop CAPSULE</v>
          </cell>
        </row>
        <row r="139">
          <cell r="AB139" t="str">
            <v>CongesTop</v>
          </cell>
          <cell r="AC139" t="str">
            <v>CongesTop</v>
          </cell>
        </row>
        <row r="139">
          <cell r="AG139">
            <v>697026603867</v>
          </cell>
          <cell r="AH139" t="str">
            <v>MICRO_02</v>
          </cell>
          <cell r="AI139" t="str">
            <v>METAUX_02</v>
          </cell>
          <cell r="AJ139">
            <v>0</v>
          </cell>
        </row>
        <row r="139">
          <cell r="AN139" t="str">
            <v>MICRO_02</v>
          </cell>
        </row>
        <row r="139">
          <cell r="AR139" t="str">
            <v>....386-60</v>
          </cell>
          <cell r="AS139" t="str">
            <v>....386-60            </v>
          </cell>
        </row>
        <row r="139">
          <cell r="AU139" t="str">
            <v>386-60</v>
          </cell>
          <cell r="AV139">
            <v>30697026603868</v>
          </cell>
          <cell r="AW139" t="str">
            <v>C CONGESTOP 60  </v>
          </cell>
          <cell r="AX139" t="str">
            <v>Y</v>
          </cell>
          <cell r="AY139">
            <v>40697026603865</v>
          </cell>
          <cell r="AZ139" t="str">
            <v>CONGESTOP BIO - 60 CAPS</v>
          </cell>
          <cell r="BA139" t="str">
            <v>CONGESTOP ORGANIC - 60 CAPS</v>
          </cell>
          <cell r="BB139" t="str">
            <v>1-SUPPLEMENT</v>
          </cell>
          <cell r="BC139" t="str">
            <v>6-CAPSULES 60</v>
          </cell>
        </row>
        <row r="139">
          <cell r="BG139" t="str">
            <v>CAPSULES 60</v>
          </cell>
        </row>
        <row r="139">
          <cell r="BJ139">
            <v>697026603867</v>
          </cell>
          <cell r="BK139">
            <v>40697026603865</v>
          </cell>
        </row>
        <row r="139">
          <cell r="BM139">
            <v>30697026603868</v>
          </cell>
        </row>
        <row r="140">
          <cell r="A140" t="str">
            <v>342-60</v>
          </cell>
          <cell r="B140" t="str">
            <v>C. Curcuma 60</v>
          </cell>
          <cell r="C140" t="str">
            <v>1-CAT</v>
          </cell>
          <cell r="D140" t="str">
            <v>1-DÉTAIL</v>
          </cell>
          <cell r="E140" t="str">
            <v>1-SUPPLEMENT</v>
          </cell>
          <cell r="F140" t="str">
            <v>6-CAPSULES</v>
          </cell>
          <cell r="G140" t="str">
            <v>DETOX</v>
          </cell>
          <cell r="H140" t="str">
            <v>NPN 80003168</v>
          </cell>
          <cell r="I140">
            <v>425</v>
          </cell>
          <cell r="J140">
            <v>0.000425</v>
          </cell>
          <cell r="K140" t="str">
            <v>342EN</v>
          </cell>
          <cell r="L140">
            <v>300</v>
          </cell>
          <cell r="M140">
            <v>60</v>
          </cell>
          <cell r="N140" t="str">
            <v>DRY</v>
          </cell>
          <cell r="O140" t="str">
            <v>RACINE</v>
          </cell>
          <cell r="P140" t="str">
            <v>ROOT</v>
          </cell>
        </row>
        <row r="140">
          <cell r="S140" t="str">
            <v>C. Turmeric 60</v>
          </cell>
          <cell r="T140" t="str">
            <v>Curcuma longa</v>
          </cell>
          <cell r="U140" t="str">
            <v>Curcuma Bio </v>
          </cell>
          <cell r="V140" t="str">
            <v>Turmeric Organic</v>
          </cell>
          <cell r="W140" t="str">
            <v>Capsules CURCUMA Bio 60</v>
          </cell>
          <cell r="X140" t="str">
            <v>TURMERIC Capsules organic 60</v>
          </cell>
          <cell r="Y140" t="str">
            <v>Curcuma CAPSULE</v>
          </cell>
        </row>
        <row r="140">
          <cell r="AB140" t="str">
            <v>Curcuma</v>
          </cell>
          <cell r="AC140" t="str">
            <v>Turmeric</v>
          </cell>
        </row>
        <row r="140">
          <cell r="AG140">
            <v>697026603423</v>
          </cell>
          <cell r="AH140" t="str">
            <v>MICRO_02</v>
          </cell>
          <cell r="AI140" t="str">
            <v>METAUX_02</v>
          </cell>
          <cell r="AJ140">
            <v>0</v>
          </cell>
        </row>
        <row r="140">
          <cell r="AN140" t="str">
            <v>MICRO_02</v>
          </cell>
        </row>
        <row r="140">
          <cell r="AR140" t="str">
            <v>....342-60</v>
          </cell>
          <cell r="AS140" t="str">
            <v>....342-60            </v>
          </cell>
        </row>
        <row r="140">
          <cell r="AU140" t="str">
            <v>342-60</v>
          </cell>
          <cell r="AV140">
            <v>30697026603424</v>
          </cell>
          <cell r="AW140" t="str">
            <v>C CURCUMA 60 </v>
          </cell>
          <cell r="AX140" t="str">
            <v>Y</v>
          </cell>
          <cell r="AY140">
            <v>40697026603421</v>
          </cell>
          <cell r="AZ140" t="str">
            <v>CURCUMA BIO - 60 CAPS</v>
          </cell>
          <cell r="BA140" t="str">
            <v>TURMERIC ORGANIC - 60 CAPS</v>
          </cell>
          <cell r="BB140" t="str">
            <v>1-SUPPLEMENT</v>
          </cell>
          <cell r="BC140" t="str">
            <v>6-CAPSULES 60</v>
          </cell>
        </row>
        <row r="140">
          <cell r="BG140" t="str">
            <v>CAPSULES 60</v>
          </cell>
        </row>
        <row r="140">
          <cell r="BJ140">
            <v>697026603423</v>
          </cell>
          <cell r="BK140">
            <v>40697026603421</v>
          </cell>
        </row>
        <row r="140">
          <cell r="BM140">
            <v>30697026603424</v>
          </cell>
        </row>
        <row r="141">
          <cell r="A141" t="str">
            <v>394-60</v>
          </cell>
          <cell r="B141" t="str">
            <v>C. DreamTop 60</v>
          </cell>
          <cell r="C141" t="str">
            <v>1-CAT</v>
          </cell>
          <cell r="D141" t="str">
            <v>1-DÉTAIL</v>
          </cell>
          <cell r="E141" t="str">
            <v>1-SUPPLEMENT</v>
          </cell>
          <cell r="F141" t="str">
            <v>6-CAPSULES</v>
          </cell>
          <cell r="G141" t="str">
            <v>STRESS</v>
          </cell>
          <cell r="H141" t="str">
            <v>NPN 80016574</v>
          </cell>
          <cell r="I141">
            <v>280</v>
          </cell>
          <cell r="J141">
            <v>0.00028</v>
          </cell>
          <cell r="K141" t="str">
            <v>394EN</v>
          </cell>
          <cell r="L141">
            <v>300</v>
          </cell>
          <cell r="M141">
            <v>60</v>
          </cell>
          <cell r="N141" t="str">
            <v>DRY</v>
          </cell>
          <cell r="O141" t="str">
            <v>MIX</v>
          </cell>
          <cell r="P141" t="str">
            <v>MIX</v>
          </cell>
        </row>
        <row r="141">
          <cell r="S141" t="str">
            <v>C. DreamTop 60</v>
          </cell>
          <cell r="T141" t="str">
            <v>MIX</v>
          </cell>
          <cell r="U141" t="str">
            <v>DreamTop Bio </v>
          </cell>
          <cell r="V141" t="str">
            <v>DreamTop Organic </v>
          </cell>
          <cell r="W141" t="str">
            <v>Capsules DREAMTOP Bio 60</v>
          </cell>
          <cell r="X141" t="str">
            <v>DREAMTOP Capsules organic 60</v>
          </cell>
          <cell r="Y141" t="str">
            <v>DreamTop CAPSULE</v>
          </cell>
        </row>
        <row r="141">
          <cell r="AB141" t="str">
            <v>DreamTop</v>
          </cell>
          <cell r="AC141" t="str">
            <v>DreamTop</v>
          </cell>
        </row>
        <row r="141">
          <cell r="AG141">
            <v>697026603942</v>
          </cell>
          <cell r="AH141" t="str">
            <v>MICRO_02</v>
          </cell>
          <cell r="AI141" t="str">
            <v>METAUX_02</v>
          </cell>
          <cell r="AJ141">
            <v>0</v>
          </cell>
        </row>
        <row r="141">
          <cell r="AN141" t="str">
            <v>MICRO_02</v>
          </cell>
        </row>
        <row r="141">
          <cell r="AR141" t="str">
            <v>....394-60</v>
          </cell>
          <cell r="AS141" t="str">
            <v>....394-60            </v>
          </cell>
        </row>
        <row r="141">
          <cell r="AU141" t="str">
            <v>394-60</v>
          </cell>
          <cell r="AV141">
            <v>30697026603943</v>
          </cell>
          <cell r="AW141" t="str">
            <v>C DREAMTOP 60 </v>
          </cell>
          <cell r="AX141" t="str">
            <v>Y</v>
          </cell>
          <cell r="AY141">
            <v>40697026603940</v>
          </cell>
          <cell r="AZ141" t="str">
            <v>DREAMTOP BIO - 60 CAPS</v>
          </cell>
          <cell r="BA141" t="str">
            <v>DREAMTOP ORGANIC - 60 CAPS</v>
          </cell>
          <cell r="BB141" t="str">
            <v>1-SUPPLEMENT</v>
          </cell>
          <cell r="BC141" t="str">
            <v>6-CAPSULES 60</v>
          </cell>
        </row>
        <row r="141">
          <cell r="BG141" t="str">
            <v>CAPSULES 60</v>
          </cell>
        </row>
        <row r="141">
          <cell r="BJ141">
            <v>697026603942</v>
          </cell>
          <cell r="BK141">
            <v>40697026603940</v>
          </cell>
        </row>
        <row r="141">
          <cell r="BM141">
            <v>30697026603943</v>
          </cell>
        </row>
        <row r="142">
          <cell r="A142" t="str">
            <v>330-60</v>
          </cell>
          <cell r="B142" t="str">
            <v>C. EnteroTop 60</v>
          </cell>
          <cell r="C142" t="str">
            <v>1-CAT</v>
          </cell>
          <cell r="D142" t="str">
            <v>1-DÉTAIL</v>
          </cell>
          <cell r="E142" t="str">
            <v>1-SUPPLEMENT</v>
          </cell>
          <cell r="F142" t="str">
            <v>6-CAPSULES</v>
          </cell>
          <cell r="G142" t="str">
            <v>DIGESTION</v>
          </cell>
          <cell r="H142" t="str">
            <v>NPN 80016191</v>
          </cell>
          <cell r="I142">
            <v>320</v>
          </cell>
          <cell r="J142">
            <v>0.00032</v>
          </cell>
          <cell r="K142" t="str">
            <v>330EN</v>
          </cell>
          <cell r="L142">
            <v>300</v>
          </cell>
          <cell r="M142">
            <v>60</v>
          </cell>
          <cell r="N142" t="str">
            <v>DRY</v>
          </cell>
          <cell r="O142" t="str">
            <v>MIX</v>
          </cell>
          <cell r="P142" t="str">
            <v>MIX</v>
          </cell>
        </row>
        <row r="142">
          <cell r="S142" t="str">
            <v>C. EnteroTop 60</v>
          </cell>
          <cell r="T142" t="str">
            <v>MIX</v>
          </cell>
          <cell r="U142" t="str">
            <v>EnteroTop Bio      </v>
          </cell>
          <cell r="V142" t="str">
            <v>EnteroTop Organic      </v>
          </cell>
          <cell r="W142" t="str">
            <v>Capsules ENTEROTOP Bio 60</v>
          </cell>
          <cell r="X142" t="str">
            <v>ENTEROTOP Capsules organic 60</v>
          </cell>
          <cell r="Y142" t="str">
            <v>EnteroTop CAPSULE</v>
          </cell>
        </row>
        <row r="142">
          <cell r="AB142" t="str">
            <v>EnteroTop</v>
          </cell>
          <cell r="AC142" t="str">
            <v>EnteroTop</v>
          </cell>
        </row>
        <row r="142">
          <cell r="AG142">
            <v>697026603300</v>
          </cell>
          <cell r="AH142" t="str">
            <v>MICRO_02</v>
          </cell>
          <cell r="AI142" t="str">
            <v>METAUX_02</v>
          </cell>
          <cell r="AJ142">
            <v>0</v>
          </cell>
        </row>
        <row r="142">
          <cell r="AN142" t="str">
            <v>MICRO_02</v>
          </cell>
        </row>
        <row r="142">
          <cell r="AR142" t="str">
            <v>....330-60</v>
          </cell>
          <cell r="AS142" t="str">
            <v>....330-60            </v>
          </cell>
        </row>
        <row r="142">
          <cell r="AU142" t="str">
            <v>330-60</v>
          </cell>
          <cell r="AV142">
            <v>30697026603301</v>
          </cell>
          <cell r="AW142" t="str">
            <v>C ENTEROTOP 60     </v>
          </cell>
          <cell r="AX142" t="str">
            <v>Y</v>
          </cell>
          <cell r="AY142">
            <v>40697026603308</v>
          </cell>
          <cell r="AZ142" t="str">
            <v>ENTEROTOP BIO - 60 CAPS</v>
          </cell>
          <cell r="BA142" t="str">
            <v>ENTEROTOP ORGANIC - 60 CAPS</v>
          </cell>
          <cell r="BB142" t="str">
            <v>1-SUPPLEMENT</v>
          </cell>
          <cell r="BC142" t="str">
            <v>6-CAPSULES 60</v>
          </cell>
        </row>
        <row r="142">
          <cell r="BG142" t="str">
            <v>CAPSULES 60</v>
          </cell>
        </row>
        <row r="142">
          <cell r="BJ142">
            <v>697026603300</v>
          </cell>
          <cell r="BK142">
            <v>40697026603308</v>
          </cell>
        </row>
        <row r="142">
          <cell r="BM142">
            <v>30697026603301</v>
          </cell>
        </row>
        <row r="143">
          <cell r="A143" t="str">
            <v>385-60</v>
          </cell>
          <cell r="B143" t="str">
            <v>C. FeminaTop 60</v>
          </cell>
          <cell r="C143" t="str">
            <v>1-CAT</v>
          </cell>
          <cell r="D143" t="str">
            <v>1-DÉTAIL</v>
          </cell>
          <cell r="E143" t="str">
            <v>1-SUPPLEMENT</v>
          </cell>
          <cell r="F143" t="str">
            <v>6-CAPSULES</v>
          </cell>
          <cell r="G143" t="str">
            <v>FEMINA</v>
          </cell>
          <cell r="H143" t="str">
            <v>NPN 80047288</v>
          </cell>
          <cell r="I143">
            <v>280</v>
          </cell>
          <cell r="J143">
            <v>0.00028</v>
          </cell>
          <cell r="K143" t="str">
            <v>385EN</v>
          </cell>
          <cell r="L143">
            <v>300</v>
          </cell>
          <cell r="M143">
            <v>60</v>
          </cell>
          <cell r="N143" t="str">
            <v>DRY</v>
          </cell>
          <cell r="O143" t="str">
            <v>MIX</v>
          </cell>
          <cell r="P143" t="str">
            <v>MIX</v>
          </cell>
        </row>
        <row r="143">
          <cell r="S143" t="str">
            <v>C. FeminaTop 60</v>
          </cell>
          <cell r="T143" t="str">
            <v>MIX</v>
          </cell>
          <cell r="U143" t="str">
            <v>FeminaTop Bio   </v>
          </cell>
          <cell r="V143" t="str">
            <v>FeminaTop Organic   </v>
          </cell>
          <cell r="W143" t="str">
            <v>Capsules FEMINATOP Bio 60</v>
          </cell>
          <cell r="X143" t="str">
            <v>FEMINATOP Capsules organic 60</v>
          </cell>
          <cell r="Y143" t="str">
            <v>FeminaTop CAPSULE</v>
          </cell>
        </row>
        <row r="143">
          <cell r="AB143" t="str">
            <v>FeminaTop</v>
          </cell>
          <cell r="AC143" t="str">
            <v>FeminaTop</v>
          </cell>
        </row>
        <row r="143">
          <cell r="AG143">
            <v>697026603850</v>
          </cell>
          <cell r="AH143" t="str">
            <v>MICRO_02</v>
          </cell>
          <cell r="AI143" t="str">
            <v>METAUX_02</v>
          </cell>
          <cell r="AJ143">
            <v>0</v>
          </cell>
        </row>
        <row r="143">
          <cell r="AN143" t="str">
            <v>MICRO_02</v>
          </cell>
        </row>
        <row r="143">
          <cell r="AR143" t="str">
            <v>....385-60</v>
          </cell>
          <cell r="AS143" t="str">
            <v>....385-60            </v>
          </cell>
        </row>
        <row r="143">
          <cell r="AU143" t="str">
            <v>385-60</v>
          </cell>
          <cell r="AV143">
            <v>30697026603851</v>
          </cell>
          <cell r="AW143" t="str">
            <v>C FEMINATOP 60   </v>
          </cell>
          <cell r="AX143" t="str">
            <v>Y</v>
          </cell>
          <cell r="AY143">
            <v>40697026603858</v>
          </cell>
          <cell r="AZ143" t="str">
            <v>FEMINATOP BIO - 60 CAPS</v>
          </cell>
          <cell r="BA143" t="str">
            <v>FEMINATOP ORGANIC - 60 CAPS</v>
          </cell>
          <cell r="BB143" t="str">
            <v>1-SUPPLEMENT</v>
          </cell>
          <cell r="BC143" t="str">
            <v>6-CAPSULES 60</v>
          </cell>
        </row>
        <row r="143">
          <cell r="BG143" t="str">
            <v>CAPSULES 60</v>
          </cell>
        </row>
        <row r="143">
          <cell r="BJ143">
            <v>697026603850</v>
          </cell>
          <cell r="BK143">
            <v>40697026603858</v>
          </cell>
        </row>
        <row r="143">
          <cell r="BM143">
            <v>30697026603851</v>
          </cell>
        </row>
        <row r="144">
          <cell r="A144" t="str">
            <v>327-60</v>
          </cell>
          <cell r="B144" t="str">
            <v>C. Fenugrec 60</v>
          </cell>
          <cell r="C144" t="str">
            <v>1-CAT</v>
          </cell>
          <cell r="D144" t="str">
            <v>1-DÉTAIL</v>
          </cell>
          <cell r="E144" t="str">
            <v>1-SUPPLEMENT</v>
          </cell>
          <cell r="F144" t="str">
            <v>6-CAPSULES</v>
          </cell>
          <cell r="G144" t="str">
            <v>DETOX</v>
          </cell>
          <cell r="H144" t="str">
            <v>NPN 80141773</v>
          </cell>
          <cell r="I144">
            <v>500</v>
          </cell>
          <cell r="J144">
            <v>0.0005</v>
          </cell>
          <cell r="K144" t="str">
            <v>327EN</v>
          </cell>
          <cell r="L144">
            <v>300</v>
          </cell>
          <cell r="M144">
            <v>60</v>
          </cell>
          <cell r="N144" t="str">
            <v>DRY</v>
          </cell>
          <cell r="O144" t="str">
            <v>GRAINE</v>
          </cell>
          <cell r="P144" t="str">
            <v>SEED</v>
          </cell>
        </row>
        <row r="144">
          <cell r="S144" t="str">
            <v>C. Fenugreek 60</v>
          </cell>
          <cell r="T144" t="str">
            <v>Trigonella foenum-graecum</v>
          </cell>
        </row>
        <row r="144">
          <cell r="W144" t="str">
            <v>Capsules FENUGREC Bio 60</v>
          </cell>
          <cell r="X144" t="str">
            <v>FENUGREEK Capsules organic 60</v>
          </cell>
          <cell r="Y144" t="str">
            <v>Fenugrec CAPSULE</v>
          </cell>
        </row>
        <row r="144">
          <cell r="AB144" t="str">
            <v>Fenugrec</v>
          </cell>
          <cell r="AC144" t="str">
            <v>Fenugreek</v>
          </cell>
        </row>
        <row r="144">
          <cell r="AG144">
            <v>697026603270</v>
          </cell>
          <cell r="AH144" t="str">
            <v>MICRO_02</v>
          </cell>
          <cell r="AI144" t="str">
            <v>METAUX_02</v>
          </cell>
        </row>
        <row r="144">
          <cell r="AN144" t="str">
            <v>MICRO_02</v>
          </cell>
        </row>
        <row r="144">
          <cell r="AR144" t="str">
            <v>....327-60</v>
          </cell>
          <cell r="AS144" t="str">
            <v>....327-60            </v>
          </cell>
        </row>
        <row r="144">
          <cell r="AU144" t="str">
            <v>327-60</v>
          </cell>
          <cell r="AV144">
            <v>30697026603271</v>
          </cell>
          <cell r="AW144" t="str">
            <v>C FENUGREC 60</v>
          </cell>
          <cell r="AX144" t="str">
            <v>Y</v>
          </cell>
          <cell r="AY144">
            <v>40697026603278</v>
          </cell>
          <cell r="AZ144" t="str">
            <v>FENUGREC BIO - 60 CAPS</v>
          </cell>
          <cell r="BA144" t="str">
            <v>FENUGREEK ORGANIC - 60 CAPS</v>
          </cell>
          <cell r="BB144" t="str">
            <v>1-SUPPLEMENT</v>
          </cell>
          <cell r="BC144" t="str">
            <v>6-CAPSULES 60</v>
          </cell>
        </row>
        <row r="144">
          <cell r="BG144" t="str">
            <v>CAPSULES 60</v>
          </cell>
        </row>
        <row r="144">
          <cell r="BJ144">
            <v>697026603270</v>
          </cell>
          <cell r="BK144">
            <v>40697026603278</v>
          </cell>
        </row>
        <row r="144">
          <cell r="BM144">
            <v>30697026603271</v>
          </cell>
        </row>
        <row r="145">
          <cell r="A145" t="str">
            <v>328-60</v>
          </cell>
          <cell r="B145" t="str">
            <v>C. Gingembre 60</v>
          </cell>
          <cell r="C145" t="str">
            <v>1-CAT</v>
          </cell>
          <cell r="D145" t="str">
            <v>1-DÉTAIL</v>
          </cell>
          <cell r="E145" t="str">
            <v>1-SUPPLEMENT</v>
          </cell>
          <cell r="F145" t="str">
            <v>6-CAPSULES</v>
          </cell>
          <cell r="G145" t="str">
            <v>DIGESTION</v>
          </cell>
          <cell r="H145" t="str">
            <v>NPN 80141774</v>
          </cell>
          <cell r="I145">
            <v>275</v>
          </cell>
          <cell r="J145">
            <v>0.000275</v>
          </cell>
          <cell r="K145" t="str">
            <v>328EN</v>
          </cell>
          <cell r="L145">
            <v>300</v>
          </cell>
          <cell r="M145">
            <v>60</v>
          </cell>
          <cell r="N145" t="str">
            <v>DRY</v>
          </cell>
          <cell r="O145" t="str">
            <v>RACINE</v>
          </cell>
          <cell r="P145" t="str">
            <v>ROOT</v>
          </cell>
        </row>
        <row r="145">
          <cell r="S145" t="str">
            <v>C. Ginger 60</v>
          </cell>
          <cell r="T145" t="str">
            <v>Zingiber officinale</v>
          </cell>
        </row>
        <row r="145">
          <cell r="W145" t="str">
            <v>Capsules GINGEMBRE Bio 60</v>
          </cell>
          <cell r="X145" t="str">
            <v>GINGER Capsules organic 60</v>
          </cell>
          <cell r="Y145" t="str">
            <v>Gingembre CAPSULE</v>
          </cell>
        </row>
        <row r="145">
          <cell r="AB145" t="str">
            <v>Gingembre</v>
          </cell>
          <cell r="AC145" t="str">
            <v>Ginger</v>
          </cell>
        </row>
        <row r="145">
          <cell r="AG145">
            <v>697026603287</v>
          </cell>
          <cell r="AH145" t="str">
            <v>MICRO_02</v>
          </cell>
          <cell r="AI145" t="str">
            <v>METAUX_02</v>
          </cell>
        </row>
        <row r="145">
          <cell r="AN145" t="str">
            <v>MICRO_02</v>
          </cell>
        </row>
        <row r="145">
          <cell r="AR145" t="str">
            <v>....328-60</v>
          </cell>
          <cell r="AS145" t="str">
            <v>....328-60            </v>
          </cell>
        </row>
        <row r="145">
          <cell r="AU145" t="str">
            <v>328-60</v>
          </cell>
          <cell r="AV145">
            <v>30697026603288</v>
          </cell>
          <cell r="AW145" t="str">
            <v>C GINGEMBRE 60</v>
          </cell>
          <cell r="AX145" t="str">
            <v>Y</v>
          </cell>
          <cell r="AY145">
            <v>40697026603285</v>
          </cell>
          <cell r="AZ145" t="str">
            <v>GINGEMBRE BIO - 60 CAPS</v>
          </cell>
          <cell r="BA145" t="str">
            <v>GINGER ORGANIC - 60 CAPS</v>
          </cell>
          <cell r="BB145" t="str">
            <v>1-SUPPLEMENT</v>
          </cell>
          <cell r="BC145" t="str">
            <v>6-CAPSULES 60</v>
          </cell>
        </row>
        <row r="145">
          <cell r="BG145" t="str">
            <v>CAPSULES 60</v>
          </cell>
        </row>
        <row r="145">
          <cell r="BJ145">
            <v>697026603287</v>
          </cell>
          <cell r="BK145">
            <v>40697026603285</v>
          </cell>
        </row>
        <row r="145">
          <cell r="BM145">
            <v>30697026603288</v>
          </cell>
        </row>
        <row r="146">
          <cell r="A146" t="str">
            <v>382-60</v>
          </cell>
          <cell r="B146" t="str">
            <v>C. HepaTop 60</v>
          </cell>
          <cell r="C146" t="str">
            <v>1-CAT</v>
          </cell>
          <cell r="D146" t="str">
            <v>1-DÉTAIL</v>
          </cell>
          <cell r="E146" t="str">
            <v>1-SUPPLEMENT</v>
          </cell>
          <cell r="F146" t="str">
            <v>6-CAPSULES</v>
          </cell>
          <cell r="G146" t="str">
            <v>DIGESTION</v>
          </cell>
          <cell r="H146" t="str">
            <v>NPN 80047282</v>
          </cell>
          <cell r="I146">
            <v>280</v>
          </cell>
          <cell r="J146">
            <v>0.00028</v>
          </cell>
          <cell r="K146" t="str">
            <v>382EN</v>
          </cell>
          <cell r="L146">
            <v>300</v>
          </cell>
          <cell r="M146">
            <v>60</v>
          </cell>
          <cell r="N146" t="str">
            <v>DRY</v>
          </cell>
          <cell r="O146" t="str">
            <v>MIX</v>
          </cell>
          <cell r="P146" t="str">
            <v>MIX</v>
          </cell>
        </row>
        <row r="146">
          <cell r="S146" t="str">
            <v>C. HepaTop 60</v>
          </cell>
          <cell r="T146" t="str">
            <v>MIX</v>
          </cell>
          <cell r="U146" t="str">
            <v>HepaTop</v>
          </cell>
          <cell r="V146" t="str">
            <v>HepaTop</v>
          </cell>
          <cell r="W146" t="str">
            <v>Capsules HEPATOP Bio 60</v>
          </cell>
          <cell r="X146" t="str">
            <v>HEPATOP Capsules organic 60</v>
          </cell>
          <cell r="Y146" t="str">
            <v>HepaTop CAPSULE</v>
          </cell>
        </row>
        <row r="146">
          <cell r="AB146" t="str">
            <v>HepaTop</v>
          </cell>
          <cell r="AC146" t="str">
            <v>HepaTop</v>
          </cell>
        </row>
        <row r="146">
          <cell r="AG146">
            <v>697026603829</v>
          </cell>
          <cell r="AH146" t="str">
            <v>MICRO_02</v>
          </cell>
          <cell r="AI146" t="str">
            <v>METAUX_02</v>
          </cell>
          <cell r="AJ146">
            <v>0</v>
          </cell>
        </row>
        <row r="146">
          <cell r="AN146" t="str">
            <v>MICRO_02</v>
          </cell>
        </row>
        <row r="146">
          <cell r="AR146" t="str">
            <v>....382-60</v>
          </cell>
          <cell r="AS146" t="str">
            <v>....382-60            </v>
          </cell>
        </row>
        <row r="146">
          <cell r="AU146" t="str">
            <v>382-60</v>
          </cell>
          <cell r="AV146">
            <v>30697026603820</v>
          </cell>
          <cell r="AW146" t="str">
            <v>C HEPATOP 60</v>
          </cell>
          <cell r="AX146" t="str">
            <v>Y</v>
          </cell>
          <cell r="AY146">
            <v>40697026603827</v>
          </cell>
          <cell r="AZ146" t="str">
            <v>HEPATOP BIO - 60 CAPS</v>
          </cell>
          <cell r="BA146" t="str">
            <v>HEPATOP ORGANIC - 60 CAPS</v>
          </cell>
          <cell r="BB146" t="str">
            <v>1-SUPPLEMENT</v>
          </cell>
          <cell r="BC146" t="str">
            <v>6-CAPSULES 60</v>
          </cell>
        </row>
        <row r="146">
          <cell r="BG146" t="str">
            <v>CAPSULES 60</v>
          </cell>
        </row>
        <row r="146">
          <cell r="BJ146">
            <v>697026603829</v>
          </cell>
          <cell r="BK146">
            <v>40697026603827</v>
          </cell>
        </row>
        <row r="146">
          <cell r="BM146">
            <v>30697026603820</v>
          </cell>
        </row>
        <row r="147">
          <cell r="A147" t="str">
            <v>387-60</v>
          </cell>
          <cell r="B147" t="str">
            <v>C. HormonaTop 60</v>
          </cell>
          <cell r="C147" t="str">
            <v>1-CAT</v>
          </cell>
          <cell r="D147" t="str">
            <v>1-DÉTAIL</v>
          </cell>
          <cell r="E147" t="str">
            <v>1-SUPPLEMENT</v>
          </cell>
          <cell r="F147" t="str">
            <v>6-CAPSULES</v>
          </cell>
          <cell r="G147" t="str">
            <v>FEMINA</v>
          </cell>
          <cell r="H147" t="str">
            <v>NPN 80031920</v>
          </cell>
          <cell r="I147">
            <v>265</v>
          </cell>
          <cell r="J147">
            <v>0.000265</v>
          </cell>
          <cell r="K147" t="str">
            <v>387EN</v>
          </cell>
          <cell r="L147">
            <v>300</v>
          </cell>
          <cell r="M147">
            <v>60</v>
          </cell>
          <cell r="N147" t="str">
            <v>DRY</v>
          </cell>
          <cell r="O147" t="str">
            <v>MIX</v>
          </cell>
          <cell r="P147" t="str">
            <v>MIX</v>
          </cell>
        </row>
        <row r="147">
          <cell r="S147" t="str">
            <v>C. HormonaTop 60</v>
          </cell>
          <cell r="T147" t="str">
            <v>MIX</v>
          </cell>
          <cell r="U147" t="str">
            <v>HormonaTop Bio    </v>
          </cell>
          <cell r="V147" t="str">
            <v>Hormonatop Organic  </v>
          </cell>
          <cell r="W147" t="str">
            <v>Capsules HORMONATOP Bio 60</v>
          </cell>
          <cell r="X147" t="str">
            <v>HORMONATOP Capsules organic 60</v>
          </cell>
          <cell r="Y147" t="str">
            <v>HormonaTop CAPSULE</v>
          </cell>
        </row>
        <row r="147">
          <cell r="AB147" t="str">
            <v>HormonaTop</v>
          </cell>
          <cell r="AC147" t="str">
            <v>HormonaTop</v>
          </cell>
        </row>
        <row r="147">
          <cell r="AG147">
            <v>697026603874</v>
          </cell>
          <cell r="AH147" t="str">
            <v>MICRO_02</v>
          </cell>
          <cell r="AI147" t="str">
            <v>METAUX_02</v>
          </cell>
          <cell r="AJ147">
            <v>0</v>
          </cell>
        </row>
        <row r="147">
          <cell r="AN147" t="str">
            <v>MICRO_02</v>
          </cell>
        </row>
        <row r="147">
          <cell r="AR147" t="str">
            <v>....387-60</v>
          </cell>
          <cell r="AS147" t="str">
            <v>....387-60            </v>
          </cell>
        </row>
        <row r="147">
          <cell r="AU147" t="str">
            <v>387-60</v>
          </cell>
          <cell r="AV147">
            <v>30697026603875</v>
          </cell>
          <cell r="AW147" t="str">
            <v>C HORMONATOP 60    </v>
          </cell>
          <cell r="AX147" t="str">
            <v>Y</v>
          </cell>
          <cell r="AY147">
            <v>40697026603872</v>
          </cell>
          <cell r="AZ147" t="str">
            <v>HORMONATOP BIO - 60 CAPS</v>
          </cell>
          <cell r="BA147" t="str">
            <v>HORMONATOP ORGANIC - 60 CAPS</v>
          </cell>
          <cell r="BB147" t="str">
            <v>1-SUPPLEMENT</v>
          </cell>
          <cell r="BC147" t="str">
            <v>6-CAPSULES 60</v>
          </cell>
        </row>
        <row r="147">
          <cell r="BG147" t="str">
            <v>CAPSULES 60</v>
          </cell>
        </row>
        <row r="147">
          <cell r="BJ147">
            <v>697026603874</v>
          </cell>
          <cell r="BK147">
            <v>40697026603872</v>
          </cell>
        </row>
        <row r="147">
          <cell r="BM147">
            <v>30697026603875</v>
          </cell>
        </row>
        <row r="148">
          <cell r="A148" t="str">
            <v>326-60</v>
          </cell>
          <cell r="B148" t="str">
            <v>C. Hydraste 60</v>
          </cell>
          <cell r="C148" t="str">
            <v>1-CAT</v>
          </cell>
          <cell r="D148" t="str">
            <v>1-DÉTAIL</v>
          </cell>
          <cell r="E148" t="str">
            <v>1-SUPPLEMENT</v>
          </cell>
          <cell r="F148" t="str">
            <v>6-CAPSULES</v>
          </cell>
          <cell r="G148" t="str">
            <v>IMMUNO</v>
          </cell>
          <cell r="H148" t="str">
            <v>NPN 80016919</v>
          </cell>
          <cell r="I148">
            <v>300</v>
          </cell>
          <cell r="J148">
            <v>0.0003</v>
          </cell>
          <cell r="K148" t="str">
            <v>326EN</v>
          </cell>
          <cell r="L148">
            <v>300</v>
          </cell>
          <cell r="M148">
            <v>60</v>
          </cell>
          <cell r="N148" t="str">
            <v>DRY</v>
          </cell>
          <cell r="O148" t="str">
            <v>RACINE</v>
          </cell>
          <cell r="P148" t="str">
            <v>ROOT</v>
          </cell>
        </row>
        <row r="148">
          <cell r="S148" t="str">
            <v>C. Goldenseal 60</v>
          </cell>
          <cell r="T148" t="str">
            <v>Hydrastis canadensis</v>
          </cell>
          <cell r="U148" t="str">
            <v>Hydraste Bio</v>
          </cell>
          <cell r="V148" t="str">
            <v>Goldenseal Organic</v>
          </cell>
          <cell r="W148" t="str">
            <v>Capsules HYDRASTE Bio 60</v>
          </cell>
          <cell r="X148" t="str">
            <v>GOLDENSEAL Capsules organic 60</v>
          </cell>
          <cell r="Y148" t="str">
            <v>Hydraste CAPSULE</v>
          </cell>
        </row>
        <row r="148">
          <cell r="AB148" t="str">
            <v>Hydraste</v>
          </cell>
          <cell r="AC148" t="str">
            <v>Goldenseal</v>
          </cell>
        </row>
        <row r="148">
          <cell r="AG148">
            <v>697026603263</v>
          </cell>
          <cell r="AH148" t="str">
            <v>MICRO_02</v>
          </cell>
          <cell r="AI148" t="str">
            <v>METAUX_02</v>
          </cell>
          <cell r="AJ148">
            <v>0</v>
          </cell>
        </row>
        <row r="148">
          <cell r="AN148" t="str">
            <v>MICRO_02</v>
          </cell>
        </row>
        <row r="148">
          <cell r="AR148" t="str">
            <v>....326-60</v>
          </cell>
          <cell r="AS148" t="str">
            <v>....326-60            </v>
          </cell>
        </row>
        <row r="148">
          <cell r="AU148" t="str">
            <v>326-60</v>
          </cell>
          <cell r="AV148">
            <v>30697026603264</v>
          </cell>
          <cell r="AW148" t="str">
            <v>C HYDRASTE 60</v>
          </cell>
          <cell r="AX148" t="str">
            <v>Y</v>
          </cell>
          <cell r="AY148">
            <v>40697026603261</v>
          </cell>
          <cell r="AZ148" t="str">
            <v>HYDRASTE BIO - 60 CAPS</v>
          </cell>
          <cell r="BA148" t="str">
            <v>GOLDENSEAL ORGANIC - 60 CAPS</v>
          </cell>
          <cell r="BB148" t="str">
            <v>1-SUPPLEMENT</v>
          </cell>
          <cell r="BC148" t="str">
            <v>6-CAPSULES 60</v>
          </cell>
          <cell r="BD148" t="str">
            <v>c-hydraste</v>
          </cell>
          <cell r="BE148" t="str">
            <v>Hydraste</v>
          </cell>
          <cell r="BF148" t="str">
            <v>Goldenseal Capsules</v>
          </cell>
          <cell r="BG148" t="str">
            <v>CAPSULES 60</v>
          </cell>
        </row>
        <row r="148">
          <cell r="BJ148">
            <v>697026603263</v>
          </cell>
          <cell r="BK148">
            <v>40697026603261</v>
          </cell>
        </row>
        <row r="148">
          <cell r="BM148">
            <v>30697026603264</v>
          </cell>
        </row>
        <row r="149">
          <cell r="A149" t="str">
            <v>397-60</v>
          </cell>
          <cell r="B149" t="str">
            <v>C. ImmunoTop 60</v>
          </cell>
          <cell r="C149" t="str">
            <v>1-CAT</v>
          </cell>
          <cell r="D149" t="str">
            <v>1-DÉTAIL</v>
          </cell>
          <cell r="E149" t="str">
            <v>1-SUPPLEMENT</v>
          </cell>
          <cell r="F149" t="str">
            <v>6-CAPSULES</v>
          </cell>
          <cell r="G149" t="str">
            <v>IMMUNO</v>
          </cell>
          <cell r="H149" t="str">
            <v>NPN 80031494</v>
          </cell>
          <cell r="I149">
            <v>315</v>
          </cell>
          <cell r="J149">
            <v>0.000315</v>
          </cell>
          <cell r="K149" t="str">
            <v>397EN</v>
          </cell>
          <cell r="L149">
            <v>300</v>
          </cell>
          <cell r="M149">
            <v>60</v>
          </cell>
          <cell r="N149" t="str">
            <v>DRY</v>
          </cell>
          <cell r="O149" t="str">
            <v>MIX</v>
          </cell>
          <cell r="P149" t="str">
            <v>MIX</v>
          </cell>
        </row>
        <row r="149">
          <cell r="S149" t="str">
            <v>C. ImmunoTop 60</v>
          </cell>
          <cell r="T149" t="str">
            <v>MIX</v>
          </cell>
          <cell r="U149" t="str">
            <v>ImmunoTop Bio</v>
          </cell>
          <cell r="V149" t="str">
            <v>ImmunoTop Organic</v>
          </cell>
          <cell r="W149" t="str">
            <v>Capsules IMMUNOTOP Bio 60</v>
          </cell>
          <cell r="X149" t="str">
            <v>IMMUNOTOP Capsules organic 60</v>
          </cell>
          <cell r="Y149" t="str">
            <v>ImmunoTop CAPSULE</v>
          </cell>
        </row>
        <row r="149">
          <cell r="AB149" t="str">
            <v>ImmunoTop</v>
          </cell>
          <cell r="AC149" t="str">
            <v>ImmunoTop</v>
          </cell>
        </row>
        <row r="149">
          <cell r="AG149">
            <v>697026603973</v>
          </cell>
          <cell r="AH149" t="str">
            <v>MICRO_02</v>
          </cell>
          <cell r="AI149" t="str">
            <v>METAUX_02</v>
          </cell>
          <cell r="AJ149">
            <v>0</v>
          </cell>
        </row>
        <row r="149">
          <cell r="AN149" t="str">
            <v>MICRO_02</v>
          </cell>
        </row>
        <row r="149">
          <cell r="AR149" t="str">
            <v>....397-60</v>
          </cell>
          <cell r="AS149" t="str">
            <v>....397-60            </v>
          </cell>
        </row>
        <row r="149">
          <cell r="AU149" t="str">
            <v>397-60</v>
          </cell>
          <cell r="AV149">
            <v>30697026603974</v>
          </cell>
          <cell r="AW149" t="str">
            <v>C IMMUNOTOP 60 </v>
          </cell>
          <cell r="AX149" t="str">
            <v>Y</v>
          </cell>
          <cell r="AY149">
            <v>40697026603971</v>
          </cell>
          <cell r="AZ149" t="str">
            <v>IMMUNOTOP BIO - 60 CAPS</v>
          </cell>
          <cell r="BA149" t="str">
            <v>IMMUNOTOP ORGANIC - 60 CAPS</v>
          </cell>
          <cell r="BB149" t="str">
            <v>1-SUPPLEMENT</v>
          </cell>
          <cell r="BC149" t="str">
            <v>6-CAPSULES 60</v>
          </cell>
        </row>
        <row r="149">
          <cell r="BG149" t="str">
            <v>CAPSULES 60</v>
          </cell>
        </row>
        <row r="149">
          <cell r="BJ149">
            <v>697026603973</v>
          </cell>
          <cell r="BK149">
            <v>40697026603971</v>
          </cell>
        </row>
        <row r="149">
          <cell r="BM149">
            <v>30697026603974</v>
          </cell>
        </row>
        <row r="150">
          <cell r="A150" t="str">
            <v>393-60</v>
          </cell>
          <cell r="B150" t="str">
            <v>C. InflammaTop 60</v>
          </cell>
          <cell r="C150" t="str">
            <v>1-CAT</v>
          </cell>
          <cell r="D150" t="str">
            <v>1-DÉTAIL</v>
          </cell>
          <cell r="E150" t="str">
            <v>1-SUPPLEMENT</v>
          </cell>
          <cell r="F150" t="str">
            <v>6-CAPSULES</v>
          </cell>
          <cell r="G150" t="str">
            <v>DETOX</v>
          </cell>
          <cell r="H150" t="str">
            <v>NPN 80019446</v>
          </cell>
          <cell r="I150">
            <v>336</v>
          </cell>
          <cell r="J150">
            <v>0.000336</v>
          </cell>
          <cell r="K150" t="str">
            <v>393EN</v>
          </cell>
          <cell r="L150">
            <v>300</v>
          </cell>
          <cell r="M150">
            <v>60</v>
          </cell>
          <cell r="N150" t="str">
            <v>DRY</v>
          </cell>
          <cell r="O150" t="str">
            <v>MIX</v>
          </cell>
          <cell r="P150" t="str">
            <v>MIX</v>
          </cell>
        </row>
        <row r="150">
          <cell r="S150" t="str">
            <v>C. InflammaTop 60</v>
          </cell>
          <cell r="T150" t="str">
            <v>MIX</v>
          </cell>
          <cell r="U150" t="str">
            <v>InflammaTop Bio</v>
          </cell>
          <cell r="V150" t="str">
            <v>InflammaTop Organic</v>
          </cell>
          <cell r="W150" t="str">
            <v>Capsules INFLAMMATOP Bio 60</v>
          </cell>
          <cell r="X150" t="str">
            <v>INFLAMMATOP Capsules organic 60</v>
          </cell>
          <cell r="Y150" t="str">
            <v>INFLAMMATOP CAPSULE</v>
          </cell>
        </row>
        <row r="150">
          <cell r="AB150" t="str">
            <v>InflammaTop</v>
          </cell>
          <cell r="AC150" t="str">
            <v>InflammaTop</v>
          </cell>
        </row>
        <row r="150">
          <cell r="AG150">
            <v>697026603935</v>
          </cell>
          <cell r="AH150" t="str">
            <v>MICRO_02</v>
          </cell>
          <cell r="AI150" t="str">
            <v>METAUX_02</v>
          </cell>
        </row>
        <row r="150">
          <cell r="AN150" t="str">
            <v>MICRO_02</v>
          </cell>
        </row>
        <row r="150">
          <cell r="AR150" t="str">
            <v>....393-60</v>
          </cell>
          <cell r="AS150" t="str">
            <v>....393-60            </v>
          </cell>
        </row>
        <row r="150">
          <cell r="AU150" t="str">
            <v>393-60</v>
          </cell>
          <cell r="AV150">
            <v>30697026603936</v>
          </cell>
          <cell r="AW150" t="str">
            <v>C INFLAMMATOP 60</v>
          </cell>
          <cell r="AX150" t="str">
            <v>Y</v>
          </cell>
          <cell r="AY150">
            <v>40697026603933</v>
          </cell>
          <cell r="AZ150" t="str">
            <v>INFLAMMATOP BIO - 60 CAPS</v>
          </cell>
          <cell r="BA150" t="str">
            <v>INFLAMMATOP ORGANIC - 60 CAPS</v>
          </cell>
          <cell r="BB150" t="str">
            <v>1-SUPPLEMENT</v>
          </cell>
          <cell r="BC150" t="str">
            <v>6-CAPSULES 60</v>
          </cell>
        </row>
        <row r="150">
          <cell r="BG150" t="str">
            <v>CAPSULES 60</v>
          </cell>
        </row>
        <row r="150">
          <cell r="BJ150">
            <v>697026603935</v>
          </cell>
          <cell r="BK150">
            <v>40697026603933</v>
          </cell>
        </row>
        <row r="150">
          <cell r="BM150">
            <v>30697026603936</v>
          </cell>
        </row>
        <row r="151">
          <cell r="A151" t="str">
            <v>329-60</v>
          </cell>
          <cell r="B151" t="str">
            <v>C. Mélisse 60</v>
          </cell>
          <cell r="C151" t="str">
            <v>1-CAT</v>
          </cell>
          <cell r="D151" t="str">
            <v>1-DÉTAIL</v>
          </cell>
          <cell r="E151" t="str">
            <v>1-SUPPLEMENT</v>
          </cell>
          <cell r="F151" t="str">
            <v>6-CAPSULES</v>
          </cell>
          <cell r="G151" t="str">
            <v>STRESS</v>
          </cell>
          <cell r="H151" t="str">
            <v>NPN 80141775</v>
          </cell>
          <cell r="I151">
            <v>345</v>
          </cell>
          <cell r="J151">
            <v>0.000345</v>
          </cell>
          <cell r="K151" t="str">
            <v>329EN</v>
          </cell>
          <cell r="L151">
            <v>300</v>
          </cell>
          <cell r="M151">
            <v>60</v>
          </cell>
          <cell r="N151" t="str">
            <v>DRY</v>
          </cell>
          <cell r="O151" t="str">
            <v>FEUILLE</v>
          </cell>
          <cell r="P151" t="str">
            <v>LEAF</v>
          </cell>
        </row>
        <row r="151">
          <cell r="S151" t="str">
            <v>C. Lemon Balm 60</v>
          </cell>
          <cell r="T151" t="str">
            <v>Melissa officinalis</v>
          </cell>
        </row>
        <row r="151">
          <cell r="W151" t="str">
            <v>Capsules MÉLISSE Bio 60</v>
          </cell>
          <cell r="X151" t="str">
            <v>LEMON BALM Capsules organic 60</v>
          </cell>
          <cell r="Y151" t="str">
            <v>Mélisse CAPSULE</v>
          </cell>
        </row>
        <row r="151">
          <cell r="AB151" t="str">
            <v>Mélisse</v>
          </cell>
          <cell r="AC151" t="str">
            <v>Lemon Balm</v>
          </cell>
        </row>
        <row r="151">
          <cell r="AG151">
            <v>697026603294</v>
          </cell>
          <cell r="AH151" t="str">
            <v>MICRO_02</v>
          </cell>
          <cell r="AI151" t="str">
            <v>METAUX_02</v>
          </cell>
        </row>
        <row r="151">
          <cell r="AN151" t="str">
            <v>MICRO_02</v>
          </cell>
        </row>
        <row r="151">
          <cell r="AR151" t="str">
            <v>....329-60</v>
          </cell>
          <cell r="AS151" t="str">
            <v>....329-60            </v>
          </cell>
        </row>
        <row r="151">
          <cell r="AU151" t="str">
            <v>329-60</v>
          </cell>
          <cell r="AV151">
            <v>30697026603295</v>
          </cell>
          <cell r="AW151" t="str">
            <v>C MELISSE 60</v>
          </cell>
          <cell r="AX151" t="str">
            <v>Y</v>
          </cell>
          <cell r="AY151">
            <v>40697026603292</v>
          </cell>
          <cell r="AZ151" t="str">
            <v>MÉLISSE BIO - 60 CAPS</v>
          </cell>
          <cell r="BA151" t="str">
            <v>LEMON BALM ORGANIC - 60 CAPS</v>
          </cell>
          <cell r="BB151" t="str">
            <v>1-SUPPLEMENT</v>
          </cell>
          <cell r="BC151" t="str">
            <v>6-CAPSULES 60</v>
          </cell>
        </row>
        <row r="151">
          <cell r="BG151" t="str">
            <v>CAPSULES 60</v>
          </cell>
        </row>
        <row r="151">
          <cell r="BJ151">
            <v>697026603294</v>
          </cell>
          <cell r="BK151">
            <v>40697026603292</v>
          </cell>
        </row>
        <row r="151">
          <cell r="BM151">
            <v>30697026603295</v>
          </cell>
        </row>
        <row r="152">
          <cell r="A152" t="str">
            <v>331-60</v>
          </cell>
          <cell r="B152" t="str">
            <v>C. Millepertuis 60</v>
          </cell>
          <cell r="C152" t="str">
            <v>1-CAT</v>
          </cell>
          <cell r="D152" t="str">
            <v>1-DÉTAIL</v>
          </cell>
          <cell r="E152" t="str">
            <v>1-SUPPLEMENT</v>
          </cell>
          <cell r="F152" t="str">
            <v>6-CAPSULES</v>
          </cell>
          <cell r="G152" t="str">
            <v>DETOX</v>
          </cell>
          <cell r="H152" t="str">
            <v>EN DEMANDE</v>
          </cell>
          <cell r="I152">
            <v>300</v>
          </cell>
          <cell r="J152">
            <v>0.0003</v>
          </cell>
          <cell r="K152" t="str">
            <v>331EN</v>
          </cell>
          <cell r="L152">
            <v>300</v>
          </cell>
          <cell r="M152">
            <v>60</v>
          </cell>
          <cell r="N152" t="str">
            <v>DRY</v>
          </cell>
          <cell r="O152" t="str">
            <v>FLEUR</v>
          </cell>
          <cell r="P152" t="str">
            <v>FLOWER</v>
          </cell>
        </row>
        <row r="152">
          <cell r="S152" t="str">
            <v>C. St John's wort 60</v>
          </cell>
          <cell r="T152" t="str">
            <v>Hypericum perforatum</v>
          </cell>
        </row>
        <row r="152">
          <cell r="W152" t="str">
            <v>Capsules MILLEPERTUIS Bio 60</v>
          </cell>
          <cell r="X152" t="str">
            <v>ST JOHN'S WORT Capsules organic 60</v>
          </cell>
          <cell r="Y152" t="str">
            <v>Millepertuis CAPSULE</v>
          </cell>
        </row>
        <row r="152">
          <cell r="AB152" t="str">
            <v>Millepertuis</v>
          </cell>
          <cell r="AC152" t="str">
            <v>St John's wort</v>
          </cell>
        </row>
        <row r="152">
          <cell r="AG152">
            <v>697026603317</v>
          </cell>
          <cell r="AH152" t="str">
            <v>MICRO_02</v>
          </cell>
          <cell r="AI152" t="str">
            <v>METAUX_02</v>
          </cell>
        </row>
        <row r="152">
          <cell r="AN152" t="str">
            <v>MICRO_02</v>
          </cell>
        </row>
        <row r="152">
          <cell r="AR152" t="str">
            <v>....331-60</v>
          </cell>
          <cell r="AS152" t="str">
            <v>....331-60            </v>
          </cell>
        </row>
        <row r="152">
          <cell r="AU152" t="str">
            <v>331-60</v>
          </cell>
          <cell r="AV152">
            <v>30697026603318</v>
          </cell>
          <cell r="AW152" t="str">
            <v>C MILLEPERTUIS 60</v>
          </cell>
          <cell r="AX152" t="str">
            <v>Y</v>
          </cell>
          <cell r="AY152">
            <v>40697026603315</v>
          </cell>
          <cell r="AZ152" t="str">
            <v>MILLEPERTUIS BIO - 60 CAPS</v>
          </cell>
          <cell r="BA152" t="str">
            <v>ST JOHN'S WORT ORGANIC - 60 CAPS</v>
          </cell>
          <cell r="BB152" t="str">
            <v>1-SUPPLEMENT</v>
          </cell>
          <cell r="BC152" t="str">
            <v>6-CAPSULES 60</v>
          </cell>
        </row>
        <row r="152">
          <cell r="BG152" t="str">
            <v>CAPSULES 60</v>
          </cell>
        </row>
        <row r="152">
          <cell r="BJ152">
            <v>697026603317</v>
          </cell>
          <cell r="BK152">
            <v>40697026603315</v>
          </cell>
        </row>
        <row r="152">
          <cell r="BM152">
            <v>30697026603318</v>
          </cell>
        </row>
        <row r="153">
          <cell r="A153" t="str">
            <v>389-60</v>
          </cell>
          <cell r="B153" t="str">
            <v>C. NerveTop 60</v>
          </cell>
          <cell r="C153" t="str">
            <v>1-CAT</v>
          </cell>
          <cell r="D153" t="str">
            <v>1-DÉTAIL</v>
          </cell>
          <cell r="E153" t="str">
            <v>1-SUPPLEMENT</v>
          </cell>
          <cell r="F153" t="str">
            <v>6-CAPSULES</v>
          </cell>
          <cell r="G153" t="str">
            <v>STRESS</v>
          </cell>
          <cell r="H153" t="str">
            <v>NPN 80016592</v>
          </cell>
          <cell r="I153">
            <v>298</v>
          </cell>
          <cell r="J153">
            <v>0.000298</v>
          </cell>
          <cell r="K153" t="str">
            <v>389EN</v>
          </cell>
          <cell r="L153">
            <v>300</v>
          </cell>
          <cell r="M153">
            <v>60</v>
          </cell>
          <cell r="N153" t="str">
            <v>DRY</v>
          </cell>
          <cell r="O153" t="str">
            <v>MIX</v>
          </cell>
          <cell r="P153" t="str">
            <v>MIX</v>
          </cell>
        </row>
        <row r="153">
          <cell r="S153" t="str">
            <v>C. NerveTop 60</v>
          </cell>
          <cell r="T153" t="str">
            <v>MIX</v>
          </cell>
          <cell r="U153" t="str">
            <v>NerveTop Bio      </v>
          </cell>
          <cell r="V153" t="str">
            <v>Nervetop Organic  </v>
          </cell>
          <cell r="W153" t="str">
            <v>Capsules NERVETOP Bio 60</v>
          </cell>
          <cell r="X153" t="str">
            <v>NERVETOP Capsules organic 60</v>
          </cell>
          <cell r="Y153" t="str">
            <v>NerveTop CAPSULE</v>
          </cell>
        </row>
        <row r="153">
          <cell r="AB153" t="str">
            <v>NerveTop</v>
          </cell>
          <cell r="AC153" t="str">
            <v>NerveTop</v>
          </cell>
        </row>
        <row r="153">
          <cell r="AG153">
            <v>697026603898</v>
          </cell>
          <cell r="AH153" t="str">
            <v>MICRO_02</v>
          </cell>
          <cell r="AI153" t="str">
            <v>METAUX_02</v>
          </cell>
          <cell r="AJ153">
            <v>0</v>
          </cell>
        </row>
        <row r="153">
          <cell r="AN153" t="str">
            <v>MICRO_02</v>
          </cell>
        </row>
        <row r="153">
          <cell r="AR153" t="str">
            <v>....389-60</v>
          </cell>
          <cell r="AS153" t="str">
            <v>....389-60            </v>
          </cell>
        </row>
        <row r="153">
          <cell r="AU153" t="str">
            <v>389-60</v>
          </cell>
          <cell r="AV153">
            <v>30697026603899</v>
          </cell>
          <cell r="AW153" t="str">
            <v>C NERVETOP 60      </v>
          </cell>
          <cell r="AX153" t="str">
            <v>Y</v>
          </cell>
          <cell r="AY153">
            <v>40697026603896</v>
          </cell>
          <cell r="AZ153" t="str">
            <v>NERVETOP BIO - 60 CAPS</v>
          </cell>
          <cell r="BA153" t="str">
            <v>NERVETOP ORGANIC - 60 CAPS</v>
          </cell>
          <cell r="BB153" t="str">
            <v>1-SUPPLEMENT</v>
          </cell>
          <cell r="BC153" t="str">
            <v>6-CAPSULES 60</v>
          </cell>
        </row>
        <row r="153">
          <cell r="BG153" t="str">
            <v>CAPSULES 60</v>
          </cell>
        </row>
        <row r="153">
          <cell r="BJ153">
            <v>697026603898</v>
          </cell>
          <cell r="BK153">
            <v>40697026603896</v>
          </cell>
        </row>
        <row r="153">
          <cell r="BM153">
            <v>30697026603899</v>
          </cell>
        </row>
        <row r="154">
          <cell r="A154" t="str">
            <v>340-60</v>
          </cell>
          <cell r="B154" t="str">
            <v>C. Ortie 60</v>
          </cell>
          <cell r="C154" t="str">
            <v>1-CAT</v>
          </cell>
          <cell r="D154" t="str">
            <v>1-DÉTAIL</v>
          </cell>
          <cell r="E154" t="str">
            <v>1-SUPPLEMENT</v>
          </cell>
          <cell r="F154" t="str">
            <v>6-CAPSULES</v>
          </cell>
          <cell r="G154" t="str">
            <v>IMMUNO</v>
          </cell>
          <cell r="H154" t="str">
            <v>NPN 80016615</v>
          </cell>
          <cell r="I154">
            <v>290</v>
          </cell>
          <cell r="J154">
            <v>0.00029</v>
          </cell>
          <cell r="K154" t="str">
            <v>340EN</v>
          </cell>
          <cell r="L154">
            <v>300</v>
          </cell>
          <cell r="M154">
            <v>60</v>
          </cell>
          <cell r="N154" t="str">
            <v>DRY</v>
          </cell>
          <cell r="O154" t="str">
            <v>FEUILLE</v>
          </cell>
          <cell r="P154" t="str">
            <v>LEAF</v>
          </cell>
        </row>
        <row r="154">
          <cell r="S154" t="str">
            <v>C. Nettle 60</v>
          </cell>
          <cell r="T154" t="str">
            <v>Urtica dioica</v>
          </cell>
          <cell r="U154" t="str">
            <v>Ortie Bio </v>
          </cell>
          <cell r="V154" t="str">
            <v>Nettle Organic</v>
          </cell>
          <cell r="W154" t="str">
            <v>Capsules ORTIE Bio 60</v>
          </cell>
          <cell r="X154" t="str">
            <v>NETTLE Capsules organic 60</v>
          </cell>
          <cell r="Y154" t="str">
            <v>Ortie CAPSULE</v>
          </cell>
        </row>
        <row r="154">
          <cell r="AB154" t="str">
            <v>Ortie</v>
          </cell>
          <cell r="AC154" t="str">
            <v>Nettle</v>
          </cell>
        </row>
        <row r="154">
          <cell r="AG154">
            <v>697026603409</v>
          </cell>
          <cell r="AH154" t="str">
            <v>MICRO_02</v>
          </cell>
          <cell r="AI154" t="str">
            <v>METAUX_02</v>
          </cell>
          <cell r="AJ154">
            <v>0</v>
          </cell>
        </row>
        <row r="154">
          <cell r="AN154" t="str">
            <v>MICRO_02</v>
          </cell>
        </row>
        <row r="154">
          <cell r="AR154" t="str">
            <v>....340-60</v>
          </cell>
          <cell r="AS154" t="str">
            <v>....340-60            </v>
          </cell>
        </row>
        <row r="154">
          <cell r="AU154" t="str">
            <v>340-60</v>
          </cell>
          <cell r="AV154">
            <v>30697026603400</v>
          </cell>
          <cell r="AW154" t="str">
            <v>C ORTIE 60 </v>
          </cell>
          <cell r="AX154" t="str">
            <v>Y</v>
          </cell>
          <cell r="AY154">
            <v>40697026603407</v>
          </cell>
          <cell r="AZ154" t="str">
            <v>ORTIE BIO - 60 CAPS</v>
          </cell>
          <cell r="BA154" t="str">
            <v>NETTLE ORGANIC - 60 CAPS</v>
          </cell>
          <cell r="BB154" t="str">
            <v>1-SUPPLEMENT</v>
          </cell>
          <cell r="BC154" t="str">
            <v>6-CAPSULES 60</v>
          </cell>
        </row>
        <row r="154">
          <cell r="BG154" t="str">
            <v>CAPSULES 60</v>
          </cell>
        </row>
        <row r="154">
          <cell r="BJ154">
            <v>697026603409</v>
          </cell>
          <cell r="BK154">
            <v>40697026603407</v>
          </cell>
        </row>
        <row r="154">
          <cell r="BM154">
            <v>30697026603400</v>
          </cell>
        </row>
        <row r="155">
          <cell r="A155" t="str">
            <v>332-60</v>
          </cell>
          <cell r="B155" t="str">
            <v>C. Passiflore 60</v>
          </cell>
          <cell r="C155" t="str">
            <v>1-CAT</v>
          </cell>
          <cell r="D155" t="str">
            <v>1-DÉTAIL</v>
          </cell>
          <cell r="E155" t="str">
            <v>1-SUPPLEMENT</v>
          </cell>
          <cell r="F155" t="str">
            <v>6-CAPSULES</v>
          </cell>
          <cell r="G155" t="str">
            <v>STRESS</v>
          </cell>
          <cell r="H155" t="str">
            <v>NPN 80141776</v>
          </cell>
          <cell r="I155">
            <v>270</v>
          </cell>
          <cell r="J155">
            <v>0.00027</v>
          </cell>
          <cell r="K155" t="str">
            <v>332EN</v>
          </cell>
          <cell r="L155">
            <v>300</v>
          </cell>
          <cell r="M155">
            <v>60</v>
          </cell>
          <cell r="N155" t="str">
            <v>DRY</v>
          </cell>
          <cell r="O155" t="str">
            <v>PARTIE AÉRIENNE</v>
          </cell>
          <cell r="P155" t="str">
            <v>AERIAL PART</v>
          </cell>
        </row>
        <row r="155">
          <cell r="S155" t="str">
            <v>C. Passionflower 60</v>
          </cell>
          <cell r="T155" t="str">
            <v>Passiflora incarnata</v>
          </cell>
        </row>
        <row r="155">
          <cell r="W155" t="str">
            <v>Capsules PASSIFLORE Bio 60</v>
          </cell>
          <cell r="X155" t="str">
            <v>PASSIONFLOWER Capsules organic 60</v>
          </cell>
          <cell r="Y155" t="str">
            <v>Passiflore CAPSULE</v>
          </cell>
        </row>
        <row r="155">
          <cell r="AB155" t="str">
            <v>Passiflore</v>
          </cell>
          <cell r="AC155" t="str">
            <v>Passionflower</v>
          </cell>
        </row>
        <row r="155">
          <cell r="AG155">
            <v>697026603324</v>
          </cell>
          <cell r="AH155" t="str">
            <v>MICRO_02</v>
          </cell>
          <cell r="AI155" t="str">
            <v>METAUX_02</v>
          </cell>
        </row>
        <row r="155">
          <cell r="AN155" t="str">
            <v>MICRO_02</v>
          </cell>
        </row>
        <row r="155">
          <cell r="AR155" t="str">
            <v>....332-60</v>
          </cell>
          <cell r="AS155" t="str">
            <v>....332-60            </v>
          </cell>
        </row>
        <row r="155">
          <cell r="AU155" t="str">
            <v>332-60</v>
          </cell>
          <cell r="AV155">
            <v>30697026603325</v>
          </cell>
          <cell r="AW155" t="str">
            <v>C PASSIFLORE 60</v>
          </cell>
          <cell r="AX155" t="str">
            <v>Y</v>
          </cell>
          <cell r="AY155">
            <v>40697026603322</v>
          </cell>
          <cell r="AZ155" t="str">
            <v>PASSIFLORE BIO - 60 CAPS</v>
          </cell>
          <cell r="BA155" t="str">
            <v>PASSIONFLOWER ORGANIC - 60 CAPS</v>
          </cell>
          <cell r="BB155" t="str">
            <v>1-SUPPLEMENT</v>
          </cell>
          <cell r="BC155" t="str">
            <v>6-CAPSULES 60</v>
          </cell>
        </row>
        <row r="155">
          <cell r="BG155" t="str">
            <v>CAPSULES 60</v>
          </cell>
        </row>
        <row r="155">
          <cell r="BJ155">
            <v>697026603324</v>
          </cell>
          <cell r="BK155">
            <v>40697026603322</v>
          </cell>
        </row>
        <row r="155">
          <cell r="BM155">
            <v>30697026603325</v>
          </cell>
        </row>
        <row r="156">
          <cell r="A156" t="str">
            <v>335-60</v>
          </cell>
          <cell r="B156" t="str">
            <v>C. Pissenlit 60</v>
          </cell>
          <cell r="C156" t="str">
            <v>1-CAT</v>
          </cell>
          <cell r="D156" t="str">
            <v>1-DÉTAIL</v>
          </cell>
          <cell r="E156" t="str">
            <v>1-SUPPLEMENT</v>
          </cell>
          <cell r="F156" t="str">
            <v>6-CAPSULES</v>
          </cell>
          <cell r="G156" t="str">
            <v>DIGESTION</v>
          </cell>
          <cell r="H156" t="str">
            <v>NPN 80019274</v>
          </cell>
          <cell r="I156">
            <v>325</v>
          </cell>
          <cell r="J156">
            <v>0.000325</v>
          </cell>
          <cell r="K156" t="str">
            <v>335EN</v>
          </cell>
          <cell r="L156">
            <v>300</v>
          </cell>
          <cell r="M156">
            <v>60</v>
          </cell>
          <cell r="N156" t="str">
            <v>DRY</v>
          </cell>
          <cell r="O156" t="str">
            <v>RACINE</v>
          </cell>
          <cell r="P156" t="str">
            <v>ROOT</v>
          </cell>
        </row>
        <row r="156">
          <cell r="S156" t="str">
            <v>C. Dandelion 60</v>
          </cell>
          <cell r="T156" t="str">
            <v>Taraxacum officinale</v>
          </cell>
          <cell r="U156" t="str">
            <v>Pissenlit Bio  </v>
          </cell>
          <cell r="V156" t="str">
            <v>Dandelion Organic</v>
          </cell>
          <cell r="W156" t="str">
            <v>Capsules PISSENLIT Bio 60</v>
          </cell>
          <cell r="X156" t="str">
            <v>DANDELION Capsules organic 60</v>
          </cell>
          <cell r="Y156" t="str">
            <v>Pissenlit CAPSULE</v>
          </cell>
        </row>
        <row r="156">
          <cell r="AB156" t="str">
            <v>Pissenlit</v>
          </cell>
          <cell r="AC156" t="str">
            <v>Dandelion</v>
          </cell>
        </row>
        <row r="156">
          <cell r="AG156">
            <v>697026603355</v>
          </cell>
          <cell r="AH156" t="str">
            <v>MICRO_02</v>
          </cell>
          <cell r="AI156" t="str">
            <v>METAUX_02</v>
          </cell>
          <cell r="AJ156">
            <v>0</v>
          </cell>
        </row>
        <row r="156">
          <cell r="AN156" t="str">
            <v>MICRO_02</v>
          </cell>
        </row>
        <row r="156">
          <cell r="AR156" t="str">
            <v>....335-60</v>
          </cell>
          <cell r="AS156" t="str">
            <v>....335-60            </v>
          </cell>
        </row>
        <row r="156">
          <cell r="AU156" t="str">
            <v>335-60</v>
          </cell>
          <cell r="AV156">
            <v>30697026603356</v>
          </cell>
          <cell r="AW156" t="str">
            <v>C PISSENLIT 60 </v>
          </cell>
          <cell r="AX156" t="str">
            <v>Y</v>
          </cell>
          <cell r="AY156">
            <v>40697026603353</v>
          </cell>
          <cell r="AZ156" t="str">
            <v>PISSENLIT BIO - 60 CAPS</v>
          </cell>
          <cell r="BA156" t="str">
            <v>DANDELION ORGANIC - 60 CAPS</v>
          </cell>
          <cell r="BB156" t="str">
            <v>1-SUPPLEMENT</v>
          </cell>
          <cell r="BC156" t="str">
            <v>6-CAPSULES 60</v>
          </cell>
        </row>
        <row r="156">
          <cell r="BG156" t="str">
            <v>CAPSULES 60</v>
          </cell>
        </row>
        <row r="156">
          <cell r="BJ156">
            <v>697026603355</v>
          </cell>
          <cell r="BK156">
            <v>40697026603353</v>
          </cell>
        </row>
        <row r="156">
          <cell r="BM156">
            <v>30697026603356</v>
          </cell>
        </row>
        <row r="157">
          <cell r="A157" t="str">
            <v>321-60</v>
          </cell>
          <cell r="B157" t="str">
            <v>C. ProstaTop 60</v>
          </cell>
          <cell r="C157" t="str">
            <v>1-CAT</v>
          </cell>
          <cell r="D157" t="str">
            <v>1-DÉTAIL</v>
          </cell>
          <cell r="E157" t="str">
            <v>1-SUPPLEMENT</v>
          </cell>
          <cell r="F157" t="str">
            <v>6-CAPSULES</v>
          </cell>
          <cell r="G157" t="str">
            <v>DETOX</v>
          </cell>
          <cell r="H157" t="str">
            <v>NPN 80019285</v>
          </cell>
          <cell r="I157">
            <v>350</v>
          </cell>
          <cell r="J157">
            <v>0.00035</v>
          </cell>
          <cell r="K157" t="str">
            <v>321EN</v>
          </cell>
          <cell r="L157">
            <v>300</v>
          </cell>
          <cell r="M157">
            <v>60</v>
          </cell>
          <cell r="N157" t="str">
            <v>DRY</v>
          </cell>
          <cell r="O157" t="str">
            <v>MIX</v>
          </cell>
          <cell r="P157" t="str">
            <v>MIX</v>
          </cell>
        </row>
        <row r="157">
          <cell r="S157" t="str">
            <v>C. ProstaTop 60</v>
          </cell>
          <cell r="T157" t="str">
            <v>MIX</v>
          </cell>
          <cell r="U157" t="str">
            <v>ProstaTop Bio        </v>
          </cell>
          <cell r="V157" t="str">
            <v>ProstaTop Organic  </v>
          </cell>
          <cell r="W157" t="str">
            <v>Capsules PROSTATOP Bio 60</v>
          </cell>
          <cell r="X157" t="str">
            <v>PROSTATOP Capsules organic 60</v>
          </cell>
          <cell r="Y157" t="str">
            <v>ProstaTop CAPSULE</v>
          </cell>
        </row>
        <row r="157">
          <cell r="AB157" t="str">
            <v>ProstaTop</v>
          </cell>
          <cell r="AC157" t="str">
            <v>ProstaTop</v>
          </cell>
        </row>
        <row r="157">
          <cell r="AG157">
            <v>697026603218</v>
          </cell>
          <cell r="AH157" t="str">
            <v>MICRO_02</v>
          </cell>
          <cell r="AI157" t="str">
            <v>METAUX_02</v>
          </cell>
          <cell r="AJ157">
            <v>0</v>
          </cell>
        </row>
        <row r="157">
          <cell r="AN157" t="str">
            <v>MICRO_02</v>
          </cell>
        </row>
        <row r="157">
          <cell r="AR157" t="str">
            <v>....321-60</v>
          </cell>
          <cell r="AS157" t="str">
            <v>....321-60            </v>
          </cell>
        </row>
        <row r="157">
          <cell r="AU157" t="str">
            <v>321-60</v>
          </cell>
          <cell r="AV157">
            <v>30697026603219</v>
          </cell>
          <cell r="AW157" t="str">
            <v>C PROSTATOP 60        </v>
          </cell>
          <cell r="AX157" t="str">
            <v>Y</v>
          </cell>
          <cell r="AY157">
            <v>40697026603216</v>
          </cell>
          <cell r="AZ157" t="str">
            <v>PROSTATOP BIO - 60 CAPS</v>
          </cell>
          <cell r="BA157" t="str">
            <v>PROSTATOP ORGANIC - 60 CAPS</v>
          </cell>
          <cell r="BB157" t="str">
            <v>1-SUPPLEMENT</v>
          </cell>
          <cell r="BC157" t="str">
            <v>6-CAPSULES 60</v>
          </cell>
        </row>
        <row r="157">
          <cell r="BG157" t="str">
            <v>CAPSULES 60</v>
          </cell>
        </row>
        <row r="157">
          <cell r="BJ157">
            <v>697026603218</v>
          </cell>
          <cell r="BK157">
            <v>40697026603216</v>
          </cell>
        </row>
        <row r="157">
          <cell r="BM157">
            <v>30697026603219</v>
          </cell>
        </row>
        <row r="158">
          <cell r="A158" t="str">
            <v>322-60</v>
          </cell>
          <cell r="B158" t="str">
            <v>C. PurifyTop 60</v>
          </cell>
          <cell r="C158" t="str">
            <v>1-CAT</v>
          </cell>
          <cell r="D158" t="str">
            <v>1-DÉTAIL</v>
          </cell>
          <cell r="E158" t="str">
            <v>1-SUPPLEMENT</v>
          </cell>
          <cell r="F158" t="str">
            <v>6-CAPSULES</v>
          </cell>
          <cell r="G158" t="str">
            <v>DETOX</v>
          </cell>
          <cell r="H158" t="str">
            <v>NPN 80019080</v>
          </cell>
          <cell r="I158">
            <v>315</v>
          </cell>
          <cell r="J158">
            <v>0.000315</v>
          </cell>
          <cell r="K158" t="str">
            <v>322EN</v>
          </cell>
          <cell r="L158">
            <v>300</v>
          </cell>
          <cell r="M158">
            <v>60</v>
          </cell>
          <cell r="N158" t="str">
            <v>DRY</v>
          </cell>
          <cell r="O158" t="str">
            <v>MIX</v>
          </cell>
          <cell r="P158" t="str">
            <v>MIX</v>
          </cell>
        </row>
        <row r="158">
          <cell r="S158" t="str">
            <v>C. PurifyTop 60</v>
          </cell>
          <cell r="T158" t="str">
            <v>MIX</v>
          </cell>
          <cell r="U158" t="str">
            <v>PurifyTop Bio   </v>
          </cell>
          <cell r="V158" t="str">
            <v>Purifytop Organic  </v>
          </cell>
          <cell r="W158" t="str">
            <v>Capsules PURIFYTOP Bio 60</v>
          </cell>
          <cell r="X158" t="str">
            <v>PURIFYTOP Capsules organic 60</v>
          </cell>
          <cell r="Y158" t="str">
            <v>PurifyTop CAPSULE</v>
          </cell>
        </row>
        <row r="158">
          <cell r="AB158" t="str">
            <v>PurifyTop</v>
          </cell>
          <cell r="AC158" t="str">
            <v>PurifyTop</v>
          </cell>
        </row>
        <row r="158">
          <cell r="AG158">
            <v>697026603225</v>
          </cell>
          <cell r="AH158" t="str">
            <v>MICRO_02</v>
          </cell>
          <cell r="AI158" t="str">
            <v>METAUX_02</v>
          </cell>
          <cell r="AJ158">
            <v>0</v>
          </cell>
        </row>
        <row r="158">
          <cell r="AN158" t="str">
            <v>MICRO_02</v>
          </cell>
        </row>
        <row r="158">
          <cell r="AR158" t="str">
            <v>....322-60</v>
          </cell>
          <cell r="AS158" t="str">
            <v>....322-60            </v>
          </cell>
        </row>
        <row r="158">
          <cell r="AU158" t="str">
            <v>322-60</v>
          </cell>
          <cell r="AV158">
            <v>30697026603226</v>
          </cell>
          <cell r="AW158" t="str">
            <v>C PURIFYTOP 60   </v>
          </cell>
          <cell r="AX158" t="str">
            <v>Y</v>
          </cell>
          <cell r="AY158">
            <v>40697026603223</v>
          </cell>
          <cell r="AZ158" t="str">
            <v>PURIFYTOP BIO - 60 CAPS</v>
          </cell>
          <cell r="BA158" t="str">
            <v>PURIFYTOP ORGANIC - 60 CAPS</v>
          </cell>
          <cell r="BB158" t="str">
            <v>1-SUPPLEMENT</v>
          </cell>
          <cell r="BC158" t="str">
            <v>6-CAPSULES 60</v>
          </cell>
        </row>
        <row r="158">
          <cell r="BG158" t="str">
            <v>CAPSULES 60</v>
          </cell>
        </row>
        <row r="158">
          <cell r="BJ158">
            <v>697026603225</v>
          </cell>
          <cell r="BK158">
            <v>40697026603223</v>
          </cell>
        </row>
        <row r="158">
          <cell r="BM158">
            <v>30697026603226</v>
          </cell>
        </row>
        <row r="159">
          <cell r="A159" t="str">
            <v>324-60</v>
          </cell>
          <cell r="B159" t="str">
            <v>C. SinusTop 60</v>
          </cell>
          <cell r="C159" t="str">
            <v>1-CAT</v>
          </cell>
          <cell r="D159" t="str">
            <v>1-DÉTAIL</v>
          </cell>
          <cell r="E159" t="str">
            <v>1-SUPPLEMENT</v>
          </cell>
          <cell r="F159" t="str">
            <v>6-CAPSULES</v>
          </cell>
          <cell r="G159" t="str">
            <v>IMMUNO</v>
          </cell>
          <cell r="H159" t="str">
            <v>NPN 80019060</v>
          </cell>
          <cell r="I159">
            <v>325</v>
          </cell>
          <cell r="J159">
            <v>0.000325</v>
          </cell>
          <cell r="K159" t="str">
            <v>324EN</v>
          </cell>
          <cell r="L159">
            <v>300</v>
          </cell>
          <cell r="M159">
            <v>60</v>
          </cell>
          <cell r="N159" t="str">
            <v>DRY</v>
          </cell>
          <cell r="O159" t="str">
            <v>MIX</v>
          </cell>
          <cell r="P159" t="str">
            <v>MIX</v>
          </cell>
        </row>
        <row r="159">
          <cell r="S159" t="str">
            <v>C. SinusTop 60</v>
          </cell>
          <cell r="T159" t="str">
            <v>MIX</v>
          </cell>
          <cell r="U159" t="str">
            <v>SinusTop Bio </v>
          </cell>
          <cell r="V159" t="str">
            <v>Sinustop Organic</v>
          </cell>
          <cell r="W159" t="str">
            <v>Capsules SINUSTOP Bio 60</v>
          </cell>
          <cell r="X159" t="str">
            <v>SINUSTOP Capsules organic 60</v>
          </cell>
          <cell r="Y159" t="str">
            <v>SinusTop CAPSULE</v>
          </cell>
        </row>
        <row r="159">
          <cell r="AB159" t="str">
            <v>SinusTop</v>
          </cell>
          <cell r="AC159" t="str">
            <v>SinusTop</v>
          </cell>
        </row>
        <row r="159">
          <cell r="AG159">
            <v>697026603249</v>
          </cell>
          <cell r="AH159" t="str">
            <v>MICRO_02</v>
          </cell>
          <cell r="AI159" t="str">
            <v>METAUX_02</v>
          </cell>
          <cell r="AJ159">
            <v>0</v>
          </cell>
        </row>
        <row r="159">
          <cell r="AN159" t="str">
            <v>MICRO_02</v>
          </cell>
        </row>
        <row r="159">
          <cell r="AR159" t="str">
            <v>....324-60</v>
          </cell>
          <cell r="AS159" t="str">
            <v>....324-60            </v>
          </cell>
        </row>
        <row r="159">
          <cell r="AU159" t="str">
            <v>324-60</v>
          </cell>
          <cell r="AV159">
            <v>30697026603240</v>
          </cell>
          <cell r="AW159" t="str">
            <v>C SINUSTOP 60 </v>
          </cell>
          <cell r="AX159" t="str">
            <v>Y</v>
          </cell>
          <cell r="AY159">
            <v>40697026603247</v>
          </cell>
          <cell r="AZ159" t="str">
            <v>SINUSTOP BIO - 60 CAPS</v>
          </cell>
          <cell r="BA159" t="str">
            <v>SINUSTOP ORGANIC - 60 CAPS</v>
          </cell>
          <cell r="BB159" t="str">
            <v>1-SUPPLEMENT</v>
          </cell>
          <cell r="BC159" t="str">
            <v>6-CAPSULES 60</v>
          </cell>
        </row>
        <row r="159">
          <cell r="BG159" t="str">
            <v>CAPSULES 60</v>
          </cell>
        </row>
        <row r="159">
          <cell r="BJ159">
            <v>697026603249</v>
          </cell>
          <cell r="BK159">
            <v>40697026603247</v>
          </cell>
        </row>
        <row r="159">
          <cell r="BM159">
            <v>30697026603240</v>
          </cell>
        </row>
        <row r="160">
          <cell r="A160" t="str">
            <v>336-60</v>
          </cell>
          <cell r="B160" t="str">
            <v>C. Valériane 60</v>
          </cell>
          <cell r="C160" t="str">
            <v>1-CAT</v>
          </cell>
          <cell r="D160" t="str">
            <v>1-DÉTAIL</v>
          </cell>
          <cell r="E160" t="str">
            <v>1-SUPPLEMENT</v>
          </cell>
          <cell r="F160" t="str">
            <v>6-CAPSULES</v>
          </cell>
          <cell r="G160" t="str">
            <v>STRESS</v>
          </cell>
          <cell r="H160" t="str">
            <v>NPN 80001783</v>
          </cell>
          <cell r="I160">
            <v>400</v>
          </cell>
          <cell r="J160">
            <v>0.0004</v>
          </cell>
          <cell r="K160" t="str">
            <v>336EN</v>
          </cell>
          <cell r="L160">
            <v>300</v>
          </cell>
          <cell r="M160">
            <v>60</v>
          </cell>
          <cell r="N160" t="str">
            <v>DRY</v>
          </cell>
          <cell r="O160" t="str">
            <v>RACINE</v>
          </cell>
          <cell r="P160" t="str">
            <v>ROOT</v>
          </cell>
        </row>
        <row r="160">
          <cell r="S160" t="str">
            <v>C. Valerian 60</v>
          </cell>
          <cell r="T160" t="str">
            <v>Valeriana officinalis</v>
          </cell>
          <cell r="U160" t="str">
            <v>Valériane Bio  </v>
          </cell>
          <cell r="V160" t="str">
            <v>Valerian Organic</v>
          </cell>
          <cell r="W160" t="str">
            <v>Capsules VALÉRIANE Bio 60</v>
          </cell>
          <cell r="X160" t="str">
            <v>VALERIAN Capsules organic 60</v>
          </cell>
          <cell r="Y160" t="str">
            <v>Valériane CAPSULE</v>
          </cell>
        </row>
        <row r="160">
          <cell r="AB160" t="str">
            <v>Valériane</v>
          </cell>
          <cell r="AC160" t="str">
            <v>Valerian</v>
          </cell>
        </row>
        <row r="160">
          <cell r="AG160">
            <v>697026603362</v>
          </cell>
          <cell r="AH160" t="str">
            <v>MICRO_02</v>
          </cell>
          <cell r="AI160" t="str">
            <v>METAUX_02</v>
          </cell>
          <cell r="AJ160">
            <v>0</v>
          </cell>
        </row>
        <row r="160">
          <cell r="AN160" t="str">
            <v>MICRO_02</v>
          </cell>
        </row>
        <row r="160">
          <cell r="AR160" t="str">
            <v>....336-60</v>
          </cell>
          <cell r="AS160" t="str">
            <v>....336-60            </v>
          </cell>
        </row>
        <row r="160">
          <cell r="AU160" t="str">
            <v>336-60</v>
          </cell>
          <cell r="AV160">
            <v>30697026603363</v>
          </cell>
          <cell r="AW160" t="str">
            <v>C VALERIANE 60  </v>
          </cell>
          <cell r="AX160" t="str">
            <v>Y</v>
          </cell>
          <cell r="AY160">
            <v>40697026603360</v>
          </cell>
          <cell r="AZ160" t="str">
            <v>VALÉRIANE BIO - 60 CAPS</v>
          </cell>
          <cell r="BA160" t="str">
            <v>VALERIAN ORGANIC - 60 CAPS</v>
          </cell>
          <cell r="BB160" t="str">
            <v>1-SUPPLEMENT</v>
          </cell>
          <cell r="BC160" t="str">
            <v>6-CAPSULES 60</v>
          </cell>
        </row>
        <row r="160">
          <cell r="BG160" t="str">
            <v>CAPSULES 60</v>
          </cell>
        </row>
        <row r="160">
          <cell r="BJ160">
            <v>697026603362</v>
          </cell>
          <cell r="BK160">
            <v>40697026603360</v>
          </cell>
        </row>
        <row r="160">
          <cell r="BM160">
            <v>30697026603363</v>
          </cell>
        </row>
        <row r="161">
          <cell r="A161" t="str">
            <v>334-60</v>
          </cell>
          <cell r="B161" t="str">
            <v>C. Vitex 60</v>
          </cell>
          <cell r="C161" t="str">
            <v>1-CAT</v>
          </cell>
          <cell r="D161" t="str">
            <v>1-DÉTAIL</v>
          </cell>
          <cell r="E161" t="str">
            <v>1-SUPPLEMENT</v>
          </cell>
          <cell r="F161" t="str">
            <v>6-CAPSULES</v>
          </cell>
          <cell r="G161" t="str">
            <v>FEMINA</v>
          </cell>
          <cell r="H161" t="str">
            <v>NPN 80141779</v>
          </cell>
          <cell r="I161">
            <v>270</v>
          </cell>
          <cell r="J161">
            <v>0.00027</v>
          </cell>
          <cell r="K161" t="str">
            <v>334EN</v>
          </cell>
          <cell r="L161">
            <v>300</v>
          </cell>
          <cell r="M161">
            <v>60</v>
          </cell>
          <cell r="N161" t="str">
            <v>DRY</v>
          </cell>
          <cell r="O161" t="str">
            <v>BAIE</v>
          </cell>
          <cell r="P161" t="str">
            <v>BERRY</v>
          </cell>
        </row>
        <row r="161">
          <cell r="S161" t="str">
            <v>C. Chaste Tree 60</v>
          </cell>
          <cell r="T161" t="str">
            <v>Vitex agnus-castus</v>
          </cell>
        </row>
        <row r="161">
          <cell r="W161" t="str">
            <v>Capsules VITEX Bio 60</v>
          </cell>
          <cell r="X161" t="str">
            <v>CHASTE TREE Capsules organic 60</v>
          </cell>
          <cell r="Y161" t="str">
            <v>Vitex CAPSULE</v>
          </cell>
        </row>
        <row r="161">
          <cell r="AB161" t="str">
            <v>Vitex</v>
          </cell>
          <cell r="AC161" t="str">
            <v>Chaste Tree</v>
          </cell>
        </row>
        <row r="161">
          <cell r="AG161">
            <v>697026603348</v>
          </cell>
          <cell r="AH161" t="str">
            <v>MICRO_02</v>
          </cell>
          <cell r="AI161" t="str">
            <v>METAUX_02</v>
          </cell>
        </row>
        <row r="161">
          <cell r="AN161" t="str">
            <v>MICRO_02</v>
          </cell>
        </row>
        <row r="161">
          <cell r="AR161" t="str">
            <v>....334-60</v>
          </cell>
          <cell r="AS161" t="str">
            <v>....334-60            </v>
          </cell>
        </row>
        <row r="161">
          <cell r="AU161" t="str">
            <v>334-60</v>
          </cell>
          <cell r="AV161">
            <v>30697026603349</v>
          </cell>
          <cell r="AW161" t="str">
            <v>C VITEX 60</v>
          </cell>
          <cell r="AX161" t="str">
            <v>Y</v>
          </cell>
          <cell r="AY161">
            <v>40697026603346</v>
          </cell>
          <cell r="AZ161" t="str">
            <v>VITEX BIO - 60 CAPS</v>
          </cell>
          <cell r="BA161" t="str">
            <v>CHASTE TREE ORGANIC - 60 CAPS</v>
          </cell>
          <cell r="BB161" t="str">
            <v>1-SUPPLEMENT</v>
          </cell>
          <cell r="BC161" t="str">
            <v>6-CAPSULES 60</v>
          </cell>
        </row>
        <row r="161">
          <cell r="BG161" t="str">
            <v>CAPSULES 60</v>
          </cell>
        </row>
        <row r="161">
          <cell r="BJ161">
            <v>697026603348</v>
          </cell>
          <cell r="BK161">
            <v>40697026603346</v>
          </cell>
        </row>
        <row r="161">
          <cell r="BM161">
            <v>30697026603349</v>
          </cell>
        </row>
        <row r="162">
          <cell r="A162" t="str">
            <v>401T</v>
          </cell>
          <cell r="B162" t="str">
            <v>Tube Achillée </v>
          </cell>
          <cell r="C162" t="str">
            <v>1-CAT</v>
          </cell>
          <cell r="D162" t="str">
            <v>1-DÉTAIL</v>
          </cell>
          <cell r="E162" t="str">
            <v>1-SUPPLEMENT</v>
          </cell>
          <cell r="F162" t="str">
            <v>7-TUBE</v>
          </cell>
        </row>
        <row r="162">
          <cell r="H162" t="str">
            <v>ALIMENT</v>
          </cell>
          <cell r="I162">
            <v>50</v>
          </cell>
          <cell r="J162">
            <v>0.05</v>
          </cell>
          <cell r="K162">
            <v>401</v>
          </cell>
        </row>
        <row r="162">
          <cell r="M162" t="str">
            <v>COUPÉE</v>
          </cell>
          <cell r="N162" t="str">
            <v>CUT</v>
          </cell>
          <cell r="O162" t="str">
            <v>Fleur</v>
          </cell>
          <cell r="P162" t="str">
            <v>Flower</v>
          </cell>
        </row>
        <row r="162">
          <cell r="S162" t="str">
            <v>Tube Yarrow</v>
          </cell>
          <cell r="T162" t="str">
            <v>Achillea millefolium</v>
          </cell>
          <cell r="U162" t="str">
            <v>Tube Achillée Bio</v>
          </cell>
          <cell r="V162" t="str">
            <v>Yarrow Organic Loose Tea</v>
          </cell>
          <cell r="W162" t="str">
            <v>Tube ACHILLÉE Bio</v>
          </cell>
          <cell r="X162" t="str">
            <v>YARROW organic Loose Tea</v>
          </cell>
          <cell r="Y162" t="str">
            <v>Achillée  VRAC</v>
          </cell>
        </row>
        <row r="162">
          <cell r="AB162" t="str">
            <v>Achillée</v>
          </cell>
          <cell r="AC162" t="str">
            <v>Yarrow</v>
          </cell>
        </row>
        <row r="162">
          <cell r="AG162">
            <v>697026774017</v>
          </cell>
          <cell r="AH162" t="str">
            <v>MICRO_05</v>
          </cell>
          <cell r="AI162">
            <v>0</v>
          </cell>
        </row>
        <row r="162">
          <cell r="AN162" t="str">
            <v>MICRO_05</v>
          </cell>
        </row>
        <row r="162">
          <cell r="AR162" t="str">
            <v>......401T</v>
          </cell>
          <cell r="AS162" t="str">
            <v>......401T            </v>
          </cell>
          <cell r="AT162">
            <v>10697026774014</v>
          </cell>
          <cell r="AU162" t="str">
            <v>401T</v>
          </cell>
          <cell r="AV162">
            <v>14697026774010</v>
          </cell>
          <cell r="AW162" t="str">
            <v>TB ACHILLEE </v>
          </cell>
          <cell r="AX162" t="str">
            <v>N</v>
          </cell>
        </row>
        <row r="162">
          <cell r="AZ162" t="str">
            <v>ACHILLEE BIO - TUBE</v>
          </cell>
          <cell r="BA162" t="str">
            <v>TUBE YARROW ORGANIC</v>
          </cell>
          <cell r="BB162" t="str">
            <v>1-SUPPLEMENT</v>
          </cell>
          <cell r="BC162" t="str">
            <v>7-TUBE</v>
          </cell>
          <cell r="BD162" t="str">
            <v>herbes-achillee</v>
          </cell>
          <cell r="BE162" t="str">
            <v>ACHILLEE</v>
          </cell>
          <cell r="BF162" t="str">
            <v>YARROW</v>
          </cell>
          <cell r="BG162" t="str">
            <v>TUBE</v>
          </cell>
        </row>
        <row r="162">
          <cell r="BJ162">
            <v>697026774017</v>
          </cell>
        </row>
        <row r="162">
          <cell r="BL162">
            <v>10697026774014</v>
          </cell>
          <cell r="BM162">
            <v>14697026774010</v>
          </cell>
        </row>
        <row r="163">
          <cell r="A163" t="str">
            <v>496T</v>
          </cell>
          <cell r="B163" t="str">
            <v>Tube Ashwagandha</v>
          </cell>
          <cell r="C163" t="str">
            <v>1-CAT</v>
          </cell>
          <cell r="D163" t="str">
            <v>1-DÉTAIL</v>
          </cell>
          <cell r="E163" t="str">
            <v>1-SUPPLEMENT</v>
          </cell>
          <cell r="F163" t="str">
            <v>7-TUBE</v>
          </cell>
        </row>
        <row r="163">
          <cell r="H163" t="str">
            <v>ALIMENT</v>
          </cell>
          <cell r="I163">
            <v>100</v>
          </cell>
          <cell r="J163">
            <v>0.1</v>
          </cell>
          <cell r="K163">
            <v>496</v>
          </cell>
        </row>
        <row r="163">
          <cell r="M163" t="str">
            <v>COUPÉE</v>
          </cell>
          <cell r="N163" t="str">
            <v>CUT</v>
          </cell>
          <cell r="O163" t="str">
            <v>Racine</v>
          </cell>
          <cell r="P163" t="str">
            <v>Root</v>
          </cell>
        </row>
        <row r="163">
          <cell r="S163" t="str">
            <v>Tube Ashwagandha</v>
          </cell>
          <cell r="T163" t="str">
            <v>Withania somnifera</v>
          </cell>
          <cell r="U163" t="str">
            <v>Tube Ashwagandha Bio</v>
          </cell>
          <cell r="V163" t="str">
            <v>Ashwagandha Organic Loose Tea</v>
          </cell>
          <cell r="W163" t="str">
            <v>Tube ASHWAGANDHA Bio</v>
          </cell>
          <cell r="X163" t="str">
            <v>ASHWAGANDHA organic Loose Tea</v>
          </cell>
          <cell r="Y163" t="str">
            <v>Ashwagandha VRAC</v>
          </cell>
        </row>
        <row r="163">
          <cell r="AB163" t="str">
            <v>Ashwagandha</v>
          </cell>
          <cell r="AC163" t="str">
            <v>Ashwagandha</v>
          </cell>
        </row>
        <row r="163">
          <cell r="AG163">
            <v>697026774963</v>
          </cell>
          <cell r="AH163" t="str">
            <v>MICRO_05</v>
          </cell>
        </row>
        <row r="163">
          <cell r="AN163" t="str">
            <v>MICRO_05</v>
          </cell>
        </row>
        <row r="163">
          <cell r="AR163" t="str">
            <v>......496T</v>
          </cell>
          <cell r="AS163" t="str">
            <v>......496T            </v>
          </cell>
          <cell r="AT163">
            <v>10697026774960</v>
          </cell>
          <cell r="AU163" t="str">
            <v>496T</v>
          </cell>
          <cell r="AV163">
            <v>14697026774966</v>
          </cell>
          <cell r="AW163" t="str">
            <v>TB ASHWAGANDHA</v>
          </cell>
          <cell r="AX163" t="str">
            <v>N</v>
          </cell>
        </row>
        <row r="163">
          <cell r="AZ163" t="str">
            <v>ASHWAGANDHA BIO - TUBE</v>
          </cell>
          <cell r="BA163" t="str">
            <v>TUBE ASHWAGANDHA ORGANIC</v>
          </cell>
          <cell r="BB163" t="str">
            <v>1-SUPPLEMENT</v>
          </cell>
          <cell r="BC163" t="str">
            <v>7-TUBE</v>
          </cell>
          <cell r="BD163" t="str">
            <v>herbes-ashwagandha</v>
          </cell>
          <cell r="BE163" t="str">
            <v>ASHWAGANDHA</v>
          </cell>
        </row>
        <row r="163">
          <cell r="BG163" t="str">
            <v>TUBE</v>
          </cell>
        </row>
        <row r="163">
          <cell r="BJ163">
            <v>697026774963</v>
          </cell>
        </row>
        <row r="163">
          <cell r="BL163">
            <v>10697026774960</v>
          </cell>
          <cell r="BM163">
            <v>14697026774966</v>
          </cell>
        </row>
        <row r="164">
          <cell r="A164" t="str">
            <v>508T</v>
          </cell>
          <cell r="B164" t="str">
            <v>Tube Astragale </v>
          </cell>
          <cell r="C164" t="str">
            <v>1-CAT</v>
          </cell>
          <cell r="D164" t="str">
            <v>1-DÉTAIL</v>
          </cell>
          <cell r="E164" t="str">
            <v>1-SUPPLEMENT</v>
          </cell>
          <cell r="F164" t="str">
            <v>7-TUBE</v>
          </cell>
        </row>
        <row r="164">
          <cell r="H164" t="str">
            <v>ALIMENT</v>
          </cell>
          <cell r="I164">
            <v>60</v>
          </cell>
          <cell r="J164">
            <v>0.06</v>
          </cell>
          <cell r="K164">
            <v>509</v>
          </cell>
        </row>
        <row r="164">
          <cell r="M164" t="str">
            <v>COUPÉE</v>
          </cell>
          <cell r="N164" t="str">
            <v>CUT</v>
          </cell>
          <cell r="O164" t="str">
            <v>Racine</v>
          </cell>
          <cell r="P164" t="str">
            <v>Root</v>
          </cell>
        </row>
        <row r="164">
          <cell r="S164" t="str">
            <v>Tube Astragalus</v>
          </cell>
          <cell r="T164" t="str">
            <v>Astragalus membranaceus</v>
          </cell>
          <cell r="U164" t="str">
            <v>Tube Astragale Bio</v>
          </cell>
          <cell r="V164" t="str">
            <v>Astragalus Organic Loose Tea</v>
          </cell>
          <cell r="W164" t="str">
            <v>Tube ASTRAGALE Bio</v>
          </cell>
          <cell r="X164" t="str">
            <v>ASTRAGALUS organic Loose Tea</v>
          </cell>
          <cell r="Y164" t="str">
            <v>Astragale  VRAC</v>
          </cell>
        </row>
        <row r="164">
          <cell r="AB164" t="str">
            <v>Astragale</v>
          </cell>
          <cell r="AC164" t="str">
            <v>Astragalus</v>
          </cell>
        </row>
        <row r="164">
          <cell r="AG164">
            <v>697026775083</v>
          </cell>
          <cell r="AH164" t="str">
            <v>MICRO_05</v>
          </cell>
          <cell r="AI164">
            <v>0</v>
          </cell>
        </row>
        <row r="164">
          <cell r="AN164" t="str">
            <v>MICRO_05</v>
          </cell>
        </row>
        <row r="164">
          <cell r="AR164" t="str">
            <v>......508T</v>
          </cell>
          <cell r="AS164" t="str">
            <v>......508T            </v>
          </cell>
          <cell r="AT164">
            <v>10697026775080</v>
          </cell>
          <cell r="AU164" t="str">
            <v>508T</v>
          </cell>
          <cell r="AV164">
            <v>14697026775086</v>
          </cell>
          <cell r="AW164" t="str">
            <v>TB ASTRAGALE </v>
          </cell>
          <cell r="AX164" t="str">
            <v>N</v>
          </cell>
        </row>
        <row r="164">
          <cell r="AZ164" t="str">
            <v>ASTRAGALE BIO - TUBE</v>
          </cell>
          <cell r="BA164" t="str">
            <v>TUBE ASTRAGALUS ORGANIC</v>
          </cell>
          <cell r="BB164" t="str">
            <v>1-SUPPLEMENT</v>
          </cell>
          <cell r="BC164" t="str">
            <v>7-TUBE</v>
          </cell>
          <cell r="BD164" t="str">
            <v>herbes-astragale</v>
          </cell>
          <cell r="BE164" t="str">
            <v>ASTRAGALE</v>
          </cell>
          <cell r="BF164" t="str">
            <v>ASTRAGALUS</v>
          </cell>
          <cell r="BG164" t="str">
            <v>TUBE</v>
          </cell>
        </row>
        <row r="164">
          <cell r="BJ164">
            <v>697026775083</v>
          </cell>
        </row>
        <row r="164">
          <cell r="BL164">
            <v>10697026775080</v>
          </cell>
          <cell r="BM164">
            <v>14697026775086</v>
          </cell>
        </row>
        <row r="165">
          <cell r="A165" t="str">
            <v>407T</v>
          </cell>
          <cell r="B165" t="str">
            <v>Tube Aubépine baie</v>
          </cell>
          <cell r="C165" t="str">
            <v>1-CAT</v>
          </cell>
          <cell r="D165" t="str">
            <v>1-DÉTAIL</v>
          </cell>
          <cell r="E165" t="str">
            <v>1-SUPPLEMENT</v>
          </cell>
          <cell r="F165" t="str">
            <v>7-TUBE</v>
          </cell>
        </row>
        <row r="165">
          <cell r="H165" t="str">
            <v>ALIMENT</v>
          </cell>
          <cell r="I165">
            <v>125</v>
          </cell>
          <cell r="J165">
            <v>0.125</v>
          </cell>
          <cell r="K165">
            <v>407</v>
          </cell>
        </row>
        <row r="165">
          <cell r="M165" t="str">
            <v>ENTIÈRE</v>
          </cell>
          <cell r="N165" t="str">
            <v>WHOLE</v>
          </cell>
          <cell r="O165" t="str">
            <v>Baie</v>
          </cell>
          <cell r="P165" t="str">
            <v>Berry</v>
          </cell>
        </row>
        <row r="165">
          <cell r="S165" t="str">
            <v>Tube Hawthorn berry</v>
          </cell>
          <cell r="T165" t="str">
            <v>Crataegus laevigata</v>
          </cell>
          <cell r="U165" t="str">
            <v>Tube Aubépine baie Bio  </v>
          </cell>
          <cell r="V165" t="str">
            <v>Hawthorn Berry Organic Loose Tea</v>
          </cell>
          <cell r="W165" t="str">
            <v>Tube AUBÉPINE BAIE Bio  </v>
          </cell>
          <cell r="X165" t="str">
            <v>HAWTHORN BERRY organic Loose Tea</v>
          </cell>
          <cell r="Y165" t="str">
            <v>Aubépine baie  VRAC</v>
          </cell>
        </row>
        <row r="165">
          <cell r="AB165" t="str">
            <v>Aubépine</v>
          </cell>
          <cell r="AC165" t="str">
            <v>Hawthorn</v>
          </cell>
        </row>
        <row r="165">
          <cell r="AG165">
            <v>697026774079</v>
          </cell>
          <cell r="AH165" t="str">
            <v>MICRO_05</v>
          </cell>
        </row>
        <row r="165">
          <cell r="AN165" t="str">
            <v>MICRO_05</v>
          </cell>
        </row>
        <row r="165">
          <cell r="AR165" t="str">
            <v>......407T</v>
          </cell>
          <cell r="AS165" t="str">
            <v>......407T            </v>
          </cell>
          <cell r="AT165">
            <v>10697026774076</v>
          </cell>
          <cell r="AU165" t="str">
            <v>407T</v>
          </cell>
          <cell r="AV165">
            <v>14697026774072</v>
          </cell>
          <cell r="AW165" t="str">
            <v>TB AUBEPINE BAIE</v>
          </cell>
          <cell r="AX165" t="str">
            <v>N</v>
          </cell>
        </row>
        <row r="165">
          <cell r="AZ165" t="str">
            <v>AUBEPINE BAIE BIO - TUBE</v>
          </cell>
          <cell r="BA165" t="str">
            <v>TUBE HAWTHORN BERRY ORGANIC</v>
          </cell>
          <cell r="BB165" t="str">
            <v>1-SUPPLEMENT</v>
          </cell>
          <cell r="BC165" t="str">
            <v>7-TUBE</v>
          </cell>
          <cell r="BD165" t="str">
            <v>herbes-aubepine-baie</v>
          </cell>
          <cell r="BE165" t="str">
            <v>AUBEPINE BAIE</v>
          </cell>
        </row>
        <row r="165">
          <cell r="BG165" t="str">
            <v>TUBE</v>
          </cell>
        </row>
        <row r="165">
          <cell r="BJ165">
            <v>697026774079</v>
          </cell>
        </row>
        <row r="165">
          <cell r="BL165">
            <v>10697026774076</v>
          </cell>
          <cell r="BM165">
            <v>14697026774072</v>
          </cell>
        </row>
        <row r="166">
          <cell r="A166" t="str">
            <v>408T</v>
          </cell>
          <cell r="B166" t="str">
            <v>Tube Aubépine fleur</v>
          </cell>
          <cell r="C166" t="str">
            <v>1-CAT</v>
          </cell>
          <cell r="D166" t="str">
            <v>1-DÉTAIL</v>
          </cell>
          <cell r="E166" t="str">
            <v>1-SUPPLEMENT</v>
          </cell>
          <cell r="F166" t="str">
            <v>7-TUBE</v>
          </cell>
        </row>
        <row r="166">
          <cell r="H166" t="str">
            <v>ALIMENT</v>
          </cell>
          <cell r="I166">
            <v>35</v>
          </cell>
          <cell r="J166">
            <v>0.035</v>
          </cell>
          <cell r="K166">
            <v>408</v>
          </cell>
        </row>
        <row r="166">
          <cell r="M166" t="str">
            <v>COUPÉE</v>
          </cell>
          <cell r="N166" t="str">
            <v>CUT</v>
          </cell>
          <cell r="O166" t="str">
            <v>Fleur</v>
          </cell>
          <cell r="P166" t="str">
            <v>Flower</v>
          </cell>
        </row>
        <row r="166">
          <cell r="S166" t="str">
            <v>Tube Hawthorn flower </v>
          </cell>
          <cell r="T166" t="str">
            <v>Crataegus laevigata</v>
          </cell>
          <cell r="U166" t="str">
            <v>Tube Aubépine fleur Bio  </v>
          </cell>
          <cell r="V166" t="str">
            <v>Hawthorn Flower Organic Loose Tea</v>
          </cell>
          <cell r="W166" t="str">
            <v>Tube AUBÉPINE FLEUR Bio  </v>
          </cell>
          <cell r="X166" t="str">
            <v>HAWTHORN FLOWER organic Loose Tea</v>
          </cell>
          <cell r="Y166" t="str">
            <v>Aubépine fleur  VRAC</v>
          </cell>
        </row>
        <row r="166">
          <cell r="AB166" t="str">
            <v>Aubépine</v>
          </cell>
          <cell r="AC166" t="str">
            <v>Hawthorn</v>
          </cell>
        </row>
        <row r="166">
          <cell r="AG166">
            <v>697026774086</v>
          </cell>
          <cell r="AH166" t="str">
            <v>MICRO_05</v>
          </cell>
          <cell r="AI166">
            <v>0</v>
          </cell>
        </row>
        <row r="166">
          <cell r="AN166" t="str">
            <v>MICRO_05</v>
          </cell>
        </row>
        <row r="166">
          <cell r="AR166" t="str">
            <v>......408T</v>
          </cell>
          <cell r="AS166" t="str">
            <v>......408T            </v>
          </cell>
          <cell r="AT166">
            <v>10697026774083</v>
          </cell>
          <cell r="AU166" t="str">
            <v>408T</v>
          </cell>
          <cell r="AV166">
            <v>14697026774089</v>
          </cell>
          <cell r="AW166" t="str">
            <v>TB AUBEPINE FLEUR</v>
          </cell>
          <cell r="AX166" t="str">
            <v>N</v>
          </cell>
        </row>
        <row r="166">
          <cell r="AZ166" t="str">
            <v>AUBEPINE FLEUR BIO - TUBE</v>
          </cell>
          <cell r="BA166" t="str">
            <v>TUBE HAWTHORN FLOWER ORGANIC</v>
          </cell>
          <cell r="BB166" t="str">
            <v>1-SUPPLEMENT</v>
          </cell>
          <cell r="BC166" t="str">
            <v>7-TUBE</v>
          </cell>
          <cell r="BD166" t="str">
            <v>herbes-aubepine-fleur</v>
          </cell>
          <cell r="BE166" t="str">
            <v>AUBEPINE FLEUR</v>
          </cell>
          <cell r="BF166" t="str">
            <v>HAWTHORN FLOWER</v>
          </cell>
          <cell r="BG166" t="str">
            <v>TUBE</v>
          </cell>
        </row>
        <row r="166">
          <cell r="BJ166">
            <v>697026774086</v>
          </cell>
        </row>
        <row r="166">
          <cell r="BL166">
            <v>10697026774083</v>
          </cell>
          <cell r="BM166">
            <v>14697026774089</v>
          </cell>
        </row>
        <row r="167">
          <cell r="A167" t="str">
            <v>409T</v>
          </cell>
          <cell r="B167" t="str">
            <v>Tube Avoine verte</v>
          </cell>
          <cell r="C167" t="str">
            <v>1-CAT</v>
          </cell>
          <cell r="D167" t="str">
            <v>1-DÉTAIL</v>
          </cell>
          <cell r="E167" t="str">
            <v>1-SUPPLEMENT</v>
          </cell>
          <cell r="F167" t="str">
            <v>7-TUBE</v>
          </cell>
        </row>
        <row r="167">
          <cell r="H167" t="str">
            <v>ALIMENT</v>
          </cell>
          <cell r="I167">
            <v>60</v>
          </cell>
          <cell r="J167">
            <v>0.06</v>
          </cell>
          <cell r="K167">
            <v>409</v>
          </cell>
        </row>
        <row r="167">
          <cell r="M167" t="str">
            <v>COUPÉE</v>
          </cell>
          <cell r="N167" t="str">
            <v>CUT</v>
          </cell>
          <cell r="O167" t="str">
            <v>Tige verte en fleur</v>
          </cell>
          <cell r="P167" t="str">
            <v>Green Flowering Top</v>
          </cell>
        </row>
        <row r="167">
          <cell r="S167" t="str">
            <v>Tube Green Oatstraw</v>
          </cell>
          <cell r="T167" t="str">
            <v>Avena sativa</v>
          </cell>
          <cell r="U167" t="str">
            <v>Tube Avoine verte Bio</v>
          </cell>
          <cell r="V167" t="str">
            <v>Green Oatstraw Organic Loose Tea</v>
          </cell>
          <cell r="W167" t="str">
            <v>Tube Avoine verte Bio</v>
          </cell>
          <cell r="X167" t="str">
            <v>GREEN OATSTRAW organic Loose Tea</v>
          </cell>
          <cell r="Y167" t="str">
            <v>Avoine verte  VRAC</v>
          </cell>
        </row>
        <row r="167">
          <cell r="AB167" t="str">
            <v>Avoine verte</v>
          </cell>
          <cell r="AC167" t="str">
            <v>Green Oatstraw</v>
          </cell>
        </row>
        <row r="167">
          <cell r="AG167">
            <v>697026774093</v>
          </cell>
          <cell r="AH167" t="str">
            <v>MICRO_05</v>
          </cell>
          <cell r="AI167">
            <v>0</v>
          </cell>
        </row>
        <row r="167">
          <cell r="AN167" t="str">
            <v>MICRO_05</v>
          </cell>
        </row>
        <row r="167">
          <cell r="AR167" t="str">
            <v>......409T</v>
          </cell>
          <cell r="AS167" t="str">
            <v>......409T            </v>
          </cell>
          <cell r="AT167">
            <v>10697026774090</v>
          </cell>
          <cell r="AU167" t="str">
            <v>409T</v>
          </cell>
          <cell r="AV167">
            <v>14697026774096</v>
          </cell>
          <cell r="AW167" t="str">
            <v>TB AVOINE VERTE</v>
          </cell>
          <cell r="AX167" t="str">
            <v>N</v>
          </cell>
        </row>
        <row r="167">
          <cell r="AZ167" t="str">
            <v>AVOINE VERTE BIO - TUBE</v>
          </cell>
          <cell r="BA167" t="str">
            <v>TUBE GREEN OATSTRAW ORGANIC</v>
          </cell>
          <cell r="BB167" t="str">
            <v>1-SUPPLEMENT</v>
          </cell>
          <cell r="BC167" t="str">
            <v>7-TUBE</v>
          </cell>
          <cell r="BD167" t="str">
            <v>herbes-avoine-verte</v>
          </cell>
          <cell r="BE167" t="str">
            <v>AVOINE VERTE</v>
          </cell>
          <cell r="BF167" t="str">
            <v>GREEN OATSTRAW</v>
          </cell>
          <cell r="BG167" t="str">
            <v>TUBE</v>
          </cell>
        </row>
        <row r="167">
          <cell r="BJ167">
            <v>697026774093</v>
          </cell>
        </row>
        <row r="167">
          <cell r="BL167">
            <v>10697026774090</v>
          </cell>
          <cell r="BM167">
            <v>14697026774096</v>
          </cell>
        </row>
        <row r="168">
          <cell r="A168" t="str">
            <v>410T</v>
          </cell>
          <cell r="B168" t="str">
            <v>Tube Bardane</v>
          </cell>
          <cell r="C168" t="str">
            <v>1-CAT</v>
          </cell>
          <cell r="D168" t="str">
            <v>1-DÉTAIL</v>
          </cell>
          <cell r="E168" t="str">
            <v>1-SUPPLEMENT</v>
          </cell>
          <cell r="F168" t="str">
            <v>7-TUBE</v>
          </cell>
        </row>
        <row r="168">
          <cell r="H168" t="str">
            <v>ALIMENT</v>
          </cell>
          <cell r="I168">
            <v>120</v>
          </cell>
          <cell r="J168">
            <v>0.12</v>
          </cell>
          <cell r="K168">
            <v>410</v>
          </cell>
        </row>
        <row r="168">
          <cell r="M168" t="str">
            <v>COUPÉE</v>
          </cell>
          <cell r="N168" t="str">
            <v>CUT</v>
          </cell>
          <cell r="O168" t="str">
            <v>Racine</v>
          </cell>
          <cell r="P168" t="str">
            <v>Root</v>
          </cell>
        </row>
        <row r="168">
          <cell r="S168" t="str">
            <v>Tube Burdock</v>
          </cell>
          <cell r="T168" t="str">
            <v>Arctium lappa</v>
          </cell>
          <cell r="U168" t="str">
            <v>Tube Bardane racine Bio </v>
          </cell>
          <cell r="V168" t="str">
            <v>Burdock Root Organic Loose Tea</v>
          </cell>
          <cell r="W168" t="str">
            <v>Tube BARDANE RACINE Bio </v>
          </cell>
          <cell r="X168" t="str">
            <v>BURDOCK ROOT organic Loose Tea</v>
          </cell>
          <cell r="Y168" t="str">
            <v>Bardane  VRAC</v>
          </cell>
        </row>
        <row r="168">
          <cell r="AB168" t="str">
            <v>Bardane</v>
          </cell>
          <cell r="AC168" t="str">
            <v>Burdock</v>
          </cell>
        </row>
        <row r="168">
          <cell r="AG168">
            <v>697026774109</v>
          </cell>
          <cell r="AH168" t="str">
            <v>MICRO_05</v>
          </cell>
          <cell r="AI168">
            <v>0</v>
          </cell>
        </row>
        <row r="168">
          <cell r="AN168" t="str">
            <v>MICRO_05</v>
          </cell>
        </row>
        <row r="168">
          <cell r="AR168" t="str">
            <v>......410T</v>
          </cell>
          <cell r="AS168" t="str">
            <v>......410T            </v>
          </cell>
          <cell r="AT168">
            <v>10697026774106</v>
          </cell>
          <cell r="AU168" t="str">
            <v>410T</v>
          </cell>
          <cell r="AV168">
            <v>14697026774102</v>
          </cell>
          <cell r="AW168" t="str">
            <v>TB BARDANE</v>
          </cell>
          <cell r="AX168" t="str">
            <v>N</v>
          </cell>
        </row>
        <row r="168">
          <cell r="AZ168" t="str">
            <v>BARDANE BIO - TUBE</v>
          </cell>
          <cell r="BA168" t="str">
            <v>TUBE BURDOCK ORGANIC</v>
          </cell>
          <cell r="BB168" t="str">
            <v>1-SUPPLEMENT</v>
          </cell>
          <cell r="BC168" t="str">
            <v>7-TUBE</v>
          </cell>
          <cell r="BD168" t="str">
            <v>herbes-bardane</v>
          </cell>
          <cell r="BE168" t="str">
            <v>BARDANE</v>
          </cell>
          <cell r="BF168" t="str">
            <v>BURDOCK</v>
          </cell>
          <cell r="BG168" t="str">
            <v>TUBE</v>
          </cell>
        </row>
        <row r="168">
          <cell r="BJ168">
            <v>697026774109</v>
          </cell>
        </row>
        <row r="168">
          <cell r="BL168">
            <v>10697026774106</v>
          </cell>
          <cell r="BM168">
            <v>14697026774102</v>
          </cell>
        </row>
        <row r="169">
          <cell r="A169" t="str">
            <v>351T</v>
          </cell>
          <cell r="B169" t="str">
            <v>Tube Basilic</v>
          </cell>
          <cell r="C169" t="str">
            <v>1-CAT</v>
          </cell>
          <cell r="D169" t="str">
            <v>1-DÉTAIL</v>
          </cell>
          <cell r="E169" t="str">
            <v>1-SUPPLEMENT</v>
          </cell>
          <cell r="F169" t="str">
            <v>7-TUBE</v>
          </cell>
        </row>
        <row r="169">
          <cell r="H169" t="str">
            <v>ALIMENT</v>
          </cell>
          <cell r="I169">
            <v>60</v>
          </cell>
          <cell r="J169">
            <v>0.06</v>
          </cell>
          <cell r="K169">
            <v>351</v>
          </cell>
        </row>
        <row r="169">
          <cell r="M169" t="str">
            <v>COUPÉE</v>
          </cell>
          <cell r="N169" t="str">
            <v>CUT</v>
          </cell>
          <cell r="O169" t="str">
            <v>Feuille</v>
          </cell>
          <cell r="P169" t="str">
            <v>Leaf</v>
          </cell>
        </row>
        <row r="169">
          <cell r="S169" t="str">
            <v>Tube Basil</v>
          </cell>
          <cell r="T169" t="str">
            <v>Ocimum basilicum</v>
          </cell>
          <cell r="U169" t="str">
            <v>Tube Basilic feuille Bio </v>
          </cell>
          <cell r="V169" t="str">
            <v>Basil Leaf Organic Loose Tea</v>
          </cell>
          <cell r="W169" t="str">
            <v>Tube BASILIC FEUILLE Bio </v>
          </cell>
          <cell r="X169" t="str">
            <v>BASIL LEAF organic Loose Tea</v>
          </cell>
          <cell r="Y169" t="str">
            <v>Basilic  VRAC</v>
          </cell>
        </row>
        <row r="169">
          <cell r="AB169" t="str">
            <v>Basilic</v>
          </cell>
          <cell r="AC169" t="str">
            <v>Basil</v>
          </cell>
        </row>
        <row r="169">
          <cell r="AG169">
            <v>697026773515</v>
          </cell>
          <cell r="AH169" t="str">
            <v>MICRO_04</v>
          </cell>
          <cell r="AI169">
            <v>0</v>
          </cell>
        </row>
        <row r="169">
          <cell r="AN169" t="str">
            <v>MICRO_04</v>
          </cell>
        </row>
        <row r="169">
          <cell r="AR169" t="str">
            <v>......351T</v>
          </cell>
          <cell r="AS169" t="str">
            <v>......351T            </v>
          </cell>
          <cell r="AT169">
            <v>10697026773512</v>
          </cell>
          <cell r="AU169" t="str">
            <v>351T</v>
          </cell>
          <cell r="AV169">
            <v>14697026773518</v>
          </cell>
          <cell r="AW169" t="str">
            <v>TB BASILIC</v>
          </cell>
          <cell r="AX169" t="str">
            <v>N</v>
          </cell>
        </row>
        <row r="169">
          <cell r="AZ169" t="str">
            <v>BASILIC BIO - TUBE</v>
          </cell>
          <cell r="BA169" t="str">
            <v>TUBE BASIL ORGANIC</v>
          </cell>
          <cell r="BB169" t="str">
            <v>1-SUPPLEMENT</v>
          </cell>
          <cell r="BC169" t="str">
            <v>7-TUBE</v>
          </cell>
          <cell r="BD169" t="str">
            <v>herbes-basilic</v>
          </cell>
          <cell r="BE169" t="str">
            <v>BASILIC</v>
          </cell>
          <cell r="BF169" t="str">
            <v>BASIL</v>
          </cell>
          <cell r="BG169" t="str">
            <v>TUBE</v>
          </cell>
        </row>
        <row r="169">
          <cell r="BJ169">
            <v>697026773515</v>
          </cell>
        </row>
        <row r="169">
          <cell r="BL169">
            <v>10697026773512</v>
          </cell>
          <cell r="BM169">
            <v>14697026773518</v>
          </cell>
        </row>
        <row r="170">
          <cell r="A170" t="str">
            <v>544T</v>
          </cell>
          <cell r="B170" t="str">
            <v>Tube Basilic sacré</v>
          </cell>
          <cell r="C170" t="str">
            <v>1-CAT</v>
          </cell>
          <cell r="D170" t="str">
            <v>1-DÉTAIL</v>
          </cell>
          <cell r="E170" t="str">
            <v>1-SUPPLEMENT</v>
          </cell>
          <cell r="F170" t="str">
            <v>7-TUBE</v>
          </cell>
        </row>
        <row r="170">
          <cell r="H170" t="str">
            <v>ALIMENT</v>
          </cell>
          <cell r="I170">
            <v>50</v>
          </cell>
          <cell r="J170">
            <v>0.05</v>
          </cell>
          <cell r="K170">
            <v>544</v>
          </cell>
        </row>
        <row r="170">
          <cell r="M170" t="str">
            <v>COUPÉE</v>
          </cell>
          <cell r="N170" t="str">
            <v>CUT</v>
          </cell>
          <cell r="O170" t="str">
            <v>Feuille</v>
          </cell>
          <cell r="P170" t="str">
            <v>Leaf</v>
          </cell>
        </row>
        <row r="170">
          <cell r="S170" t="str">
            <v>Tube Holy Basil</v>
          </cell>
          <cell r="T170" t="str">
            <v>Ocimum tenuiflorum</v>
          </cell>
          <cell r="U170" t="str">
            <v>Tube Basilic sacré Bio </v>
          </cell>
          <cell r="V170" t="str">
            <v>Holy Basil Leaf Organic Loose Tea</v>
          </cell>
          <cell r="W170" t="str">
            <v>Tube BASILIC SACRÉ Bio </v>
          </cell>
          <cell r="X170" t="str">
            <v>HOLY BASIL organic Loose Tea</v>
          </cell>
          <cell r="Y170" t="str">
            <v>Basilic sacré  VRAC</v>
          </cell>
        </row>
        <row r="170">
          <cell r="AB170" t="str">
            <v>Basilic sacré</v>
          </cell>
          <cell r="AC170" t="str">
            <v>Holy Basil</v>
          </cell>
        </row>
        <row r="170">
          <cell r="AG170">
            <v>697026775441</v>
          </cell>
          <cell r="AH170" t="str">
            <v>MICRO_05</v>
          </cell>
          <cell r="AI170">
            <v>0</v>
          </cell>
        </row>
        <row r="170">
          <cell r="AN170" t="str">
            <v>MICRO_05</v>
          </cell>
        </row>
        <row r="170">
          <cell r="AR170" t="str">
            <v>......544T</v>
          </cell>
          <cell r="AS170" t="str">
            <v>......544T            </v>
          </cell>
          <cell r="AT170">
            <v>10697026775448</v>
          </cell>
          <cell r="AU170" t="str">
            <v>544T</v>
          </cell>
          <cell r="AV170">
            <v>14697026775444</v>
          </cell>
          <cell r="AW170" t="str">
            <v>TB BASILIC SACRE</v>
          </cell>
          <cell r="AX170" t="str">
            <v>N</v>
          </cell>
        </row>
        <row r="170">
          <cell r="AZ170" t="str">
            <v>BASILIC SACRE BIO - TUBE</v>
          </cell>
          <cell r="BA170" t="str">
            <v>TUBE HOLY BASIL ORGANIC</v>
          </cell>
          <cell r="BB170" t="str">
            <v>1-SUPPLEMENT</v>
          </cell>
          <cell r="BC170" t="str">
            <v>7-TUBE</v>
          </cell>
          <cell r="BD170" t="str">
            <v>herbes-basilic-sacre</v>
          </cell>
          <cell r="BE170" t="str">
            <v>BASILIC SACRE</v>
          </cell>
          <cell r="BF170" t="str">
            <v>HOLY BASIL</v>
          </cell>
          <cell r="BG170" t="str">
            <v>TUBE</v>
          </cell>
        </row>
        <row r="170">
          <cell r="BJ170">
            <v>697026775441</v>
          </cell>
        </row>
        <row r="170">
          <cell r="BL170">
            <v>10697026775448</v>
          </cell>
          <cell r="BM170">
            <v>14697026775444</v>
          </cell>
        </row>
        <row r="171">
          <cell r="A171" t="str">
            <v>416T</v>
          </cell>
          <cell r="B171" t="str">
            <v>Tube Calendula</v>
          </cell>
          <cell r="C171" t="str">
            <v>1-CAT</v>
          </cell>
          <cell r="D171" t="str">
            <v>1-DÉTAIL</v>
          </cell>
          <cell r="E171" t="str">
            <v>1-SUPPLEMENT</v>
          </cell>
          <cell r="F171" t="str">
            <v>7-TUBE</v>
          </cell>
        </row>
        <row r="171">
          <cell r="H171" t="str">
            <v>ALIMENT</v>
          </cell>
          <cell r="I171">
            <v>30</v>
          </cell>
          <cell r="J171">
            <v>0.03</v>
          </cell>
          <cell r="K171">
            <v>416</v>
          </cell>
        </row>
        <row r="171">
          <cell r="M171" t="str">
            <v>ENTIÈRE</v>
          </cell>
          <cell r="N171" t="str">
            <v>WHOLE</v>
          </cell>
          <cell r="O171" t="str">
            <v>Fleur</v>
          </cell>
          <cell r="P171" t="str">
            <v>Flower</v>
          </cell>
        </row>
        <row r="171">
          <cell r="S171" t="str">
            <v>Tube Calendula</v>
          </cell>
          <cell r="T171" t="str">
            <v>Calendula officinalis</v>
          </cell>
          <cell r="U171" t="str">
            <v>Tube Calendule Bio</v>
          </cell>
          <cell r="V171" t="str">
            <v>Calendula Organic Loose Tea</v>
          </cell>
          <cell r="W171" t="str">
            <v>Tube CALENDULE Bio</v>
          </cell>
          <cell r="X171" t="str">
            <v>CALENDULA organic Loose Tea</v>
          </cell>
          <cell r="Y171" t="str">
            <v>Calendule  VRAC</v>
          </cell>
        </row>
        <row r="171">
          <cell r="AB171" t="str">
            <v>Calendule</v>
          </cell>
          <cell r="AC171" t="str">
            <v>Calendula</v>
          </cell>
        </row>
        <row r="171">
          <cell r="AG171">
            <v>697026774161</v>
          </cell>
          <cell r="AH171" t="str">
            <v>MICRO_05</v>
          </cell>
          <cell r="AI171">
            <v>0</v>
          </cell>
        </row>
        <row r="171">
          <cell r="AN171" t="str">
            <v>MICRO_05</v>
          </cell>
        </row>
        <row r="171">
          <cell r="AR171" t="str">
            <v>......416T</v>
          </cell>
          <cell r="AS171" t="str">
            <v>......416T            </v>
          </cell>
          <cell r="AT171">
            <v>10697026774168</v>
          </cell>
          <cell r="AU171" t="str">
            <v>416T</v>
          </cell>
          <cell r="AV171">
            <v>14697026774164</v>
          </cell>
          <cell r="AW171" t="str">
            <v>TB CALENDULA</v>
          </cell>
          <cell r="AX171" t="str">
            <v>N</v>
          </cell>
        </row>
        <row r="171">
          <cell r="AZ171" t="str">
            <v>CALENDULE BIO - TUBE</v>
          </cell>
          <cell r="BA171" t="str">
            <v>TUBE CALENDULA ORGANIC</v>
          </cell>
          <cell r="BB171" t="str">
            <v>1-SUPPLEMENT</v>
          </cell>
          <cell r="BC171" t="str">
            <v>7-TUBE</v>
          </cell>
          <cell r="BD171" t="str">
            <v>herbes-calendule</v>
          </cell>
          <cell r="BE171" t="str">
            <v>CALENDULE</v>
          </cell>
          <cell r="BF171" t="str">
            <v>CALENDULA</v>
          </cell>
          <cell r="BG171" t="str">
            <v>TUBE</v>
          </cell>
        </row>
        <row r="171">
          <cell r="BJ171">
            <v>697026774161</v>
          </cell>
        </row>
        <row r="171">
          <cell r="BL171">
            <v>10697026774168</v>
          </cell>
          <cell r="BM171">
            <v>14697026774164</v>
          </cell>
        </row>
        <row r="172">
          <cell r="A172" t="str">
            <v>417T</v>
          </cell>
          <cell r="B172" t="str">
            <v>Tube Camomille </v>
          </cell>
          <cell r="C172" t="str">
            <v>1-CAT</v>
          </cell>
          <cell r="D172" t="str">
            <v>1-DÉTAIL</v>
          </cell>
          <cell r="E172" t="str">
            <v>1-SUPPLEMENT</v>
          </cell>
          <cell r="F172" t="str">
            <v>7-TUBE</v>
          </cell>
        </row>
        <row r="172">
          <cell r="H172" t="str">
            <v>ALIMENT</v>
          </cell>
          <cell r="I172">
            <v>40</v>
          </cell>
          <cell r="J172">
            <v>0.04</v>
          </cell>
          <cell r="K172">
            <v>417</v>
          </cell>
        </row>
        <row r="172">
          <cell r="M172" t="str">
            <v>ENTIÈRE</v>
          </cell>
          <cell r="N172" t="str">
            <v>WHOLE</v>
          </cell>
          <cell r="O172" t="str">
            <v>Fleur</v>
          </cell>
          <cell r="P172" t="str">
            <v>Flower</v>
          </cell>
        </row>
        <row r="172">
          <cell r="S172" t="str">
            <v>Tube Chamomile</v>
          </cell>
          <cell r="T172" t="str">
            <v>Matricaria recutita</v>
          </cell>
          <cell r="U172" t="str">
            <v>Tube Camomille Bio </v>
          </cell>
          <cell r="V172" t="str">
            <v>Chamomile Organic Loose Tea</v>
          </cell>
          <cell r="W172" t="str">
            <v>Tube CAMOMILLE Bio </v>
          </cell>
          <cell r="X172" t="str">
            <v>CHAMOMILE organic Loose Tea</v>
          </cell>
          <cell r="Y172" t="str">
            <v>Camomille  VRAC</v>
          </cell>
        </row>
        <row r="172">
          <cell r="AB172" t="str">
            <v>Camomille</v>
          </cell>
          <cell r="AC172" t="str">
            <v>Chamomile</v>
          </cell>
        </row>
        <row r="172">
          <cell r="AG172">
            <v>697026774178</v>
          </cell>
          <cell r="AH172" t="str">
            <v>MICRO_05</v>
          </cell>
          <cell r="AI172">
            <v>0</v>
          </cell>
        </row>
        <row r="172">
          <cell r="AN172" t="str">
            <v>MICRO_05</v>
          </cell>
        </row>
        <row r="172">
          <cell r="AR172" t="str">
            <v>......417T</v>
          </cell>
          <cell r="AS172" t="str">
            <v>......417T            </v>
          </cell>
          <cell r="AT172">
            <v>10697026774175</v>
          </cell>
          <cell r="AU172" t="str">
            <v>417T</v>
          </cell>
          <cell r="AV172">
            <v>14697026774171</v>
          </cell>
          <cell r="AW172" t="str">
            <v>TB CAMOMILLE </v>
          </cell>
          <cell r="AX172" t="str">
            <v>N</v>
          </cell>
        </row>
        <row r="172">
          <cell r="AZ172" t="str">
            <v>CAMOMILLE BIO - TUBE</v>
          </cell>
          <cell r="BA172" t="str">
            <v>TUBE CHAMOMILE ORGANIC</v>
          </cell>
          <cell r="BB172" t="str">
            <v>1-SUPPLEMENT</v>
          </cell>
          <cell r="BC172" t="str">
            <v>7-TUBE</v>
          </cell>
          <cell r="BD172" t="str">
            <v>herbes-camomille</v>
          </cell>
          <cell r="BE172" t="str">
            <v>CAMOMILLE</v>
          </cell>
          <cell r="BF172" t="str">
            <v>CHAMOMILE</v>
          </cell>
          <cell r="BG172" t="str">
            <v>TUBE</v>
          </cell>
        </row>
        <row r="172">
          <cell r="BJ172">
            <v>697026774178</v>
          </cell>
        </row>
        <row r="172">
          <cell r="BL172">
            <v>10697026774175</v>
          </cell>
          <cell r="BM172">
            <v>14697026774171</v>
          </cell>
        </row>
        <row r="173">
          <cell r="A173" t="str">
            <v>352T</v>
          </cell>
          <cell r="B173" t="str">
            <v>Tube Cannelle</v>
          </cell>
          <cell r="C173" t="str">
            <v>1-CAT</v>
          </cell>
          <cell r="D173" t="str">
            <v>1-DÉTAIL</v>
          </cell>
          <cell r="E173" t="str">
            <v>1-SUPPLEMENT</v>
          </cell>
          <cell r="F173" t="str">
            <v>7-TUBE</v>
          </cell>
        </row>
        <row r="173">
          <cell r="H173" t="str">
            <v>ALIMENT</v>
          </cell>
          <cell r="I173">
            <v>80</v>
          </cell>
          <cell r="J173">
            <v>0.08</v>
          </cell>
          <cell r="K173">
            <v>352</v>
          </cell>
        </row>
        <row r="173">
          <cell r="M173" t="str">
            <v>POUDRE</v>
          </cell>
          <cell r="N173" t="str">
            <v>POWDER</v>
          </cell>
          <cell r="O173" t="str">
            <v>Écorce</v>
          </cell>
          <cell r="P173" t="str">
            <v>Bark</v>
          </cell>
        </row>
        <row r="173">
          <cell r="S173" t="str">
            <v>Tube Cinnamon</v>
          </cell>
          <cell r="T173" t="str">
            <v>Cinnamomum zeylanicum</v>
          </cell>
          <cell r="U173" t="str">
            <v>Tube Cannelle Bio</v>
          </cell>
          <cell r="V173" t="str">
            <v>Cinnamon Organic Loose Powder</v>
          </cell>
          <cell r="W173" t="str">
            <v>Tube CANNELLE Bio</v>
          </cell>
          <cell r="X173" t="str">
            <v>CINNAMON organic Loose Powder</v>
          </cell>
          <cell r="Y173" t="str">
            <v>Cannelle poudre  VRAC</v>
          </cell>
        </row>
        <row r="173">
          <cell r="AB173" t="str">
            <v>Cannelle</v>
          </cell>
          <cell r="AC173" t="str">
            <v>Cinnamon</v>
          </cell>
        </row>
        <row r="173">
          <cell r="AG173">
            <v>697026773522</v>
          </cell>
          <cell r="AH173" t="str">
            <v>MICRO_04</v>
          </cell>
          <cell r="AI173">
            <v>0</v>
          </cell>
        </row>
        <row r="173">
          <cell r="AN173" t="str">
            <v>MICRO_04</v>
          </cell>
        </row>
        <row r="173">
          <cell r="AR173" t="str">
            <v>......352T</v>
          </cell>
          <cell r="AS173" t="str">
            <v>......352T            </v>
          </cell>
          <cell r="AT173">
            <v>10697026773529</v>
          </cell>
          <cell r="AU173" t="str">
            <v>352T</v>
          </cell>
          <cell r="AV173">
            <v>14697026773525</v>
          </cell>
          <cell r="AW173" t="str">
            <v>TB CANNELLE</v>
          </cell>
          <cell r="AX173" t="str">
            <v>N</v>
          </cell>
        </row>
        <row r="173">
          <cell r="AZ173" t="str">
            <v>CANNELLE BIO - TUBE</v>
          </cell>
          <cell r="BA173" t="str">
            <v>TUBE CINNAMON ORGANIC</v>
          </cell>
          <cell r="BB173" t="str">
            <v>1-SUPPLEMENT</v>
          </cell>
          <cell r="BC173" t="str">
            <v>7-TUBE</v>
          </cell>
          <cell r="BD173" t="str">
            <v>herbes-cannelle</v>
          </cell>
          <cell r="BE173" t="str">
            <v>CANNELLE</v>
          </cell>
          <cell r="BF173" t="str">
            <v>CINNAMON</v>
          </cell>
          <cell r="BG173" t="str">
            <v>TUBE</v>
          </cell>
        </row>
        <row r="173">
          <cell r="BJ173">
            <v>697026773522</v>
          </cell>
        </row>
        <row r="173">
          <cell r="BL173">
            <v>10697026773529</v>
          </cell>
          <cell r="BM173">
            <v>14697026773525</v>
          </cell>
        </row>
        <row r="174">
          <cell r="A174" t="str">
            <v>419T</v>
          </cell>
          <cell r="B174" t="str">
            <v>Tube Cataire</v>
          </cell>
          <cell r="C174" t="str">
            <v>1-CAT</v>
          </cell>
          <cell r="D174" t="str">
            <v>1-DÉTAIL</v>
          </cell>
          <cell r="E174" t="str">
            <v>1-SUPPLEMENT</v>
          </cell>
          <cell r="F174" t="str">
            <v>7-TUBE</v>
          </cell>
        </row>
        <row r="174">
          <cell r="H174" t="str">
            <v>ALIMENT</v>
          </cell>
          <cell r="I174">
            <v>40</v>
          </cell>
          <cell r="J174">
            <v>0.04</v>
          </cell>
          <cell r="K174">
            <v>419</v>
          </cell>
        </row>
        <row r="174">
          <cell r="M174" t="str">
            <v>COUPÉE</v>
          </cell>
          <cell r="N174" t="str">
            <v>CUT</v>
          </cell>
          <cell r="O174" t="str">
            <v>Sommité fleurie</v>
          </cell>
          <cell r="P174" t="str">
            <v>Flowering Top</v>
          </cell>
        </row>
        <row r="174">
          <cell r="S174" t="str">
            <v>Tube Catnip</v>
          </cell>
          <cell r="T174" t="str">
            <v>Nepeta cataria</v>
          </cell>
          <cell r="U174" t="str">
            <v>Tube Cataire Bio</v>
          </cell>
          <cell r="V174" t="str">
            <v>Catnip Organic Loose Tea</v>
          </cell>
          <cell r="W174" t="str">
            <v>Tube CATAIRE Bio</v>
          </cell>
          <cell r="X174" t="str">
            <v>CATNIP organic Loose Tea</v>
          </cell>
          <cell r="Y174" t="str">
            <v>Cataire  VRAC</v>
          </cell>
        </row>
        <row r="174">
          <cell r="AB174" t="str">
            <v>Cataire</v>
          </cell>
          <cell r="AC174" t="str">
            <v>Catnip</v>
          </cell>
        </row>
        <row r="174">
          <cell r="AG174">
            <v>697026774192</v>
          </cell>
          <cell r="AH174" t="str">
            <v>MICRO_05</v>
          </cell>
          <cell r="AI174">
            <v>0</v>
          </cell>
        </row>
        <row r="174">
          <cell r="AN174" t="str">
            <v>MICRO_05</v>
          </cell>
        </row>
        <row r="174">
          <cell r="AR174" t="str">
            <v>......419T</v>
          </cell>
          <cell r="AS174" t="str">
            <v>......419T            </v>
          </cell>
          <cell r="AT174">
            <v>10697026774199</v>
          </cell>
          <cell r="AU174" t="str">
            <v>419T</v>
          </cell>
          <cell r="AV174">
            <v>14697026774195</v>
          </cell>
          <cell r="AW174" t="str">
            <v>TB CATAIRE</v>
          </cell>
          <cell r="AX174" t="str">
            <v>N</v>
          </cell>
        </row>
        <row r="174">
          <cell r="AZ174" t="str">
            <v>CATAIRE BIO - TUBE</v>
          </cell>
          <cell r="BA174" t="str">
            <v>TUBE CATNIP ORGANIC</v>
          </cell>
          <cell r="BB174" t="str">
            <v>1-SUPPLEMENT</v>
          </cell>
          <cell r="BC174" t="str">
            <v>7-TUBE</v>
          </cell>
          <cell r="BD174" t="str">
            <v>herbes-cataire</v>
          </cell>
          <cell r="BE174" t="str">
            <v>CATAIRE</v>
          </cell>
          <cell r="BF174" t="str">
            <v>CATNIP</v>
          </cell>
          <cell r="BG174" t="str">
            <v>TUBE</v>
          </cell>
        </row>
        <row r="174">
          <cell r="BJ174">
            <v>697026774192</v>
          </cell>
        </row>
        <row r="174">
          <cell r="BL174">
            <v>10697026774199</v>
          </cell>
          <cell r="BM174">
            <v>14697026774195</v>
          </cell>
        </row>
        <row r="175">
          <cell r="A175" t="str">
            <v>423T</v>
          </cell>
          <cell r="B175" t="str">
            <v>Tube Chardon marie</v>
          </cell>
          <cell r="C175" t="str">
            <v>1-CAT</v>
          </cell>
          <cell r="D175" t="str">
            <v>1-DÉTAIL</v>
          </cell>
          <cell r="E175" t="str">
            <v>1-SUPPLEMENT</v>
          </cell>
          <cell r="F175" t="str">
            <v>7-TUBE</v>
          </cell>
        </row>
        <row r="175">
          <cell r="H175" t="str">
            <v>ALIMENT</v>
          </cell>
          <cell r="I175">
            <v>120</v>
          </cell>
          <cell r="J175">
            <v>0.12</v>
          </cell>
          <cell r="K175">
            <v>423</v>
          </cell>
        </row>
        <row r="175">
          <cell r="M175" t="str">
            <v>ENTIÈRE</v>
          </cell>
          <cell r="N175" t="str">
            <v>WHOLE</v>
          </cell>
          <cell r="O175" t="str">
            <v>Graine</v>
          </cell>
          <cell r="P175" t="str">
            <v>Seed</v>
          </cell>
        </row>
        <row r="175">
          <cell r="S175" t="str">
            <v>Tube Milk Thistle</v>
          </cell>
          <cell r="T175" t="str">
            <v>Silybum marianum</v>
          </cell>
          <cell r="U175" t="str">
            <v>Tube Chardon marie Bio</v>
          </cell>
          <cell r="V175" t="str">
            <v>Milk Thistle Organic Loose seed</v>
          </cell>
          <cell r="W175" t="str">
            <v>Tube CHARDON MARIE Bio</v>
          </cell>
          <cell r="X175" t="str">
            <v>MILK THISTLE  organic Loose Seed</v>
          </cell>
          <cell r="Y175" t="str">
            <v>Chardon marie  VRAC</v>
          </cell>
        </row>
        <row r="175">
          <cell r="AB175" t="str">
            <v>Chardon marie</v>
          </cell>
          <cell r="AC175" t="str">
            <v>Milk Thistle</v>
          </cell>
        </row>
        <row r="175">
          <cell r="AG175">
            <v>697026774239</v>
          </cell>
          <cell r="AH175" t="str">
            <v>MICRO_05</v>
          </cell>
          <cell r="AI175">
            <v>0</v>
          </cell>
        </row>
        <row r="175">
          <cell r="AN175" t="str">
            <v>MICRO_05</v>
          </cell>
        </row>
        <row r="175">
          <cell r="AR175" t="str">
            <v>......423T</v>
          </cell>
          <cell r="AS175" t="str">
            <v>......423T            </v>
          </cell>
          <cell r="AT175">
            <v>10697026774236</v>
          </cell>
          <cell r="AU175" t="str">
            <v>423T</v>
          </cell>
          <cell r="AV175">
            <v>14697026774232</v>
          </cell>
          <cell r="AW175" t="str">
            <v>TB CHARDON MARIE</v>
          </cell>
          <cell r="AX175" t="str">
            <v>N</v>
          </cell>
        </row>
        <row r="175">
          <cell r="AZ175" t="str">
            <v>CHARDON MARIE BIO - TUBE</v>
          </cell>
          <cell r="BA175" t="str">
            <v>TUBE MILK THISTLE ORGANIC</v>
          </cell>
          <cell r="BB175" t="str">
            <v>1-SUPPLEMENT</v>
          </cell>
          <cell r="BC175" t="str">
            <v>7-TUBE</v>
          </cell>
          <cell r="BD175" t="str">
            <v>herbes-chardon-marie</v>
          </cell>
          <cell r="BE175" t="str">
            <v>CHARDON MARIE</v>
          </cell>
          <cell r="BF175" t="str">
            <v>MILK THISTLE</v>
          </cell>
          <cell r="BG175" t="str">
            <v>TUBE</v>
          </cell>
        </row>
        <row r="175">
          <cell r="BJ175">
            <v>697026774239</v>
          </cell>
        </row>
        <row r="175">
          <cell r="BL175">
            <v>10697026774236</v>
          </cell>
          <cell r="BM175">
            <v>14697026774232</v>
          </cell>
        </row>
        <row r="176">
          <cell r="A176" t="str">
            <v>536T</v>
          </cell>
          <cell r="B176" t="str">
            <v>Tube Cumin</v>
          </cell>
          <cell r="C176" t="str">
            <v>1-CAT</v>
          </cell>
          <cell r="D176" t="str">
            <v>1-DÉTAIL</v>
          </cell>
          <cell r="E176" t="str">
            <v>1-SUPPLEMENT</v>
          </cell>
          <cell r="F176" t="str">
            <v>7-TUBE</v>
          </cell>
        </row>
        <row r="176">
          <cell r="H176" t="str">
            <v>ALIMENT</v>
          </cell>
          <cell r="I176">
            <v>120</v>
          </cell>
          <cell r="J176">
            <v>0.12</v>
          </cell>
          <cell r="K176">
            <v>536</v>
          </cell>
        </row>
        <row r="176">
          <cell r="M176" t="str">
            <v>ENTIÈRE</v>
          </cell>
          <cell r="N176" t="str">
            <v>WHOLE</v>
          </cell>
          <cell r="O176" t="str">
            <v>Graine</v>
          </cell>
          <cell r="P176" t="str">
            <v>Seed</v>
          </cell>
        </row>
        <row r="176">
          <cell r="S176" t="str">
            <v>Tube Cumin</v>
          </cell>
          <cell r="T176" t="str">
            <v>Cuminum cyminum</v>
          </cell>
          <cell r="U176" t="str">
            <v>Tube Cumin Bio</v>
          </cell>
          <cell r="V176" t="str">
            <v>Cumin Organic Loose Seed</v>
          </cell>
          <cell r="W176" t="str">
            <v>Tube CUMIN Bio</v>
          </cell>
          <cell r="X176" t="str">
            <v>CUMIN organic Loose Seed</v>
          </cell>
          <cell r="Y176" t="str">
            <v>Cumin entier  VRAC</v>
          </cell>
        </row>
        <row r="176">
          <cell r="AB176" t="str">
            <v>Cumin</v>
          </cell>
          <cell r="AC176" t="str">
            <v>Cumin</v>
          </cell>
        </row>
        <row r="176">
          <cell r="AG176">
            <v>697026775366</v>
          </cell>
          <cell r="AH176" t="str">
            <v>MICRO_04</v>
          </cell>
          <cell r="AI176">
            <v>0</v>
          </cell>
        </row>
        <row r="176">
          <cell r="AN176" t="str">
            <v>MICRO_04</v>
          </cell>
        </row>
        <row r="176">
          <cell r="AR176" t="str">
            <v>......536T</v>
          </cell>
          <cell r="AS176" t="str">
            <v>......536T            </v>
          </cell>
          <cell r="AT176">
            <v>10697026775363</v>
          </cell>
          <cell r="AU176" t="str">
            <v>536T</v>
          </cell>
          <cell r="AV176">
            <v>14697026775369</v>
          </cell>
          <cell r="AW176" t="str">
            <v>TB CUMIN</v>
          </cell>
          <cell r="AX176" t="str">
            <v>N</v>
          </cell>
        </row>
        <row r="176">
          <cell r="AZ176" t="str">
            <v>CUMIN BIO - TUBE</v>
          </cell>
          <cell r="BA176" t="str">
            <v>TUBE CUMIN ORGANIC</v>
          </cell>
          <cell r="BB176" t="str">
            <v>1-SUPPLEMENT</v>
          </cell>
          <cell r="BC176" t="str">
            <v>7-TUBE</v>
          </cell>
          <cell r="BD176" t="str">
            <v>herbes-cumin</v>
          </cell>
          <cell r="BE176" t="str">
            <v>CUMIN</v>
          </cell>
          <cell r="BF176" t="str">
            <v>CUMIN</v>
          </cell>
          <cell r="BG176" t="str">
            <v>TUBE</v>
          </cell>
        </row>
        <row r="176">
          <cell r="BJ176">
            <v>697026775366</v>
          </cell>
        </row>
        <row r="176">
          <cell r="BL176">
            <v>10697026775363</v>
          </cell>
          <cell r="BM176">
            <v>14697026775369</v>
          </cell>
        </row>
        <row r="177">
          <cell r="A177" t="str">
            <v>375T</v>
          </cell>
          <cell r="B177" t="str">
            <v>Tube Curcuma</v>
          </cell>
          <cell r="C177" t="str">
            <v>1-CAT</v>
          </cell>
          <cell r="D177" t="str">
            <v>1-DÉTAIL</v>
          </cell>
          <cell r="E177" t="str">
            <v>1-SUPPLEMENT</v>
          </cell>
          <cell r="F177" t="str">
            <v>7-TUBE</v>
          </cell>
        </row>
        <row r="177">
          <cell r="H177" t="str">
            <v>ALIMENT</v>
          </cell>
          <cell r="I177">
            <v>150</v>
          </cell>
          <cell r="J177">
            <v>0.15</v>
          </cell>
          <cell r="K177">
            <v>375</v>
          </cell>
        </row>
        <row r="177">
          <cell r="M177" t="str">
            <v>POUDRE</v>
          </cell>
          <cell r="N177" t="str">
            <v>POWDER</v>
          </cell>
          <cell r="O177" t="str">
            <v>Racine</v>
          </cell>
          <cell r="P177" t="str">
            <v>Root</v>
          </cell>
        </row>
        <row r="177">
          <cell r="S177" t="str">
            <v>Tube Turmeric</v>
          </cell>
          <cell r="T177" t="str">
            <v>Curcuma longa</v>
          </cell>
          <cell r="U177" t="str">
            <v>Tube Curcuma Bio </v>
          </cell>
          <cell r="V177" t="str">
            <v>Turmeric Organic Loose Powder</v>
          </cell>
          <cell r="W177" t="str">
            <v>Tube CURCUMA Bio</v>
          </cell>
          <cell r="X177" t="str">
            <v>TURMERIC organic Loose Powder</v>
          </cell>
          <cell r="Y177" t="str">
            <v>Curcuma  VRAC</v>
          </cell>
        </row>
        <row r="177">
          <cell r="AB177" t="str">
            <v>Curcuma</v>
          </cell>
          <cell r="AC177" t="str">
            <v>Turmeric</v>
          </cell>
        </row>
        <row r="177">
          <cell r="AG177">
            <v>697026773751</v>
          </cell>
          <cell r="AH177" t="str">
            <v>MICRO_05</v>
          </cell>
          <cell r="AI177">
            <v>0</v>
          </cell>
        </row>
        <row r="177">
          <cell r="AN177" t="str">
            <v>MICRO_05</v>
          </cell>
        </row>
        <row r="177">
          <cell r="AR177" t="str">
            <v>......375T</v>
          </cell>
          <cell r="AS177" t="str">
            <v>......375T            </v>
          </cell>
          <cell r="AT177">
            <v>10697026773758</v>
          </cell>
          <cell r="AU177" t="str">
            <v>375T</v>
          </cell>
          <cell r="AV177">
            <v>14697026773754</v>
          </cell>
          <cell r="AW177" t="str">
            <v>TB CURCUMA</v>
          </cell>
          <cell r="AX177" t="str">
            <v>N</v>
          </cell>
        </row>
        <row r="177">
          <cell r="AZ177" t="str">
            <v>CURCUMA BIO - TUBE</v>
          </cell>
          <cell r="BA177" t="str">
            <v>TUBE TURMERIC ORGANIC</v>
          </cell>
          <cell r="BB177" t="str">
            <v>1-SUPPLEMENT</v>
          </cell>
          <cell r="BC177" t="str">
            <v>7-TUBE</v>
          </cell>
          <cell r="BD177" t="str">
            <v>herbes-curcuma</v>
          </cell>
          <cell r="BE177" t="str">
            <v>CURCUMA</v>
          </cell>
          <cell r="BF177" t="str">
            <v>TURMERIC</v>
          </cell>
          <cell r="BG177" t="str">
            <v>TUBE</v>
          </cell>
        </row>
        <row r="177">
          <cell r="BJ177">
            <v>697026773751</v>
          </cell>
        </row>
        <row r="177">
          <cell r="BL177">
            <v>10697026773758</v>
          </cell>
          <cell r="BM177">
            <v>14697026773754</v>
          </cell>
        </row>
        <row r="178">
          <cell r="A178" t="str">
            <v>436T</v>
          </cell>
          <cell r="B178" t="str">
            <v>Tube Fenouil</v>
          </cell>
          <cell r="C178" t="str">
            <v>1-CAT</v>
          </cell>
          <cell r="D178" t="str">
            <v>1-DÉTAIL</v>
          </cell>
          <cell r="E178" t="str">
            <v>1-SUPPLEMENT</v>
          </cell>
          <cell r="F178" t="str">
            <v>7-TUBE</v>
          </cell>
        </row>
        <row r="178">
          <cell r="H178" t="str">
            <v>ALIMENT</v>
          </cell>
          <cell r="I178">
            <v>120</v>
          </cell>
          <cell r="J178">
            <v>0.12</v>
          </cell>
          <cell r="K178">
            <v>436</v>
          </cell>
        </row>
        <row r="178">
          <cell r="M178" t="str">
            <v>ENTIÈRE</v>
          </cell>
          <cell r="N178" t="str">
            <v>WHOLE</v>
          </cell>
          <cell r="O178" t="str">
            <v>Graine</v>
          </cell>
          <cell r="P178" t="str">
            <v>Seed</v>
          </cell>
        </row>
        <row r="178">
          <cell r="S178" t="str">
            <v>Tube Fennel</v>
          </cell>
          <cell r="T178" t="str">
            <v>Foeniculum vulgare</v>
          </cell>
          <cell r="U178" t="str">
            <v>Tube Fenouil Bio</v>
          </cell>
          <cell r="V178" t="str">
            <v>Fennel Organic Loose Seed</v>
          </cell>
          <cell r="W178" t="str">
            <v>Tube FENOUIL Bio</v>
          </cell>
          <cell r="X178" t="str">
            <v>FENNEL organic Loose Seed</v>
          </cell>
          <cell r="Y178" t="str">
            <v>Fenouil entier  VRAC</v>
          </cell>
        </row>
        <row r="178">
          <cell r="AB178" t="str">
            <v>Fenouil</v>
          </cell>
          <cell r="AC178" t="str">
            <v>Fennel</v>
          </cell>
        </row>
        <row r="178">
          <cell r="AG178">
            <v>697026774369</v>
          </cell>
          <cell r="AH178" t="str">
            <v>MICRO_04</v>
          </cell>
          <cell r="AI178">
            <v>0</v>
          </cell>
        </row>
        <row r="178">
          <cell r="AN178" t="str">
            <v>MICRO_04</v>
          </cell>
        </row>
        <row r="178">
          <cell r="AR178" t="str">
            <v>......436T</v>
          </cell>
          <cell r="AS178" t="str">
            <v>......436T            </v>
          </cell>
          <cell r="AT178">
            <v>10697026774366</v>
          </cell>
          <cell r="AU178" t="str">
            <v>436T</v>
          </cell>
          <cell r="AV178">
            <v>14697026774362</v>
          </cell>
          <cell r="AW178" t="str">
            <v>TB FENOUIL</v>
          </cell>
          <cell r="AX178" t="str">
            <v>N</v>
          </cell>
        </row>
        <row r="178">
          <cell r="AZ178" t="str">
            <v>FENOUIL BIO - TUBE</v>
          </cell>
          <cell r="BA178" t="str">
            <v>TUBE FENNEL ORGANIC</v>
          </cell>
          <cell r="BB178" t="str">
            <v>1-SUPPLEMENT</v>
          </cell>
          <cell r="BC178" t="str">
            <v>7-TUBE</v>
          </cell>
          <cell r="BD178" t="str">
            <v>herbes-fenouil</v>
          </cell>
          <cell r="BE178" t="str">
            <v>FENOUIL</v>
          </cell>
          <cell r="BF178" t="str">
            <v>FENNEL</v>
          </cell>
          <cell r="BG178" t="str">
            <v>TUBE</v>
          </cell>
        </row>
        <row r="178">
          <cell r="BJ178">
            <v>697026774369</v>
          </cell>
        </row>
        <row r="178">
          <cell r="BL178">
            <v>10697026774366</v>
          </cell>
          <cell r="BM178">
            <v>14697026774362</v>
          </cell>
        </row>
        <row r="179">
          <cell r="A179" t="str">
            <v>506T</v>
          </cell>
          <cell r="B179" t="str">
            <v>Tube Fenugrec </v>
          </cell>
          <cell r="C179" t="str">
            <v>1-CAT</v>
          </cell>
          <cell r="D179" t="str">
            <v>1-DÉTAIL</v>
          </cell>
          <cell r="E179" t="str">
            <v>1-SUPPLEMENT</v>
          </cell>
          <cell r="F179" t="str">
            <v>7-TUBE</v>
          </cell>
        </row>
        <row r="179">
          <cell r="H179" t="str">
            <v>ALIMENT</v>
          </cell>
          <cell r="I179">
            <v>150</v>
          </cell>
          <cell r="J179">
            <v>0.15</v>
          </cell>
          <cell r="K179">
            <v>506</v>
          </cell>
        </row>
        <row r="179">
          <cell r="M179" t="str">
            <v>ENTIÈRE</v>
          </cell>
          <cell r="N179" t="str">
            <v>WHOLE</v>
          </cell>
          <cell r="O179" t="str">
            <v>Graine</v>
          </cell>
          <cell r="P179" t="str">
            <v>Seed</v>
          </cell>
        </row>
        <row r="179">
          <cell r="S179" t="str">
            <v>Tube Fenugreek</v>
          </cell>
          <cell r="T179" t="str">
            <v>Trigonella foenum-graecum</v>
          </cell>
          <cell r="U179" t="str">
            <v>Tube Fenugrec Bio</v>
          </cell>
          <cell r="V179" t="str">
            <v>Fenugreek Seed Organic Loose Tea</v>
          </cell>
          <cell r="W179" t="str">
            <v>Tube FENUGREC Bio</v>
          </cell>
          <cell r="X179" t="str">
            <v>FENUGREEK WHOLE organic Loose Tea</v>
          </cell>
          <cell r="Y179" t="str">
            <v>Fenugrec  VRAC</v>
          </cell>
        </row>
        <row r="179">
          <cell r="AB179" t="str">
            <v>Fenugrec</v>
          </cell>
          <cell r="AC179" t="str">
            <v>Fenugreek</v>
          </cell>
        </row>
        <row r="179">
          <cell r="AG179">
            <v>697026775069</v>
          </cell>
          <cell r="AH179" t="str">
            <v>MICRO_05</v>
          </cell>
          <cell r="AI179">
            <v>0</v>
          </cell>
        </row>
        <row r="179">
          <cell r="AN179" t="str">
            <v>MICRO_05</v>
          </cell>
        </row>
        <row r="179">
          <cell r="AR179" t="str">
            <v>......506T</v>
          </cell>
          <cell r="AS179" t="str">
            <v>......506T            </v>
          </cell>
          <cell r="AT179">
            <v>10697026775066</v>
          </cell>
          <cell r="AU179" t="str">
            <v>506T</v>
          </cell>
          <cell r="AV179">
            <v>14697026775062</v>
          </cell>
          <cell r="AW179" t="str">
            <v>TB FENUGREC </v>
          </cell>
          <cell r="AX179" t="str">
            <v>N</v>
          </cell>
        </row>
        <row r="179">
          <cell r="AZ179" t="str">
            <v>FENUGREC BIO - TUBE</v>
          </cell>
          <cell r="BA179" t="str">
            <v>TUBE FENUGREEK ORGANIC</v>
          </cell>
          <cell r="BB179" t="str">
            <v>1-SUPPLEMENT</v>
          </cell>
          <cell r="BC179" t="str">
            <v>7-TUBE</v>
          </cell>
          <cell r="BD179" t="str">
            <v>herbes-fenugrec</v>
          </cell>
          <cell r="BE179" t="str">
            <v>FENUGREC</v>
          </cell>
          <cell r="BF179" t="str">
            <v>FENUGREEK</v>
          </cell>
          <cell r="BG179" t="str">
            <v>TUBE</v>
          </cell>
        </row>
        <row r="179">
          <cell r="BJ179">
            <v>697026775069</v>
          </cell>
        </row>
        <row r="179">
          <cell r="BL179">
            <v>10697026775066</v>
          </cell>
          <cell r="BM179">
            <v>14697026775062</v>
          </cell>
        </row>
        <row r="180">
          <cell r="A180" t="str">
            <v>437T</v>
          </cell>
          <cell r="B180" t="str">
            <v>Tube Framboisier</v>
          </cell>
          <cell r="C180" t="str">
            <v>1-CAT</v>
          </cell>
          <cell r="D180" t="str">
            <v>1-DÉTAIL</v>
          </cell>
          <cell r="E180" t="str">
            <v>1-SUPPLEMENT</v>
          </cell>
          <cell r="F180" t="str">
            <v>7-TUBE</v>
          </cell>
        </row>
        <row r="180">
          <cell r="H180" t="str">
            <v>ALIMENT</v>
          </cell>
          <cell r="I180">
            <v>40</v>
          </cell>
          <cell r="J180">
            <v>0.04</v>
          </cell>
          <cell r="K180">
            <v>437</v>
          </cell>
        </row>
        <row r="180">
          <cell r="M180" t="str">
            <v>COUPÉE</v>
          </cell>
          <cell r="N180" t="str">
            <v>CUT</v>
          </cell>
          <cell r="O180" t="str">
            <v>Feuille</v>
          </cell>
          <cell r="P180" t="str">
            <v>Leaf</v>
          </cell>
        </row>
        <row r="180">
          <cell r="S180" t="str">
            <v>Tube Red Raspberry</v>
          </cell>
          <cell r="T180" t="str">
            <v>Rubus idaeus</v>
          </cell>
          <cell r="U180" t="str">
            <v>Tube Framboisier Bio </v>
          </cell>
          <cell r="V180" t="str">
            <v>Red Raspberry Organic Loose Tea</v>
          </cell>
          <cell r="W180" t="str">
            <v>Tube FRAMBOISIER Bio </v>
          </cell>
          <cell r="X180" t="str">
            <v>RED RASPBERRY organic Loose Tea</v>
          </cell>
          <cell r="Y180" t="str">
            <v>Framboisier  VRAC</v>
          </cell>
        </row>
        <row r="180">
          <cell r="AB180" t="str">
            <v>Framboisier</v>
          </cell>
          <cell r="AC180" t="str">
            <v>Red Raspberry</v>
          </cell>
        </row>
        <row r="180">
          <cell r="AG180">
            <v>697026774376</v>
          </cell>
          <cell r="AH180" t="str">
            <v>MICRO_05</v>
          </cell>
          <cell r="AI180">
            <v>0</v>
          </cell>
        </row>
        <row r="180">
          <cell r="AN180" t="str">
            <v>MICRO_05</v>
          </cell>
        </row>
        <row r="180">
          <cell r="AR180" t="str">
            <v>......437T</v>
          </cell>
          <cell r="AS180" t="str">
            <v>......437T            </v>
          </cell>
          <cell r="AT180">
            <v>10697026774373</v>
          </cell>
          <cell r="AU180" t="str">
            <v>437T</v>
          </cell>
          <cell r="AV180">
            <v>14697026774379</v>
          </cell>
          <cell r="AW180" t="str">
            <v>TB FRAMBOISIER</v>
          </cell>
          <cell r="AX180" t="str">
            <v>N</v>
          </cell>
        </row>
        <row r="180">
          <cell r="AZ180" t="str">
            <v>FRAMBOISIER BIO - TUBE</v>
          </cell>
          <cell r="BA180" t="str">
            <v>TUBE RED RASPBERRY ORGANIC</v>
          </cell>
          <cell r="BB180" t="str">
            <v>1-SUPPLEMENT</v>
          </cell>
          <cell r="BC180" t="str">
            <v>7-TUBE</v>
          </cell>
          <cell r="BD180" t="str">
            <v>herbes-framboisier</v>
          </cell>
          <cell r="BE180" t="str">
            <v>FRAMBOISIER</v>
          </cell>
          <cell r="BF180" t="str">
            <v>RED RASPBERRY</v>
          </cell>
          <cell r="BG180" t="str">
            <v>TUBE</v>
          </cell>
        </row>
        <row r="180">
          <cell r="BJ180">
            <v>697026774376</v>
          </cell>
        </row>
        <row r="180">
          <cell r="BL180">
            <v>10697026774373</v>
          </cell>
          <cell r="BM180">
            <v>14697026774379</v>
          </cell>
        </row>
        <row r="181">
          <cell r="A181" t="str">
            <v>441T</v>
          </cell>
          <cell r="B181" t="str">
            <v>Tube Gingembre</v>
          </cell>
          <cell r="C181" t="str">
            <v>1-CAT</v>
          </cell>
          <cell r="D181" t="str">
            <v>1-DÉTAIL</v>
          </cell>
          <cell r="E181" t="str">
            <v>1-SUPPLEMENT</v>
          </cell>
          <cell r="F181" t="str">
            <v>7-TUBE</v>
          </cell>
        </row>
        <row r="181">
          <cell r="H181" t="str">
            <v>ALIMENT</v>
          </cell>
          <cell r="I181">
            <v>100</v>
          </cell>
          <cell r="J181">
            <v>0.1</v>
          </cell>
          <cell r="K181">
            <v>441</v>
          </cell>
        </row>
        <row r="181">
          <cell r="M181" t="str">
            <v>POUDRE</v>
          </cell>
          <cell r="N181" t="str">
            <v>POWDER</v>
          </cell>
          <cell r="O181" t="str">
            <v>Racine</v>
          </cell>
          <cell r="P181" t="str">
            <v>Root</v>
          </cell>
        </row>
        <row r="181">
          <cell r="S181" t="str">
            <v>Tube Ginger</v>
          </cell>
          <cell r="T181" t="str">
            <v>Zingiber officinale</v>
          </cell>
          <cell r="U181" t="str">
            <v>Tube Gingembre Bio</v>
          </cell>
          <cell r="V181" t="str">
            <v>Ginger Organic Loose Powder</v>
          </cell>
          <cell r="W181" t="str">
            <v>Tube GINGEMBRE Bio</v>
          </cell>
          <cell r="X181" t="str">
            <v>GINGER organic Loose Powder</v>
          </cell>
          <cell r="Y181" t="str">
            <v>Gingembre  VRAC</v>
          </cell>
        </row>
        <row r="181">
          <cell r="AB181" t="str">
            <v>Gingembre</v>
          </cell>
          <cell r="AC181" t="str">
            <v>Ginger</v>
          </cell>
        </row>
        <row r="181">
          <cell r="AG181">
            <v>697026774413</v>
          </cell>
          <cell r="AH181" t="str">
            <v>MICRO_05</v>
          </cell>
          <cell r="AI181">
            <v>0</v>
          </cell>
        </row>
        <row r="181">
          <cell r="AN181" t="str">
            <v>MICRO_05</v>
          </cell>
        </row>
        <row r="181">
          <cell r="AR181" t="str">
            <v>......441T</v>
          </cell>
          <cell r="AS181" t="str">
            <v>......441T            </v>
          </cell>
          <cell r="AT181">
            <v>10697026774410</v>
          </cell>
          <cell r="AU181" t="str">
            <v>441T</v>
          </cell>
          <cell r="AV181">
            <v>14697026774416</v>
          </cell>
          <cell r="AW181" t="str">
            <v>TB GINGEMBRE</v>
          </cell>
          <cell r="AX181" t="str">
            <v>N</v>
          </cell>
        </row>
        <row r="181">
          <cell r="AZ181" t="str">
            <v>GINGEMBRE BIO - TUBE</v>
          </cell>
          <cell r="BA181" t="str">
            <v>TUBE GINGER ORGANIC</v>
          </cell>
          <cell r="BB181" t="str">
            <v>1-SUPPLEMENT</v>
          </cell>
          <cell r="BC181" t="str">
            <v>7-TUBE</v>
          </cell>
          <cell r="BD181" t="str">
            <v>herbes-gingembre</v>
          </cell>
          <cell r="BE181" t="str">
            <v>GINGEMBRE</v>
          </cell>
          <cell r="BF181" t="str">
            <v>GINGER</v>
          </cell>
          <cell r="BG181" t="str">
            <v>TUBE</v>
          </cell>
        </row>
        <row r="181">
          <cell r="BJ181">
            <v>697026774413</v>
          </cell>
        </row>
        <row r="181">
          <cell r="BL181">
            <v>10697026774410</v>
          </cell>
          <cell r="BM181">
            <v>14697026774416</v>
          </cell>
        </row>
        <row r="182">
          <cell r="A182" t="str">
            <v>443T</v>
          </cell>
          <cell r="B182" t="str">
            <v>Tube Ginseng</v>
          </cell>
          <cell r="C182" t="str">
            <v>1-CAT</v>
          </cell>
          <cell r="D182" t="str">
            <v>1-DÉTAIL</v>
          </cell>
          <cell r="E182" t="str">
            <v>1-SUPPLEMENT</v>
          </cell>
          <cell r="F182" t="str">
            <v>7-TUBE</v>
          </cell>
        </row>
        <row r="182">
          <cell r="H182" t="str">
            <v>ALIMENT</v>
          </cell>
          <cell r="I182">
            <v>30</v>
          </cell>
          <cell r="J182">
            <v>0.03</v>
          </cell>
          <cell r="K182">
            <v>443</v>
          </cell>
        </row>
        <row r="182">
          <cell r="M182" t="str">
            <v>ENTIÈRE</v>
          </cell>
          <cell r="N182" t="str">
            <v>WHOLE</v>
          </cell>
          <cell r="O182" t="str">
            <v>Racine</v>
          </cell>
          <cell r="P182" t="str">
            <v>Root</v>
          </cell>
        </row>
        <row r="182">
          <cell r="S182" t="str">
            <v>Tube Ginseng</v>
          </cell>
          <cell r="T182" t="str">
            <v>Panax quinquefolius</v>
          </cell>
          <cell r="U182" t="str">
            <v>Tube Ginseng Bio</v>
          </cell>
          <cell r="V182" t="str">
            <v>Ginseng Organic Loose Tea </v>
          </cell>
          <cell r="W182" t="str">
            <v>Tube GINSENG Bio</v>
          </cell>
          <cell r="X182" t="str">
            <v>GINSENG organic Loose Tea</v>
          </cell>
          <cell r="Y182" t="str">
            <v>Ginseng VRAC</v>
          </cell>
        </row>
        <row r="182">
          <cell r="AB182" t="str">
            <v>Ginseng</v>
          </cell>
          <cell r="AC182" t="str">
            <v>Ginseng</v>
          </cell>
        </row>
        <row r="182">
          <cell r="AG182">
            <v>697026774437</v>
          </cell>
          <cell r="AH182" t="str">
            <v>MICRO_05</v>
          </cell>
        </row>
        <row r="182">
          <cell r="AN182" t="str">
            <v>MICRO_05</v>
          </cell>
        </row>
        <row r="182">
          <cell r="AR182" t="str">
            <v>......443T</v>
          </cell>
          <cell r="AS182" t="str">
            <v>......443T            </v>
          </cell>
          <cell r="AT182">
            <v>10697026774434</v>
          </cell>
          <cell r="AU182" t="str">
            <v>443T</v>
          </cell>
          <cell r="AV182">
            <v>14697026774430</v>
          </cell>
          <cell r="AW182" t="str">
            <v>TB GINSENG</v>
          </cell>
          <cell r="AX182" t="str">
            <v>N</v>
          </cell>
        </row>
        <row r="182">
          <cell r="AZ182" t="str">
            <v>GINSENG BIO - TUBE</v>
          </cell>
          <cell r="BA182" t="str">
            <v>TUBE GINSENG ORGANIC</v>
          </cell>
          <cell r="BB182" t="str">
            <v>1-SUPPLEMENT</v>
          </cell>
          <cell r="BC182" t="str">
            <v>7-TUBE</v>
          </cell>
          <cell r="BD182" t="str">
            <v>herbes-ginseng</v>
          </cell>
          <cell r="BE182" t="str">
            <v>GINSENG</v>
          </cell>
          <cell r="BF182" t="str">
            <v>GINSENG</v>
          </cell>
          <cell r="BG182" t="str">
            <v>TUBE</v>
          </cell>
        </row>
        <row r="182">
          <cell r="BJ182">
            <v>697026774437</v>
          </cell>
        </row>
        <row r="182">
          <cell r="BL182">
            <v>10697026774434</v>
          </cell>
          <cell r="BM182">
            <v>14697026774430</v>
          </cell>
        </row>
        <row r="183">
          <cell r="A183" t="str">
            <v>445T</v>
          </cell>
          <cell r="B183" t="str">
            <v>Tube Guimauve</v>
          </cell>
          <cell r="C183" t="str">
            <v>1-CAT</v>
          </cell>
          <cell r="D183" t="str">
            <v>1-DÉTAIL</v>
          </cell>
          <cell r="E183" t="str">
            <v>1-SUPPLEMENT</v>
          </cell>
          <cell r="F183" t="str">
            <v>7-TUBE</v>
          </cell>
        </row>
        <row r="183">
          <cell r="H183" t="str">
            <v>ALIMENT</v>
          </cell>
          <cell r="I183">
            <v>80</v>
          </cell>
          <cell r="J183">
            <v>0.08</v>
          </cell>
          <cell r="K183">
            <v>445</v>
          </cell>
        </row>
        <row r="183">
          <cell r="M183" t="str">
            <v>COUPÉE</v>
          </cell>
          <cell r="N183" t="str">
            <v>CUT</v>
          </cell>
          <cell r="O183" t="str">
            <v>Racine</v>
          </cell>
          <cell r="P183" t="str">
            <v>Root</v>
          </cell>
        </row>
        <row r="183">
          <cell r="S183" t="str">
            <v>Tube Marshmallow</v>
          </cell>
          <cell r="T183" t="str">
            <v>Althaea officinalis</v>
          </cell>
          <cell r="U183" t="str">
            <v>Tube Guimauve Bio </v>
          </cell>
          <cell r="V183" t="str">
            <v>Marshmallow Organic Loose Tea</v>
          </cell>
          <cell r="W183" t="str">
            <v>Tube GUIMAUVE Bio </v>
          </cell>
          <cell r="X183" t="str">
            <v>MARSHMALLOW organic Loose Tea</v>
          </cell>
          <cell r="Y183" t="str">
            <v>Guimauve  VRAC</v>
          </cell>
        </row>
        <row r="183">
          <cell r="AB183" t="str">
            <v>Guimauve</v>
          </cell>
          <cell r="AC183" t="str">
            <v>Marshmallow</v>
          </cell>
        </row>
        <row r="183">
          <cell r="AG183">
            <v>697026774451</v>
          </cell>
          <cell r="AH183" t="str">
            <v>MICRO_05</v>
          </cell>
          <cell r="AI183">
            <v>0</v>
          </cell>
        </row>
        <row r="183">
          <cell r="AN183" t="str">
            <v>MICRO_05</v>
          </cell>
        </row>
        <row r="183">
          <cell r="AR183" t="str">
            <v>......445T</v>
          </cell>
          <cell r="AS183" t="str">
            <v>......445T            </v>
          </cell>
          <cell r="AT183">
            <v>10697026774458</v>
          </cell>
          <cell r="AU183" t="str">
            <v>445T</v>
          </cell>
          <cell r="AV183">
            <v>14697026774454</v>
          </cell>
          <cell r="AW183" t="str">
            <v>TB GUIMAUVE</v>
          </cell>
          <cell r="AX183" t="str">
            <v>N</v>
          </cell>
        </row>
        <row r="183">
          <cell r="AZ183" t="str">
            <v>GUIMAUVE BIO - TUBE</v>
          </cell>
          <cell r="BA183" t="str">
            <v>TUBE MARSHMALLOW ORGANIC</v>
          </cell>
          <cell r="BB183" t="str">
            <v>1-SUPPLEMENT</v>
          </cell>
          <cell r="BC183" t="str">
            <v>7-TUBE</v>
          </cell>
          <cell r="BD183" t="str">
            <v>herbes-guimauve</v>
          </cell>
          <cell r="BE183" t="str">
            <v>GUIMAUVE</v>
          </cell>
          <cell r="BF183" t="str">
            <v>MARSHMALLOW</v>
          </cell>
          <cell r="BG183" t="str">
            <v>TUBE</v>
          </cell>
        </row>
        <row r="183">
          <cell r="BJ183">
            <v>697026774451</v>
          </cell>
        </row>
        <row r="183">
          <cell r="BL183">
            <v>10697026774458</v>
          </cell>
          <cell r="BM183">
            <v>14697026774454</v>
          </cell>
        </row>
        <row r="184">
          <cell r="A184" t="str">
            <v>359T</v>
          </cell>
          <cell r="B184" t="str">
            <v>Tube Hibiscus</v>
          </cell>
          <cell r="C184" t="str">
            <v>1-CAT</v>
          </cell>
          <cell r="D184" t="str">
            <v>1-DÉTAIL</v>
          </cell>
          <cell r="E184" t="str">
            <v>1-SUPPLEMENT</v>
          </cell>
          <cell r="F184" t="str">
            <v>7-TUBE</v>
          </cell>
        </row>
        <row r="184">
          <cell r="H184" t="str">
            <v>ALIMENT</v>
          </cell>
          <cell r="I184">
            <v>75</v>
          </cell>
          <cell r="J184">
            <v>0.075</v>
          </cell>
          <cell r="K184">
            <v>359</v>
          </cell>
        </row>
        <row r="184">
          <cell r="M184" t="str">
            <v>COUPÉE</v>
          </cell>
          <cell r="N184" t="str">
            <v>CUT</v>
          </cell>
          <cell r="O184" t="str">
            <v>Fleur</v>
          </cell>
          <cell r="P184" t="str">
            <v>Flower</v>
          </cell>
        </row>
        <row r="184">
          <cell r="S184" t="str">
            <v>Tube Hibiscus</v>
          </cell>
          <cell r="T184" t="str">
            <v>Hibiscus sabdariffa</v>
          </cell>
          <cell r="U184" t="str">
            <v>Tube Hibiscus Bio  </v>
          </cell>
          <cell r="V184" t="str">
            <v>Hibiscus Organic Loose Tea</v>
          </cell>
          <cell r="W184" t="str">
            <v>Tube HIBISCUS Bio  </v>
          </cell>
          <cell r="X184" t="str">
            <v>HIBISCUS organic Loose Tea</v>
          </cell>
          <cell r="Y184" t="str">
            <v>Hibiscus  VRAC</v>
          </cell>
        </row>
        <row r="184">
          <cell r="AB184" t="str">
            <v>Hibiscus</v>
          </cell>
          <cell r="AC184" t="str">
            <v>Hibiscus</v>
          </cell>
        </row>
        <row r="184">
          <cell r="AG184">
            <v>697026773591</v>
          </cell>
          <cell r="AH184" t="str">
            <v>MICRO_05</v>
          </cell>
          <cell r="AI184">
            <v>0</v>
          </cell>
        </row>
        <row r="184">
          <cell r="AN184" t="str">
            <v>MICRO_05</v>
          </cell>
        </row>
        <row r="184">
          <cell r="AR184" t="str">
            <v>......359T</v>
          </cell>
          <cell r="AS184" t="str">
            <v>......359T            </v>
          </cell>
          <cell r="AT184">
            <v>10697026773598</v>
          </cell>
          <cell r="AU184" t="str">
            <v>359T</v>
          </cell>
          <cell r="AV184">
            <v>14697026773594</v>
          </cell>
          <cell r="AW184" t="str">
            <v>TB HIBISCUS</v>
          </cell>
          <cell r="AX184" t="str">
            <v>N</v>
          </cell>
        </row>
        <row r="184">
          <cell r="AZ184" t="str">
            <v>HIBISCUS BIO - TUBE</v>
          </cell>
          <cell r="BA184" t="str">
            <v>TUBE HIBISCUS ORGANIC</v>
          </cell>
          <cell r="BB184" t="str">
            <v>1-SUPPLEMENT</v>
          </cell>
          <cell r="BC184" t="str">
            <v>7-TUBE</v>
          </cell>
          <cell r="BD184" t="str">
            <v>herbes-hibiscus</v>
          </cell>
          <cell r="BE184" t="str">
            <v>HIBISCUS</v>
          </cell>
          <cell r="BF184" t="str">
            <v>HIBISCUS</v>
          </cell>
          <cell r="BG184" t="str">
            <v>TUBE</v>
          </cell>
        </row>
        <row r="184">
          <cell r="BJ184">
            <v>697026773591</v>
          </cell>
        </row>
        <row r="184">
          <cell r="BL184">
            <v>10697026773598</v>
          </cell>
          <cell r="BM184">
            <v>14697026773594</v>
          </cell>
        </row>
        <row r="185">
          <cell r="A185" t="str">
            <v>513T</v>
          </cell>
          <cell r="B185" t="str">
            <v>Tube Lavande</v>
          </cell>
          <cell r="C185" t="str">
            <v>1-CAT</v>
          </cell>
          <cell r="D185" t="str">
            <v>1-DÉTAIL</v>
          </cell>
          <cell r="E185" t="str">
            <v>1-SUPPLEMENT</v>
          </cell>
          <cell r="F185" t="str">
            <v>7-TUBE</v>
          </cell>
        </row>
        <row r="185">
          <cell r="H185" t="str">
            <v>ALIMENT</v>
          </cell>
          <cell r="I185">
            <v>50</v>
          </cell>
          <cell r="J185">
            <v>0.05</v>
          </cell>
          <cell r="K185">
            <v>513</v>
          </cell>
        </row>
        <row r="185">
          <cell r="M185" t="str">
            <v>ENTIÈRE</v>
          </cell>
          <cell r="N185" t="str">
            <v>WHOLE</v>
          </cell>
          <cell r="O185" t="str">
            <v>Fleur</v>
          </cell>
          <cell r="P185" t="str">
            <v>Flower</v>
          </cell>
        </row>
        <row r="185">
          <cell r="S185" t="str">
            <v>Tube Lavender</v>
          </cell>
          <cell r="T185" t="str">
            <v>Lavandula angustifolia</v>
          </cell>
          <cell r="U185" t="str">
            <v>Tube Lavande Bio </v>
          </cell>
          <cell r="V185" t="str">
            <v>Lavender Organic Loose Tea</v>
          </cell>
          <cell r="W185" t="str">
            <v>Tube LAVANDE Bio </v>
          </cell>
          <cell r="X185" t="str">
            <v>LAVENDER organic Loose Tea</v>
          </cell>
          <cell r="Y185" t="str">
            <v>Lavande  VRAC</v>
          </cell>
        </row>
        <row r="185">
          <cell r="AB185" t="str">
            <v>Lavande</v>
          </cell>
          <cell r="AC185" t="str">
            <v>Lavender</v>
          </cell>
        </row>
        <row r="185">
          <cell r="AG185">
            <v>697026775137</v>
          </cell>
          <cell r="AH185" t="str">
            <v>MICRO_05</v>
          </cell>
          <cell r="AI185">
            <v>0</v>
          </cell>
        </row>
        <row r="185">
          <cell r="AN185" t="str">
            <v>MICRO_05</v>
          </cell>
        </row>
        <row r="185">
          <cell r="AR185" t="str">
            <v>......513T</v>
          </cell>
          <cell r="AS185" t="str">
            <v>......513T            </v>
          </cell>
          <cell r="AT185">
            <v>10697026775134</v>
          </cell>
          <cell r="AU185" t="str">
            <v>513T</v>
          </cell>
          <cell r="AV185">
            <v>14697026775130</v>
          </cell>
          <cell r="AW185" t="str">
            <v>TB LAVANDE</v>
          </cell>
          <cell r="AX185" t="str">
            <v>N</v>
          </cell>
        </row>
        <row r="185">
          <cell r="AZ185" t="str">
            <v>LAVANDE BIO - TUBE</v>
          </cell>
          <cell r="BA185" t="str">
            <v>TUBE LAVENDER ORGANIC</v>
          </cell>
          <cell r="BB185" t="str">
            <v>1-SUPPLEMENT</v>
          </cell>
          <cell r="BC185" t="str">
            <v>7-TUBE</v>
          </cell>
          <cell r="BD185" t="str">
            <v>herbes-lavande</v>
          </cell>
          <cell r="BE185" t="str">
            <v>LAVANDE</v>
          </cell>
          <cell r="BF185" t="str">
            <v>LAVENDER</v>
          </cell>
          <cell r="BG185" t="str">
            <v>TUBE</v>
          </cell>
        </row>
        <row r="185">
          <cell r="BJ185">
            <v>697026775137</v>
          </cell>
        </row>
        <row r="185">
          <cell r="BL185">
            <v>10697026775134</v>
          </cell>
          <cell r="BM185">
            <v>14697026775130</v>
          </cell>
        </row>
        <row r="186">
          <cell r="A186" t="str">
            <v>361T</v>
          </cell>
          <cell r="B186" t="str">
            <v>Tube Mélisse</v>
          </cell>
          <cell r="C186" t="str">
            <v>1-CAT</v>
          </cell>
          <cell r="D186" t="str">
            <v>1-DÉTAIL</v>
          </cell>
          <cell r="E186" t="str">
            <v>1-SUPPLEMENT</v>
          </cell>
          <cell r="F186" t="str">
            <v>7-TUBE</v>
          </cell>
        </row>
        <row r="186">
          <cell r="H186" t="str">
            <v>ALIMENT</v>
          </cell>
          <cell r="I186">
            <v>35</v>
          </cell>
          <cell r="J186">
            <v>0.035</v>
          </cell>
          <cell r="K186">
            <v>361</v>
          </cell>
        </row>
        <row r="186">
          <cell r="M186" t="str">
            <v>COUPÉE</v>
          </cell>
          <cell r="N186" t="str">
            <v>CUT</v>
          </cell>
          <cell r="O186" t="str">
            <v>Feuille</v>
          </cell>
          <cell r="P186" t="str">
            <v>Leaf</v>
          </cell>
        </row>
        <row r="186">
          <cell r="S186" t="str">
            <v>Tube Lemon Balm</v>
          </cell>
          <cell r="T186" t="str">
            <v>Melissa officinalis</v>
          </cell>
          <cell r="U186" t="str">
            <v>Tube Mélisse Bio </v>
          </cell>
          <cell r="V186" t="str">
            <v>Lemon Balm Organic Loose Tea</v>
          </cell>
          <cell r="W186" t="str">
            <v>Tube MÉLISSE Bio </v>
          </cell>
          <cell r="X186" t="str">
            <v>LEMON BALM organic Loose Tea</v>
          </cell>
          <cell r="Y186" t="str">
            <v>Mélisse  VRAC</v>
          </cell>
        </row>
        <row r="186">
          <cell r="AB186" t="str">
            <v>Mélisse</v>
          </cell>
          <cell r="AC186" t="str">
            <v>Lemon Balm</v>
          </cell>
        </row>
        <row r="186">
          <cell r="AG186">
            <v>697026773614</v>
          </cell>
          <cell r="AH186" t="str">
            <v>MICRO_03</v>
          </cell>
          <cell r="AI186" t="str">
            <v>METAUX_02</v>
          </cell>
        </row>
        <row r="186">
          <cell r="AN186" t="str">
            <v>MICRO_03</v>
          </cell>
        </row>
        <row r="186">
          <cell r="AR186" t="str">
            <v>......361T</v>
          </cell>
          <cell r="AS186" t="str">
            <v>......361T            </v>
          </cell>
          <cell r="AT186">
            <v>10697026773611</v>
          </cell>
          <cell r="AU186" t="str">
            <v>361T</v>
          </cell>
          <cell r="AV186">
            <v>14697026773617</v>
          </cell>
          <cell r="AW186" t="str">
            <v>TB MELISSE</v>
          </cell>
          <cell r="AX186" t="str">
            <v>Y</v>
          </cell>
        </row>
        <row r="186">
          <cell r="AZ186" t="str">
            <v>MELISSE BIO - TUBE</v>
          </cell>
          <cell r="BA186" t="str">
            <v>TUBE LEMON BALM ORGANIC</v>
          </cell>
          <cell r="BB186" t="str">
            <v>1-SUPPLEMENT</v>
          </cell>
          <cell r="BC186" t="str">
            <v>7-TUBE</v>
          </cell>
          <cell r="BD186" t="str">
            <v>herbes-melisse</v>
          </cell>
          <cell r="BE186" t="str">
            <v>MELISSE</v>
          </cell>
          <cell r="BF186" t="str">
            <v>LEMON BALM</v>
          </cell>
          <cell r="BG186" t="str">
            <v>TUBE</v>
          </cell>
        </row>
        <row r="186">
          <cell r="BJ186">
            <v>697026773614</v>
          </cell>
        </row>
        <row r="186">
          <cell r="BL186">
            <v>10697026773611</v>
          </cell>
          <cell r="BM186">
            <v>14697026773617</v>
          </cell>
        </row>
        <row r="187">
          <cell r="A187" t="str">
            <v>525T</v>
          </cell>
          <cell r="B187" t="str">
            <v>Tube Menthe douce</v>
          </cell>
          <cell r="C187" t="str">
            <v>1-CAT</v>
          </cell>
          <cell r="D187" t="str">
            <v>1-DÉTAIL</v>
          </cell>
          <cell r="E187" t="str">
            <v>1-SUPPLEMENT</v>
          </cell>
          <cell r="F187" t="str">
            <v>7-TUBE</v>
          </cell>
        </row>
        <row r="187">
          <cell r="H187" t="str">
            <v>ALIMENT</v>
          </cell>
          <cell r="I187">
            <v>40</v>
          </cell>
          <cell r="J187">
            <v>0.04</v>
          </cell>
          <cell r="K187">
            <v>525</v>
          </cell>
        </row>
        <row r="187">
          <cell r="M187" t="str">
            <v>COUPÉE</v>
          </cell>
          <cell r="N187" t="str">
            <v>CUT</v>
          </cell>
          <cell r="O187" t="str">
            <v>Feuille</v>
          </cell>
          <cell r="P187" t="str">
            <v>Leaf</v>
          </cell>
        </row>
        <row r="187">
          <cell r="S187" t="str">
            <v>Tube Spearmint</v>
          </cell>
          <cell r="T187" t="str">
            <v>Mentha spicata</v>
          </cell>
          <cell r="U187" t="str">
            <v>Tube Menthe douce Bio </v>
          </cell>
          <cell r="V187" t="str">
            <v>Spearmint Organic Loose Tea</v>
          </cell>
          <cell r="W187" t="str">
            <v>Tube MENTHE DOUCE Bio </v>
          </cell>
          <cell r="X187" t="str">
            <v>SPEARMINT organic Loose Tea</v>
          </cell>
          <cell r="Y187" t="str">
            <v>Menthe douce  VRAC</v>
          </cell>
        </row>
        <row r="187">
          <cell r="AB187" t="str">
            <v>Menthe douce </v>
          </cell>
          <cell r="AC187" t="str">
            <v>Spearmint</v>
          </cell>
        </row>
        <row r="187">
          <cell r="AG187">
            <v>697026775250</v>
          </cell>
          <cell r="AH187" t="str">
            <v>MICRO_05</v>
          </cell>
          <cell r="AI187">
            <v>0</v>
          </cell>
        </row>
        <row r="187">
          <cell r="AN187" t="str">
            <v>MICRO_05</v>
          </cell>
        </row>
        <row r="187">
          <cell r="AR187" t="str">
            <v>......525T</v>
          </cell>
          <cell r="AS187" t="str">
            <v>......525T            </v>
          </cell>
          <cell r="AT187">
            <v>10697026775257</v>
          </cell>
          <cell r="AU187" t="str">
            <v>525T</v>
          </cell>
          <cell r="AV187">
            <v>14697026775253</v>
          </cell>
          <cell r="AW187" t="str">
            <v>TB MENTHE DOUCE</v>
          </cell>
          <cell r="AX187" t="str">
            <v>N</v>
          </cell>
        </row>
        <row r="187">
          <cell r="AZ187" t="str">
            <v>MENTHE DOUCE BIO - TUBE</v>
          </cell>
          <cell r="BA187" t="str">
            <v>TUBE SPEARMINT ORGANIC</v>
          </cell>
          <cell r="BB187" t="str">
            <v>1-SUPPLEMENT</v>
          </cell>
          <cell r="BC187" t="str">
            <v>7-TUBE</v>
          </cell>
          <cell r="BD187" t="str">
            <v>herbes-menthe-douce</v>
          </cell>
          <cell r="BE187" t="str">
            <v>MENTHE DOUCE</v>
          </cell>
          <cell r="BF187" t="str">
            <v>SPEARMINT</v>
          </cell>
          <cell r="BG187" t="str">
            <v>TUBE</v>
          </cell>
        </row>
        <row r="187">
          <cell r="BJ187">
            <v>697026775250</v>
          </cell>
        </row>
        <row r="187">
          <cell r="BL187">
            <v>10697026775257</v>
          </cell>
          <cell r="BM187">
            <v>14697026775253</v>
          </cell>
        </row>
        <row r="188">
          <cell r="A188" t="str">
            <v>450T</v>
          </cell>
          <cell r="B188" t="str">
            <v>Tube Menthe poivrée</v>
          </cell>
          <cell r="C188" t="str">
            <v>1-CAT</v>
          </cell>
          <cell r="D188" t="str">
            <v>1-DÉTAIL</v>
          </cell>
          <cell r="E188" t="str">
            <v>1-SUPPLEMENT</v>
          </cell>
          <cell r="F188" t="str">
            <v>7-TUBE</v>
          </cell>
        </row>
        <row r="188">
          <cell r="H188" t="str">
            <v>ALIMENT</v>
          </cell>
          <cell r="I188">
            <v>40</v>
          </cell>
          <cell r="J188">
            <v>0.04</v>
          </cell>
          <cell r="K188">
            <v>450</v>
          </cell>
        </row>
        <row r="188">
          <cell r="M188" t="str">
            <v>COUPÉE</v>
          </cell>
          <cell r="N188" t="str">
            <v>CUT</v>
          </cell>
          <cell r="O188" t="str">
            <v>Feuille</v>
          </cell>
          <cell r="P188" t="str">
            <v>Leaf</v>
          </cell>
        </row>
        <row r="188">
          <cell r="S188" t="str">
            <v>Tube Peppermint</v>
          </cell>
          <cell r="T188" t="str">
            <v>Mentha x piperita</v>
          </cell>
          <cell r="U188" t="str">
            <v>Tube Menthe poivrée Bio </v>
          </cell>
          <cell r="V188" t="str">
            <v>Peppermint Organic Loose Tea</v>
          </cell>
          <cell r="W188" t="str">
            <v>Tube MENTHE POIVRÉE Bio </v>
          </cell>
          <cell r="X188" t="str">
            <v>PEPPERMINT organic Loose Tea</v>
          </cell>
          <cell r="Y188" t="str">
            <v>Menthe poivrée  VRAC</v>
          </cell>
        </row>
        <row r="188">
          <cell r="AB188" t="str">
            <v>Menthe poivrée </v>
          </cell>
          <cell r="AC188" t="str">
            <v>Peppermint</v>
          </cell>
        </row>
        <row r="188">
          <cell r="AG188">
            <v>697026774505</v>
          </cell>
          <cell r="AH188" t="str">
            <v>MICRO_05</v>
          </cell>
          <cell r="AI188">
            <v>0</v>
          </cell>
        </row>
        <row r="188">
          <cell r="AN188" t="str">
            <v>MICRO_05</v>
          </cell>
        </row>
        <row r="188">
          <cell r="AR188" t="str">
            <v>......450T</v>
          </cell>
          <cell r="AS188" t="str">
            <v>......450T            </v>
          </cell>
          <cell r="AT188">
            <v>10697026774502</v>
          </cell>
          <cell r="AU188" t="str">
            <v>450T</v>
          </cell>
          <cell r="AV188">
            <v>14697026774508</v>
          </cell>
          <cell r="AW188" t="str">
            <v>TB MENTHE POIVREE</v>
          </cell>
          <cell r="AX188" t="str">
            <v>N</v>
          </cell>
        </row>
        <row r="188">
          <cell r="AZ188" t="str">
            <v>MENTHE POIVREE BIO - TUBE</v>
          </cell>
          <cell r="BA188" t="str">
            <v>TUBE PEPPERMINT ORGANIC</v>
          </cell>
          <cell r="BB188" t="str">
            <v>1-SUPPLEMENT</v>
          </cell>
          <cell r="BC188" t="str">
            <v>7-TUBE</v>
          </cell>
          <cell r="BD188" t="str">
            <v>herbes-menthe-poivree</v>
          </cell>
          <cell r="BE188" t="str">
            <v>MENTHE POIVREE</v>
          </cell>
          <cell r="BF188" t="str">
            <v>PEPPERMINT</v>
          </cell>
          <cell r="BG188" t="str">
            <v>TUBE</v>
          </cell>
        </row>
        <row r="188">
          <cell r="BJ188">
            <v>697026774505</v>
          </cell>
        </row>
        <row r="188">
          <cell r="BL188">
            <v>10697026774502</v>
          </cell>
          <cell r="BM188">
            <v>14697026774508</v>
          </cell>
        </row>
        <row r="189">
          <cell r="A189" t="str">
            <v>451T</v>
          </cell>
          <cell r="B189" t="str">
            <v>Tube Molène</v>
          </cell>
          <cell r="C189" t="str">
            <v>1-CAT</v>
          </cell>
          <cell r="D189" t="str">
            <v>1-DÉTAIL</v>
          </cell>
          <cell r="E189" t="str">
            <v>1-SUPPLEMENT</v>
          </cell>
          <cell r="F189" t="str">
            <v>7-TUBE</v>
          </cell>
        </row>
        <row r="189">
          <cell r="H189" t="str">
            <v>ALIMENT</v>
          </cell>
          <cell r="I189">
            <v>30</v>
          </cell>
          <cell r="J189">
            <v>0.03</v>
          </cell>
          <cell r="K189">
            <v>451</v>
          </cell>
        </row>
        <row r="189">
          <cell r="M189" t="str">
            <v>COUPÉE</v>
          </cell>
          <cell r="N189" t="str">
            <v>CUT</v>
          </cell>
          <cell r="O189" t="str">
            <v>Feuille</v>
          </cell>
          <cell r="P189" t="str">
            <v>Leaf</v>
          </cell>
        </row>
        <row r="189">
          <cell r="S189" t="str">
            <v>Tube Mullein</v>
          </cell>
          <cell r="T189" t="str">
            <v>Verbascum thapsus</v>
          </cell>
          <cell r="U189" t="str">
            <v>Tube Molène Bio </v>
          </cell>
          <cell r="V189" t="str">
            <v>Mullein Organic Loose Tea</v>
          </cell>
          <cell r="W189" t="str">
            <v>Tube MOLÈNE Bio </v>
          </cell>
          <cell r="X189" t="str">
            <v>MULLEIN organic Loose Tea</v>
          </cell>
          <cell r="Y189" t="str">
            <v>Molène  VRAC</v>
          </cell>
        </row>
        <row r="189">
          <cell r="AB189" t="str">
            <v>Molène</v>
          </cell>
          <cell r="AC189" t="str">
            <v>Mullein</v>
          </cell>
        </row>
        <row r="189">
          <cell r="AG189">
            <v>697026774512</v>
          </cell>
          <cell r="AH189" t="str">
            <v>MICRO_05</v>
          </cell>
          <cell r="AI189">
            <v>0</v>
          </cell>
        </row>
        <row r="189">
          <cell r="AN189" t="str">
            <v>MICRO_05</v>
          </cell>
        </row>
        <row r="189">
          <cell r="AR189" t="str">
            <v>......451T</v>
          </cell>
          <cell r="AS189" t="str">
            <v>......451T            </v>
          </cell>
          <cell r="AT189">
            <v>10697026774519</v>
          </cell>
          <cell r="AU189" t="str">
            <v>451T</v>
          </cell>
          <cell r="AV189">
            <v>14697026774515</v>
          </cell>
          <cell r="AW189" t="str">
            <v>TB MOLENE</v>
          </cell>
          <cell r="AX189" t="str">
            <v>N</v>
          </cell>
        </row>
        <row r="189">
          <cell r="AZ189" t="str">
            <v>MOLENE BIO - TUBE</v>
          </cell>
          <cell r="BA189" t="str">
            <v>TUBE MULLEIN ORGANIC</v>
          </cell>
          <cell r="BB189" t="str">
            <v>1-SUPPLEMENT</v>
          </cell>
          <cell r="BC189" t="str">
            <v>7-TUBE</v>
          </cell>
          <cell r="BD189" t="str">
            <v>herbes-molene</v>
          </cell>
          <cell r="BE189" t="str">
            <v>MOLENE</v>
          </cell>
          <cell r="BF189" t="str">
            <v>MULLEIN</v>
          </cell>
          <cell r="BG189" t="str">
            <v>TUBE</v>
          </cell>
        </row>
        <row r="189">
          <cell r="BJ189">
            <v>697026774512</v>
          </cell>
        </row>
        <row r="189">
          <cell r="BL189">
            <v>10697026774519</v>
          </cell>
          <cell r="BM189">
            <v>14697026774515</v>
          </cell>
        </row>
        <row r="190">
          <cell r="A190" t="str">
            <v>456T</v>
          </cell>
          <cell r="B190" t="str">
            <v>Tube Orme rouge</v>
          </cell>
          <cell r="C190" t="str">
            <v>1-CAT</v>
          </cell>
          <cell r="D190" t="str">
            <v>1-DÉTAIL</v>
          </cell>
          <cell r="E190" t="str">
            <v>1-SUPPLEMENT</v>
          </cell>
          <cell r="F190" t="str">
            <v>7-TUBE</v>
          </cell>
        </row>
        <row r="190">
          <cell r="H190" t="str">
            <v>ALIMENT</v>
          </cell>
          <cell r="I190">
            <v>60</v>
          </cell>
          <cell r="J190">
            <v>0.06</v>
          </cell>
          <cell r="K190">
            <v>456</v>
          </cell>
        </row>
        <row r="190">
          <cell r="M190" t="str">
            <v>POUDRE</v>
          </cell>
          <cell r="N190" t="str">
            <v>POWDER</v>
          </cell>
          <cell r="O190" t="str">
            <v>Écorce</v>
          </cell>
          <cell r="P190" t="str">
            <v>Bark</v>
          </cell>
        </row>
        <row r="190">
          <cell r="S190" t="str">
            <v>Tube Slippery Elm</v>
          </cell>
          <cell r="T190" t="str">
            <v>Ulmus rubra</v>
          </cell>
          <cell r="U190" t="str">
            <v>Tube Orme rouge Bio </v>
          </cell>
          <cell r="V190" t="str">
            <v>Slippery Elm Organic Loose Powder</v>
          </cell>
          <cell r="W190" t="str">
            <v>Tube ORME ROUGE Bio </v>
          </cell>
          <cell r="X190" t="str">
            <v>SLIPPERY ELM organic Loose Powder</v>
          </cell>
          <cell r="Y190" t="str">
            <v>Orme rouge  VRAC</v>
          </cell>
        </row>
        <row r="190">
          <cell r="AB190" t="str">
            <v>Orme rouge</v>
          </cell>
          <cell r="AC190" t="str">
            <v>Slippery Elm</v>
          </cell>
        </row>
        <row r="190">
          <cell r="AG190">
            <v>697026774567</v>
          </cell>
          <cell r="AH190" t="str">
            <v>MICRO_03</v>
          </cell>
          <cell r="AI190" t="str">
            <v>METAUX_02</v>
          </cell>
        </row>
        <row r="190">
          <cell r="AN190" t="str">
            <v>MICRO_03</v>
          </cell>
        </row>
        <row r="190">
          <cell r="AR190" t="str">
            <v>......456T</v>
          </cell>
          <cell r="AS190" t="str">
            <v>......456T            </v>
          </cell>
          <cell r="AT190">
            <v>10697026774564</v>
          </cell>
          <cell r="AU190" t="str">
            <v>456T</v>
          </cell>
          <cell r="AV190">
            <v>14697026774560</v>
          </cell>
          <cell r="AW190" t="str">
            <v>TB ORME ROUGE</v>
          </cell>
          <cell r="AX190" t="str">
            <v>Y</v>
          </cell>
        </row>
        <row r="190">
          <cell r="AZ190" t="str">
            <v>ORME ROUGE BIO - TUBE</v>
          </cell>
          <cell r="BA190" t="str">
            <v>TUBE SLIPPERY ELM ORGANIC</v>
          </cell>
          <cell r="BB190" t="str">
            <v>1-SUPPLEMENT</v>
          </cell>
          <cell r="BC190" t="str">
            <v>7-TUBE</v>
          </cell>
          <cell r="BD190" t="str">
            <v>herbes-orme-rouge</v>
          </cell>
          <cell r="BE190" t="str">
            <v>ORME ROUGE</v>
          </cell>
          <cell r="BF190" t="str">
            <v>SLIPPERY ELM</v>
          </cell>
          <cell r="BG190" t="str">
            <v>TUBE</v>
          </cell>
        </row>
        <row r="190">
          <cell r="BJ190">
            <v>697026774567</v>
          </cell>
        </row>
        <row r="190">
          <cell r="BL190">
            <v>10697026774564</v>
          </cell>
          <cell r="BM190">
            <v>14697026774560</v>
          </cell>
        </row>
        <row r="191">
          <cell r="A191" t="str">
            <v>457T</v>
          </cell>
          <cell r="B191" t="str">
            <v>Tube Ortie</v>
          </cell>
          <cell r="C191" t="str">
            <v>1-CAT</v>
          </cell>
          <cell r="D191" t="str">
            <v>1-DÉTAIL</v>
          </cell>
          <cell r="E191" t="str">
            <v>1-SUPPLEMENT</v>
          </cell>
          <cell r="F191" t="str">
            <v>7-TUBE</v>
          </cell>
        </row>
        <row r="191">
          <cell r="H191" t="str">
            <v>ALIMENT</v>
          </cell>
          <cell r="I191">
            <v>40</v>
          </cell>
          <cell r="J191">
            <v>0.04</v>
          </cell>
          <cell r="K191">
            <v>457</v>
          </cell>
        </row>
        <row r="191">
          <cell r="M191" t="str">
            <v>COUPÉE</v>
          </cell>
          <cell r="N191" t="str">
            <v>CUT</v>
          </cell>
          <cell r="O191" t="str">
            <v>Feuille</v>
          </cell>
          <cell r="P191" t="str">
            <v>Leaf</v>
          </cell>
        </row>
        <row r="191">
          <cell r="S191" t="str">
            <v>Tube Nettle</v>
          </cell>
          <cell r="T191" t="str">
            <v>Urtica dioica</v>
          </cell>
          <cell r="U191" t="str">
            <v>Tube Ortie Bio </v>
          </cell>
          <cell r="V191" t="str">
            <v>Nettle Organic Loose Tea</v>
          </cell>
          <cell r="W191" t="str">
            <v>Tube ORTIE Bio </v>
          </cell>
          <cell r="X191" t="str">
            <v>NETTLE organic Loose Tea</v>
          </cell>
          <cell r="Y191" t="str">
            <v>Ortie  VRAC</v>
          </cell>
        </row>
        <row r="191">
          <cell r="AB191" t="str">
            <v>Ortie</v>
          </cell>
          <cell r="AC191" t="str">
            <v>Nettle</v>
          </cell>
        </row>
        <row r="191">
          <cell r="AG191">
            <v>697026774574</v>
          </cell>
          <cell r="AH191" t="str">
            <v>MICRO_05</v>
          </cell>
          <cell r="AI191">
            <v>0</v>
          </cell>
        </row>
        <row r="191">
          <cell r="AN191" t="str">
            <v>MICRO_05</v>
          </cell>
        </row>
        <row r="191">
          <cell r="AR191" t="str">
            <v>......457T</v>
          </cell>
          <cell r="AS191" t="str">
            <v>......457T            </v>
          </cell>
          <cell r="AT191">
            <v>10697026774571</v>
          </cell>
          <cell r="AU191" t="str">
            <v>457T</v>
          </cell>
          <cell r="AV191">
            <v>14697026774577</v>
          </cell>
          <cell r="AW191" t="str">
            <v>TB ORTIE</v>
          </cell>
          <cell r="AX191" t="str">
            <v>N</v>
          </cell>
        </row>
        <row r="191">
          <cell r="AZ191" t="str">
            <v>ORTIE BIO - TUBE</v>
          </cell>
          <cell r="BA191" t="str">
            <v>TUBE NETTLE ORGANIC</v>
          </cell>
          <cell r="BB191" t="str">
            <v>1-SUPPLEMENT</v>
          </cell>
          <cell r="BC191" t="str">
            <v>7-TUBE</v>
          </cell>
          <cell r="BD191" t="str">
            <v>herbes-ortie</v>
          </cell>
          <cell r="BE191" t="str">
            <v>ORTIE</v>
          </cell>
          <cell r="BF191" t="str">
            <v>NETTLE</v>
          </cell>
          <cell r="BG191" t="str">
            <v>TUBE</v>
          </cell>
        </row>
        <row r="191">
          <cell r="BJ191">
            <v>697026774574</v>
          </cell>
        </row>
        <row r="191">
          <cell r="BL191">
            <v>10697026774571</v>
          </cell>
          <cell r="BM191">
            <v>14697026774577</v>
          </cell>
        </row>
        <row r="192">
          <cell r="A192" t="str">
            <v>463T</v>
          </cell>
          <cell r="B192" t="str">
            <v>Tube Pissenlit</v>
          </cell>
          <cell r="C192" t="str">
            <v>1-CAT</v>
          </cell>
          <cell r="D192" t="str">
            <v>1-DÉTAIL</v>
          </cell>
          <cell r="E192" t="str">
            <v>1-SUPPLEMENT</v>
          </cell>
          <cell r="F192" t="str">
            <v>7-TUBE</v>
          </cell>
        </row>
        <row r="192">
          <cell r="H192" t="str">
            <v>ALIMENT</v>
          </cell>
          <cell r="I192">
            <v>80</v>
          </cell>
          <cell r="J192">
            <v>0.08</v>
          </cell>
          <cell r="K192">
            <v>463</v>
          </cell>
        </row>
        <row r="192">
          <cell r="M192" t="str">
            <v>COUPÉE</v>
          </cell>
          <cell r="N192" t="str">
            <v>CUT</v>
          </cell>
          <cell r="O192" t="str">
            <v>Racine</v>
          </cell>
          <cell r="P192" t="str">
            <v>Root</v>
          </cell>
        </row>
        <row r="192">
          <cell r="S192" t="str">
            <v>Tube Dandelion</v>
          </cell>
          <cell r="T192" t="str">
            <v>Taraxacum officinale</v>
          </cell>
          <cell r="U192" t="str">
            <v>Tube Pissenlit Bio </v>
          </cell>
          <cell r="V192" t="str">
            <v>Dandelion Organic Loose Tea</v>
          </cell>
          <cell r="W192" t="str">
            <v>Tube PISSENLIT Bio </v>
          </cell>
          <cell r="X192" t="str">
            <v>DANDELION organic Loose Tea</v>
          </cell>
          <cell r="Y192" t="str">
            <v>Pissenlit  VRAC</v>
          </cell>
        </row>
        <row r="192">
          <cell r="AB192" t="str">
            <v>Pissenlit</v>
          </cell>
          <cell r="AC192" t="str">
            <v>Dandelion</v>
          </cell>
        </row>
        <row r="192">
          <cell r="AG192">
            <v>697026774635</v>
          </cell>
          <cell r="AH192" t="str">
            <v>MICRO_05</v>
          </cell>
          <cell r="AI192">
            <v>0</v>
          </cell>
        </row>
        <row r="192">
          <cell r="AN192" t="str">
            <v>MICRO_05</v>
          </cell>
        </row>
        <row r="192">
          <cell r="AR192" t="str">
            <v>......463T</v>
          </cell>
          <cell r="AS192" t="str">
            <v>......463T            </v>
          </cell>
          <cell r="AT192">
            <v>10697026774632</v>
          </cell>
          <cell r="AU192" t="str">
            <v>463T</v>
          </cell>
          <cell r="AV192">
            <v>14697026774638</v>
          </cell>
          <cell r="AW192" t="str">
            <v>TB PISSENLIT</v>
          </cell>
          <cell r="AX192" t="str">
            <v>N</v>
          </cell>
        </row>
        <row r="192">
          <cell r="AZ192" t="str">
            <v>PISSENLIT BIO - TUBE</v>
          </cell>
          <cell r="BA192" t="str">
            <v>TUBE DANDELION ORGANIC</v>
          </cell>
          <cell r="BB192" t="str">
            <v>1-SUPPLEMENT</v>
          </cell>
          <cell r="BC192" t="str">
            <v>7-TUBE</v>
          </cell>
          <cell r="BD192" t="str">
            <v>herbes-pissenlit</v>
          </cell>
          <cell r="BE192" t="str">
            <v>PISSENLIT</v>
          </cell>
          <cell r="BF192" t="str">
            <v>DANDELION</v>
          </cell>
          <cell r="BG192" t="str">
            <v>TUBE</v>
          </cell>
        </row>
        <row r="192">
          <cell r="BJ192">
            <v>697026774635</v>
          </cell>
        </row>
        <row r="192">
          <cell r="BL192">
            <v>10697026774632</v>
          </cell>
          <cell r="BM192">
            <v>14697026774638</v>
          </cell>
        </row>
        <row r="193">
          <cell r="A193" t="str">
            <v>369T</v>
          </cell>
          <cell r="B193" t="str">
            <v>Tube Poivre noir</v>
          </cell>
          <cell r="C193" t="str">
            <v>1-CAT</v>
          </cell>
          <cell r="D193" t="str">
            <v>1-DÉTAIL</v>
          </cell>
          <cell r="E193" t="str">
            <v>1-SUPPLEMENT</v>
          </cell>
          <cell r="F193" t="str">
            <v>7-TUBE</v>
          </cell>
        </row>
        <row r="193">
          <cell r="H193" t="str">
            <v>ALIMENT</v>
          </cell>
          <cell r="I193">
            <v>120</v>
          </cell>
          <cell r="J193">
            <v>0.12</v>
          </cell>
          <cell r="K193">
            <v>369</v>
          </cell>
        </row>
        <row r="193">
          <cell r="M193" t="str">
            <v>ENTIÈRE</v>
          </cell>
          <cell r="N193" t="str">
            <v>WHOLE</v>
          </cell>
          <cell r="O193" t="str">
            <v>Baie</v>
          </cell>
          <cell r="P193" t="str">
            <v>Berry</v>
          </cell>
        </row>
        <row r="193">
          <cell r="S193" t="str">
            <v>Tube Black Pepper</v>
          </cell>
          <cell r="T193" t="str">
            <v>Piper nigrum</v>
          </cell>
          <cell r="U193" t="str">
            <v>Tube Poivre noir Bio</v>
          </cell>
          <cell r="V193" t="str">
            <v>Black pepper Organic</v>
          </cell>
          <cell r="W193" t="str">
            <v>Tube POIVRE NOIR Bio</v>
          </cell>
          <cell r="X193" t="str">
            <v>BLACK PEPPER organic Loose Berry</v>
          </cell>
          <cell r="Y193" t="str">
            <v>Poivre noir entier  VRAC</v>
          </cell>
        </row>
        <row r="193">
          <cell r="AB193" t="str">
            <v>Poivre noir</v>
          </cell>
          <cell r="AC193" t="str">
            <v>Black Pepper</v>
          </cell>
        </row>
        <row r="193">
          <cell r="AG193">
            <v>697026773690</v>
          </cell>
          <cell r="AH193" t="str">
            <v>MICRO_04</v>
          </cell>
          <cell r="AI193">
            <v>0</v>
          </cell>
        </row>
        <row r="193">
          <cell r="AN193" t="str">
            <v>MICRO_04</v>
          </cell>
        </row>
        <row r="193">
          <cell r="AR193" t="str">
            <v>......369T</v>
          </cell>
          <cell r="AS193" t="str">
            <v>......369T            </v>
          </cell>
          <cell r="AT193">
            <v>10697026773697</v>
          </cell>
          <cell r="AU193" t="str">
            <v>369T</v>
          </cell>
          <cell r="AV193">
            <v>14697026773693</v>
          </cell>
          <cell r="AW193" t="str">
            <v>TB POIVRE NOIR</v>
          </cell>
          <cell r="AX193" t="str">
            <v>N</v>
          </cell>
        </row>
        <row r="193">
          <cell r="AZ193" t="str">
            <v>POIVRE NOIR BIO - TUBE</v>
          </cell>
          <cell r="BA193" t="str">
            <v>TUBE BLACK PEPPER ORGANIC</v>
          </cell>
          <cell r="BB193" t="str">
            <v>1-SUPPLEMENT</v>
          </cell>
          <cell r="BC193" t="str">
            <v>7-TUBE</v>
          </cell>
          <cell r="BD193" t="str">
            <v>herbes-poivre-noir</v>
          </cell>
          <cell r="BE193" t="str">
            <v>POIVRE NOIR</v>
          </cell>
          <cell r="BF193" t="str">
            <v>BLACK PEPPER</v>
          </cell>
          <cell r="BG193" t="str">
            <v>TUBE</v>
          </cell>
        </row>
        <row r="193">
          <cell r="BJ193">
            <v>697026773690</v>
          </cell>
        </row>
        <row r="193">
          <cell r="BL193">
            <v>10697026773697</v>
          </cell>
          <cell r="BM193">
            <v>14697026773693</v>
          </cell>
        </row>
        <row r="194">
          <cell r="A194" t="str">
            <v>530T</v>
          </cell>
          <cell r="B194" t="str">
            <v>Tube Prèle</v>
          </cell>
          <cell r="C194" t="str">
            <v>1-CAT</v>
          </cell>
          <cell r="D194" t="str">
            <v>1-DÉTAIL</v>
          </cell>
          <cell r="E194" t="str">
            <v>1-SUPPLEMENT</v>
          </cell>
          <cell r="F194" t="str">
            <v>7-TUBE</v>
          </cell>
        </row>
        <row r="194">
          <cell r="H194" t="str">
            <v>ALIMENT</v>
          </cell>
          <cell r="I194">
            <v>50</v>
          </cell>
          <cell r="J194">
            <v>0.05</v>
          </cell>
          <cell r="K194">
            <v>530</v>
          </cell>
        </row>
        <row r="194">
          <cell r="M194" t="str">
            <v>COUPÉE</v>
          </cell>
          <cell r="N194" t="str">
            <v>CUT</v>
          </cell>
          <cell r="O194" t="str">
            <v>Partie aérienne</v>
          </cell>
          <cell r="P194" t="str">
            <v>Aerial Part</v>
          </cell>
        </row>
        <row r="194">
          <cell r="S194" t="str">
            <v>Tube Horsetail</v>
          </cell>
          <cell r="T194" t="str">
            <v>Equisetum arvense</v>
          </cell>
          <cell r="U194" t="str">
            <v>Tube Prèle Bio</v>
          </cell>
          <cell r="V194" t="str">
            <v>Horsetail Organic Loose Tea</v>
          </cell>
          <cell r="W194" t="str">
            <v>Tube PRÈLE Bio</v>
          </cell>
          <cell r="X194" t="str">
            <v>HORSETAIL organic Loose Tea</v>
          </cell>
          <cell r="Y194" t="str">
            <v>Prèle  VRAC</v>
          </cell>
        </row>
        <row r="194">
          <cell r="AB194" t="str">
            <v>Prèle</v>
          </cell>
          <cell r="AC194" t="str">
            <v>Horsetail</v>
          </cell>
        </row>
        <row r="194">
          <cell r="AG194">
            <v>697026775304</v>
          </cell>
          <cell r="AH194" t="str">
            <v>MICRO_05</v>
          </cell>
          <cell r="AI194">
            <v>0</v>
          </cell>
        </row>
        <row r="194">
          <cell r="AN194" t="str">
            <v>MICRO_05</v>
          </cell>
        </row>
        <row r="194">
          <cell r="AR194" t="str">
            <v>......530T</v>
          </cell>
          <cell r="AS194" t="str">
            <v>......530T            </v>
          </cell>
          <cell r="AT194">
            <v>10697026775301</v>
          </cell>
          <cell r="AU194" t="str">
            <v>530T</v>
          </cell>
          <cell r="AV194">
            <v>14697026775307</v>
          </cell>
          <cell r="AW194" t="str">
            <v>TB PRELE</v>
          </cell>
          <cell r="AX194" t="str">
            <v>N</v>
          </cell>
        </row>
        <row r="194">
          <cell r="AZ194" t="str">
            <v>PRELE BIO - TUBE</v>
          </cell>
          <cell r="BA194" t="str">
            <v>TUBE HORSETAIL ORGANIC</v>
          </cell>
          <cell r="BB194" t="str">
            <v>1-SUPPLEMENT</v>
          </cell>
          <cell r="BC194" t="str">
            <v>7-TUBE</v>
          </cell>
          <cell r="BD194" t="str">
            <v>herbes-prele</v>
          </cell>
          <cell r="BE194" t="str">
            <v>PRELE</v>
          </cell>
          <cell r="BF194" t="str">
            <v>HORSETAIL</v>
          </cell>
          <cell r="BG194" t="str">
            <v>TUBE</v>
          </cell>
        </row>
        <row r="194">
          <cell r="BJ194">
            <v>697026775304</v>
          </cell>
        </row>
        <row r="194">
          <cell r="BL194">
            <v>10697026775301</v>
          </cell>
          <cell r="BM194">
            <v>14697026775307</v>
          </cell>
        </row>
        <row r="195">
          <cell r="A195" t="str">
            <v>465T</v>
          </cell>
          <cell r="B195" t="str">
            <v>Tube Psyllium</v>
          </cell>
          <cell r="C195" t="str">
            <v>1-CAT</v>
          </cell>
          <cell r="D195" t="str">
            <v>1-DÉTAIL</v>
          </cell>
          <cell r="E195" t="str">
            <v>1-SUPPLEMENT</v>
          </cell>
          <cell r="F195" t="str">
            <v>7-TUBE</v>
          </cell>
        </row>
        <row r="195">
          <cell r="H195" t="str">
            <v>ALIMENT</v>
          </cell>
          <cell r="I195">
            <v>150</v>
          </cell>
          <cell r="J195">
            <v>0.15</v>
          </cell>
          <cell r="K195">
            <v>465</v>
          </cell>
        </row>
        <row r="195">
          <cell r="M195" t="str">
            <v>POUDRE</v>
          </cell>
          <cell r="N195" t="str">
            <v>POWDER</v>
          </cell>
          <cell r="O195" t="str">
            <v>Enveloppe</v>
          </cell>
          <cell r="P195" t="str">
            <v>Husk</v>
          </cell>
        </row>
        <row r="195">
          <cell r="S195" t="str">
            <v>Tube Psyllium</v>
          </cell>
          <cell r="T195" t="str">
            <v>Plantago ovata</v>
          </cell>
          <cell r="U195" t="str">
            <v>Tube Psyllium Bio </v>
          </cell>
          <cell r="V195" t="str">
            <v>Psyllium Organic Loose Powder</v>
          </cell>
          <cell r="W195" t="str">
            <v>Tube PSYLLIUM Bio </v>
          </cell>
          <cell r="X195" t="str">
            <v>PSYLLIUM organic Loose Powder</v>
          </cell>
          <cell r="Y195" t="str">
            <v>Psyllium  VRAC</v>
          </cell>
        </row>
        <row r="195">
          <cell r="AB195" t="str">
            <v>Psyllium</v>
          </cell>
          <cell r="AC195" t="str">
            <v>Psyllium</v>
          </cell>
        </row>
        <row r="195">
          <cell r="AG195">
            <v>697026774659</v>
          </cell>
          <cell r="AH195" t="str">
            <v>MICRO_05</v>
          </cell>
          <cell r="AI195">
            <v>0</v>
          </cell>
        </row>
        <row r="195">
          <cell r="AN195" t="str">
            <v>MICRO_05</v>
          </cell>
        </row>
        <row r="195">
          <cell r="AR195" t="str">
            <v>......465T</v>
          </cell>
          <cell r="AS195" t="str">
            <v>......465T            </v>
          </cell>
          <cell r="AT195">
            <v>10697026774656</v>
          </cell>
          <cell r="AU195" t="str">
            <v>465T</v>
          </cell>
          <cell r="AV195">
            <v>14697026774652</v>
          </cell>
          <cell r="AW195" t="str">
            <v>TB PSYLLIUM</v>
          </cell>
          <cell r="AX195" t="str">
            <v>N</v>
          </cell>
        </row>
        <row r="195">
          <cell r="AZ195" t="str">
            <v>PSYLLIUM BIO - TUBE</v>
          </cell>
          <cell r="BA195" t="str">
            <v>TUBE PSYLLIUM ORGANIC</v>
          </cell>
          <cell r="BB195" t="str">
            <v>1-SUPPLEMENT</v>
          </cell>
          <cell r="BC195" t="str">
            <v>7-TUBE</v>
          </cell>
          <cell r="BD195" t="str">
            <v>herbes-psyllium</v>
          </cell>
          <cell r="BE195" t="str">
            <v>PSYLLIUM</v>
          </cell>
          <cell r="BF195" t="str">
            <v>PSYLLIUM</v>
          </cell>
          <cell r="BG195" t="str">
            <v>TUBE</v>
          </cell>
        </row>
        <row r="195">
          <cell r="BJ195">
            <v>697026774659</v>
          </cell>
        </row>
        <row r="195">
          <cell r="BL195">
            <v>10697026774656</v>
          </cell>
          <cell r="BM195">
            <v>14697026774652</v>
          </cell>
        </row>
        <row r="196">
          <cell r="A196" t="str">
            <v>467T</v>
          </cell>
          <cell r="B196" t="str">
            <v>Tube Réglisse</v>
          </cell>
          <cell r="C196" t="str">
            <v>1-CAT</v>
          </cell>
          <cell r="D196" t="str">
            <v>1-DÉTAIL</v>
          </cell>
          <cell r="E196" t="str">
            <v>1-SUPPLEMENT</v>
          </cell>
          <cell r="F196" t="str">
            <v>7-TUBE</v>
          </cell>
        </row>
        <row r="196">
          <cell r="H196" t="str">
            <v>ALIMENT</v>
          </cell>
          <cell r="I196">
            <v>100</v>
          </cell>
          <cell r="J196">
            <v>0.1</v>
          </cell>
          <cell r="K196">
            <v>467</v>
          </cell>
        </row>
        <row r="196">
          <cell r="M196" t="str">
            <v>COUPÉE</v>
          </cell>
          <cell r="N196" t="str">
            <v>CUT</v>
          </cell>
          <cell r="O196" t="str">
            <v>Racine</v>
          </cell>
          <cell r="P196" t="str">
            <v>Root</v>
          </cell>
        </row>
        <row r="196">
          <cell r="S196" t="str">
            <v>Tube Licorice</v>
          </cell>
          <cell r="T196" t="str">
            <v>Glycyrrhiza glabra</v>
          </cell>
          <cell r="U196" t="str">
            <v>Tube Réglisse Bio </v>
          </cell>
          <cell r="V196" t="str">
            <v>Licorice Organic Loose Tea</v>
          </cell>
          <cell r="W196" t="str">
            <v>Tube RÉGLISSE Bio </v>
          </cell>
          <cell r="X196" t="str">
            <v>LICORICE organic Loose Tea</v>
          </cell>
          <cell r="Y196" t="str">
            <v>Réglisse  VRAC</v>
          </cell>
        </row>
        <row r="196">
          <cell r="AB196" t="str">
            <v>Réglisse</v>
          </cell>
          <cell r="AC196" t="str">
            <v>Licorice</v>
          </cell>
        </row>
        <row r="196">
          <cell r="AG196">
            <v>697026774673</v>
          </cell>
          <cell r="AH196" t="str">
            <v>MICRO_05</v>
          </cell>
          <cell r="AI196">
            <v>0</v>
          </cell>
        </row>
        <row r="196">
          <cell r="AN196" t="str">
            <v>MICRO_05</v>
          </cell>
        </row>
        <row r="196">
          <cell r="AR196" t="str">
            <v>......467T</v>
          </cell>
          <cell r="AS196" t="str">
            <v>......467T            </v>
          </cell>
          <cell r="AT196">
            <v>10697026774670</v>
          </cell>
          <cell r="AU196" t="str">
            <v>467T</v>
          </cell>
          <cell r="AV196">
            <v>14697026774676</v>
          </cell>
          <cell r="AW196" t="str">
            <v>TB REGLISSE</v>
          </cell>
          <cell r="AX196" t="str">
            <v>N</v>
          </cell>
        </row>
        <row r="196">
          <cell r="AZ196" t="str">
            <v>REGLISSE BIO - TUBE</v>
          </cell>
          <cell r="BA196" t="str">
            <v>TUBE LICORICE ORGANIC</v>
          </cell>
          <cell r="BB196" t="str">
            <v>1-SUPPLEMENT</v>
          </cell>
          <cell r="BC196" t="str">
            <v>7-TUBE</v>
          </cell>
          <cell r="BD196" t="str">
            <v>herbes-reglisse</v>
          </cell>
          <cell r="BE196" t="str">
            <v>REGLISSE</v>
          </cell>
          <cell r="BF196" t="str">
            <v>LICORICE</v>
          </cell>
          <cell r="BG196" t="str">
            <v>TUBE</v>
          </cell>
        </row>
        <row r="196">
          <cell r="BJ196">
            <v>697026774673</v>
          </cell>
        </row>
        <row r="196">
          <cell r="BL196">
            <v>10697026774670</v>
          </cell>
          <cell r="BM196">
            <v>14697026774676</v>
          </cell>
        </row>
        <row r="197">
          <cell r="A197" t="str">
            <v>487T</v>
          </cell>
          <cell r="B197" t="str">
            <v>Tube Reishi</v>
          </cell>
          <cell r="C197" t="str">
            <v>1-CAT</v>
          </cell>
          <cell r="D197" t="str">
            <v>1-DÉTAIL</v>
          </cell>
          <cell r="E197" t="str">
            <v>1-SUPPLEMENT</v>
          </cell>
          <cell r="F197" t="str">
            <v>7-TUBE</v>
          </cell>
        </row>
        <row r="197">
          <cell r="H197" t="str">
            <v>ALIMENT</v>
          </cell>
          <cell r="I197">
            <v>40</v>
          </cell>
          <cell r="J197">
            <v>0.04</v>
          </cell>
          <cell r="K197">
            <v>487</v>
          </cell>
        </row>
        <row r="197">
          <cell r="M197" t="str">
            <v>COUPÉ</v>
          </cell>
          <cell r="N197" t="str">
            <v>CUT</v>
          </cell>
          <cell r="O197" t="str">
            <v>Champignon</v>
          </cell>
          <cell r="P197" t="str">
            <v>Mushroom</v>
          </cell>
        </row>
        <row r="197">
          <cell r="S197" t="str">
            <v>Tube Reishi</v>
          </cell>
          <cell r="T197" t="str">
            <v>Ganoderma lucidum</v>
          </cell>
          <cell r="U197" t="str">
            <v>Tube Reishi Bio</v>
          </cell>
          <cell r="V197" t="str">
            <v>Reishi Organic Loose Tea</v>
          </cell>
          <cell r="W197" t="str">
            <v>Tube REISHI Bio</v>
          </cell>
          <cell r="X197" t="str">
            <v>REISHI organic Loose Tea</v>
          </cell>
          <cell r="Y197" t="str">
            <v>Reishi VRAC</v>
          </cell>
        </row>
        <row r="197">
          <cell r="AB197" t="str">
            <v>Reishi</v>
          </cell>
          <cell r="AC197" t="str">
            <v>Reishi</v>
          </cell>
        </row>
        <row r="197">
          <cell r="AG197">
            <v>697026774871</v>
          </cell>
          <cell r="AH197" t="str">
            <v>MICRO_05</v>
          </cell>
        </row>
        <row r="197">
          <cell r="AN197" t="str">
            <v>MICRO_05</v>
          </cell>
        </row>
        <row r="197">
          <cell r="AR197" t="str">
            <v>......487T</v>
          </cell>
          <cell r="AS197" t="str">
            <v>......487T            </v>
          </cell>
          <cell r="AT197">
            <v>10697026774878</v>
          </cell>
          <cell r="AU197" t="str">
            <v>487T</v>
          </cell>
          <cell r="AV197">
            <v>14697026774874</v>
          </cell>
          <cell r="AW197" t="str">
            <v>TB REISHI</v>
          </cell>
          <cell r="AX197" t="str">
            <v>N</v>
          </cell>
        </row>
        <row r="197">
          <cell r="AZ197" t="str">
            <v>REISHI BIO - TUBE</v>
          </cell>
          <cell r="BA197" t="str">
            <v>TUBE REISHI ORGANIC</v>
          </cell>
          <cell r="BB197" t="str">
            <v>1-SUPPLEMENT</v>
          </cell>
          <cell r="BC197" t="str">
            <v>7-TUBE</v>
          </cell>
          <cell r="BD197" t="str">
            <v>herbes-reishi</v>
          </cell>
          <cell r="BE197" t="str">
            <v>REISHI</v>
          </cell>
          <cell r="BF197" t="str">
            <v>REISHI</v>
          </cell>
          <cell r="BG197" t="str">
            <v>TUBE</v>
          </cell>
        </row>
        <row r="197">
          <cell r="BJ197">
            <v>697026774871</v>
          </cell>
        </row>
        <row r="197">
          <cell r="BL197">
            <v>10697026774878</v>
          </cell>
          <cell r="BM197">
            <v>14697026774874</v>
          </cell>
        </row>
        <row r="198">
          <cell r="A198" t="str">
            <v>370T</v>
          </cell>
          <cell r="B198" t="str">
            <v>Tube Romarin</v>
          </cell>
          <cell r="C198" t="str">
            <v>1-CAT</v>
          </cell>
          <cell r="D198" t="str">
            <v>1-DÉTAIL</v>
          </cell>
          <cell r="E198" t="str">
            <v>1-SUPPLEMENT</v>
          </cell>
          <cell r="F198" t="str">
            <v>7-TUBE</v>
          </cell>
        </row>
        <row r="198">
          <cell r="H198" t="str">
            <v>ALIMENT</v>
          </cell>
          <cell r="I198">
            <v>60</v>
          </cell>
          <cell r="J198">
            <v>0.06</v>
          </cell>
          <cell r="K198">
            <v>370</v>
          </cell>
        </row>
        <row r="198">
          <cell r="M198" t="str">
            <v>COUPÉE</v>
          </cell>
          <cell r="N198" t="str">
            <v>CUT</v>
          </cell>
          <cell r="O198" t="str">
            <v>Feuille</v>
          </cell>
          <cell r="P198" t="str">
            <v>Leaf</v>
          </cell>
        </row>
        <row r="198">
          <cell r="S198" t="str">
            <v>Tube Rosemary</v>
          </cell>
          <cell r="T198" t="str">
            <v>Rosmarinus officinalis</v>
          </cell>
          <cell r="U198" t="str">
            <v>Tube Romarin Bio</v>
          </cell>
          <cell r="V198" t="str">
            <v>Rosemary Organic Loose Tea</v>
          </cell>
          <cell r="W198" t="str">
            <v>Tube ROMARIN Bio</v>
          </cell>
          <cell r="X198" t="str">
            <v>ROSEMARY organic Loose Tea</v>
          </cell>
          <cell r="Y198" t="str">
            <v>Romarin  VRAC</v>
          </cell>
        </row>
        <row r="198">
          <cell r="AB198" t="str">
            <v>Romarin</v>
          </cell>
          <cell r="AC198" t="str">
            <v>Rosemary</v>
          </cell>
        </row>
        <row r="198">
          <cell r="AG198">
            <v>697026773706</v>
          </cell>
          <cell r="AH198" t="str">
            <v>MICRO_04</v>
          </cell>
          <cell r="AI198">
            <v>0</v>
          </cell>
        </row>
        <row r="198">
          <cell r="AN198" t="str">
            <v>MICRO_04</v>
          </cell>
        </row>
        <row r="198">
          <cell r="AR198" t="str">
            <v>......370T</v>
          </cell>
          <cell r="AS198" t="str">
            <v>......370T            </v>
          </cell>
          <cell r="AT198">
            <v>10697026773703</v>
          </cell>
          <cell r="AU198" t="str">
            <v>370T</v>
          </cell>
          <cell r="AV198">
            <v>14697026773709</v>
          </cell>
          <cell r="AW198" t="str">
            <v>TB ROMARIN</v>
          </cell>
          <cell r="AX198" t="str">
            <v>N</v>
          </cell>
        </row>
        <row r="198">
          <cell r="AZ198" t="str">
            <v>ROMARIN BIO - TUBE</v>
          </cell>
          <cell r="BA198" t="str">
            <v>TUBE ROSEMARY ORGANIC</v>
          </cell>
          <cell r="BB198" t="str">
            <v>1-SUPPLEMENT</v>
          </cell>
          <cell r="BC198" t="str">
            <v>7-TUBE</v>
          </cell>
          <cell r="BD198" t="str">
            <v>herbes-romarin</v>
          </cell>
          <cell r="BE198" t="str">
            <v>ROMARIN</v>
          </cell>
          <cell r="BF198" t="str">
            <v>ROSEMARY</v>
          </cell>
          <cell r="BG198" t="str">
            <v>TUBE</v>
          </cell>
        </row>
        <row r="198">
          <cell r="BJ198">
            <v>697026773706</v>
          </cell>
        </row>
        <row r="198">
          <cell r="BL198">
            <v>10697026773703</v>
          </cell>
          <cell r="BM198">
            <v>14697026773709</v>
          </cell>
        </row>
        <row r="199">
          <cell r="A199" t="str">
            <v>214T</v>
          </cell>
          <cell r="B199" t="str">
            <v>Tube Rose</v>
          </cell>
          <cell r="C199" t="str">
            <v>1-CAT</v>
          </cell>
          <cell r="D199" t="str">
            <v>1-DÉTAIL</v>
          </cell>
          <cell r="E199" t="str">
            <v>1-SUPPLEMENT</v>
          </cell>
          <cell r="F199" t="str">
            <v>7-TUBE</v>
          </cell>
        </row>
        <row r="199">
          <cell r="H199" t="str">
            <v>ALIMENT</v>
          </cell>
          <cell r="I199">
            <v>35</v>
          </cell>
          <cell r="J199">
            <v>0.035</v>
          </cell>
          <cell r="K199">
            <v>214</v>
          </cell>
        </row>
        <row r="199">
          <cell r="M199" t="str">
            <v>PÉTALES</v>
          </cell>
          <cell r="N199" t="str">
            <v>PETAL</v>
          </cell>
          <cell r="O199" t="str">
            <v>Fleur</v>
          </cell>
          <cell r="P199" t="str">
            <v>Flower</v>
          </cell>
        </row>
        <row r="199">
          <cell r="S199" t="str">
            <v>Tube Rose</v>
          </cell>
          <cell r="T199" t="str">
            <v>Rosa damascena</v>
          </cell>
          <cell r="U199" t="str">
            <v>Tube Rose Bio</v>
          </cell>
          <cell r="V199" t="str">
            <v>Rose Organic Loose Tea</v>
          </cell>
          <cell r="W199" t="str">
            <v>Tube ROSE Bio</v>
          </cell>
          <cell r="X199" t="str">
            <v>ROSE organic Loose Tea</v>
          </cell>
          <cell r="Y199" t="str">
            <v>Rose  VRAC</v>
          </cell>
        </row>
        <row r="199">
          <cell r="AB199" t="str">
            <v>Rose</v>
          </cell>
          <cell r="AC199" t="str">
            <v>Rose</v>
          </cell>
        </row>
        <row r="199">
          <cell r="AG199">
            <v>697026772143</v>
          </cell>
          <cell r="AH199" t="str">
            <v>MICRO_05</v>
          </cell>
          <cell r="AI199">
            <v>0</v>
          </cell>
        </row>
        <row r="199">
          <cell r="AN199" t="str">
            <v>MICRO_05</v>
          </cell>
        </row>
        <row r="199">
          <cell r="AR199" t="str">
            <v>......214T</v>
          </cell>
          <cell r="AS199" t="str">
            <v>......214T            </v>
          </cell>
          <cell r="AT199">
            <v>10697026772140</v>
          </cell>
          <cell r="AU199" t="str">
            <v>214T</v>
          </cell>
          <cell r="AV199">
            <v>14697026772146</v>
          </cell>
          <cell r="AW199" t="str">
            <v>TB ROSE</v>
          </cell>
          <cell r="AX199" t="str">
            <v>N</v>
          </cell>
        </row>
        <row r="199">
          <cell r="AZ199" t="str">
            <v>ROSE BIO - TUBE</v>
          </cell>
          <cell r="BA199" t="str">
            <v>TUBE ROSE ORGANIC</v>
          </cell>
          <cell r="BB199" t="str">
            <v>1-SUPPLEMENT</v>
          </cell>
          <cell r="BC199" t="str">
            <v>7-TUBE</v>
          </cell>
          <cell r="BD199" t="str">
            <v>herbes-rose</v>
          </cell>
          <cell r="BE199" t="str">
            <v>ROSE</v>
          </cell>
          <cell r="BF199" t="str">
            <v>ROSE</v>
          </cell>
          <cell r="BG199" t="str">
            <v>TUBE</v>
          </cell>
        </row>
        <row r="199">
          <cell r="BJ199">
            <v>697026772143</v>
          </cell>
        </row>
        <row r="199">
          <cell r="BL199">
            <v>10697026772140</v>
          </cell>
          <cell r="BM199">
            <v>14697026772146</v>
          </cell>
        </row>
        <row r="200">
          <cell r="A200" t="str">
            <v>372T</v>
          </cell>
          <cell r="B200" t="str">
            <v>Tube Sauge </v>
          </cell>
          <cell r="C200" t="str">
            <v>1-CAT</v>
          </cell>
          <cell r="D200" t="str">
            <v>1-DÉTAIL</v>
          </cell>
          <cell r="E200" t="str">
            <v>1-SUPPLEMENT</v>
          </cell>
          <cell r="F200" t="str">
            <v>7-TUBE</v>
          </cell>
        </row>
        <row r="200">
          <cell r="H200" t="str">
            <v>ALIMENT</v>
          </cell>
          <cell r="I200">
            <v>50</v>
          </cell>
          <cell r="J200">
            <v>0.05</v>
          </cell>
          <cell r="K200">
            <v>372</v>
          </cell>
        </row>
        <row r="200">
          <cell r="M200" t="str">
            <v>ENTIÈRE</v>
          </cell>
          <cell r="N200" t="str">
            <v>WHOLE</v>
          </cell>
          <cell r="O200" t="str">
            <v>Feuille</v>
          </cell>
          <cell r="P200" t="str">
            <v>Leaf</v>
          </cell>
        </row>
        <row r="200">
          <cell r="S200" t="str">
            <v>Tube Sage</v>
          </cell>
          <cell r="T200" t="str">
            <v>Salvia officinalis</v>
          </cell>
          <cell r="U200" t="str">
            <v>Tube Sauge Bio </v>
          </cell>
          <cell r="V200" t="str">
            <v>Sage Organic Loose Tea</v>
          </cell>
          <cell r="W200" t="str">
            <v>Tube SAUGE Bio </v>
          </cell>
          <cell r="X200" t="str">
            <v>SAGE organic Loose Tea</v>
          </cell>
          <cell r="Y200" t="str">
            <v>Sauge  VRAC</v>
          </cell>
        </row>
        <row r="200">
          <cell r="AB200" t="str">
            <v>Sauge</v>
          </cell>
          <cell r="AC200" t="str">
            <v>Sage</v>
          </cell>
        </row>
        <row r="200">
          <cell r="AG200">
            <v>697026773720</v>
          </cell>
          <cell r="AH200" t="str">
            <v>MICRO_05</v>
          </cell>
          <cell r="AI200">
            <v>0</v>
          </cell>
        </row>
        <row r="200">
          <cell r="AN200" t="str">
            <v>MICRO_05</v>
          </cell>
        </row>
        <row r="200">
          <cell r="AR200" t="str">
            <v>......372T</v>
          </cell>
          <cell r="AS200" t="str">
            <v>......372T            </v>
          </cell>
          <cell r="AT200">
            <v>10697026773727</v>
          </cell>
          <cell r="AU200" t="str">
            <v>372T</v>
          </cell>
          <cell r="AV200">
            <v>14697026773723</v>
          </cell>
          <cell r="AW200" t="str">
            <v>TB SAUGE </v>
          </cell>
          <cell r="AX200" t="str">
            <v>N</v>
          </cell>
        </row>
        <row r="200">
          <cell r="AZ200" t="str">
            <v>SAUGE BIO - TUBE</v>
          </cell>
          <cell r="BA200" t="str">
            <v>TUBE SAGE ORGANIC</v>
          </cell>
          <cell r="BB200" t="str">
            <v>1-SUPPLEMENT</v>
          </cell>
          <cell r="BC200" t="str">
            <v>7-TUBE</v>
          </cell>
          <cell r="BD200" t="str">
            <v>herbes-sauge</v>
          </cell>
          <cell r="BE200" t="str">
            <v>SAUGE</v>
          </cell>
          <cell r="BF200" t="str">
            <v>SAGE</v>
          </cell>
          <cell r="BG200" t="str">
            <v>TUBE</v>
          </cell>
        </row>
        <row r="200">
          <cell r="BJ200">
            <v>697026773720</v>
          </cell>
        </row>
        <row r="200">
          <cell r="BL200">
            <v>10697026773727</v>
          </cell>
          <cell r="BM200">
            <v>14697026773723</v>
          </cell>
        </row>
        <row r="201">
          <cell r="A201" t="str">
            <v>442T</v>
          </cell>
          <cell r="B201" t="str">
            <v>Tube Schisandra</v>
          </cell>
          <cell r="C201" t="str">
            <v>1-CAT</v>
          </cell>
          <cell r="D201" t="str">
            <v>1-DÉTAIL</v>
          </cell>
          <cell r="E201" t="str">
            <v>1-SUPPLEMENT</v>
          </cell>
          <cell r="F201" t="str">
            <v>7-TUBE</v>
          </cell>
        </row>
        <row r="201">
          <cell r="H201" t="str">
            <v>ALIMENT</v>
          </cell>
          <cell r="I201">
            <v>100</v>
          </cell>
          <cell r="J201">
            <v>0.1</v>
          </cell>
          <cell r="K201">
            <v>442</v>
          </cell>
        </row>
        <row r="201">
          <cell r="M201" t="str">
            <v>ENTIÈRE</v>
          </cell>
          <cell r="N201" t="str">
            <v>WHOLE</v>
          </cell>
          <cell r="O201" t="str">
            <v>Baie</v>
          </cell>
          <cell r="P201" t="str">
            <v>Berry</v>
          </cell>
        </row>
        <row r="201">
          <cell r="S201" t="str">
            <v>Tube Schisandra</v>
          </cell>
          <cell r="T201" t="str">
            <v>Schisandra chinensis</v>
          </cell>
          <cell r="U201" t="str">
            <v>Tube Schisandra Bio</v>
          </cell>
          <cell r="V201" t="str">
            <v>Schisandra organic Loose Tea</v>
          </cell>
          <cell r="W201" t="str">
            <v>Tube SCHISANDRA Bio</v>
          </cell>
          <cell r="X201" t="str">
            <v>SCHISANDRA organic Loose Tea</v>
          </cell>
          <cell r="Y201" t="str">
            <v>Schisandra VRAC</v>
          </cell>
        </row>
        <row r="201">
          <cell r="AB201" t="str">
            <v>Schisandra</v>
          </cell>
          <cell r="AC201" t="str">
            <v>Schisandra</v>
          </cell>
        </row>
        <row r="201">
          <cell r="AG201">
            <v>697026774420</v>
          </cell>
          <cell r="AH201" t="str">
            <v>MICRO_05</v>
          </cell>
        </row>
        <row r="201">
          <cell r="AN201" t="str">
            <v>MICRO_05</v>
          </cell>
        </row>
        <row r="201">
          <cell r="AR201" t="str">
            <v>......442T</v>
          </cell>
          <cell r="AS201" t="str">
            <v>......442T            </v>
          </cell>
          <cell r="AT201">
            <v>10697026774427</v>
          </cell>
          <cell r="AU201" t="str">
            <v>442T</v>
          </cell>
          <cell r="AV201">
            <v>14697026774423</v>
          </cell>
          <cell r="AW201" t="str">
            <v>TB SCHISANDRA</v>
          </cell>
          <cell r="AX201" t="str">
            <v>N</v>
          </cell>
        </row>
        <row r="201">
          <cell r="AZ201" t="str">
            <v>SCHISANDRA BIO - TUBE</v>
          </cell>
          <cell r="BA201" t="str">
            <v>TUBE SCHISANDRA ORGANIC</v>
          </cell>
          <cell r="BB201" t="str">
            <v>1-SUPPLEMENT</v>
          </cell>
          <cell r="BC201" t="str">
            <v>7-TUBE</v>
          </cell>
          <cell r="BD201" t="str">
            <v>herbes-schisandra</v>
          </cell>
          <cell r="BE201" t="str">
            <v>SCHISANDRA</v>
          </cell>
          <cell r="BF201" t="str">
            <v>SCHISANDRA</v>
          </cell>
          <cell r="BG201" t="str">
            <v>TUBE</v>
          </cell>
        </row>
        <row r="201">
          <cell r="BJ201">
            <v>697026774420</v>
          </cell>
        </row>
        <row r="201">
          <cell r="BL201">
            <v>10697026774427</v>
          </cell>
          <cell r="BM201">
            <v>14697026774423</v>
          </cell>
        </row>
        <row r="202">
          <cell r="A202" t="str">
            <v>471T</v>
          </cell>
          <cell r="B202" t="str">
            <v>Tube Scutellaire</v>
          </cell>
          <cell r="C202" t="str">
            <v>1-CAT</v>
          </cell>
          <cell r="D202" t="str">
            <v>1-DÉTAIL</v>
          </cell>
          <cell r="E202" t="str">
            <v>1-SUPPLEMENT</v>
          </cell>
          <cell r="F202" t="str">
            <v>7-TUBE</v>
          </cell>
        </row>
        <row r="202">
          <cell r="H202" t="str">
            <v>ALIMENT</v>
          </cell>
          <cell r="I202">
            <v>45</v>
          </cell>
          <cell r="J202">
            <v>0.045</v>
          </cell>
          <cell r="K202">
            <v>471</v>
          </cell>
        </row>
        <row r="202">
          <cell r="M202" t="str">
            <v>COUPÉE</v>
          </cell>
          <cell r="N202" t="str">
            <v>CUT</v>
          </cell>
          <cell r="O202" t="str">
            <v>Feuille</v>
          </cell>
          <cell r="P202" t="str">
            <v>Leaf</v>
          </cell>
        </row>
        <row r="202">
          <cell r="S202" t="str">
            <v>Tube Skullcap</v>
          </cell>
          <cell r="T202" t="str">
            <v>Scutellaria lateriflora</v>
          </cell>
          <cell r="U202" t="str">
            <v>Tube Scutellaire Bio </v>
          </cell>
          <cell r="V202" t="str">
            <v>Skullcap Organic Loose Tea</v>
          </cell>
          <cell r="W202" t="str">
            <v>Tube SCUTELLAIRE Bio </v>
          </cell>
          <cell r="X202" t="str">
            <v>SKULLCAP organic Loose Tea</v>
          </cell>
          <cell r="Y202" t="str">
            <v>Scutellaire  VRAC</v>
          </cell>
        </row>
        <row r="202">
          <cell r="AB202" t="str">
            <v>Scutellaire</v>
          </cell>
          <cell r="AC202" t="str">
            <v>Skullcap</v>
          </cell>
        </row>
        <row r="202">
          <cell r="AG202">
            <v>697026774710</v>
          </cell>
          <cell r="AH202" t="str">
            <v>MICRO_05</v>
          </cell>
          <cell r="AI202">
            <v>0</v>
          </cell>
        </row>
        <row r="202">
          <cell r="AN202" t="str">
            <v>MICRO_05</v>
          </cell>
        </row>
        <row r="202">
          <cell r="AR202" t="str">
            <v>......471T</v>
          </cell>
          <cell r="AS202" t="str">
            <v>......471T            </v>
          </cell>
          <cell r="AT202">
            <v>10697026774717</v>
          </cell>
          <cell r="AU202" t="str">
            <v>471T</v>
          </cell>
          <cell r="AV202">
            <v>14697026774713</v>
          </cell>
          <cell r="AW202" t="str">
            <v>TB SCUTELLAIRE</v>
          </cell>
          <cell r="AX202" t="str">
            <v>N</v>
          </cell>
        </row>
        <row r="202">
          <cell r="AZ202" t="str">
            <v>SCUTELLAIRE BIO - TUBE</v>
          </cell>
          <cell r="BA202" t="str">
            <v>TUBE SKULLCAP ORGANIC</v>
          </cell>
          <cell r="BB202" t="str">
            <v>1-SUPPLEMENT</v>
          </cell>
          <cell r="BC202" t="str">
            <v>7-TUBE</v>
          </cell>
          <cell r="BD202" t="str">
            <v>herbes-scutellaire</v>
          </cell>
          <cell r="BE202" t="str">
            <v>SCUTELLAIRE</v>
          </cell>
          <cell r="BF202" t="str">
            <v>SKULLCAP</v>
          </cell>
          <cell r="BG202" t="str">
            <v>TUBE</v>
          </cell>
        </row>
        <row r="202">
          <cell r="BJ202">
            <v>697026774710</v>
          </cell>
        </row>
        <row r="202">
          <cell r="BL202">
            <v>10697026774717</v>
          </cell>
          <cell r="BM202">
            <v>14697026774713</v>
          </cell>
        </row>
        <row r="203">
          <cell r="A203" t="str">
            <v>472T</v>
          </cell>
          <cell r="B203" t="str">
            <v>Tube Sureau baie</v>
          </cell>
          <cell r="C203" t="str">
            <v>1-CAT</v>
          </cell>
          <cell r="D203" t="str">
            <v>1-DÉTAIL</v>
          </cell>
          <cell r="E203" t="str">
            <v>1-SUPPLEMENT</v>
          </cell>
          <cell r="F203" t="str">
            <v>7-TUBE</v>
          </cell>
        </row>
        <row r="203">
          <cell r="H203" t="str">
            <v>ALIMENT</v>
          </cell>
          <cell r="I203">
            <v>150</v>
          </cell>
          <cell r="J203">
            <v>0.15</v>
          </cell>
          <cell r="K203">
            <v>472</v>
          </cell>
        </row>
        <row r="203">
          <cell r="M203" t="str">
            <v>ENTIÈRE</v>
          </cell>
          <cell r="N203" t="str">
            <v>WHOLE</v>
          </cell>
          <cell r="O203" t="str">
            <v>Baie</v>
          </cell>
          <cell r="P203" t="str">
            <v>Berry</v>
          </cell>
        </row>
        <row r="203">
          <cell r="S203" t="str">
            <v>Tube Elder Berry</v>
          </cell>
          <cell r="T203" t="str">
            <v>Sambucus nigra</v>
          </cell>
          <cell r="U203" t="str">
            <v>Tube Sureau baie Bio</v>
          </cell>
          <cell r="V203" t="str">
            <v>Elder Berry Organic Loose Tea</v>
          </cell>
          <cell r="W203" t="str">
            <v>Tube SUREAU BAIE Bio</v>
          </cell>
          <cell r="X203" t="str">
            <v>ELDER BERRY organic Loose Tea</v>
          </cell>
          <cell r="Y203" t="str">
            <v>Sureau baie  VRAC</v>
          </cell>
        </row>
        <row r="203">
          <cell r="AB203" t="str">
            <v>Sureau</v>
          </cell>
          <cell r="AC203" t="str">
            <v>Elder</v>
          </cell>
        </row>
        <row r="203">
          <cell r="AG203">
            <v>697026774727</v>
          </cell>
          <cell r="AH203" t="str">
            <v>MICRO_05</v>
          </cell>
          <cell r="AI203">
            <v>0</v>
          </cell>
        </row>
        <row r="203">
          <cell r="AN203" t="str">
            <v>MICRO_05</v>
          </cell>
        </row>
        <row r="203">
          <cell r="AR203" t="str">
            <v>......472T</v>
          </cell>
          <cell r="AS203" t="str">
            <v>......472T            </v>
          </cell>
          <cell r="AT203">
            <v>10697026774724</v>
          </cell>
          <cell r="AU203" t="str">
            <v>472T</v>
          </cell>
          <cell r="AV203">
            <v>14697026774720</v>
          </cell>
          <cell r="AW203" t="str">
            <v>TB SUREAU BAIE</v>
          </cell>
          <cell r="AX203" t="str">
            <v>N</v>
          </cell>
        </row>
        <row r="203">
          <cell r="AZ203" t="str">
            <v>SUREAU BAIE BIO - TUBE</v>
          </cell>
          <cell r="BA203" t="str">
            <v>TUBE ELDER BERRY ORGANIC</v>
          </cell>
          <cell r="BB203" t="str">
            <v>1-SUPPLEMENT</v>
          </cell>
          <cell r="BC203" t="str">
            <v>7-TUBE</v>
          </cell>
          <cell r="BD203" t="str">
            <v>herbes-sureau-baie</v>
          </cell>
          <cell r="BE203" t="str">
            <v>SUREAU BAIE</v>
          </cell>
          <cell r="BF203" t="str">
            <v>ELDER BERRY</v>
          </cell>
          <cell r="BG203" t="str">
            <v>TUBE</v>
          </cell>
        </row>
        <row r="203">
          <cell r="BJ203">
            <v>697026774727</v>
          </cell>
        </row>
        <row r="203">
          <cell r="BL203">
            <v>10697026774724</v>
          </cell>
          <cell r="BM203">
            <v>14697026774720</v>
          </cell>
        </row>
        <row r="204">
          <cell r="A204" t="str">
            <v>374T</v>
          </cell>
          <cell r="B204" t="str">
            <v>Tube Thym </v>
          </cell>
          <cell r="C204" t="str">
            <v>1-CAT</v>
          </cell>
          <cell r="D204" t="str">
            <v>1-DÉTAIL</v>
          </cell>
          <cell r="E204" t="str">
            <v>1-SUPPLEMENT</v>
          </cell>
          <cell r="F204" t="str">
            <v>7-TUBE</v>
          </cell>
        </row>
        <row r="204">
          <cell r="H204" t="str">
            <v>ALIMENT</v>
          </cell>
          <cell r="I204">
            <v>60</v>
          </cell>
          <cell r="J204">
            <v>0.06</v>
          </cell>
          <cell r="K204">
            <v>374</v>
          </cell>
        </row>
        <row r="204">
          <cell r="M204" t="str">
            <v>COUPÉE</v>
          </cell>
          <cell r="N204" t="str">
            <v>CUT</v>
          </cell>
          <cell r="O204" t="str">
            <v>Feuille</v>
          </cell>
          <cell r="P204" t="str">
            <v>Leaf</v>
          </cell>
        </row>
        <row r="204">
          <cell r="S204" t="str">
            <v>Tube Thyme</v>
          </cell>
          <cell r="T204" t="str">
            <v>Thymus vulgaris</v>
          </cell>
          <cell r="U204" t="str">
            <v>Tube Thym Bio </v>
          </cell>
          <cell r="V204" t="str">
            <v>Thyme Organic Loose Tea</v>
          </cell>
          <cell r="W204" t="str">
            <v>Tube THYM Bio </v>
          </cell>
          <cell r="X204" t="str">
            <v>THYME organic Loose Tea</v>
          </cell>
          <cell r="Y204" t="str">
            <v>Thym  VRAC</v>
          </cell>
        </row>
        <row r="204">
          <cell r="AB204" t="str">
            <v>Thym</v>
          </cell>
          <cell r="AC204" t="str">
            <v>Thyme</v>
          </cell>
        </row>
        <row r="204">
          <cell r="AG204">
            <v>697026773744</v>
          </cell>
          <cell r="AH204" t="str">
            <v>MICRO_05</v>
          </cell>
          <cell r="AI204">
            <v>0</v>
          </cell>
        </row>
        <row r="204">
          <cell r="AN204" t="str">
            <v>MICRO_05</v>
          </cell>
        </row>
        <row r="204">
          <cell r="AR204" t="str">
            <v>......374T</v>
          </cell>
          <cell r="AS204" t="str">
            <v>......374T            </v>
          </cell>
          <cell r="AT204">
            <v>10697026773741</v>
          </cell>
          <cell r="AU204" t="str">
            <v>374T</v>
          </cell>
          <cell r="AV204">
            <v>14697026773747</v>
          </cell>
          <cell r="AW204" t="str">
            <v>TB THYM </v>
          </cell>
          <cell r="AX204" t="str">
            <v>N</v>
          </cell>
        </row>
        <row r="204">
          <cell r="AZ204" t="str">
            <v>THYM BIO - TUBE</v>
          </cell>
          <cell r="BA204" t="str">
            <v>TUBE THYME ORGANIC</v>
          </cell>
          <cell r="BB204" t="str">
            <v>1-SUPPLEMENT</v>
          </cell>
          <cell r="BC204" t="str">
            <v>7-TUBE</v>
          </cell>
          <cell r="BD204" t="str">
            <v>herbes-thym</v>
          </cell>
          <cell r="BE204" t="str">
            <v>THYM</v>
          </cell>
          <cell r="BF204" t="str">
            <v>THYME</v>
          </cell>
          <cell r="BG204" t="str">
            <v>TUBE</v>
          </cell>
        </row>
        <row r="204">
          <cell r="BJ204">
            <v>697026773744</v>
          </cell>
        </row>
        <row r="204">
          <cell r="BL204">
            <v>10697026773741</v>
          </cell>
          <cell r="BM204">
            <v>14697026773747</v>
          </cell>
        </row>
        <row r="205">
          <cell r="A205" t="str">
            <v>474T</v>
          </cell>
          <cell r="B205" t="str">
            <v>Tube Trèfle rouge</v>
          </cell>
          <cell r="C205" t="str">
            <v>1-CAT</v>
          </cell>
          <cell r="D205" t="str">
            <v>1-DÉTAIL</v>
          </cell>
          <cell r="E205" t="str">
            <v>1-SUPPLEMENT</v>
          </cell>
          <cell r="F205" t="str">
            <v>7-TUBE</v>
          </cell>
        </row>
        <row r="205">
          <cell r="H205" t="str">
            <v>ALIMENT</v>
          </cell>
          <cell r="I205">
            <v>40</v>
          </cell>
          <cell r="J205">
            <v>0.04</v>
          </cell>
          <cell r="K205">
            <v>474</v>
          </cell>
        </row>
        <row r="205">
          <cell r="M205" t="str">
            <v>COUPÉE</v>
          </cell>
          <cell r="N205" t="str">
            <v>CUT</v>
          </cell>
          <cell r="O205" t="str">
            <v>Sommité fleurie</v>
          </cell>
          <cell r="P205" t="str">
            <v>Flowering Top</v>
          </cell>
        </row>
        <row r="205">
          <cell r="S205" t="str">
            <v>Tube Red Clover</v>
          </cell>
          <cell r="T205" t="str">
            <v>Trifolium pratense</v>
          </cell>
          <cell r="U205" t="str">
            <v>Tube Trèfle rouge Bio </v>
          </cell>
          <cell r="V205" t="str">
            <v>Red Clover Organic Loose Tea</v>
          </cell>
          <cell r="W205" t="str">
            <v>Tube TRÈFLE ROUGE Bio </v>
          </cell>
          <cell r="X205" t="str">
            <v>RED CLOVER organic Loose Tea</v>
          </cell>
          <cell r="Y205" t="str">
            <v>Trèfle rouge  VRAC</v>
          </cell>
        </row>
        <row r="205">
          <cell r="AB205" t="str">
            <v>Trèfle rouge</v>
          </cell>
          <cell r="AC205" t="str">
            <v>Red Clover</v>
          </cell>
        </row>
        <row r="205">
          <cell r="AG205">
            <v>697026774741</v>
          </cell>
          <cell r="AH205" t="str">
            <v>MICRO_05</v>
          </cell>
          <cell r="AI205">
            <v>0</v>
          </cell>
        </row>
        <row r="205">
          <cell r="AN205" t="str">
            <v>MICRO_05</v>
          </cell>
        </row>
        <row r="205">
          <cell r="AR205" t="str">
            <v>......474T</v>
          </cell>
          <cell r="AS205" t="str">
            <v>......474T            </v>
          </cell>
          <cell r="AT205">
            <v>10697026774748</v>
          </cell>
          <cell r="AU205" t="str">
            <v>474T</v>
          </cell>
          <cell r="AV205">
            <v>14697026774744</v>
          </cell>
          <cell r="AW205" t="str">
            <v>TB TREFLE ROUGE</v>
          </cell>
          <cell r="AX205" t="str">
            <v>N</v>
          </cell>
        </row>
        <row r="205">
          <cell r="AZ205" t="str">
            <v>TREFLE ROUGE BIO - TUBE</v>
          </cell>
          <cell r="BA205" t="str">
            <v>TUBE RED CLOVER ORGANIC</v>
          </cell>
          <cell r="BB205" t="str">
            <v>1-SUPPLEMENT</v>
          </cell>
          <cell r="BC205" t="str">
            <v>7-TUBE</v>
          </cell>
          <cell r="BD205" t="str">
            <v>herbes-trefle-rouge</v>
          </cell>
          <cell r="BE205" t="str">
            <v>TREFLE ROUGE</v>
          </cell>
          <cell r="BF205" t="str">
            <v>RED CLOVER</v>
          </cell>
          <cell r="BG205" t="str">
            <v>TUBE</v>
          </cell>
        </row>
        <row r="205">
          <cell r="BJ205">
            <v>697026774741</v>
          </cell>
        </row>
        <row r="205">
          <cell r="BL205">
            <v>10697026774748</v>
          </cell>
          <cell r="BM205">
            <v>14697026774744</v>
          </cell>
        </row>
        <row r="206">
          <cell r="A206" t="str">
            <v>475T</v>
          </cell>
          <cell r="B206" t="str">
            <v>Tube Valériane</v>
          </cell>
          <cell r="C206" t="str">
            <v>1-CAT</v>
          </cell>
          <cell r="D206" t="str">
            <v>1-DÉTAIL</v>
          </cell>
          <cell r="E206" t="str">
            <v>1-SUPPLEMENT</v>
          </cell>
          <cell r="F206" t="str">
            <v>7-TUBE</v>
          </cell>
        </row>
        <row r="206">
          <cell r="H206" t="str">
            <v>ALIMENT</v>
          </cell>
          <cell r="I206">
            <v>70</v>
          </cell>
          <cell r="J206">
            <v>0.07</v>
          </cell>
          <cell r="K206">
            <v>475</v>
          </cell>
        </row>
        <row r="206">
          <cell r="M206" t="str">
            <v>COUPÉE</v>
          </cell>
          <cell r="N206" t="str">
            <v>CUT</v>
          </cell>
          <cell r="O206" t="str">
            <v>Racine</v>
          </cell>
          <cell r="P206" t="str">
            <v>Root</v>
          </cell>
        </row>
        <row r="206">
          <cell r="S206" t="str">
            <v>Tube Valerian</v>
          </cell>
          <cell r="T206" t="str">
            <v>Valeriana officinalis</v>
          </cell>
          <cell r="U206" t="str">
            <v>Tube Valériane Bio </v>
          </cell>
          <cell r="V206" t="str">
            <v>Valerian Organic Loose Tea </v>
          </cell>
          <cell r="W206" t="str">
            <v>Tube VALÉRIANE Bio </v>
          </cell>
          <cell r="X206" t="str">
            <v>VALERIAN organic Loose Tea </v>
          </cell>
          <cell r="Y206" t="str">
            <v>Valériane  VRAC</v>
          </cell>
        </row>
        <row r="206">
          <cell r="AB206" t="str">
            <v>Valériane</v>
          </cell>
          <cell r="AC206" t="str">
            <v>Valerian</v>
          </cell>
        </row>
        <row r="206">
          <cell r="AG206">
            <v>697026774758</v>
          </cell>
          <cell r="AH206" t="str">
            <v>MICRO_05</v>
          </cell>
          <cell r="AI206">
            <v>0</v>
          </cell>
        </row>
        <row r="206">
          <cell r="AN206" t="str">
            <v>MICRO_05</v>
          </cell>
        </row>
        <row r="206">
          <cell r="AR206" t="str">
            <v>......475T</v>
          </cell>
          <cell r="AS206" t="str">
            <v>......475T            </v>
          </cell>
          <cell r="AT206">
            <v>10697026774755</v>
          </cell>
          <cell r="AU206" t="str">
            <v>475T</v>
          </cell>
          <cell r="AV206">
            <v>14697026774751</v>
          </cell>
          <cell r="AW206" t="str">
            <v>TB VALERIANE</v>
          </cell>
          <cell r="AX206" t="str">
            <v>N</v>
          </cell>
        </row>
        <row r="206">
          <cell r="AZ206" t="str">
            <v>VALERIANE BIO - TUBE</v>
          </cell>
          <cell r="BA206" t="str">
            <v>TUBE VALERIAN ORGANIC</v>
          </cell>
          <cell r="BB206" t="str">
            <v>1-SUPPLEMENT</v>
          </cell>
          <cell r="BC206" t="str">
            <v>7-TUBE</v>
          </cell>
          <cell r="BD206" t="str">
            <v>herbes-valeriane</v>
          </cell>
          <cell r="BE206" t="str">
            <v>VALERIANE</v>
          </cell>
          <cell r="BF206" t="str">
            <v>VALERIAN</v>
          </cell>
          <cell r="BG206" t="str">
            <v>TUBE</v>
          </cell>
        </row>
        <row r="206">
          <cell r="BJ206">
            <v>697026774758</v>
          </cell>
        </row>
        <row r="206">
          <cell r="BL206">
            <v>10697026774755</v>
          </cell>
          <cell r="BM206">
            <v>14697026774751</v>
          </cell>
        </row>
        <row r="207">
          <cell r="A207" t="str">
            <v>510T</v>
          </cell>
          <cell r="B207" t="str">
            <v>Tube Verveine Indes</v>
          </cell>
          <cell r="C207" t="str">
            <v>1-CAT</v>
          </cell>
          <cell r="D207" t="str">
            <v>1-DÉTAIL</v>
          </cell>
          <cell r="E207" t="str">
            <v>1-SUPPLEMENT</v>
          </cell>
          <cell r="F207" t="str">
            <v>7-TUBE</v>
          </cell>
        </row>
        <row r="207">
          <cell r="H207" t="str">
            <v>ALIMENT</v>
          </cell>
          <cell r="I207">
            <v>60</v>
          </cell>
          <cell r="J207">
            <v>0.06</v>
          </cell>
          <cell r="K207">
            <v>510</v>
          </cell>
        </row>
        <row r="207">
          <cell r="M207" t="str">
            <v>COUPÉE</v>
          </cell>
          <cell r="N207" t="str">
            <v>CUT</v>
          </cell>
          <cell r="O207" t="str">
            <v>Herbe</v>
          </cell>
          <cell r="P207" t="str">
            <v>Herb</v>
          </cell>
        </row>
        <row r="207">
          <cell r="S207" t="str">
            <v>Tube Lemongrass</v>
          </cell>
          <cell r="T207" t="str">
            <v>Cymbopogon citratus</v>
          </cell>
          <cell r="U207" t="str">
            <v>Tube Verveine Indes Bio</v>
          </cell>
          <cell r="V207" t="str">
            <v>Lemongrass Organic Loose Tea</v>
          </cell>
          <cell r="W207" t="str">
            <v>Tube VERVEINE DES INDES Bio </v>
          </cell>
          <cell r="X207" t="str">
            <v>LEMONGRASS organic Loose Tea</v>
          </cell>
          <cell r="Y207" t="str">
            <v>Verveine Indes  VRAC</v>
          </cell>
        </row>
        <row r="207">
          <cell r="AB207" t="str">
            <v>Verveine Indes</v>
          </cell>
          <cell r="AC207" t="str">
            <v>Lemongrass</v>
          </cell>
        </row>
        <row r="207">
          <cell r="AG207">
            <v>697026775106</v>
          </cell>
          <cell r="AH207" t="str">
            <v>MICRO_05</v>
          </cell>
          <cell r="AI207">
            <v>0</v>
          </cell>
        </row>
        <row r="207">
          <cell r="AN207" t="str">
            <v>MICRO_05</v>
          </cell>
        </row>
        <row r="207">
          <cell r="AR207" t="str">
            <v>......510T</v>
          </cell>
          <cell r="AS207" t="str">
            <v>......510T            </v>
          </cell>
          <cell r="AT207">
            <v>10697026775103</v>
          </cell>
          <cell r="AU207" t="str">
            <v>510T</v>
          </cell>
          <cell r="AV207">
            <v>14697026775109</v>
          </cell>
          <cell r="AW207" t="str">
            <v>TB VERVEINE INDES</v>
          </cell>
          <cell r="AX207" t="str">
            <v>N</v>
          </cell>
        </row>
        <row r="207">
          <cell r="AZ207" t="str">
            <v>VERVEINE INDES BIO - TUBE</v>
          </cell>
          <cell r="BA207" t="str">
            <v>TUBE LEMONGRASS ORGANIC</v>
          </cell>
          <cell r="BB207" t="str">
            <v>1-SUPPLEMENT</v>
          </cell>
          <cell r="BC207" t="str">
            <v>7-TUBE</v>
          </cell>
          <cell r="BD207" t="str">
            <v>herbes-verveine-indes</v>
          </cell>
          <cell r="BE207" t="str">
            <v>VERVEINE INDES</v>
          </cell>
          <cell r="BF207" t="str">
            <v>LEMONGRASS</v>
          </cell>
          <cell r="BG207" t="str">
            <v>TUBE</v>
          </cell>
        </row>
        <row r="207">
          <cell r="BJ207">
            <v>697026775106</v>
          </cell>
        </row>
        <row r="207">
          <cell r="BL207">
            <v>10697026775103</v>
          </cell>
          <cell r="BM207">
            <v>14697026775109</v>
          </cell>
        </row>
        <row r="208">
          <cell r="A208" t="str">
            <v>921T</v>
          </cell>
          <cell r="B208" t="str">
            <v>Tube Divinithé</v>
          </cell>
          <cell r="C208" t="str">
            <v>1-CAT</v>
          </cell>
          <cell r="D208" t="str">
            <v>1-DÉTAIL</v>
          </cell>
          <cell r="E208" t="str">
            <v>1-SUPPLEMENT</v>
          </cell>
          <cell r="F208" t="str">
            <v>7-TUBE MX</v>
          </cell>
          <cell r="G208" t="str">
            <v>FEMINA</v>
          </cell>
          <cell r="H208" t="str">
            <v>NPN 80034402</v>
          </cell>
          <cell r="I208">
            <v>55</v>
          </cell>
          <cell r="J208">
            <v>0.055</v>
          </cell>
          <cell r="K208">
            <v>921</v>
          </cell>
        </row>
        <row r="208">
          <cell r="O208" t="str">
            <v/>
          </cell>
          <cell r="P208" t="str">
            <v/>
          </cell>
        </row>
        <row r="208">
          <cell r="S208" t="str">
            <v>Tube Goddess Tea</v>
          </cell>
        </row>
        <row r="208">
          <cell r="U208" t="str">
            <v>Tube Divinithé Bio</v>
          </cell>
          <cell r="V208" t="str">
            <v>Goddess Organic Loose Tea</v>
          </cell>
          <cell r="W208" t="str">
            <v>Tube DIVINITHÉ Bio</v>
          </cell>
          <cell r="X208" t="str">
            <v>GODDESS organic Loose Tea</v>
          </cell>
          <cell r="Y208" t="str">
            <v>Divinithé  VRAC</v>
          </cell>
        </row>
        <row r="208">
          <cell r="AB208" t="str">
            <v>Divinithé</v>
          </cell>
          <cell r="AC208" t="str">
            <v>Goddess Tea</v>
          </cell>
        </row>
        <row r="208">
          <cell r="AG208">
            <v>697026779210</v>
          </cell>
          <cell r="AH208" t="str">
            <v>MICRO_03</v>
          </cell>
          <cell r="AI208" t="str">
            <v>METAUX_02</v>
          </cell>
        </row>
        <row r="208">
          <cell r="AN208" t="str">
            <v>MICRO_03</v>
          </cell>
        </row>
        <row r="208">
          <cell r="AR208" t="str">
            <v>......921T</v>
          </cell>
          <cell r="AS208" t="str">
            <v>......921T            </v>
          </cell>
          <cell r="AT208">
            <v>10697026779217</v>
          </cell>
          <cell r="AU208" t="str">
            <v>921T</v>
          </cell>
          <cell r="AV208">
            <v>14697026779213</v>
          </cell>
          <cell r="AW208" t="str">
            <v>TB DIVINITHE</v>
          </cell>
          <cell r="AX208" t="str">
            <v>Y</v>
          </cell>
        </row>
        <row r="208">
          <cell r="AZ208" t="str">
            <v>DIVINITHE BIO - TUBE</v>
          </cell>
          <cell r="BA208" t="str">
            <v>TUBE GODDESS TEA ORGANIC</v>
          </cell>
          <cell r="BB208" t="str">
            <v>1-SUPPLEMENT</v>
          </cell>
          <cell r="BC208" t="str">
            <v>7-TUBE MX</v>
          </cell>
          <cell r="BD208" t="str">
            <v>herbes-divinithe</v>
          </cell>
          <cell r="BE208" t="str">
            <v>DIVINITHE</v>
          </cell>
          <cell r="BF208" t="str">
            <v>GODDESS TEA</v>
          </cell>
          <cell r="BG208" t="str">
            <v>TUBE</v>
          </cell>
        </row>
        <row r="208">
          <cell r="BJ208">
            <v>697026779210</v>
          </cell>
        </row>
        <row r="208">
          <cell r="BL208">
            <v>10697026779217</v>
          </cell>
          <cell r="BM208">
            <v>14697026779213</v>
          </cell>
        </row>
        <row r="209">
          <cell r="A209" t="str">
            <v>917T</v>
          </cell>
          <cell r="B209" t="str">
            <v>Tube Énergithé</v>
          </cell>
          <cell r="C209" t="str">
            <v>1-CAT</v>
          </cell>
          <cell r="D209" t="str">
            <v>1-DÉTAIL</v>
          </cell>
          <cell r="E209" t="str">
            <v>1-SUPPLEMENT</v>
          </cell>
          <cell r="F209" t="str">
            <v>7-TUBE MX</v>
          </cell>
          <cell r="G209" t="str">
            <v>ADAPTOGEN</v>
          </cell>
          <cell r="H209" t="str">
            <v/>
          </cell>
          <cell r="I209">
            <v>60</v>
          </cell>
          <cell r="J209">
            <v>0.06</v>
          </cell>
          <cell r="K209">
            <v>917</v>
          </cell>
        </row>
        <row r="209">
          <cell r="O209" t="str">
            <v/>
          </cell>
          <cell r="P209" t="str">
            <v/>
          </cell>
        </row>
        <row r="209">
          <cell r="S209" t="str">
            <v>Tube Energy Tea</v>
          </cell>
        </row>
        <row r="209">
          <cell r="U209" t="str">
            <v>Tube Énergithé Bio</v>
          </cell>
          <cell r="V209" t="str">
            <v>Energy Tea Organic Loose Tea</v>
          </cell>
          <cell r="W209" t="str">
            <v>Tube ÉNERGITHÉ Bio</v>
          </cell>
          <cell r="X209" t="str">
            <v>ENERGY TEA organic Loose Tea</v>
          </cell>
          <cell r="Y209" t="str">
            <v>Énergithé  VRAC</v>
          </cell>
        </row>
        <row r="209">
          <cell r="AB209" t="str">
            <v>Énergithé</v>
          </cell>
          <cell r="AC209" t="str">
            <v>Energy Tea</v>
          </cell>
        </row>
        <row r="209">
          <cell r="AG209">
            <v>697026779173</v>
          </cell>
          <cell r="AH209" t="str">
            <v>MICRO_05</v>
          </cell>
          <cell r="AI209">
            <v>0</v>
          </cell>
        </row>
        <row r="209">
          <cell r="AN209" t="str">
            <v>MICRO_05</v>
          </cell>
        </row>
        <row r="209">
          <cell r="AR209" t="str">
            <v>......917T</v>
          </cell>
          <cell r="AS209" t="str">
            <v>......917T            </v>
          </cell>
          <cell r="AT209">
            <v>10697026779170</v>
          </cell>
          <cell r="AU209" t="str">
            <v>917T</v>
          </cell>
          <cell r="AV209">
            <v>14697026779176</v>
          </cell>
          <cell r="AW209" t="str">
            <v>TB ENERGITHE</v>
          </cell>
          <cell r="AX209" t="str">
            <v>N</v>
          </cell>
        </row>
        <row r="209">
          <cell r="AZ209" t="str">
            <v>ENERGITHE BIO - TUBE</v>
          </cell>
          <cell r="BA209" t="str">
            <v>TUBE ENERGY TEA ORGANIC</v>
          </cell>
          <cell r="BB209" t="str">
            <v>1-SUPPLEMENT</v>
          </cell>
          <cell r="BC209" t="str">
            <v>7-TUBE MX</v>
          </cell>
          <cell r="BD209" t="str">
            <v>herbes-energithe</v>
          </cell>
          <cell r="BE209" t="str">
            <v>ENERGITHE</v>
          </cell>
          <cell r="BF209" t="str">
            <v>ENERGY TEA</v>
          </cell>
          <cell r="BG209" t="str">
            <v>TUBE</v>
          </cell>
        </row>
        <row r="209">
          <cell r="BJ209">
            <v>697026779173</v>
          </cell>
        </row>
        <row r="209">
          <cell r="BL209">
            <v>10697026779170</v>
          </cell>
          <cell r="BM209">
            <v>14697026779176</v>
          </cell>
        </row>
        <row r="210">
          <cell r="A210" t="str">
            <v>936T</v>
          </cell>
          <cell r="B210" t="str">
            <v>Tube Gargantua</v>
          </cell>
          <cell r="C210" t="str">
            <v>1-CAT</v>
          </cell>
          <cell r="D210" t="str">
            <v>1-DÉTAIL</v>
          </cell>
          <cell r="E210" t="str">
            <v>1-SUPPLEMENT</v>
          </cell>
          <cell r="F210" t="str">
            <v>7-TUBE MX</v>
          </cell>
          <cell r="G210" t="str">
            <v>DIGESTION</v>
          </cell>
          <cell r="H210" t="str">
            <v/>
          </cell>
          <cell r="I210">
            <v>60</v>
          </cell>
          <cell r="J210">
            <v>0.06</v>
          </cell>
          <cell r="K210">
            <v>936</v>
          </cell>
        </row>
        <row r="210">
          <cell r="O210" t="str">
            <v/>
          </cell>
          <cell r="P210" t="str">
            <v/>
          </cell>
        </row>
        <row r="210">
          <cell r="S210" t="str">
            <v>Tube Gargantua Tea</v>
          </cell>
        </row>
        <row r="210">
          <cell r="U210" t="str">
            <v>Tube Gargantua Bio</v>
          </cell>
          <cell r="V210" t="str">
            <v>Gargantua Organic Loose Tea</v>
          </cell>
          <cell r="W210" t="str">
            <v>Tube GARGANTUA Bio</v>
          </cell>
          <cell r="X210" t="str">
            <v>GARGANTUA organic Loose Tea</v>
          </cell>
          <cell r="Y210" t="str">
            <v>Gargantua  VRAC</v>
          </cell>
        </row>
        <row r="210">
          <cell r="AB210" t="str">
            <v>Gargantua</v>
          </cell>
          <cell r="AC210" t="str">
            <v>Gargantua Tea</v>
          </cell>
        </row>
        <row r="210">
          <cell r="AG210">
            <v>697026779364</v>
          </cell>
          <cell r="AH210" t="str">
            <v>MICRO_03</v>
          </cell>
          <cell r="AI210" t="str">
            <v>METAUX_02</v>
          </cell>
        </row>
        <row r="210">
          <cell r="AN210" t="str">
            <v>MICRO_03</v>
          </cell>
        </row>
        <row r="210">
          <cell r="AR210" t="str">
            <v>......936T</v>
          </cell>
          <cell r="AS210" t="str">
            <v>......936T            </v>
          </cell>
          <cell r="AT210">
            <v>10697026779361</v>
          </cell>
          <cell r="AU210" t="str">
            <v>936T</v>
          </cell>
          <cell r="AV210">
            <v>14697026779367</v>
          </cell>
          <cell r="AW210" t="str">
            <v>TB GARGANTUA</v>
          </cell>
          <cell r="AX210" t="str">
            <v>N</v>
          </cell>
        </row>
        <row r="210">
          <cell r="AZ210" t="str">
            <v>GARGANTUA BIO - TUBE</v>
          </cell>
          <cell r="BA210" t="str">
            <v>TUBE GARGANTUA TEA  ORGANIC</v>
          </cell>
          <cell r="BB210" t="str">
            <v>1-SUPPLEMENT</v>
          </cell>
          <cell r="BC210" t="str">
            <v>7-TUBE MX</v>
          </cell>
          <cell r="BD210" t="str">
            <v>herbes-gargantua</v>
          </cell>
          <cell r="BE210" t="str">
            <v>GARGANTUA TISANE</v>
          </cell>
          <cell r="BF210" t="str">
            <v>GARGANTUA TEA </v>
          </cell>
          <cell r="BG210" t="str">
            <v>TUBE</v>
          </cell>
        </row>
        <row r="210">
          <cell r="BJ210">
            <v>697026779364</v>
          </cell>
        </row>
        <row r="210">
          <cell r="BL210">
            <v>10697026779361</v>
          </cell>
          <cell r="BM210">
            <v>14697026779367</v>
          </cell>
        </row>
        <row r="211">
          <cell r="A211" t="str">
            <v>918T</v>
          </cell>
          <cell r="B211" t="str">
            <v>Tube Grippethé</v>
          </cell>
          <cell r="C211" t="str">
            <v>1-CAT</v>
          </cell>
          <cell r="D211" t="str">
            <v>1-DÉTAIL</v>
          </cell>
          <cell r="E211" t="str">
            <v>1-SUPPLEMENT</v>
          </cell>
          <cell r="F211" t="str">
            <v>7-TUBE MX</v>
          </cell>
          <cell r="G211" t="str">
            <v>IMMUNO</v>
          </cell>
          <cell r="H211" t="str">
            <v>NPN 80033296</v>
          </cell>
          <cell r="I211">
            <v>55</v>
          </cell>
          <cell r="J211">
            <v>0.055</v>
          </cell>
          <cell r="K211">
            <v>918</v>
          </cell>
        </row>
        <row r="211">
          <cell r="O211" t="str">
            <v/>
          </cell>
          <cell r="P211" t="str">
            <v/>
          </cell>
        </row>
        <row r="211">
          <cell r="S211" t="str">
            <v>Tube Cold &amp; Flu Tea</v>
          </cell>
        </row>
        <row r="211">
          <cell r="U211" t="str">
            <v>Tube Grippethé Bio</v>
          </cell>
          <cell r="V211" t="str">
            <v>Cold &amp; Flu Tea Organic Loose Tea</v>
          </cell>
          <cell r="W211" t="str">
            <v>Tube GRIPPETHÉ Bio</v>
          </cell>
          <cell r="X211" t="str">
            <v>COLD &amp; FLU TEA organic Loose Tea</v>
          </cell>
          <cell r="Y211" t="str">
            <v>Grippethé  VRAC</v>
          </cell>
          <cell r="Z211" t="str">
            <v>Cold &amp; Flu TEA</v>
          </cell>
        </row>
        <row r="211">
          <cell r="AB211" t="str">
            <v>Grippethé</v>
          </cell>
          <cell r="AC211" t="str">
            <v>Cold &amp; Flu Tea</v>
          </cell>
        </row>
        <row r="211">
          <cell r="AG211">
            <v>697026779180</v>
          </cell>
          <cell r="AH211" t="str">
            <v>MICRO_05</v>
          </cell>
          <cell r="AI211">
            <v>0</v>
          </cell>
        </row>
        <row r="211">
          <cell r="AN211" t="str">
            <v>MICRO_05</v>
          </cell>
        </row>
        <row r="211">
          <cell r="AR211" t="str">
            <v>......918T</v>
          </cell>
          <cell r="AS211" t="str">
            <v>......918T            </v>
          </cell>
          <cell r="AT211">
            <v>10697026779187</v>
          </cell>
          <cell r="AU211" t="str">
            <v>918T</v>
          </cell>
          <cell r="AV211">
            <v>14697026779183</v>
          </cell>
          <cell r="AW211" t="str">
            <v>TB GRIPPETHE</v>
          </cell>
          <cell r="AX211" t="str">
            <v>Y</v>
          </cell>
        </row>
        <row r="211">
          <cell r="AZ211" t="str">
            <v>GRIPPETHE BIO - TUBE</v>
          </cell>
          <cell r="BA211" t="str">
            <v>TUBE COLD &amp; FLU TEA ORGANIC</v>
          </cell>
          <cell r="BB211" t="str">
            <v>1-SUPPLEMENT</v>
          </cell>
          <cell r="BC211" t="str">
            <v>7-TUBE MX</v>
          </cell>
          <cell r="BD211" t="str">
            <v>herbes-grippethe</v>
          </cell>
          <cell r="BE211" t="str">
            <v>GRIPPETHE</v>
          </cell>
          <cell r="BF211" t="str">
            <v>COLD &amp; FLU TEA</v>
          </cell>
          <cell r="BG211" t="str">
            <v>TUBE</v>
          </cell>
        </row>
        <row r="211">
          <cell r="BJ211">
            <v>697026779180</v>
          </cell>
        </row>
        <row r="211">
          <cell r="BL211">
            <v>10697026779187</v>
          </cell>
          <cell r="BM211">
            <v>14697026779183</v>
          </cell>
        </row>
        <row r="212">
          <cell r="A212" t="str">
            <v>922T</v>
          </cell>
          <cell r="B212" t="str">
            <v>Tube Menstrues </v>
          </cell>
          <cell r="C212" t="str">
            <v>1-CAT</v>
          </cell>
          <cell r="D212" t="str">
            <v>1-DÉTAIL</v>
          </cell>
          <cell r="E212" t="str">
            <v>1-SUPPLEMENT</v>
          </cell>
          <cell r="F212" t="str">
            <v>7-TUBE MX</v>
          </cell>
          <cell r="G212" t="str">
            <v>FEMINA</v>
          </cell>
          <cell r="H212" t="str">
            <v>NPN 80034111</v>
          </cell>
          <cell r="I212">
            <v>60</v>
          </cell>
          <cell r="J212">
            <v>0.06</v>
          </cell>
          <cell r="K212">
            <v>922</v>
          </cell>
        </row>
        <row r="212">
          <cell r="O212" t="str">
            <v/>
          </cell>
          <cell r="P212" t="str">
            <v/>
          </cell>
        </row>
        <row r="212">
          <cell r="S212" t="str">
            <v>Tube Moon Tea </v>
          </cell>
        </row>
        <row r="212">
          <cell r="U212" t="str">
            <v>Tube Menstrues Bio </v>
          </cell>
          <cell r="V212" t="str">
            <v>Moon Tea Organic Loose Tea</v>
          </cell>
          <cell r="W212" t="str">
            <v>Tube MENSTRUES Bio </v>
          </cell>
          <cell r="X212" t="str">
            <v>MOON TEA organic Loose Tea</v>
          </cell>
          <cell r="Y212" t="str">
            <v>Menstrues  VRAC</v>
          </cell>
        </row>
        <row r="212">
          <cell r="AB212" t="str">
            <v>Menstrues </v>
          </cell>
          <cell r="AC212" t="str">
            <v>Moon Tea </v>
          </cell>
        </row>
        <row r="212">
          <cell r="AG212">
            <v>697026779227</v>
          </cell>
          <cell r="AH212" t="str">
            <v>MICRO_03</v>
          </cell>
          <cell r="AI212" t="str">
            <v>METAUX_02</v>
          </cell>
        </row>
        <row r="212">
          <cell r="AN212" t="str">
            <v>MICRO_03</v>
          </cell>
        </row>
        <row r="212">
          <cell r="AR212" t="str">
            <v>......922T</v>
          </cell>
          <cell r="AS212" t="str">
            <v>......922T            </v>
          </cell>
          <cell r="AT212">
            <v>10697026779224</v>
          </cell>
          <cell r="AU212" t="str">
            <v>922T</v>
          </cell>
          <cell r="AV212">
            <v>14697026779220</v>
          </cell>
          <cell r="AW212" t="str">
            <v>TB MENSTRUES </v>
          </cell>
          <cell r="AX212" t="str">
            <v>Y</v>
          </cell>
        </row>
        <row r="212">
          <cell r="AZ212" t="str">
            <v>MENSTRUES BIO - TUBE</v>
          </cell>
          <cell r="BA212" t="str">
            <v>TUBE MOON TEA ORGANIC</v>
          </cell>
          <cell r="BB212" t="str">
            <v>1-SUPPLEMENT</v>
          </cell>
          <cell r="BC212" t="str">
            <v>7-TUBE MX</v>
          </cell>
          <cell r="BD212" t="str">
            <v>herbes-menstrues</v>
          </cell>
          <cell r="BE212" t="str">
            <v>MENSTRUES</v>
          </cell>
          <cell r="BF212" t="str">
            <v>MOON TEA</v>
          </cell>
          <cell r="BG212" t="str">
            <v>TUBE</v>
          </cell>
        </row>
        <row r="212">
          <cell r="BJ212">
            <v>697026779227</v>
          </cell>
        </row>
        <row r="212">
          <cell r="BL212">
            <v>10697026779224</v>
          </cell>
          <cell r="BM212">
            <v>14697026779220</v>
          </cell>
        </row>
        <row r="213">
          <cell r="A213" t="str">
            <v>924T</v>
          </cell>
          <cell r="B213" t="str">
            <v>Tube Metaflo</v>
          </cell>
          <cell r="C213" t="str">
            <v>1-CAT</v>
          </cell>
          <cell r="D213" t="str">
            <v>1-DÉTAIL</v>
          </cell>
          <cell r="E213" t="str">
            <v>1-SUPPLEMENT</v>
          </cell>
          <cell r="F213" t="str">
            <v>7-TUBE MX</v>
          </cell>
          <cell r="G213" t="str">
            <v>DETOX</v>
          </cell>
          <cell r="H213" t="str">
            <v>NPN 80039401</v>
          </cell>
          <cell r="I213">
            <v>70</v>
          </cell>
          <cell r="J213">
            <v>0.07</v>
          </cell>
          <cell r="K213">
            <v>924</v>
          </cell>
        </row>
        <row r="213">
          <cell r="O213" t="str">
            <v/>
          </cell>
          <cell r="P213" t="str">
            <v/>
          </cell>
        </row>
        <row r="213">
          <cell r="S213" t="str">
            <v>Tube Metaflo</v>
          </cell>
        </row>
        <row r="213">
          <cell r="U213" t="str">
            <v>Tube Metaflo Bio </v>
          </cell>
          <cell r="V213" t="str">
            <v>Metaflo Organic Loose Tea </v>
          </cell>
          <cell r="W213" t="str">
            <v>Tube METAFLO Bio </v>
          </cell>
          <cell r="X213" t="str">
            <v>METAFLO organic Loose Tea </v>
          </cell>
          <cell r="Y213" t="str">
            <v>Metaflo  VRAC</v>
          </cell>
        </row>
        <row r="213">
          <cell r="AB213" t="str">
            <v>Metaflo </v>
          </cell>
          <cell r="AC213" t="str">
            <v>Metaflo</v>
          </cell>
        </row>
        <row r="213">
          <cell r="AG213">
            <v>697026779241</v>
          </cell>
          <cell r="AH213" t="str">
            <v>MICRO_03</v>
          </cell>
          <cell r="AI213" t="str">
            <v>METAUX_02</v>
          </cell>
        </row>
        <row r="213">
          <cell r="AN213" t="str">
            <v>MICRO_03</v>
          </cell>
        </row>
        <row r="213">
          <cell r="AR213" t="str">
            <v>......924T</v>
          </cell>
          <cell r="AS213" t="str">
            <v>......924T            </v>
          </cell>
          <cell r="AT213">
            <v>10697026779248</v>
          </cell>
          <cell r="AU213" t="str">
            <v>924T</v>
          </cell>
          <cell r="AV213">
            <v>14697026779244</v>
          </cell>
          <cell r="AW213" t="str">
            <v>TB METAFLO</v>
          </cell>
          <cell r="AX213" t="str">
            <v>Y</v>
          </cell>
        </row>
        <row r="213">
          <cell r="AZ213" t="str">
            <v>METAFLO BIO - TUBE</v>
          </cell>
          <cell r="BA213" t="str">
            <v>TUBE METAFLO ORGANIC</v>
          </cell>
          <cell r="BB213" t="str">
            <v>1-SUPPLEMENT</v>
          </cell>
          <cell r="BC213" t="str">
            <v>7-TUBE MX</v>
          </cell>
          <cell r="BD213" t="str">
            <v>herbes-metaflo</v>
          </cell>
          <cell r="BE213" t="str">
            <v>METAFLO</v>
          </cell>
          <cell r="BF213" t="str">
            <v>METAFLO</v>
          </cell>
          <cell r="BG213" t="str">
            <v>TUBE</v>
          </cell>
        </row>
        <row r="213">
          <cell r="BJ213">
            <v>697026779241</v>
          </cell>
        </row>
        <row r="213">
          <cell r="BL213">
            <v>10697026779248</v>
          </cell>
          <cell r="BM213">
            <v>14697026779244</v>
          </cell>
        </row>
        <row r="214">
          <cell r="A214" t="str">
            <v>925T</v>
          </cell>
          <cell r="B214" t="str">
            <v>Tube Pulmonathé </v>
          </cell>
          <cell r="C214" t="str">
            <v>1-CAT</v>
          </cell>
          <cell r="D214" t="str">
            <v>1-DÉTAIL</v>
          </cell>
          <cell r="E214" t="str">
            <v>1-SUPPLEMENT</v>
          </cell>
          <cell r="F214" t="str">
            <v>7-TUBE MX</v>
          </cell>
          <cell r="G214" t="str">
            <v>IMMUNO</v>
          </cell>
          <cell r="H214" t="str">
            <v>NPN 80034149</v>
          </cell>
          <cell r="I214">
            <v>60</v>
          </cell>
          <cell r="J214">
            <v>0.06</v>
          </cell>
          <cell r="K214">
            <v>925</v>
          </cell>
        </row>
        <row r="214">
          <cell r="O214" t="str">
            <v/>
          </cell>
          <cell r="P214" t="str">
            <v/>
          </cell>
        </row>
        <row r="214">
          <cell r="S214" t="str">
            <v>Tube Pulmona Tea   </v>
          </cell>
        </row>
        <row r="214">
          <cell r="U214" t="str">
            <v>Tube Pulmonathé Bio </v>
          </cell>
          <cell r="V214" t="str">
            <v>Pulmonatea Organic Loose Tea</v>
          </cell>
          <cell r="W214" t="str">
            <v>Tube PULMONATHÉ Bio </v>
          </cell>
          <cell r="X214" t="str">
            <v>PULMONATEA organic Loose Tea</v>
          </cell>
          <cell r="Y214" t="str">
            <v>Pulmonathé  VRAC</v>
          </cell>
          <cell r="Z214" t="str">
            <v>PulmonaTEA</v>
          </cell>
        </row>
        <row r="214">
          <cell r="AB214" t="str">
            <v>Pulmonathé </v>
          </cell>
          <cell r="AC214" t="str">
            <v>Pulmonatea   </v>
          </cell>
        </row>
        <row r="214">
          <cell r="AG214">
            <v>697026779258</v>
          </cell>
          <cell r="AH214" t="str">
            <v>MICRO_03</v>
          </cell>
          <cell r="AI214" t="str">
            <v>METAUX_02</v>
          </cell>
        </row>
        <row r="214">
          <cell r="AN214" t="str">
            <v>MICRO_03</v>
          </cell>
        </row>
        <row r="214">
          <cell r="AR214" t="str">
            <v>......925T</v>
          </cell>
          <cell r="AS214" t="str">
            <v>......925T            </v>
          </cell>
          <cell r="AT214">
            <v>10697026779255</v>
          </cell>
          <cell r="AU214" t="str">
            <v>925T</v>
          </cell>
          <cell r="AV214">
            <v>14697026779251</v>
          </cell>
          <cell r="AW214" t="str">
            <v>TB PULMONATHE </v>
          </cell>
          <cell r="AX214" t="str">
            <v>Y</v>
          </cell>
        </row>
        <row r="214">
          <cell r="AZ214" t="str">
            <v>PULMONATHE BIO - TUBE</v>
          </cell>
          <cell r="BA214" t="str">
            <v>TUBE PULMONATEA ORGANIC</v>
          </cell>
          <cell r="BB214" t="str">
            <v>1-SUPPLEMENT</v>
          </cell>
          <cell r="BC214" t="str">
            <v>7-TUBE MX</v>
          </cell>
          <cell r="BD214" t="str">
            <v>herbes-pulmonathe</v>
          </cell>
          <cell r="BE214" t="str">
            <v>PULMONATHE</v>
          </cell>
          <cell r="BF214" t="str">
            <v>PULMONATEA</v>
          </cell>
          <cell r="BG214" t="str">
            <v>TUBE</v>
          </cell>
        </row>
        <row r="214">
          <cell r="BJ214">
            <v>697026779258</v>
          </cell>
        </row>
        <row r="214">
          <cell r="BL214">
            <v>10697026779255</v>
          </cell>
          <cell r="BM214">
            <v>14697026779251</v>
          </cell>
        </row>
        <row r="215">
          <cell r="A215" t="str">
            <v>926T</v>
          </cell>
          <cell r="B215" t="str">
            <v>Tube Purifithé</v>
          </cell>
          <cell r="C215" t="str">
            <v>1-CAT</v>
          </cell>
          <cell r="D215" t="str">
            <v>1-DÉTAIL</v>
          </cell>
          <cell r="E215" t="str">
            <v>1-SUPPLEMENT</v>
          </cell>
          <cell r="F215" t="str">
            <v>7-TUBE MX</v>
          </cell>
          <cell r="G215" t="str">
            <v>DETOX</v>
          </cell>
          <cell r="H215" t="str">
            <v>NPN 80035672</v>
          </cell>
          <cell r="I215">
            <v>60</v>
          </cell>
          <cell r="J215">
            <v>0.06</v>
          </cell>
          <cell r="K215">
            <v>926</v>
          </cell>
        </row>
        <row r="215">
          <cell r="O215" t="str">
            <v/>
          </cell>
          <cell r="P215" t="str">
            <v/>
          </cell>
        </row>
        <row r="215">
          <cell r="S215" t="str">
            <v>Tube Puritea Tea</v>
          </cell>
        </row>
        <row r="215">
          <cell r="U215" t="str">
            <v>Tube Purifithé Bio </v>
          </cell>
          <cell r="V215" t="str">
            <v>Puritea Organic Loose Tea</v>
          </cell>
          <cell r="W215" t="str">
            <v>Tube PURIFITHÉ Bio </v>
          </cell>
          <cell r="X215" t="str">
            <v>PURITEA organic Loose Tea</v>
          </cell>
          <cell r="Y215" t="str">
            <v>Purifithé  VRAC</v>
          </cell>
        </row>
        <row r="215">
          <cell r="AB215" t="str">
            <v>Purifithé </v>
          </cell>
          <cell r="AC215" t="str">
            <v>Puritea</v>
          </cell>
        </row>
        <row r="215">
          <cell r="AG215">
            <v>697026779265</v>
          </cell>
          <cell r="AH215" t="str">
            <v>MICRO_03</v>
          </cell>
          <cell r="AI215" t="str">
            <v>METAUX_02</v>
          </cell>
        </row>
        <row r="215">
          <cell r="AN215" t="str">
            <v>MICRO_03</v>
          </cell>
        </row>
        <row r="215">
          <cell r="AR215" t="str">
            <v>......926T</v>
          </cell>
          <cell r="AS215" t="str">
            <v>......926T            </v>
          </cell>
          <cell r="AT215">
            <v>10697026779262</v>
          </cell>
          <cell r="AU215" t="str">
            <v>926T</v>
          </cell>
          <cell r="AV215">
            <v>14697026779268</v>
          </cell>
          <cell r="AW215" t="str">
            <v>TB PURIFITHE</v>
          </cell>
          <cell r="AX215" t="str">
            <v>Y</v>
          </cell>
        </row>
        <row r="215">
          <cell r="AZ215" t="str">
            <v>PURIFITHE BIO - TUBE</v>
          </cell>
          <cell r="BA215" t="str">
            <v>TUBE PURITEA ORGANIC</v>
          </cell>
          <cell r="BB215" t="str">
            <v>1-SUPPLEMENT</v>
          </cell>
          <cell r="BC215" t="str">
            <v>7-TUBE MX</v>
          </cell>
          <cell r="BD215" t="str">
            <v>herbes-purifithe</v>
          </cell>
          <cell r="BE215" t="str">
            <v>PURIFITHE</v>
          </cell>
          <cell r="BF215" t="str">
            <v>PURITEA</v>
          </cell>
          <cell r="BG215" t="str">
            <v>TUBE</v>
          </cell>
        </row>
        <row r="215">
          <cell r="BJ215">
            <v>697026779265</v>
          </cell>
        </row>
        <row r="215">
          <cell r="BL215">
            <v>10697026779262</v>
          </cell>
          <cell r="BM215">
            <v>14697026779268</v>
          </cell>
        </row>
        <row r="216">
          <cell r="A216" t="str">
            <v>928T</v>
          </cell>
          <cell r="B216" t="str">
            <v>Tube Résisthé</v>
          </cell>
          <cell r="C216" t="str">
            <v>1-CAT</v>
          </cell>
          <cell r="D216" t="str">
            <v>1-DÉTAIL</v>
          </cell>
          <cell r="E216" t="str">
            <v>1-SUPPLEMENT</v>
          </cell>
          <cell r="F216" t="str">
            <v>7-TUBE MX</v>
          </cell>
          <cell r="G216" t="str">
            <v>IMMUNO</v>
          </cell>
          <cell r="H216" t="str">
            <v>NPN 80023627</v>
          </cell>
          <cell r="I216">
            <v>70</v>
          </cell>
          <cell r="J216">
            <v>0.07</v>
          </cell>
          <cell r="K216">
            <v>928</v>
          </cell>
        </row>
        <row r="216">
          <cell r="O216" t="str">
            <v/>
          </cell>
          <cell r="P216" t="str">
            <v/>
          </cell>
        </row>
        <row r="216">
          <cell r="S216" t="str">
            <v>Tube Resistea Tea</v>
          </cell>
        </row>
        <row r="216">
          <cell r="U216" t="str">
            <v>Tube Résisthé Bio </v>
          </cell>
          <cell r="V216" t="str">
            <v>Resistea Organic Loose Tea</v>
          </cell>
          <cell r="W216" t="str">
            <v>Tube RÉSISTHÉ Bio </v>
          </cell>
          <cell r="X216" t="str">
            <v>RESISTEA organic Loose Tea</v>
          </cell>
          <cell r="Y216" t="str">
            <v>Résisthé  VRAC</v>
          </cell>
          <cell r="Z216" t="str">
            <v>ResisTEA</v>
          </cell>
        </row>
        <row r="216">
          <cell r="AB216" t="str">
            <v>Résisthé </v>
          </cell>
          <cell r="AC216" t="str">
            <v>Resistea</v>
          </cell>
        </row>
        <row r="216">
          <cell r="AG216">
            <v>697026779289</v>
          </cell>
          <cell r="AH216" t="str">
            <v>MICRO_03</v>
          </cell>
          <cell r="AI216" t="str">
            <v>METAUX_02</v>
          </cell>
        </row>
        <row r="216">
          <cell r="AN216" t="str">
            <v>MICRO_03</v>
          </cell>
        </row>
        <row r="216">
          <cell r="AR216" t="str">
            <v>......928T</v>
          </cell>
          <cell r="AS216" t="str">
            <v>......928T            </v>
          </cell>
          <cell r="AT216">
            <v>10697026779286</v>
          </cell>
          <cell r="AU216" t="str">
            <v>928T</v>
          </cell>
          <cell r="AV216">
            <v>14697026779282</v>
          </cell>
          <cell r="AW216" t="str">
            <v>TB RESISTHE</v>
          </cell>
          <cell r="AX216" t="str">
            <v>Y</v>
          </cell>
        </row>
        <row r="216">
          <cell r="AZ216" t="str">
            <v>RESISTHE BIO - TUBE</v>
          </cell>
          <cell r="BA216" t="str">
            <v>TUBE RESISTEA ORGANIC</v>
          </cell>
          <cell r="BB216" t="str">
            <v>1-SUPPLEMENT</v>
          </cell>
          <cell r="BC216" t="str">
            <v>7-TUBE MX</v>
          </cell>
          <cell r="BD216" t="str">
            <v>herbes-resisthe</v>
          </cell>
          <cell r="BE216" t="str">
            <v>RESISTHE</v>
          </cell>
          <cell r="BF216" t="str">
            <v>RESISTEA</v>
          </cell>
          <cell r="BG216" t="str">
            <v>TUBE</v>
          </cell>
        </row>
        <row r="216">
          <cell r="BJ216">
            <v>697026779289</v>
          </cell>
        </row>
        <row r="216">
          <cell r="BL216">
            <v>10697026779286</v>
          </cell>
          <cell r="BM216">
            <v>14697026779282</v>
          </cell>
        </row>
        <row r="217">
          <cell r="A217" t="str">
            <v>916T</v>
          </cell>
          <cell r="B217" t="str">
            <v>Tube Sérénithé</v>
          </cell>
          <cell r="C217" t="str">
            <v>1-CAT</v>
          </cell>
          <cell r="D217" t="str">
            <v>1-DÉTAIL</v>
          </cell>
          <cell r="E217" t="str">
            <v>1-SUPPLEMENT</v>
          </cell>
          <cell r="F217" t="str">
            <v>7-TUBE MX</v>
          </cell>
          <cell r="G217" t="str">
            <v>STRESS</v>
          </cell>
          <cell r="H217" t="str">
            <v/>
          </cell>
          <cell r="I217">
            <v>50</v>
          </cell>
          <cell r="J217">
            <v>0.05</v>
          </cell>
          <cell r="K217">
            <v>916</v>
          </cell>
        </row>
        <row r="217">
          <cell r="O217" t="str">
            <v/>
          </cell>
          <cell r="P217" t="str">
            <v/>
          </cell>
        </row>
        <row r="217">
          <cell r="S217" t="str">
            <v>Tube Serenitea</v>
          </cell>
        </row>
        <row r="217">
          <cell r="U217" t="str">
            <v>Tube Sérénithé Bio</v>
          </cell>
          <cell r="V217" t="str">
            <v>Serenitea Organic Loose Tea</v>
          </cell>
          <cell r="W217" t="str">
            <v>Tube SÉRÉNITHÉ Bio</v>
          </cell>
          <cell r="X217" t="str">
            <v>SERENITEA organic Loose Tea</v>
          </cell>
          <cell r="Y217" t="str">
            <v>Sérénithé  VRAC</v>
          </cell>
        </row>
        <row r="217">
          <cell r="AB217" t="str">
            <v>Sérénithé</v>
          </cell>
          <cell r="AC217" t="str">
            <v>Serenitea</v>
          </cell>
        </row>
        <row r="217">
          <cell r="AG217">
            <v>697026779166</v>
          </cell>
          <cell r="AH217" t="str">
            <v>MICRO_05</v>
          </cell>
          <cell r="AI217">
            <v>0</v>
          </cell>
        </row>
        <row r="217">
          <cell r="AN217" t="str">
            <v>MICRO_05</v>
          </cell>
        </row>
        <row r="217">
          <cell r="AR217" t="str">
            <v>......916T</v>
          </cell>
          <cell r="AS217" t="str">
            <v>......916T            </v>
          </cell>
          <cell r="AT217">
            <v>10697026779163</v>
          </cell>
          <cell r="AU217" t="str">
            <v>916T</v>
          </cell>
          <cell r="AV217">
            <v>30697026779167</v>
          </cell>
          <cell r="AW217" t="str">
            <v>TB SERENITHE</v>
          </cell>
          <cell r="AX217" t="str">
            <v>N</v>
          </cell>
        </row>
        <row r="217">
          <cell r="AZ217" t="str">
            <v>SERENITHE BIO - TUBE</v>
          </cell>
          <cell r="BA217" t="str">
            <v>TUBE SERENITEA ORGANIC</v>
          </cell>
          <cell r="BB217" t="str">
            <v>1-SUPPLEMENT</v>
          </cell>
          <cell r="BC217" t="str">
            <v>7-TUBE MX</v>
          </cell>
          <cell r="BD217" t="str">
            <v>herbes-serenithe</v>
          </cell>
          <cell r="BE217" t="str">
            <v>SERENITHE</v>
          </cell>
          <cell r="BF217" t="str">
            <v>SERENITEA</v>
          </cell>
          <cell r="BG217" t="str">
            <v>TUBE</v>
          </cell>
        </row>
        <row r="217">
          <cell r="BJ217">
            <v>697026779166</v>
          </cell>
        </row>
        <row r="217">
          <cell r="BL217">
            <v>10697026779163</v>
          </cell>
          <cell r="BM217">
            <v>30697026779167</v>
          </cell>
        </row>
        <row r="218">
          <cell r="A218" t="str">
            <v>931T</v>
          </cell>
          <cell r="B218" t="str">
            <v>Tube Tonique Immuno</v>
          </cell>
          <cell r="C218" t="str">
            <v>1-CAT</v>
          </cell>
          <cell r="D218" t="str">
            <v>1-DÉTAIL</v>
          </cell>
          <cell r="E218" t="str">
            <v>1-SUPPLEMENT</v>
          </cell>
          <cell r="F218" t="str">
            <v>7-TUBE MX</v>
          </cell>
          <cell r="G218" t="str">
            <v>ADAPTOGEN</v>
          </cell>
          <cell r="H218" t="str">
            <v>NPN 80024589</v>
          </cell>
          <cell r="I218">
            <v>70</v>
          </cell>
          <cell r="J218">
            <v>0.07</v>
          </cell>
          <cell r="K218">
            <v>931</v>
          </cell>
        </row>
        <row r="218">
          <cell r="O218" t="str">
            <v/>
          </cell>
          <cell r="P218" t="str">
            <v/>
          </cell>
        </row>
        <row r="218">
          <cell r="S218" t="str">
            <v>Tube Immune Tonic</v>
          </cell>
        </row>
        <row r="218">
          <cell r="U218" t="str">
            <v>Tube Tonique Immunité Bio</v>
          </cell>
          <cell r="V218" t="str">
            <v>Immune Tonic Organic Loose Herbs</v>
          </cell>
          <cell r="W218" t="str">
            <v>Tube TONIQUE IMMUNITÉ Bio</v>
          </cell>
          <cell r="X218" t="str">
            <v>IMMUNE TONIC organic Loose lHerbs</v>
          </cell>
          <cell r="Y218" t="str">
            <v>Tonique Immunité  VRAC</v>
          </cell>
          <cell r="Z218" t="str">
            <v>Immune Tonic TEA</v>
          </cell>
        </row>
        <row r="218">
          <cell r="AB218" t="str">
            <v>Tonique Immunité</v>
          </cell>
          <cell r="AC218" t="str">
            <v>Immune Tonic</v>
          </cell>
        </row>
        <row r="218">
          <cell r="AG218">
            <v>697026779319</v>
          </cell>
          <cell r="AH218" t="str">
            <v>MICRO_03</v>
          </cell>
          <cell r="AI218" t="str">
            <v>METAUX_02</v>
          </cell>
        </row>
        <row r="218">
          <cell r="AN218" t="str">
            <v>MICRO_03</v>
          </cell>
        </row>
        <row r="218">
          <cell r="AR218" t="str">
            <v>......931T</v>
          </cell>
          <cell r="AS218" t="str">
            <v>......931T            </v>
          </cell>
          <cell r="AT218">
            <v>10697026779316</v>
          </cell>
          <cell r="AU218" t="str">
            <v>931T</v>
          </cell>
          <cell r="AV218">
            <v>30697026779310</v>
          </cell>
          <cell r="AW218" t="str">
            <v>TB TONIQUE IMMUNO</v>
          </cell>
          <cell r="AX218" t="str">
            <v>Y</v>
          </cell>
        </row>
        <row r="218">
          <cell r="AZ218" t="str">
            <v>TONIQUE IMMUNITE BIO - TUBE</v>
          </cell>
          <cell r="BA218" t="str">
            <v>TUBE IMMUNE TONIC ORGANIC</v>
          </cell>
          <cell r="BB218" t="str">
            <v>1-SUPPLEMENT</v>
          </cell>
          <cell r="BC218" t="str">
            <v>7-TUBE MX</v>
          </cell>
          <cell r="BD218" t="str">
            <v>herbes-tonique-immunite</v>
          </cell>
          <cell r="BE218" t="str">
            <v>TONIQUE IMMUNITÉ</v>
          </cell>
          <cell r="BF218" t="str">
            <v>IMMUNE TONIC</v>
          </cell>
          <cell r="BG218" t="str">
            <v>TUBE</v>
          </cell>
        </row>
        <row r="218">
          <cell r="BJ218">
            <v>697026779319</v>
          </cell>
        </row>
        <row r="218">
          <cell r="BL218">
            <v>10697026779316</v>
          </cell>
          <cell r="BM218">
            <v>30697026779310</v>
          </cell>
        </row>
        <row r="219">
          <cell r="A219" t="str">
            <v>934T</v>
          </cell>
          <cell r="B219" t="str">
            <v>Tube Urinathé</v>
          </cell>
          <cell r="C219" t="str">
            <v>1-CAT</v>
          </cell>
          <cell r="D219" t="str">
            <v>1-DÉTAIL</v>
          </cell>
          <cell r="E219" t="str">
            <v>1-SUPPLEMENT</v>
          </cell>
          <cell r="F219" t="str">
            <v>7-TUBE MX</v>
          </cell>
          <cell r="G219" t="str">
            <v>DETOX</v>
          </cell>
          <cell r="H219" t="str">
            <v>NPN 80035977</v>
          </cell>
          <cell r="I219">
            <v>80</v>
          </cell>
          <cell r="J219">
            <v>0.08</v>
          </cell>
          <cell r="K219">
            <v>934</v>
          </cell>
        </row>
        <row r="219">
          <cell r="O219" t="str">
            <v/>
          </cell>
          <cell r="P219" t="str">
            <v/>
          </cell>
        </row>
        <row r="219">
          <cell r="S219" t="str">
            <v>Tube Urinatea Tea   </v>
          </cell>
        </row>
        <row r="219">
          <cell r="U219" t="str">
            <v>Tube Urinathé Bio </v>
          </cell>
          <cell r="V219" t="str">
            <v>Urinatea Organic Loose Tea</v>
          </cell>
          <cell r="W219" t="str">
            <v>Tube URINATHÉ Bio </v>
          </cell>
          <cell r="X219" t="str">
            <v>URINATEA organic Loose Tea</v>
          </cell>
          <cell r="Y219" t="str">
            <v>Urinathé  VRAC</v>
          </cell>
          <cell r="Z219" t="str">
            <v>Urinathé  VRAC - 80G</v>
          </cell>
        </row>
        <row r="219">
          <cell r="AB219" t="str">
            <v>Urinathé </v>
          </cell>
          <cell r="AC219" t="str">
            <v>Urinatea</v>
          </cell>
        </row>
        <row r="219">
          <cell r="AG219">
            <v>697026779340</v>
          </cell>
          <cell r="AH219" t="str">
            <v>MICRO_03</v>
          </cell>
          <cell r="AI219" t="str">
            <v>METAUX_02</v>
          </cell>
        </row>
        <row r="219">
          <cell r="AN219" t="str">
            <v>MICRO_03</v>
          </cell>
        </row>
        <row r="219">
          <cell r="AR219" t="str">
            <v>......934T</v>
          </cell>
          <cell r="AS219" t="str">
            <v>......934T            </v>
          </cell>
          <cell r="AT219">
            <v>10697026779347</v>
          </cell>
          <cell r="AU219" t="str">
            <v>934T</v>
          </cell>
          <cell r="AV219">
            <v>14697026779343</v>
          </cell>
          <cell r="AW219" t="str">
            <v>TB URINATHE</v>
          </cell>
          <cell r="AX219" t="str">
            <v>Y</v>
          </cell>
        </row>
        <row r="219">
          <cell r="AZ219" t="str">
            <v>URINATHE BIO - TUBE</v>
          </cell>
          <cell r="BA219" t="str">
            <v>TUBE URINATEA ORGANIC</v>
          </cell>
          <cell r="BB219" t="str">
            <v>1-SUPPLEMENT</v>
          </cell>
          <cell r="BC219" t="str">
            <v>7-TUBE MX</v>
          </cell>
          <cell r="BD219" t="str">
            <v>herbes-urinathe</v>
          </cell>
          <cell r="BE219" t="str">
            <v>URINATHE</v>
          </cell>
          <cell r="BF219" t="str">
            <v>URINATEA</v>
          </cell>
          <cell r="BG219" t="str">
            <v>TUBE</v>
          </cell>
        </row>
        <row r="219">
          <cell r="BJ219">
            <v>697026779340</v>
          </cell>
        </row>
        <row r="219">
          <cell r="BL219">
            <v>10697026779347</v>
          </cell>
          <cell r="BM219">
            <v>14697026779343</v>
          </cell>
        </row>
        <row r="220">
          <cell r="A220" t="str">
            <v>921V-100</v>
          </cell>
          <cell r="B220" t="str">
            <v>Divinithé 100gr</v>
          </cell>
          <cell r="C220" t="str">
            <v>1-CAT</v>
          </cell>
          <cell r="D220" t="str">
            <v>1-DÉTAIL</v>
          </cell>
          <cell r="E220" t="str">
            <v>3-VRAC</v>
          </cell>
          <cell r="F220" t="str">
            <v>1-VRAC TISANE</v>
          </cell>
          <cell r="G220" t="str">
            <v>FEMINA</v>
          </cell>
          <cell r="H220" t="str">
            <v>NPN 80034402</v>
          </cell>
          <cell r="I220">
            <v>100</v>
          </cell>
          <cell r="J220">
            <v>0.1</v>
          </cell>
          <cell r="K220">
            <v>921</v>
          </cell>
        </row>
        <row r="220">
          <cell r="O220" t="str">
            <v/>
          </cell>
          <cell r="P220" t="str">
            <v/>
          </cell>
        </row>
        <row r="220">
          <cell r="S220" t="str">
            <v>Goddess Tea 100gr</v>
          </cell>
        </row>
        <row r="220">
          <cell r="U220" t="str">
            <v>Pak Divinithé Bio</v>
          </cell>
          <cell r="V220" t="str">
            <v>Pak Goddess Organic Loose Tea</v>
          </cell>
          <cell r="W220" t="str">
            <v>Pak DIVINITHÉ Bio</v>
          </cell>
          <cell r="X220" t="str">
            <v>GODDESS organic Loose Tea</v>
          </cell>
          <cell r="Y220" t="str">
            <v>Divinithé VRAC</v>
          </cell>
          <cell r="Z220" t="str">
            <v>Divinithé VRAC - 100G</v>
          </cell>
        </row>
        <row r="220">
          <cell r="AB220" t="str">
            <v>Divinithé</v>
          </cell>
          <cell r="AC220" t="str">
            <v>Goddess Tea</v>
          </cell>
        </row>
        <row r="220">
          <cell r="AG220">
            <v>697026969215</v>
          </cell>
          <cell r="AH220" t="str">
            <v>MICRO_03</v>
          </cell>
          <cell r="AI220" t="str">
            <v>METAUX_02</v>
          </cell>
          <cell r="AJ220">
            <v>0</v>
          </cell>
        </row>
        <row r="220">
          <cell r="AN220" t="str">
            <v>MICRO_03</v>
          </cell>
        </row>
        <row r="220">
          <cell r="AR220" t="str">
            <v>..921V-100</v>
          </cell>
          <cell r="AS220" t="str">
            <v>..921V-100            </v>
          </cell>
          <cell r="AT220">
            <v>10697026969212</v>
          </cell>
          <cell r="AU220" t="str">
            <v>921V-100</v>
          </cell>
          <cell r="AV220">
            <v>14697026969218</v>
          </cell>
          <cell r="AW220" t="str">
            <v>P DIVINITHE 100</v>
          </cell>
          <cell r="AX220" t="str">
            <v>Y</v>
          </cell>
          <cell r="AY220">
            <v>40697026969213</v>
          </cell>
          <cell r="AZ220" t="str">
            <v>DIVINITHE BIO - 100G</v>
          </cell>
          <cell r="BA220" t="str">
            <v>GODDESS TEA ORGANIC - 100G</v>
          </cell>
          <cell r="BB220" t="str">
            <v>1-SUPPLEMENT</v>
          </cell>
          <cell r="BC220" t="str">
            <v>1-V TISANE</v>
          </cell>
          <cell r="BD220" t="str">
            <v>herbes-divinithe</v>
          </cell>
          <cell r="BE220" t="str">
            <v>PAK DIVINITHE</v>
          </cell>
          <cell r="BF220" t="str">
            <v>PAK GODDESS TEA</v>
          </cell>
          <cell r="BG220" t="str">
            <v>PAK</v>
          </cell>
        </row>
        <row r="220">
          <cell r="BJ220">
            <v>697026969215</v>
          </cell>
          <cell r="BK220">
            <v>40697026969213</v>
          </cell>
          <cell r="BL220">
            <v>10697026969212</v>
          </cell>
        </row>
        <row r="221">
          <cell r="A221" t="str">
            <v>917V-120</v>
          </cell>
          <cell r="B221" t="str">
            <v>Énergithé 120gr</v>
          </cell>
          <cell r="C221" t="str">
            <v>1-CAT</v>
          </cell>
          <cell r="D221" t="str">
            <v>1-DÉTAIL</v>
          </cell>
          <cell r="E221" t="str">
            <v>3-VRAC</v>
          </cell>
          <cell r="F221" t="str">
            <v>1-VRAC TISANE</v>
          </cell>
          <cell r="G221" t="str">
            <v>ADAPTOGEN</v>
          </cell>
          <cell r="H221" t="str">
            <v/>
          </cell>
          <cell r="I221">
            <v>120</v>
          </cell>
          <cell r="J221">
            <v>0.12</v>
          </cell>
          <cell r="K221">
            <v>917</v>
          </cell>
        </row>
        <row r="221">
          <cell r="O221" t="str">
            <v/>
          </cell>
          <cell r="P221" t="str">
            <v/>
          </cell>
        </row>
        <row r="221">
          <cell r="S221" t="str">
            <v>Energy Tea 120gr</v>
          </cell>
        </row>
        <row r="221">
          <cell r="U221" t="str">
            <v>Pak Énergithé Bio</v>
          </cell>
          <cell r="V221" t="str">
            <v>Pak Energy Tea Organic Loose Tea</v>
          </cell>
          <cell r="W221" t="str">
            <v>Pak ÉNERGITHÉ Bio</v>
          </cell>
          <cell r="X221" t="str">
            <v>ENERGY TEA organic Loose Tea</v>
          </cell>
          <cell r="Y221" t="str">
            <v>Énergithé VRAC</v>
          </cell>
          <cell r="Z221" t="str">
            <v>Énergithé VRAC - 120G</v>
          </cell>
        </row>
        <row r="221">
          <cell r="AB221" t="str">
            <v>Énergithé </v>
          </cell>
          <cell r="AC221" t="str">
            <v>Energy Tea</v>
          </cell>
        </row>
        <row r="221">
          <cell r="AG221">
            <v>697026969178</v>
          </cell>
          <cell r="AH221" t="str">
            <v>MICRO_05</v>
          </cell>
          <cell r="AI221">
            <v>0</v>
          </cell>
          <cell r="AJ221">
            <v>0</v>
          </cell>
        </row>
        <row r="221">
          <cell r="AN221" t="str">
            <v>MICRO_05</v>
          </cell>
        </row>
        <row r="221">
          <cell r="AR221" t="str">
            <v>..917V-120</v>
          </cell>
          <cell r="AS221" t="str">
            <v>..917V-120            </v>
          </cell>
          <cell r="AT221">
            <v>10697026969175</v>
          </cell>
          <cell r="AU221" t="str">
            <v>917V-120</v>
          </cell>
          <cell r="AV221">
            <v>14697026969171</v>
          </cell>
          <cell r="AW221" t="str">
            <v>P ENERGITHE 120</v>
          </cell>
          <cell r="AX221" t="str">
            <v>N</v>
          </cell>
          <cell r="AY221">
            <v>40697026969176</v>
          </cell>
          <cell r="AZ221" t="str">
            <v>ENERGITHE BIO - 120G</v>
          </cell>
          <cell r="BA221" t="str">
            <v>ENERGY TEA ORGANICANIC - 120G</v>
          </cell>
          <cell r="BB221" t="str">
            <v>1-SUPPLEMENT</v>
          </cell>
          <cell r="BC221" t="str">
            <v>1-V TISANE</v>
          </cell>
          <cell r="BD221" t="str">
            <v>herbes-energithe</v>
          </cell>
          <cell r="BE221" t="str">
            <v>PAK ENERGITHE</v>
          </cell>
          <cell r="BF221" t="str">
            <v>PAK ENERGY TEAANIC</v>
          </cell>
          <cell r="BG221" t="str">
            <v>PAK</v>
          </cell>
        </row>
        <row r="221">
          <cell r="BJ221">
            <v>697026969178</v>
          </cell>
          <cell r="BK221">
            <v>40697026969176</v>
          </cell>
          <cell r="BL221">
            <v>10697026969175</v>
          </cell>
        </row>
        <row r="222">
          <cell r="A222" t="str">
            <v>917V-500</v>
          </cell>
          <cell r="B222" t="str">
            <v>Énergithé 500gr</v>
          </cell>
          <cell r="C222" t="str">
            <v>1-CAT</v>
          </cell>
          <cell r="D222" t="str">
            <v>1-DÉTAIL</v>
          </cell>
          <cell r="E222" t="str">
            <v>3-VRAC</v>
          </cell>
          <cell r="F222" t="str">
            <v>1-VRAC TISANE</v>
          </cell>
          <cell r="G222" t="str">
            <v>ADAPTOGEN</v>
          </cell>
          <cell r="H222" t="str">
            <v/>
          </cell>
          <cell r="I222">
            <v>500</v>
          </cell>
          <cell r="J222">
            <v>0.5</v>
          </cell>
          <cell r="K222">
            <v>917</v>
          </cell>
        </row>
        <row r="222">
          <cell r="O222" t="str">
            <v/>
          </cell>
          <cell r="P222" t="str">
            <v/>
          </cell>
        </row>
        <row r="222">
          <cell r="S222" t="str">
            <v>Energy Tea 500gr</v>
          </cell>
        </row>
        <row r="222">
          <cell r="U222" t="str">
            <v>Vrac Énergithé Bio </v>
          </cell>
          <cell r="V222" t="str">
            <v>Bulk ENERGY Tea Organic</v>
          </cell>
          <cell r="W222" t="str">
            <v>Vrac ÉNERGITHÉ Bio </v>
          </cell>
          <cell r="X222" t="str">
            <v>Bulk ENERGY Tea organic </v>
          </cell>
          <cell r="Y222" t="str">
            <v>Énergithé VRAC</v>
          </cell>
          <cell r="Z222" t="str">
            <v>Énergithé VRAC - 500G</v>
          </cell>
        </row>
        <row r="222">
          <cell r="AB222" t="str">
            <v>Énergithé</v>
          </cell>
          <cell r="AC222" t="str">
            <v>Energy Tea</v>
          </cell>
        </row>
        <row r="222">
          <cell r="AG222">
            <v>697026709170</v>
          </cell>
          <cell r="AH222" t="str">
            <v>MICRO_05</v>
          </cell>
          <cell r="AI222">
            <v>0</v>
          </cell>
          <cell r="AJ222">
            <v>0</v>
          </cell>
        </row>
        <row r="222">
          <cell r="AN222" t="str">
            <v>MICRO_05</v>
          </cell>
        </row>
        <row r="222">
          <cell r="AR222" t="str">
            <v>..917V-500</v>
          </cell>
          <cell r="AS222" t="str">
            <v>..917V-500            </v>
          </cell>
          <cell r="AT222">
            <v>10697026709177</v>
          </cell>
          <cell r="AU222" t="str">
            <v>917V-500</v>
          </cell>
          <cell r="AV222">
            <v>14697026709173</v>
          </cell>
          <cell r="AW222" t="str">
            <v>V ENERGITHE  500</v>
          </cell>
          <cell r="AX222" t="str">
            <v>N</v>
          </cell>
          <cell r="AY222">
            <v>40697026709178</v>
          </cell>
          <cell r="AZ222" t="str">
            <v>ENERGITHE BIO - 500G</v>
          </cell>
          <cell r="BA222" t="str">
            <v>ENERGY TEA ORGANIC - 500G</v>
          </cell>
          <cell r="BB222" t="str">
            <v>3-VRAC</v>
          </cell>
          <cell r="BC222" t="str">
            <v>1-V TISANE</v>
          </cell>
          <cell r="BD222" t="str">
            <v>herbes-energithe</v>
          </cell>
          <cell r="BE222" t="str">
            <v>ENERGITHE</v>
          </cell>
          <cell r="BF222" t="str">
            <v>ENERGY TEA</v>
          </cell>
          <cell r="BG222" t="str">
            <v>VRAC</v>
          </cell>
        </row>
        <row r="222">
          <cell r="BJ222">
            <v>697026709170</v>
          </cell>
          <cell r="BK222">
            <v>40697026709178</v>
          </cell>
          <cell r="BL222">
            <v>10697026709177</v>
          </cell>
        </row>
        <row r="223">
          <cell r="A223" t="str">
            <v>936V-120</v>
          </cell>
          <cell r="B223" t="str">
            <v>Gargantua 120gr</v>
          </cell>
          <cell r="C223" t="str">
            <v>1-CAT</v>
          </cell>
          <cell r="D223" t="str">
            <v>1-DÉTAIL</v>
          </cell>
          <cell r="E223" t="str">
            <v>3-VRAC</v>
          </cell>
          <cell r="F223" t="str">
            <v>1-VRAC TISANE</v>
          </cell>
          <cell r="G223" t="str">
            <v>DIGESTION</v>
          </cell>
          <cell r="H223" t="str">
            <v/>
          </cell>
          <cell r="I223">
            <v>120</v>
          </cell>
          <cell r="J223">
            <v>0.12</v>
          </cell>
          <cell r="K223">
            <v>936</v>
          </cell>
        </row>
        <row r="223">
          <cell r="O223" t="str">
            <v/>
          </cell>
          <cell r="P223" t="str">
            <v/>
          </cell>
        </row>
        <row r="223">
          <cell r="S223" t="str">
            <v>Gargantua  120gr</v>
          </cell>
        </row>
        <row r="223">
          <cell r="U223" t="str">
            <v>Pak Gargantua Bio</v>
          </cell>
          <cell r="V223" t="str">
            <v>Pak Gargantua Organic Loose Tea</v>
          </cell>
          <cell r="W223" t="str">
            <v>Pak GARGANTUA Bio</v>
          </cell>
          <cell r="X223" t="str">
            <v>GARGANTUA organic Loose Tea</v>
          </cell>
          <cell r="Y223" t="str">
            <v>Gargantua VRAC</v>
          </cell>
          <cell r="Z223" t="str">
            <v>Gargantua VRAC - 120G</v>
          </cell>
        </row>
        <row r="223">
          <cell r="AB223" t="str">
            <v>Gargantua</v>
          </cell>
          <cell r="AC223" t="str">
            <v>Gargantua Tea</v>
          </cell>
        </row>
        <row r="223">
          <cell r="AG223">
            <v>697026969369</v>
          </cell>
          <cell r="AH223" t="str">
            <v>MICRO_05</v>
          </cell>
          <cell r="AI223">
            <v>0</v>
          </cell>
          <cell r="AJ223">
            <v>0</v>
          </cell>
        </row>
        <row r="223">
          <cell r="AN223" t="str">
            <v>MICRO_05</v>
          </cell>
        </row>
        <row r="223">
          <cell r="AR223" t="str">
            <v>..936V-120</v>
          </cell>
          <cell r="AS223" t="str">
            <v>..936V-120            </v>
          </cell>
          <cell r="AT223">
            <v>10697026969366</v>
          </cell>
          <cell r="AU223" t="str">
            <v>936V-120</v>
          </cell>
          <cell r="AV223">
            <v>14697026969362</v>
          </cell>
          <cell r="AW223" t="str">
            <v>P GARGANTUA 120</v>
          </cell>
          <cell r="AX223" t="str">
            <v>N</v>
          </cell>
          <cell r="AY223">
            <v>40697026969367</v>
          </cell>
          <cell r="AZ223" t="str">
            <v>GARGANTUA BIO - 120G</v>
          </cell>
          <cell r="BA223" t="str">
            <v>GARGANTUA TEA ORGANIC - 120G</v>
          </cell>
          <cell r="BB223" t="str">
            <v>1-SUPPLEMENT</v>
          </cell>
          <cell r="BC223" t="str">
            <v>1-V TISANE</v>
          </cell>
          <cell r="BD223" t="str">
            <v>herbes-gargantua</v>
          </cell>
          <cell r="BE223" t="str">
            <v>PAK GARGANTUA TISANE</v>
          </cell>
          <cell r="BF223" t="str">
            <v>PAK GARGANTUA TEA</v>
          </cell>
          <cell r="BG223" t="str">
            <v>PAK</v>
          </cell>
        </row>
        <row r="223">
          <cell r="BJ223">
            <v>697026969369</v>
          </cell>
          <cell r="BK223">
            <v>40697026969367</v>
          </cell>
          <cell r="BL223">
            <v>10697026969366</v>
          </cell>
        </row>
        <row r="224">
          <cell r="A224" t="str">
            <v>936V-500</v>
          </cell>
          <cell r="B224" t="str">
            <v>Gargantua 500gr</v>
          </cell>
          <cell r="C224" t="str">
            <v>1-CAT</v>
          </cell>
          <cell r="D224" t="str">
            <v>1-DÉTAIL</v>
          </cell>
          <cell r="E224" t="str">
            <v>3-VRAC</v>
          </cell>
          <cell r="F224" t="str">
            <v>1-VRAC TISANE</v>
          </cell>
          <cell r="G224" t="str">
            <v>DIGESTION</v>
          </cell>
          <cell r="H224" t="str">
            <v/>
          </cell>
          <cell r="I224">
            <v>500</v>
          </cell>
          <cell r="J224">
            <v>0.5</v>
          </cell>
          <cell r="K224">
            <v>936</v>
          </cell>
        </row>
        <row r="224">
          <cell r="O224" t="str">
            <v/>
          </cell>
          <cell r="P224" t="str">
            <v/>
          </cell>
        </row>
        <row r="224">
          <cell r="S224" t="str">
            <v>Gargantua tea 500gr</v>
          </cell>
        </row>
        <row r="224">
          <cell r="U224" t="str">
            <v>Vrac Gargantua Bio</v>
          </cell>
          <cell r="V224" t="str">
            <v>Bulk GARGANTUA tea Organic</v>
          </cell>
          <cell r="W224" t="str">
            <v>Vrac GARGANTUA Bio</v>
          </cell>
          <cell r="X224" t="str">
            <v>Bulk GARGANTUA organic</v>
          </cell>
          <cell r="Y224" t="str">
            <v>Gargantua VRAC</v>
          </cell>
          <cell r="Z224" t="str">
            <v>Gargantua VRAC - 500G</v>
          </cell>
        </row>
        <row r="224">
          <cell r="AB224" t="str">
            <v>Gargantua</v>
          </cell>
          <cell r="AC224" t="str">
            <v>Gargantua Tea</v>
          </cell>
        </row>
        <row r="224">
          <cell r="AG224">
            <v>697026709361</v>
          </cell>
          <cell r="AH224" t="str">
            <v>MICRO_05</v>
          </cell>
          <cell r="AI224">
            <v>0</v>
          </cell>
          <cell r="AJ224">
            <v>0</v>
          </cell>
        </row>
        <row r="224">
          <cell r="AN224" t="str">
            <v>MICRO_05</v>
          </cell>
        </row>
        <row r="224">
          <cell r="AR224" t="str">
            <v>..936V-500</v>
          </cell>
          <cell r="AS224" t="str">
            <v>..936V-500            </v>
          </cell>
          <cell r="AT224">
            <v>10697026709368</v>
          </cell>
          <cell r="AU224" t="str">
            <v>936V-500</v>
          </cell>
          <cell r="AV224">
            <v>14697026709364</v>
          </cell>
          <cell r="AW224" t="str">
            <v>V GARGANTUA 500</v>
          </cell>
          <cell r="AX224" t="str">
            <v>N</v>
          </cell>
          <cell r="AY224">
            <v>40697026709369</v>
          </cell>
          <cell r="AZ224" t="str">
            <v>GARGANTUA BIO - 500G</v>
          </cell>
          <cell r="BA224" t="str">
            <v>GARGANTUA  TEA ORGANIC - 500G</v>
          </cell>
          <cell r="BB224" t="str">
            <v>3-VRAC</v>
          </cell>
          <cell r="BC224" t="str">
            <v>1-V TISANE</v>
          </cell>
          <cell r="BD224" t="str">
            <v>herbes-gargantua</v>
          </cell>
          <cell r="BE224" t="str">
            <v>TISANE GARGANTUA</v>
          </cell>
          <cell r="BF224" t="str">
            <v>GARGANTUA  TEA</v>
          </cell>
          <cell r="BG224" t="str">
            <v>VRAC</v>
          </cell>
        </row>
        <row r="224">
          <cell r="BJ224">
            <v>697026709361</v>
          </cell>
          <cell r="BK224">
            <v>40697026709369</v>
          </cell>
          <cell r="BL224">
            <v>10697026709368</v>
          </cell>
        </row>
        <row r="225">
          <cell r="A225" t="str">
            <v>918V-110</v>
          </cell>
          <cell r="B225" t="str">
            <v>Grippethé 110gr</v>
          </cell>
          <cell r="C225" t="str">
            <v>1-CAT</v>
          </cell>
          <cell r="D225" t="str">
            <v>1-DÉTAIL</v>
          </cell>
          <cell r="E225" t="str">
            <v>3-VRAC</v>
          </cell>
          <cell r="F225" t="str">
            <v>1-VRAC TISANE</v>
          </cell>
          <cell r="G225" t="str">
            <v>IMMUNO</v>
          </cell>
          <cell r="H225" t="str">
            <v>NPN 80033296</v>
          </cell>
          <cell r="I225">
            <v>110</v>
          </cell>
          <cell r="J225">
            <v>0.11</v>
          </cell>
          <cell r="K225">
            <v>918</v>
          </cell>
        </row>
        <row r="225">
          <cell r="O225" t="str">
            <v/>
          </cell>
          <cell r="P225" t="str">
            <v/>
          </cell>
        </row>
        <row r="225">
          <cell r="S225" t="str">
            <v>Cold &amp; Flu Tea 110gr</v>
          </cell>
        </row>
        <row r="225">
          <cell r="U225" t="str">
            <v>Pak Grippethé Bio</v>
          </cell>
          <cell r="V225" t="str">
            <v>Pak Cold &amp; Flu Organic Loose Tea</v>
          </cell>
          <cell r="W225" t="str">
            <v>Pak GRIPPETHÉ Bio</v>
          </cell>
          <cell r="X225" t="str">
            <v>COLD &amp; FLU organic Loose Tea</v>
          </cell>
          <cell r="Y225" t="str">
            <v>Grippethé VRAC</v>
          </cell>
          <cell r="Z225" t="str">
            <v>Grippethé VRAC - 110G</v>
          </cell>
        </row>
        <row r="225">
          <cell r="AB225" t="str">
            <v>Grippethé </v>
          </cell>
          <cell r="AC225" t="str">
            <v>Cold &amp; Flu</v>
          </cell>
        </row>
        <row r="225">
          <cell r="AG225">
            <v>697026969185</v>
          </cell>
          <cell r="AH225" t="str">
            <v>MICRO_03</v>
          </cell>
          <cell r="AI225" t="str">
            <v>METAUX_02</v>
          </cell>
          <cell r="AJ225">
            <v>0</v>
          </cell>
        </row>
        <row r="225">
          <cell r="AN225" t="str">
            <v>MICRO_03</v>
          </cell>
        </row>
        <row r="225">
          <cell r="AR225" t="str">
            <v>..918V-110</v>
          </cell>
          <cell r="AS225" t="str">
            <v>..918V-110            </v>
          </cell>
          <cell r="AT225">
            <v>10697026969182</v>
          </cell>
          <cell r="AU225" t="str">
            <v>918V-110</v>
          </cell>
          <cell r="AV225">
            <v>14697026969188</v>
          </cell>
          <cell r="AW225" t="str">
            <v>P GRIPPETHE 110</v>
          </cell>
          <cell r="AX225" t="str">
            <v>Y</v>
          </cell>
          <cell r="AY225">
            <v>40697026969183</v>
          </cell>
          <cell r="AZ225" t="str">
            <v>GRIPPETHE BIO - 110G</v>
          </cell>
          <cell r="BA225" t="str">
            <v>COLD &amp; FLU ORGANIC - 110G</v>
          </cell>
          <cell r="BB225" t="str">
            <v>1-SUPPLEMENT</v>
          </cell>
          <cell r="BC225" t="str">
            <v>1-V TISANE</v>
          </cell>
          <cell r="BD225" t="str">
            <v>herbes-grippethe</v>
          </cell>
          <cell r="BE225" t="str">
            <v>PAK GRIPPETHE</v>
          </cell>
          <cell r="BF225" t="str">
            <v>PAK COLD &amp; FLU</v>
          </cell>
          <cell r="BG225" t="str">
            <v>PAK</v>
          </cell>
        </row>
        <row r="225">
          <cell r="BJ225">
            <v>697026969185</v>
          </cell>
          <cell r="BK225">
            <v>40697026969183</v>
          </cell>
          <cell r="BL225">
            <v>10697026969182</v>
          </cell>
        </row>
        <row r="226">
          <cell r="A226" t="str">
            <v>922V-100</v>
          </cell>
          <cell r="B226" t="str">
            <v>Menstrues 100gr</v>
          </cell>
          <cell r="C226" t="str">
            <v>1-CAT</v>
          </cell>
          <cell r="D226" t="str">
            <v>1-DÉTAIL</v>
          </cell>
          <cell r="E226" t="str">
            <v>3-VRAC</v>
          </cell>
          <cell r="F226" t="str">
            <v>1-VRAC TISANE</v>
          </cell>
          <cell r="G226" t="str">
            <v>FEMINA</v>
          </cell>
          <cell r="H226" t="str">
            <v>NPN 80034111</v>
          </cell>
          <cell r="I226">
            <v>100</v>
          </cell>
          <cell r="J226">
            <v>0.1</v>
          </cell>
          <cell r="K226">
            <v>922</v>
          </cell>
        </row>
        <row r="226">
          <cell r="O226" t="str">
            <v/>
          </cell>
          <cell r="P226" t="str">
            <v/>
          </cell>
        </row>
        <row r="226">
          <cell r="S226" t="str">
            <v>Moon Tea 100gr</v>
          </cell>
        </row>
        <row r="226">
          <cell r="U226" t="str">
            <v>Pak Menstrues Bio</v>
          </cell>
          <cell r="V226" t="str">
            <v>Pak Moon Tea Organic Loose Tea  </v>
          </cell>
          <cell r="W226" t="str">
            <v>Pak MENSTRUES Bio</v>
          </cell>
          <cell r="X226" t="str">
            <v>MOON TEA organic Loose Tea</v>
          </cell>
          <cell r="Y226" t="str">
            <v>Menstrues VRAC</v>
          </cell>
          <cell r="Z226" t="str">
            <v>Menstrues VRAC - 100G</v>
          </cell>
        </row>
        <row r="226">
          <cell r="AB226" t="str">
            <v>Menstrues </v>
          </cell>
          <cell r="AC226" t="str">
            <v>Moon Tea</v>
          </cell>
        </row>
        <row r="226">
          <cell r="AG226">
            <v>697026969222</v>
          </cell>
          <cell r="AH226" t="str">
            <v>MICRO_03</v>
          </cell>
          <cell r="AI226" t="str">
            <v>METAUX_02</v>
          </cell>
          <cell r="AJ226">
            <v>0</v>
          </cell>
        </row>
        <row r="226">
          <cell r="AN226" t="str">
            <v>MICRO_03</v>
          </cell>
        </row>
        <row r="226">
          <cell r="AR226" t="str">
            <v>..922V-100</v>
          </cell>
          <cell r="AS226" t="str">
            <v>..922V-100            </v>
          </cell>
          <cell r="AT226">
            <v>10697026969229</v>
          </cell>
          <cell r="AU226" t="str">
            <v>922V-100</v>
          </cell>
          <cell r="AV226">
            <v>14697026969225</v>
          </cell>
          <cell r="AW226" t="str">
            <v>P MENSTRUES 100</v>
          </cell>
          <cell r="AX226" t="str">
            <v>Y</v>
          </cell>
          <cell r="AY226">
            <v>40697026969220</v>
          </cell>
          <cell r="AZ226" t="str">
            <v>MENSTRUES BIO - 100G</v>
          </cell>
          <cell r="BA226" t="str">
            <v>MOON TEA ORGANIC - 100G</v>
          </cell>
          <cell r="BB226" t="str">
            <v>1-SUPPLEMENT</v>
          </cell>
          <cell r="BC226" t="str">
            <v>1-V TISANE</v>
          </cell>
          <cell r="BD226" t="str">
            <v>herbes-menstrues</v>
          </cell>
          <cell r="BE226" t="str">
            <v>PAK MENSTRUES</v>
          </cell>
          <cell r="BF226" t="str">
            <v>PAK MOON TEA</v>
          </cell>
          <cell r="BG226" t="str">
            <v>PAK</v>
          </cell>
        </row>
        <row r="226">
          <cell r="BJ226">
            <v>697026969222</v>
          </cell>
          <cell r="BK226">
            <v>40697026969220</v>
          </cell>
          <cell r="BL226">
            <v>10697026969229</v>
          </cell>
        </row>
        <row r="227">
          <cell r="A227" t="str">
            <v>924V-140</v>
          </cell>
          <cell r="B227" t="str">
            <v>Metaflo 140gr</v>
          </cell>
          <cell r="C227" t="str">
            <v>1-CAT</v>
          </cell>
          <cell r="D227" t="str">
            <v>1-DÉTAIL</v>
          </cell>
          <cell r="E227" t="str">
            <v>3-VRAC</v>
          </cell>
          <cell r="F227" t="str">
            <v>1-VRAC TISANE</v>
          </cell>
          <cell r="G227" t="str">
            <v>DETOX</v>
          </cell>
          <cell r="H227" t="str">
            <v>NPN 80039401</v>
          </cell>
          <cell r="I227">
            <v>140</v>
          </cell>
          <cell r="J227">
            <v>0.14</v>
          </cell>
          <cell r="K227">
            <v>924</v>
          </cell>
        </row>
        <row r="227">
          <cell r="O227" t="str">
            <v/>
          </cell>
          <cell r="P227" t="str">
            <v/>
          </cell>
        </row>
        <row r="227">
          <cell r="S227" t="str">
            <v>Metaflo 140gr</v>
          </cell>
        </row>
        <row r="227">
          <cell r="U227" t="str">
            <v>Pak Metaflo Bio</v>
          </cell>
          <cell r="V227" t="str">
            <v>Pak Metaflo Organic Loose Tea    </v>
          </cell>
          <cell r="W227" t="str">
            <v>Pak METAFLO Bio</v>
          </cell>
          <cell r="X227" t="str">
            <v>METAFLO organic Loose Tea    </v>
          </cell>
          <cell r="Y227" t="str">
            <v>Metaflo VRAC</v>
          </cell>
          <cell r="Z227" t="str">
            <v>Metaflo VRAC - 140G</v>
          </cell>
        </row>
        <row r="227">
          <cell r="AB227" t="str">
            <v>Metaflo </v>
          </cell>
          <cell r="AC227" t="str">
            <v>Metaflo</v>
          </cell>
        </row>
        <row r="227">
          <cell r="AG227">
            <v>697026969246</v>
          </cell>
          <cell r="AH227" t="str">
            <v>MICRO_03</v>
          </cell>
          <cell r="AI227" t="str">
            <v>METAUX_02</v>
          </cell>
          <cell r="AJ227">
            <v>0</v>
          </cell>
        </row>
        <row r="227">
          <cell r="AN227" t="str">
            <v>MICRO_03</v>
          </cell>
        </row>
        <row r="227">
          <cell r="AR227" t="str">
            <v>..924V-140</v>
          </cell>
          <cell r="AS227" t="str">
            <v>..924V-140            </v>
          </cell>
          <cell r="AT227">
            <v>10697026969243</v>
          </cell>
          <cell r="AU227" t="str">
            <v>924V-140</v>
          </cell>
          <cell r="AV227">
            <v>14697026969249</v>
          </cell>
          <cell r="AW227" t="str">
            <v>P METAFLO 140</v>
          </cell>
          <cell r="AX227" t="str">
            <v>Y</v>
          </cell>
          <cell r="AY227">
            <v>40697026969244</v>
          </cell>
          <cell r="AZ227" t="str">
            <v>METAFLO BIO - 140G</v>
          </cell>
          <cell r="BA227" t="str">
            <v>METAFLO ORGANIC - 140G</v>
          </cell>
          <cell r="BB227" t="str">
            <v>1-SUPPLEMENT</v>
          </cell>
          <cell r="BC227" t="str">
            <v>1-V TISANE</v>
          </cell>
          <cell r="BD227" t="str">
            <v>herbes-metaflo</v>
          </cell>
          <cell r="BE227" t="str">
            <v>PAK METAFLO</v>
          </cell>
          <cell r="BF227" t="str">
            <v>PAK METAFLO</v>
          </cell>
          <cell r="BG227" t="str">
            <v>PAK</v>
          </cell>
        </row>
        <row r="227">
          <cell r="BJ227">
            <v>697026969246</v>
          </cell>
          <cell r="BK227">
            <v>40697026969244</v>
          </cell>
          <cell r="BL227">
            <v>10697026969243</v>
          </cell>
        </row>
        <row r="228">
          <cell r="A228" t="str">
            <v>925V-120</v>
          </cell>
          <cell r="B228" t="str">
            <v>Pulmonathé 120gr</v>
          </cell>
          <cell r="C228" t="str">
            <v>1-CAT</v>
          </cell>
          <cell r="D228" t="str">
            <v>1-DÉTAIL</v>
          </cell>
          <cell r="E228" t="str">
            <v>3-VRAC</v>
          </cell>
          <cell r="F228" t="str">
            <v>1-VRAC TISANE</v>
          </cell>
          <cell r="G228" t="str">
            <v>IMMUNO</v>
          </cell>
          <cell r="H228" t="str">
            <v>NPN 80034149</v>
          </cell>
          <cell r="I228">
            <v>120</v>
          </cell>
          <cell r="J228">
            <v>0.12</v>
          </cell>
          <cell r="K228">
            <v>925</v>
          </cell>
        </row>
        <row r="228">
          <cell r="O228" t="str">
            <v/>
          </cell>
          <cell r="P228" t="str">
            <v/>
          </cell>
        </row>
        <row r="228">
          <cell r="S228" t="str">
            <v>Pulmonatea 120gr</v>
          </cell>
        </row>
        <row r="228">
          <cell r="U228" t="str">
            <v>Pak Pulmonathé Bio</v>
          </cell>
          <cell r="V228" t="str">
            <v>Pak Pulmonatea Organic Loose Tea    </v>
          </cell>
          <cell r="W228" t="str">
            <v>Pak PULMONATHÉ Bio </v>
          </cell>
          <cell r="X228" t="str">
            <v>PULMONATEA organic Loose Tea</v>
          </cell>
          <cell r="Y228" t="str">
            <v>Pulmonathé VRAC</v>
          </cell>
          <cell r="Z228" t="str">
            <v>Pulmonathé VRAC - 120G</v>
          </cell>
        </row>
        <row r="228">
          <cell r="AB228" t="str">
            <v>Pulmonathé </v>
          </cell>
          <cell r="AC228" t="str">
            <v>Pulmonatea</v>
          </cell>
        </row>
        <row r="228">
          <cell r="AG228">
            <v>697026969253</v>
          </cell>
          <cell r="AH228" t="str">
            <v>MICRO_03</v>
          </cell>
          <cell r="AI228" t="str">
            <v>METAUX_02</v>
          </cell>
          <cell r="AJ228">
            <v>0</v>
          </cell>
        </row>
        <row r="228">
          <cell r="AN228" t="str">
            <v>MICRO_03</v>
          </cell>
        </row>
        <row r="228">
          <cell r="AR228" t="str">
            <v>..925V-120</v>
          </cell>
          <cell r="AS228" t="str">
            <v>..925V-120            </v>
          </cell>
          <cell r="AT228">
            <v>10697026969250</v>
          </cell>
          <cell r="AU228" t="str">
            <v>925V-120</v>
          </cell>
          <cell r="AV228">
            <v>14697026969256</v>
          </cell>
          <cell r="AW228" t="str">
            <v>P PULMONATHE  120</v>
          </cell>
          <cell r="AX228" t="str">
            <v>Y</v>
          </cell>
          <cell r="AY228">
            <v>40697026969251</v>
          </cell>
          <cell r="AZ228" t="str">
            <v>PULMONATHE BIO - 120G</v>
          </cell>
          <cell r="BA228" t="str">
            <v>PULMONATEA ORGANIC - 120G</v>
          </cell>
          <cell r="BB228" t="str">
            <v>1-SUPPLEMENT</v>
          </cell>
          <cell r="BC228" t="str">
            <v>1-V TISANE</v>
          </cell>
          <cell r="BD228" t="str">
            <v>herbes-pulmonathe</v>
          </cell>
          <cell r="BE228" t="str">
            <v>PAK PULMONATHE</v>
          </cell>
          <cell r="BF228" t="str">
            <v>PAK PULMONATEA</v>
          </cell>
          <cell r="BG228" t="str">
            <v>PAK</v>
          </cell>
        </row>
        <row r="228">
          <cell r="BJ228">
            <v>697026969253</v>
          </cell>
          <cell r="BK228">
            <v>40697026969251</v>
          </cell>
          <cell r="BL228">
            <v>10697026969250</v>
          </cell>
        </row>
        <row r="229">
          <cell r="A229" t="str">
            <v>926V-120</v>
          </cell>
          <cell r="B229" t="str">
            <v>Purifithé 120gr</v>
          </cell>
          <cell r="C229" t="str">
            <v>1-CAT</v>
          </cell>
          <cell r="D229" t="str">
            <v>1-DÉTAIL</v>
          </cell>
          <cell r="E229" t="str">
            <v>3-VRAC</v>
          </cell>
          <cell r="F229" t="str">
            <v>1-VRAC TISANE</v>
          </cell>
          <cell r="G229" t="str">
            <v>DETOX</v>
          </cell>
          <cell r="H229" t="str">
            <v>NPN 80035672</v>
          </cell>
          <cell r="I229">
            <v>120</v>
          </cell>
          <cell r="J229">
            <v>0.12</v>
          </cell>
          <cell r="K229">
            <v>926</v>
          </cell>
        </row>
        <row r="229">
          <cell r="O229" t="str">
            <v/>
          </cell>
          <cell r="P229" t="str">
            <v/>
          </cell>
        </row>
        <row r="229">
          <cell r="S229" t="str">
            <v>Puritea 120gr</v>
          </cell>
        </row>
        <row r="229">
          <cell r="U229" t="str">
            <v>Pak Purifithé Bio</v>
          </cell>
          <cell r="V229" t="str">
            <v>Pak Puritea Organic Loose Tea     </v>
          </cell>
          <cell r="W229" t="str">
            <v>Pak PURIFITHÉ Bio </v>
          </cell>
          <cell r="X229" t="str">
            <v>PURITEA organic Loose Tea </v>
          </cell>
          <cell r="Y229" t="str">
            <v>Purifithé VRAC</v>
          </cell>
          <cell r="Z229" t="str">
            <v>Purifithé VRAC - 120G</v>
          </cell>
        </row>
        <row r="229">
          <cell r="AB229" t="str">
            <v>Purifithé</v>
          </cell>
          <cell r="AC229" t="str">
            <v>Puritea</v>
          </cell>
        </row>
        <row r="229">
          <cell r="AG229">
            <v>697026969260</v>
          </cell>
          <cell r="AH229" t="str">
            <v>MICRO_03</v>
          </cell>
          <cell r="AI229" t="str">
            <v>METAUX_02</v>
          </cell>
          <cell r="AJ229">
            <v>0</v>
          </cell>
        </row>
        <row r="229">
          <cell r="AN229" t="str">
            <v>MICRO_03</v>
          </cell>
        </row>
        <row r="229">
          <cell r="AR229" t="str">
            <v>..926V-120</v>
          </cell>
          <cell r="AS229" t="str">
            <v>..926V-120            </v>
          </cell>
          <cell r="AT229">
            <v>10697026969267</v>
          </cell>
          <cell r="AU229" t="str">
            <v>926V-120</v>
          </cell>
          <cell r="AV229">
            <v>14697026969263</v>
          </cell>
          <cell r="AW229" t="str">
            <v>P PURIFITHE  120</v>
          </cell>
          <cell r="AX229" t="str">
            <v>Y</v>
          </cell>
          <cell r="AY229">
            <v>40697026969268</v>
          </cell>
          <cell r="AZ229" t="str">
            <v>PURIFITHE BIO - 120G</v>
          </cell>
          <cell r="BA229" t="str">
            <v>PURITEA ORGANIC - 120G</v>
          </cell>
          <cell r="BB229" t="str">
            <v>1-SUPPLEMENT</v>
          </cell>
          <cell r="BC229" t="str">
            <v>1-V TISANE</v>
          </cell>
          <cell r="BD229" t="str">
            <v>herbes-purifithe</v>
          </cell>
          <cell r="BE229" t="str">
            <v>PAK PURIFITHE</v>
          </cell>
          <cell r="BF229" t="str">
            <v>PAK PURITEA</v>
          </cell>
          <cell r="BG229" t="str">
            <v>PAK</v>
          </cell>
        </row>
        <row r="229">
          <cell r="BJ229">
            <v>697026969260</v>
          </cell>
          <cell r="BK229">
            <v>40697026969268</v>
          </cell>
          <cell r="BL229">
            <v>10697026969267</v>
          </cell>
        </row>
        <row r="230">
          <cell r="A230" t="str">
            <v>928V-140</v>
          </cell>
          <cell r="B230" t="str">
            <v>Résisthé 140gr</v>
          </cell>
          <cell r="C230" t="str">
            <v>1-CAT</v>
          </cell>
          <cell r="D230" t="str">
            <v>1-DÉTAIL</v>
          </cell>
          <cell r="E230" t="str">
            <v>3-VRAC</v>
          </cell>
          <cell r="F230" t="str">
            <v>1-VRAC TISANE</v>
          </cell>
          <cell r="G230" t="str">
            <v>IMMUNO</v>
          </cell>
          <cell r="H230" t="str">
            <v>NPN 80023627</v>
          </cell>
          <cell r="I230">
            <v>140</v>
          </cell>
          <cell r="J230">
            <v>0.14</v>
          </cell>
          <cell r="K230">
            <v>928</v>
          </cell>
        </row>
        <row r="230">
          <cell r="O230" t="str">
            <v/>
          </cell>
          <cell r="P230" t="str">
            <v/>
          </cell>
        </row>
        <row r="230">
          <cell r="S230" t="str">
            <v>Resistea 140gr</v>
          </cell>
        </row>
        <row r="230">
          <cell r="U230" t="str">
            <v>Pak Résisthé Bio</v>
          </cell>
          <cell r="V230" t="str">
            <v>Pak Resistea Organic Loose Tea</v>
          </cell>
          <cell r="W230" t="str">
            <v>Pak RÉSISTHÉ Bio </v>
          </cell>
          <cell r="X230" t="str">
            <v>RESISTEA organic Loose Tea</v>
          </cell>
          <cell r="Y230" t="str">
            <v>Résisthé VRAC</v>
          </cell>
          <cell r="Z230" t="str">
            <v>Résisthé VRAC - 140G</v>
          </cell>
        </row>
        <row r="230">
          <cell r="AB230" t="str">
            <v>Résisthé </v>
          </cell>
          <cell r="AC230" t="str">
            <v>Resistea</v>
          </cell>
        </row>
        <row r="230">
          <cell r="AG230">
            <v>697026969284</v>
          </cell>
          <cell r="AH230" t="str">
            <v>MICRO_03</v>
          </cell>
          <cell r="AI230" t="str">
            <v>METAUX_02</v>
          </cell>
          <cell r="AJ230">
            <v>0</v>
          </cell>
        </row>
        <row r="230">
          <cell r="AN230" t="str">
            <v>MICRO_03</v>
          </cell>
        </row>
        <row r="230">
          <cell r="AR230" t="str">
            <v>..928V-140</v>
          </cell>
          <cell r="AS230" t="str">
            <v>..928V-140            </v>
          </cell>
          <cell r="AT230">
            <v>10697026969281</v>
          </cell>
          <cell r="AU230" t="str">
            <v>928V-140</v>
          </cell>
          <cell r="AV230">
            <v>14697026969287</v>
          </cell>
          <cell r="AW230" t="str">
            <v>P RESISTHE  140</v>
          </cell>
          <cell r="AX230" t="str">
            <v>Y</v>
          </cell>
          <cell r="AY230">
            <v>40697026969282</v>
          </cell>
          <cell r="AZ230" t="str">
            <v>RESISTHE BIO - 140G</v>
          </cell>
          <cell r="BA230" t="str">
            <v>RESISTEA ORGANIC - 140G</v>
          </cell>
          <cell r="BB230" t="str">
            <v>1-SUPPLEMENT</v>
          </cell>
          <cell r="BC230" t="str">
            <v>1-V TISANE</v>
          </cell>
          <cell r="BD230" t="str">
            <v>herbes-resisthe</v>
          </cell>
          <cell r="BE230" t="str">
            <v>PAK RESISTHE</v>
          </cell>
          <cell r="BF230" t="str">
            <v>PAK RESISTEA</v>
          </cell>
          <cell r="BG230" t="str">
            <v>PAK</v>
          </cell>
        </row>
        <row r="230">
          <cell r="BJ230">
            <v>697026969284</v>
          </cell>
          <cell r="BK230">
            <v>40697026969282</v>
          </cell>
          <cell r="BL230">
            <v>10697026969281</v>
          </cell>
        </row>
        <row r="231">
          <cell r="A231" t="str">
            <v>916V-100</v>
          </cell>
          <cell r="B231" t="str">
            <v>Sérénithé 100gr</v>
          </cell>
          <cell r="C231" t="str">
            <v>1-CAT</v>
          </cell>
          <cell r="D231" t="str">
            <v>1-DÉTAIL</v>
          </cell>
          <cell r="E231" t="str">
            <v>3-VRAC</v>
          </cell>
          <cell r="F231" t="str">
            <v>1-VRAC TISANE</v>
          </cell>
          <cell r="G231" t="str">
            <v>STRESS</v>
          </cell>
          <cell r="H231" t="str">
            <v/>
          </cell>
          <cell r="I231">
            <v>100</v>
          </cell>
          <cell r="J231">
            <v>0.1</v>
          </cell>
          <cell r="K231">
            <v>916</v>
          </cell>
        </row>
        <row r="231">
          <cell r="O231" t="str">
            <v/>
          </cell>
          <cell r="P231" t="str">
            <v/>
          </cell>
        </row>
        <row r="231">
          <cell r="S231" t="str">
            <v>Serenitea 100gr</v>
          </cell>
        </row>
        <row r="231">
          <cell r="U231" t="str">
            <v>Pak Sérénithé Bio</v>
          </cell>
          <cell r="V231" t="str">
            <v>Pak Serenitea Organic Loose Tea</v>
          </cell>
          <cell r="W231" t="str">
            <v>Pak SÉRÉNITHÉ Bio</v>
          </cell>
          <cell r="X231" t="str">
            <v>SERENITEA organic Loose Tea</v>
          </cell>
          <cell r="Y231" t="str">
            <v>Sérénithé  VRAC</v>
          </cell>
          <cell r="Z231" t="str">
            <v>Sérénithé  VRAC - 100G</v>
          </cell>
        </row>
        <row r="231">
          <cell r="AB231" t="str">
            <v>Sérénithé</v>
          </cell>
          <cell r="AC231" t="str">
            <v>Serenitea</v>
          </cell>
        </row>
        <row r="231">
          <cell r="AG231">
            <v>697026969161</v>
          </cell>
          <cell r="AH231" t="str">
            <v>MICRO_05</v>
          </cell>
          <cell r="AI231">
            <v>0</v>
          </cell>
          <cell r="AJ231">
            <v>0</v>
          </cell>
        </row>
        <row r="231">
          <cell r="AN231" t="str">
            <v>MICRO_05</v>
          </cell>
        </row>
        <row r="231">
          <cell r="AR231" t="str">
            <v>..916V-100</v>
          </cell>
          <cell r="AS231" t="str">
            <v>..916V-100            </v>
          </cell>
          <cell r="AT231">
            <v>10697026969168</v>
          </cell>
          <cell r="AU231" t="str">
            <v>916V-100</v>
          </cell>
        </row>
        <row r="231">
          <cell r="AW231" t="str">
            <v>P SERENITHE 100</v>
          </cell>
          <cell r="AX231" t="str">
            <v>N</v>
          </cell>
          <cell r="AY231">
            <v>40697026969169</v>
          </cell>
          <cell r="AZ231" t="str">
            <v>SERENITHE BIO - 100G</v>
          </cell>
          <cell r="BA231" t="str">
            <v>SERENITEA ORGANIC - 100G</v>
          </cell>
          <cell r="BB231" t="str">
            <v>1-SUPPLEMENT</v>
          </cell>
          <cell r="BC231" t="str">
            <v>1-V TISANE</v>
          </cell>
          <cell r="BD231" t="str">
            <v>herbes-serenithe</v>
          </cell>
          <cell r="BE231" t="str">
            <v>PAK SERENITHE</v>
          </cell>
          <cell r="BF231" t="str">
            <v>PAK SERENITEA</v>
          </cell>
          <cell r="BG231" t="str">
            <v>PAK</v>
          </cell>
        </row>
        <row r="231">
          <cell r="BJ231">
            <v>697026969161</v>
          </cell>
          <cell r="BK231">
            <v>40697026969169</v>
          </cell>
          <cell r="BL231">
            <v>10697026969168</v>
          </cell>
        </row>
        <row r="232">
          <cell r="A232" t="str">
            <v>916V-500</v>
          </cell>
          <cell r="B232" t="str">
            <v>Sérénithé 500gr</v>
          </cell>
          <cell r="C232" t="str">
            <v>1-CAT</v>
          </cell>
          <cell r="D232" t="str">
            <v>1-DÉTAIL</v>
          </cell>
          <cell r="E232" t="str">
            <v>3-VRAC</v>
          </cell>
          <cell r="F232" t="str">
            <v>1-VRAC TISANE</v>
          </cell>
          <cell r="G232" t="str">
            <v>STRESS</v>
          </cell>
          <cell r="H232" t="str">
            <v/>
          </cell>
          <cell r="I232">
            <v>500</v>
          </cell>
          <cell r="J232">
            <v>0.5</v>
          </cell>
          <cell r="K232">
            <v>916</v>
          </cell>
        </row>
        <row r="232">
          <cell r="O232" t="str">
            <v/>
          </cell>
          <cell r="P232" t="str">
            <v/>
          </cell>
        </row>
        <row r="232">
          <cell r="S232" t="str">
            <v>Serenitea 500gr</v>
          </cell>
        </row>
        <row r="232">
          <cell r="U232" t="str">
            <v>Vrac Sérénithé Bio</v>
          </cell>
          <cell r="V232" t="str">
            <v>Bulk SERENITEA tea Organic</v>
          </cell>
          <cell r="W232" t="str">
            <v>Vrac SÉRÉNITHÉ Bio</v>
          </cell>
          <cell r="X232" t="str">
            <v>Bulk SERENITEA Tea organic</v>
          </cell>
          <cell r="Y232" t="str">
            <v>Sérénithé  VRAC</v>
          </cell>
          <cell r="Z232" t="str">
            <v>Sérénithé  VRAC - 500G</v>
          </cell>
        </row>
        <row r="232">
          <cell r="AB232" t="str">
            <v>Sérénithé</v>
          </cell>
          <cell r="AC232" t="str">
            <v>Serenitea</v>
          </cell>
        </row>
        <row r="232">
          <cell r="AG232">
            <v>697026709163</v>
          </cell>
          <cell r="AH232" t="str">
            <v>MICRO_05</v>
          </cell>
          <cell r="AI232">
            <v>0</v>
          </cell>
          <cell r="AJ232">
            <v>0</v>
          </cell>
        </row>
        <row r="232">
          <cell r="AN232" t="str">
            <v>MICRO_05</v>
          </cell>
        </row>
        <row r="232">
          <cell r="AR232" t="str">
            <v>..916V-500</v>
          </cell>
          <cell r="AS232" t="str">
            <v>..916V-500            </v>
          </cell>
          <cell r="AT232">
            <v>10697026709160</v>
          </cell>
          <cell r="AU232" t="str">
            <v>916V-500</v>
          </cell>
        </row>
        <row r="232">
          <cell r="AW232" t="str">
            <v>V SERENITHE 500</v>
          </cell>
          <cell r="AX232" t="str">
            <v>N</v>
          </cell>
          <cell r="AY232">
            <v>40697026709161</v>
          </cell>
          <cell r="AZ232" t="str">
            <v>SERENITHE BIO - 500G</v>
          </cell>
          <cell r="BA232" t="str">
            <v>SERENITEA TEA ORGANIC - 500G</v>
          </cell>
          <cell r="BB232" t="str">
            <v>3-VRAC</v>
          </cell>
          <cell r="BC232" t="str">
            <v>1-V TISANE</v>
          </cell>
          <cell r="BD232" t="str">
            <v>herbes-serenithe</v>
          </cell>
          <cell r="BE232" t="str">
            <v>SERENITHE</v>
          </cell>
          <cell r="BF232" t="str">
            <v>SERENITEA</v>
          </cell>
          <cell r="BG232" t="str">
            <v>VRAC</v>
          </cell>
        </row>
        <row r="232">
          <cell r="BJ232">
            <v>697026709163</v>
          </cell>
          <cell r="BK232">
            <v>40697026709161</v>
          </cell>
          <cell r="BL232">
            <v>10697026709160</v>
          </cell>
        </row>
        <row r="233">
          <cell r="A233" t="str">
            <v>934V-140</v>
          </cell>
          <cell r="B233" t="str">
            <v>Urinathé 140gr</v>
          </cell>
          <cell r="C233" t="str">
            <v>1-CAT</v>
          </cell>
          <cell r="D233" t="str">
            <v>1-DÉTAIL</v>
          </cell>
          <cell r="E233" t="str">
            <v>3-VRAC</v>
          </cell>
          <cell r="F233" t="str">
            <v>1-VRAC TISANE</v>
          </cell>
          <cell r="G233" t="str">
            <v>DETOX</v>
          </cell>
          <cell r="H233" t="str">
            <v>NPN 80035977</v>
          </cell>
          <cell r="I233">
            <v>140</v>
          </cell>
          <cell r="J233">
            <v>0.14</v>
          </cell>
          <cell r="K233">
            <v>934</v>
          </cell>
        </row>
        <row r="233">
          <cell r="O233" t="str">
            <v/>
          </cell>
          <cell r="P233" t="str">
            <v/>
          </cell>
        </row>
        <row r="233">
          <cell r="S233" t="str">
            <v>Urinatea 140gr</v>
          </cell>
        </row>
        <row r="233">
          <cell r="U233" t="str">
            <v>Pak Urinathé Bio</v>
          </cell>
          <cell r="V233" t="str">
            <v>Pak Urinatea Organic Loose Tea</v>
          </cell>
          <cell r="W233" t="str">
            <v>Pak URINATHÉ Bio </v>
          </cell>
          <cell r="X233" t="str">
            <v>URINATEA organic Loose Tea</v>
          </cell>
          <cell r="Y233" t="str">
            <v>Urinathé VRAC</v>
          </cell>
          <cell r="Z233" t="str">
            <v>Urinathé VRAC - 140G</v>
          </cell>
        </row>
        <row r="233">
          <cell r="AB233" t="str">
            <v>Urinathé </v>
          </cell>
          <cell r="AC233" t="str">
            <v>Urinatea</v>
          </cell>
        </row>
        <row r="233">
          <cell r="AG233">
            <v>697026969345</v>
          </cell>
          <cell r="AH233" t="str">
            <v>MICRO_03</v>
          </cell>
          <cell r="AI233" t="str">
            <v>METAUX_02</v>
          </cell>
          <cell r="AJ233">
            <v>0</v>
          </cell>
        </row>
        <row r="233">
          <cell r="AN233" t="str">
            <v>MICRO_03</v>
          </cell>
        </row>
        <row r="233">
          <cell r="AR233" t="str">
            <v>..934V-140</v>
          </cell>
          <cell r="AS233" t="str">
            <v>..934V-140            </v>
          </cell>
          <cell r="AT233">
            <v>10697026969342</v>
          </cell>
          <cell r="AU233" t="str">
            <v>934V-140</v>
          </cell>
          <cell r="AV233">
            <v>14697026969348</v>
          </cell>
          <cell r="AW233" t="str">
            <v>P URINATHE  140</v>
          </cell>
          <cell r="AX233" t="str">
            <v>Y</v>
          </cell>
          <cell r="AY233">
            <v>40697026969343</v>
          </cell>
          <cell r="AZ233" t="str">
            <v>URINATHE BIO - 140G</v>
          </cell>
          <cell r="BA233" t="str">
            <v>URINATEA ORGANIC - 140G</v>
          </cell>
          <cell r="BB233" t="str">
            <v>1-SUPPLEMENT</v>
          </cell>
          <cell r="BC233" t="str">
            <v>1-VRAC MED</v>
          </cell>
          <cell r="BD233" t="str">
            <v>herbes-urinathe</v>
          </cell>
          <cell r="BE233" t="str">
            <v>PAK URINATHE</v>
          </cell>
          <cell r="BF233" t="str">
            <v>PAK URINATEA</v>
          </cell>
          <cell r="BG233" t="str">
            <v>PAK</v>
          </cell>
        </row>
        <row r="233">
          <cell r="BJ233">
            <v>697026969345</v>
          </cell>
          <cell r="BK233">
            <v>40697026969343</v>
          </cell>
          <cell r="BL233">
            <v>10697026969342</v>
          </cell>
        </row>
        <row r="234">
          <cell r="A234" t="str">
            <v>978V-500</v>
          </cell>
          <cell r="B234" t="str">
            <v>Épices Couscous 500gr</v>
          </cell>
          <cell r="C234" t="str">
            <v>1-CAT</v>
          </cell>
          <cell r="D234" t="str">
            <v>1-DÉTAIL</v>
          </cell>
          <cell r="E234" t="str">
            <v>3-VRAC</v>
          </cell>
          <cell r="F234" t="str">
            <v>2-VRAC EPICE</v>
          </cell>
        </row>
        <row r="234">
          <cell r="I234">
            <v>500</v>
          </cell>
          <cell r="J234">
            <v>0.5</v>
          </cell>
          <cell r="K234">
            <v>978</v>
          </cell>
        </row>
        <row r="234">
          <cell r="O234" t="str">
            <v>SANS SEL - SANS SUCRE</v>
          </cell>
          <cell r="P234" t="str">
            <v>NO SALT - NO SUGAR</v>
          </cell>
        </row>
        <row r="234">
          <cell r="S234" t="str">
            <v>Couscous 500gr</v>
          </cell>
        </row>
        <row r="234">
          <cell r="U234" t="str">
            <v>Vrac Épices Couscous Bio</v>
          </cell>
          <cell r="V234" t="str">
            <v>Bulk Couscous Spices Organic</v>
          </cell>
          <cell r="W234" t="str">
            <v>Vrac ÉPICES COUSCOUS Bio </v>
          </cell>
          <cell r="X234" t="str">
            <v>Bulk COUSCOUS SPICES organic</v>
          </cell>
          <cell r="Y234" t="str">
            <v>Épices Couscous VRAC</v>
          </cell>
          <cell r="Z234" t="str">
            <v>Épices Couscous VRAC - 500G</v>
          </cell>
        </row>
        <row r="234">
          <cell r="AB234" t="str">
            <v>Épices Couscous </v>
          </cell>
          <cell r="AC234" t="str">
            <v>Couscous Spices</v>
          </cell>
        </row>
        <row r="234">
          <cell r="AG234">
            <v>697026709781</v>
          </cell>
          <cell r="AH234" t="str">
            <v>MICRO_04</v>
          </cell>
          <cell r="AI234">
            <v>0</v>
          </cell>
          <cell r="AJ234">
            <v>0</v>
          </cell>
        </row>
        <row r="234">
          <cell r="AN234" t="str">
            <v>MICRO_04</v>
          </cell>
        </row>
        <row r="234">
          <cell r="AR234" t="str">
            <v>..978V-500</v>
          </cell>
          <cell r="AS234" t="str">
            <v>..978V-500            </v>
          </cell>
          <cell r="AT234">
            <v>10697026709788</v>
          </cell>
          <cell r="AU234" t="str">
            <v>978V-500</v>
          </cell>
          <cell r="AV234">
            <v>14697026709784</v>
          </cell>
          <cell r="AW234" t="str">
            <v>V COUSCOUS  500</v>
          </cell>
          <cell r="AX234" t="str">
            <v>N</v>
          </cell>
          <cell r="AY234">
            <v>40697026709789</v>
          </cell>
          <cell r="AZ234" t="str">
            <v>EPICES COUSCOUS - 500G</v>
          </cell>
          <cell r="BA234" t="str">
            <v>COUSCOUS SPICES ORGANIC - 500G</v>
          </cell>
          <cell r="BB234" t="str">
            <v>3-VRAC</v>
          </cell>
          <cell r="BC234" t="str">
            <v>2-VRAC EP</v>
          </cell>
          <cell r="BD234" t="str">
            <v>herbes-epices-couscous</v>
          </cell>
          <cell r="BE234" t="str">
            <v>EPICES COUSCOUS</v>
          </cell>
          <cell r="BF234" t="str">
            <v>COUSCOUS SPICES</v>
          </cell>
          <cell r="BG234" t="str">
            <v>VRAC</v>
          </cell>
        </row>
        <row r="234">
          <cell r="BJ234">
            <v>697026709781</v>
          </cell>
          <cell r="BK234">
            <v>40697026709789</v>
          </cell>
          <cell r="BL234">
            <v>10697026709788</v>
          </cell>
        </row>
        <row r="235">
          <cell r="A235" t="str">
            <v>967V-500</v>
          </cell>
          <cell r="B235" t="str">
            <v>Épices Curry 500gr</v>
          </cell>
          <cell r="C235" t="str">
            <v>1-CAT</v>
          </cell>
          <cell r="D235" t="str">
            <v>1-DÉTAIL</v>
          </cell>
          <cell r="E235" t="str">
            <v>3-VRAC</v>
          </cell>
          <cell r="F235" t="str">
            <v>2-VRAC EPICE</v>
          </cell>
        </row>
        <row r="235">
          <cell r="I235">
            <v>500</v>
          </cell>
          <cell r="J235">
            <v>0.5</v>
          </cell>
          <cell r="K235">
            <v>967</v>
          </cell>
        </row>
        <row r="235">
          <cell r="O235" t="str">
            <v>SANS SEL - SANS SUCRE</v>
          </cell>
          <cell r="P235" t="str">
            <v>NO SALT - NO SUGAR</v>
          </cell>
        </row>
        <row r="235">
          <cell r="S235" t="str">
            <v>Curry spices 500gr</v>
          </cell>
        </row>
        <row r="235">
          <cell r="U235" t="str">
            <v>Vrac Épices Curry Bio</v>
          </cell>
          <cell r="V235" t="str">
            <v>Bulk Curry Spices Organic</v>
          </cell>
          <cell r="W235" t="str">
            <v>Vrac ÉPICES CURRY Bio</v>
          </cell>
          <cell r="X235" t="str">
            <v>Bulk CURRY SPICES organic</v>
          </cell>
          <cell r="Y235" t="str">
            <v>Épices Curry VRAC</v>
          </cell>
          <cell r="Z235" t="str">
            <v>Épices Curry VRAC - 500G</v>
          </cell>
        </row>
        <row r="235">
          <cell r="AB235" t="str">
            <v>Épices Curry</v>
          </cell>
          <cell r="AC235" t="str">
            <v>Curry Spices</v>
          </cell>
          <cell r="AD235" t="str">
            <v>MOUTARDE</v>
          </cell>
        </row>
        <row r="235">
          <cell r="AG235">
            <v>697026709675</v>
          </cell>
          <cell r="AH235" t="str">
            <v>MICRO_05</v>
          </cell>
          <cell r="AI235">
            <v>0</v>
          </cell>
          <cell r="AJ235">
            <v>0</v>
          </cell>
        </row>
        <row r="235">
          <cell r="AN235" t="str">
            <v>MICRO_05</v>
          </cell>
        </row>
        <row r="235">
          <cell r="AR235" t="str">
            <v>..967V-500</v>
          </cell>
          <cell r="AS235" t="str">
            <v>..967V-500            </v>
          </cell>
          <cell r="AT235">
            <v>10697026709672</v>
          </cell>
          <cell r="AU235" t="str">
            <v>967V-500</v>
          </cell>
          <cell r="AV235">
            <v>14697026709678</v>
          </cell>
          <cell r="AW235" t="str">
            <v>V CURRY 500</v>
          </cell>
          <cell r="AX235" t="str">
            <v>N</v>
          </cell>
          <cell r="AY235">
            <v>40697026709673</v>
          </cell>
          <cell r="AZ235" t="str">
            <v>EPICES CURRY BIO - 500G</v>
          </cell>
          <cell r="BA235" t="str">
            <v>CURRY SPICES ORGANIC - 500G</v>
          </cell>
          <cell r="BB235" t="str">
            <v>3-VRAC</v>
          </cell>
          <cell r="BC235" t="str">
            <v>2-VRAC EP</v>
          </cell>
          <cell r="BD235" t="str">
            <v>herbes-epices-curry</v>
          </cell>
          <cell r="BE235" t="str">
            <v>EPICES CURRY</v>
          </cell>
          <cell r="BF235" t="str">
            <v>CURRY SPICES</v>
          </cell>
          <cell r="BG235" t="str">
            <v>VRAC</v>
          </cell>
        </row>
        <row r="235">
          <cell r="BJ235">
            <v>697026709675</v>
          </cell>
          <cell r="BK235">
            <v>40697026709673</v>
          </cell>
          <cell r="BL235">
            <v>10697026709672</v>
          </cell>
        </row>
        <row r="236">
          <cell r="A236" t="str">
            <v>979V-500</v>
          </cell>
          <cell r="B236" t="str">
            <v>Épices Grillades 500gr</v>
          </cell>
          <cell r="C236" t="str">
            <v>1-CAT</v>
          </cell>
          <cell r="D236" t="str">
            <v>1-DÉTAIL</v>
          </cell>
          <cell r="E236" t="str">
            <v>3-VRAC</v>
          </cell>
          <cell r="F236" t="str">
            <v>2-VRAC EPICE</v>
          </cell>
        </row>
        <row r="236">
          <cell r="I236">
            <v>500</v>
          </cell>
          <cell r="J236">
            <v>0.5</v>
          </cell>
          <cell r="K236">
            <v>979</v>
          </cell>
        </row>
        <row r="236">
          <cell r="O236" t="str">
            <v>SANS SEL - SANS SUCRE</v>
          </cell>
          <cell r="P236" t="str">
            <v>NO SALT - NO SUGAR</v>
          </cell>
        </row>
        <row r="236">
          <cell r="S236" t="str">
            <v>Grilling spices 500gr</v>
          </cell>
        </row>
        <row r="236">
          <cell r="U236" t="str">
            <v>Vrac Épices Grillades Bio </v>
          </cell>
          <cell r="V236" t="str">
            <v>Bulk Grilling Spices Organic </v>
          </cell>
          <cell r="W236" t="str">
            <v>Vrac ÉPICES GRILLADES Bio </v>
          </cell>
          <cell r="X236" t="str">
            <v>Bulk GRILLING SPICES organic </v>
          </cell>
          <cell r="Y236" t="str">
            <v>Épices Grillades VRAC</v>
          </cell>
          <cell r="Z236" t="str">
            <v>Épices Grillades VRAC - 500G</v>
          </cell>
        </row>
        <row r="236">
          <cell r="AB236" t="str">
            <v>Épices Grillades</v>
          </cell>
          <cell r="AC236" t="str">
            <v>Grilling Spices</v>
          </cell>
          <cell r="AD236" t="str">
            <v>MOUTARDE</v>
          </cell>
        </row>
        <row r="236">
          <cell r="AG236">
            <v>697026709798</v>
          </cell>
          <cell r="AH236" t="str">
            <v>MICRO_05</v>
          </cell>
          <cell r="AI236">
            <v>0</v>
          </cell>
          <cell r="AJ236">
            <v>0</v>
          </cell>
        </row>
        <row r="236">
          <cell r="AN236" t="str">
            <v>MICRO_05</v>
          </cell>
        </row>
        <row r="236">
          <cell r="AR236" t="str">
            <v>..979V-500</v>
          </cell>
          <cell r="AS236" t="str">
            <v>..979V-500            </v>
          </cell>
          <cell r="AT236">
            <v>10697026709795</v>
          </cell>
          <cell r="AU236" t="str">
            <v>979V-500</v>
          </cell>
          <cell r="AV236">
            <v>14697026709791</v>
          </cell>
          <cell r="AW236" t="str">
            <v>V GRILLADES  500</v>
          </cell>
          <cell r="AX236" t="str">
            <v>N</v>
          </cell>
          <cell r="AY236">
            <v>40697026709796</v>
          </cell>
          <cell r="AZ236" t="str">
            <v>EPICES GRILLADES BIO - 500G</v>
          </cell>
          <cell r="BA236" t="str">
            <v>GRILLING SPICES ORGANIC - 500G</v>
          </cell>
          <cell r="BB236" t="str">
            <v>3-VRAC</v>
          </cell>
          <cell r="BC236" t="str">
            <v>2-VRAC EP</v>
          </cell>
          <cell r="BD236" t="str">
            <v>herbes-epices-grillades</v>
          </cell>
          <cell r="BE236" t="str">
            <v>EPICES GRILLADES</v>
          </cell>
          <cell r="BF236" t="str">
            <v>GRILLING SPICES</v>
          </cell>
          <cell r="BG236" t="str">
            <v>VRAC</v>
          </cell>
        </row>
        <row r="236">
          <cell r="BJ236">
            <v>697026709798</v>
          </cell>
          <cell r="BK236">
            <v>40697026709796</v>
          </cell>
          <cell r="BL236">
            <v>10697026709795</v>
          </cell>
        </row>
        <row r="237">
          <cell r="A237" t="str">
            <v>971V-500</v>
          </cell>
          <cell r="B237" t="str">
            <v>Épices Spaghetti 500gr</v>
          </cell>
          <cell r="C237" t="str">
            <v>1-CAT</v>
          </cell>
          <cell r="D237" t="str">
            <v>1-DÉTAIL</v>
          </cell>
          <cell r="E237" t="str">
            <v>3-VRAC</v>
          </cell>
          <cell r="F237" t="str">
            <v>2-VRAC EPICE</v>
          </cell>
        </row>
        <row r="237">
          <cell r="I237">
            <v>500</v>
          </cell>
          <cell r="J237">
            <v>0.5</v>
          </cell>
          <cell r="K237">
            <v>971</v>
          </cell>
        </row>
        <row r="237">
          <cell r="O237" t="str">
            <v>SANS SEL - SANS SUCRE</v>
          </cell>
          <cell r="P237" t="str">
            <v>NO SALT - NO SUGAR</v>
          </cell>
        </row>
        <row r="237">
          <cell r="S237" t="str">
            <v>Spaghetti spices 500gr</v>
          </cell>
        </row>
        <row r="237">
          <cell r="U237" t="str">
            <v>Vrac Épices Spaghetti Bio</v>
          </cell>
          <cell r="V237" t="str">
            <v>Bulk Spaghetti Spices Organic</v>
          </cell>
          <cell r="W237" t="str">
            <v>Vrac ÉPICES SPAGHETTI Bio</v>
          </cell>
          <cell r="X237" t="str">
            <v>Bulk SPAGHETTI SPICES organic</v>
          </cell>
          <cell r="Y237" t="str">
            <v>Épices Spaghetti VRAC</v>
          </cell>
          <cell r="Z237" t="str">
            <v>Épices Spaghetti VRAC - 500G</v>
          </cell>
        </row>
        <row r="237">
          <cell r="AB237" t="str">
            <v>Épices Spaghetti</v>
          </cell>
          <cell r="AC237" t="str">
            <v>Spaghetti Spices</v>
          </cell>
        </row>
        <row r="237">
          <cell r="AG237">
            <v>697026709712</v>
          </cell>
          <cell r="AH237" t="str">
            <v>MICRO_05</v>
          </cell>
          <cell r="AI237">
            <v>0</v>
          </cell>
          <cell r="AJ237">
            <v>0</v>
          </cell>
        </row>
        <row r="237">
          <cell r="AN237" t="str">
            <v>MICRO_05</v>
          </cell>
        </row>
        <row r="237">
          <cell r="AR237" t="str">
            <v>..971V-500</v>
          </cell>
          <cell r="AS237" t="str">
            <v>..971V-500            </v>
          </cell>
          <cell r="AT237">
            <v>10697026709719</v>
          </cell>
          <cell r="AU237" t="str">
            <v>971V-500</v>
          </cell>
          <cell r="AV237">
            <v>14697026709715</v>
          </cell>
          <cell r="AW237" t="str">
            <v>V SPAGHETTI 500</v>
          </cell>
          <cell r="AX237" t="str">
            <v>N</v>
          </cell>
          <cell r="AY237">
            <v>40697026709710</v>
          </cell>
          <cell r="AZ237" t="str">
            <v>EPICES SPAGHETTI BIO - 500G</v>
          </cell>
          <cell r="BA237" t="str">
            <v>SPAGHETTI SPICES ORGANIC - 500G</v>
          </cell>
          <cell r="BB237" t="str">
            <v>3-VRAC</v>
          </cell>
          <cell r="BC237" t="str">
            <v>2-VRAC EP</v>
          </cell>
          <cell r="BD237" t="str">
            <v>herbes-epices-spaghetti</v>
          </cell>
          <cell r="BE237" t="str">
            <v>EPICES SPAGHETTI</v>
          </cell>
          <cell r="BF237" t="str">
            <v>SPAGHETTI SPICES</v>
          </cell>
          <cell r="BG237" t="str">
            <v>VRAC</v>
          </cell>
        </row>
        <row r="237">
          <cell r="BJ237">
            <v>697026709712</v>
          </cell>
          <cell r="BK237">
            <v>40697026709710</v>
          </cell>
          <cell r="BL237">
            <v>10697026709719</v>
          </cell>
        </row>
        <row r="238">
          <cell r="A238" t="str">
            <v>968V-500</v>
          </cell>
          <cell r="B238" t="str">
            <v>Garam Masala 500gr</v>
          </cell>
          <cell r="C238" t="str">
            <v>1-CAT</v>
          </cell>
          <cell r="D238" t="str">
            <v>1-DÉTAIL</v>
          </cell>
          <cell r="E238" t="str">
            <v>3-VRAC</v>
          </cell>
          <cell r="F238" t="str">
            <v>2-VRAC EPICE</v>
          </cell>
        </row>
        <row r="238">
          <cell r="I238">
            <v>500</v>
          </cell>
          <cell r="J238">
            <v>0.5</v>
          </cell>
          <cell r="K238">
            <v>968</v>
          </cell>
        </row>
        <row r="238">
          <cell r="O238" t="str">
            <v>SANS SEL - SANS SUCRE</v>
          </cell>
          <cell r="P238" t="str">
            <v>NO SALT - NO SUGAR</v>
          </cell>
        </row>
        <row r="238">
          <cell r="S238" t="str">
            <v>Garam masala 500gr</v>
          </cell>
        </row>
        <row r="238">
          <cell r="U238" t="str">
            <v>Vrac Garam Masala Bio</v>
          </cell>
          <cell r="V238" t="str">
            <v>Bulk Garam Masala Organic</v>
          </cell>
          <cell r="W238" t="str">
            <v>Vrac GARAM MASALA Bio </v>
          </cell>
          <cell r="X238" t="str">
            <v>Bulk GARAM MASALA organic</v>
          </cell>
          <cell r="Y238" t="str">
            <v>Garam Masala VRAC</v>
          </cell>
          <cell r="Z238" t="str">
            <v>Garam Masala VRAC - 500G</v>
          </cell>
        </row>
        <row r="238">
          <cell r="AB238" t="str">
            <v>Garam Masala </v>
          </cell>
          <cell r="AC238" t="str">
            <v>Garam Masala</v>
          </cell>
        </row>
        <row r="238">
          <cell r="AG238">
            <v>697026709682</v>
          </cell>
          <cell r="AH238" t="str">
            <v>MICRO_04</v>
          </cell>
          <cell r="AI238">
            <v>0</v>
          </cell>
          <cell r="AJ238">
            <v>0</v>
          </cell>
        </row>
        <row r="238">
          <cell r="AN238" t="str">
            <v>MICRO_04</v>
          </cell>
        </row>
        <row r="238">
          <cell r="AR238" t="str">
            <v>..968V-500</v>
          </cell>
          <cell r="AS238" t="str">
            <v>..968V-500            </v>
          </cell>
          <cell r="AT238">
            <v>10697026709689</v>
          </cell>
          <cell r="AU238" t="str">
            <v>968V-500</v>
          </cell>
          <cell r="AV238">
            <v>14697026709685</v>
          </cell>
          <cell r="AW238" t="str">
            <v>V GARAM  500</v>
          </cell>
          <cell r="AX238" t="str">
            <v>N</v>
          </cell>
          <cell r="AY238">
            <v>40697026709680</v>
          </cell>
          <cell r="AZ238" t="str">
            <v>GARAM MASALA BIO - 500G</v>
          </cell>
          <cell r="BA238" t="str">
            <v>GARAM MASALA ORGANIC -500G</v>
          </cell>
          <cell r="BB238" t="str">
            <v>3-VRAC</v>
          </cell>
          <cell r="BC238" t="str">
            <v>2-VRAC EP</v>
          </cell>
          <cell r="BD238" t="str">
            <v>herbes-garam-masala</v>
          </cell>
          <cell r="BE238" t="str">
            <v>GARAM MASALA</v>
          </cell>
          <cell r="BF238" t="str">
            <v>GARAM MASALA</v>
          </cell>
          <cell r="BG238" t="str">
            <v>VRAC</v>
          </cell>
        </row>
        <row r="238">
          <cell r="BJ238">
            <v>697026709682</v>
          </cell>
          <cell r="BK238">
            <v>40697026709680</v>
          </cell>
          <cell r="BL238">
            <v>10697026709689</v>
          </cell>
        </row>
        <row r="239">
          <cell r="A239" t="str">
            <v>969V-500</v>
          </cell>
          <cell r="B239" t="str">
            <v>Herbes Provence 500gr</v>
          </cell>
          <cell r="C239" t="str">
            <v>1-CAT</v>
          </cell>
          <cell r="D239" t="str">
            <v>1-DÉTAIL</v>
          </cell>
          <cell r="E239" t="str">
            <v>3-VRAC</v>
          </cell>
          <cell r="F239" t="str">
            <v>2-VRAC EPICE</v>
          </cell>
        </row>
        <row r="239">
          <cell r="I239">
            <v>500</v>
          </cell>
          <cell r="J239">
            <v>0.5</v>
          </cell>
          <cell r="K239">
            <v>969</v>
          </cell>
        </row>
        <row r="239">
          <cell r="O239" t="str">
            <v>SANS SEL - SANS SUCRE</v>
          </cell>
          <cell r="P239" t="str">
            <v>NO SALT - NO SUGAR</v>
          </cell>
        </row>
        <row r="239">
          <cell r="S239" t="str">
            <v>Herbes Provence 500gr</v>
          </cell>
        </row>
        <row r="239">
          <cell r="U239" t="str">
            <v>Vrac Herbes de Provence Bio</v>
          </cell>
          <cell r="V239" t="str">
            <v>Bulk Herbes Provence Organic</v>
          </cell>
          <cell r="W239" t="str">
            <v>Vrac HERBES PROVENCE Bio</v>
          </cell>
          <cell r="X239" t="str">
            <v>Bulk HERBES PROVENCE organic</v>
          </cell>
          <cell r="Y239" t="str">
            <v>Herbes Provence VRAC</v>
          </cell>
          <cell r="Z239" t="str">
            <v>Herbes Provence VRAC - 500G</v>
          </cell>
        </row>
        <row r="239">
          <cell r="AB239" t="str">
            <v>Herbes Provence</v>
          </cell>
          <cell r="AC239" t="str">
            <v>Herbes Provence</v>
          </cell>
        </row>
        <row r="239">
          <cell r="AG239">
            <v>697026709699</v>
          </cell>
          <cell r="AH239" t="str">
            <v>MICRO_05</v>
          </cell>
          <cell r="AI239">
            <v>0</v>
          </cell>
          <cell r="AJ239">
            <v>0</v>
          </cell>
        </row>
        <row r="239">
          <cell r="AN239" t="str">
            <v>MICRO_05</v>
          </cell>
        </row>
        <row r="239">
          <cell r="AR239" t="str">
            <v>..969V-500</v>
          </cell>
          <cell r="AS239" t="str">
            <v>..969V-500            </v>
          </cell>
          <cell r="AT239">
            <v>10697026709696</v>
          </cell>
          <cell r="AU239" t="str">
            <v>969V-500</v>
          </cell>
          <cell r="AV239">
            <v>14697026709692</v>
          </cell>
          <cell r="AW239" t="str">
            <v>V HERBES PROVENCE 500</v>
          </cell>
          <cell r="AX239" t="str">
            <v>N</v>
          </cell>
          <cell r="AY239">
            <v>40697026709697</v>
          </cell>
          <cell r="AZ239" t="str">
            <v>HERBES DE PROVENCE - 500G</v>
          </cell>
          <cell r="BA239" t="str">
            <v>HERBES DE PROVENCE - 500G</v>
          </cell>
          <cell r="BB239" t="str">
            <v>3-VRAC</v>
          </cell>
          <cell r="BC239" t="str">
            <v>2-VRAC EP</v>
          </cell>
          <cell r="BD239" t="str">
            <v>herbes-herbes-de-provence</v>
          </cell>
          <cell r="BE239" t="str">
            <v>HERBES DE PROVENCE</v>
          </cell>
          <cell r="BF239" t="str">
            <v>HERBES DE PROVENCE</v>
          </cell>
          <cell r="BG239" t="str">
            <v>VRAC</v>
          </cell>
        </row>
        <row r="239">
          <cell r="BJ239">
            <v>697026709699</v>
          </cell>
          <cell r="BK239">
            <v>40697026709697</v>
          </cell>
          <cell r="BL239">
            <v>10697026709696</v>
          </cell>
        </row>
        <row r="240">
          <cell r="A240" t="str">
            <v>401V-500</v>
          </cell>
          <cell r="B240" t="str">
            <v>Achillée 500gr</v>
          </cell>
          <cell r="C240" t="str">
            <v>1-CAT</v>
          </cell>
          <cell r="D240" t="str">
            <v>1-DÉTAIL</v>
          </cell>
          <cell r="E240" t="str">
            <v>3-VRAC</v>
          </cell>
          <cell r="F240" t="str">
            <v>2-VRAC HERBE</v>
          </cell>
        </row>
        <row r="240">
          <cell r="I240">
            <v>500</v>
          </cell>
          <cell r="J240">
            <v>0.5</v>
          </cell>
          <cell r="K240">
            <v>401</v>
          </cell>
        </row>
        <row r="240">
          <cell r="M240" t="str">
            <v>COUPÉE</v>
          </cell>
          <cell r="N240" t="str">
            <v>CUT</v>
          </cell>
          <cell r="O240" t="str">
            <v>Fleur</v>
          </cell>
          <cell r="P240" t="str">
            <v>Flower</v>
          </cell>
        </row>
        <row r="240">
          <cell r="S240" t="str">
            <v>Yarrow 500gr</v>
          </cell>
          <cell r="T240" t="str">
            <v>Achillea millefolium</v>
          </cell>
          <cell r="U240" t="str">
            <v>Achillée millefeuille Bio </v>
          </cell>
          <cell r="V240" t="str">
            <v>Yarrow Organic </v>
          </cell>
          <cell r="W240" t="str">
            <v>ACHILLÉE MILLEFEUILLE Bio </v>
          </cell>
          <cell r="X240" t="str">
            <v>YARROW organic </v>
          </cell>
          <cell r="Y240" t="str">
            <v>Achillée VRAC</v>
          </cell>
          <cell r="Z240" t="str">
            <v>Achillée VRAC - 500G</v>
          </cell>
        </row>
        <row r="240">
          <cell r="AB240" t="str">
            <v>Achillée</v>
          </cell>
          <cell r="AC240" t="str">
            <v>Yarrow</v>
          </cell>
        </row>
        <row r="240">
          <cell r="AG240">
            <v>697026704014</v>
          </cell>
          <cell r="AH240" t="str">
            <v>MICRO_05</v>
          </cell>
          <cell r="AI240">
            <v>0</v>
          </cell>
          <cell r="AJ240">
            <v>0</v>
          </cell>
        </row>
        <row r="240">
          <cell r="AN240" t="str">
            <v>MICRO_05</v>
          </cell>
        </row>
        <row r="240">
          <cell r="AR240" t="str">
            <v>..401V-500</v>
          </cell>
          <cell r="AS240" t="str">
            <v>..401V-500            </v>
          </cell>
          <cell r="AT240">
            <v>10697026704011</v>
          </cell>
          <cell r="AU240" t="str">
            <v>401V-500</v>
          </cell>
          <cell r="AV240">
            <v>14697026704017</v>
          </cell>
          <cell r="AW240" t="str">
            <v>V ACHILLEE 500</v>
          </cell>
          <cell r="AX240" t="str">
            <v>N</v>
          </cell>
          <cell r="AY240">
            <v>40697026704012</v>
          </cell>
          <cell r="AZ240" t="str">
            <v>ACHILLEE BIO - 500G</v>
          </cell>
          <cell r="BA240" t="str">
            <v>YARROW ORGANIC - 500G</v>
          </cell>
          <cell r="BB240" t="str">
            <v>3-VRAC</v>
          </cell>
          <cell r="BC240" t="str">
            <v>1-VRAC MED</v>
          </cell>
          <cell r="BD240" t="str">
            <v>herbes-achillee</v>
          </cell>
          <cell r="BE240" t="str">
            <v>ACHILLEE</v>
          </cell>
          <cell r="BF240" t="str">
            <v>YARROW</v>
          </cell>
          <cell r="BG240" t="str">
            <v>VRAC</v>
          </cell>
        </row>
        <row r="240">
          <cell r="BJ240">
            <v>697026704014</v>
          </cell>
          <cell r="BK240">
            <v>40697026704012</v>
          </cell>
          <cell r="BL240">
            <v>10697026704011</v>
          </cell>
        </row>
        <row r="241">
          <cell r="A241" t="str">
            <v>404V-500</v>
          </cell>
          <cell r="B241" t="str">
            <v>Ail granulé 500gr</v>
          </cell>
          <cell r="C241" t="str">
            <v>1-CAT</v>
          </cell>
          <cell r="D241" t="str">
            <v>1-DÉTAIL</v>
          </cell>
          <cell r="E241" t="str">
            <v>3-VRAC</v>
          </cell>
          <cell r="F241" t="str">
            <v>2-VRAC HERBE</v>
          </cell>
        </row>
        <row r="241">
          <cell r="I241">
            <v>500</v>
          </cell>
          <cell r="J241">
            <v>0.5</v>
          </cell>
          <cell r="K241">
            <v>404</v>
          </cell>
        </row>
        <row r="241">
          <cell r="M241" t="str">
            <v>COUPÉ</v>
          </cell>
          <cell r="N241" t="str">
            <v>CUT</v>
          </cell>
          <cell r="O241" t="str">
            <v>Bulbe</v>
          </cell>
          <cell r="P241" t="str">
            <v>Bulb</v>
          </cell>
        </row>
        <row r="241">
          <cell r="S241" t="str">
            <v>Garlic 500gr</v>
          </cell>
          <cell r="T241" t="str">
            <v>Allium sativum</v>
          </cell>
          <cell r="U241" t="str">
            <v>Ail granulé Bio </v>
          </cell>
          <cell r="V241" t="str">
            <v>Garlic granulated Organic  </v>
          </cell>
          <cell r="W241" t="str">
            <v>AIL granulé Bio </v>
          </cell>
          <cell r="X241" t="str">
            <v>GARLIC granulated organic  </v>
          </cell>
          <cell r="Y241" t="str">
            <v>Ail granulé VRAC</v>
          </cell>
          <cell r="Z241" t="str">
            <v>Ail granulé VRAC - 500G</v>
          </cell>
        </row>
        <row r="241">
          <cell r="AB241" t="str">
            <v>Ail</v>
          </cell>
          <cell r="AC241" t="str">
            <v>Garlic</v>
          </cell>
        </row>
        <row r="241">
          <cell r="AG241">
            <v>697026704045</v>
          </cell>
          <cell r="AH241" t="str">
            <v>MICRO_04</v>
          </cell>
          <cell r="AI241">
            <v>0</v>
          </cell>
          <cell r="AJ241">
            <v>0</v>
          </cell>
        </row>
        <row r="241">
          <cell r="AN241" t="str">
            <v>MICRO_04</v>
          </cell>
        </row>
        <row r="241">
          <cell r="AR241" t="str">
            <v>..404V-500</v>
          </cell>
          <cell r="AS241" t="str">
            <v>..404V-500            </v>
          </cell>
          <cell r="AT241">
            <v>10697026704042</v>
          </cell>
          <cell r="AU241" t="str">
            <v>404V-500</v>
          </cell>
          <cell r="AV241">
            <v>14697026704048</v>
          </cell>
          <cell r="AW241" t="str">
            <v>V AIL GRANULE 500</v>
          </cell>
          <cell r="AX241" t="str">
            <v>N</v>
          </cell>
          <cell r="AY241">
            <v>40697026704043</v>
          </cell>
          <cell r="AZ241" t="str">
            <v>AIL GRANULE BIO - 500G</v>
          </cell>
          <cell r="BA241" t="str">
            <v>GARLIC GRANULATED ORGANIC - 500G</v>
          </cell>
          <cell r="BB241" t="str">
            <v>3-VRAC</v>
          </cell>
          <cell r="BC241" t="str">
            <v>1-VRAC MED</v>
          </cell>
          <cell r="BD241" t="str">
            <v>herbes-ail-granule</v>
          </cell>
          <cell r="BE241" t="str">
            <v>AIL GRANULE</v>
          </cell>
          <cell r="BF241" t="str">
            <v>GARLIC GRANULATED</v>
          </cell>
          <cell r="BG241" t="str">
            <v>VRAC</v>
          </cell>
        </row>
        <row r="241">
          <cell r="BJ241">
            <v>697026704045</v>
          </cell>
          <cell r="BK241">
            <v>40697026704043</v>
          </cell>
          <cell r="BL241">
            <v>10697026704042</v>
          </cell>
        </row>
        <row r="242">
          <cell r="A242" t="str">
            <v>400V-500</v>
          </cell>
          <cell r="B242" t="str">
            <v>Ail poudre 500gr</v>
          </cell>
          <cell r="C242" t="str">
            <v>1-CAT</v>
          </cell>
          <cell r="D242" t="str">
            <v>1-DÉTAIL</v>
          </cell>
          <cell r="E242" t="str">
            <v>3-VRAC</v>
          </cell>
          <cell r="F242" t="str">
            <v>2-VRAC HERBE</v>
          </cell>
        </row>
        <row r="242">
          <cell r="I242">
            <v>500</v>
          </cell>
          <cell r="J242">
            <v>0.5</v>
          </cell>
          <cell r="K242">
            <v>400</v>
          </cell>
        </row>
        <row r="242">
          <cell r="M242" t="str">
            <v>POUDRE</v>
          </cell>
          <cell r="N242" t="str">
            <v>POWDER</v>
          </cell>
          <cell r="O242" t="str">
            <v>Bulbe</v>
          </cell>
          <cell r="P242" t="str">
            <v>Bulb</v>
          </cell>
        </row>
        <row r="242">
          <cell r="S242" t="str">
            <v>Garlic powder 500gr</v>
          </cell>
          <cell r="T242" t="str">
            <v>Allium sativum</v>
          </cell>
          <cell r="U242" t="str">
            <v>Ail poudre Bio </v>
          </cell>
          <cell r="V242" t="str">
            <v>Garlic powder Organic  </v>
          </cell>
          <cell r="W242" t="str">
            <v>AIL poudre Bio </v>
          </cell>
          <cell r="X242" t="str">
            <v>GARLIC powder organic  </v>
          </cell>
          <cell r="Y242" t="str">
            <v>Ail poudre VRAC</v>
          </cell>
          <cell r="Z242" t="str">
            <v>Ail poudre VRAC - 500G</v>
          </cell>
        </row>
        <row r="242">
          <cell r="AB242" t="str">
            <v>Ail</v>
          </cell>
          <cell r="AC242" t="str">
            <v>Garlic</v>
          </cell>
        </row>
        <row r="242">
          <cell r="AG242">
            <v>697026704007</v>
          </cell>
          <cell r="AH242" t="str">
            <v>MICRO_04</v>
          </cell>
          <cell r="AI242">
            <v>0</v>
          </cell>
          <cell r="AJ242">
            <v>0</v>
          </cell>
        </row>
        <row r="242">
          <cell r="AN242" t="str">
            <v>MICRO_04</v>
          </cell>
        </row>
        <row r="242">
          <cell r="AR242" t="str">
            <v>..400V-500</v>
          </cell>
          <cell r="AS242" t="str">
            <v>..400V-500            </v>
          </cell>
          <cell r="AT242">
            <v>10697026704004</v>
          </cell>
          <cell r="AU242" t="str">
            <v>400V-500</v>
          </cell>
          <cell r="AV242">
            <v>14697026704000</v>
          </cell>
          <cell r="AW242" t="str">
            <v>V AIL POUDRE  500</v>
          </cell>
          <cell r="AX242" t="str">
            <v>N</v>
          </cell>
          <cell r="AY242">
            <v>40697026704005</v>
          </cell>
          <cell r="AZ242" t="str">
            <v>AIL POUDRE BIO - 500G</v>
          </cell>
          <cell r="BA242" t="str">
            <v>GARLIC POWDER ORGANIC - 500G</v>
          </cell>
          <cell r="BB242" t="str">
            <v>3-VRAC</v>
          </cell>
          <cell r="BC242" t="str">
            <v>1-VRAC MED</v>
          </cell>
          <cell r="BD242" t="str">
            <v>herbes-ail-poudre</v>
          </cell>
          <cell r="BE242" t="str">
            <v>AIL POUDRE</v>
          </cell>
          <cell r="BF242" t="str">
            <v>GARLIC POWDER</v>
          </cell>
          <cell r="BG242" t="str">
            <v>VRAC</v>
          </cell>
        </row>
        <row r="242">
          <cell r="BJ242">
            <v>697026704007</v>
          </cell>
          <cell r="BK242">
            <v>40697026704005</v>
          </cell>
          <cell r="BL242">
            <v>10697026704004</v>
          </cell>
        </row>
        <row r="243">
          <cell r="A243" t="str">
            <v>350V-500</v>
          </cell>
          <cell r="B243" t="str">
            <v>Aneth 500gr</v>
          </cell>
          <cell r="C243" t="str">
            <v>1-CAT</v>
          </cell>
          <cell r="D243" t="str">
            <v>1-DÉTAIL</v>
          </cell>
          <cell r="E243" t="str">
            <v>3-VRAC</v>
          </cell>
          <cell r="F243" t="str">
            <v>2-VRAC HERBE</v>
          </cell>
        </row>
        <row r="243">
          <cell r="I243">
            <v>500</v>
          </cell>
          <cell r="J243">
            <v>0.5</v>
          </cell>
          <cell r="K243">
            <v>350</v>
          </cell>
        </row>
        <row r="243">
          <cell r="M243" t="str">
            <v>COUPÉE</v>
          </cell>
          <cell r="N243" t="str">
            <v>CUT</v>
          </cell>
          <cell r="O243" t="str">
            <v>Feuille</v>
          </cell>
          <cell r="P243" t="str">
            <v>Leaf</v>
          </cell>
        </row>
        <row r="243">
          <cell r="S243" t="str">
            <v>Dill 500gr</v>
          </cell>
          <cell r="T243" t="str">
            <v>Anethum graveolens</v>
          </cell>
          <cell r="U243" t="str">
            <v>Aneth feuille Bio </v>
          </cell>
          <cell r="V243" t="str">
            <v>Dill leaf Organic  </v>
          </cell>
          <cell r="W243" t="str">
            <v>ANETH feuille Bio </v>
          </cell>
          <cell r="X243" t="str">
            <v>DILL leaf organic  </v>
          </cell>
          <cell r="Y243" t="str">
            <v>Aneth VRAC</v>
          </cell>
          <cell r="Z243" t="str">
            <v>Aneth VRAC - 500G</v>
          </cell>
        </row>
        <row r="243">
          <cell r="AB243" t="str">
            <v>Aneth</v>
          </cell>
          <cell r="AC243" t="str">
            <v>Dill</v>
          </cell>
        </row>
        <row r="243">
          <cell r="AG243">
            <v>697026703505</v>
          </cell>
          <cell r="AH243" t="str">
            <v>MICRO_04</v>
          </cell>
          <cell r="AI243">
            <v>0</v>
          </cell>
          <cell r="AJ243">
            <v>0</v>
          </cell>
        </row>
        <row r="243">
          <cell r="AN243" t="str">
            <v>MICRO_04</v>
          </cell>
        </row>
        <row r="243">
          <cell r="AR243" t="str">
            <v>..350V-500</v>
          </cell>
          <cell r="AS243" t="str">
            <v>..350V-500            </v>
          </cell>
          <cell r="AT243">
            <v>10697026703502</v>
          </cell>
          <cell r="AU243" t="str">
            <v>350V-500</v>
          </cell>
          <cell r="AV243">
            <v>14697026703508</v>
          </cell>
          <cell r="AW243" t="str">
            <v>V ANETH 500</v>
          </cell>
          <cell r="AX243" t="str">
            <v>N</v>
          </cell>
          <cell r="AY243">
            <v>40697026703503</v>
          </cell>
          <cell r="AZ243" t="str">
            <v>ANETH BIO - 500G</v>
          </cell>
          <cell r="BA243" t="str">
            <v>DILL ORGANIC - 500G</v>
          </cell>
          <cell r="BB243" t="str">
            <v>3-VRAC</v>
          </cell>
          <cell r="BC243" t="str">
            <v>1-VRAC MED</v>
          </cell>
          <cell r="BD243" t="str">
            <v>herbes-aneth</v>
          </cell>
          <cell r="BE243" t="str">
            <v>ANETH</v>
          </cell>
          <cell r="BF243" t="str">
            <v>DILL</v>
          </cell>
          <cell r="BG243" t="str">
            <v>VRAC</v>
          </cell>
        </row>
        <row r="243">
          <cell r="BJ243">
            <v>697026703505</v>
          </cell>
          <cell r="BK243">
            <v>40697026703503</v>
          </cell>
          <cell r="BL243">
            <v>10697026703502</v>
          </cell>
        </row>
        <row r="244">
          <cell r="A244" t="str">
            <v>501V-500</v>
          </cell>
          <cell r="B244" t="str">
            <v>Anis 500gr</v>
          </cell>
          <cell r="C244" t="str">
            <v>1-CAT</v>
          </cell>
          <cell r="D244" t="str">
            <v>1-DÉTAIL</v>
          </cell>
          <cell r="E244" t="str">
            <v>3-VRAC</v>
          </cell>
          <cell r="F244" t="str">
            <v>2-VRAC HERBE</v>
          </cell>
        </row>
        <row r="244">
          <cell r="I244">
            <v>500</v>
          </cell>
          <cell r="J244">
            <v>0.5</v>
          </cell>
          <cell r="K244">
            <v>501</v>
          </cell>
        </row>
        <row r="244">
          <cell r="M244" t="str">
            <v>ENTIÈRE</v>
          </cell>
          <cell r="N244" t="str">
            <v>WHOLE</v>
          </cell>
          <cell r="O244" t="str">
            <v>Graine</v>
          </cell>
          <cell r="P244" t="str">
            <v>Seed</v>
          </cell>
        </row>
        <row r="244">
          <cell r="S244" t="str">
            <v>Anise 500gr</v>
          </cell>
          <cell r="T244" t="str">
            <v>Pimpinella anisum</v>
          </cell>
          <cell r="U244" t="str">
            <v>Anis graine Bio </v>
          </cell>
          <cell r="V244" t="str">
            <v>Anise seed Organic  </v>
          </cell>
          <cell r="W244" t="str">
            <v>ANIS graine Bio </v>
          </cell>
          <cell r="X244" t="str">
            <v>ANISE seed organic  </v>
          </cell>
          <cell r="Y244" t="str">
            <v>Anis VRAC</v>
          </cell>
          <cell r="Z244" t="str">
            <v>Anis VRAC - 500G</v>
          </cell>
        </row>
        <row r="244">
          <cell r="AB244" t="str">
            <v>Anis</v>
          </cell>
          <cell r="AC244" t="str">
            <v>Anise</v>
          </cell>
        </row>
        <row r="244">
          <cell r="AG244">
            <v>697026705011</v>
          </cell>
          <cell r="AH244" t="str">
            <v>MICRO_04</v>
          </cell>
          <cell r="AI244">
            <v>0</v>
          </cell>
          <cell r="AJ244">
            <v>0</v>
          </cell>
        </row>
        <row r="244">
          <cell r="AN244" t="str">
            <v>MICRO_04</v>
          </cell>
        </row>
        <row r="244">
          <cell r="AR244" t="str">
            <v>..501V-500</v>
          </cell>
          <cell r="AS244" t="str">
            <v>..501V-500            </v>
          </cell>
          <cell r="AT244">
            <v>10697026705018</v>
          </cell>
          <cell r="AU244" t="str">
            <v>501V-500</v>
          </cell>
          <cell r="AV244">
            <v>14697026705014</v>
          </cell>
          <cell r="AW244" t="str">
            <v>V ANIS  500</v>
          </cell>
          <cell r="AX244" t="str">
            <v>N</v>
          </cell>
          <cell r="AY244">
            <v>40697026705019</v>
          </cell>
          <cell r="AZ244" t="str">
            <v>ANIS BIO - 500G</v>
          </cell>
          <cell r="BA244" t="str">
            <v>ANISE ORGANIC - 500G</v>
          </cell>
          <cell r="BB244" t="str">
            <v>3-VRAC</v>
          </cell>
          <cell r="BC244" t="str">
            <v>1-VRAC MED</v>
          </cell>
          <cell r="BD244" t="str">
            <v>herbes-anis</v>
          </cell>
          <cell r="BE244" t="str">
            <v>ANIS</v>
          </cell>
          <cell r="BF244" t="str">
            <v>ANISE</v>
          </cell>
          <cell r="BG244" t="str">
            <v>VRAC</v>
          </cell>
        </row>
        <row r="244">
          <cell r="BJ244">
            <v>697026705011</v>
          </cell>
          <cell r="BK244">
            <v>40697026705019</v>
          </cell>
          <cell r="BL244">
            <v>10697026705018</v>
          </cell>
        </row>
        <row r="245">
          <cell r="A245" t="str">
            <v>496V-500</v>
          </cell>
          <cell r="B245" t="str">
            <v>Ashwagandha 500gr</v>
          </cell>
          <cell r="C245" t="str">
            <v>1-CAT</v>
          </cell>
          <cell r="D245" t="str">
            <v>1-DÉTAIL</v>
          </cell>
          <cell r="E245" t="str">
            <v>3-VRAC</v>
          </cell>
          <cell r="F245" t="str">
            <v>2-VRAC HERBE</v>
          </cell>
        </row>
        <row r="245">
          <cell r="I245">
            <v>500</v>
          </cell>
          <cell r="J245">
            <v>0.5</v>
          </cell>
          <cell r="K245">
            <v>496</v>
          </cell>
        </row>
        <row r="245">
          <cell r="M245" t="str">
            <v>COUPÉE</v>
          </cell>
          <cell r="N245" t="str">
            <v>CUT</v>
          </cell>
          <cell r="O245" t="str">
            <v>Racine</v>
          </cell>
          <cell r="P245" t="str">
            <v>Root</v>
          </cell>
        </row>
        <row r="245">
          <cell r="S245" t="str">
            <v>Ashwagandha 500gr</v>
          </cell>
          <cell r="T245" t="str">
            <v>Withania somnifera</v>
          </cell>
          <cell r="U245" t="str">
            <v>Ashwagandha racine Bio</v>
          </cell>
          <cell r="V245" t="str">
            <v>Ashwagandha root Organic </v>
          </cell>
          <cell r="W245" t="str">
            <v>ASHWAGANDHA racine Bio</v>
          </cell>
          <cell r="X245" t="str">
            <v>ASHWAGANDHA root organic </v>
          </cell>
          <cell r="Y245" t="str">
            <v>Ashwagandha VRAC</v>
          </cell>
          <cell r="Z245" t="str">
            <v>Ashwagandha VRAC - 500G</v>
          </cell>
        </row>
        <row r="245">
          <cell r="AB245" t="str">
            <v>Ashwagandha</v>
          </cell>
          <cell r="AC245" t="str">
            <v>Ashwagandha</v>
          </cell>
        </row>
        <row r="245">
          <cell r="AG245">
            <v>697026704960</v>
          </cell>
          <cell r="AH245" t="str">
            <v>MICRO_05</v>
          </cell>
          <cell r="AI245">
            <v>0</v>
          </cell>
          <cell r="AJ245">
            <v>0</v>
          </cell>
        </row>
        <row r="245">
          <cell r="AN245" t="str">
            <v>MICRO_05</v>
          </cell>
        </row>
        <row r="245">
          <cell r="AR245" t="str">
            <v>..496V-500</v>
          </cell>
          <cell r="AS245" t="str">
            <v>..496V-500            </v>
          </cell>
          <cell r="AT245">
            <v>10697026704967</v>
          </cell>
          <cell r="AU245" t="str">
            <v>496V-500</v>
          </cell>
          <cell r="AV245">
            <v>14697026704963</v>
          </cell>
          <cell r="AW245" t="str">
            <v>V ASHWAGANDHA  500</v>
          </cell>
          <cell r="AX245" t="str">
            <v>N</v>
          </cell>
          <cell r="AY245">
            <v>40697026704968</v>
          </cell>
          <cell r="AZ245" t="str">
            <v>ASHWAGANDHA BIO - 500G</v>
          </cell>
          <cell r="BA245" t="str">
            <v>ASHWAGANDHA ORGANIC - 500G</v>
          </cell>
          <cell r="BB245" t="str">
            <v>3-VRAC</v>
          </cell>
          <cell r="BC245" t="str">
            <v>1-VRAC MED</v>
          </cell>
          <cell r="BD245" t="str">
            <v>herbes-ashwagandha</v>
          </cell>
          <cell r="BE245" t="str">
            <v>ASHWAGANDHA</v>
          </cell>
          <cell r="BF245" t="str">
            <v>ASHWAGANDHA</v>
          </cell>
          <cell r="BG245" t="str">
            <v>VRAC</v>
          </cell>
        </row>
        <row r="245">
          <cell r="BJ245">
            <v>697026704960</v>
          </cell>
          <cell r="BK245">
            <v>40697026704968</v>
          </cell>
          <cell r="BL245">
            <v>10697026704967</v>
          </cell>
        </row>
        <row r="246">
          <cell r="A246" t="str">
            <v>509V-500</v>
          </cell>
          <cell r="B246" t="str">
            <v>Astragale 500gr</v>
          </cell>
          <cell r="C246" t="str">
            <v>1-CAT</v>
          </cell>
          <cell r="D246" t="str">
            <v>1-DÉTAIL</v>
          </cell>
          <cell r="E246" t="str">
            <v>3-VRAC</v>
          </cell>
          <cell r="F246" t="str">
            <v>2-VRAC HERBE</v>
          </cell>
        </row>
        <row r="246">
          <cell r="I246">
            <v>500</v>
          </cell>
          <cell r="J246">
            <v>0.5</v>
          </cell>
          <cell r="K246">
            <v>509</v>
          </cell>
        </row>
        <row r="246">
          <cell r="M246" t="str">
            <v>COUPÉE</v>
          </cell>
          <cell r="N246" t="str">
            <v>CUT</v>
          </cell>
          <cell r="O246" t="str">
            <v>Racine</v>
          </cell>
          <cell r="P246" t="str">
            <v>Root</v>
          </cell>
        </row>
        <row r="246">
          <cell r="S246" t="str">
            <v>Astragalus 500gr</v>
          </cell>
          <cell r="T246" t="str">
            <v>Astragalus membranaceus</v>
          </cell>
          <cell r="U246" t="str">
            <v>Astragale racine Bio </v>
          </cell>
          <cell r="V246" t="str">
            <v>Astragalus root Organic  </v>
          </cell>
          <cell r="W246" t="str">
            <v>ASTRAGALE racine Bio </v>
          </cell>
          <cell r="X246" t="str">
            <v>ASTRAGALUS root organic  </v>
          </cell>
          <cell r="Y246" t="str">
            <v>Astragale VRAC</v>
          </cell>
          <cell r="Z246" t="str">
            <v>Astragale VRAC - 500G</v>
          </cell>
        </row>
        <row r="246">
          <cell r="AB246" t="str">
            <v>Astragale</v>
          </cell>
          <cell r="AC246" t="str">
            <v>Astragalus</v>
          </cell>
        </row>
        <row r="246">
          <cell r="AG246">
            <v>697026705097</v>
          </cell>
          <cell r="AH246" t="str">
            <v>MICRO_05</v>
          </cell>
          <cell r="AI246">
            <v>0</v>
          </cell>
          <cell r="AJ246">
            <v>0</v>
          </cell>
        </row>
        <row r="246">
          <cell r="AN246" t="str">
            <v>MICRO_05</v>
          </cell>
        </row>
        <row r="246">
          <cell r="AR246" t="str">
            <v>..509V-500</v>
          </cell>
          <cell r="AS246" t="str">
            <v>..509V-500            </v>
          </cell>
          <cell r="AT246">
            <v>10697026705094</v>
          </cell>
          <cell r="AU246" t="str">
            <v>509V-500</v>
          </cell>
          <cell r="AV246">
            <v>14697026705090</v>
          </cell>
          <cell r="AW246" t="str">
            <v>V ASTRAGALE  500</v>
          </cell>
          <cell r="AX246" t="str">
            <v>N</v>
          </cell>
          <cell r="AY246">
            <v>40697026705095</v>
          </cell>
          <cell r="AZ246" t="str">
            <v>ASTRAGALE BIO - 500G</v>
          </cell>
          <cell r="BA246" t="str">
            <v>ASTRAGALUS ORGANIC - 500G</v>
          </cell>
          <cell r="BB246" t="str">
            <v>3-VRAC</v>
          </cell>
          <cell r="BC246" t="str">
            <v>1-VRAC MED</v>
          </cell>
          <cell r="BD246" t="str">
            <v>herbes-astragale</v>
          </cell>
          <cell r="BE246" t="str">
            <v>ASTRAGALE</v>
          </cell>
          <cell r="BF246" t="str">
            <v>ASTRAGALUS</v>
          </cell>
          <cell r="BG246" t="str">
            <v>VRAC</v>
          </cell>
        </row>
        <row r="246">
          <cell r="BJ246">
            <v>697026705097</v>
          </cell>
          <cell r="BK246">
            <v>40697026705095</v>
          </cell>
          <cell r="BL246">
            <v>10697026705094</v>
          </cell>
        </row>
        <row r="247">
          <cell r="A247" t="str">
            <v>407V-500</v>
          </cell>
          <cell r="B247" t="str">
            <v>Aubépine baie 500gr</v>
          </cell>
          <cell r="C247" t="str">
            <v>1-CAT</v>
          </cell>
          <cell r="D247" t="str">
            <v>1-DÉTAIL</v>
          </cell>
          <cell r="E247" t="str">
            <v>3-VRAC</v>
          </cell>
          <cell r="F247" t="str">
            <v>2-VRAC HERBE</v>
          </cell>
        </row>
        <row r="247">
          <cell r="I247">
            <v>500</v>
          </cell>
          <cell r="J247">
            <v>0.5</v>
          </cell>
          <cell r="K247">
            <v>407</v>
          </cell>
        </row>
        <row r="247">
          <cell r="M247" t="str">
            <v>ENTIÈRE</v>
          </cell>
          <cell r="N247" t="str">
            <v>WHOLE</v>
          </cell>
          <cell r="O247" t="str">
            <v>Baie</v>
          </cell>
          <cell r="P247" t="str">
            <v>Berry</v>
          </cell>
        </row>
        <row r="247">
          <cell r="S247" t="str">
            <v>Hawthorn berry 500gr</v>
          </cell>
          <cell r="T247" t="str">
            <v>Crataegus laevigata</v>
          </cell>
          <cell r="U247" t="str">
            <v>Aubépine baie Bio </v>
          </cell>
          <cell r="V247" t="str">
            <v>Hawthorn berry Organic  </v>
          </cell>
          <cell r="W247" t="str">
            <v>AUBÉPINE baie Bio </v>
          </cell>
          <cell r="X247" t="str">
            <v>HAWTHORN berry organic  </v>
          </cell>
          <cell r="Y247" t="str">
            <v>Aubépine baie VRAC</v>
          </cell>
          <cell r="Z247" t="str">
            <v>Aubépine baie VRAC - 500G</v>
          </cell>
        </row>
        <row r="247">
          <cell r="AB247" t="str">
            <v>Aubépine</v>
          </cell>
          <cell r="AC247" t="str">
            <v>Hawthorn </v>
          </cell>
        </row>
        <row r="247">
          <cell r="AG247">
            <v>697026704076</v>
          </cell>
          <cell r="AH247" t="str">
            <v>MICRO_05</v>
          </cell>
          <cell r="AI247">
            <v>0</v>
          </cell>
          <cell r="AJ247">
            <v>0</v>
          </cell>
        </row>
        <row r="247">
          <cell r="AN247" t="str">
            <v>MICRO_05</v>
          </cell>
        </row>
        <row r="247">
          <cell r="AR247" t="str">
            <v>..407V-500</v>
          </cell>
          <cell r="AS247" t="str">
            <v>..407V-500            </v>
          </cell>
          <cell r="AT247">
            <v>10697026704073</v>
          </cell>
          <cell r="AU247" t="str">
            <v>407V-500</v>
          </cell>
          <cell r="AV247">
            <v>14697026704079</v>
          </cell>
          <cell r="AW247" t="str">
            <v>V AUBEPINE BAIE  500</v>
          </cell>
          <cell r="AX247" t="str">
            <v>N</v>
          </cell>
          <cell r="AY247">
            <v>40697026704074</v>
          </cell>
          <cell r="AZ247" t="str">
            <v>AUBEPINE BAIE BIO - 500G</v>
          </cell>
          <cell r="BA247" t="str">
            <v>HAWTHORN BERRY ORGANIC - 500G</v>
          </cell>
          <cell r="BB247" t="str">
            <v>3-VRAC</v>
          </cell>
          <cell r="BC247" t="str">
            <v>1-VRAC MED</v>
          </cell>
          <cell r="BD247" t="str">
            <v>herbes-aubepine-baie</v>
          </cell>
          <cell r="BE247" t="str">
            <v>AUBEPINE BAIE</v>
          </cell>
          <cell r="BF247" t="str">
            <v>HAWTHORN BERRY</v>
          </cell>
          <cell r="BG247" t="str">
            <v>VRAC</v>
          </cell>
        </row>
        <row r="247">
          <cell r="BJ247">
            <v>697026704076</v>
          </cell>
          <cell r="BK247">
            <v>40697026704074</v>
          </cell>
          <cell r="BL247">
            <v>10697026704073</v>
          </cell>
        </row>
        <row r="248">
          <cell r="A248" t="str">
            <v>408V-500</v>
          </cell>
          <cell r="B248" t="str">
            <v>Aubépine fleur 500gr</v>
          </cell>
          <cell r="C248" t="str">
            <v>1-CAT</v>
          </cell>
          <cell r="D248" t="str">
            <v>1-DÉTAIL</v>
          </cell>
          <cell r="E248" t="str">
            <v>3-VRAC</v>
          </cell>
          <cell r="F248" t="str">
            <v>2-VRAC HERBE</v>
          </cell>
        </row>
        <row r="248">
          <cell r="I248">
            <v>500</v>
          </cell>
          <cell r="J248">
            <v>0.5</v>
          </cell>
          <cell r="K248">
            <v>408</v>
          </cell>
        </row>
        <row r="248">
          <cell r="M248" t="str">
            <v>COUPÉE</v>
          </cell>
          <cell r="N248" t="str">
            <v>CUT</v>
          </cell>
          <cell r="O248" t="str">
            <v>Fleur</v>
          </cell>
          <cell r="P248" t="str">
            <v>Flower</v>
          </cell>
        </row>
        <row r="248">
          <cell r="S248" t="str">
            <v>Hawthorn flower 500gr</v>
          </cell>
          <cell r="T248" t="str">
            <v>Crataegus laevigata</v>
          </cell>
          <cell r="U248" t="str">
            <v>Aubépine fleur feuille Bio </v>
          </cell>
          <cell r="V248" t="str">
            <v>Hawthorn leaf flower Organic  </v>
          </cell>
          <cell r="W248" t="str">
            <v>AUBÉPINE fleur Bio </v>
          </cell>
          <cell r="X248" t="str">
            <v>HAWTHORN flower leaf organic  </v>
          </cell>
          <cell r="Y248" t="str">
            <v>Aubépine fleur VRAC</v>
          </cell>
          <cell r="Z248" t="str">
            <v>Aubépine fleur VRAC - 500G</v>
          </cell>
        </row>
        <row r="248">
          <cell r="AB248" t="str">
            <v>Aubépine</v>
          </cell>
          <cell r="AC248" t="str">
            <v>Hawthorn </v>
          </cell>
        </row>
        <row r="248">
          <cell r="AG248">
            <v>697026704083</v>
          </cell>
          <cell r="AH248" t="str">
            <v>MICRO_05</v>
          </cell>
          <cell r="AI248">
            <v>0</v>
          </cell>
          <cell r="AJ248">
            <v>0</v>
          </cell>
        </row>
        <row r="248">
          <cell r="AN248" t="str">
            <v>MICRO_05</v>
          </cell>
        </row>
        <row r="248">
          <cell r="AR248" t="str">
            <v>..408V-500</v>
          </cell>
          <cell r="AS248" t="str">
            <v>..408V-500            </v>
          </cell>
          <cell r="AT248">
            <v>10697026704080</v>
          </cell>
          <cell r="AU248" t="str">
            <v>408V-500</v>
          </cell>
          <cell r="AV248">
            <v>14697026704086</v>
          </cell>
          <cell r="AW248" t="str">
            <v>V AUBEPINE FLEUR 500</v>
          </cell>
          <cell r="AX248" t="str">
            <v>N</v>
          </cell>
          <cell r="AY248">
            <v>40697026704081</v>
          </cell>
          <cell r="AZ248" t="str">
            <v>AUBEPINE FLEUR BIO - 500G</v>
          </cell>
          <cell r="BA248" t="str">
            <v>HAWTHORN FLOWER ORGANIC - 500G</v>
          </cell>
          <cell r="BB248" t="str">
            <v>3-VRAC</v>
          </cell>
          <cell r="BC248" t="str">
            <v>1-VRAC MED</v>
          </cell>
          <cell r="BD248" t="str">
            <v>herbes-aubepine-fleur</v>
          </cell>
          <cell r="BE248" t="str">
            <v>AUBEPINE FLEUR</v>
          </cell>
          <cell r="BF248" t="str">
            <v>HAWTHORN FLOWER</v>
          </cell>
          <cell r="BG248" t="str">
            <v>VRAC</v>
          </cell>
        </row>
        <row r="248">
          <cell r="BJ248">
            <v>697026704083</v>
          </cell>
          <cell r="BK248">
            <v>40697026704081</v>
          </cell>
          <cell r="BL248">
            <v>10697026704080</v>
          </cell>
        </row>
        <row r="249">
          <cell r="A249" t="str">
            <v>489V-500</v>
          </cell>
          <cell r="B249" t="str">
            <v>Aubier tilleul 500gr</v>
          </cell>
          <cell r="C249" t="str">
            <v>1-CAT</v>
          </cell>
          <cell r="D249" t="str">
            <v>1-DÉTAIL</v>
          </cell>
          <cell r="E249" t="str">
            <v>3-VRAC</v>
          </cell>
          <cell r="F249" t="str">
            <v>2-VRAC HERBE</v>
          </cell>
        </row>
        <row r="249">
          <cell r="I249">
            <v>500</v>
          </cell>
          <cell r="J249">
            <v>0.5</v>
          </cell>
          <cell r="K249">
            <v>489</v>
          </cell>
        </row>
        <row r="249">
          <cell r="M249" t="str">
            <v>COUPÉE</v>
          </cell>
          <cell r="N249" t="str">
            <v>CUT</v>
          </cell>
          <cell r="O249" t="str">
            <v>Écorce intérieure</v>
          </cell>
          <cell r="P249" t="str">
            <v>Inner Bark</v>
          </cell>
        </row>
        <row r="249">
          <cell r="S249" t="str">
            <v>Linden Sapwood 500gr</v>
          </cell>
          <cell r="T249" t="str">
            <v>Tilia cordata</v>
          </cell>
          <cell r="U249" t="str">
            <v>Aubier tilleul Bio</v>
          </cell>
          <cell r="V249" t="str">
            <v>Linden Sapwood Organic</v>
          </cell>
          <cell r="W249" t="str">
            <v>AUBIER TILLEUL Bio</v>
          </cell>
          <cell r="X249" t="str">
            <v>LINDEN SAPWOOD Organic</v>
          </cell>
          <cell r="Y249" t="str">
            <v>Aubier tilleul VRAC</v>
          </cell>
          <cell r="Z249" t="str">
            <v>Aubier tilleul VRAC - 500G</v>
          </cell>
        </row>
        <row r="249">
          <cell r="AB249" t="str">
            <v>Aubier Tilleul</v>
          </cell>
          <cell r="AC249" t="str">
            <v>Linden Sapwood</v>
          </cell>
        </row>
        <row r="249">
          <cell r="AG249">
            <v>697026704892</v>
          </cell>
          <cell r="AH249" t="str">
            <v>MICRO_05</v>
          </cell>
        </row>
        <row r="249">
          <cell r="AN249" t="str">
            <v>MICRO_05</v>
          </cell>
        </row>
        <row r="249">
          <cell r="AR249" t="str">
            <v>..489V-500</v>
          </cell>
          <cell r="AS249" t="str">
            <v>..489V-500            </v>
          </cell>
          <cell r="AT249">
            <v>10697026704899</v>
          </cell>
          <cell r="AU249" t="str">
            <v>489V-500</v>
          </cell>
        </row>
        <row r="249">
          <cell r="AW249" t="str">
            <v>V AUBIER TILLEUL 500</v>
          </cell>
          <cell r="AX249" t="str">
            <v>N</v>
          </cell>
          <cell r="AY249">
            <v>40697026704890</v>
          </cell>
          <cell r="AZ249" t="str">
            <v>AUBIER TILLEUL BIO - 500G</v>
          </cell>
          <cell r="BA249" t="str">
            <v>LINDEN SAPWOOD ORGANIC - 500G</v>
          </cell>
          <cell r="BB249" t="str">
            <v>3-VRAC</v>
          </cell>
          <cell r="BC249" t="str">
            <v>1-V TISANE</v>
          </cell>
          <cell r="BD249" t="str">
            <v>herbes-aubier-tilleul</v>
          </cell>
          <cell r="BE249" t="str">
            <v>AUBIER TILLEUL</v>
          </cell>
          <cell r="BF249" t="str">
            <v>LINDEN SAPWOOD</v>
          </cell>
          <cell r="BG249" t="str">
            <v>VRAC</v>
          </cell>
        </row>
        <row r="249">
          <cell r="BJ249">
            <v>697026704892</v>
          </cell>
          <cell r="BK249">
            <v>40697026704890</v>
          </cell>
          <cell r="BL249">
            <v>10697026704899</v>
          </cell>
        </row>
        <row r="250">
          <cell r="A250" t="str">
            <v>409V-120</v>
          </cell>
          <cell r="B250" t="str">
            <v>Avoine verte 120gr</v>
          </cell>
          <cell r="C250" t="str">
            <v>1-CAT</v>
          </cell>
          <cell r="D250" t="str">
            <v>1-DÉTAIL</v>
          </cell>
          <cell r="E250" t="str">
            <v>3-VRAC</v>
          </cell>
          <cell r="F250" t="str">
            <v>2-VRAC HERBE</v>
          </cell>
        </row>
        <row r="250">
          <cell r="I250">
            <v>120</v>
          </cell>
          <cell r="J250">
            <v>0.12</v>
          </cell>
          <cell r="K250">
            <v>409</v>
          </cell>
        </row>
        <row r="250">
          <cell r="M250" t="str">
            <v>COUPÉE</v>
          </cell>
          <cell r="N250" t="str">
            <v>CUT</v>
          </cell>
          <cell r="O250" t="str">
            <v>Tige verte en fleur</v>
          </cell>
          <cell r="P250" t="str">
            <v>Green Flowering Top</v>
          </cell>
        </row>
        <row r="250">
          <cell r="S250" t="str">
            <v>Green Oatstraw 120gr</v>
          </cell>
          <cell r="T250" t="str">
            <v>Avena sativa</v>
          </cell>
          <cell r="U250" t="str">
            <v>Pak Avoine verte Bio</v>
          </cell>
          <cell r="V250" t="str">
            <v>Pak Green Oatstraw Organic Loose Tea</v>
          </cell>
          <cell r="W250" t="str">
            <v>Pak Avoine verte Bio</v>
          </cell>
          <cell r="X250" t="str">
            <v>GREEN OATSTRAW organic Loose Tea</v>
          </cell>
          <cell r="Y250" t="str">
            <v>Avoine verte VRAC</v>
          </cell>
          <cell r="Z250" t="str">
            <v>Avoine verte VRAC - 120G</v>
          </cell>
        </row>
        <row r="250">
          <cell r="AB250" t="str">
            <v>Avoine verte</v>
          </cell>
          <cell r="AC250" t="str">
            <v>Green Oatstraw</v>
          </cell>
        </row>
        <row r="250">
          <cell r="AG250">
            <v>697026964098</v>
          </cell>
          <cell r="AH250" t="str">
            <v>MICRO_05</v>
          </cell>
          <cell r="AI250">
            <v>0</v>
          </cell>
          <cell r="AJ250">
            <v>0</v>
          </cell>
        </row>
        <row r="250">
          <cell r="AN250" t="str">
            <v>MICRO_05</v>
          </cell>
        </row>
        <row r="250">
          <cell r="AR250" t="str">
            <v>..409V-120</v>
          </cell>
          <cell r="AS250" t="str">
            <v>..409V-120            </v>
          </cell>
          <cell r="AT250">
            <v>10697026964095</v>
          </cell>
          <cell r="AU250" t="str">
            <v>409V-120</v>
          </cell>
          <cell r="AV250">
            <v>14697026964091</v>
          </cell>
          <cell r="AW250" t="str">
            <v>P AVOINE 120</v>
          </cell>
          <cell r="AX250" t="str">
            <v>N</v>
          </cell>
          <cell r="AY250">
            <v>40697026964096</v>
          </cell>
          <cell r="AZ250" t="str">
            <v>AVOINE VERTE BIO - 120G</v>
          </cell>
          <cell r="BA250" t="str">
            <v>GREEN OATSTRAW ORGANIC - 120G</v>
          </cell>
          <cell r="BB250" t="str">
            <v>1-SUPPLEMENT</v>
          </cell>
          <cell r="BC250" t="str">
            <v>1-VRAC MED</v>
          </cell>
          <cell r="BD250" t="str">
            <v>herbes-avoine-verte</v>
          </cell>
          <cell r="BE250" t="str">
            <v>PAK AVOINE VERTE</v>
          </cell>
          <cell r="BF250" t="str">
            <v>PAK GREEN OATSTRAW</v>
          </cell>
          <cell r="BG250" t="str">
            <v>PAK</v>
          </cell>
        </row>
        <row r="250">
          <cell r="BJ250">
            <v>697026964098</v>
          </cell>
          <cell r="BK250">
            <v>40697026964096</v>
          </cell>
          <cell r="BL250">
            <v>10697026964095</v>
          </cell>
        </row>
        <row r="251">
          <cell r="A251" t="str">
            <v>409V-500</v>
          </cell>
          <cell r="B251" t="str">
            <v>Avoine verte 500gr</v>
          </cell>
          <cell r="C251" t="str">
            <v>1-CAT</v>
          </cell>
          <cell r="D251" t="str">
            <v>1-DÉTAIL</v>
          </cell>
          <cell r="E251" t="str">
            <v>3-VRAC</v>
          </cell>
          <cell r="F251" t="str">
            <v>2-VRAC HERBE</v>
          </cell>
        </row>
        <row r="251">
          <cell r="I251">
            <v>500</v>
          </cell>
          <cell r="J251">
            <v>0.5</v>
          </cell>
          <cell r="K251">
            <v>409</v>
          </cell>
        </row>
        <row r="251">
          <cell r="M251" t="str">
            <v>COUPÉE</v>
          </cell>
          <cell r="N251" t="str">
            <v>CUT</v>
          </cell>
          <cell r="O251" t="str">
            <v>Tige verte en fleur</v>
          </cell>
          <cell r="P251" t="str">
            <v>Green Flowering Top</v>
          </cell>
        </row>
        <row r="251">
          <cell r="S251" t="str">
            <v>Green Oatstraw 500gr</v>
          </cell>
          <cell r="T251" t="str">
            <v>Avena sativa</v>
          </cell>
          <cell r="U251" t="str">
            <v>Avoine verte Bio </v>
          </cell>
          <cell r="V251" t="str">
            <v>Green Oatstraw Organic  </v>
          </cell>
          <cell r="W251" t="str">
            <v>Avoine verte tige Bio </v>
          </cell>
          <cell r="X251" t="str">
            <v>GREEN OATSTRAW organic  </v>
          </cell>
          <cell r="Y251" t="str">
            <v>Avoine verte VRAC</v>
          </cell>
          <cell r="Z251" t="str">
            <v>Avoine verte VRAC - 500G</v>
          </cell>
        </row>
        <row r="251">
          <cell r="AB251" t="str">
            <v>Avoine verte</v>
          </cell>
          <cell r="AC251" t="str">
            <v>Green Oatstraw</v>
          </cell>
        </row>
        <row r="251">
          <cell r="AG251">
            <v>697026704090</v>
          </cell>
          <cell r="AH251" t="str">
            <v>MICRO_05</v>
          </cell>
          <cell r="AI251">
            <v>0</v>
          </cell>
          <cell r="AJ251">
            <v>0</v>
          </cell>
        </row>
        <row r="251">
          <cell r="AN251" t="str">
            <v>MICRO_05</v>
          </cell>
        </row>
        <row r="251">
          <cell r="AR251" t="str">
            <v>..409V-500</v>
          </cell>
          <cell r="AS251" t="str">
            <v>..409V-500            </v>
          </cell>
          <cell r="AT251">
            <v>10697026704097</v>
          </cell>
          <cell r="AU251" t="str">
            <v>409V-500</v>
          </cell>
          <cell r="AV251">
            <v>14697026704093</v>
          </cell>
          <cell r="AW251" t="str">
            <v>V AVOINE 500</v>
          </cell>
          <cell r="AX251" t="str">
            <v>N</v>
          </cell>
          <cell r="AY251">
            <v>40697026704098</v>
          </cell>
          <cell r="AZ251" t="str">
            <v>AVOINE VERTE BIO - 500G</v>
          </cell>
          <cell r="BA251" t="str">
            <v>GREEN OATSTRAW ORGANIC - 500G</v>
          </cell>
          <cell r="BB251" t="str">
            <v>3-VRAC</v>
          </cell>
          <cell r="BC251" t="str">
            <v>1-VRAC MED</v>
          </cell>
          <cell r="BD251" t="str">
            <v>herbes-avoine-verte</v>
          </cell>
          <cell r="BE251" t="str">
            <v>AVOINE VERTE</v>
          </cell>
          <cell r="BF251" t="str">
            <v>GREEN OATSTRAW</v>
          </cell>
          <cell r="BG251" t="str">
            <v>VRAC</v>
          </cell>
        </row>
        <row r="251">
          <cell r="BJ251">
            <v>697026704090</v>
          </cell>
          <cell r="BK251">
            <v>40697026704098</v>
          </cell>
          <cell r="BL251">
            <v>10697026704097</v>
          </cell>
        </row>
        <row r="252">
          <cell r="A252" t="str">
            <v>230V-500</v>
          </cell>
          <cell r="B252" t="str">
            <v>Bacopa 500gr</v>
          </cell>
          <cell r="C252" t="str">
            <v>1-CAT</v>
          </cell>
          <cell r="D252" t="str">
            <v>1-DÉTAIL</v>
          </cell>
          <cell r="E252" t="str">
            <v>3-VRAC</v>
          </cell>
          <cell r="F252" t="str">
            <v>2-VRAC HERBE</v>
          </cell>
        </row>
        <row r="252">
          <cell r="I252">
            <v>500</v>
          </cell>
          <cell r="J252">
            <v>0.5</v>
          </cell>
          <cell r="K252">
            <v>230</v>
          </cell>
        </row>
        <row r="252">
          <cell r="M252" t="str">
            <v>COUPÉE</v>
          </cell>
          <cell r="N252" t="str">
            <v>CUT</v>
          </cell>
          <cell r="O252" t="str">
            <v>Partie aérienne</v>
          </cell>
          <cell r="P252" t="str">
            <v>Aerial Part</v>
          </cell>
        </row>
        <row r="252">
          <cell r="S252" t="str">
            <v>Bacopa 500gr</v>
          </cell>
          <cell r="T252" t="str">
            <v>Bacopa monnieri</v>
          </cell>
          <cell r="U252" t="str">
            <v>Bacopa Bio</v>
          </cell>
          <cell r="V252" t="e">
            <v>#N/A</v>
          </cell>
          <cell r="W252" t="str">
            <v>BACOPA Bio</v>
          </cell>
          <cell r="X252" t="str">
            <v>BACOPA organic</v>
          </cell>
          <cell r="Y252" t="str">
            <v>Bacopa VRAC</v>
          </cell>
          <cell r="Z252" t="str">
            <v>Bacopa VRAC - 500G</v>
          </cell>
        </row>
        <row r="252">
          <cell r="AB252" t="str">
            <v>Bacopa</v>
          </cell>
          <cell r="AC252" t="str">
            <v>Bacopa</v>
          </cell>
        </row>
        <row r="252">
          <cell r="AG252">
            <v>697026702300</v>
          </cell>
          <cell r="AH252" t="str">
            <v>MICRO_05</v>
          </cell>
          <cell r="AI252">
            <v>0</v>
          </cell>
          <cell r="AJ252">
            <v>0</v>
          </cell>
        </row>
        <row r="252">
          <cell r="AN252" t="str">
            <v>MICRO_05</v>
          </cell>
        </row>
        <row r="252">
          <cell r="AR252" t="str">
            <v>..230V-500</v>
          </cell>
          <cell r="AS252" t="str">
            <v>..230V-500            </v>
          </cell>
          <cell r="AT252">
            <v>10697026702307</v>
          </cell>
          <cell r="AU252" t="str">
            <v>230V-500</v>
          </cell>
          <cell r="AV252">
            <v>14697026702303</v>
          </cell>
          <cell r="AW252" t="str">
            <v>V BACOPA 500</v>
          </cell>
          <cell r="AX252" t="str">
            <v>N</v>
          </cell>
          <cell r="AY252">
            <v>40697026702308</v>
          </cell>
          <cell r="AZ252" t="str">
            <v>BACOPA BIO - 500G</v>
          </cell>
          <cell r="BA252" t="str">
            <v>BACOPA ORGANIC - 500G</v>
          </cell>
          <cell r="BB252" t="str">
            <v>3-VRAC</v>
          </cell>
          <cell r="BC252" t="str">
            <v>1-VRAC MED</v>
          </cell>
          <cell r="BD252" t="str">
            <v>herbes-bacopa</v>
          </cell>
          <cell r="BE252" t="str">
            <v>BACOPA</v>
          </cell>
          <cell r="BF252" t="str">
            <v>BACOPA</v>
          </cell>
          <cell r="BG252" t="str">
            <v>VRAC</v>
          </cell>
        </row>
        <row r="252">
          <cell r="BJ252">
            <v>697026702300</v>
          </cell>
          <cell r="BK252">
            <v>40697026702308</v>
          </cell>
          <cell r="BL252">
            <v>10697026702307</v>
          </cell>
        </row>
        <row r="253">
          <cell r="A253" t="str">
            <v>410V-500</v>
          </cell>
          <cell r="B253" t="str">
            <v>Bardane 500gr</v>
          </cell>
          <cell r="C253" t="str">
            <v>1-CAT</v>
          </cell>
          <cell r="D253" t="str">
            <v>1-DÉTAIL</v>
          </cell>
          <cell r="E253" t="str">
            <v>3-VRAC</v>
          </cell>
          <cell r="F253" t="str">
            <v>2-VRAC HERBE</v>
          </cell>
        </row>
        <row r="253">
          <cell r="I253">
            <v>500</v>
          </cell>
          <cell r="J253">
            <v>0.5</v>
          </cell>
          <cell r="K253">
            <v>410</v>
          </cell>
        </row>
        <row r="253">
          <cell r="M253" t="str">
            <v>COUPÉE</v>
          </cell>
          <cell r="N253" t="str">
            <v>CUT</v>
          </cell>
          <cell r="O253" t="str">
            <v>Racine</v>
          </cell>
          <cell r="P253" t="str">
            <v>Root</v>
          </cell>
        </row>
        <row r="253">
          <cell r="S253" t="str">
            <v>Burdock 500gr</v>
          </cell>
          <cell r="T253" t="str">
            <v>Arctium lappa</v>
          </cell>
          <cell r="U253" t="str">
            <v>Bardane racine Bio </v>
          </cell>
          <cell r="V253" t="str">
            <v>Burdock root Organic  </v>
          </cell>
          <cell r="W253" t="str">
            <v>BARDANE racine Bio </v>
          </cell>
          <cell r="X253" t="str">
            <v>BURDOCK root organic  </v>
          </cell>
          <cell r="Y253" t="str">
            <v>Bardane VRAC</v>
          </cell>
          <cell r="Z253" t="str">
            <v>Bardane VRAC - 500G</v>
          </cell>
        </row>
        <row r="253">
          <cell r="AB253" t="str">
            <v>Bardane</v>
          </cell>
          <cell r="AC253" t="str">
            <v>Burdock</v>
          </cell>
        </row>
        <row r="253">
          <cell r="AG253">
            <v>697026704106</v>
          </cell>
          <cell r="AH253" t="str">
            <v>MICRO_05</v>
          </cell>
          <cell r="AI253">
            <v>0</v>
          </cell>
          <cell r="AJ253">
            <v>0</v>
          </cell>
        </row>
        <row r="253">
          <cell r="AN253" t="str">
            <v>MICRO_05</v>
          </cell>
        </row>
        <row r="253">
          <cell r="AR253" t="str">
            <v>..410V-500</v>
          </cell>
          <cell r="AS253" t="str">
            <v>..410V-500            </v>
          </cell>
          <cell r="AT253">
            <v>10697026704103</v>
          </cell>
          <cell r="AU253" t="str">
            <v>410V-500</v>
          </cell>
          <cell r="AV253">
            <v>14697026704109</v>
          </cell>
          <cell r="AW253" t="str">
            <v>V BARDANE 500</v>
          </cell>
          <cell r="AX253" t="str">
            <v>N</v>
          </cell>
          <cell r="AY253">
            <v>40697026704104</v>
          </cell>
          <cell r="AZ253" t="str">
            <v>BARDANE BIO - 500G</v>
          </cell>
          <cell r="BA253" t="str">
            <v>BURDOCK ORGANIC - 500G</v>
          </cell>
          <cell r="BB253" t="str">
            <v>3-VRAC</v>
          </cell>
          <cell r="BC253" t="str">
            <v>1-VRAC MED</v>
          </cell>
          <cell r="BD253" t="str">
            <v>herbes-bardane</v>
          </cell>
          <cell r="BE253" t="str">
            <v>BARDANE</v>
          </cell>
          <cell r="BF253" t="str">
            <v>BURDOCK</v>
          </cell>
          <cell r="BG253" t="str">
            <v>VRAC</v>
          </cell>
        </row>
        <row r="253">
          <cell r="BJ253">
            <v>697026704106</v>
          </cell>
          <cell r="BK253">
            <v>40697026704104</v>
          </cell>
          <cell r="BL253">
            <v>10697026704103</v>
          </cell>
        </row>
        <row r="254">
          <cell r="A254" t="str">
            <v>351V-500</v>
          </cell>
          <cell r="B254" t="str">
            <v>Basilic 500gr</v>
          </cell>
          <cell r="C254" t="str">
            <v>1-CAT</v>
          </cell>
          <cell r="D254" t="str">
            <v>1-DÉTAIL</v>
          </cell>
          <cell r="E254" t="str">
            <v>3-VRAC</v>
          </cell>
          <cell r="F254" t="str">
            <v>2-VRAC HERBE</v>
          </cell>
        </row>
        <row r="254">
          <cell r="I254">
            <v>500</v>
          </cell>
          <cell r="J254">
            <v>0.5</v>
          </cell>
          <cell r="K254">
            <v>351</v>
          </cell>
        </row>
        <row r="254">
          <cell r="M254" t="str">
            <v>COUPÉE</v>
          </cell>
          <cell r="N254" t="str">
            <v>CUT</v>
          </cell>
          <cell r="O254" t="str">
            <v>Feuille</v>
          </cell>
          <cell r="P254" t="str">
            <v>Leaf</v>
          </cell>
        </row>
        <row r="254">
          <cell r="S254" t="str">
            <v>Basil 500gr</v>
          </cell>
          <cell r="T254" t="str">
            <v>Ocimum basilicum</v>
          </cell>
          <cell r="U254" t="str">
            <v>Basilic feuille Bio </v>
          </cell>
          <cell r="V254" t="str">
            <v>Basil leaf Organic  </v>
          </cell>
          <cell r="W254" t="str">
            <v>BASILIC feuille Bio </v>
          </cell>
          <cell r="X254" t="str">
            <v>BASIL leaf organic  </v>
          </cell>
          <cell r="Y254" t="str">
            <v>Basilic VRAC</v>
          </cell>
          <cell r="Z254" t="str">
            <v>Basilic VRAC - 500G</v>
          </cell>
        </row>
        <row r="254">
          <cell r="AB254" t="str">
            <v>Basilic</v>
          </cell>
          <cell r="AC254" t="str">
            <v>Basil</v>
          </cell>
        </row>
        <row r="254">
          <cell r="AG254">
            <v>697026703512</v>
          </cell>
          <cell r="AH254" t="str">
            <v>MICRO_04</v>
          </cell>
          <cell r="AI254">
            <v>0</v>
          </cell>
          <cell r="AJ254">
            <v>0</v>
          </cell>
        </row>
        <row r="254">
          <cell r="AN254" t="str">
            <v>MICRO_04</v>
          </cell>
        </row>
        <row r="254">
          <cell r="AR254" t="str">
            <v>..351V-500</v>
          </cell>
          <cell r="AS254" t="str">
            <v>..351V-500            </v>
          </cell>
          <cell r="AT254">
            <v>10697026703519</v>
          </cell>
          <cell r="AU254" t="str">
            <v>351V-500</v>
          </cell>
          <cell r="AV254">
            <v>14697026703515</v>
          </cell>
          <cell r="AW254" t="str">
            <v>V BASILIC 500</v>
          </cell>
          <cell r="AX254" t="str">
            <v>N</v>
          </cell>
          <cell r="AY254">
            <v>40697026703510</v>
          </cell>
          <cell r="AZ254" t="str">
            <v>BASILIC BIO - 500G</v>
          </cell>
          <cell r="BA254" t="str">
            <v>BASIL ORGANIC - 500G</v>
          </cell>
          <cell r="BB254" t="str">
            <v>3-VRAC</v>
          </cell>
          <cell r="BC254" t="str">
            <v>1-VRAC MED</v>
          </cell>
          <cell r="BD254" t="str">
            <v>herbes-basilic</v>
          </cell>
          <cell r="BE254" t="str">
            <v>BASILIC</v>
          </cell>
          <cell r="BF254" t="str">
            <v>BASIL</v>
          </cell>
          <cell r="BG254" t="str">
            <v>VRAC</v>
          </cell>
        </row>
        <row r="254">
          <cell r="BJ254">
            <v>697026703512</v>
          </cell>
          <cell r="BK254">
            <v>40697026703510</v>
          </cell>
          <cell r="BL254">
            <v>10697026703519</v>
          </cell>
        </row>
        <row r="255">
          <cell r="A255" t="str">
            <v>544V-100</v>
          </cell>
          <cell r="B255" t="str">
            <v>Basilic sacré 100gr</v>
          </cell>
          <cell r="C255" t="str">
            <v>1-CAT</v>
          </cell>
          <cell r="D255" t="str">
            <v>1-DÉTAIL</v>
          </cell>
          <cell r="E255" t="str">
            <v>3-VRAC</v>
          </cell>
          <cell r="F255" t="str">
            <v>2-VRAC HERBE</v>
          </cell>
        </row>
        <row r="255">
          <cell r="I255">
            <v>100</v>
          </cell>
          <cell r="J255">
            <v>0.1</v>
          </cell>
          <cell r="K255">
            <v>544</v>
          </cell>
        </row>
        <row r="255">
          <cell r="M255" t="str">
            <v>COUPÉE</v>
          </cell>
          <cell r="N255" t="str">
            <v>CUT</v>
          </cell>
          <cell r="O255" t="str">
            <v>Feuille</v>
          </cell>
          <cell r="P255" t="str">
            <v>Leaf</v>
          </cell>
        </row>
        <row r="255">
          <cell r="S255" t="str">
            <v>Holy Basil 100gr</v>
          </cell>
          <cell r="T255" t="str">
            <v>Ocimum tenuiflorum</v>
          </cell>
          <cell r="U255" t="str">
            <v>Pak Basilic sacré Bio</v>
          </cell>
          <cell r="V255" t="str">
            <v>Pak Holy Basil Organic Loose Tea</v>
          </cell>
          <cell r="W255" t="str">
            <v>Pak BASILIC SACRÉ Bio</v>
          </cell>
          <cell r="X255" t="str">
            <v>HOLY BASIL organic Loose Tea</v>
          </cell>
          <cell r="Y255" t="str">
            <v>Basilic sacré VRAC</v>
          </cell>
          <cell r="Z255" t="str">
            <v>Basilic sacré VRAC - 100G</v>
          </cell>
        </row>
        <row r="255">
          <cell r="AB255" t="str">
            <v>Basilic sacré</v>
          </cell>
          <cell r="AC255" t="str">
            <v>Holy Basil</v>
          </cell>
        </row>
        <row r="255">
          <cell r="AG255">
            <v>697026965446</v>
          </cell>
          <cell r="AH255" t="str">
            <v>MICRO_05</v>
          </cell>
          <cell r="AI255">
            <v>0</v>
          </cell>
          <cell r="AJ255">
            <v>0</v>
          </cell>
        </row>
        <row r="255">
          <cell r="AN255" t="str">
            <v>MICRO_05</v>
          </cell>
        </row>
        <row r="255">
          <cell r="AR255" t="str">
            <v>..544V-100</v>
          </cell>
          <cell r="AS255" t="str">
            <v>..544V-100            </v>
          </cell>
          <cell r="AT255">
            <v>10697026965443</v>
          </cell>
          <cell r="AU255" t="str">
            <v>544V-100</v>
          </cell>
          <cell r="AV255">
            <v>14697026965449</v>
          </cell>
          <cell r="AW255" t="str">
            <v>P BASILIC SACRE 100</v>
          </cell>
          <cell r="AX255" t="str">
            <v>N</v>
          </cell>
          <cell r="AY255">
            <v>40697026965444</v>
          </cell>
          <cell r="AZ255" t="str">
            <v>BASILIC SACRE BIO - 100G</v>
          </cell>
          <cell r="BA255" t="str">
            <v>HOLY BASIL ORGANIC - 100G</v>
          </cell>
          <cell r="BB255" t="str">
            <v>1-SUPPLEMENT</v>
          </cell>
          <cell r="BC255" t="str">
            <v>1-VRAC MED</v>
          </cell>
          <cell r="BD255" t="str">
            <v>herbes-basilic-sacre</v>
          </cell>
          <cell r="BE255" t="str">
            <v>PAK BASILIC SACRE</v>
          </cell>
          <cell r="BF255" t="str">
            <v>PAK HOLY BASIL</v>
          </cell>
          <cell r="BG255" t="str">
            <v>PAK</v>
          </cell>
        </row>
        <row r="255">
          <cell r="BJ255">
            <v>697026965446</v>
          </cell>
          <cell r="BK255">
            <v>40697026965444</v>
          </cell>
          <cell r="BL255">
            <v>10697026965443</v>
          </cell>
        </row>
        <row r="256">
          <cell r="A256" t="str">
            <v>544V-500</v>
          </cell>
          <cell r="B256" t="str">
            <v>Basilic sacré 500gr</v>
          </cell>
          <cell r="C256" t="str">
            <v>1-CAT</v>
          </cell>
          <cell r="D256" t="str">
            <v>1-DÉTAIL</v>
          </cell>
          <cell r="E256" t="str">
            <v>3-VRAC</v>
          </cell>
          <cell r="F256" t="str">
            <v>2-VRAC HERBE</v>
          </cell>
        </row>
        <row r="256">
          <cell r="I256">
            <v>500</v>
          </cell>
          <cell r="J256">
            <v>0.5</v>
          </cell>
          <cell r="K256">
            <v>544</v>
          </cell>
        </row>
        <row r="256">
          <cell r="M256" t="str">
            <v>COUPÉE</v>
          </cell>
          <cell r="N256" t="str">
            <v>CUT</v>
          </cell>
          <cell r="O256" t="str">
            <v>Feuille</v>
          </cell>
          <cell r="P256" t="str">
            <v>Leaf</v>
          </cell>
        </row>
        <row r="256">
          <cell r="S256" t="str">
            <v>Holy Basil 500gr</v>
          </cell>
          <cell r="T256" t="str">
            <v>Ocimum tenuiflorum</v>
          </cell>
          <cell r="U256" t="str">
            <v>Basilic sacré Bio</v>
          </cell>
          <cell r="V256" t="str">
            <v>Holy Basil leaf Organic</v>
          </cell>
          <cell r="W256" t="str">
            <v>BASILIC SACRÉ Bio</v>
          </cell>
          <cell r="X256" t="str">
            <v>HOLY BASIL leaf organic</v>
          </cell>
          <cell r="Y256" t="str">
            <v>Basilic sacré VRAC</v>
          </cell>
          <cell r="Z256" t="str">
            <v>Basilic sacré VRAC - 500G</v>
          </cell>
        </row>
        <row r="256">
          <cell r="AB256" t="str">
            <v>Basilic sacré</v>
          </cell>
          <cell r="AC256" t="str">
            <v>Holy Basil</v>
          </cell>
        </row>
        <row r="256">
          <cell r="AG256">
            <v>697026705448</v>
          </cell>
          <cell r="AH256" t="str">
            <v>MICRO_05</v>
          </cell>
          <cell r="AI256">
            <v>0</v>
          </cell>
          <cell r="AJ256">
            <v>0</v>
          </cell>
        </row>
        <row r="256">
          <cell r="AN256" t="str">
            <v>MICRO_05</v>
          </cell>
        </row>
        <row r="256">
          <cell r="AR256" t="str">
            <v>..544V-500</v>
          </cell>
          <cell r="AS256" t="str">
            <v>..544V-500            </v>
          </cell>
          <cell r="AT256">
            <v>10697026705445</v>
          </cell>
          <cell r="AU256" t="str">
            <v>544V-500</v>
          </cell>
          <cell r="AV256">
            <v>14697026705441</v>
          </cell>
          <cell r="AW256" t="str">
            <v>V BASILIC SACRE 500</v>
          </cell>
          <cell r="AX256" t="str">
            <v>N</v>
          </cell>
          <cell r="AY256">
            <v>40697026705446</v>
          </cell>
          <cell r="AZ256" t="str">
            <v>BASILIC SACRE BIO - 500G</v>
          </cell>
          <cell r="BA256" t="str">
            <v>HOLY BASIL ORGANIC - 500G</v>
          </cell>
          <cell r="BB256" t="str">
            <v>3-VRAC</v>
          </cell>
          <cell r="BC256" t="str">
            <v>1-VRAC MED</v>
          </cell>
          <cell r="BD256" t="str">
            <v>herbes-basilic-sacre</v>
          </cell>
          <cell r="BE256" t="str">
            <v>BASILIC SACRE</v>
          </cell>
          <cell r="BF256" t="str">
            <v>HOLY BASIL</v>
          </cell>
          <cell r="BG256" t="str">
            <v>VRAC</v>
          </cell>
        </row>
        <row r="256">
          <cell r="BJ256">
            <v>697026705448</v>
          </cell>
          <cell r="BK256">
            <v>40697026705446</v>
          </cell>
          <cell r="BL256">
            <v>10697026705445</v>
          </cell>
        </row>
        <row r="257">
          <cell r="A257" t="str">
            <v>413V-500</v>
          </cell>
          <cell r="B257" t="str">
            <v>Bourdaine 500gr</v>
          </cell>
          <cell r="C257" t="str">
            <v>1-CAT</v>
          </cell>
          <cell r="D257" t="str">
            <v>1-DÉTAIL</v>
          </cell>
          <cell r="E257" t="str">
            <v>3-VRAC</v>
          </cell>
          <cell r="F257" t="str">
            <v>2-VRAC HERBE</v>
          </cell>
        </row>
        <row r="257">
          <cell r="I257">
            <v>500</v>
          </cell>
          <cell r="J257">
            <v>0.5</v>
          </cell>
          <cell r="K257">
            <v>413</v>
          </cell>
        </row>
        <row r="257">
          <cell r="M257" t="str">
            <v>COUPÉE</v>
          </cell>
          <cell r="N257" t="str">
            <v>CUT</v>
          </cell>
          <cell r="O257" t="str">
            <v>Écorce</v>
          </cell>
          <cell r="P257" t="str">
            <v>Bark</v>
          </cell>
        </row>
        <row r="257">
          <cell r="S257" t="str">
            <v>Buckthorn 500gr</v>
          </cell>
          <cell r="T257" t="str">
            <v>Frangula alnus</v>
          </cell>
          <cell r="U257" t="str">
            <v>Bourdaine écorce Bio </v>
          </cell>
          <cell r="V257" t="str">
            <v>Buckthorn bark Organic  </v>
          </cell>
          <cell r="W257" t="str">
            <v>BOURDAINE écorce Bio </v>
          </cell>
          <cell r="X257" t="str">
            <v>BUCKTHORN bark organic  </v>
          </cell>
          <cell r="Y257" t="str">
            <v>Bourdaine VRAC</v>
          </cell>
          <cell r="Z257" t="str">
            <v>Bourdaine VRAC - 500G</v>
          </cell>
        </row>
        <row r="257">
          <cell r="AB257" t="str">
            <v>Bourdaine</v>
          </cell>
          <cell r="AC257" t="str">
            <v>Buckthorn</v>
          </cell>
        </row>
        <row r="257">
          <cell r="AG257">
            <v>697026704137</v>
          </cell>
          <cell r="AH257" t="str">
            <v>MICRO_05</v>
          </cell>
          <cell r="AI257">
            <v>0</v>
          </cell>
          <cell r="AJ257">
            <v>0</v>
          </cell>
        </row>
        <row r="257">
          <cell r="AN257" t="str">
            <v>MICRO_05</v>
          </cell>
        </row>
        <row r="257">
          <cell r="AR257" t="str">
            <v>..413V-500</v>
          </cell>
          <cell r="AS257" t="str">
            <v>..413V-500            </v>
          </cell>
          <cell r="AT257">
            <v>10697026704134</v>
          </cell>
          <cell r="AU257" t="str">
            <v>413V-500</v>
          </cell>
          <cell r="AV257">
            <v>14697026704130</v>
          </cell>
          <cell r="AW257" t="str">
            <v>V BOURDAINE 500</v>
          </cell>
          <cell r="AX257" t="str">
            <v>N</v>
          </cell>
          <cell r="AY257">
            <v>40697026704135</v>
          </cell>
          <cell r="AZ257" t="str">
            <v>BOURDAINE  BIO - 500G</v>
          </cell>
          <cell r="BA257" t="str">
            <v>BUCKTHORN ORGANIC - 500G</v>
          </cell>
          <cell r="BB257" t="str">
            <v>3-VRAC</v>
          </cell>
          <cell r="BC257" t="str">
            <v>1-VRAC MED</v>
          </cell>
          <cell r="BD257" t="str">
            <v>herbes-bourdaine-</v>
          </cell>
          <cell r="BE257" t="str">
            <v>BOURDAINE </v>
          </cell>
          <cell r="BF257" t="str">
            <v>BUCKTHORN</v>
          </cell>
          <cell r="BG257" t="str">
            <v>VRAC</v>
          </cell>
        </row>
        <row r="257">
          <cell r="BJ257">
            <v>697026704137</v>
          </cell>
          <cell r="BK257">
            <v>40697026704135</v>
          </cell>
          <cell r="BL257">
            <v>10697026704134</v>
          </cell>
        </row>
        <row r="258">
          <cell r="A258" t="str">
            <v>415V-500</v>
          </cell>
          <cell r="B258" t="str">
            <v>Busserole 500gr</v>
          </cell>
          <cell r="C258" t="str">
            <v>1-CAT</v>
          </cell>
          <cell r="D258" t="str">
            <v>1-DÉTAIL</v>
          </cell>
          <cell r="E258" t="str">
            <v>3-VRAC</v>
          </cell>
          <cell r="F258" t="str">
            <v>2-VRAC HERBE</v>
          </cell>
        </row>
        <row r="258">
          <cell r="I258">
            <v>500</v>
          </cell>
          <cell r="J258">
            <v>0.5</v>
          </cell>
          <cell r="K258">
            <v>415</v>
          </cell>
        </row>
        <row r="258">
          <cell r="M258" t="str">
            <v>COUPÉE</v>
          </cell>
          <cell r="N258" t="str">
            <v>CUT</v>
          </cell>
          <cell r="O258" t="str">
            <v>Feuille</v>
          </cell>
          <cell r="P258" t="str">
            <v>Leaf</v>
          </cell>
        </row>
        <row r="258">
          <cell r="S258" t="str">
            <v>Uva ursi 500gr</v>
          </cell>
          <cell r="T258" t="str">
            <v>Arctostaphylos uva-ursi</v>
          </cell>
          <cell r="U258" t="str">
            <v>Busserole feuille Bio </v>
          </cell>
          <cell r="V258" t="str">
            <v>Uva Ursi leaf Organic  </v>
          </cell>
          <cell r="W258" t="str">
            <v>BUSSEROLE feuille Bio </v>
          </cell>
          <cell r="X258" t="str">
            <v>UVA URSI leaf organic  </v>
          </cell>
          <cell r="Y258" t="str">
            <v>Busserole VRAC</v>
          </cell>
          <cell r="Z258" t="str">
            <v>Busserole VRAC - 500G</v>
          </cell>
        </row>
        <row r="258">
          <cell r="AB258" t="str">
            <v>Busserole</v>
          </cell>
          <cell r="AC258" t="str">
            <v>Uva Ursi</v>
          </cell>
        </row>
        <row r="258">
          <cell r="AG258">
            <v>697026704151</v>
          </cell>
          <cell r="AH258" t="str">
            <v>MICRO_05</v>
          </cell>
          <cell r="AI258">
            <v>0</v>
          </cell>
          <cell r="AJ258">
            <v>0</v>
          </cell>
        </row>
        <row r="258">
          <cell r="AN258" t="str">
            <v>MICRO_05</v>
          </cell>
        </row>
        <row r="258">
          <cell r="AR258" t="str">
            <v>..415V-500</v>
          </cell>
          <cell r="AS258" t="str">
            <v>..415V-500            </v>
          </cell>
          <cell r="AT258">
            <v>10697026704158</v>
          </cell>
          <cell r="AU258" t="str">
            <v>415V-500</v>
          </cell>
          <cell r="AV258">
            <v>14697026704154</v>
          </cell>
          <cell r="AW258" t="str">
            <v>V BUSSEROLE 500</v>
          </cell>
          <cell r="AX258" t="str">
            <v>N</v>
          </cell>
          <cell r="AY258">
            <v>40697026704159</v>
          </cell>
          <cell r="AZ258" t="str">
            <v>BUSSEROLE BIO - 500G</v>
          </cell>
          <cell r="BA258" t="str">
            <v>UVA URSI ORGANIC - 500G</v>
          </cell>
          <cell r="BB258" t="str">
            <v>3-VRAC</v>
          </cell>
          <cell r="BC258" t="str">
            <v>1-VRAC MED</v>
          </cell>
          <cell r="BD258" t="str">
            <v>herbes-busserole</v>
          </cell>
          <cell r="BE258" t="str">
            <v>BUSSEROLE</v>
          </cell>
          <cell r="BF258" t="str">
            <v>UVA URSI</v>
          </cell>
          <cell r="BG258" t="str">
            <v>VRAC</v>
          </cell>
        </row>
        <row r="258">
          <cell r="BJ258">
            <v>697026704151</v>
          </cell>
          <cell r="BK258">
            <v>40697026704159</v>
          </cell>
          <cell r="BL258">
            <v>10697026704158</v>
          </cell>
        </row>
        <row r="259">
          <cell r="A259" t="str">
            <v>416V-250</v>
          </cell>
          <cell r="B259" t="str">
            <v>Calendule 250gr</v>
          </cell>
          <cell r="C259" t="str">
            <v>1-CAT</v>
          </cell>
          <cell r="D259" t="str">
            <v>1-DÉTAIL</v>
          </cell>
          <cell r="E259" t="str">
            <v>3-VRAC</v>
          </cell>
          <cell r="F259" t="str">
            <v>2-VRAC HERBE</v>
          </cell>
        </row>
        <row r="259">
          <cell r="I259">
            <v>250</v>
          </cell>
          <cell r="J259">
            <v>0.25</v>
          </cell>
          <cell r="K259">
            <v>416</v>
          </cell>
        </row>
        <row r="259">
          <cell r="M259" t="str">
            <v>ENTIÈRE</v>
          </cell>
          <cell r="N259" t="str">
            <v>WHOLE</v>
          </cell>
          <cell r="O259" t="str">
            <v>Fleur</v>
          </cell>
          <cell r="P259" t="str">
            <v>Flower</v>
          </cell>
        </row>
        <row r="259">
          <cell r="S259" t="str">
            <v>Calendula 250gr</v>
          </cell>
          <cell r="T259" t="str">
            <v>Calendula officinalis</v>
          </cell>
          <cell r="U259" t="str">
            <v>Calendule fleur entière Bio </v>
          </cell>
          <cell r="V259" t="str">
            <v>Calendula flower whole Organic  </v>
          </cell>
          <cell r="W259" t="str">
            <v>CALENDULE fleur Bio </v>
          </cell>
          <cell r="X259" t="str">
            <v>CALENDULA flower organic  </v>
          </cell>
          <cell r="Y259" t="str">
            <v>Calendule VRAC</v>
          </cell>
          <cell r="Z259" t="str">
            <v>Calendule VRAC - 250G</v>
          </cell>
        </row>
        <row r="259">
          <cell r="AB259" t="str">
            <v>Calendule</v>
          </cell>
          <cell r="AC259" t="str">
            <v>Calendula</v>
          </cell>
        </row>
        <row r="259">
          <cell r="AG259">
            <v>697026804165</v>
          </cell>
          <cell r="AH259" t="str">
            <v>MICRO_05</v>
          </cell>
          <cell r="AI259">
            <v>0</v>
          </cell>
          <cell r="AJ259">
            <v>0</v>
          </cell>
        </row>
        <row r="259">
          <cell r="AN259" t="str">
            <v>MICRO_05</v>
          </cell>
        </row>
        <row r="259">
          <cell r="AR259" t="str">
            <v>..416V-250</v>
          </cell>
          <cell r="AS259" t="str">
            <v>..416V-250            </v>
          </cell>
          <cell r="AT259">
            <v>10697026804162</v>
          </cell>
          <cell r="AU259" t="str">
            <v>416V-250</v>
          </cell>
          <cell r="AV259">
            <v>14697026704161</v>
          </cell>
          <cell r="AW259" t="str">
            <v>V CALENDULE 250</v>
          </cell>
          <cell r="AX259" t="str">
            <v>N</v>
          </cell>
          <cell r="AY259">
            <v>40697026804163</v>
          </cell>
          <cell r="AZ259" t="str">
            <v>CALENDULE BIO - 500G</v>
          </cell>
          <cell r="BA259" t="str">
            <v>CALENDULA ORGANIC - 500G</v>
          </cell>
          <cell r="BB259" t="str">
            <v>3-VRAC</v>
          </cell>
          <cell r="BC259" t="str">
            <v>1-VRAC MED</v>
          </cell>
          <cell r="BD259" t="str">
            <v>herbes-calendule</v>
          </cell>
          <cell r="BE259" t="str">
            <v>CALENDULE</v>
          </cell>
          <cell r="BF259" t="str">
            <v>CALENDULA</v>
          </cell>
          <cell r="BG259" t="str">
            <v>VRAC</v>
          </cell>
        </row>
        <row r="259">
          <cell r="BJ259">
            <v>697026804165</v>
          </cell>
          <cell r="BK259">
            <v>40697026804163</v>
          </cell>
          <cell r="BL259">
            <v>10697026804162</v>
          </cell>
        </row>
        <row r="260">
          <cell r="A260" t="str">
            <v>417V-250</v>
          </cell>
          <cell r="B260" t="str">
            <v>Camomille 250gr</v>
          </cell>
          <cell r="C260" t="str">
            <v>1-CAT</v>
          </cell>
          <cell r="D260" t="str">
            <v>1-DÉTAIL</v>
          </cell>
          <cell r="E260" t="str">
            <v>3-VRAC</v>
          </cell>
          <cell r="F260" t="str">
            <v>2-VRAC HERBE</v>
          </cell>
        </row>
        <row r="260">
          <cell r="I260">
            <v>250</v>
          </cell>
          <cell r="J260">
            <v>0.25</v>
          </cell>
          <cell r="K260">
            <v>417</v>
          </cell>
        </row>
        <row r="260">
          <cell r="M260" t="str">
            <v>ENTIÈRE</v>
          </cell>
          <cell r="N260" t="str">
            <v>WHOLE</v>
          </cell>
          <cell r="O260" t="str">
            <v>Fleur</v>
          </cell>
          <cell r="P260" t="str">
            <v>Flower</v>
          </cell>
        </row>
        <row r="260">
          <cell r="S260" t="str">
            <v>Chamomile 250gr</v>
          </cell>
          <cell r="T260" t="str">
            <v>Matricaria recutita</v>
          </cell>
          <cell r="U260" t="str">
            <v>Camomille fleur Bio </v>
          </cell>
          <cell r="V260" t="str">
            <v>Chamomile flower Organic  </v>
          </cell>
          <cell r="W260" t="str">
            <v>CAMOMILLE fleur Bio </v>
          </cell>
          <cell r="X260" t="str">
            <v>CHAMOMILE flower organic  </v>
          </cell>
          <cell r="Y260" t="str">
            <v>Camomille VRAC</v>
          </cell>
          <cell r="Z260" t="str">
            <v>Camomille VRAC - 250G</v>
          </cell>
        </row>
        <row r="260">
          <cell r="AB260" t="str">
            <v>Camomille</v>
          </cell>
          <cell r="AC260" t="str">
            <v>Chamomile</v>
          </cell>
        </row>
        <row r="260">
          <cell r="AG260">
            <v>697026804172</v>
          </cell>
          <cell r="AH260" t="str">
            <v>MICRO_05</v>
          </cell>
          <cell r="AI260">
            <v>0</v>
          </cell>
          <cell r="AJ260">
            <v>0</v>
          </cell>
        </row>
        <row r="260">
          <cell r="AN260" t="str">
            <v>MICRO_05</v>
          </cell>
        </row>
        <row r="260">
          <cell r="AR260" t="str">
            <v>..417V-250</v>
          </cell>
          <cell r="AS260" t="str">
            <v>..417V-250            </v>
          </cell>
          <cell r="AT260">
            <v>10697026804179</v>
          </cell>
          <cell r="AU260" t="str">
            <v>417V-250</v>
          </cell>
          <cell r="AV260">
            <v>14697026804175</v>
          </cell>
          <cell r="AW260" t="str">
            <v>V CAMOMILLE 250</v>
          </cell>
          <cell r="AX260" t="str">
            <v>N</v>
          </cell>
          <cell r="AY260">
            <v>40697026804170</v>
          </cell>
          <cell r="AZ260" t="str">
            <v>CAMOMILLE BIO - 250G</v>
          </cell>
          <cell r="BA260" t="str">
            <v>CHAMOMILE ORGANIC - 250G</v>
          </cell>
          <cell r="BB260" t="str">
            <v>3-VRAC</v>
          </cell>
          <cell r="BC260" t="str">
            <v>1-VRAC MED</v>
          </cell>
          <cell r="BD260" t="str">
            <v>herbes-camomille</v>
          </cell>
          <cell r="BE260" t="str">
            <v>CAMOMILLE</v>
          </cell>
          <cell r="BF260" t="str">
            <v>CHAMOMILE</v>
          </cell>
          <cell r="BG260" t="str">
            <v>VRAC</v>
          </cell>
        </row>
        <row r="260">
          <cell r="BJ260">
            <v>697026804172</v>
          </cell>
          <cell r="BK260">
            <v>40697026804170</v>
          </cell>
          <cell r="BL260">
            <v>10697026804179</v>
          </cell>
        </row>
        <row r="261">
          <cell r="A261" t="str">
            <v>417V-080</v>
          </cell>
          <cell r="B261" t="str">
            <v>Camomille 80gr</v>
          </cell>
          <cell r="C261" t="str">
            <v>1-CAT</v>
          </cell>
          <cell r="D261" t="str">
            <v>1-DÉTAIL</v>
          </cell>
          <cell r="E261" t="str">
            <v>3-VRAC</v>
          </cell>
          <cell r="F261" t="str">
            <v>2-VRAC HERBE</v>
          </cell>
        </row>
        <row r="261">
          <cell r="I261">
            <v>80</v>
          </cell>
          <cell r="J261">
            <v>0.08</v>
          </cell>
          <cell r="K261">
            <v>417</v>
          </cell>
        </row>
        <row r="261">
          <cell r="M261" t="str">
            <v>ENTIÈRE</v>
          </cell>
          <cell r="N261" t="str">
            <v>WHOLE</v>
          </cell>
          <cell r="O261" t="str">
            <v>Fleur</v>
          </cell>
          <cell r="P261" t="str">
            <v>Flower</v>
          </cell>
        </row>
        <row r="261">
          <cell r="S261" t="str">
            <v>Chamomile 80gr</v>
          </cell>
          <cell r="T261" t="str">
            <v>Matricaria recutita</v>
          </cell>
          <cell r="U261" t="str">
            <v>Pak Camomille Bio</v>
          </cell>
          <cell r="V261" t="str">
            <v>Pak Chamomile Organic Loose Tea</v>
          </cell>
          <cell r="W261" t="str">
            <v>Pak CAMOMILLE Bio</v>
          </cell>
          <cell r="X261" t="str">
            <v>CHAMOMILE organic Loose Tea</v>
          </cell>
          <cell r="Y261" t="str">
            <v>Camomille VRAC</v>
          </cell>
          <cell r="Z261" t="str">
            <v>Camomille VRAC - 80G</v>
          </cell>
        </row>
        <row r="261">
          <cell r="AB261" t="str">
            <v>Camomille</v>
          </cell>
          <cell r="AC261" t="str">
            <v>Chamomile</v>
          </cell>
        </row>
        <row r="261">
          <cell r="AG261">
            <v>697026964173</v>
          </cell>
          <cell r="AH261" t="str">
            <v>MICRO_05</v>
          </cell>
          <cell r="AI261">
            <v>0</v>
          </cell>
          <cell r="AJ261">
            <v>0</v>
          </cell>
        </row>
        <row r="261">
          <cell r="AN261" t="str">
            <v>MICRO_05</v>
          </cell>
        </row>
        <row r="261">
          <cell r="AR261" t="str">
            <v>..417V-080</v>
          </cell>
          <cell r="AS261" t="str">
            <v>..417V-080            </v>
          </cell>
          <cell r="AT261">
            <v>10697026964170</v>
          </cell>
          <cell r="AU261" t="str">
            <v>417V-080</v>
          </cell>
          <cell r="AV261">
            <v>14697026964176</v>
          </cell>
          <cell r="AW261" t="str">
            <v>P CAMOMILLE 80</v>
          </cell>
          <cell r="AX261" t="str">
            <v>N</v>
          </cell>
          <cell r="AY261">
            <v>40697026964171</v>
          </cell>
          <cell r="AZ261" t="str">
            <v>CAMOMILLE BIO - 080G</v>
          </cell>
          <cell r="BA261" t="str">
            <v>CHAMOMILE ORGANIC - 080G</v>
          </cell>
          <cell r="BB261" t="str">
            <v>1-SUPPLEMENT</v>
          </cell>
          <cell r="BC261" t="str">
            <v>1-VRAC MED</v>
          </cell>
          <cell r="BD261" t="str">
            <v>herbes-camomille</v>
          </cell>
          <cell r="BE261" t="str">
            <v>PAK CAMOMILLE</v>
          </cell>
          <cell r="BF261" t="str">
            <v>PAK CHAMOMILE</v>
          </cell>
          <cell r="BG261" t="str">
            <v>PAK</v>
          </cell>
        </row>
        <row r="261">
          <cell r="BJ261">
            <v>697026964173</v>
          </cell>
          <cell r="BK261">
            <v>40697026964171</v>
          </cell>
          <cell r="BL261">
            <v>10697026964170</v>
          </cell>
        </row>
        <row r="262">
          <cell r="A262" t="str">
            <v>379V-500</v>
          </cell>
          <cell r="B262" t="str">
            <v>Cannelle bâton 500gr</v>
          </cell>
          <cell r="C262" t="str">
            <v>1-CAT</v>
          </cell>
          <cell r="D262" t="str">
            <v>1-DÉTAIL</v>
          </cell>
          <cell r="E262" t="str">
            <v>3-VRAC</v>
          </cell>
          <cell r="F262" t="str">
            <v>2-VRAC HERBE</v>
          </cell>
        </row>
        <row r="262">
          <cell r="I262">
            <v>500</v>
          </cell>
          <cell r="J262">
            <v>0.5</v>
          </cell>
          <cell r="K262">
            <v>379</v>
          </cell>
        </row>
        <row r="262">
          <cell r="M262" t="str">
            <v>BÂTON</v>
          </cell>
          <cell r="N262" t="str">
            <v>STICK</v>
          </cell>
          <cell r="O262" t="str">
            <v>Écorce</v>
          </cell>
          <cell r="P262" t="str">
            <v>Bark</v>
          </cell>
        </row>
        <row r="262">
          <cell r="S262" t="str">
            <v>Cinnamon stick 500gr</v>
          </cell>
          <cell r="T262" t="str">
            <v>Cinnamomum cassia</v>
          </cell>
          <cell r="U262" t="str">
            <v>Cannelle bâton Bio </v>
          </cell>
          <cell r="V262" t="str">
            <v>Cinnamon stick Organic  </v>
          </cell>
          <cell r="W262" t="str">
            <v>CANNELLE bâton Bio </v>
          </cell>
          <cell r="X262" t="str">
            <v>CINNAMON stick organic  </v>
          </cell>
          <cell r="Y262" t="str">
            <v>Cannelle bâton VRAC</v>
          </cell>
          <cell r="Z262" t="str">
            <v>Cannelle bâton VRAC - 500G</v>
          </cell>
        </row>
        <row r="262">
          <cell r="AB262" t="str">
            <v>Cannelle</v>
          </cell>
          <cell r="AC262" t="str">
            <v>Cinnamon</v>
          </cell>
        </row>
        <row r="262">
          <cell r="AG262">
            <v>697026703796</v>
          </cell>
          <cell r="AH262" t="str">
            <v>MICRO_04</v>
          </cell>
          <cell r="AI262">
            <v>0</v>
          </cell>
          <cell r="AJ262">
            <v>0</v>
          </cell>
        </row>
        <row r="262">
          <cell r="AN262" t="str">
            <v>MICRO_04</v>
          </cell>
        </row>
        <row r="262">
          <cell r="AR262" t="str">
            <v>..379V-500</v>
          </cell>
          <cell r="AS262" t="str">
            <v>..379V-500            </v>
          </cell>
          <cell r="AT262">
            <v>10697026703793</v>
          </cell>
          <cell r="AU262" t="str">
            <v>379V-500</v>
          </cell>
          <cell r="AV262">
            <v>14697026703799</v>
          </cell>
          <cell r="AW262" t="str">
            <v>V CANNELLE BATON 500</v>
          </cell>
          <cell r="AX262" t="str">
            <v>N</v>
          </cell>
          <cell r="AY262">
            <v>40697026703794</v>
          </cell>
          <cell r="AZ262" t="str">
            <v>CANNELLE BATON BIO - 500G</v>
          </cell>
          <cell r="BA262" t="str">
            <v>CINNAMON STICK ORGANIC - 500G</v>
          </cell>
          <cell r="BB262" t="str">
            <v>3-VRAC</v>
          </cell>
          <cell r="BC262" t="str">
            <v>1-VRAC MED</v>
          </cell>
          <cell r="BD262" t="str">
            <v>herbes-cannelle-baton</v>
          </cell>
          <cell r="BE262" t="str">
            <v>CANNELLE BATON</v>
          </cell>
          <cell r="BF262" t="str">
            <v>CINNAMON STICK</v>
          </cell>
          <cell r="BG262" t="str">
            <v>VRAC</v>
          </cell>
        </row>
        <row r="262">
          <cell r="BJ262">
            <v>697026703796</v>
          </cell>
          <cell r="BK262">
            <v>40697026703794</v>
          </cell>
          <cell r="BL262">
            <v>10697026703793</v>
          </cell>
        </row>
        <row r="263">
          <cell r="A263" t="str">
            <v>352V-500</v>
          </cell>
          <cell r="B263" t="str">
            <v>Cannelle poudre 500gr</v>
          </cell>
          <cell r="C263" t="str">
            <v>1-CAT</v>
          </cell>
          <cell r="D263" t="str">
            <v>1-DÉTAIL</v>
          </cell>
          <cell r="E263" t="str">
            <v>3-VRAC</v>
          </cell>
          <cell r="F263" t="str">
            <v>2-VRAC HERBE</v>
          </cell>
        </row>
        <row r="263">
          <cell r="I263">
            <v>500</v>
          </cell>
          <cell r="J263">
            <v>0.5</v>
          </cell>
          <cell r="K263">
            <v>352</v>
          </cell>
        </row>
        <row r="263">
          <cell r="M263" t="str">
            <v>POUDRE</v>
          </cell>
          <cell r="N263" t="str">
            <v>POWDER</v>
          </cell>
          <cell r="O263" t="str">
            <v>Écorce</v>
          </cell>
          <cell r="P263" t="str">
            <v>Bark</v>
          </cell>
        </row>
        <row r="263">
          <cell r="S263" t="str">
            <v>Cinnamon powder 500gr</v>
          </cell>
          <cell r="T263" t="str">
            <v>Cinnamomum zeylanicum</v>
          </cell>
          <cell r="U263" t="str">
            <v>Cannelle Ceylan poudre Bio  </v>
          </cell>
          <cell r="V263" t="str">
            <v>Cinnamon powder Organic  </v>
          </cell>
          <cell r="W263" t="str">
            <v>CANNELLE poudre Bio  </v>
          </cell>
          <cell r="X263" t="str">
            <v>CINNAMON pwdr organic  </v>
          </cell>
          <cell r="Y263" t="str">
            <v>Cannelle pdre VRAC</v>
          </cell>
          <cell r="Z263" t="str">
            <v>Cannelle pdre VRAC - 500G</v>
          </cell>
        </row>
        <row r="263">
          <cell r="AB263" t="str">
            <v>Cannelle</v>
          </cell>
          <cell r="AC263" t="str">
            <v>Cinnamon</v>
          </cell>
        </row>
        <row r="263">
          <cell r="AG263">
            <v>697026703529</v>
          </cell>
          <cell r="AH263" t="str">
            <v>MICRO_04</v>
          </cell>
          <cell r="AI263">
            <v>0</v>
          </cell>
          <cell r="AJ263">
            <v>0</v>
          </cell>
        </row>
        <row r="263">
          <cell r="AN263" t="str">
            <v>MICRO_04</v>
          </cell>
        </row>
        <row r="263">
          <cell r="AR263" t="str">
            <v>..352V-500</v>
          </cell>
          <cell r="AS263" t="str">
            <v>..352V-500            </v>
          </cell>
          <cell r="AT263">
            <v>10697026703526</v>
          </cell>
          <cell r="AU263" t="str">
            <v>352V-500</v>
          </cell>
          <cell r="AV263">
            <v>14697026703522</v>
          </cell>
          <cell r="AW263" t="str">
            <v>V CANNELLE POUDRE 500</v>
          </cell>
          <cell r="AX263" t="str">
            <v>N</v>
          </cell>
          <cell r="AY263">
            <v>40697026703527</v>
          </cell>
          <cell r="AZ263" t="str">
            <v>CANNELLE POUDRE BIO  - 500G</v>
          </cell>
          <cell r="BA263" t="str">
            <v>CINNAMON POWDER ORGANIC  - 500G</v>
          </cell>
          <cell r="BB263" t="str">
            <v>3-VRAC</v>
          </cell>
          <cell r="BC263" t="str">
            <v>1-VRAC MED</v>
          </cell>
          <cell r="BD263" t="str">
            <v>herbes-cannelle-poudre</v>
          </cell>
          <cell r="BE263" t="str">
            <v>CANNELLE POUDRE </v>
          </cell>
          <cell r="BF263" t="str">
            <v>CINNAMON POWDER </v>
          </cell>
          <cell r="BG263" t="str">
            <v>VRAC</v>
          </cell>
        </row>
        <row r="263">
          <cell r="BJ263">
            <v>697026703529</v>
          </cell>
          <cell r="BK263">
            <v>40697026703527</v>
          </cell>
          <cell r="BL263">
            <v>10697026703526</v>
          </cell>
        </row>
        <row r="264">
          <cell r="A264" t="str">
            <v>539V-500</v>
          </cell>
          <cell r="B264" t="str">
            <v>Carvi 500gr</v>
          </cell>
          <cell r="C264" t="str">
            <v>1-CAT</v>
          </cell>
          <cell r="D264" t="str">
            <v>1-DÉTAIL</v>
          </cell>
          <cell r="E264" t="str">
            <v>3-VRAC</v>
          </cell>
          <cell r="F264" t="str">
            <v>2-VRAC HERBE</v>
          </cell>
        </row>
        <row r="264">
          <cell r="I264">
            <v>500</v>
          </cell>
          <cell r="J264">
            <v>0.5</v>
          </cell>
          <cell r="K264">
            <v>539</v>
          </cell>
        </row>
        <row r="264">
          <cell r="M264" t="str">
            <v>ENTIÈRE</v>
          </cell>
          <cell r="N264" t="str">
            <v>WHOLE</v>
          </cell>
          <cell r="O264" t="str">
            <v>Graine</v>
          </cell>
          <cell r="P264" t="str">
            <v>Seed</v>
          </cell>
        </row>
        <row r="264">
          <cell r="S264" t="str">
            <v>Caraway 500gr</v>
          </cell>
          <cell r="T264" t="str">
            <v>Carum carvi</v>
          </cell>
          <cell r="U264" t="str">
            <v>Carvi graine Bio </v>
          </cell>
          <cell r="V264" t="str">
            <v>Caraway seed Organic </v>
          </cell>
          <cell r="W264" t="str">
            <v>CARVI graine Bio </v>
          </cell>
          <cell r="X264" t="str">
            <v>CARAWAY seed organic </v>
          </cell>
          <cell r="Y264" t="str">
            <v>Carvi VRAC</v>
          </cell>
          <cell r="Z264" t="str">
            <v>Carvi VRAC - 500G</v>
          </cell>
        </row>
        <row r="264">
          <cell r="AB264" t="str">
            <v>Carvi</v>
          </cell>
          <cell r="AC264" t="str">
            <v>Caraway</v>
          </cell>
        </row>
        <row r="264">
          <cell r="AG264">
            <v>697026705394</v>
          </cell>
          <cell r="AH264" t="str">
            <v>MICRO_04</v>
          </cell>
          <cell r="AI264">
            <v>0</v>
          </cell>
          <cell r="AJ264">
            <v>0</v>
          </cell>
        </row>
        <row r="264">
          <cell r="AN264" t="str">
            <v>MICRO_04</v>
          </cell>
        </row>
        <row r="264">
          <cell r="AR264" t="str">
            <v>..539V-500</v>
          </cell>
          <cell r="AS264" t="str">
            <v>..539V-500            </v>
          </cell>
          <cell r="AT264">
            <v>10697026705391</v>
          </cell>
          <cell r="AU264" t="str">
            <v>539V-500</v>
          </cell>
          <cell r="AV264">
            <v>14697026705397</v>
          </cell>
          <cell r="AW264" t="str">
            <v>V CARVI 500</v>
          </cell>
          <cell r="AX264" t="str">
            <v>N</v>
          </cell>
          <cell r="AY264">
            <v>40697026705392</v>
          </cell>
          <cell r="AZ264" t="str">
            <v>CARVI BIO - 500G</v>
          </cell>
          <cell r="BA264" t="str">
            <v>CARAWAY ORGANIC - 500G</v>
          </cell>
          <cell r="BB264" t="str">
            <v>3-VRAC</v>
          </cell>
          <cell r="BC264" t="str">
            <v>1-VRAC MED</v>
          </cell>
          <cell r="BD264" t="str">
            <v>herbes-carvi</v>
          </cell>
          <cell r="BE264" t="str">
            <v>CARVI</v>
          </cell>
          <cell r="BF264" t="str">
            <v>CARAWAY</v>
          </cell>
          <cell r="BG264" t="str">
            <v>VRAC</v>
          </cell>
        </row>
        <row r="264">
          <cell r="BJ264">
            <v>697026705394</v>
          </cell>
          <cell r="BK264">
            <v>40697026705392</v>
          </cell>
          <cell r="BL264">
            <v>10697026705391</v>
          </cell>
        </row>
        <row r="265">
          <cell r="A265" t="str">
            <v>419V-500</v>
          </cell>
          <cell r="B265" t="str">
            <v>Cataire 500gr</v>
          </cell>
          <cell r="C265" t="str">
            <v>1-CAT</v>
          </cell>
          <cell r="D265" t="str">
            <v>1-DÉTAIL</v>
          </cell>
          <cell r="E265" t="str">
            <v>3-VRAC</v>
          </cell>
          <cell r="F265" t="str">
            <v>2-VRAC HERBE</v>
          </cell>
        </row>
        <row r="265">
          <cell r="I265">
            <v>500</v>
          </cell>
          <cell r="J265">
            <v>0.5</v>
          </cell>
          <cell r="K265">
            <v>419</v>
          </cell>
        </row>
        <row r="265">
          <cell r="M265" t="str">
            <v>COUPÉE</v>
          </cell>
          <cell r="N265" t="str">
            <v>CUT</v>
          </cell>
          <cell r="O265" t="str">
            <v>Sommité fleurie</v>
          </cell>
          <cell r="P265" t="str">
            <v>Flowering Top</v>
          </cell>
        </row>
        <row r="265">
          <cell r="S265" t="str">
            <v>Catnip 500gr</v>
          </cell>
          <cell r="T265" t="str">
            <v>Nepeta cataria</v>
          </cell>
          <cell r="U265" t="str">
            <v>Cataire fleur feuille Bio </v>
          </cell>
          <cell r="V265" t="str">
            <v>Catnip flower leaf Organic  </v>
          </cell>
          <cell r="W265" t="str">
            <v>CATAIRE fleur feuille Bio </v>
          </cell>
          <cell r="X265" t="str">
            <v>CATNIP flower leaf organic  </v>
          </cell>
          <cell r="Y265" t="str">
            <v>Cataire VRAC</v>
          </cell>
          <cell r="Z265" t="str">
            <v>Cataire VRAC - 500G</v>
          </cell>
        </row>
        <row r="265">
          <cell r="AB265" t="str">
            <v>Cataire</v>
          </cell>
          <cell r="AC265" t="str">
            <v>Catnip</v>
          </cell>
        </row>
        <row r="265">
          <cell r="AG265">
            <v>697026704199</v>
          </cell>
          <cell r="AH265" t="str">
            <v>MICRO_05</v>
          </cell>
          <cell r="AI265">
            <v>0</v>
          </cell>
          <cell r="AJ265">
            <v>0</v>
          </cell>
        </row>
        <row r="265">
          <cell r="AN265" t="str">
            <v>MICRO_05</v>
          </cell>
        </row>
        <row r="265">
          <cell r="AR265" t="str">
            <v>..419V-500</v>
          </cell>
          <cell r="AS265" t="str">
            <v>..419V-500            </v>
          </cell>
          <cell r="AT265">
            <v>10697026704196</v>
          </cell>
          <cell r="AU265" t="str">
            <v>419V-500</v>
          </cell>
          <cell r="AV265">
            <v>14697026704192</v>
          </cell>
          <cell r="AW265" t="str">
            <v>V CATAIRE 500</v>
          </cell>
          <cell r="AX265" t="str">
            <v>N</v>
          </cell>
          <cell r="AY265">
            <v>40697026704197</v>
          </cell>
          <cell r="AZ265" t="str">
            <v>CATAIRE BIO - 500G</v>
          </cell>
          <cell r="BA265" t="str">
            <v>CATNIP ORGANIC - 500G</v>
          </cell>
          <cell r="BB265" t="str">
            <v>3-VRAC</v>
          </cell>
          <cell r="BC265" t="str">
            <v>1-VRAC MED</v>
          </cell>
          <cell r="BD265" t="str">
            <v>herbes-cataire</v>
          </cell>
          <cell r="BE265" t="str">
            <v>CATAIRE</v>
          </cell>
          <cell r="BF265" t="str">
            <v>CATNIP</v>
          </cell>
          <cell r="BG265" t="str">
            <v>VRAC</v>
          </cell>
        </row>
        <row r="265">
          <cell r="BJ265">
            <v>697026704199</v>
          </cell>
          <cell r="BK265">
            <v>40697026704197</v>
          </cell>
          <cell r="BL265">
            <v>10697026704196</v>
          </cell>
        </row>
        <row r="266">
          <cell r="A266" t="str">
            <v>420V-500</v>
          </cell>
          <cell r="B266" t="str">
            <v>Cayenne 500gr</v>
          </cell>
          <cell r="C266" t="str">
            <v>1-CAT</v>
          </cell>
          <cell r="D266" t="str">
            <v>1-DÉTAIL</v>
          </cell>
          <cell r="E266" t="str">
            <v>3-VRAC</v>
          </cell>
          <cell r="F266" t="str">
            <v>2-VRAC HERBE</v>
          </cell>
        </row>
        <row r="266">
          <cell r="I266">
            <v>500</v>
          </cell>
          <cell r="J266">
            <v>0.5</v>
          </cell>
          <cell r="K266">
            <v>420</v>
          </cell>
        </row>
        <row r="266">
          <cell r="M266" t="str">
            <v>POUDRE</v>
          </cell>
          <cell r="N266" t="str">
            <v>POWDER</v>
          </cell>
          <cell r="O266" t="str">
            <v>Fruit</v>
          </cell>
          <cell r="P266" t="str">
            <v>Fruit</v>
          </cell>
        </row>
        <row r="266">
          <cell r="S266" t="str">
            <v>Cayenne 500gr</v>
          </cell>
          <cell r="T266" t="str">
            <v>Capsicum annuum</v>
          </cell>
          <cell r="U266" t="str">
            <v>Cayenne poudre Bio </v>
          </cell>
          <cell r="V266" t="str">
            <v>Cayenne powder Organic  </v>
          </cell>
          <cell r="W266" t="str">
            <v>CAYENNE poudre Bio </v>
          </cell>
          <cell r="X266" t="str">
            <v>CAYENNE pwdr organic  </v>
          </cell>
          <cell r="Y266" t="str">
            <v>Cayenne VRAC</v>
          </cell>
          <cell r="Z266" t="str">
            <v>Cayenne VRAC - 500G</v>
          </cell>
        </row>
        <row r="266">
          <cell r="AB266" t="str">
            <v>Cayenne </v>
          </cell>
          <cell r="AC266" t="str">
            <v>Cayenne</v>
          </cell>
        </row>
        <row r="266">
          <cell r="AG266">
            <v>697026704205</v>
          </cell>
          <cell r="AH266" t="str">
            <v>MICRO_04</v>
          </cell>
          <cell r="AI266">
            <v>0</v>
          </cell>
          <cell r="AJ266">
            <v>0</v>
          </cell>
        </row>
        <row r="266">
          <cell r="AN266" t="str">
            <v>MICRO_04</v>
          </cell>
        </row>
        <row r="266">
          <cell r="AR266" t="str">
            <v>..420V-500</v>
          </cell>
          <cell r="AS266" t="str">
            <v>..420V-500            </v>
          </cell>
          <cell r="AT266">
            <v>10697026704202</v>
          </cell>
          <cell r="AU266" t="str">
            <v>420V-500</v>
          </cell>
          <cell r="AV266">
            <v>14697026704208</v>
          </cell>
          <cell r="AW266" t="str">
            <v>V CAYENNE  500</v>
          </cell>
          <cell r="AX266" t="str">
            <v>N</v>
          </cell>
          <cell r="AY266">
            <v>40697026704203</v>
          </cell>
          <cell r="AZ266" t="str">
            <v>CAYENNE BIO - 500G</v>
          </cell>
          <cell r="BA266" t="str">
            <v>CAYENNE ORGANIC - 500G</v>
          </cell>
          <cell r="BB266" t="str">
            <v>3-VRAC</v>
          </cell>
          <cell r="BC266" t="str">
            <v>1-VRAC MED</v>
          </cell>
          <cell r="BD266" t="str">
            <v>herbes-cayenne</v>
          </cell>
          <cell r="BE266" t="str">
            <v>CAYENNE</v>
          </cell>
          <cell r="BF266" t="str">
            <v>CAYENNE</v>
          </cell>
          <cell r="BG266" t="str">
            <v>VRAC</v>
          </cell>
        </row>
        <row r="266">
          <cell r="BJ266">
            <v>697026704205</v>
          </cell>
          <cell r="BK266">
            <v>40697026704203</v>
          </cell>
          <cell r="BL266">
            <v>10697026704202</v>
          </cell>
        </row>
        <row r="267">
          <cell r="A267" t="str">
            <v>423V-500</v>
          </cell>
          <cell r="B267" t="str">
            <v>Chardon marie 500gr</v>
          </cell>
          <cell r="C267" t="str">
            <v>1-CAT</v>
          </cell>
          <cell r="D267" t="str">
            <v>1-DÉTAIL</v>
          </cell>
          <cell r="E267" t="str">
            <v>3-VRAC</v>
          </cell>
          <cell r="F267" t="str">
            <v>2-VRAC HERBE</v>
          </cell>
        </row>
        <row r="267">
          <cell r="I267">
            <v>500</v>
          </cell>
          <cell r="J267">
            <v>0.5</v>
          </cell>
          <cell r="K267">
            <v>423</v>
          </cell>
        </row>
        <row r="267">
          <cell r="M267" t="str">
            <v>ENTIÈRE</v>
          </cell>
          <cell r="N267" t="str">
            <v>WHOLE</v>
          </cell>
          <cell r="O267" t="str">
            <v>Graine</v>
          </cell>
          <cell r="P267" t="str">
            <v>Seed</v>
          </cell>
        </row>
        <row r="267">
          <cell r="S267" t="str">
            <v>Milk Thistle 500gr</v>
          </cell>
          <cell r="T267" t="str">
            <v>Silybum marianum</v>
          </cell>
          <cell r="U267" t="str">
            <v>Chardon marie graine Bio </v>
          </cell>
          <cell r="V267" t="str">
            <v>Milk Thistle seed Organic  </v>
          </cell>
          <cell r="W267" t="str">
            <v>CHARDON MARIE graine Bio </v>
          </cell>
          <cell r="X267" t="str">
            <v>MILK THISTLE seed organic  </v>
          </cell>
          <cell r="Y267" t="str">
            <v>Chardon marie VRAC</v>
          </cell>
          <cell r="Z267" t="str">
            <v>Chardon marie VRAC - 500G</v>
          </cell>
        </row>
        <row r="267">
          <cell r="AB267" t="str">
            <v>Chardon marie</v>
          </cell>
          <cell r="AC267" t="str">
            <v>Milk Thistle</v>
          </cell>
        </row>
        <row r="267">
          <cell r="AG267">
            <v>697026704236</v>
          </cell>
          <cell r="AH267" t="str">
            <v>MICRO_05</v>
          </cell>
          <cell r="AI267">
            <v>0</v>
          </cell>
          <cell r="AJ267">
            <v>0</v>
          </cell>
        </row>
        <row r="267">
          <cell r="AN267" t="str">
            <v>MICRO_05</v>
          </cell>
        </row>
        <row r="267">
          <cell r="AR267" t="str">
            <v>..423V-500</v>
          </cell>
          <cell r="AS267" t="str">
            <v>..423V-500            </v>
          </cell>
          <cell r="AT267">
            <v>10697026704233</v>
          </cell>
          <cell r="AU267" t="str">
            <v>423V-500</v>
          </cell>
          <cell r="AV267">
            <v>14697026704239</v>
          </cell>
          <cell r="AW267" t="str">
            <v>V CHARDON MARIE 500</v>
          </cell>
          <cell r="AX267" t="str">
            <v>N</v>
          </cell>
          <cell r="AY267">
            <v>40697026704234</v>
          </cell>
          <cell r="AZ267" t="str">
            <v>CHARDON MARIE BIO - 500G</v>
          </cell>
          <cell r="BA267" t="str">
            <v>MILK THISTLE ORGANIC - 500G</v>
          </cell>
          <cell r="BB267" t="str">
            <v>3-VRAC</v>
          </cell>
          <cell r="BC267" t="str">
            <v>1-VRAC MED</v>
          </cell>
          <cell r="BD267" t="str">
            <v>herbes-chardon-marie</v>
          </cell>
          <cell r="BE267" t="str">
            <v>CHARDON MARIE</v>
          </cell>
          <cell r="BF267" t="str">
            <v>MILK THISTLE</v>
          </cell>
          <cell r="BG267" t="str">
            <v>VRAC</v>
          </cell>
        </row>
        <row r="267">
          <cell r="BJ267">
            <v>697026704236</v>
          </cell>
          <cell r="BK267">
            <v>40697026704234</v>
          </cell>
          <cell r="BL267">
            <v>10697026704233</v>
          </cell>
        </row>
        <row r="268">
          <cell r="A268" t="str">
            <v>353V-500</v>
          </cell>
          <cell r="B268" t="str">
            <v>Chili 500gr</v>
          </cell>
          <cell r="C268" t="str">
            <v>1-CAT</v>
          </cell>
          <cell r="D268" t="str">
            <v>1-DÉTAIL</v>
          </cell>
          <cell r="E268" t="str">
            <v>3-VRAC</v>
          </cell>
          <cell r="F268" t="str">
            <v>2-VRAC HERBE</v>
          </cell>
        </row>
        <row r="268">
          <cell r="I268">
            <v>500</v>
          </cell>
          <cell r="J268">
            <v>0.5</v>
          </cell>
          <cell r="K268">
            <v>353</v>
          </cell>
        </row>
        <row r="268">
          <cell r="M268" t="str">
            <v>FLOCON</v>
          </cell>
          <cell r="N268" t="str">
            <v>FLAKE</v>
          </cell>
          <cell r="O268" t="str">
            <v>Fruit</v>
          </cell>
          <cell r="P268" t="str">
            <v>Fruit</v>
          </cell>
        </row>
        <row r="268">
          <cell r="S268" t="str">
            <v>Chili 500gr</v>
          </cell>
          <cell r="T268" t="str">
            <v>Capsicum annuum</v>
          </cell>
          <cell r="U268" t="str">
            <v>Chili Bio </v>
          </cell>
          <cell r="V268" t="str">
            <v>Chili Organic  </v>
          </cell>
          <cell r="W268" t="str">
            <v>CHILI flocon Bio </v>
          </cell>
          <cell r="X268" t="str">
            <v>CHILI organic  </v>
          </cell>
          <cell r="Y268" t="str">
            <v>Chili VRAC</v>
          </cell>
          <cell r="Z268" t="str">
            <v>Chili VRAC - 500G</v>
          </cell>
        </row>
        <row r="268">
          <cell r="AB268" t="str">
            <v>Chili</v>
          </cell>
          <cell r="AC268" t="str">
            <v>Chili</v>
          </cell>
        </row>
        <row r="268">
          <cell r="AG268">
            <v>697026703536</v>
          </cell>
          <cell r="AH268" t="str">
            <v>MICRO_04</v>
          </cell>
          <cell r="AI268">
            <v>0</v>
          </cell>
          <cell r="AJ268">
            <v>0</v>
          </cell>
        </row>
        <row r="268">
          <cell r="AN268" t="str">
            <v>MICRO_04</v>
          </cell>
        </row>
        <row r="268">
          <cell r="AR268" t="str">
            <v>..353V-500</v>
          </cell>
          <cell r="AS268" t="str">
            <v>..353V-500            </v>
          </cell>
          <cell r="AT268">
            <v>10697026703533</v>
          </cell>
          <cell r="AU268" t="str">
            <v>353V-500</v>
          </cell>
          <cell r="AV268">
            <v>14697026703539</v>
          </cell>
          <cell r="AW268" t="str">
            <v>V CHILI 500</v>
          </cell>
          <cell r="AX268" t="str">
            <v>N</v>
          </cell>
          <cell r="AY268">
            <v>40697026703534</v>
          </cell>
          <cell r="AZ268" t="str">
            <v>CHILI BIO - 500G</v>
          </cell>
          <cell r="BA268" t="str">
            <v>CHILI ORGANIC - 500G</v>
          </cell>
          <cell r="BB268" t="str">
            <v>3-VRAC</v>
          </cell>
          <cell r="BC268" t="str">
            <v>1-VRAC MED</v>
          </cell>
          <cell r="BD268" t="str">
            <v>herbes-chili</v>
          </cell>
          <cell r="BE268" t="str">
            <v>CHILI</v>
          </cell>
          <cell r="BF268" t="str">
            <v>CHILI</v>
          </cell>
          <cell r="BG268" t="str">
            <v>VRAC</v>
          </cell>
        </row>
        <row r="268">
          <cell r="BJ268">
            <v>697026703536</v>
          </cell>
          <cell r="BK268">
            <v>40697026703534</v>
          </cell>
          <cell r="BL268">
            <v>10697026703533</v>
          </cell>
        </row>
        <row r="269">
          <cell r="A269" t="str">
            <v>358V-500</v>
          </cell>
          <cell r="B269" t="str">
            <v>Chrysanthème 500gr</v>
          </cell>
          <cell r="C269" t="str">
            <v>1-CAT</v>
          </cell>
          <cell r="D269" t="str">
            <v>1-DÉTAIL</v>
          </cell>
          <cell r="E269" t="str">
            <v>3-VRAC</v>
          </cell>
          <cell r="F269" t="str">
            <v>2-VRAC HERBE</v>
          </cell>
        </row>
        <row r="269">
          <cell r="I269">
            <v>500</v>
          </cell>
          <cell r="J269">
            <v>0.5</v>
          </cell>
          <cell r="K269">
            <v>358</v>
          </cell>
        </row>
        <row r="269">
          <cell r="M269" t="str">
            <v>ENTIÈRE</v>
          </cell>
          <cell r="N269" t="str">
            <v>WHOLE</v>
          </cell>
          <cell r="O269" t="str">
            <v>Fleur</v>
          </cell>
          <cell r="P269" t="str">
            <v>Flower</v>
          </cell>
        </row>
        <row r="269">
          <cell r="S269" t="str">
            <v>Chrysanthemum 500gr</v>
          </cell>
          <cell r="T269" t="str">
            <v>Chrysanthemum moriflorum</v>
          </cell>
          <cell r="U269" t="str">
            <v>Chrysanthème fleur Bio </v>
          </cell>
          <cell r="V269" t="str">
            <v>Chrysanthemum flower Organic  </v>
          </cell>
          <cell r="W269" t="str">
            <v>CHRYSANTHÈME fleur Bio </v>
          </cell>
          <cell r="X269" t="str">
            <v>CHRYSANTHEMUM flower organic  </v>
          </cell>
          <cell r="Y269" t="str">
            <v>Chrysanthème VRAC</v>
          </cell>
          <cell r="Z269" t="str">
            <v>Chrysanthème VRAC - 500G</v>
          </cell>
        </row>
        <row r="269">
          <cell r="AB269" t="str">
            <v>Chrysanthème</v>
          </cell>
          <cell r="AC269" t="str">
            <v>Chrysanthemum</v>
          </cell>
        </row>
        <row r="269">
          <cell r="AG269">
            <v>697026703581</v>
          </cell>
          <cell r="AH269" t="str">
            <v>MICRO_05</v>
          </cell>
        </row>
        <row r="269">
          <cell r="AJ269">
            <v>0</v>
          </cell>
        </row>
        <row r="269">
          <cell r="AM269" t="str">
            <v>WHOLE</v>
          </cell>
          <cell r="AN269" t="str">
            <v>MICRO_05</v>
          </cell>
        </row>
        <row r="269">
          <cell r="AR269" t="str">
            <v>..358V-500</v>
          </cell>
          <cell r="AS269" t="str">
            <v>..358V-500            </v>
          </cell>
          <cell r="AT269">
            <v>10697026703588</v>
          </cell>
          <cell r="AU269" t="str">
            <v>358V-500</v>
          </cell>
        </row>
        <row r="269">
          <cell r="AW269" t="str">
            <v>V CHRYSANTHEME 500</v>
          </cell>
          <cell r="AX269" t="str">
            <v>N</v>
          </cell>
          <cell r="AY269">
            <v>40697026703589</v>
          </cell>
          <cell r="AZ269" t="str">
            <v>CHRYSANTHEME BIO - 500G</v>
          </cell>
          <cell r="BA269" t="str">
            <v>CHRYSANTHEMUM ORGANIC - 500G</v>
          </cell>
          <cell r="BB269" t="str">
            <v>3-VRAC</v>
          </cell>
          <cell r="BC269" t="str">
            <v>1-VRAC MED</v>
          </cell>
          <cell r="BD269" t="str">
            <v>herbes-chrysanthème</v>
          </cell>
          <cell r="BE269" t="str">
            <v>CHRYSANTHÈME</v>
          </cell>
          <cell r="BF269" t="str">
            <v>CHRYSANTHEMUM</v>
          </cell>
          <cell r="BG269" t="str">
            <v>VRAC</v>
          </cell>
        </row>
        <row r="269">
          <cell r="BJ269">
            <v>697026703581</v>
          </cell>
          <cell r="BK269">
            <v>40697026703589</v>
          </cell>
          <cell r="BL269">
            <v>10697026703588</v>
          </cell>
        </row>
        <row r="270">
          <cell r="A270" t="str">
            <v>354V-500</v>
          </cell>
          <cell r="B270" t="str">
            <v>Citron 500gr</v>
          </cell>
          <cell r="C270" t="str">
            <v>1-CAT</v>
          </cell>
          <cell r="D270" t="str">
            <v>1-DÉTAIL</v>
          </cell>
          <cell r="E270" t="str">
            <v>3-VRAC</v>
          </cell>
          <cell r="F270" t="str">
            <v>2-VRAC HERBE</v>
          </cell>
        </row>
        <row r="270">
          <cell r="I270">
            <v>500</v>
          </cell>
          <cell r="J270">
            <v>0.5</v>
          </cell>
          <cell r="K270">
            <v>354</v>
          </cell>
        </row>
        <row r="270">
          <cell r="M270" t="str">
            <v>COUPÉE</v>
          </cell>
          <cell r="N270" t="str">
            <v>CUT</v>
          </cell>
          <cell r="O270" t="str">
            <v>Pelure</v>
          </cell>
          <cell r="P270" t="str">
            <v>Peel</v>
          </cell>
        </row>
        <row r="270">
          <cell r="S270" t="str">
            <v>Lemon peel 500gr</v>
          </cell>
          <cell r="T270" t="str">
            <v>Citrus x limon</v>
          </cell>
          <cell r="U270" t="str">
            <v>Citron écorce Bio </v>
          </cell>
          <cell r="V270" t="str">
            <v>Lemon peel Organic  </v>
          </cell>
          <cell r="W270" t="str">
            <v>CITRON écorce Bio </v>
          </cell>
          <cell r="X270" t="str">
            <v>LEMON peel organic  </v>
          </cell>
          <cell r="Y270" t="str">
            <v>Citron VRAC</v>
          </cell>
          <cell r="Z270" t="str">
            <v>Citron VRAC - 500G</v>
          </cell>
        </row>
        <row r="270">
          <cell r="AB270" t="str">
            <v>Citron</v>
          </cell>
          <cell r="AC270" t="str">
            <v>Lemon</v>
          </cell>
        </row>
        <row r="270">
          <cell r="AG270">
            <v>697026703543</v>
          </cell>
          <cell r="AH270" t="str">
            <v>MICRO_05</v>
          </cell>
          <cell r="AI270">
            <v>0</v>
          </cell>
          <cell r="AJ270">
            <v>0</v>
          </cell>
        </row>
        <row r="270">
          <cell r="AN270" t="str">
            <v>MICRO_05</v>
          </cell>
        </row>
        <row r="270">
          <cell r="AR270" t="str">
            <v>..354V-500</v>
          </cell>
          <cell r="AS270" t="str">
            <v>..354V-500            </v>
          </cell>
          <cell r="AT270">
            <v>10697026703540</v>
          </cell>
          <cell r="AU270" t="str">
            <v>354V-500</v>
          </cell>
          <cell r="AV270">
            <v>14697026703546</v>
          </cell>
          <cell r="AW270" t="str">
            <v>V CITRON 500</v>
          </cell>
          <cell r="AX270" t="str">
            <v>N</v>
          </cell>
          <cell r="AY270">
            <v>40697026703541</v>
          </cell>
          <cell r="AZ270" t="str">
            <v>CITRON BIO - 500G</v>
          </cell>
          <cell r="BA270" t="str">
            <v>LEMON ORGANIC - 500G</v>
          </cell>
          <cell r="BB270" t="str">
            <v>3-VRAC</v>
          </cell>
          <cell r="BC270" t="str">
            <v>1-VRAC MED</v>
          </cell>
          <cell r="BD270" t="str">
            <v>herbes-citron</v>
          </cell>
          <cell r="BE270" t="str">
            <v>CITRON</v>
          </cell>
          <cell r="BF270" t="str">
            <v>LEMON</v>
          </cell>
          <cell r="BG270" t="str">
            <v>VRAC</v>
          </cell>
        </row>
        <row r="270">
          <cell r="BJ270">
            <v>697026703543</v>
          </cell>
          <cell r="BK270">
            <v>40697026703541</v>
          </cell>
          <cell r="BL270">
            <v>10697026703540</v>
          </cell>
        </row>
        <row r="271">
          <cell r="A271" t="str">
            <v>355V-500</v>
          </cell>
          <cell r="B271" t="str">
            <v>Clou entier 500gr</v>
          </cell>
          <cell r="C271" t="str">
            <v>1-CAT</v>
          </cell>
          <cell r="D271" t="str">
            <v>1-DÉTAIL</v>
          </cell>
          <cell r="E271" t="str">
            <v>3-VRAC</v>
          </cell>
          <cell r="F271" t="str">
            <v>2-VRAC HERBE</v>
          </cell>
        </row>
        <row r="271">
          <cell r="I271">
            <v>500</v>
          </cell>
          <cell r="J271">
            <v>0.5</v>
          </cell>
          <cell r="K271">
            <v>355</v>
          </cell>
        </row>
        <row r="271">
          <cell r="M271" t="str">
            <v>ENTIER</v>
          </cell>
          <cell r="N271" t="str">
            <v>WHOLE</v>
          </cell>
          <cell r="O271" t="str">
            <v>Bouton floral</v>
          </cell>
          <cell r="P271" t="str">
            <v>Bud</v>
          </cell>
        </row>
        <row r="271">
          <cell r="S271" t="str">
            <v>Cloves 500gr</v>
          </cell>
          <cell r="T271" t="str">
            <v>Syzygium aromaticum</v>
          </cell>
          <cell r="U271" t="str">
            <v>Clou entier Bio  </v>
          </cell>
          <cell r="V271" t="str">
            <v>Cloves whole Organic  </v>
          </cell>
          <cell r="W271" t="str">
            <v>CLOU entier Bio  </v>
          </cell>
          <cell r="X271" t="str">
            <v>CLOVE whole organic  </v>
          </cell>
          <cell r="Y271" t="str">
            <v>Clou entier VRAC</v>
          </cell>
          <cell r="Z271" t="str">
            <v>Clou entier VRAC - 500G</v>
          </cell>
        </row>
        <row r="271">
          <cell r="AB271" t="str">
            <v>Clou</v>
          </cell>
          <cell r="AC271" t="str">
            <v>Cloves</v>
          </cell>
        </row>
        <row r="271">
          <cell r="AG271">
            <v>697026703550</v>
          </cell>
          <cell r="AH271" t="str">
            <v>MICRO_04</v>
          </cell>
          <cell r="AI271">
            <v>0</v>
          </cell>
          <cell r="AJ271">
            <v>0</v>
          </cell>
        </row>
        <row r="271">
          <cell r="AN271" t="str">
            <v>MICRO_04</v>
          </cell>
        </row>
        <row r="271">
          <cell r="AR271" t="str">
            <v>..355V-500</v>
          </cell>
          <cell r="AS271" t="str">
            <v>..355V-500            </v>
          </cell>
          <cell r="AT271">
            <v>10697026703557</v>
          </cell>
          <cell r="AU271" t="str">
            <v>355V-500</v>
          </cell>
          <cell r="AV271">
            <v>14697026703553</v>
          </cell>
          <cell r="AW271" t="str">
            <v>V CLOU ENTIER 500</v>
          </cell>
          <cell r="AX271" t="str">
            <v>N</v>
          </cell>
          <cell r="AY271">
            <v>40697026703558</v>
          </cell>
          <cell r="AZ271" t="str">
            <v>CLOU GIROFLE ENTIER BIO  - 500G</v>
          </cell>
          <cell r="BA271" t="str">
            <v>CLOVES WHOLE ORGANIC  - 500G</v>
          </cell>
          <cell r="BB271" t="str">
            <v>3-VRAC</v>
          </cell>
          <cell r="BC271" t="str">
            <v>1-VRAC MED</v>
          </cell>
          <cell r="BD271" t="str">
            <v>herbes-clou-girofle-entier</v>
          </cell>
          <cell r="BE271" t="str">
            <v>CLOU GIROFLE ENTIER </v>
          </cell>
          <cell r="BF271" t="str">
            <v>CLOVES WHOLE </v>
          </cell>
          <cell r="BG271" t="str">
            <v>VRAC</v>
          </cell>
        </row>
        <row r="271">
          <cell r="BJ271">
            <v>697026703550</v>
          </cell>
          <cell r="BK271">
            <v>40697026703558</v>
          </cell>
          <cell r="BL271">
            <v>10697026703557</v>
          </cell>
        </row>
        <row r="272">
          <cell r="A272" t="str">
            <v>357V-500</v>
          </cell>
          <cell r="B272" t="str">
            <v>Coriandre graine 500gr</v>
          </cell>
          <cell r="C272" t="str">
            <v>1-CAT</v>
          </cell>
          <cell r="D272" t="str">
            <v>1-DÉTAIL</v>
          </cell>
          <cell r="E272" t="str">
            <v>3-VRAC</v>
          </cell>
          <cell r="F272" t="str">
            <v>2-VRAC HERBE</v>
          </cell>
        </row>
        <row r="272">
          <cell r="I272">
            <v>500</v>
          </cell>
          <cell r="J272">
            <v>0.5</v>
          </cell>
          <cell r="K272">
            <v>357</v>
          </cell>
        </row>
        <row r="272">
          <cell r="M272" t="str">
            <v>ENTIÈRE</v>
          </cell>
          <cell r="N272" t="str">
            <v>WHOLE</v>
          </cell>
          <cell r="O272" t="str">
            <v>Graine</v>
          </cell>
          <cell r="P272" t="str">
            <v>Seed</v>
          </cell>
        </row>
        <row r="272">
          <cell r="S272" t="str">
            <v>Coriander seed 500gr</v>
          </cell>
          <cell r="T272" t="str">
            <v>Coriandrum sativum</v>
          </cell>
          <cell r="U272" t="str">
            <v>Coriandre graine Bio </v>
          </cell>
          <cell r="V272" t="str">
            <v>Coriander seed Organic  </v>
          </cell>
          <cell r="W272" t="str">
            <v>CORIANDRE graine Bio </v>
          </cell>
          <cell r="X272" t="str">
            <v>CORIANDER seed organic  </v>
          </cell>
          <cell r="Y272" t="str">
            <v>Coriandre graine VRAC</v>
          </cell>
          <cell r="Z272" t="str">
            <v>Coriandre graine VRAC - 500G</v>
          </cell>
        </row>
        <row r="272">
          <cell r="AB272" t="str">
            <v>Coriandre</v>
          </cell>
          <cell r="AC272" t="str">
            <v>Coriander</v>
          </cell>
        </row>
        <row r="272">
          <cell r="AG272">
            <v>697026703574</v>
          </cell>
          <cell r="AH272" t="str">
            <v>MICRO_04</v>
          </cell>
          <cell r="AI272">
            <v>0</v>
          </cell>
          <cell r="AJ272">
            <v>0</v>
          </cell>
        </row>
        <row r="272">
          <cell r="AN272" t="str">
            <v>MICRO_04</v>
          </cell>
        </row>
        <row r="272">
          <cell r="AR272" t="str">
            <v>..357V-500</v>
          </cell>
          <cell r="AS272" t="str">
            <v>..357V-500            </v>
          </cell>
          <cell r="AT272">
            <v>10697026703571</v>
          </cell>
          <cell r="AU272" t="str">
            <v>357V-500</v>
          </cell>
          <cell r="AV272">
            <v>14697026703577</v>
          </cell>
          <cell r="AW272" t="str">
            <v>V CORIANDRE 500</v>
          </cell>
          <cell r="AX272" t="str">
            <v>N</v>
          </cell>
          <cell r="AY272">
            <v>40697026703572</v>
          </cell>
          <cell r="AZ272" t="str">
            <v>CORIANDRE BIO - 500G</v>
          </cell>
          <cell r="BA272" t="str">
            <v>CORIANDER ORGANIC - 500G</v>
          </cell>
          <cell r="BB272" t="str">
            <v>3-VRAC</v>
          </cell>
          <cell r="BC272" t="str">
            <v>1-VRAC MED</v>
          </cell>
          <cell r="BD272" t="str">
            <v>herbes-coriandre</v>
          </cell>
          <cell r="BE272" t="str">
            <v>CORIANDRE</v>
          </cell>
          <cell r="BF272" t="str">
            <v>CORIANDER</v>
          </cell>
          <cell r="BG272" t="str">
            <v>VRAC</v>
          </cell>
        </row>
        <row r="272">
          <cell r="BJ272">
            <v>697026703574</v>
          </cell>
          <cell r="BK272">
            <v>40697026703572</v>
          </cell>
          <cell r="BL272">
            <v>10697026703571</v>
          </cell>
        </row>
        <row r="273">
          <cell r="A273" t="str">
            <v>536V-500</v>
          </cell>
          <cell r="B273" t="str">
            <v>Cumin entier 500gr</v>
          </cell>
          <cell r="C273" t="str">
            <v>1-CAT</v>
          </cell>
          <cell r="D273" t="str">
            <v>1-DÉTAIL</v>
          </cell>
          <cell r="E273" t="str">
            <v>3-VRAC</v>
          </cell>
          <cell r="F273" t="str">
            <v>2-VRAC HERBE</v>
          </cell>
        </row>
        <row r="273">
          <cell r="I273">
            <v>500</v>
          </cell>
          <cell r="J273">
            <v>0.5</v>
          </cell>
          <cell r="K273">
            <v>536</v>
          </cell>
        </row>
        <row r="273">
          <cell r="M273" t="str">
            <v>ENTIÈRE</v>
          </cell>
          <cell r="N273" t="str">
            <v>WHOLE</v>
          </cell>
          <cell r="O273" t="str">
            <v>Graine</v>
          </cell>
          <cell r="P273" t="str">
            <v>Seed</v>
          </cell>
        </row>
        <row r="273">
          <cell r="S273" t="str">
            <v>Cumin whole 500gr</v>
          </cell>
          <cell r="T273" t="str">
            <v>Cuminum cyminum</v>
          </cell>
          <cell r="U273" t="str">
            <v>Cumin graine entière Bio </v>
          </cell>
          <cell r="V273" t="str">
            <v>Cumin whole Organic  </v>
          </cell>
          <cell r="W273" t="str">
            <v>CUMIN graine entière Bio </v>
          </cell>
          <cell r="X273" t="str">
            <v>CUMIN whole seed organic  </v>
          </cell>
          <cell r="Y273" t="str">
            <v>Cumin entier VRAC</v>
          </cell>
          <cell r="Z273" t="str">
            <v>Cumin entier VRAC - 500G</v>
          </cell>
        </row>
        <row r="273">
          <cell r="AB273" t="str">
            <v>Cumin</v>
          </cell>
          <cell r="AC273" t="str">
            <v>Cumin</v>
          </cell>
        </row>
        <row r="273">
          <cell r="AG273">
            <v>697026705363</v>
          </cell>
          <cell r="AH273" t="str">
            <v>MICRO_04</v>
          </cell>
          <cell r="AI273">
            <v>0</v>
          </cell>
          <cell r="AJ273">
            <v>0</v>
          </cell>
        </row>
        <row r="273">
          <cell r="AN273" t="str">
            <v>MICRO_04</v>
          </cell>
        </row>
        <row r="273">
          <cell r="AR273" t="str">
            <v>..536V-500</v>
          </cell>
          <cell r="AS273" t="str">
            <v>..536V-500            </v>
          </cell>
          <cell r="AT273">
            <v>10697026705360</v>
          </cell>
          <cell r="AU273" t="str">
            <v>536V-500</v>
          </cell>
          <cell r="AV273">
            <v>14697026705366</v>
          </cell>
          <cell r="AW273" t="str">
            <v>V CUMIN ENTIER 500</v>
          </cell>
          <cell r="AX273" t="str">
            <v>N</v>
          </cell>
          <cell r="AY273">
            <v>40697026705361</v>
          </cell>
          <cell r="AZ273" t="str">
            <v>CUMIN ENTIER BIO - 500G</v>
          </cell>
          <cell r="BA273" t="str">
            <v>CUMIN WHOLE ORGANIC - 500G</v>
          </cell>
          <cell r="BB273" t="str">
            <v>3-VRAC</v>
          </cell>
          <cell r="BC273" t="str">
            <v>1-VRAC MED</v>
          </cell>
          <cell r="BD273" t="str">
            <v>herbes-cumin-entier</v>
          </cell>
          <cell r="BE273" t="str">
            <v>CUMIN ENTIER</v>
          </cell>
          <cell r="BF273" t="str">
            <v>CUMIN WHOLE</v>
          </cell>
          <cell r="BG273" t="str">
            <v>VRAC</v>
          </cell>
        </row>
        <row r="273">
          <cell r="BJ273">
            <v>697026705363</v>
          </cell>
          <cell r="BK273">
            <v>40697026705361</v>
          </cell>
          <cell r="BL273">
            <v>10697026705360</v>
          </cell>
        </row>
        <row r="274">
          <cell r="A274" t="str">
            <v>540V-500</v>
          </cell>
          <cell r="B274" t="str">
            <v>Cumin poudre 500gr</v>
          </cell>
          <cell r="C274" t="str">
            <v>1-CAT</v>
          </cell>
          <cell r="D274" t="str">
            <v>1-DÉTAIL</v>
          </cell>
          <cell r="E274" t="str">
            <v>3-VRAC</v>
          </cell>
          <cell r="F274" t="str">
            <v>2-VRAC HERBE</v>
          </cell>
        </row>
        <row r="274">
          <cell r="I274">
            <v>500</v>
          </cell>
          <cell r="J274">
            <v>0.5</v>
          </cell>
          <cell r="K274">
            <v>540</v>
          </cell>
        </row>
        <row r="274">
          <cell r="M274" t="str">
            <v>POUDRE</v>
          </cell>
          <cell r="N274" t="str">
            <v>POWDER</v>
          </cell>
          <cell r="O274" t="str">
            <v>Graine</v>
          </cell>
          <cell r="P274" t="str">
            <v>Seed</v>
          </cell>
        </row>
        <row r="274">
          <cell r="S274" t="str">
            <v>Cumin powder 500gr</v>
          </cell>
          <cell r="T274" t="str">
            <v>Cuminum cyminum</v>
          </cell>
          <cell r="U274" t="str">
            <v>Cumin graine poudre Bio </v>
          </cell>
          <cell r="V274" t="str">
            <v>Cumin powder Organic  </v>
          </cell>
          <cell r="W274" t="str">
            <v>CUMIN poudre Bio </v>
          </cell>
          <cell r="X274" t="str">
            <v>CUMIN powder organic  </v>
          </cell>
          <cell r="Y274" t="str">
            <v>Cumin poudre VRAC</v>
          </cell>
          <cell r="Z274" t="str">
            <v>Cumin poudre VRAC - 500G</v>
          </cell>
        </row>
        <row r="274">
          <cell r="AB274" t="str">
            <v>Cumin</v>
          </cell>
          <cell r="AC274" t="str">
            <v>Cumin</v>
          </cell>
        </row>
        <row r="274">
          <cell r="AG274">
            <v>697026705400</v>
          </cell>
          <cell r="AH274" t="str">
            <v>MICRO_04</v>
          </cell>
          <cell r="AI274">
            <v>0</v>
          </cell>
          <cell r="AJ274">
            <v>0</v>
          </cell>
        </row>
        <row r="274">
          <cell r="AN274" t="str">
            <v>MICRO_04</v>
          </cell>
        </row>
        <row r="274">
          <cell r="AR274" t="str">
            <v>..540V-500</v>
          </cell>
          <cell r="AS274" t="str">
            <v>..540V-500            </v>
          </cell>
          <cell r="AT274">
            <v>10697026705407</v>
          </cell>
          <cell r="AU274" t="str">
            <v>540V-500</v>
          </cell>
          <cell r="AV274">
            <v>14697026705403</v>
          </cell>
          <cell r="AW274" t="str">
            <v>V CUMIN PDRE 500</v>
          </cell>
          <cell r="AX274" t="str">
            <v>N</v>
          </cell>
          <cell r="AY274">
            <v>40697026705408</v>
          </cell>
          <cell r="AZ274" t="str">
            <v>CUMIN POUDRE BIO - 500G</v>
          </cell>
          <cell r="BA274" t="str">
            <v>CUMIN POWDER ORGANIC - 500G</v>
          </cell>
          <cell r="BB274" t="str">
            <v>3-VRAC</v>
          </cell>
          <cell r="BC274" t="str">
            <v>1-VRAC MED</v>
          </cell>
          <cell r="BD274" t="str">
            <v>herbes-cumin-poudre</v>
          </cell>
          <cell r="BE274" t="str">
            <v>CUMIN POUDRE</v>
          </cell>
          <cell r="BF274" t="str">
            <v>CUMIN POWDER</v>
          </cell>
          <cell r="BG274" t="str">
            <v>VRAC</v>
          </cell>
        </row>
        <row r="274">
          <cell r="BJ274">
            <v>697026705400</v>
          </cell>
          <cell r="BK274">
            <v>40697026705408</v>
          </cell>
          <cell r="BL274">
            <v>10697026705407</v>
          </cell>
        </row>
        <row r="275">
          <cell r="A275" t="str">
            <v>375V-220</v>
          </cell>
          <cell r="B275" t="str">
            <v>Curcuma 220gr</v>
          </cell>
          <cell r="C275" t="str">
            <v>1-CAT</v>
          </cell>
          <cell r="D275" t="str">
            <v>1-DÉTAIL</v>
          </cell>
          <cell r="E275" t="str">
            <v>3-VRAC</v>
          </cell>
          <cell r="F275" t="str">
            <v>2-VRAC HERBE</v>
          </cell>
        </row>
        <row r="275">
          <cell r="I275">
            <v>220</v>
          </cell>
          <cell r="J275">
            <v>0.22</v>
          </cell>
          <cell r="K275">
            <v>375</v>
          </cell>
        </row>
        <row r="275">
          <cell r="M275" t="str">
            <v>POUDRE</v>
          </cell>
          <cell r="N275" t="str">
            <v>POWDER</v>
          </cell>
          <cell r="O275" t="str">
            <v>Racine</v>
          </cell>
          <cell r="P275" t="str">
            <v>Root</v>
          </cell>
        </row>
        <row r="275">
          <cell r="S275" t="str">
            <v>Turmeric 220</v>
          </cell>
          <cell r="T275" t="str">
            <v>Curcuma longa</v>
          </cell>
          <cell r="U275" t="str">
            <v>Pak Curcuma Bio</v>
          </cell>
          <cell r="V275" t="str">
            <v>Pak Turmeric Organic Loose Powder</v>
          </cell>
          <cell r="W275" t="str">
            <v>Pak CURCUMA Bio</v>
          </cell>
          <cell r="X275" t="str">
            <v>TURMERIC organic Loose Powder</v>
          </cell>
          <cell r="Y275" t="str">
            <v>Curcuma VRAC</v>
          </cell>
          <cell r="Z275" t="str">
            <v>Curcuma VRAC - 220G</v>
          </cell>
        </row>
        <row r="275">
          <cell r="AB275" t="str">
            <v>Curcuma</v>
          </cell>
          <cell r="AC275" t="str">
            <v>Turmeric</v>
          </cell>
        </row>
        <row r="275">
          <cell r="AG275">
            <v>697026963756</v>
          </cell>
          <cell r="AH275" t="str">
            <v>MICRO_05</v>
          </cell>
          <cell r="AI275">
            <v>0</v>
          </cell>
          <cell r="AJ275">
            <v>0</v>
          </cell>
        </row>
        <row r="275">
          <cell r="AN275" t="str">
            <v>MICRO_05</v>
          </cell>
        </row>
        <row r="275">
          <cell r="AR275" t="str">
            <v>..375V-220</v>
          </cell>
          <cell r="AS275" t="str">
            <v>..375V-220            </v>
          </cell>
          <cell r="AT275">
            <v>10697026963753</v>
          </cell>
          <cell r="AU275" t="str">
            <v>375V-220</v>
          </cell>
          <cell r="AV275">
            <v>14697026963759</v>
          </cell>
          <cell r="AW275" t="str">
            <v>P CURCUMA 220</v>
          </cell>
          <cell r="AX275" t="str">
            <v>N</v>
          </cell>
          <cell r="AY275">
            <v>40697026963754</v>
          </cell>
          <cell r="AZ275" t="str">
            <v>CURCUMA BIO - 220G</v>
          </cell>
          <cell r="BA275" t="str">
            <v>TURMERIC ORGANIC - 220G</v>
          </cell>
          <cell r="BB275" t="str">
            <v>1-SUPPLEMENT</v>
          </cell>
          <cell r="BC275" t="str">
            <v>1-VRAC MED</v>
          </cell>
          <cell r="BD275" t="str">
            <v>herbes-curcuma</v>
          </cell>
          <cell r="BE275" t="str">
            <v>PAK CURCUMA</v>
          </cell>
          <cell r="BF275" t="str">
            <v>PAK TURMERIC</v>
          </cell>
          <cell r="BG275" t="str">
            <v>PAK</v>
          </cell>
        </row>
        <row r="275">
          <cell r="BJ275">
            <v>697026963756</v>
          </cell>
          <cell r="BK275">
            <v>40697026963754</v>
          </cell>
          <cell r="BL275">
            <v>10697026963753</v>
          </cell>
        </row>
        <row r="276">
          <cell r="A276" t="str">
            <v>375V-500</v>
          </cell>
          <cell r="B276" t="str">
            <v>Curcuma 500gr</v>
          </cell>
          <cell r="C276" t="str">
            <v>1-CAT</v>
          </cell>
          <cell r="D276" t="str">
            <v>1-DÉTAIL</v>
          </cell>
          <cell r="E276" t="str">
            <v>3-VRAC</v>
          </cell>
          <cell r="F276" t="str">
            <v>2-VRAC HERBE</v>
          </cell>
        </row>
        <row r="276">
          <cell r="I276">
            <v>500</v>
          </cell>
          <cell r="J276">
            <v>0.5</v>
          </cell>
          <cell r="K276">
            <v>375</v>
          </cell>
        </row>
        <row r="276">
          <cell r="M276" t="str">
            <v>POUDRE</v>
          </cell>
          <cell r="N276" t="str">
            <v>POWDER</v>
          </cell>
          <cell r="O276" t="str">
            <v>Racine</v>
          </cell>
          <cell r="P276" t="str">
            <v>Root</v>
          </cell>
        </row>
        <row r="276">
          <cell r="S276" t="str">
            <v>Turmeric 500gr</v>
          </cell>
          <cell r="T276" t="str">
            <v>Curcuma longa</v>
          </cell>
          <cell r="U276" t="str">
            <v>Curcuma poudre Bio </v>
          </cell>
          <cell r="V276" t="str">
            <v>Turmeric powder Organic </v>
          </cell>
          <cell r="W276" t="str">
            <v>CURCUMA poudre Bio </v>
          </cell>
          <cell r="X276" t="str">
            <v>TURMERIC pwdr organic </v>
          </cell>
          <cell r="Y276" t="str">
            <v>Curcuma VRAC</v>
          </cell>
          <cell r="Z276" t="str">
            <v>Curcuma VRAC - 500G</v>
          </cell>
        </row>
        <row r="276">
          <cell r="AB276" t="str">
            <v>Curcuma</v>
          </cell>
          <cell r="AC276" t="str">
            <v>Turmeric</v>
          </cell>
        </row>
        <row r="276">
          <cell r="AG276">
            <v>697026703758</v>
          </cell>
          <cell r="AH276" t="str">
            <v>MICRO_05</v>
          </cell>
          <cell r="AI276">
            <v>0</v>
          </cell>
          <cell r="AJ276">
            <v>0</v>
          </cell>
        </row>
        <row r="276">
          <cell r="AN276" t="str">
            <v>MICRO_05</v>
          </cell>
        </row>
        <row r="276">
          <cell r="AR276" t="str">
            <v>..375V-500</v>
          </cell>
          <cell r="AS276" t="str">
            <v>..375V-500            </v>
          </cell>
          <cell r="AT276">
            <v>10697026703755</v>
          </cell>
          <cell r="AU276" t="str">
            <v>375V-500</v>
          </cell>
          <cell r="AV276">
            <v>14697026703751</v>
          </cell>
          <cell r="AW276" t="str">
            <v>V CURCUMA  500</v>
          </cell>
          <cell r="AX276" t="str">
            <v>N</v>
          </cell>
          <cell r="AY276">
            <v>40697026703756</v>
          </cell>
          <cell r="AZ276" t="str">
            <v>CURCUMA BIO - 500G</v>
          </cell>
          <cell r="BA276" t="str">
            <v>TURMERIC ORGANIC - 500G</v>
          </cell>
          <cell r="BB276" t="str">
            <v>3-VRAC</v>
          </cell>
          <cell r="BC276" t="str">
            <v>1-VRAC MED</v>
          </cell>
          <cell r="BD276" t="str">
            <v>herbes-curcuma</v>
          </cell>
          <cell r="BE276" t="str">
            <v>CURCUMA</v>
          </cell>
          <cell r="BF276" t="str">
            <v>TURMERIC</v>
          </cell>
          <cell r="BG276" t="str">
            <v>VRAC</v>
          </cell>
        </row>
        <row r="276">
          <cell r="BJ276">
            <v>697026703758</v>
          </cell>
          <cell r="BK276">
            <v>40697026703756</v>
          </cell>
          <cell r="BL276">
            <v>10697026703755</v>
          </cell>
        </row>
        <row r="277">
          <cell r="A277" t="str">
            <v>429V-250</v>
          </cell>
          <cell r="B277" t="str">
            <v>Échinacea angust 250gr</v>
          </cell>
          <cell r="C277" t="str">
            <v>1-CAT</v>
          </cell>
          <cell r="D277" t="str">
            <v>1-DÉTAIL</v>
          </cell>
          <cell r="E277" t="str">
            <v>3-VRAC</v>
          </cell>
          <cell r="F277" t="str">
            <v>2-VRAC HERBE</v>
          </cell>
        </row>
        <row r="277">
          <cell r="I277">
            <v>250</v>
          </cell>
          <cell r="J277">
            <v>0.25</v>
          </cell>
          <cell r="K277">
            <v>429</v>
          </cell>
        </row>
        <row r="277">
          <cell r="M277" t="str">
            <v>COUPÉE</v>
          </cell>
          <cell r="N277" t="str">
            <v>CUT</v>
          </cell>
          <cell r="O277" t="str">
            <v>Racine</v>
          </cell>
          <cell r="P277" t="str">
            <v>Root</v>
          </cell>
        </row>
        <row r="277">
          <cell r="S277" t="str">
            <v>Echinacea angustifolia 250gr</v>
          </cell>
          <cell r="T277" t="str">
            <v>Echinacea angustifolia</v>
          </cell>
          <cell r="U277" t="str">
            <v>Échinacea angustifolia Bio </v>
          </cell>
          <cell r="V277" t="str">
            <v>Echinacea angustifolia Organic  </v>
          </cell>
          <cell r="W277" t="str">
            <v>ÉCHINACEA ANGUSTIFOLIA Bio </v>
          </cell>
          <cell r="X277" t="str">
            <v>ECHINACEA ANGUSTIFOLIA organic  </v>
          </cell>
          <cell r="Y277" t="str">
            <v>Échinacea ang VRAC</v>
          </cell>
          <cell r="Z277" t="str">
            <v>Échinacea ang VRAC - 250G</v>
          </cell>
        </row>
        <row r="277">
          <cell r="AB277" t="str">
            <v>Échinacea angustifolia</v>
          </cell>
          <cell r="AC277" t="str">
            <v>Echinacea angustifolia</v>
          </cell>
        </row>
        <row r="277">
          <cell r="AG277">
            <v>697026704298</v>
          </cell>
          <cell r="AH277" t="str">
            <v>MICRO_05</v>
          </cell>
          <cell r="AI277">
            <v>0</v>
          </cell>
          <cell r="AJ277">
            <v>0</v>
          </cell>
        </row>
        <row r="277">
          <cell r="AN277" t="str">
            <v>MICRO_05</v>
          </cell>
        </row>
        <row r="277">
          <cell r="AR277" t="str">
            <v>..429V-250</v>
          </cell>
          <cell r="AS277" t="str">
            <v>..429V-250            </v>
          </cell>
          <cell r="AT277">
            <v>10697026704295</v>
          </cell>
          <cell r="AU277" t="str">
            <v>429V-250</v>
          </cell>
          <cell r="AV277">
            <v>14697026704291</v>
          </cell>
          <cell r="AW277" t="str">
            <v>V ECHINACEA 250</v>
          </cell>
          <cell r="AX277" t="str">
            <v>N</v>
          </cell>
          <cell r="AY277">
            <v>40697026704296</v>
          </cell>
          <cell r="AZ277" t="str">
            <v>ECHINACEA ANGUST. BIO - 250G</v>
          </cell>
          <cell r="BA277" t="str">
            <v>ECHINACEA ANGUST ORGANIC - 250G</v>
          </cell>
          <cell r="BB277" t="str">
            <v>3-VRAC</v>
          </cell>
          <cell r="BC277" t="str">
            <v>1-VRAC MED</v>
          </cell>
          <cell r="BD277" t="str">
            <v>herbes-echinacea-angust</v>
          </cell>
          <cell r="BE277" t="str">
            <v>ECHINACEA ANGUST.</v>
          </cell>
          <cell r="BF277" t="str">
            <v>ECHINACEA ANGUST</v>
          </cell>
          <cell r="BG277" t="str">
            <v>VRAC</v>
          </cell>
        </row>
        <row r="277">
          <cell r="BJ277">
            <v>697026704298</v>
          </cell>
          <cell r="BK277">
            <v>40697026704296</v>
          </cell>
          <cell r="BL277">
            <v>10697026704295</v>
          </cell>
        </row>
        <row r="278">
          <cell r="A278" t="str">
            <v>430V-500</v>
          </cell>
          <cell r="B278" t="str">
            <v>Églantier 500gr</v>
          </cell>
          <cell r="C278" t="str">
            <v>1-CAT</v>
          </cell>
          <cell r="D278" t="str">
            <v>1-DÉTAIL</v>
          </cell>
          <cell r="E278" t="str">
            <v>3-VRAC</v>
          </cell>
          <cell r="F278" t="str">
            <v>2-VRAC HERBE</v>
          </cell>
        </row>
        <row r="278">
          <cell r="I278">
            <v>500</v>
          </cell>
          <cell r="J278">
            <v>0.5</v>
          </cell>
          <cell r="K278">
            <v>430</v>
          </cell>
        </row>
        <row r="278">
          <cell r="M278" t="str">
            <v>COUPÉ</v>
          </cell>
          <cell r="N278" t="str">
            <v>CUT</v>
          </cell>
          <cell r="O278" t="str">
            <v>Fruit</v>
          </cell>
          <cell r="P278" t="str">
            <v>Fruit</v>
          </cell>
        </row>
        <row r="278">
          <cell r="S278" t="str">
            <v>Rosehips 500gr</v>
          </cell>
          <cell r="T278" t="str">
            <v>Rosa canina</v>
          </cell>
          <cell r="U278" t="str">
            <v>Églantier baie coupée Bio </v>
          </cell>
          <cell r="V278" t="str">
            <v>Rosehips berry cut Organic  </v>
          </cell>
          <cell r="W278" t="str">
            <v>ÉGLANTIER baie coupée Bio </v>
          </cell>
          <cell r="X278" t="str">
            <v>ROSEHIPS berry cut organic  </v>
          </cell>
          <cell r="Y278" t="str">
            <v>Églantier VRAC</v>
          </cell>
          <cell r="Z278" t="str">
            <v>Églantier VRAC - 500G</v>
          </cell>
        </row>
        <row r="278">
          <cell r="AB278" t="str">
            <v>Églantier</v>
          </cell>
          <cell r="AC278" t="str">
            <v>Rosehips</v>
          </cell>
        </row>
        <row r="278">
          <cell r="AG278">
            <v>697026704304</v>
          </cell>
          <cell r="AH278" t="str">
            <v>MICRO_05</v>
          </cell>
          <cell r="AI278">
            <v>0</v>
          </cell>
          <cell r="AJ278">
            <v>0</v>
          </cell>
        </row>
        <row r="278">
          <cell r="AN278" t="str">
            <v>MICRO_05</v>
          </cell>
        </row>
        <row r="278">
          <cell r="AR278" t="str">
            <v>..430V-500</v>
          </cell>
          <cell r="AS278" t="str">
            <v>..430V-500            </v>
          </cell>
          <cell r="AT278">
            <v>10697026704301</v>
          </cell>
          <cell r="AU278" t="str">
            <v>430V-500</v>
          </cell>
          <cell r="AV278">
            <v>14697026704307</v>
          </cell>
          <cell r="AW278" t="str">
            <v>V EGLANTIER 500</v>
          </cell>
          <cell r="AX278" t="str">
            <v>N</v>
          </cell>
          <cell r="AY278">
            <v>40697026704302</v>
          </cell>
          <cell r="AZ278" t="str">
            <v>EGLANTIER BIO - 500G</v>
          </cell>
          <cell r="BA278" t="str">
            <v>ROSEHIPS ORGANIC - 500G</v>
          </cell>
          <cell r="BB278" t="str">
            <v>3-VRAC</v>
          </cell>
          <cell r="BC278" t="str">
            <v>1-VRAC MED</v>
          </cell>
          <cell r="BD278" t="str">
            <v>herbes-eglantier</v>
          </cell>
          <cell r="BE278" t="str">
            <v>EGLANTIER</v>
          </cell>
          <cell r="BF278" t="str">
            <v>ROSEHIPS</v>
          </cell>
          <cell r="BG278" t="str">
            <v>VRAC</v>
          </cell>
        </row>
        <row r="278">
          <cell r="BJ278">
            <v>697026704304</v>
          </cell>
          <cell r="BK278">
            <v>40697026704302</v>
          </cell>
          <cell r="BL278">
            <v>10697026704301</v>
          </cell>
        </row>
        <row r="279">
          <cell r="A279" t="str">
            <v>432V-500</v>
          </cell>
          <cell r="B279" t="str">
            <v>Éleuthéro 500gr</v>
          </cell>
          <cell r="C279" t="str">
            <v>1-CAT</v>
          </cell>
          <cell r="D279" t="str">
            <v>1-DÉTAIL</v>
          </cell>
          <cell r="E279" t="str">
            <v>3-VRAC</v>
          </cell>
          <cell r="F279" t="str">
            <v>2-VRAC HERBE</v>
          </cell>
        </row>
        <row r="279">
          <cell r="I279">
            <v>500</v>
          </cell>
          <cell r="J279">
            <v>0.5</v>
          </cell>
          <cell r="K279">
            <v>432</v>
          </cell>
        </row>
        <row r="279">
          <cell r="M279" t="str">
            <v>COUPÉE</v>
          </cell>
          <cell r="N279" t="str">
            <v>CUT</v>
          </cell>
          <cell r="O279" t="str">
            <v>Racine</v>
          </cell>
          <cell r="P279" t="str">
            <v>Root</v>
          </cell>
        </row>
        <row r="279">
          <cell r="S279" t="str">
            <v>Eleuthero 500gr</v>
          </cell>
          <cell r="T279" t="str">
            <v>Eleutherococcus senticosus</v>
          </cell>
          <cell r="U279" t="str">
            <v>Éleuthéro racine Bio </v>
          </cell>
          <cell r="V279" t="str">
            <v>Eleuthero root Organic  </v>
          </cell>
          <cell r="W279" t="str">
            <v>ÉLEUTHÉRO racine Bio </v>
          </cell>
          <cell r="X279" t="str">
            <v>ELEUTHERO  root organic  </v>
          </cell>
          <cell r="Y279" t="str">
            <v>Éleuthéro VRAC</v>
          </cell>
          <cell r="Z279" t="str">
            <v>Éleuthéro VRAC - 500G</v>
          </cell>
        </row>
        <row r="279">
          <cell r="AB279" t="str">
            <v>Éleuthéro</v>
          </cell>
          <cell r="AC279" t="str">
            <v>Eleuthero</v>
          </cell>
        </row>
        <row r="279">
          <cell r="AG279">
            <v>697026704328</v>
          </cell>
          <cell r="AH279" t="str">
            <v>MICRO_05</v>
          </cell>
          <cell r="AI279">
            <v>0</v>
          </cell>
          <cell r="AJ279">
            <v>0</v>
          </cell>
        </row>
        <row r="279">
          <cell r="AN279" t="str">
            <v>MICRO_05</v>
          </cell>
        </row>
        <row r="279">
          <cell r="AR279" t="str">
            <v>..432V-500</v>
          </cell>
          <cell r="AS279" t="str">
            <v>..432V-500            </v>
          </cell>
          <cell r="AT279">
            <v>10697026704325</v>
          </cell>
          <cell r="AU279" t="str">
            <v>432V-500</v>
          </cell>
          <cell r="AV279">
            <v>14697026704321</v>
          </cell>
          <cell r="AW279" t="str">
            <v>V ELEUTHERO 500</v>
          </cell>
          <cell r="AX279" t="str">
            <v>N</v>
          </cell>
          <cell r="AY279">
            <v>40697026704326</v>
          </cell>
          <cell r="AZ279" t="str">
            <v>ELEUTHERO BIO - 500G</v>
          </cell>
          <cell r="BA279" t="str">
            <v>ELEUTHERO ORGANIC - 500G</v>
          </cell>
          <cell r="BB279" t="str">
            <v>3-VRAC</v>
          </cell>
          <cell r="BC279" t="str">
            <v>1-VRAC MED</v>
          </cell>
          <cell r="BD279" t="str">
            <v>herbes-eleuthero</v>
          </cell>
          <cell r="BE279" t="str">
            <v>ELEUTHERO</v>
          </cell>
          <cell r="BF279" t="str">
            <v>ELEUTHERO</v>
          </cell>
          <cell r="BG279" t="str">
            <v>VRAC</v>
          </cell>
        </row>
        <row r="279">
          <cell r="BJ279">
            <v>697026704328</v>
          </cell>
          <cell r="BK279">
            <v>40697026704326</v>
          </cell>
          <cell r="BL279">
            <v>10697026704325</v>
          </cell>
        </row>
        <row r="280">
          <cell r="A280" t="str">
            <v>522V-500</v>
          </cell>
          <cell r="B280" t="str">
            <v>Euphraise 500gr</v>
          </cell>
          <cell r="C280" t="str">
            <v>1-CAT</v>
          </cell>
          <cell r="D280" t="str">
            <v>1-DÉTAIL</v>
          </cell>
          <cell r="E280" t="str">
            <v>3-VRAC</v>
          </cell>
          <cell r="F280" t="str">
            <v>2-VRAC HERBE</v>
          </cell>
        </row>
        <row r="280">
          <cell r="I280">
            <v>500</v>
          </cell>
          <cell r="J280">
            <v>0.5</v>
          </cell>
          <cell r="K280">
            <v>522</v>
          </cell>
        </row>
        <row r="280">
          <cell r="M280" t="str">
            <v>COUPÉE</v>
          </cell>
          <cell r="N280" t="str">
            <v>CUT</v>
          </cell>
          <cell r="O280" t="str">
            <v>Partie aérienne</v>
          </cell>
          <cell r="P280" t="str">
            <v>Aerial Part</v>
          </cell>
        </row>
        <row r="280">
          <cell r="S280" t="str">
            <v>Eyebright 500gr</v>
          </cell>
          <cell r="T280" t="str">
            <v>Euphrasia officinalis</v>
          </cell>
          <cell r="U280" t="str">
            <v>Euphraise herbe Bio </v>
          </cell>
          <cell r="V280" t="str">
            <v>Eyebright herb Organic   </v>
          </cell>
          <cell r="W280" t="str">
            <v>EUPHRAISE herbe Bio </v>
          </cell>
          <cell r="X280" t="str">
            <v>EYEBRIGHT herb organic   </v>
          </cell>
          <cell r="Y280" t="str">
            <v>Euphraise VRAC</v>
          </cell>
          <cell r="Z280" t="str">
            <v>Euphraise VRAC - 500G</v>
          </cell>
        </row>
        <row r="280">
          <cell r="AB280" t="str">
            <v>Euphraise</v>
          </cell>
          <cell r="AC280" t="str">
            <v>Eyebright</v>
          </cell>
        </row>
        <row r="280">
          <cell r="AG280">
            <v>697026705226</v>
          </cell>
          <cell r="AH280" t="str">
            <v>MICRO_05</v>
          </cell>
          <cell r="AI280">
            <v>0</v>
          </cell>
          <cell r="AJ280">
            <v>0</v>
          </cell>
        </row>
        <row r="280">
          <cell r="AN280" t="str">
            <v>MICRO_05</v>
          </cell>
        </row>
        <row r="280">
          <cell r="AR280" t="str">
            <v>..522V-500</v>
          </cell>
          <cell r="AS280" t="str">
            <v>..522V-500            </v>
          </cell>
          <cell r="AT280">
            <v>10697026705223</v>
          </cell>
          <cell r="AU280" t="str">
            <v>522V-500</v>
          </cell>
          <cell r="AV280">
            <v>14697026705229</v>
          </cell>
          <cell r="AW280" t="str">
            <v>V EUPHRAISE 500</v>
          </cell>
          <cell r="AX280" t="str">
            <v>N</v>
          </cell>
          <cell r="AY280">
            <v>40697026705224</v>
          </cell>
          <cell r="AZ280" t="str">
            <v>EUPHRAISE BIO - 500G</v>
          </cell>
          <cell r="BA280" t="str">
            <v>EYEBRIGHT ORGANIC - 500G</v>
          </cell>
          <cell r="BB280" t="str">
            <v>3-VRAC</v>
          </cell>
          <cell r="BC280" t="str">
            <v>1-VRAC MED</v>
          </cell>
          <cell r="BD280" t="str">
            <v>herbes-euphraise</v>
          </cell>
          <cell r="BE280" t="str">
            <v>EUPHRAISE</v>
          </cell>
          <cell r="BF280" t="str">
            <v>EYEBRIGHT</v>
          </cell>
          <cell r="BG280" t="str">
            <v>VRAC</v>
          </cell>
        </row>
        <row r="280">
          <cell r="BJ280">
            <v>697026705226</v>
          </cell>
          <cell r="BK280">
            <v>40697026705224</v>
          </cell>
          <cell r="BL280">
            <v>10697026705223</v>
          </cell>
        </row>
        <row r="281">
          <cell r="A281" t="str">
            <v>436V-500</v>
          </cell>
          <cell r="B281" t="str">
            <v>Fenouil entier 500gr</v>
          </cell>
          <cell r="C281" t="str">
            <v>1-CAT</v>
          </cell>
          <cell r="D281" t="str">
            <v>1-DÉTAIL</v>
          </cell>
          <cell r="E281" t="str">
            <v>3-VRAC</v>
          </cell>
          <cell r="F281" t="str">
            <v>2-VRAC HERBE</v>
          </cell>
        </row>
        <row r="281">
          <cell r="I281">
            <v>500</v>
          </cell>
          <cell r="J281">
            <v>0.5</v>
          </cell>
          <cell r="K281">
            <v>436</v>
          </cell>
        </row>
        <row r="281">
          <cell r="M281" t="str">
            <v>ENTIÈRE</v>
          </cell>
          <cell r="N281" t="str">
            <v>WHOLE</v>
          </cell>
          <cell r="O281" t="str">
            <v>Graine</v>
          </cell>
          <cell r="P281" t="str">
            <v>Seed</v>
          </cell>
        </row>
        <row r="281">
          <cell r="S281" t="str">
            <v>Fennel whole 500gr</v>
          </cell>
          <cell r="T281" t="str">
            <v>Foeniculum vulgare</v>
          </cell>
          <cell r="U281" t="str">
            <v>Fenouil entier Bio </v>
          </cell>
          <cell r="V281" t="str">
            <v>Fennel whole Organic </v>
          </cell>
          <cell r="W281" t="str">
            <v>FENOUIL entier Bio </v>
          </cell>
          <cell r="X281" t="str">
            <v>FENNEL whole organic </v>
          </cell>
          <cell r="Y281" t="str">
            <v>Fenouil entier VRAC</v>
          </cell>
          <cell r="Z281" t="str">
            <v>Fenouil entier VRAC - 500G</v>
          </cell>
        </row>
        <row r="281">
          <cell r="AB281" t="str">
            <v>Fenouil</v>
          </cell>
          <cell r="AC281" t="str">
            <v>Fennel</v>
          </cell>
        </row>
        <row r="281">
          <cell r="AG281">
            <v>697026704366</v>
          </cell>
          <cell r="AH281" t="str">
            <v>MICRO_04</v>
          </cell>
          <cell r="AI281">
            <v>0</v>
          </cell>
          <cell r="AJ281">
            <v>0</v>
          </cell>
        </row>
        <row r="281">
          <cell r="AN281" t="str">
            <v>MICRO_04</v>
          </cell>
        </row>
        <row r="281">
          <cell r="AR281" t="str">
            <v>..436V-500</v>
          </cell>
          <cell r="AS281" t="str">
            <v>..436V-500            </v>
          </cell>
          <cell r="AT281">
            <v>10697026704363</v>
          </cell>
          <cell r="AU281" t="str">
            <v>436V-500</v>
          </cell>
          <cell r="AV281">
            <v>14697026704369</v>
          </cell>
          <cell r="AW281" t="str">
            <v>V FENOUIL ENTIER 500</v>
          </cell>
          <cell r="AX281" t="str">
            <v>N</v>
          </cell>
          <cell r="AY281">
            <v>40697026704364</v>
          </cell>
          <cell r="AZ281" t="str">
            <v>FENOUIL ENTIER BIO - 500G</v>
          </cell>
          <cell r="BA281" t="str">
            <v>FENNEL WHOLE ORGANIC - 500G</v>
          </cell>
          <cell r="BB281" t="str">
            <v>3-VRAC</v>
          </cell>
          <cell r="BC281" t="str">
            <v>1-VRAC MED</v>
          </cell>
          <cell r="BD281" t="str">
            <v>herbes-fenouil-entier</v>
          </cell>
          <cell r="BE281" t="str">
            <v>FENOUIL ENTIER</v>
          </cell>
          <cell r="BF281" t="str">
            <v>FENNEL WHOLE</v>
          </cell>
          <cell r="BG281" t="str">
            <v>VRAC</v>
          </cell>
        </row>
        <row r="281">
          <cell r="BJ281">
            <v>697026704366</v>
          </cell>
          <cell r="BK281">
            <v>40697026704364</v>
          </cell>
          <cell r="BL281">
            <v>10697026704363</v>
          </cell>
        </row>
        <row r="282">
          <cell r="A282" t="str">
            <v>506V-500</v>
          </cell>
          <cell r="B282" t="str">
            <v>Fenugrec 500gr</v>
          </cell>
          <cell r="C282" t="str">
            <v>1-CAT</v>
          </cell>
          <cell r="D282" t="str">
            <v>1-DÉTAIL</v>
          </cell>
          <cell r="E282" t="str">
            <v>3-VRAC</v>
          </cell>
          <cell r="F282" t="str">
            <v>2-VRAC HERBE</v>
          </cell>
        </row>
        <row r="282">
          <cell r="I282">
            <v>500</v>
          </cell>
          <cell r="J282">
            <v>0.5</v>
          </cell>
          <cell r="K282">
            <v>506</v>
          </cell>
        </row>
        <row r="282">
          <cell r="M282" t="str">
            <v>ENTIÈRE</v>
          </cell>
          <cell r="N282" t="str">
            <v>WHOLE</v>
          </cell>
          <cell r="O282" t="str">
            <v>Graine</v>
          </cell>
          <cell r="P282" t="str">
            <v>Seed</v>
          </cell>
        </row>
        <row r="282">
          <cell r="S282" t="str">
            <v>Fenugreek 500gr</v>
          </cell>
          <cell r="T282" t="str">
            <v>Trigonella foenum-graecum</v>
          </cell>
          <cell r="U282" t="str">
            <v>Fenugrec entier Bio </v>
          </cell>
          <cell r="V282" t="str">
            <v>Fenugreek whole Organic </v>
          </cell>
          <cell r="W282" t="str">
            <v>FENUGREC entier Bio </v>
          </cell>
          <cell r="X282" t="str">
            <v>FENUGREEK whole organic </v>
          </cell>
          <cell r="Y282" t="str">
            <v>Fenugrec VRAC</v>
          </cell>
          <cell r="Z282" t="str">
            <v>Fenugrec VRAC - 500G</v>
          </cell>
        </row>
        <row r="282">
          <cell r="AB282" t="str">
            <v>Fenugrec</v>
          </cell>
          <cell r="AC282" t="str">
            <v>Fenugreek</v>
          </cell>
        </row>
        <row r="282">
          <cell r="AG282">
            <v>697026705066</v>
          </cell>
          <cell r="AH282" t="str">
            <v>MICRO_05</v>
          </cell>
          <cell r="AI282">
            <v>0</v>
          </cell>
          <cell r="AJ282">
            <v>0</v>
          </cell>
        </row>
        <row r="282">
          <cell r="AN282" t="str">
            <v>MICRO_05</v>
          </cell>
        </row>
        <row r="282">
          <cell r="AR282" t="str">
            <v>..506V-500</v>
          </cell>
          <cell r="AS282" t="str">
            <v>..506V-500            </v>
          </cell>
          <cell r="AT282">
            <v>10697026705063</v>
          </cell>
          <cell r="AU282" t="str">
            <v>506V-500</v>
          </cell>
          <cell r="AV282">
            <v>14697026705069</v>
          </cell>
          <cell r="AW282" t="str">
            <v>V FENUGREC  500</v>
          </cell>
          <cell r="AX282" t="str">
            <v>N</v>
          </cell>
          <cell r="AY282">
            <v>40697026705064</v>
          </cell>
          <cell r="AZ282" t="str">
            <v>FENUGREC BIO - 500G</v>
          </cell>
          <cell r="BA282" t="str">
            <v>FENUGREEK ORGANIC - 500G</v>
          </cell>
          <cell r="BB282" t="str">
            <v>3-VRAC</v>
          </cell>
          <cell r="BC282" t="str">
            <v>1-VRAC MED</v>
          </cell>
          <cell r="BD282" t="str">
            <v>herbes-fenugrec</v>
          </cell>
          <cell r="BE282" t="str">
            <v>FENUGREC</v>
          </cell>
          <cell r="BF282" t="str">
            <v>FENUGREEK</v>
          </cell>
          <cell r="BG282" t="str">
            <v>VRAC</v>
          </cell>
        </row>
        <row r="282">
          <cell r="BJ282">
            <v>697026705066</v>
          </cell>
          <cell r="BK282">
            <v>40697026705064</v>
          </cell>
          <cell r="BL282">
            <v>10697026705063</v>
          </cell>
        </row>
        <row r="283">
          <cell r="A283" t="str">
            <v>437V-500</v>
          </cell>
          <cell r="B283" t="str">
            <v>Framboisier 500gr</v>
          </cell>
          <cell r="C283" t="str">
            <v>1-CAT</v>
          </cell>
          <cell r="D283" t="str">
            <v>1-DÉTAIL</v>
          </cell>
          <cell r="E283" t="str">
            <v>3-VRAC</v>
          </cell>
          <cell r="F283" t="str">
            <v>2-VRAC HERBE</v>
          </cell>
        </row>
        <row r="283">
          <cell r="I283">
            <v>500</v>
          </cell>
          <cell r="J283">
            <v>0.5</v>
          </cell>
          <cell r="K283">
            <v>437</v>
          </cell>
        </row>
        <row r="283">
          <cell r="M283" t="str">
            <v>COUPÉE</v>
          </cell>
          <cell r="N283" t="str">
            <v>CUT</v>
          </cell>
          <cell r="O283" t="str">
            <v>Feuille</v>
          </cell>
          <cell r="P283" t="str">
            <v>Leaf</v>
          </cell>
        </row>
        <row r="283">
          <cell r="S283" t="str">
            <v>Red Raspberry 500gr</v>
          </cell>
          <cell r="T283" t="str">
            <v>Rubus idaeus</v>
          </cell>
          <cell r="U283" t="str">
            <v>Framboisier feuille Bio </v>
          </cell>
          <cell r="V283" t="str">
            <v>Red Raspberry leaf Organic  </v>
          </cell>
          <cell r="W283" t="str">
            <v>FRAMBOISIER feuille Bio </v>
          </cell>
          <cell r="X283" t="str">
            <v>RED RASPBERRY leaf organic  </v>
          </cell>
          <cell r="Y283" t="str">
            <v>Framboisier VRAC</v>
          </cell>
          <cell r="Z283" t="str">
            <v>Framboisier VRAC - 500G</v>
          </cell>
        </row>
        <row r="283">
          <cell r="AB283" t="str">
            <v>Framboisier</v>
          </cell>
          <cell r="AC283" t="str">
            <v>Red Raspberry</v>
          </cell>
        </row>
        <row r="283">
          <cell r="AG283">
            <v>697026704373</v>
          </cell>
          <cell r="AH283" t="str">
            <v>MICRO_05</v>
          </cell>
          <cell r="AI283">
            <v>0</v>
          </cell>
          <cell r="AJ283">
            <v>0</v>
          </cell>
        </row>
        <row r="283">
          <cell r="AN283" t="str">
            <v>MICRO_05</v>
          </cell>
        </row>
        <row r="283">
          <cell r="AR283" t="str">
            <v>..437V-500</v>
          </cell>
          <cell r="AS283" t="str">
            <v>..437V-500            </v>
          </cell>
          <cell r="AT283">
            <v>10697026704370</v>
          </cell>
          <cell r="AU283" t="str">
            <v>437V-500</v>
          </cell>
          <cell r="AV283">
            <v>14697026704376</v>
          </cell>
          <cell r="AW283" t="str">
            <v>V FRAMBOISIER  500</v>
          </cell>
          <cell r="AX283" t="str">
            <v>N</v>
          </cell>
          <cell r="AY283">
            <v>40697026704371</v>
          </cell>
          <cell r="AZ283" t="str">
            <v>FRAMBOISIER BIO - 500G</v>
          </cell>
          <cell r="BA283" t="str">
            <v>RED RASPBERRY ORGANIC - 500G</v>
          </cell>
          <cell r="BB283" t="str">
            <v>3-VRAC</v>
          </cell>
          <cell r="BC283" t="str">
            <v>1-VRAC MED</v>
          </cell>
          <cell r="BD283" t="str">
            <v>herbes-framboisier</v>
          </cell>
          <cell r="BE283" t="str">
            <v>FRAMBOISIER</v>
          </cell>
          <cell r="BF283" t="str">
            <v>RED RASPBERRY</v>
          </cell>
          <cell r="BG283" t="str">
            <v>VRAC</v>
          </cell>
        </row>
        <row r="283">
          <cell r="BJ283">
            <v>697026704373</v>
          </cell>
          <cell r="BK283">
            <v>40697026704371</v>
          </cell>
          <cell r="BL283">
            <v>10697026704370</v>
          </cell>
        </row>
        <row r="284">
          <cell r="A284" t="str">
            <v>437V-080</v>
          </cell>
          <cell r="B284" t="str">
            <v>Framboisier 80gr</v>
          </cell>
          <cell r="C284" t="str">
            <v>1-CAT</v>
          </cell>
          <cell r="D284" t="str">
            <v>1-DÉTAIL</v>
          </cell>
          <cell r="E284" t="str">
            <v>3-VRAC</v>
          </cell>
          <cell r="F284" t="str">
            <v>2-VRAC HERBE</v>
          </cell>
        </row>
        <row r="284">
          <cell r="I284">
            <v>80</v>
          </cell>
          <cell r="J284">
            <v>0.08</v>
          </cell>
          <cell r="K284">
            <v>437</v>
          </cell>
        </row>
        <row r="284">
          <cell r="M284" t="str">
            <v>COUPÉE</v>
          </cell>
          <cell r="N284" t="str">
            <v>CUT</v>
          </cell>
          <cell r="O284" t="str">
            <v>Feuille</v>
          </cell>
          <cell r="P284" t="str">
            <v>Leaf</v>
          </cell>
        </row>
        <row r="284">
          <cell r="S284" t="str">
            <v>Red Raspberry 80gr</v>
          </cell>
          <cell r="T284" t="str">
            <v>Rubus idaeus</v>
          </cell>
          <cell r="U284" t="str">
            <v>Pak Framboisier Bio </v>
          </cell>
          <cell r="V284" t="str">
            <v>Pak Red Raspberry Organic Loose Tea</v>
          </cell>
          <cell r="W284" t="str">
            <v>Pak FRAMBOISIER Bio </v>
          </cell>
          <cell r="X284" t="str">
            <v>RED RASPBERRY organic Loose Tea</v>
          </cell>
          <cell r="Y284" t="str">
            <v>Framboisier VRAC</v>
          </cell>
          <cell r="Z284" t="str">
            <v>Framboisier VRAC - 80G</v>
          </cell>
        </row>
        <row r="284">
          <cell r="AB284" t="str">
            <v>Framboisier</v>
          </cell>
          <cell r="AC284" t="str">
            <v>Red Raspberry</v>
          </cell>
        </row>
        <row r="284">
          <cell r="AG284">
            <v>697026964371</v>
          </cell>
          <cell r="AH284" t="str">
            <v>MICRO_05</v>
          </cell>
          <cell r="AI284">
            <v>0</v>
          </cell>
        </row>
        <row r="284">
          <cell r="AN284" t="str">
            <v>MICRO_05</v>
          </cell>
        </row>
        <row r="284">
          <cell r="AR284" t="str">
            <v>..437V-080</v>
          </cell>
          <cell r="AS284" t="str">
            <v>..437V-080            </v>
          </cell>
          <cell r="AT284">
            <v>10697026964378</v>
          </cell>
          <cell r="AU284" t="str">
            <v>437V-080</v>
          </cell>
        </row>
        <row r="284">
          <cell r="AW284" t="str">
            <v>P FRAMBOISIER 80</v>
          </cell>
          <cell r="AX284" t="str">
            <v>N</v>
          </cell>
          <cell r="AY284">
            <v>40697026964379</v>
          </cell>
          <cell r="AZ284" t="str">
            <v>FRAMBOISIER BIO - 080G</v>
          </cell>
          <cell r="BA284" t="str">
            <v>RED RASPBERRY ORGANIC - 080G</v>
          </cell>
          <cell r="BB284" t="str">
            <v>1-SUPPLEMENT</v>
          </cell>
          <cell r="BC284" t="str">
            <v>1-VRAC MED</v>
          </cell>
          <cell r="BD284" t="str">
            <v>herbes-framboisier</v>
          </cell>
          <cell r="BE284" t="str">
            <v>PAK FRAMBOISIER</v>
          </cell>
          <cell r="BF284" t="str">
            <v>PAK RED RASPBERRY</v>
          </cell>
          <cell r="BG284" t="str">
            <v>PAK</v>
          </cell>
        </row>
        <row r="284">
          <cell r="BJ284">
            <v>697026964371</v>
          </cell>
          <cell r="BK284">
            <v>40697026964379</v>
          </cell>
          <cell r="BL284">
            <v>10697026964378</v>
          </cell>
        </row>
        <row r="285">
          <cell r="A285" t="str">
            <v>439V-500</v>
          </cell>
          <cell r="B285" t="str">
            <v>Genévrier 500gr</v>
          </cell>
          <cell r="C285" t="str">
            <v>1-CAT</v>
          </cell>
          <cell r="D285" t="str">
            <v>1-DÉTAIL</v>
          </cell>
          <cell r="E285" t="str">
            <v>3-VRAC</v>
          </cell>
          <cell r="F285" t="str">
            <v>2-VRAC HERBE</v>
          </cell>
        </row>
        <row r="285">
          <cell r="I285">
            <v>500</v>
          </cell>
          <cell r="J285">
            <v>0.5</v>
          </cell>
          <cell r="K285">
            <v>439</v>
          </cell>
        </row>
        <row r="285">
          <cell r="M285" t="str">
            <v>ENTIÈRE</v>
          </cell>
          <cell r="N285" t="str">
            <v>WHOLE</v>
          </cell>
          <cell r="O285" t="str">
            <v>Baie</v>
          </cell>
          <cell r="P285" t="str">
            <v>Berry</v>
          </cell>
        </row>
        <row r="285">
          <cell r="S285" t="str">
            <v>Juniper 500gr</v>
          </cell>
          <cell r="T285" t="str">
            <v>Juniperus communis</v>
          </cell>
          <cell r="U285" t="str">
            <v>Genévrier entier Bio </v>
          </cell>
          <cell r="V285" t="str">
            <v>Juniper whole Organic  </v>
          </cell>
          <cell r="W285" t="str">
            <v>GENÉVRIER entier Bio </v>
          </cell>
          <cell r="X285" t="str">
            <v>JUNIPER whole organic  </v>
          </cell>
          <cell r="Y285" t="str">
            <v>Genévrier VRAC</v>
          </cell>
          <cell r="Z285" t="str">
            <v>Genévrier VRAC - 500G</v>
          </cell>
        </row>
        <row r="285">
          <cell r="AB285" t="str">
            <v>Genévrier</v>
          </cell>
          <cell r="AC285" t="str">
            <v>Juniper</v>
          </cell>
        </row>
        <row r="285">
          <cell r="AG285">
            <v>697026704397</v>
          </cell>
          <cell r="AH285" t="str">
            <v>MICRO_05</v>
          </cell>
          <cell r="AI285">
            <v>0</v>
          </cell>
          <cell r="AJ285">
            <v>0</v>
          </cell>
        </row>
        <row r="285">
          <cell r="AN285" t="str">
            <v>MICRO_05</v>
          </cell>
        </row>
        <row r="285">
          <cell r="AR285" t="str">
            <v>..439V-500</v>
          </cell>
          <cell r="AS285" t="str">
            <v>..439V-500            </v>
          </cell>
          <cell r="AT285">
            <v>10697026704394</v>
          </cell>
          <cell r="AU285" t="str">
            <v>439V-500</v>
          </cell>
          <cell r="AV285">
            <v>14697026704390</v>
          </cell>
          <cell r="AW285" t="str">
            <v>V GENEVRIER  500</v>
          </cell>
          <cell r="AX285" t="str">
            <v>N</v>
          </cell>
          <cell r="AY285">
            <v>40697026704395</v>
          </cell>
          <cell r="AZ285" t="str">
            <v>GENEVRIER BIO - 500G</v>
          </cell>
          <cell r="BA285" t="str">
            <v>JUNIPER ORGANIC - 500G</v>
          </cell>
          <cell r="BB285" t="str">
            <v>3-VRAC</v>
          </cell>
          <cell r="BC285" t="str">
            <v>1-VRAC MED</v>
          </cell>
          <cell r="BD285" t="str">
            <v>herbes-genevrier</v>
          </cell>
          <cell r="BE285" t="str">
            <v>GENEVRIER</v>
          </cell>
          <cell r="BF285" t="str">
            <v>JUNIPER</v>
          </cell>
          <cell r="BG285" t="str">
            <v>VRAC</v>
          </cell>
        </row>
        <row r="285">
          <cell r="BJ285">
            <v>697026704397</v>
          </cell>
          <cell r="BK285">
            <v>40697026704395</v>
          </cell>
          <cell r="BL285">
            <v>10697026704394</v>
          </cell>
        </row>
        <row r="286">
          <cell r="A286" t="str">
            <v>440V-500</v>
          </cell>
          <cell r="B286" t="str">
            <v>Gentiane 500gr</v>
          </cell>
          <cell r="C286" t="str">
            <v>1-CAT</v>
          </cell>
          <cell r="D286" t="str">
            <v>1-DÉTAIL</v>
          </cell>
          <cell r="E286" t="str">
            <v>3-VRAC</v>
          </cell>
          <cell r="F286" t="str">
            <v>2-VRAC HERBE</v>
          </cell>
        </row>
        <row r="286">
          <cell r="I286">
            <v>500</v>
          </cell>
          <cell r="J286">
            <v>0.5</v>
          </cell>
          <cell r="K286">
            <v>440</v>
          </cell>
        </row>
        <row r="286">
          <cell r="M286" t="str">
            <v>COUPÉE</v>
          </cell>
          <cell r="N286" t="str">
            <v>CUT</v>
          </cell>
          <cell r="O286" t="str">
            <v>Racine</v>
          </cell>
          <cell r="P286" t="str">
            <v>Root</v>
          </cell>
        </row>
        <row r="286">
          <cell r="S286" t="str">
            <v>Gentian 500gr</v>
          </cell>
          <cell r="T286" t="str">
            <v>Gentiana lutea</v>
          </cell>
          <cell r="U286" t="str">
            <v>Gentiane racine Bio </v>
          </cell>
          <cell r="V286" t="str">
            <v>Gentian root Organic  </v>
          </cell>
          <cell r="W286" t="str">
            <v>GENTIANE racine Bio </v>
          </cell>
          <cell r="X286" t="str">
            <v>GENTIAN root organic  </v>
          </cell>
          <cell r="Y286" t="str">
            <v>Gentiane VRAC</v>
          </cell>
          <cell r="Z286" t="str">
            <v>Gentiane VRAC - 500G</v>
          </cell>
        </row>
        <row r="286">
          <cell r="AB286" t="str">
            <v>Gentiane</v>
          </cell>
          <cell r="AC286" t="str">
            <v>Gentian</v>
          </cell>
        </row>
        <row r="286">
          <cell r="AG286">
            <v>697026704403</v>
          </cell>
          <cell r="AH286" t="str">
            <v>MICRO_05</v>
          </cell>
          <cell r="AI286">
            <v>0</v>
          </cell>
          <cell r="AJ286">
            <v>0</v>
          </cell>
        </row>
        <row r="286">
          <cell r="AN286" t="str">
            <v>MICRO_05</v>
          </cell>
        </row>
        <row r="286">
          <cell r="AR286" t="str">
            <v>..440V-500</v>
          </cell>
          <cell r="AS286" t="str">
            <v>..440V-500            </v>
          </cell>
          <cell r="AT286">
            <v>10697026704400</v>
          </cell>
          <cell r="AU286" t="str">
            <v>440V-500</v>
          </cell>
          <cell r="AV286">
            <v>14697026704406</v>
          </cell>
          <cell r="AW286" t="str">
            <v>V GENTIANE  500</v>
          </cell>
          <cell r="AX286" t="str">
            <v>N</v>
          </cell>
          <cell r="AY286">
            <v>40697026704401</v>
          </cell>
          <cell r="AZ286" t="str">
            <v>GENTIANE BIO - 500G</v>
          </cell>
          <cell r="BA286" t="str">
            <v>GENTIAN ORGANIC - 500G</v>
          </cell>
          <cell r="BB286" t="str">
            <v>3-VRAC</v>
          </cell>
          <cell r="BC286" t="str">
            <v>1-VRAC MED</v>
          </cell>
          <cell r="BD286" t="str">
            <v>herbes-gentiane</v>
          </cell>
          <cell r="BE286" t="str">
            <v>GENTIANE</v>
          </cell>
          <cell r="BF286" t="str">
            <v>GENTIAN</v>
          </cell>
          <cell r="BG286" t="str">
            <v>VRAC</v>
          </cell>
        </row>
        <row r="286">
          <cell r="BJ286">
            <v>697026704403</v>
          </cell>
          <cell r="BK286">
            <v>40697026704401</v>
          </cell>
          <cell r="BL286">
            <v>10697026704400</v>
          </cell>
        </row>
        <row r="287">
          <cell r="A287" t="str">
            <v>441V-500</v>
          </cell>
          <cell r="B287" t="str">
            <v>Gingembre 500gr</v>
          </cell>
          <cell r="C287" t="str">
            <v>1-CAT</v>
          </cell>
          <cell r="D287" t="str">
            <v>1-DÉTAIL</v>
          </cell>
          <cell r="E287" t="str">
            <v>3-VRAC</v>
          </cell>
          <cell r="F287" t="str">
            <v>2-VRAC HERBE</v>
          </cell>
        </row>
        <row r="287">
          <cell r="I287">
            <v>500</v>
          </cell>
          <cell r="J287">
            <v>0.5</v>
          </cell>
          <cell r="K287">
            <v>441</v>
          </cell>
        </row>
        <row r="287">
          <cell r="M287" t="str">
            <v>POUDRE</v>
          </cell>
          <cell r="N287" t="str">
            <v>POWDER</v>
          </cell>
          <cell r="O287" t="str">
            <v>Racine</v>
          </cell>
          <cell r="P287" t="str">
            <v>Root</v>
          </cell>
        </row>
        <row r="287">
          <cell r="S287" t="str">
            <v>Ginger 500gr</v>
          </cell>
          <cell r="T287" t="str">
            <v>Zingiber officinale</v>
          </cell>
          <cell r="U287" t="str">
            <v>Gingembre poudre Bio</v>
          </cell>
          <cell r="V287" t="str">
            <v>Ginger powder Organic</v>
          </cell>
          <cell r="W287" t="str">
            <v>GINGEMBRE poudre Bio</v>
          </cell>
          <cell r="X287" t="str">
            <v>GINGER pwdr organic</v>
          </cell>
          <cell r="Y287" t="str">
            <v>Gingembre VRAC</v>
          </cell>
          <cell r="Z287" t="str">
            <v>Gingembre VRAC - 500G</v>
          </cell>
        </row>
        <row r="287">
          <cell r="AB287" t="str">
            <v>Gingembre</v>
          </cell>
          <cell r="AC287" t="str">
            <v>Ginger</v>
          </cell>
        </row>
        <row r="287">
          <cell r="AG287">
            <v>697026704410</v>
          </cell>
          <cell r="AH287" t="str">
            <v>MICRO_05</v>
          </cell>
          <cell r="AI287">
            <v>0</v>
          </cell>
          <cell r="AJ287">
            <v>0</v>
          </cell>
        </row>
        <row r="287">
          <cell r="AN287" t="str">
            <v>MICRO_05</v>
          </cell>
        </row>
        <row r="287">
          <cell r="AR287" t="str">
            <v>..441V-500</v>
          </cell>
          <cell r="AS287" t="str">
            <v>..441V-500            </v>
          </cell>
          <cell r="AT287">
            <v>10697026704417</v>
          </cell>
          <cell r="AU287" t="str">
            <v>441V-500</v>
          </cell>
          <cell r="AV287">
            <v>14697026704413</v>
          </cell>
          <cell r="AW287" t="str">
            <v>V GINGEMBRE  500</v>
          </cell>
          <cell r="AX287" t="str">
            <v>N</v>
          </cell>
          <cell r="AY287">
            <v>40697026704418</v>
          </cell>
          <cell r="AZ287" t="str">
            <v>GINGEMBRE BIO - 500G</v>
          </cell>
          <cell r="BA287" t="str">
            <v>GINGER ORGANIC  - 500G</v>
          </cell>
          <cell r="BB287" t="str">
            <v>3-VRAC</v>
          </cell>
          <cell r="BC287" t="str">
            <v>1-VRAC MED</v>
          </cell>
          <cell r="BD287" t="str">
            <v>herbes-gingembre</v>
          </cell>
          <cell r="BE287" t="str">
            <v>GINGEMBRE</v>
          </cell>
          <cell r="BF287" t="str">
            <v>GINGER </v>
          </cell>
          <cell r="BG287" t="str">
            <v>VRAC</v>
          </cell>
        </row>
        <row r="287">
          <cell r="BJ287">
            <v>697026704410</v>
          </cell>
          <cell r="BK287">
            <v>40697026704418</v>
          </cell>
          <cell r="BL287">
            <v>10697026704417</v>
          </cell>
        </row>
        <row r="288">
          <cell r="A288" t="str">
            <v>445V-500</v>
          </cell>
          <cell r="B288" t="str">
            <v>Guimauve 500gr</v>
          </cell>
          <cell r="C288" t="str">
            <v>1-CAT</v>
          </cell>
          <cell r="D288" t="str">
            <v>1-DÉTAIL</v>
          </cell>
          <cell r="E288" t="str">
            <v>3-VRAC</v>
          </cell>
          <cell r="F288" t="str">
            <v>2-VRAC HERBE</v>
          </cell>
        </row>
        <row r="288">
          <cell r="I288">
            <v>500</v>
          </cell>
          <cell r="J288">
            <v>0.5</v>
          </cell>
          <cell r="K288">
            <v>445</v>
          </cell>
        </row>
        <row r="288">
          <cell r="M288" t="str">
            <v>COUPÉE</v>
          </cell>
          <cell r="N288" t="str">
            <v>CUT</v>
          </cell>
          <cell r="O288" t="str">
            <v>Racine</v>
          </cell>
          <cell r="P288" t="str">
            <v>Root</v>
          </cell>
        </row>
        <row r="288">
          <cell r="S288" t="str">
            <v>Marshmallow 500gr</v>
          </cell>
          <cell r="T288" t="str">
            <v>Althaea officinalis</v>
          </cell>
          <cell r="U288" t="str">
            <v>Guimauve racine Bio </v>
          </cell>
          <cell r="V288" t="str">
            <v>Marshmallow root Organic  </v>
          </cell>
          <cell r="W288" t="str">
            <v>GUIMAUVE racine Bio </v>
          </cell>
          <cell r="X288" t="str">
            <v>MARSHMALLOW root organic  </v>
          </cell>
          <cell r="Y288" t="str">
            <v>Guimauve VRAC</v>
          </cell>
          <cell r="Z288" t="str">
            <v>Guimauve VRAC - 500G</v>
          </cell>
        </row>
        <row r="288">
          <cell r="AB288" t="str">
            <v>Guimauve</v>
          </cell>
          <cell r="AC288" t="str">
            <v>Marshmallow</v>
          </cell>
        </row>
        <row r="288">
          <cell r="AG288">
            <v>697026704458</v>
          </cell>
          <cell r="AH288" t="str">
            <v>MICRO_05</v>
          </cell>
          <cell r="AI288">
            <v>0</v>
          </cell>
          <cell r="AJ288">
            <v>0</v>
          </cell>
        </row>
        <row r="288">
          <cell r="AN288" t="str">
            <v>MICRO_05</v>
          </cell>
        </row>
        <row r="288">
          <cell r="AR288" t="str">
            <v>..445V-500</v>
          </cell>
          <cell r="AS288" t="str">
            <v>..445V-500            </v>
          </cell>
          <cell r="AT288">
            <v>10697026704455</v>
          </cell>
          <cell r="AU288" t="str">
            <v>445V-500</v>
          </cell>
          <cell r="AV288">
            <v>14697026704451</v>
          </cell>
          <cell r="AW288" t="str">
            <v>V GUIMAUVE  500</v>
          </cell>
          <cell r="AX288" t="str">
            <v>N</v>
          </cell>
          <cell r="AY288">
            <v>40697026704456</v>
          </cell>
          <cell r="AZ288" t="str">
            <v>GUIMAUVE BIO - 500G</v>
          </cell>
          <cell r="BA288" t="str">
            <v>MARSHMALLOW ORGANIC - 500G</v>
          </cell>
          <cell r="BB288" t="str">
            <v>3-VRAC</v>
          </cell>
          <cell r="BC288" t="str">
            <v>1-VRAC MED</v>
          </cell>
          <cell r="BD288" t="str">
            <v>herbes-guimauve</v>
          </cell>
          <cell r="BE288" t="str">
            <v>GUIMAUVE</v>
          </cell>
          <cell r="BF288" t="str">
            <v>MARSHMALLOW</v>
          </cell>
          <cell r="BG288" t="str">
            <v>VRAC</v>
          </cell>
        </row>
        <row r="288">
          <cell r="BJ288">
            <v>697026704458</v>
          </cell>
          <cell r="BK288">
            <v>40697026704456</v>
          </cell>
          <cell r="BL288">
            <v>10697026704455</v>
          </cell>
        </row>
        <row r="289">
          <cell r="A289" t="str">
            <v>359V-500</v>
          </cell>
          <cell r="B289" t="str">
            <v>Hibiscus 500gr</v>
          </cell>
          <cell r="C289" t="str">
            <v>1-CAT</v>
          </cell>
          <cell r="D289" t="str">
            <v>1-DÉTAIL</v>
          </cell>
          <cell r="E289" t="str">
            <v>3-VRAC</v>
          </cell>
          <cell r="F289" t="str">
            <v>2-VRAC HERBE</v>
          </cell>
        </row>
        <row r="289">
          <cell r="I289">
            <v>500</v>
          </cell>
          <cell r="J289">
            <v>0.5</v>
          </cell>
          <cell r="K289">
            <v>359</v>
          </cell>
        </row>
        <row r="289">
          <cell r="M289" t="str">
            <v>COUPÉE</v>
          </cell>
          <cell r="N289" t="str">
            <v>CUT</v>
          </cell>
          <cell r="O289" t="str">
            <v>Fleur</v>
          </cell>
          <cell r="P289" t="str">
            <v>Flower</v>
          </cell>
        </row>
        <row r="289">
          <cell r="S289" t="str">
            <v>Hibiscus 500gr</v>
          </cell>
          <cell r="T289" t="str">
            <v>Hibiscus sabdariffa</v>
          </cell>
          <cell r="U289" t="str">
            <v>Hibiscus fleur Bio </v>
          </cell>
          <cell r="V289" t="str">
            <v>Hibiscus flower Organic  </v>
          </cell>
          <cell r="W289" t="str">
            <v>HIBISCUS fleur Bio </v>
          </cell>
          <cell r="X289" t="str">
            <v>HIBISCUS flower organic  </v>
          </cell>
          <cell r="Y289" t="str">
            <v>Hibiscus VRAC</v>
          </cell>
          <cell r="Z289" t="str">
            <v>Hibiscus VRAC - 500G</v>
          </cell>
        </row>
        <row r="289">
          <cell r="AB289" t="str">
            <v>Hibiscus</v>
          </cell>
          <cell r="AC289" t="str">
            <v>Hibiscus</v>
          </cell>
        </row>
        <row r="289">
          <cell r="AG289">
            <v>697026703598</v>
          </cell>
          <cell r="AH289" t="str">
            <v>MICRO_05</v>
          </cell>
          <cell r="AI289">
            <v>0</v>
          </cell>
          <cell r="AJ289">
            <v>0</v>
          </cell>
        </row>
        <row r="289">
          <cell r="AN289" t="str">
            <v>MICRO_05</v>
          </cell>
        </row>
        <row r="289">
          <cell r="AR289" t="str">
            <v>..359V-500</v>
          </cell>
          <cell r="AS289" t="str">
            <v>..359V-500            </v>
          </cell>
          <cell r="AT289">
            <v>10697026703595</v>
          </cell>
          <cell r="AU289" t="str">
            <v>359V-500</v>
          </cell>
          <cell r="AV289">
            <v>14697026703591</v>
          </cell>
          <cell r="AW289" t="str">
            <v>V HIBISCUS 500</v>
          </cell>
          <cell r="AX289" t="str">
            <v>N</v>
          </cell>
          <cell r="AY289">
            <v>40697026703596</v>
          </cell>
          <cell r="AZ289" t="str">
            <v>HIBISCUS BIO - 500G</v>
          </cell>
          <cell r="BA289" t="str">
            <v>HIBISCUS ORGANIC  - 500G</v>
          </cell>
          <cell r="BB289" t="str">
            <v>3-VRAC</v>
          </cell>
          <cell r="BC289" t="str">
            <v>1-VRAC MED</v>
          </cell>
          <cell r="BD289" t="str">
            <v>herbes-hibiscus</v>
          </cell>
          <cell r="BE289" t="str">
            <v>HIBISCUS</v>
          </cell>
          <cell r="BF289" t="str">
            <v>HIBISCUS </v>
          </cell>
          <cell r="BG289" t="str">
            <v>VRAC</v>
          </cell>
        </row>
        <row r="289">
          <cell r="BJ289">
            <v>697026703598</v>
          </cell>
          <cell r="BK289">
            <v>40697026703596</v>
          </cell>
          <cell r="BL289">
            <v>10697026703595</v>
          </cell>
        </row>
        <row r="290">
          <cell r="A290" t="str">
            <v>458V-500</v>
          </cell>
          <cell r="B290" t="str">
            <v>Kava kava 500gr</v>
          </cell>
          <cell r="C290" t="str">
            <v>1-CAT</v>
          </cell>
          <cell r="D290" t="str">
            <v>1-DÉTAIL</v>
          </cell>
          <cell r="E290" t="str">
            <v>3-VRAC</v>
          </cell>
          <cell r="F290" t="str">
            <v>2-VRAC HERBE</v>
          </cell>
        </row>
        <row r="290">
          <cell r="I290">
            <v>500</v>
          </cell>
          <cell r="J290">
            <v>0.5</v>
          </cell>
          <cell r="K290">
            <v>458</v>
          </cell>
        </row>
        <row r="290">
          <cell r="M290" t="str">
            <v>COUPÉE</v>
          </cell>
          <cell r="N290" t="str">
            <v>CUT</v>
          </cell>
          <cell r="O290" t="str">
            <v>Racine</v>
          </cell>
          <cell r="P290" t="str">
            <v>Root</v>
          </cell>
        </row>
        <row r="290">
          <cell r="S290" t="str">
            <v>Kava Kava 500gr</v>
          </cell>
          <cell r="T290" t="str">
            <v>Piper methysticum</v>
          </cell>
          <cell r="U290" t="str">
            <v>Kava kava Bio</v>
          </cell>
          <cell r="V290" t="str">
            <v>Kava Kava Organic</v>
          </cell>
          <cell r="W290" t="str">
            <v>KAVA KAVA Bio</v>
          </cell>
          <cell r="X290" t="str">
            <v>KAVA KAVA Organic</v>
          </cell>
          <cell r="Y290" t="str">
            <v>Kava kava VRAC</v>
          </cell>
          <cell r="Z290" t="str">
            <v>Kava kava VRAC - 500G</v>
          </cell>
        </row>
        <row r="290">
          <cell r="AB290" t="str">
            <v>Kava Kava</v>
          </cell>
          <cell r="AC290" t="str">
            <v>Kava Kava</v>
          </cell>
        </row>
        <row r="290">
          <cell r="AG290">
            <v>697026704588</v>
          </cell>
          <cell r="AH290" t="str">
            <v>MICRO_05</v>
          </cell>
        </row>
        <row r="290">
          <cell r="AN290" t="str">
            <v>MICRO_05</v>
          </cell>
        </row>
        <row r="290">
          <cell r="AR290" t="str">
            <v>..458V-500</v>
          </cell>
          <cell r="AS290" t="str">
            <v>..458V-500            </v>
          </cell>
          <cell r="AT290">
            <v>10697026704585</v>
          </cell>
          <cell r="AU290" t="str">
            <v>458V-500</v>
          </cell>
        </row>
        <row r="290">
          <cell r="AW290" t="str">
            <v>V KAVA KAVA 500</v>
          </cell>
          <cell r="AX290" t="str">
            <v>N</v>
          </cell>
          <cell r="AY290">
            <v>40697026704586</v>
          </cell>
          <cell r="AZ290" t="str">
            <v>KAVA KAVA BIO - 500G</v>
          </cell>
          <cell r="BA290" t="str">
            <v>KAVA KAVA ORGANIC - 500G</v>
          </cell>
          <cell r="BB290" t="str">
            <v>3-VRAC</v>
          </cell>
          <cell r="BC290" t="str">
            <v>1-V TISANE</v>
          </cell>
          <cell r="BD290" t="str">
            <v>herbes-kava-kava</v>
          </cell>
          <cell r="BE290" t="str">
            <v>KAVA KAVA</v>
          </cell>
          <cell r="BF290" t="str">
            <v>KAVA KAVA</v>
          </cell>
          <cell r="BG290" t="str">
            <v>VRAC</v>
          </cell>
        </row>
        <row r="290">
          <cell r="BJ290">
            <v>697026704588</v>
          </cell>
          <cell r="BK290">
            <v>40697026704586</v>
          </cell>
          <cell r="BL290">
            <v>10697026704585</v>
          </cell>
        </row>
        <row r="291">
          <cell r="A291" t="str">
            <v>360V-250</v>
          </cell>
          <cell r="B291" t="str">
            <v>Laurier 250gr</v>
          </cell>
          <cell r="C291" t="str">
            <v>1-CAT</v>
          </cell>
          <cell r="D291" t="str">
            <v>1-DÉTAIL</v>
          </cell>
          <cell r="E291" t="str">
            <v>3-VRAC</v>
          </cell>
          <cell r="F291" t="str">
            <v>2-VRAC HERBE</v>
          </cell>
        </row>
        <row r="291">
          <cell r="I291">
            <v>250</v>
          </cell>
          <cell r="J291">
            <v>0.25</v>
          </cell>
          <cell r="K291">
            <v>360</v>
          </cell>
        </row>
        <row r="291">
          <cell r="M291" t="str">
            <v>ENTIÈRE</v>
          </cell>
          <cell r="N291" t="str">
            <v>WHOLE</v>
          </cell>
          <cell r="O291" t="str">
            <v>Feuille</v>
          </cell>
          <cell r="P291" t="str">
            <v>Leaf</v>
          </cell>
        </row>
        <row r="291">
          <cell r="S291" t="str">
            <v>Bay leaf 250gr</v>
          </cell>
          <cell r="T291" t="str">
            <v>Laurus nobilis</v>
          </cell>
          <cell r="U291" t="str">
            <v>Laurier Bio </v>
          </cell>
          <cell r="V291" t="str">
            <v>Bay leaf Organic  </v>
          </cell>
          <cell r="W291" t="str">
            <v>LAURIER Bio </v>
          </cell>
          <cell r="X291" t="str">
            <v>BAY leaf organic  </v>
          </cell>
          <cell r="Y291" t="str">
            <v>Laurier VRAC</v>
          </cell>
          <cell r="Z291" t="str">
            <v>Laurier VRAC - 250G</v>
          </cell>
        </row>
        <row r="291">
          <cell r="AB291" t="str">
            <v>Laurier</v>
          </cell>
          <cell r="AC291" t="str">
            <v>Bay</v>
          </cell>
        </row>
        <row r="291">
          <cell r="AG291">
            <v>697026703604</v>
          </cell>
          <cell r="AH291" t="str">
            <v>MICRO_04</v>
          </cell>
          <cell r="AI291">
            <v>0</v>
          </cell>
          <cell r="AJ291">
            <v>0</v>
          </cell>
        </row>
        <row r="291">
          <cell r="AN291" t="str">
            <v>MICRO_04</v>
          </cell>
        </row>
        <row r="291">
          <cell r="AR291" t="str">
            <v>..360V-250</v>
          </cell>
          <cell r="AS291" t="str">
            <v>..360V-250            </v>
          </cell>
          <cell r="AT291">
            <v>10697026703601</v>
          </cell>
          <cell r="AU291" t="str">
            <v>360V-250</v>
          </cell>
          <cell r="AV291">
            <v>14697026703607</v>
          </cell>
          <cell r="AW291" t="str">
            <v>V LAURIER 250</v>
          </cell>
          <cell r="AX291" t="str">
            <v>N</v>
          </cell>
          <cell r="AY291">
            <v>40697026703602</v>
          </cell>
          <cell r="AZ291" t="str">
            <v>LAURIER  BIO - 250G</v>
          </cell>
          <cell r="BA291" t="str">
            <v>BAY LEAF  ORGANIC - 250G</v>
          </cell>
          <cell r="BB291" t="str">
            <v>3-VRAC</v>
          </cell>
          <cell r="BC291" t="str">
            <v>1-VRAC MED</v>
          </cell>
          <cell r="BD291" t="str">
            <v>herbes-laurier-</v>
          </cell>
          <cell r="BE291" t="str">
            <v>LAURIER </v>
          </cell>
          <cell r="BF291" t="str">
            <v>BAY LEAF </v>
          </cell>
          <cell r="BG291" t="str">
            <v>VRAC</v>
          </cell>
        </row>
        <row r="291">
          <cell r="BJ291">
            <v>697026703604</v>
          </cell>
          <cell r="BK291">
            <v>40697026703602</v>
          </cell>
          <cell r="BL291">
            <v>10697026703601</v>
          </cell>
        </row>
        <row r="292">
          <cell r="A292" t="str">
            <v>513V-500</v>
          </cell>
          <cell r="B292" t="str">
            <v>Lavande 500gr</v>
          </cell>
          <cell r="C292" t="str">
            <v>1-CAT</v>
          </cell>
          <cell r="D292" t="str">
            <v>1-DÉTAIL</v>
          </cell>
          <cell r="E292" t="str">
            <v>3-VRAC</v>
          </cell>
          <cell r="F292" t="str">
            <v>2-VRAC HERBE</v>
          </cell>
        </row>
        <row r="292">
          <cell r="I292">
            <v>500</v>
          </cell>
          <cell r="J292">
            <v>0.5</v>
          </cell>
          <cell r="K292">
            <v>513</v>
          </cell>
        </row>
        <row r="292">
          <cell r="M292" t="str">
            <v>ENTIÈRE</v>
          </cell>
          <cell r="N292" t="str">
            <v>WHOLE</v>
          </cell>
          <cell r="O292" t="str">
            <v>Fleur</v>
          </cell>
          <cell r="P292" t="str">
            <v>Flower</v>
          </cell>
        </row>
        <row r="292">
          <cell r="S292" t="str">
            <v>Lavender 500gr</v>
          </cell>
          <cell r="T292" t="str">
            <v>Lavandula angustifolia</v>
          </cell>
          <cell r="U292" t="str">
            <v>Lavande fleur Bio </v>
          </cell>
          <cell r="V292" t="str">
            <v>Lavender flower Organic  </v>
          </cell>
          <cell r="W292" t="str">
            <v>LAVANDE fleur Bio </v>
          </cell>
          <cell r="X292" t="str">
            <v>LAVENDER flower organic  </v>
          </cell>
          <cell r="Y292" t="str">
            <v>Lavande VRAC</v>
          </cell>
          <cell r="Z292" t="str">
            <v>Lavande VRAC - 500G</v>
          </cell>
        </row>
        <row r="292">
          <cell r="AB292" t="str">
            <v>Lavande</v>
          </cell>
          <cell r="AC292" t="str">
            <v>Lavender</v>
          </cell>
        </row>
        <row r="292">
          <cell r="AG292">
            <v>697026705134</v>
          </cell>
          <cell r="AH292" t="str">
            <v>MICRO_05</v>
          </cell>
          <cell r="AI292">
            <v>0</v>
          </cell>
          <cell r="AJ292">
            <v>0</v>
          </cell>
        </row>
        <row r="292">
          <cell r="AN292" t="str">
            <v>MICRO_05</v>
          </cell>
        </row>
        <row r="292">
          <cell r="AR292" t="str">
            <v>..513V-500</v>
          </cell>
          <cell r="AS292" t="str">
            <v>..513V-500            </v>
          </cell>
          <cell r="AT292">
            <v>10697026705131</v>
          </cell>
          <cell r="AU292" t="str">
            <v>513V-500</v>
          </cell>
          <cell r="AV292">
            <v>14697026705137</v>
          </cell>
          <cell r="AW292" t="str">
            <v>V LAVANDE 500</v>
          </cell>
          <cell r="AX292" t="str">
            <v>N</v>
          </cell>
          <cell r="AY292">
            <v>40697026705132</v>
          </cell>
          <cell r="AZ292" t="str">
            <v>LAVANDE BIO - 500G</v>
          </cell>
          <cell r="BA292" t="str">
            <v>LAVENDER ORGANIC - 500G</v>
          </cell>
          <cell r="BB292" t="str">
            <v>3-VRAC</v>
          </cell>
          <cell r="BC292" t="str">
            <v>1-VRAC MED</v>
          </cell>
          <cell r="BD292" t="str">
            <v>herbes-lavande</v>
          </cell>
          <cell r="BE292" t="str">
            <v>LAVANDE</v>
          </cell>
          <cell r="BF292" t="str">
            <v>LAVENDER</v>
          </cell>
          <cell r="BG292" t="str">
            <v>VRAC</v>
          </cell>
        </row>
        <row r="292">
          <cell r="BJ292">
            <v>697026705134</v>
          </cell>
          <cell r="BK292">
            <v>40697026705132</v>
          </cell>
          <cell r="BL292">
            <v>10697026705131</v>
          </cell>
        </row>
        <row r="293">
          <cell r="A293" t="str">
            <v>373V-500</v>
          </cell>
          <cell r="B293" t="str">
            <v>Marjolaine 500gr</v>
          </cell>
          <cell r="C293" t="str">
            <v>1-CAT</v>
          </cell>
          <cell r="D293" t="str">
            <v>1-DÉTAIL</v>
          </cell>
          <cell r="E293" t="str">
            <v>3-VRAC</v>
          </cell>
          <cell r="F293" t="str">
            <v>2-VRAC HERBE</v>
          </cell>
        </row>
        <row r="293">
          <cell r="I293">
            <v>500</v>
          </cell>
          <cell r="J293">
            <v>0.5</v>
          </cell>
          <cell r="K293">
            <v>373</v>
          </cell>
        </row>
        <row r="293">
          <cell r="M293" t="str">
            <v>COUPÉE</v>
          </cell>
          <cell r="N293" t="str">
            <v>CUT</v>
          </cell>
          <cell r="O293" t="str">
            <v>Feuille</v>
          </cell>
          <cell r="P293" t="str">
            <v>Leaf</v>
          </cell>
        </row>
        <row r="293">
          <cell r="S293" t="str">
            <v>Marjoram 500gr</v>
          </cell>
          <cell r="T293" t="str">
            <v>Origanum majorana</v>
          </cell>
          <cell r="U293" t="str">
            <v>Marjolaine Bio </v>
          </cell>
          <cell r="V293" t="str">
            <v>Marjoram Organic  </v>
          </cell>
          <cell r="W293" t="str">
            <v>MARJOLAINE Bio </v>
          </cell>
          <cell r="X293" t="str">
            <v>MARJORAM organic  </v>
          </cell>
          <cell r="Y293" t="str">
            <v>Marjolaine VRAC</v>
          </cell>
          <cell r="Z293" t="str">
            <v>Marjolaine VRAC - 500G</v>
          </cell>
        </row>
        <row r="293">
          <cell r="AB293" t="str">
            <v>Marjolaine</v>
          </cell>
          <cell r="AC293" t="str">
            <v>Marjoram</v>
          </cell>
        </row>
        <row r="293">
          <cell r="AG293">
            <v>697026703734</v>
          </cell>
          <cell r="AH293" t="str">
            <v>MICRO_04</v>
          </cell>
          <cell r="AI293">
            <v>0</v>
          </cell>
          <cell r="AJ293">
            <v>0</v>
          </cell>
        </row>
        <row r="293">
          <cell r="AN293" t="str">
            <v>MICRO_04</v>
          </cell>
        </row>
        <row r="293">
          <cell r="AR293" t="str">
            <v>..373V-500</v>
          </cell>
          <cell r="AS293" t="str">
            <v>..373V-500            </v>
          </cell>
          <cell r="AT293">
            <v>10697026703731</v>
          </cell>
          <cell r="AU293" t="str">
            <v>373V-500</v>
          </cell>
          <cell r="AV293">
            <v>14697026703737</v>
          </cell>
          <cell r="AW293" t="str">
            <v>V MARJOLAINE 500</v>
          </cell>
          <cell r="AX293" t="str">
            <v>N</v>
          </cell>
          <cell r="AY293">
            <v>40697026703732</v>
          </cell>
          <cell r="AZ293" t="str">
            <v>MARJOLAINE BIO - 500G</v>
          </cell>
          <cell r="BA293" t="str">
            <v>MARJORAM ORGANIC - 500G</v>
          </cell>
          <cell r="BB293" t="str">
            <v>3-VRAC</v>
          </cell>
          <cell r="BC293" t="str">
            <v>1-VRAC MED</v>
          </cell>
          <cell r="BD293" t="str">
            <v>herbes-marjolaine</v>
          </cell>
          <cell r="BE293" t="str">
            <v>MARJOLAINE</v>
          </cell>
          <cell r="BF293" t="str">
            <v>MARJORAM</v>
          </cell>
          <cell r="BG293" t="str">
            <v>VRAC</v>
          </cell>
        </row>
        <row r="293">
          <cell r="BJ293">
            <v>697026703734</v>
          </cell>
          <cell r="BK293">
            <v>40697026703732</v>
          </cell>
          <cell r="BL293">
            <v>10697026703731</v>
          </cell>
        </row>
        <row r="294">
          <cell r="A294" t="str">
            <v>361V-250</v>
          </cell>
          <cell r="B294" t="str">
            <v>Mélisse 250gr</v>
          </cell>
          <cell r="C294" t="str">
            <v>1-CAT</v>
          </cell>
          <cell r="D294" t="str">
            <v>1-DÉTAIL</v>
          </cell>
          <cell r="E294" t="str">
            <v>3-VRAC</v>
          </cell>
          <cell r="F294" t="str">
            <v>2-VRAC HERBE</v>
          </cell>
        </row>
        <row r="294">
          <cell r="I294">
            <v>250</v>
          </cell>
          <cell r="J294">
            <v>0.25</v>
          </cell>
          <cell r="K294">
            <v>361</v>
          </cell>
        </row>
        <row r="294">
          <cell r="M294" t="str">
            <v>COUPÉE</v>
          </cell>
          <cell r="N294" t="str">
            <v>CUT</v>
          </cell>
          <cell r="O294" t="str">
            <v>Feuille</v>
          </cell>
          <cell r="P294" t="str">
            <v>Leaf</v>
          </cell>
        </row>
        <row r="294">
          <cell r="S294" t="str">
            <v>Lemon Balm 250gr</v>
          </cell>
          <cell r="T294" t="str">
            <v>Melissa officinalis</v>
          </cell>
          <cell r="U294" t="str">
            <v>Mélisse feuille Bio </v>
          </cell>
          <cell r="V294" t="str">
            <v>Lemon Balm leaf Organic  </v>
          </cell>
          <cell r="W294" t="str">
            <v>MÉLISSE feuille Bio </v>
          </cell>
          <cell r="X294" t="str">
            <v>LEMON BALM leaf organic  </v>
          </cell>
          <cell r="Y294" t="str">
            <v>Mélisse VRAC</v>
          </cell>
          <cell r="Z294" t="str">
            <v>Mélisse VRAC - 250G</v>
          </cell>
        </row>
        <row r="294">
          <cell r="AB294" t="str">
            <v>Mélisse</v>
          </cell>
          <cell r="AC294" t="str">
            <v>Lemon Balm</v>
          </cell>
        </row>
        <row r="294">
          <cell r="AG294">
            <v>697026803618</v>
          </cell>
          <cell r="AH294" t="str">
            <v>MICRO_05</v>
          </cell>
          <cell r="AI294">
            <v>0</v>
          </cell>
          <cell r="AJ294">
            <v>0</v>
          </cell>
        </row>
        <row r="294">
          <cell r="AN294" t="str">
            <v>MICRO_05</v>
          </cell>
        </row>
        <row r="294">
          <cell r="AR294" t="str">
            <v>..361V-250</v>
          </cell>
          <cell r="AS294" t="str">
            <v>..361V-250            </v>
          </cell>
          <cell r="AT294">
            <v>10697026803615</v>
          </cell>
          <cell r="AU294" t="str">
            <v>361V-250</v>
          </cell>
          <cell r="AV294">
            <v>14697026803611</v>
          </cell>
          <cell r="AW294" t="str">
            <v>V MELISSE 250</v>
          </cell>
          <cell r="AX294" t="str">
            <v>N</v>
          </cell>
          <cell r="AY294">
            <v>40697026803616</v>
          </cell>
          <cell r="AZ294" t="str">
            <v>MELISSE BIO - 250G</v>
          </cell>
          <cell r="BA294" t="str">
            <v>LEMON BALM ORGANIC - 250G</v>
          </cell>
          <cell r="BB294" t="str">
            <v>3-VRAC</v>
          </cell>
          <cell r="BC294" t="str">
            <v>1-VRAC MED</v>
          </cell>
          <cell r="BD294" t="str">
            <v>herbes-melisse</v>
          </cell>
          <cell r="BE294" t="str">
            <v>MELISSE</v>
          </cell>
          <cell r="BF294" t="str">
            <v>LEMON BALM</v>
          </cell>
          <cell r="BG294" t="str">
            <v>VRAC</v>
          </cell>
        </row>
        <row r="294">
          <cell r="BJ294">
            <v>697026803618</v>
          </cell>
          <cell r="BK294">
            <v>40697026803616</v>
          </cell>
          <cell r="BL294">
            <v>10697026803615</v>
          </cell>
        </row>
        <row r="295">
          <cell r="A295" t="str">
            <v>361V-080</v>
          </cell>
          <cell r="B295" t="str">
            <v>Mélisse 80gr</v>
          </cell>
          <cell r="C295" t="str">
            <v>1-CAT</v>
          </cell>
          <cell r="D295" t="str">
            <v>1-DÉTAIL</v>
          </cell>
          <cell r="E295" t="str">
            <v>3-VRAC</v>
          </cell>
          <cell r="F295" t="str">
            <v>2-VRAC HERBE</v>
          </cell>
        </row>
        <row r="295">
          <cell r="I295">
            <v>80</v>
          </cell>
          <cell r="J295">
            <v>0.08</v>
          </cell>
          <cell r="K295">
            <v>361</v>
          </cell>
        </row>
        <row r="295">
          <cell r="M295" t="str">
            <v>COUPÉE</v>
          </cell>
          <cell r="N295" t="str">
            <v>CUT</v>
          </cell>
          <cell r="O295" t="str">
            <v>Feuille</v>
          </cell>
          <cell r="P295" t="str">
            <v>Leaf</v>
          </cell>
        </row>
        <row r="295">
          <cell r="S295" t="str">
            <v>Lemon Balm 80gr</v>
          </cell>
          <cell r="T295" t="str">
            <v>Melissa officinalis</v>
          </cell>
          <cell r="U295" t="str">
            <v>Pak Mélisse Bio</v>
          </cell>
          <cell r="V295" t="str">
            <v>Pak Lemon Balm Organic Loose Tea</v>
          </cell>
          <cell r="W295" t="str">
            <v>Pak MÉLISSE Bio</v>
          </cell>
          <cell r="X295" t="str">
            <v>LEMON BALM organic Loose Tea</v>
          </cell>
          <cell r="Y295" t="str">
            <v>Mélisse VRAC</v>
          </cell>
          <cell r="Z295" t="str">
            <v>Mélisse VRAC - 80G</v>
          </cell>
        </row>
        <row r="295">
          <cell r="AB295" t="str">
            <v>Mélisse</v>
          </cell>
          <cell r="AC295" t="str">
            <v>Lemon Balm</v>
          </cell>
        </row>
        <row r="295">
          <cell r="AG295">
            <v>697026963619</v>
          </cell>
          <cell r="AH295" t="str">
            <v>MICRO_03</v>
          </cell>
          <cell r="AI295" t="str">
            <v>METAUX_02</v>
          </cell>
          <cell r="AJ295">
            <v>0</v>
          </cell>
        </row>
        <row r="295">
          <cell r="AN295" t="str">
            <v>MICRO_03</v>
          </cell>
        </row>
        <row r="295">
          <cell r="AR295" t="str">
            <v>..361V-080</v>
          </cell>
          <cell r="AS295" t="str">
            <v>..361V-080            </v>
          </cell>
          <cell r="AT295">
            <v>10697026963616</v>
          </cell>
          <cell r="AU295" t="str">
            <v>361V-080</v>
          </cell>
          <cell r="AV295">
            <v>14697026963612</v>
          </cell>
          <cell r="AW295" t="str">
            <v>P MELISSE 80</v>
          </cell>
          <cell r="AX295" t="str">
            <v>Y</v>
          </cell>
          <cell r="AY295">
            <v>40697026963617</v>
          </cell>
          <cell r="AZ295" t="str">
            <v>MELISSE BIO - 080G</v>
          </cell>
          <cell r="BA295" t="str">
            <v>LEMON BALM ORGANIC - 080G</v>
          </cell>
          <cell r="BB295" t="str">
            <v>1-SUPPLEMENT</v>
          </cell>
          <cell r="BC295" t="str">
            <v>1-VRAC MED</v>
          </cell>
          <cell r="BD295" t="str">
            <v>herbes-melisse</v>
          </cell>
          <cell r="BE295" t="str">
            <v>PAK MELISSE</v>
          </cell>
          <cell r="BF295" t="str">
            <v>PAK LEMON BALM</v>
          </cell>
          <cell r="BG295" t="str">
            <v>PAK</v>
          </cell>
        </row>
        <row r="295">
          <cell r="BJ295">
            <v>697026963619</v>
          </cell>
          <cell r="BK295">
            <v>40697026963617</v>
          </cell>
          <cell r="BL295">
            <v>10697026963616</v>
          </cell>
        </row>
        <row r="296">
          <cell r="A296" t="str">
            <v>525V-250</v>
          </cell>
          <cell r="B296" t="str">
            <v>Menthe douce 250gr</v>
          </cell>
          <cell r="C296" t="str">
            <v>1-CAT</v>
          </cell>
          <cell r="D296" t="str">
            <v>1-DÉTAIL</v>
          </cell>
          <cell r="E296" t="str">
            <v>3-VRAC</v>
          </cell>
          <cell r="F296" t="str">
            <v>2-VRAC HERBE</v>
          </cell>
        </row>
        <row r="296">
          <cell r="I296">
            <v>250</v>
          </cell>
          <cell r="J296">
            <v>0.25</v>
          </cell>
          <cell r="K296">
            <v>525</v>
          </cell>
        </row>
        <row r="296">
          <cell r="M296" t="str">
            <v>COUPÉE</v>
          </cell>
          <cell r="N296" t="str">
            <v>CUT</v>
          </cell>
          <cell r="O296" t="str">
            <v>Feuille</v>
          </cell>
          <cell r="P296" t="str">
            <v>Leaf</v>
          </cell>
        </row>
        <row r="296">
          <cell r="S296" t="str">
            <v>Spearmint 250gr</v>
          </cell>
          <cell r="T296" t="str">
            <v>Mentha spicata</v>
          </cell>
          <cell r="U296" t="str">
            <v>Menthe douce Bio  </v>
          </cell>
          <cell r="V296" t="str">
            <v>Spearmint Organic  </v>
          </cell>
          <cell r="W296" t="str">
            <v>MENTHE DOUCE Bio  </v>
          </cell>
          <cell r="X296" t="str">
            <v>SPEARMINT organic  </v>
          </cell>
          <cell r="Y296" t="str">
            <v>Menthe douce VRAC</v>
          </cell>
          <cell r="Z296" t="str">
            <v>Menthe douce VRAC - 250G</v>
          </cell>
        </row>
        <row r="296">
          <cell r="AB296" t="str">
            <v>Menthe douce</v>
          </cell>
          <cell r="AC296" t="str">
            <v>Spearmint</v>
          </cell>
        </row>
        <row r="296">
          <cell r="AG296">
            <v>697026805254</v>
          </cell>
          <cell r="AH296" t="str">
            <v>MICRO_05</v>
          </cell>
          <cell r="AI296">
            <v>0</v>
          </cell>
          <cell r="AJ296">
            <v>0</v>
          </cell>
        </row>
        <row r="296">
          <cell r="AN296" t="str">
            <v>MICRO_05</v>
          </cell>
        </row>
        <row r="296">
          <cell r="AR296" t="str">
            <v>..525V-250</v>
          </cell>
          <cell r="AS296" t="str">
            <v>..525V-250            </v>
          </cell>
          <cell r="AT296">
            <v>10697026805251</v>
          </cell>
          <cell r="AU296" t="str">
            <v>525V-250</v>
          </cell>
          <cell r="AV296">
            <v>14697026805257</v>
          </cell>
          <cell r="AW296" t="str">
            <v>V MENTHE DOUCE 250</v>
          </cell>
          <cell r="AX296" t="str">
            <v>N</v>
          </cell>
          <cell r="AY296">
            <v>40697026805252</v>
          </cell>
          <cell r="AZ296" t="str">
            <v>MENTHE DOUCE BIO  - 250G</v>
          </cell>
          <cell r="BA296" t="str">
            <v>SPEARMINT ORGANIC  - 250G</v>
          </cell>
          <cell r="BB296" t="str">
            <v>3-VRAC</v>
          </cell>
          <cell r="BC296" t="str">
            <v>1-VRAC MED</v>
          </cell>
          <cell r="BD296" t="str">
            <v>herbes-menthe-douce</v>
          </cell>
          <cell r="BE296" t="str">
            <v>MENTHE DOUCE </v>
          </cell>
          <cell r="BF296" t="str">
            <v>SPEARMINT </v>
          </cell>
          <cell r="BG296" t="str">
            <v>VRAC</v>
          </cell>
        </row>
        <row r="296">
          <cell r="BJ296">
            <v>697026805254</v>
          </cell>
          <cell r="BK296">
            <v>40697026805252</v>
          </cell>
          <cell r="BL296">
            <v>10697026805251</v>
          </cell>
        </row>
        <row r="297">
          <cell r="A297" t="str">
            <v>450V-100</v>
          </cell>
          <cell r="B297" t="str">
            <v>Menthe poivrée 100gr</v>
          </cell>
          <cell r="C297" t="str">
            <v>1-CAT</v>
          </cell>
          <cell r="D297" t="str">
            <v>1-DÉTAIL</v>
          </cell>
          <cell r="E297" t="str">
            <v>3-VRAC</v>
          </cell>
          <cell r="F297" t="str">
            <v>2-VRAC HERBE</v>
          </cell>
        </row>
        <row r="297">
          <cell r="I297">
            <v>100</v>
          </cell>
          <cell r="J297">
            <v>0.1</v>
          </cell>
          <cell r="K297">
            <v>450</v>
          </cell>
        </row>
        <row r="297">
          <cell r="M297" t="str">
            <v>COUPÉE</v>
          </cell>
          <cell r="N297" t="str">
            <v>CUT</v>
          </cell>
          <cell r="O297" t="str">
            <v>Feuille</v>
          </cell>
          <cell r="P297" t="str">
            <v>Leaf</v>
          </cell>
        </row>
        <row r="297">
          <cell r="S297" t="str">
            <v>Peppermint 100gr</v>
          </cell>
          <cell r="T297" t="str">
            <v>Mentha x piperita</v>
          </cell>
          <cell r="U297" t="str">
            <v>Pak Menthe poivrée Bio </v>
          </cell>
          <cell r="V297" t="str">
            <v>Pak Peppermint Organic Loose Tea</v>
          </cell>
          <cell r="W297" t="str">
            <v>Pak MENTHE POIVRÉE Bio </v>
          </cell>
          <cell r="X297" t="str">
            <v>PEPPERMINT organic Loose Tea</v>
          </cell>
          <cell r="Y297" t="str">
            <v>Menthe poivrée  VRAC</v>
          </cell>
          <cell r="Z297" t="str">
            <v>Menthe poivrée  VRAC - 100G</v>
          </cell>
        </row>
        <row r="297">
          <cell r="AB297" t="str">
            <v>Menthe poivrée</v>
          </cell>
          <cell r="AC297" t="str">
            <v>Peppermint</v>
          </cell>
        </row>
        <row r="297">
          <cell r="AG297">
            <v>697026964500</v>
          </cell>
          <cell r="AH297" t="str">
            <v>MICRO_05</v>
          </cell>
          <cell r="AI297">
            <v>0</v>
          </cell>
        </row>
        <row r="297">
          <cell r="AN297" t="str">
            <v>MICRO_05</v>
          </cell>
        </row>
        <row r="297">
          <cell r="AR297" t="str">
            <v>..450V-100</v>
          </cell>
          <cell r="AS297" t="str">
            <v>..450V-100            </v>
          </cell>
          <cell r="AT297">
            <v>10697026964507</v>
          </cell>
          <cell r="AU297" t="str">
            <v>450V-100</v>
          </cell>
        </row>
        <row r="297">
          <cell r="AW297" t="str">
            <v>P MENTHE POIVREE 100</v>
          </cell>
          <cell r="AX297" t="str">
            <v>N</v>
          </cell>
          <cell r="AY297">
            <v>40697026964508</v>
          </cell>
          <cell r="AZ297" t="str">
            <v>MENTHE POIVREE BIO - 100G</v>
          </cell>
          <cell r="BA297" t="str">
            <v>PEPPERMINT ORGANIC - 100G</v>
          </cell>
          <cell r="BB297" t="str">
            <v>1-SUPPLEMENT</v>
          </cell>
          <cell r="BC297" t="str">
            <v>1-VRAC MED</v>
          </cell>
          <cell r="BD297" t="str">
            <v>herbes-menthe-poivree</v>
          </cell>
          <cell r="BE297" t="str">
            <v>PAK MENTHE POIVREE</v>
          </cell>
          <cell r="BF297" t="str">
            <v>PAK PEPPERMINT</v>
          </cell>
          <cell r="BG297" t="str">
            <v>PAK</v>
          </cell>
        </row>
        <row r="297">
          <cell r="BJ297">
            <v>697026964500</v>
          </cell>
          <cell r="BK297">
            <v>40697026964508</v>
          </cell>
          <cell r="BL297">
            <v>10697026964507</v>
          </cell>
        </row>
        <row r="298">
          <cell r="A298" t="str">
            <v>450V-250</v>
          </cell>
          <cell r="B298" t="str">
            <v>Menthe poivrée 250gr</v>
          </cell>
          <cell r="C298" t="str">
            <v>1-CAT</v>
          </cell>
          <cell r="D298" t="str">
            <v>1-DÉTAIL</v>
          </cell>
          <cell r="E298" t="str">
            <v>3-VRAC</v>
          </cell>
          <cell r="F298" t="str">
            <v>2-VRAC HERBE</v>
          </cell>
        </row>
        <row r="298">
          <cell r="I298">
            <v>250</v>
          </cell>
          <cell r="J298">
            <v>0.25</v>
          </cell>
          <cell r="K298">
            <v>450</v>
          </cell>
        </row>
        <row r="298">
          <cell r="M298" t="str">
            <v>COUPÉE</v>
          </cell>
          <cell r="N298" t="str">
            <v>CUT</v>
          </cell>
          <cell r="O298" t="str">
            <v>Feuille</v>
          </cell>
          <cell r="P298" t="str">
            <v>Leaf</v>
          </cell>
        </row>
        <row r="298">
          <cell r="S298" t="str">
            <v>Peppermint, leaf 250gr</v>
          </cell>
          <cell r="T298" t="str">
            <v>Mentha x piperita</v>
          </cell>
          <cell r="U298" t="str">
            <v>Menthe poivrée Bio </v>
          </cell>
          <cell r="V298" t="str">
            <v>Peppermint Organic </v>
          </cell>
          <cell r="W298" t="str">
            <v>MENTHE POIVRÉE Bio </v>
          </cell>
          <cell r="X298" t="str">
            <v>PEPPERMINT organic </v>
          </cell>
          <cell r="Y298" t="str">
            <v>Menthe poivrée VRAC</v>
          </cell>
          <cell r="Z298" t="str">
            <v>Menthe poivrée VRAC - 250G</v>
          </cell>
        </row>
        <row r="298">
          <cell r="AB298" t="str">
            <v>Menthe poivrée</v>
          </cell>
          <cell r="AC298" t="str">
            <v>Peppermint</v>
          </cell>
        </row>
        <row r="298">
          <cell r="AG298">
            <v>697026804509</v>
          </cell>
          <cell r="AH298" t="str">
            <v>MICRO_05</v>
          </cell>
          <cell r="AI298">
            <v>0</v>
          </cell>
          <cell r="AJ298">
            <v>0</v>
          </cell>
        </row>
        <row r="298">
          <cell r="AN298" t="str">
            <v>MICRO_05</v>
          </cell>
        </row>
        <row r="298">
          <cell r="AR298" t="str">
            <v>..450V-250</v>
          </cell>
          <cell r="AS298" t="str">
            <v>..450V-250            </v>
          </cell>
          <cell r="AT298">
            <v>10697026804506</v>
          </cell>
          <cell r="AU298" t="str">
            <v>450V-250</v>
          </cell>
          <cell r="AV298">
            <v>14697026804502</v>
          </cell>
          <cell r="AW298" t="str">
            <v>V MENTHE POIVREE 250</v>
          </cell>
          <cell r="AX298" t="str">
            <v>N</v>
          </cell>
          <cell r="AY298">
            <v>40697026804507</v>
          </cell>
          <cell r="AZ298" t="str">
            <v>MENTHE POIVREE BIO  - 250G</v>
          </cell>
          <cell r="BA298" t="str">
            <v>PEPPERMINT ORGANIC  - 250G</v>
          </cell>
          <cell r="BB298" t="str">
            <v>3-VRAC</v>
          </cell>
          <cell r="BC298" t="str">
            <v>1-VRAC MED</v>
          </cell>
          <cell r="BD298" t="str">
            <v>herbes-menthe-poivree</v>
          </cell>
          <cell r="BE298" t="str">
            <v>MENTHE POIVREE </v>
          </cell>
          <cell r="BF298" t="str">
            <v>PEPPERMINT </v>
          </cell>
          <cell r="BG298" t="str">
            <v>VRAC</v>
          </cell>
        </row>
        <row r="298">
          <cell r="BJ298">
            <v>697026804509</v>
          </cell>
          <cell r="BK298">
            <v>40697026804507</v>
          </cell>
          <cell r="BL298">
            <v>10697026804506</v>
          </cell>
        </row>
        <row r="299">
          <cell r="A299" t="str">
            <v>526V-250</v>
          </cell>
          <cell r="B299" t="str">
            <v>Millepertuis 250gr</v>
          </cell>
          <cell r="C299" t="str">
            <v>1-CAT</v>
          </cell>
          <cell r="D299" t="str">
            <v>1-DÉTAIL</v>
          </cell>
          <cell r="E299" t="str">
            <v>3-VRAC</v>
          </cell>
          <cell r="F299" t="str">
            <v>2-VRAC HERBE</v>
          </cell>
        </row>
        <row r="299">
          <cell r="I299">
            <v>250</v>
          </cell>
          <cell r="J299">
            <v>0.25</v>
          </cell>
          <cell r="K299">
            <v>526</v>
          </cell>
        </row>
        <row r="299">
          <cell r="M299" t="str">
            <v>COUPÉE</v>
          </cell>
          <cell r="N299" t="str">
            <v>CUT</v>
          </cell>
          <cell r="O299" t="str">
            <v>Sommité fleurie</v>
          </cell>
          <cell r="P299" t="str">
            <v>Flowering Top</v>
          </cell>
        </row>
        <row r="299">
          <cell r="S299" t="str">
            <v>St. John's wort 250gr</v>
          </cell>
          <cell r="T299" t="str">
            <v>Hypericum perforatum</v>
          </cell>
          <cell r="U299" t="str">
            <v>Millepertuis fleur feuille Bio </v>
          </cell>
          <cell r="V299" t="str">
            <v>St. John’s wort flower leaf Organic </v>
          </cell>
          <cell r="W299" t="str">
            <v>MILLEPERTUIS fleur feuille Bio </v>
          </cell>
          <cell r="X299" t="str">
            <v>ST. JOHN'S WORT flower leaf  organic </v>
          </cell>
          <cell r="Y299" t="str">
            <v>Millepertuis VRAC</v>
          </cell>
          <cell r="Z299" t="str">
            <v>Millepertuis VRAC - 250G</v>
          </cell>
        </row>
        <row r="299">
          <cell r="AB299" t="str">
            <v>Millepertuis</v>
          </cell>
          <cell r="AC299" t="str">
            <v>St. John's Wort</v>
          </cell>
        </row>
        <row r="299">
          <cell r="AG299">
            <v>697026805261</v>
          </cell>
          <cell r="AH299" t="str">
            <v>MICRO_05</v>
          </cell>
          <cell r="AI299">
            <v>0</v>
          </cell>
          <cell r="AJ299">
            <v>0</v>
          </cell>
        </row>
        <row r="299">
          <cell r="AN299" t="str">
            <v>MICRO_05</v>
          </cell>
        </row>
        <row r="299">
          <cell r="AR299" t="str">
            <v>..526V-250</v>
          </cell>
          <cell r="AS299" t="str">
            <v>..526V-250            </v>
          </cell>
          <cell r="AT299">
            <v>10697026805268</v>
          </cell>
          <cell r="AU299" t="str">
            <v>526V-250</v>
          </cell>
          <cell r="AV299">
            <v>14697026805264</v>
          </cell>
          <cell r="AW299" t="str">
            <v>V MILLEPERTUIS 250</v>
          </cell>
          <cell r="AX299" t="str">
            <v>N</v>
          </cell>
          <cell r="AY299">
            <v>40697026805269</v>
          </cell>
          <cell r="AZ299" t="str">
            <v>MILLEPERTUIS BIO - 250G</v>
          </cell>
          <cell r="BA299" t="str">
            <v>ST. JOHN'S WORT ORGANIC - 250G</v>
          </cell>
          <cell r="BB299" t="str">
            <v>3-VRAC</v>
          </cell>
          <cell r="BC299" t="str">
            <v>1-VRAC MED</v>
          </cell>
          <cell r="BD299" t="str">
            <v>herbes-millepertuis</v>
          </cell>
          <cell r="BE299" t="str">
            <v>MILLEPERTUIS</v>
          </cell>
          <cell r="BF299" t="str">
            <v>ST. JOHN'S WORT</v>
          </cell>
          <cell r="BG299" t="str">
            <v>VRAC</v>
          </cell>
        </row>
        <row r="299">
          <cell r="BJ299">
            <v>697026805261</v>
          </cell>
          <cell r="BK299">
            <v>40697026805269</v>
          </cell>
          <cell r="BL299">
            <v>10697026805268</v>
          </cell>
        </row>
        <row r="300">
          <cell r="A300" t="str">
            <v>451V-250</v>
          </cell>
          <cell r="B300" t="str">
            <v>Molène 250gr</v>
          </cell>
          <cell r="C300" t="str">
            <v>1-CAT</v>
          </cell>
          <cell r="D300" t="str">
            <v>1-DÉTAIL</v>
          </cell>
          <cell r="E300" t="str">
            <v>3-VRAC</v>
          </cell>
          <cell r="F300" t="str">
            <v>2-VRAC HERBE</v>
          </cell>
        </row>
        <row r="300">
          <cell r="I300">
            <v>250</v>
          </cell>
          <cell r="J300">
            <v>0.25</v>
          </cell>
          <cell r="K300">
            <v>451</v>
          </cell>
        </row>
        <row r="300">
          <cell r="M300" t="str">
            <v>COUPÉE</v>
          </cell>
          <cell r="N300" t="str">
            <v>CUT</v>
          </cell>
          <cell r="O300" t="str">
            <v>Feuille</v>
          </cell>
          <cell r="P300" t="str">
            <v>Leaf</v>
          </cell>
        </row>
        <row r="300">
          <cell r="S300" t="str">
            <v>Mullein 250gr</v>
          </cell>
          <cell r="T300" t="str">
            <v>Verbascum thapsus</v>
          </cell>
          <cell r="U300" t="str">
            <v>Molène feuille Bio </v>
          </cell>
          <cell r="V300" t="str">
            <v>Mullein leaf Organic  </v>
          </cell>
          <cell r="W300" t="str">
            <v>MOLÈNE feuille Bio </v>
          </cell>
          <cell r="X300" t="str">
            <v>MULLEIN leaf organic  </v>
          </cell>
          <cell r="Y300" t="str">
            <v>Molène VRAC</v>
          </cell>
          <cell r="Z300" t="str">
            <v>Molène VRAC - 250G</v>
          </cell>
        </row>
        <row r="300">
          <cell r="AB300" t="str">
            <v>Molène</v>
          </cell>
          <cell r="AC300" t="str">
            <v>Mullein</v>
          </cell>
        </row>
        <row r="300">
          <cell r="AG300">
            <v>697026804516</v>
          </cell>
          <cell r="AH300" t="str">
            <v>MICRO_05</v>
          </cell>
          <cell r="AI300">
            <v>0</v>
          </cell>
          <cell r="AJ300">
            <v>0</v>
          </cell>
        </row>
        <row r="300">
          <cell r="AN300" t="str">
            <v>MICRO_05</v>
          </cell>
        </row>
        <row r="300">
          <cell r="AR300" t="str">
            <v>..451V-250</v>
          </cell>
          <cell r="AS300" t="str">
            <v>..451V-250            </v>
          </cell>
          <cell r="AT300">
            <v>10697026804513</v>
          </cell>
          <cell r="AU300" t="str">
            <v>451V-250</v>
          </cell>
          <cell r="AV300">
            <v>14697026804519</v>
          </cell>
          <cell r="AW300" t="str">
            <v>V MOLENE 250</v>
          </cell>
          <cell r="AX300" t="str">
            <v>N</v>
          </cell>
          <cell r="AY300">
            <v>40697026804514</v>
          </cell>
          <cell r="AZ300" t="str">
            <v>MOLENE BIO - 250G</v>
          </cell>
          <cell r="BA300" t="str">
            <v>MULLEIN ORGANIC - 250G</v>
          </cell>
          <cell r="BB300" t="str">
            <v>3-VRAC</v>
          </cell>
          <cell r="BC300" t="str">
            <v>1-VRAC MED</v>
          </cell>
          <cell r="BD300" t="str">
            <v>herbes-molene</v>
          </cell>
          <cell r="BE300" t="str">
            <v>MOLENE</v>
          </cell>
          <cell r="BF300" t="str">
            <v>MULLEIN</v>
          </cell>
          <cell r="BG300" t="str">
            <v>VRAC</v>
          </cell>
        </row>
        <row r="300">
          <cell r="BJ300">
            <v>697026804516</v>
          </cell>
          <cell r="BK300">
            <v>40697026804514</v>
          </cell>
          <cell r="BL300">
            <v>10697026804513</v>
          </cell>
        </row>
        <row r="301">
          <cell r="A301" t="str">
            <v>451V-080</v>
          </cell>
          <cell r="B301" t="str">
            <v>Molène 80gr</v>
          </cell>
          <cell r="C301" t="str">
            <v>1-CAT</v>
          </cell>
          <cell r="D301" t="str">
            <v>1-DÉTAIL</v>
          </cell>
          <cell r="E301" t="str">
            <v>3-VRAC</v>
          </cell>
          <cell r="F301" t="str">
            <v>2-VRAC HERBE</v>
          </cell>
        </row>
        <row r="301">
          <cell r="I301">
            <v>80</v>
          </cell>
          <cell r="J301">
            <v>0.08</v>
          </cell>
          <cell r="K301">
            <v>451</v>
          </cell>
        </row>
        <row r="301">
          <cell r="M301" t="str">
            <v>COUPÉE</v>
          </cell>
          <cell r="N301" t="str">
            <v>CUT</v>
          </cell>
          <cell r="O301" t="str">
            <v>Feuille</v>
          </cell>
          <cell r="P301" t="str">
            <v>Leaf</v>
          </cell>
        </row>
        <row r="301">
          <cell r="S301" t="str">
            <v>Mullein 80gr</v>
          </cell>
          <cell r="T301" t="str">
            <v>Verbascum thapsus</v>
          </cell>
          <cell r="U301" t="str">
            <v>Pak Molène Bio </v>
          </cell>
          <cell r="V301" t="str">
            <v>Pak Mullein Organic Loose Tea</v>
          </cell>
          <cell r="W301" t="str">
            <v>Pak MOLÈNE Bio </v>
          </cell>
          <cell r="X301" t="str">
            <v>MULLEIN organic Loose Tea</v>
          </cell>
          <cell r="Y301" t="str">
            <v>Molène  VRAC</v>
          </cell>
          <cell r="Z301" t="str">
            <v>Molène  VRAC - 80G</v>
          </cell>
        </row>
        <row r="301">
          <cell r="AB301" t="str">
            <v>Molène</v>
          </cell>
          <cell r="AC301" t="str">
            <v>Mullein</v>
          </cell>
        </row>
        <row r="301">
          <cell r="AG301">
            <v>697026964517</v>
          </cell>
          <cell r="AH301" t="str">
            <v>MICRO_05</v>
          </cell>
          <cell r="AI301">
            <v>0</v>
          </cell>
        </row>
        <row r="301">
          <cell r="AN301" t="str">
            <v>MICRO_05</v>
          </cell>
        </row>
        <row r="301">
          <cell r="AR301" t="str">
            <v>..451V-080</v>
          </cell>
          <cell r="AS301" t="str">
            <v>..451V-080            </v>
          </cell>
          <cell r="AT301">
            <v>10697026964514</v>
          </cell>
          <cell r="AU301" t="str">
            <v>451V-080</v>
          </cell>
        </row>
        <row r="301">
          <cell r="AW301" t="str">
            <v>P MOLENE 80</v>
          </cell>
          <cell r="AX301" t="str">
            <v>N</v>
          </cell>
          <cell r="AY301">
            <v>40697026964515</v>
          </cell>
          <cell r="AZ301" t="str">
            <v>MOLENE BIO - 080G</v>
          </cell>
          <cell r="BA301" t="str">
            <v>MULLEIN ORGANIC - 080G</v>
          </cell>
          <cell r="BB301" t="str">
            <v>1-SUPPLEMENT</v>
          </cell>
          <cell r="BC301" t="str">
            <v>1-VRAC MED</v>
          </cell>
          <cell r="BD301" t="str">
            <v>herbes-molene</v>
          </cell>
          <cell r="BE301" t="str">
            <v>PAK MOLENE</v>
          </cell>
          <cell r="BF301" t="str">
            <v>PAK MULLEIN</v>
          </cell>
          <cell r="BG301" t="str">
            <v>PAK</v>
          </cell>
        </row>
        <row r="301">
          <cell r="BJ301">
            <v>697026964517</v>
          </cell>
          <cell r="BK301">
            <v>40697026964515</v>
          </cell>
          <cell r="BL301">
            <v>10697026964514</v>
          </cell>
        </row>
        <row r="302">
          <cell r="A302" t="str">
            <v>452V-500</v>
          </cell>
          <cell r="B302" t="str">
            <v>Mouron 500gr</v>
          </cell>
          <cell r="C302" t="str">
            <v>1-CAT</v>
          </cell>
          <cell r="D302" t="str">
            <v>1-DÉTAIL</v>
          </cell>
          <cell r="E302" t="str">
            <v>3-VRAC</v>
          </cell>
          <cell r="F302" t="str">
            <v>2-VRAC HERBE</v>
          </cell>
        </row>
        <row r="302">
          <cell r="I302">
            <v>500</v>
          </cell>
          <cell r="J302">
            <v>0.5</v>
          </cell>
          <cell r="K302">
            <v>452</v>
          </cell>
        </row>
        <row r="302">
          <cell r="M302" t="str">
            <v>COUPÉE</v>
          </cell>
          <cell r="N302" t="str">
            <v>CUT</v>
          </cell>
          <cell r="O302" t="str">
            <v>Partie aérienne</v>
          </cell>
          <cell r="P302" t="str">
            <v>Aerial Part</v>
          </cell>
        </row>
        <row r="302">
          <cell r="S302" t="str">
            <v>Chickweed 500gr</v>
          </cell>
          <cell r="T302" t="str">
            <v>Stellaria media</v>
          </cell>
          <cell r="U302" t="str">
            <v>Mouron Bio </v>
          </cell>
          <cell r="V302" t="str">
            <v>Chickweed herb Organic   </v>
          </cell>
          <cell r="W302" t="str">
            <v>MOURON Bio </v>
          </cell>
          <cell r="X302" t="str">
            <v>CHICKWEED herb organic   </v>
          </cell>
          <cell r="Y302" t="str">
            <v>Mouron VRAC</v>
          </cell>
          <cell r="Z302" t="str">
            <v>Mouron VRAC - 500G</v>
          </cell>
        </row>
        <row r="302">
          <cell r="AB302" t="str">
            <v>Mouron</v>
          </cell>
          <cell r="AC302" t="str">
            <v>Chickweed</v>
          </cell>
        </row>
        <row r="302">
          <cell r="AG302">
            <v>697026704526</v>
          </cell>
          <cell r="AH302" t="str">
            <v>MICRO_05</v>
          </cell>
          <cell r="AI302">
            <v>0</v>
          </cell>
          <cell r="AJ302">
            <v>0</v>
          </cell>
        </row>
        <row r="302">
          <cell r="AN302" t="str">
            <v>MICRO_05</v>
          </cell>
        </row>
        <row r="302">
          <cell r="AR302" t="str">
            <v>..452V-500</v>
          </cell>
          <cell r="AS302" t="str">
            <v>..452V-500            </v>
          </cell>
          <cell r="AT302">
            <v>10697026704523</v>
          </cell>
          <cell r="AU302" t="str">
            <v>452V-500</v>
          </cell>
          <cell r="AV302">
            <v>14697026704529</v>
          </cell>
          <cell r="AW302" t="str">
            <v>V MOURON 500</v>
          </cell>
          <cell r="AX302" t="str">
            <v>N</v>
          </cell>
          <cell r="AY302">
            <v>40697026704524</v>
          </cell>
          <cell r="AZ302" t="str">
            <v>MOURON OISEAUX BIO - 500G</v>
          </cell>
          <cell r="BA302" t="str">
            <v>CHICKWEED ORGANIC - 500G</v>
          </cell>
          <cell r="BB302" t="str">
            <v>3-VRAC</v>
          </cell>
          <cell r="BC302" t="str">
            <v>1-VRAC MED</v>
          </cell>
          <cell r="BD302" t="str">
            <v>herbes-mouron-oiseaux</v>
          </cell>
          <cell r="BE302" t="str">
            <v>MOURON OISEAUX</v>
          </cell>
          <cell r="BF302" t="str">
            <v>CHICKWEED</v>
          </cell>
          <cell r="BG302" t="str">
            <v>VRAC</v>
          </cell>
        </row>
        <row r="302">
          <cell r="BJ302">
            <v>697026704526</v>
          </cell>
          <cell r="BK302">
            <v>40697026704524</v>
          </cell>
          <cell r="BL302">
            <v>10697026704523</v>
          </cell>
        </row>
        <row r="303">
          <cell r="A303" t="str">
            <v>558V-500</v>
          </cell>
          <cell r="B303" t="str">
            <v>Muscade moulue 500gr</v>
          </cell>
          <cell r="C303" t="str">
            <v>1-CAT</v>
          </cell>
          <cell r="D303" t="str">
            <v>1-DÉTAIL</v>
          </cell>
          <cell r="E303" t="str">
            <v>3-VRAC</v>
          </cell>
          <cell r="F303" t="str">
            <v>2-VRAC HERBE</v>
          </cell>
        </row>
        <row r="303">
          <cell r="I303">
            <v>500</v>
          </cell>
          <cell r="J303">
            <v>0.5</v>
          </cell>
          <cell r="K303">
            <v>558</v>
          </cell>
        </row>
        <row r="303">
          <cell r="M303" t="str">
            <v>EN POUDRE</v>
          </cell>
          <cell r="N303" t="str">
            <v>POWDER</v>
          </cell>
          <cell r="O303" t="str">
            <v>Noix</v>
          </cell>
          <cell r="P303" t="str">
            <v>Nut</v>
          </cell>
        </row>
        <row r="303">
          <cell r="S303" t="str">
            <v>Nutmeg powder 500gr</v>
          </cell>
          <cell r="T303" t="str">
            <v>Myristica fragrans</v>
          </cell>
          <cell r="U303" t="str">
            <v>Muscade moulue Bio </v>
          </cell>
          <cell r="V303" t="str">
            <v>Nutmeg powder Organic  </v>
          </cell>
          <cell r="W303" t="str">
            <v>MUSCADE moulue Bio </v>
          </cell>
          <cell r="X303" t="str">
            <v>NUTMEG powder organic  </v>
          </cell>
          <cell r="Y303" t="str">
            <v>Muscade moulue VRAC</v>
          </cell>
          <cell r="Z303" t="str">
            <v>Muscade moulue VRAC - 500G</v>
          </cell>
        </row>
        <row r="303">
          <cell r="AB303" t="str">
            <v>Muscade</v>
          </cell>
          <cell r="AC303" t="str">
            <v>Nutmeg</v>
          </cell>
        </row>
        <row r="303">
          <cell r="AG303">
            <v>697026705585</v>
          </cell>
          <cell r="AH303" t="str">
            <v>MICRO_04</v>
          </cell>
          <cell r="AI303">
            <v>0</v>
          </cell>
          <cell r="AJ303">
            <v>0</v>
          </cell>
        </row>
        <row r="303">
          <cell r="AN303" t="str">
            <v>MICRO_04</v>
          </cell>
        </row>
        <row r="303">
          <cell r="AR303" t="str">
            <v>..558V-500</v>
          </cell>
          <cell r="AS303" t="str">
            <v>..558V-500            </v>
          </cell>
          <cell r="AT303">
            <v>10697026705582</v>
          </cell>
          <cell r="AU303" t="str">
            <v>558V-500</v>
          </cell>
          <cell r="AV303">
            <v>14697026705588</v>
          </cell>
          <cell r="AW303" t="str">
            <v>V MUSCADE MOULUE 500</v>
          </cell>
          <cell r="AX303" t="str">
            <v>N</v>
          </cell>
          <cell r="AY303">
            <v>40697026705583</v>
          </cell>
          <cell r="AZ303" t="str">
            <v>MUSCADE POUDRE BIO - 500G</v>
          </cell>
          <cell r="BA303" t="str">
            <v>NUTMEG POWDER ORGANIC - 500G</v>
          </cell>
          <cell r="BB303" t="str">
            <v>3-VRAC</v>
          </cell>
          <cell r="BC303" t="str">
            <v>1-VRAC MED</v>
          </cell>
          <cell r="BD303" t="str">
            <v>herbes-muscade-poudre</v>
          </cell>
          <cell r="BE303" t="str">
            <v>MUSCADE POUDRE</v>
          </cell>
          <cell r="BF303" t="str">
            <v>NUTMEG POWDER</v>
          </cell>
          <cell r="BG303" t="str">
            <v>VRAC</v>
          </cell>
        </row>
        <row r="303">
          <cell r="BJ303">
            <v>697026705585</v>
          </cell>
          <cell r="BK303">
            <v>40697026705583</v>
          </cell>
          <cell r="BL303">
            <v>10697026705582</v>
          </cell>
        </row>
        <row r="304">
          <cell r="A304" t="str">
            <v>484V-500</v>
          </cell>
          <cell r="B304" t="str">
            <v>Nigelle 500gr</v>
          </cell>
          <cell r="C304" t="str">
            <v>1-CAT</v>
          </cell>
          <cell r="D304" t="str">
            <v>1-DÉTAIL</v>
          </cell>
          <cell r="E304" t="str">
            <v>3-VRAC</v>
          </cell>
          <cell r="F304" t="str">
            <v>2-VRAC HERBE</v>
          </cell>
        </row>
        <row r="304">
          <cell r="I304">
            <v>500</v>
          </cell>
          <cell r="J304">
            <v>0.5</v>
          </cell>
          <cell r="K304">
            <v>484</v>
          </cell>
        </row>
        <row r="304">
          <cell r="M304" t="str">
            <v>ENTIÈRE</v>
          </cell>
          <cell r="N304" t="str">
            <v>WHOLE</v>
          </cell>
          <cell r="O304" t="str">
            <v>Graine</v>
          </cell>
          <cell r="P304" t="str">
            <v>Seed</v>
          </cell>
        </row>
        <row r="304">
          <cell r="S304" t="str">
            <v>Black cumin 500gr</v>
          </cell>
          <cell r="T304" t="str">
            <v>Nigella sativa</v>
          </cell>
          <cell r="U304" t="str">
            <v>Nigelle Bio</v>
          </cell>
          <cell r="V304" t="str">
            <v>Black Cumin Organic</v>
          </cell>
          <cell r="W304" t="str">
            <v>NIGELLE graine Bio</v>
          </cell>
          <cell r="X304" t="str">
            <v>BLACK CUMIN seed organic</v>
          </cell>
          <cell r="Y304" t="str">
            <v>Nigelle VRAC</v>
          </cell>
          <cell r="Z304" t="str">
            <v>Nigelle VRAC - 500G</v>
          </cell>
        </row>
        <row r="304">
          <cell r="AB304" t="str">
            <v>Nigelle</v>
          </cell>
          <cell r="AC304" t="str">
            <v>Black Cumin</v>
          </cell>
        </row>
        <row r="304">
          <cell r="AG304">
            <v>697026704847</v>
          </cell>
          <cell r="AH304" t="str">
            <v>MICRO_04</v>
          </cell>
          <cell r="AI304">
            <v>0</v>
          </cell>
        </row>
        <row r="304">
          <cell r="AN304" t="str">
            <v>MICRO_04</v>
          </cell>
        </row>
        <row r="304">
          <cell r="AR304" t="str">
            <v>..484V-500</v>
          </cell>
          <cell r="AS304" t="str">
            <v>..484V-500            </v>
          </cell>
          <cell r="AT304">
            <v>10697026704844</v>
          </cell>
          <cell r="AU304" t="str">
            <v>484V-500</v>
          </cell>
        </row>
        <row r="304">
          <cell r="AW304" t="str">
            <v>V NIGELLE 500</v>
          </cell>
          <cell r="AX304" t="str">
            <v>N</v>
          </cell>
          <cell r="AY304">
            <v>40697026704845</v>
          </cell>
          <cell r="AZ304" t="str">
            <v>NIGELLE BIO - 500G</v>
          </cell>
          <cell r="BA304" t="str">
            <v>BLACK CUMIN ORGANIC - 500G</v>
          </cell>
          <cell r="BB304" t="str">
            <v>3-VRAC</v>
          </cell>
          <cell r="BC304" t="str">
            <v>1-VRAC MED</v>
          </cell>
          <cell r="BD304" t="str">
            <v>herbes-nigelle</v>
          </cell>
          <cell r="BE304" t="str">
            <v>NIGELLE</v>
          </cell>
          <cell r="BF304" t="str">
            <v>BLACK CUMIN</v>
          </cell>
          <cell r="BG304" t="str">
            <v>VRAC</v>
          </cell>
        </row>
        <row r="304">
          <cell r="BJ304">
            <v>697026704847</v>
          </cell>
          <cell r="BK304">
            <v>40697026704845</v>
          </cell>
          <cell r="BL304">
            <v>10697026704844</v>
          </cell>
        </row>
        <row r="305">
          <cell r="A305" t="str">
            <v>455V-500</v>
          </cell>
          <cell r="B305" t="str">
            <v>Noyer noir 500gr</v>
          </cell>
          <cell r="C305" t="str">
            <v>1-CAT</v>
          </cell>
          <cell r="D305" t="str">
            <v>1-DÉTAIL</v>
          </cell>
          <cell r="E305" t="str">
            <v>3-VRAC</v>
          </cell>
          <cell r="F305" t="str">
            <v>2-VRAC HERBE</v>
          </cell>
        </row>
        <row r="305">
          <cell r="I305">
            <v>500</v>
          </cell>
          <cell r="J305">
            <v>0.5</v>
          </cell>
          <cell r="K305">
            <v>455</v>
          </cell>
        </row>
        <row r="305">
          <cell r="M305" t="str">
            <v>COUPÉE</v>
          </cell>
          <cell r="N305" t="str">
            <v>CUT</v>
          </cell>
          <cell r="O305" t="str">
            <v>Feuille</v>
          </cell>
          <cell r="P305" t="str">
            <v>Leaf</v>
          </cell>
        </row>
        <row r="305">
          <cell r="S305" t="str">
            <v>Black Walnut 500gr</v>
          </cell>
          <cell r="T305" t="str">
            <v>Juglans nigra</v>
          </cell>
          <cell r="U305" t="str">
            <v>Noyer noir feuille Bio </v>
          </cell>
          <cell r="V305" t="str">
            <v>Black Walnut leaf Organic  </v>
          </cell>
          <cell r="W305" t="str">
            <v>NOYER NOIR feuille Bio </v>
          </cell>
          <cell r="X305" t="str">
            <v>BLACK WALNUT leaf organic  </v>
          </cell>
          <cell r="Y305" t="str">
            <v>Noyer noir VRAC</v>
          </cell>
          <cell r="Z305" t="str">
            <v>Noyer noir VRAC - 500G</v>
          </cell>
        </row>
        <row r="305">
          <cell r="AB305" t="str">
            <v>Noyer noir</v>
          </cell>
          <cell r="AC305" t="str">
            <v>Black Walnut</v>
          </cell>
        </row>
        <row r="305">
          <cell r="AG305">
            <v>697026704557</v>
          </cell>
          <cell r="AH305" t="str">
            <v>MICRO_05</v>
          </cell>
          <cell r="AI305">
            <v>0</v>
          </cell>
          <cell r="AJ305">
            <v>0</v>
          </cell>
        </row>
        <row r="305">
          <cell r="AN305" t="str">
            <v>MICRO_05</v>
          </cell>
        </row>
        <row r="305">
          <cell r="AR305" t="str">
            <v>..455V-500</v>
          </cell>
          <cell r="AS305" t="str">
            <v>..455V-500            </v>
          </cell>
          <cell r="AT305">
            <v>10697026704554</v>
          </cell>
          <cell r="AU305" t="str">
            <v>455V-500</v>
          </cell>
          <cell r="AV305">
            <v>14697026704550</v>
          </cell>
          <cell r="AW305" t="str">
            <v>V NOYER  500</v>
          </cell>
          <cell r="AX305" t="str">
            <v>N</v>
          </cell>
          <cell r="AY305">
            <v>40697026704555</v>
          </cell>
          <cell r="AZ305" t="str">
            <v>NOYER NOIR BIO - 500G</v>
          </cell>
          <cell r="BA305" t="str">
            <v>BLACK WALNUT ORGANIC - 500G</v>
          </cell>
          <cell r="BB305" t="str">
            <v>3-VRAC</v>
          </cell>
          <cell r="BC305" t="str">
            <v>1-VRAC MED</v>
          </cell>
          <cell r="BD305" t="str">
            <v>herbes-noyer-noir</v>
          </cell>
          <cell r="BE305" t="str">
            <v>NOYER NOIR</v>
          </cell>
          <cell r="BF305" t="str">
            <v>BLACK WALNUT</v>
          </cell>
          <cell r="BG305" t="str">
            <v>VRAC</v>
          </cell>
        </row>
        <row r="305">
          <cell r="BJ305">
            <v>697026704557</v>
          </cell>
          <cell r="BK305">
            <v>40697026704555</v>
          </cell>
          <cell r="BL305">
            <v>10697026704554</v>
          </cell>
        </row>
        <row r="306">
          <cell r="A306" t="str">
            <v>365V-500</v>
          </cell>
          <cell r="B306" t="str">
            <v>Oignon flocon 500gr</v>
          </cell>
          <cell r="C306" t="str">
            <v>1-CAT</v>
          </cell>
          <cell r="D306" t="str">
            <v>1-DÉTAIL</v>
          </cell>
          <cell r="E306" t="str">
            <v>3-VRAC</v>
          </cell>
          <cell r="F306" t="str">
            <v>2-VRAC HERBE</v>
          </cell>
        </row>
        <row r="306">
          <cell r="I306">
            <v>500</v>
          </cell>
          <cell r="J306">
            <v>0.5</v>
          </cell>
          <cell r="K306">
            <v>365</v>
          </cell>
        </row>
        <row r="306">
          <cell r="M306" t="str">
            <v>FLOCON</v>
          </cell>
          <cell r="N306" t="str">
            <v>FLAKE</v>
          </cell>
          <cell r="O306" t="str">
            <v>Bulbe</v>
          </cell>
          <cell r="P306" t="str">
            <v>Bulb</v>
          </cell>
        </row>
        <row r="306">
          <cell r="S306" t="str">
            <v>Onion 500gr</v>
          </cell>
          <cell r="T306" t="str">
            <v>Allium cepa</v>
          </cell>
          <cell r="U306" t="str">
            <v>Oignon flocon Bio </v>
          </cell>
          <cell r="V306" t="str">
            <v>Onion flake Organic  </v>
          </cell>
          <cell r="W306" t="str">
            <v>OIGNON flocon Bio </v>
          </cell>
          <cell r="X306" t="str">
            <v>ONION flake organic  </v>
          </cell>
          <cell r="Y306" t="str">
            <v>Oignon flocon VRAC</v>
          </cell>
          <cell r="Z306" t="str">
            <v>Oignon flocon VRAC - 500G</v>
          </cell>
        </row>
        <row r="306">
          <cell r="AB306" t="str">
            <v>Oignon</v>
          </cell>
          <cell r="AC306" t="str">
            <v>Onion</v>
          </cell>
        </row>
        <row r="306">
          <cell r="AG306">
            <v>697026703659</v>
          </cell>
          <cell r="AH306" t="str">
            <v>MICRO_04</v>
          </cell>
          <cell r="AI306">
            <v>0</v>
          </cell>
          <cell r="AJ306">
            <v>0</v>
          </cell>
        </row>
        <row r="306">
          <cell r="AN306" t="str">
            <v>MICRO_04</v>
          </cell>
        </row>
        <row r="306">
          <cell r="AR306" t="str">
            <v>..365V-500</v>
          </cell>
          <cell r="AS306" t="str">
            <v>..365V-500            </v>
          </cell>
          <cell r="AT306">
            <v>10697026703656</v>
          </cell>
          <cell r="AU306" t="str">
            <v>365V-500</v>
          </cell>
          <cell r="AV306">
            <v>14697026703652</v>
          </cell>
          <cell r="AW306" t="str">
            <v>V OIGNON 500</v>
          </cell>
          <cell r="AX306" t="str">
            <v>N</v>
          </cell>
          <cell r="AY306">
            <v>40697026703657</v>
          </cell>
          <cell r="AZ306" t="str">
            <v>OIGNON BIO - 500G</v>
          </cell>
          <cell r="BA306" t="str">
            <v>ONION ORGANIC - 500G</v>
          </cell>
          <cell r="BB306" t="str">
            <v>3-VRAC</v>
          </cell>
          <cell r="BC306" t="str">
            <v>1-VRAC MED</v>
          </cell>
          <cell r="BD306" t="str">
            <v>herbes-oignon</v>
          </cell>
          <cell r="BE306" t="str">
            <v>OIGNON</v>
          </cell>
          <cell r="BF306" t="str">
            <v>ONION</v>
          </cell>
          <cell r="BG306" t="str">
            <v>VRAC</v>
          </cell>
        </row>
        <row r="306">
          <cell r="BJ306">
            <v>697026703659</v>
          </cell>
          <cell r="BK306">
            <v>40697026703657</v>
          </cell>
          <cell r="BL306">
            <v>10697026703656</v>
          </cell>
        </row>
        <row r="307">
          <cell r="A307" t="str">
            <v>378V-500</v>
          </cell>
          <cell r="B307" t="str">
            <v>Orange pelure 500gr</v>
          </cell>
          <cell r="C307" t="str">
            <v>1-CAT</v>
          </cell>
          <cell r="D307" t="str">
            <v>1-DÉTAIL</v>
          </cell>
          <cell r="E307" t="str">
            <v>3-VRAC</v>
          </cell>
          <cell r="F307" t="str">
            <v>2-VRAC HERBE</v>
          </cell>
        </row>
        <row r="307">
          <cell r="I307">
            <v>500</v>
          </cell>
          <cell r="J307">
            <v>0.5</v>
          </cell>
          <cell r="K307">
            <v>378</v>
          </cell>
        </row>
        <row r="307">
          <cell r="M307" t="str">
            <v>COUPÉE</v>
          </cell>
          <cell r="N307" t="str">
            <v>CUT</v>
          </cell>
          <cell r="O307" t="str">
            <v>Pelure</v>
          </cell>
          <cell r="P307" t="str">
            <v>Peel</v>
          </cell>
        </row>
        <row r="307">
          <cell r="S307" t="str">
            <v>Orange peel 500gr</v>
          </cell>
          <cell r="T307" t="str">
            <v>Citrus sinensis</v>
          </cell>
          <cell r="U307" t="str">
            <v>Orange pelure Bio </v>
          </cell>
          <cell r="V307" t="str">
            <v>Orange peel Organic  </v>
          </cell>
          <cell r="W307" t="str">
            <v>ORANGE pelure Bio </v>
          </cell>
          <cell r="X307" t="str">
            <v>ORANGE peel organic  </v>
          </cell>
          <cell r="Y307" t="str">
            <v>Orange pelure VRAC</v>
          </cell>
          <cell r="Z307" t="str">
            <v>Orange pelure VRAC - 500G</v>
          </cell>
        </row>
        <row r="307">
          <cell r="AB307" t="str">
            <v>Orange</v>
          </cell>
          <cell r="AC307" t="str">
            <v>Orange</v>
          </cell>
        </row>
        <row r="307">
          <cell r="AG307">
            <v>697026703789</v>
          </cell>
          <cell r="AH307" t="str">
            <v>MICRO_05</v>
          </cell>
          <cell r="AI307">
            <v>0</v>
          </cell>
          <cell r="AJ307">
            <v>0</v>
          </cell>
        </row>
        <row r="307">
          <cell r="AN307" t="str">
            <v>MICRO_05</v>
          </cell>
        </row>
        <row r="307">
          <cell r="AR307" t="str">
            <v>..378V-500</v>
          </cell>
          <cell r="AS307" t="str">
            <v>..378V-500            </v>
          </cell>
          <cell r="AT307">
            <v>10697026703786</v>
          </cell>
          <cell r="AU307" t="str">
            <v>378V-500</v>
          </cell>
          <cell r="AV307">
            <v>14697026703782</v>
          </cell>
          <cell r="AW307" t="str">
            <v>V ORANGE 500</v>
          </cell>
          <cell r="AX307" t="str">
            <v>N</v>
          </cell>
          <cell r="AY307">
            <v>40697026703787</v>
          </cell>
          <cell r="AZ307" t="str">
            <v>ORANGE ECORCE BIO - 500G</v>
          </cell>
          <cell r="BA307" t="str">
            <v>ORANGE PEEL ORGANIC - 500G</v>
          </cell>
          <cell r="BB307" t="str">
            <v>3-VRAC</v>
          </cell>
          <cell r="BC307" t="str">
            <v>1-VRAC MED</v>
          </cell>
          <cell r="BD307" t="str">
            <v>herbes-orange-ecorce</v>
          </cell>
          <cell r="BE307" t="str">
            <v>ORANGE ECORCE</v>
          </cell>
          <cell r="BF307" t="str">
            <v>ORANGE PEEL</v>
          </cell>
          <cell r="BG307" t="str">
            <v>VRAC</v>
          </cell>
        </row>
        <row r="307">
          <cell r="BJ307">
            <v>697026703789</v>
          </cell>
          <cell r="BK307">
            <v>40697026703787</v>
          </cell>
          <cell r="BL307">
            <v>10697026703786</v>
          </cell>
        </row>
        <row r="308">
          <cell r="A308" t="str">
            <v>366V-250</v>
          </cell>
          <cell r="B308" t="str">
            <v>Origan 250gr</v>
          </cell>
          <cell r="C308" t="str">
            <v>1-CAT</v>
          </cell>
          <cell r="D308" t="str">
            <v>1-DÉTAIL</v>
          </cell>
          <cell r="E308" t="str">
            <v>3-VRAC</v>
          </cell>
          <cell r="F308" t="str">
            <v>2-VRAC HERBE</v>
          </cell>
        </row>
        <row r="308">
          <cell r="I308">
            <v>250</v>
          </cell>
          <cell r="J308">
            <v>0.25</v>
          </cell>
          <cell r="K308">
            <v>366</v>
          </cell>
        </row>
        <row r="308">
          <cell r="M308" t="str">
            <v>COUPÉE</v>
          </cell>
          <cell r="N308" t="str">
            <v>CUT</v>
          </cell>
          <cell r="O308" t="str">
            <v>Feuille</v>
          </cell>
          <cell r="P308" t="str">
            <v>Leaf</v>
          </cell>
        </row>
        <row r="308">
          <cell r="S308" t="str">
            <v>Oregano 250gr</v>
          </cell>
          <cell r="T308" t="str">
            <v>Origanum vulgare</v>
          </cell>
          <cell r="U308" t="str">
            <v>Origan feuille Bio </v>
          </cell>
          <cell r="V308" t="str">
            <v>Oregano leaf Organic  </v>
          </cell>
          <cell r="W308" t="str">
            <v>ORIGAN feuille Bio </v>
          </cell>
          <cell r="X308" t="str">
            <v>OREGANO leaf organic  </v>
          </cell>
          <cell r="Y308" t="str">
            <v>Origan VRAC</v>
          </cell>
          <cell r="Z308" t="str">
            <v>Origan VRAC - 250G</v>
          </cell>
        </row>
        <row r="308">
          <cell r="AB308" t="str">
            <v>Origan</v>
          </cell>
          <cell r="AC308" t="str">
            <v>Oregano</v>
          </cell>
        </row>
        <row r="308">
          <cell r="AG308">
            <v>697026703666</v>
          </cell>
          <cell r="AH308" t="str">
            <v>MICRO_04</v>
          </cell>
          <cell r="AI308">
            <v>0</v>
          </cell>
          <cell r="AJ308">
            <v>0</v>
          </cell>
        </row>
        <row r="308">
          <cell r="AN308" t="str">
            <v>MICRO_04</v>
          </cell>
        </row>
        <row r="308">
          <cell r="AR308" t="str">
            <v>..366V-250</v>
          </cell>
          <cell r="AS308" t="str">
            <v>..366V-250            </v>
          </cell>
          <cell r="AT308">
            <v>10697026703663</v>
          </cell>
          <cell r="AU308" t="str">
            <v>366V-250</v>
          </cell>
          <cell r="AV308">
            <v>14697026703669</v>
          </cell>
          <cell r="AW308" t="str">
            <v>V ORIGAN 250</v>
          </cell>
          <cell r="AX308" t="str">
            <v>N</v>
          </cell>
          <cell r="AY308">
            <v>40697026703664</v>
          </cell>
          <cell r="AZ308" t="str">
            <v>ORIGAN BIO - 250G</v>
          </cell>
          <cell r="BA308" t="str">
            <v>OREGANO ORGANIC - 250G</v>
          </cell>
          <cell r="BB308" t="str">
            <v>3-VRAC</v>
          </cell>
          <cell r="BC308" t="str">
            <v>1-VRAC MED</v>
          </cell>
          <cell r="BD308" t="str">
            <v>herbes-origan</v>
          </cell>
          <cell r="BE308" t="str">
            <v>ORIGAN</v>
          </cell>
          <cell r="BF308" t="str">
            <v>OREGANO</v>
          </cell>
          <cell r="BG308" t="str">
            <v>VRAC</v>
          </cell>
        </row>
        <row r="308">
          <cell r="BJ308">
            <v>697026703666</v>
          </cell>
          <cell r="BK308">
            <v>40697026703664</v>
          </cell>
          <cell r="BL308">
            <v>10697026703663</v>
          </cell>
        </row>
        <row r="309">
          <cell r="A309" t="str">
            <v>456V-180</v>
          </cell>
          <cell r="B309" t="str">
            <v>Orme rouge 180gr</v>
          </cell>
          <cell r="C309" t="str">
            <v>1-CAT</v>
          </cell>
          <cell r="D309" t="str">
            <v>1-DÉTAIL</v>
          </cell>
          <cell r="E309" t="str">
            <v>3-VRAC</v>
          </cell>
          <cell r="F309" t="str">
            <v>2-VRAC HERBE</v>
          </cell>
        </row>
        <row r="309">
          <cell r="I309">
            <v>180</v>
          </cell>
          <cell r="J309">
            <v>0.18</v>
          </cell>
          <cell r="K309">
            <v>456</v>
          </cell>
        </row>
        <row r="309">
          <cell r="M309" t="str">
            <v>POUDRE</v>
          </cell>
          <cell r="N309" t="str">
            <v>POWDER</v>
          </cell>
          <cell r="O309" t="str">
            <v>Écorce</v>
          </cell>
          <cell r="P309" t="str">
            <v>Bark</v>
          </cell>
        </row>
        <row r="309">
          <cell r="S309" t="str">
            <v>Slippery Elm 180gr</v>
          </cell>
          <cell r="T309" t="str">
            <v>Ulmus rubra</v>
          </cell>
          <cell r="U309" t="str">
            <v>Pak Orme rouge Bio</v>
          </cell>
          <cell r="V309" t="str">
            <v>Pak Slippery Elm Organic Loose Powder</v>
          </cell>
          <cell r="W309" t="str">
            <v>Pak ORME ROUGE Bio</v>
          </cell>
          <cell r="X309" t="str">
            <v>SLIPPERY ELM organic Loose Powder</v>
          </cell>
          <cell r="Y309" t="str">
            <v>Orme rouge VRAC</v>
          </cell>
          <cell r="Z309" t="str">
            <v>Orme rouge VRAC - 180G</v>
          </cell>
        </row>
        <row r="309">
          <cell r="AB309" t="str">
            <v>Orme rouge</v>
          </cell>
          <cell r="AC309" t="str">
            <v>Slippery Elm</v>
          </cell>
        </row>
        <row r="309">
          <cell r="AG309">
            <v>697026964562</v>
          </cell>
          <cell r="AH309" t="str">
            <v>MICRO_03</v>
          </cell>
          <cell r="AI309" t="str">
            <v>METAUX_02</v>
          </cell>
          <cell r="AJ309">
            <v>0</v>
          </cell>
        </row>
        <row r="309">
          <cell r="AN309" t="str">
            <v>MICRO_03</v>
          </cell>
        </row>
        <row r="309">
          <cell r="AR309" t="str">
            <v>..456V-180</v>
          </cell>
          <cell r="AS309" t="str">
            <v>..456V-180            </v>
          </cell>
          <cell r="AT309">
            <v>10697026964569</v>
          </cell>
          <cell r="AU309" t="str">
            <v>456V-180</v>
          </cell>
          <cell r="AV309">
            <v>14697026964565</v>
          </cell>
          <cell r="AW309" t="str">
            <v>P ORME ROUGE 180</v>
          </cell>
          <cell r="AX309" t="str">
            <v>Y</v>
          </cell>
          <cell r="AY309">
            <v>40697026964560</v>
          </cell>
          <cell r="AZ309" t="str">
            <v>ORME ROUGE BIO - 180G</v>
          </cell>
          <cell r="BA309" t="str">
            <v>SLIPPERY ELM ORGANIC - 180G</v>
          </cell>
          <cell r="BB309" t="str">
            <v>1-SUPPLEMENT</v>
          </cell>
          <cell r="BC309" t="str">
            <v>1-VRAC MED</v>
          </cell>
          <cell r="BD309" t="str">
            <v>herbes-orme-rouge</v>
          </cell>
          <cell r="BE309" t="str">
            <v>PAK ORME ROUGE</v>
          </cell>
          <cell r="BF309" t="str">
            <v>PAK SLIPPERY ELM</v>
          </cell>
          <cell r="BG309" t="str">
            <v>PAK</v>
          </cell>
        </row>
        <row r="309">
          <cell r="BJ309">
            <v>697026964562</v>
          </cell>
          <cell r="BK309">
            <v>40697026964560</v>
          </cell>
          <cell r="BL309">
            <v>10697026964569</v>
          </cell>
        </row>
        <row r="310">
          <cell r="A310" t="str">
            <v>456V-500</v>
          </cell>
          <cell r="B310" t="str">
            <v>Orme rouge 500gr</v>
          </cell>
          <cell r="C310" t="str">
            <v>1-CAT</v>
          </cell>
          <cell r="D310" t="str">
            <v>1-DÉTAIL</v>
          </cell>
          <cell r="E310" t="str">
            <v>3-VRAC</v>
          </cell>
          <cell r="F310" t="str">
            <v>2-VRAC HERBE</v>
          </cell>
        </row>
        <row r="310">
          <cell r="I310">
            <v>500</v>
          </cell>
          <cell r="J310">
            <v>0.5</v>
          </cell>
          <cell r="K310">
            <v>456</v>
          </cell>
        </row>
        <row r="310">
          <cell r="M310" t="str">
            <v>POUDRE</v>
          </cell>
          <cell r="N310" t="str">
            <v>POWDER</v>
          </cell>
          <cell r="O310" t="str">
            <v>Écorce</v>
          </cell>
          <cell r="P310" t="str">
            <v>Bark</v>
          </cell>
        </row>
        <row r="310">
          <cell r="S310" t="str">
            <v>Slippery Elm 500gr</v>
          </cell>
          <cell r="T310" t="str">
            <v>Ulmus rubra</v>
          </cell>
          <cell r="U310" t="str">
            <v>Orme rouge poudre Bio </v>
          </cell>
          <cell r="V310" t="str">
            <v>Slippery Elm powder Organic  </v>
          </cell>
          <cell r="W310" t="str">
            <v>ORME ROUGE poudre Bio </v>
          </cell>
          <cell r="X310" t="str">
            <v>SLIPPERY ELM powder organic  </v>
          </cell>
          <cell r="Y310" t="str">
            <v>Orme rouge VRAC</v>
          </cell>
          <cell r="Z310" t="str">
            <v>Orme rouge VRAC - 500G</v>
          </cell>
        </row>
        <row r="310">
          <cell r="AB310" t="str">
            <v>Orme rouge</v>
          </cell>
          <cell r="AC310" t="str">
            <v>Slippery Elm</v>
          </cell>
        </row>
        <row r="310">
          <cell r="AG310">
            <v>697026704564</v>
          </cell>
          <cell r="AH310" t="str">
            <v>MICRO_05</v>
          </cell>
          <cell r="AI310">
            <v>0</v>
          </cell>
          <cell r="AJ310">
            <v>0</v>
          </cell>
        </row>
        <row r="310">
          <cell r="AN310" t="str">
            <v>MICRO_05</v>
          </cell>
        </row>
        <row r="310">
          <cell r="AR310" t="str">
            <v>..456V-500</v>
          </cell>
          <cell r="AS310" t="str">
            <v>..456V-500            </v>
          </cell>
          <cell r="AT310">
            <v>10697026704561</v>
          </cell>
          <cell r="AU310" t="str">
            <v>456V-500</v>
          </cell>
          <cell r="AV310">
            <v>14697026704567</v>
          </cell>
          <cell r="AW310" t="str">
            <v>V ORME ROUGE 500</v>
          </cell>
          <cell r="AX310" t="str">
            <v>N</v>
          </cell>
          <cell r="AY310">
            <v>40697026704562</v>
          </cell>
          <cell r="AZ310" t="str">
            <v>ORME ROUGE BIO - 500G</v>
          </cell>
          <cell r="BA310" t="str">
            <v>SLIPPERY ELM ORGANIC - 500G</v>
          </cell>
          <cell r="BB310" t="str">
            <v>3-VRAC</v>
          </cell>
          <cell r="BC310" t="str">
            <v>1-VRAC MED</v>
          </cell>
          <cell r="BD310" t="str">
            <v>herbes-orme-rouge</v>
          </cell>
          <cell r="BE310" t="str">
            <v>ORME ROUGE</v>
          </cell>
          <cell r="BF310" t="str">
            <v>SLIPPERY ELM</v>
          </cell>
          <cell r="BG310" t="str">
            <v>VRAC</v>
          </cell>
        </row>
        <row r="310">
          <cell r="BJ310">
            <v>697026704564</v>
          </cell>
          <cell r="BK310">
            <v>40697026704562</v>
          </cell>
          <cell r="BL310">
            <v>10697026704561</v>
          </cell>
        </row>
        <row r="311">
          <cell r="A311" t="str">
            <v>457V-500</v>
          </cell>
          <cell r="B311" t="str">
            <v>Ortie 500gr</v>
          </cell>
          <cell r="C311" t="str">
            <v>1-CAT</v>
          </cell>
          <cell r="D311" t="str">
            <v>1-DÉTAIL</v>
          </cell>
          <cell r="E311" t="str">
            <v>3-VRAC</v>
          </cell>
          <cell r="F311" t="str">
            <v>2-VRAC HERBE</v>
          </cell>
        </row>
        <row r="311">
          <cell r="I311">
            <v>500</v>
          </cell>
          <cell r="J311">
            <v>0.5</v>
          </cell>
          <cell r="K311">
            <v>457</v>
          </cell>
        </row>
        <row r="311">
          <cell r="M311" t="str">
            <v>COUPÉE</v>
          </cell>
          <cell r="N311" t="str">
            <v>CUT</v>
          </cell>
          <cell r="O311" t="str">
            <v>Feuille</v>
          </cell>
          <cell r="P311" t="str">
            <v>Leaf</v>
          </cell>
        </row>
        <row r="311">
          <cell r="S311" t="str">
            <v>Nettle 500gr</v>
          </cell>
          <cell r="T311" t="str">
            <v>Urtica dioica</v>
          </cell>
          <cell r="U311" t="str">
            <v>Ortie feuille Bio </v>
          </cell>
          <cell r="V311" t="str">
            <v>Nettle leaf Organic  </v>
          </cell>
          <cell r="W311" t="str">
            <v>ORTIE feuille Bio </v>
          </cell>
          <cell r="X311" t="str">
            <v>NETTLE leaf organic  </v>
          </cell>
          <cell r="Y311" t="str">
            <v>Ortie VRAC</v>
          </cell>
          <cell r="Z311" t="str">
            <v>Ortie VRAC - 500G</v>
          </cell>
        </row>
        <row r="311">
          <cell r="AB311" t="str">
            <v>Ortie</v>
          </cell>
          <cell r="AC311" t="str">
            <v>Nettle</v>
          </cell>
        </row>
        <row r="311">
          <cell r="AG311">
            <v>697026704571</v>
          </cell>
          <cell r="AH311" t="str">
            <v>MICRO_05</v>
          </cell>
          <cell r="AI311">
            <v>0</v>
          </cell>
          <cell r="AJ311">
            <v>0</v>
          </cell>
        </row>
        <row r="311">
          <cell r="AN311" t="str">
            <v>MICRO_05</v>
          </cell>
        </row>
        <row r="311">
          <cell r="AR311" t="str">
            <v>..457V-500</v>
          </cell>
          <cell r="AS311" t="str">
            <v>..457V-500            </v>
          </cell>
          <cell r="AT311">
            <v>10697026704578</v>
          </cell>
          <cell r="AU311" t="str">
            <v>457V-500</v>
          </cell>
          <cell r="AV311">
            <v>14697026704574</v>
          </cell>
          <cell r="AW311" t="str">
            <v>V ORTIE 500</v>
          </cell>
          <cell r="AX311" t="str">
            <v>N</v>
          </cell>
          <cell r="AY311">
            <v>40697026704579</v>
          </cell>
          <cell r="AZ311" t="str">
            <v>ORTIE BIO - 500G</v>
          </cell>
          <cell r="BA311" t="str">
            <v>NETTLE ORGANIC - 500G</v>
          </cell>
          <cell r="BB311" t="str">
            <v>3-VRAC</v>
          </cell>
          <cell r="BC311" t="str">
            <v>1-VRAC MED</v>
          </cell>
          <cell r="BD311" t="str">
            <v>herbes-ortie</v>
          </cell>
          <cell r="BE311" t="str">
            <v>ORTIE</v>
          </cell>
          <cell r="BF311" t="str">
            <v>NETTLE</v>
          </cell>
          <cell r="BG311" t="str">
            <v>VRAC</v>
          </cell>
        </row>
        <row r="311">
          <cell r="BJ311">
            <v>697026704571</v>
          </cell>
          <cell r="BK311">
            <v>40697026704579</v>
          </cell>
          <cell r="BL311">
            <v>10697026704578</v>
          </cell>
        </row>
        <row r="312">
          <cell r="A312" t="str">
            <v>457V-080</v>
          </cell>
          <cell r="B312" t="str">
            <v>Ortie 80gr</v>
          </cell>
          <cell r="C312" t="str">
            <v>1-CAT</v>
          </cell>
          <cell r="D312" t="str">
            <v>1-DÉTAIL</v>
          </cell>
          <cell r="E312" t="str">
            <v>3-VRAC</v>
          </cell>
          <cell r="F312" t="str">
            <v>2-VRAC HERBE</v>
          </cell>
        </row>
        <row r="312">
          <cell r="I312">
            <v>80</v>
          </cell>
          <cell r="J312">
            <v>0.08</v>
          </cell>
          <cell r="K312">
            <v>457</v>
          </cell>
        </row>
        <row r="312">
          <cell r="M312" t="str">
            <v>COUPÉE</v>
          </cell>
          <cell r="N312" t="str">
            <v>CUT</v>
          </cell>
          <cell r="O312" t="str">
            <v>Feuille</v>
          </cell>
          <cell r="P312" t="str">
            <v>Leaf</v>
          </cell>
        </row>
        <row r="312">
          <cell r="S312" t="str">
            <v>Nettle 80gr</v>
          </cell>
          <cell r="T312" t="str">
            <v>Urtica dioica</v>
          </cell>
          <cell r="U312" t="str">
            <v>Pak Ortie Bio</v>
          </cell>
          <cell r="V312" t="str">
            <v>Pak Nettle Organic Loose Tea</v>
          </cell>
          <cell r="W312" t="str">
            <v>Pak ORTIE Bio</v>
          </cell>
          <cell r="X312" t="str">
            <v>NETTLE organic Loose Tea </v>
          </cell>
          <cell r="Y312" t="str">
            <v>Ortie VRAC</v>
          </cell>
          <cell r="Z312" t="str">
            <v>Ortie VRAC - 80G</v>
          </cell>
        </row>
        <row r="312">
          <cell r="AB312" t="str">
            <v>Ortie</v>
          </cell>
          <cell r="AC312" t="str">
            <v>Nettle</v>
          </cell>
        </row>
        <row r="312">
          <cell r="AG312">
            <v>697026964579</v>
          </cell>
          <cell r="AH312" t="str">
            <v>MICRO_05</v>
          </cell>
          <cell r="AI312">
            <v>0</v>
          </cell>
          <cell r="AJ312">
            <v>0</v>
          </cell>
        </row>
        <row r="312">
          <cell r="AN312" t="str">
            <v>MICRO_05</v>
          </cell>
        </row>
        <row r="312">
          <cell r="AR312" t="str">
            <v>..457V-080</v>
          </cell>
          <cell r="AS312" t="str">
            <v>..457V-080            </v>
          </cell>
          <cell r="AT312">
            <v>10697026964576</v>
          </cell>
          <cell r="AU312" t="str">
            <v>457V-080</v>
          </cell>
          <cell r="AV312">
            <v>14697026964572</v>
          </cell>
          <cell r="AW312" t="str">
            <v>P ORTIE 80</v>
          </cell>
          <cell r="AX312" t="str">
            <v>N</v>
          </cell>
          <cell r="AY312">
            <v>40697026964577</v>
          </cell>
          <cell r="AZ312" t="str">
            <v>ORTIE BIO - 080G</v>
          </cell>
          <cell r="BA312" t="str">
            <v>NETTLE ORGANIC - 080G</v>
          </cell>
          <cell r="BB312" t="str">
            <v>1-SUPPLEMENT</v>
          </cell>
          <cell r="BC312" t="str">
            <v>1-VRAC MED</v>
          </cell>
          <cell r="BD312" t="str">
            <v>herbes-ortie</v>
          </cell>
          <cell r="BE312" t="str">
            <v>PAK ORTIE</v>
          </cell>
          <cell r="BF312" t="str">
            <v>PAK NETTLE</v>
          </cell>
          <cell r="BG312" t="str">
            <v>PAK</v>
          </cell>
        </row>
        <row r="312">
          <cell r="BJ312">
            <v>697026964579</v>
          </cell>
          <cell r="BK312">
            <v>40697026964577</v>
          </cell>
          <cell r="BL312">
            <v>10697026964576</v>
          </cell>
        </row>
        <row r="313">
          <cell r="A313" t="str">
            <v>528V-500</v>
          </cell>
          <cell r="B313" t="str">
            <v>Oseille 500gr</v>
          </cell>
          <cell r="C313" t="str">
            <v>1-CAT</v>
          </cell>
          <cell r="D313" t="str">
            <v>1-DÉTAIL</v>
          </cell>
          <cell r="E313" t="str">
            <v>3-VRAC</v>
          </cell>
          <cell r="F313" t="str">
            <v>2-VRAC HERBE</v>
          </cell>
        </row>
        <row r="313">
          <cell r="I313">
            <v>500</v>
          </cell>
          <cell r="J313">
            <v>0.5</v>
          </cell>
          <cell r="K313">
            <v>528</v>
          </cell>
        </row>
        <row r="313">
          <cell r="M313" t="str">
            <v>COUPÉE</v>
          </cell>
          <cell r="N313" t="str">
            <v>CUT</v>
          </cell>
          <cell r="O313" t="str">
            <v>Feuille</v>
          </cell>
          <cell r="P313" t="str">
            <v>Leaf</v>
          </cell>
        </row>
        <row r="313">
          <cell r="S313" t="str">
            <v>Sheep sorrel 500gr</v>
          </cell>
          <cell r="T313" t="str">
            <v>Rumex acetosella</v>
          </cell>
          <cell r="U313" t="str">
            <v>Oseille herbe Bio </v>
          </cell>
          <cell r="V313" t="str">
            <v>Sheep sorrel herb Organic  </v>
          </cell>
          <cell r="W313" t="str">
            <v>OSEILLE herbe Bio </v>
          </cell>
          <cell r="X313" t="str">
            <v>SHEEP SORREL herb organic  </v>
          </cell>
          <cell r="Y313" t="str">
            <v>Oseille VRAC</v>
          </cell>
          <cell r="Z313" t="str">
            <v>Oseille VRAC - 500G</v>
          </cell>
        </row>
        <row r="313">
          <cell r="AB313" t="str">
            <v>Oseille</v>
          </cell>
          <cell r="AC313" t="str">
            <v>Sheep Sorrel</v>
          </cell>
        </row>
        <row r="313">
          <cell r="AG313">
            <v>697026705288</v>
          </cell>
          <cell r="AH313" t="str">
            <v>MICRO_05</v>
          </cell>
          <cell r="AI313">
            <v>0</v>
          </cell>
          <cell r="AJ313">
            <v>0</v>
          </cell>
        </row>
        <row r="313">
          <cell r="AN313" t="str">
            <v>MICRO_05</v>
          </cell>
        </row>
        <row r="313">
          <cell r="AR313" t="str">
            <v>..528V-500</v>
          </cell>
          <cell r="AS313" t="str">
            <v>..528V-500            </v>
          </cell>
          <cell r="AT313">
            <v>10697026705285</v>
          </cell>
          <cell r="AU313" t="str">
            <v>528V-500</v>
          </cell>
          <cell r="AV313">
            <v>14697026705281</v>
          </cell>
          <cell r="AW313" t="str">
            <v>V OSEILLE 500</v>
          </cell>
          <cell r="AX313" t="str">
            <v>N</v>
          </cell>
          <cell r="AY313">
            <v>40697026705286</v>
          </cell>
          <cell r="AZ313" t="str">
            <v>OSEILLE BIO - 500G</v>
          </cell>
          <cell r="BA313" t="str">
            <v>SHEEP SORREL ORGANIC - 500G</v>
          </cell>
          <cell r="BB313" t="str">
            <v>3-VRAC</v>
          </cell>
          <cell r="BC313" t="str">
            <v>1-VRAC MED</v>
          </cell>
          <cell r="BD313" t="str">
            <v>herbes-oseille</v>
          </cell>
          <cell r="BE313" t="str">
            <v>OSEILLE</v>
          </cell>
          <cell r="BF313" t="str">
            <v>SHEEP SORREL</v>
          </cell>
          <cell r="BG313" t="str">
            <v>VRAC</v>
          </cell>
        </row>
        <row r="313">
          <cell r="BJ313">
            <v>697026705288</v>
          </cell>
          <cell r="BK313">
            <v>40697026705286</v>
          </cell>
          <cell r="BL313">
            <v>10697026705285</v>
          </cell>
        </row>
        <row r="314">
          <cell r="A314" t="str">
            <v>367V-500</v>
          </cell>
          <cell r="B314" t="str">
            <v>Paprika 500gr</v>
          </cell>
          <cell r="C314" t="str">
            <v>1-CAT</v>
          </cell>
          <cell r="D314" t="str">
            <v>1-DÉTAIL</v>
          </cell>
          <cell r="E314" t="str">
            <v>3-VRAC</v>
          </cell>
          <cell r="F314" t="str">
            <v>2-VRAC HERBE</v>
          </cell>
        </row>
        <row r="314">
          <cell r="I314">
            <v>500</v>
          </cell>
          <cell r="J314">
            <v>0.5</v>
          </cell>
          <cell r="K314">
            <v>367</v>
          </cell>
        </row>
        <row r="314">
          <cell r="M314" t="str">
            <v>POUDRE</v>
          </cell>
          <cell r="N314" t="str">
            <v>POWDER</v>
          </cell>
          <cell r="O314" t="str">
            <v>Fruit</v>
          </cell>
          <cell r="P314" t="str">
            <v>Fruit</v>
          </cell>
        </row>
        <row r="314">
          <cell r="S314" t="str">
            <v>Paprika 500gr</v>
          </cell>
          <cell r="T314" t="str">
            <v>Capsicum annuum</v>
          </cell>
          <cell r="U314" t="str">
            <v>Paprika poudre Bio </v>
          </cell>
          <cell r="V314" t="str">
            <v>Paprika powder Organic  </v>
          </cell>
          <cell r="W314" t="str">
            <v>PAPRIKA poudre Bio </v>
          </cell>
          <cell r="X314" t="str">
            <v>PAPRIKA powder organic  </v>
          </cell>
          <cell r="Y314" t="str">
            <v>Paprika VRAC</v>
          </cell>
          <cell r="Z314" t="str">
            <v>Paprika VRAC - 500G</v>
          </cell>
        </row>
        <row r="314">
          <cell r="AB314" t="str">
            <v>Paprika</v>
          </cell>
          <cell r="AC314" t="str">
            <v>Paprika</v>
          </cell>
        </row>
        <row r="314">
          <cell r="AG314">
            <v>697026703673</v>
          </cell>
          <cell r="AH314" t="str">
            <v>MICRO_04</v>
          </cell>
          <cell r="AI314">
            <v>0</v>
          </cell>
          <cell r="AJ314">
            <v>0</v>
          </cell>
        </row>
        <row r="314">
          <cell r="AN314" t="str">
            <v>MICRO_04</v>
          </cell>
        </row>
        <row r="314">
          <cell r="AR314" t="str">
            <v>..367V-500</v>
          </cell>
          <cell r="AS314" t="str">
            <v>..367V-500            </v>
          </cell>
          <cell r="AT314">
            <v>10697026703670</v>
          </cell>
          <cell r="AU314" t="str">
            <v>367V-500</v>
          </cell>
          <cell r="AV314">
            <v>14697026703676</v>
          </cell>
          <cell r="AW314" t="str">
            <v>V PAPRIKA 500</v>
          </cell>
          <cell r="AX314" t="str">
            <v>N</v>
          </cell>
          <cell r="AY314">
            <v>40697026703671</v>
          </cell>
          <cell r="AZ314" t="str">
            <v>PAPRIKA BIO - 500G</v>
          </cell>
          <cell r="BA314" t="str">
            <v>PAPRIKA ORGANIC - 500G</v>
          </cell>
          <cell r="BB314" t="str">
            <v>3-VRAC</v>
          </cell>
          <cell r="BC314" t="str">
            <v>1-VRAC MED</v>
          </cell>
          <cell r="BD314" t="str">
            <v>herbes-paprika</v>
          </cell>
          <cell r="BE314" t="str">
            <v>PAPRIKA</v>
          </cell>
          <cell r="BF314" t="str">
            <v>PAPRIKA</v>
          </cell>
          <cell r="BG314" t="str">
            <v>VRAC</v>
          </cell>
        </row>
        <row r="314">
          <cell r="BJ314">
            <v>697026703673</v>
          </cell>
          <cell r="BK314">
            <v>40697026703671</v>
          </cell>
          <cell r="BL314">
            <v>10697026703670</v>
          </cell>
        </row>
        <row r="315">
          <cell r="A315" t="str">
            <v>459V-500</v>
          </cell>
          <cell r="B315" t="str">
            <v>Passiflore 500gr</v>
          </cell>
          <cell r="C315" t="str">
            <v>1-CAT</v>
          </cell>
          <cell r="D315" t="str">
            <v>1-DÉTAIL</v>
          </cell>
          <cell r="E315" t="str">
            <v>3-VRAC</v>
          </cell>
          <cell r="F315" t="str">
            <v>2-VRAC HERBE</v>
          </cell>
        </row>
        <row r="315">
          <cell r="I315">
            <v>500</v>
          </cell>
          <cell r="J315">
            <v>0.5</v>
          </cell>
          <cell r="K315">
            <v>459</v>
          </cell>
        </row>
        <row r="315">
          <cell r="M315" t="str">
            <v>COUPÉE</v>
          </cell>
          <cell r="N315" t="str">
            <v>CUT</v>
          </cell>
          <cell r="O315" t="str">
            <v>Partie aérienne</v>
          </cell>
          <cell r="P315" t="str">
            <v>Aerial Part</v>
          </cell>
        </row>
        <row r="315">
          <cell r="S315" t="str">
            <v>Passionflower 500gr</v>
          </cell>
          <cell r="T315" t="str">
            <v>Passiflora incarnata</v>
          </cell>
          <cell r="U315" t="str">
            <v>Passiflore herbe Bio </v>
          </cell>
          <cell r="V315" t="str">
            <v>Passionflower herb Organic  </v>
          </cell>
          <cell r="W315" t="str">
            <v>PASSIFLORE herbe Bio </v>
          </cell>
          <cell r="X315" t="str">
            <v>PASSIONFLOWER herb organic  </v>
          </cell>
          <cell r="Y315" t="str">
            <v>Passiflore VRAC</v>
          </cell>
          <cell r="Z315" t="str">
            <v>Passiflore VRAC - 500G</v>
          </cell>
        </row>
        <row r="315">
          <cell r="AB315" t="str">
            <v>Passiflore</v>
          </cell>
          <cell r="AC315" t="str">
            <v>Passionflower</v>
          </cell>
        </row>
        <row r="315">
          <cell r="AG315">
            <v>697026704595</v>
          </cell>
          <cell r="AH315" t="str">
            <v>MICRO_05</v>
          </cell>
          <cell r="AI315">
            <v>0</v>
          </cell>
          <cell r="AJ315">
            <v>0</v>
          </cell>
        </row>
        <row r="315">
          <cell r="AN315" t="str">
            <v>MICRO_05</v>
          </cell>
        </row>
        <row r="315">
          <cell r="AR315" t="str">
            <v>..459V-500</v>
          </cell>
          <cell r="AS315" t="str">
            <v>..459V-500            </v>
          </cell>
          <cell r="AT315">
            <v>10697026704592</v>
          </cell>
          <cell r="AU315" t="str">
            <v>459V-500</v>
          </cell>
          <cell r="AV315">
            <v>14697026704598</v>
          </cell>
          <cell r="AW315" t="str">
            <v>V PASSIFLORE 500</v>
          </cell>
          <cell r="AX315" t="str">
            <v>N</v>
          </cell>
          <cell r="AY315">
            <v>40697026704593</v>
          </cell>
          <cell r="AZ315" t="str">
            <v>PASSIFLORE BIO - 500G</v>
          </cell>
          <cell r="BA315" t="str">
            <v>PASSIONFLOWER ORGANIC - 500G</v>
          </cell>
          <cell r="BB315" t="str">
            <v>3-VRAC</v>
          </cell>
          <cell r="BC315" t="str">
            <v>1-VRAC MED</v>
          </cell>
          <cell r="BD315" t="str">
            <v>herbes-passiflore</v>
          </cell>
          <cell r="BE315" t="str">
            <v>PASSIFLORE</v>
          </cell>
          <cell r="BF315" t="str">
            <v>PASSIONFLOWER</v>
          </cell>
          <cell r="BG315" t="str">
            <v>VRAC</v>
          </cell>
        </row>
        <row r="315">
          <cell r="BJ315">
            <v>697026704595</v>
          </cell>
          <cell r="BK315">
            <v>40697026704593</v>
          </cell>
          <cell r="BL315">
            <v>10697026704592</v>
          </cell>
        </row>
        <row r="316">
          <cell r="A316" t="str">
            <v>460V-250</v>
          </cell>
          <cell r="B316" t="str">
            <v>Patience 250gr</v>
          </cell>
          <cell r="C316" t="str">
            <v>1-CAT</v>
          </cell>
          <cell r="D316" t="str">
            <v>1-DÉTAIL</v>
          </cell>
          <cell r="E316" t="str">
            <v>3-VRAC</v>
          </cell>
          <cell r="F316" t="str">
            <v>2-VRAC HERBE</v>
          </cell>
        </row>
        <row r="316">
          <cell r="I316">
            <v>250</v>
          </cell>
          <cell r="J316">
            <v>0.25</v>
          </cell>
          <cell r="K316">
            <v>460</v>
          </cell>
        </row>
        <row r="316">
          <cell r="M316" t="str">
            <v>COUPÉE</v>
          </cell>
          <cell r="N316" t="str">
            <v>CUT</v>
          </cell>
          <cell r="O316" t="str">
            <v>Racine</v>
          </cell>
          <cell r="P316" t="str">
            <v>Root</v>
          </cell>
        </row>
        <row r="316">
          <cell r="S316" t="str">
            <v>Yellow Dock, root 250gr</v>
          </cell>
          <cell r="T316" t="str">
            <v>Rumex crispus</v>
          </cell>
          <cell r="U316" t="str">
            <v>Patience racine Bio </v>
          </cell>
          <cell r="V316" t="str">
            <v>Yellow Dock root Organic  </v>
          </cell>
          <cell r="W316" t="str">
            <v>PATIENCE racine Bio </v>
          </cell>
          <cell r="X316" t="str">
            <v>YELLOW DOCK root organic  </v>
          </cell>
          <cell r="Y316" t="str">
            <v>Patience VRAC</v>
          </cell>
          <cell r="Z316" t="str">
            <v>Patience VRAC - 250G</v>
          </cell>
        </row>
        <row r="316">
          <cell r="AB316" t="str">
            <v>Patience</v>
          </cell>
          <cell r="AC316" t="str">
            <v>Yellow Dock</v>
          </cell>
        </row>
        <row r="316">
          <cell r="AG316">
            <v>697026704601</v>
          </cell>
          <cell r="AH316" t="str">
            <v>MICRO_05</v>
          </cell>
          <cell r="AI316">
            <v>0</v>
          </cell>
          <cell r="AJ316">
            <v>0</v>
          </cell>
        </row>
        <row r="316">
          <cell r="AN316" t="str">
            <v>MICRO_05</v>
          </cell>
        </row>
        <row r="316">
          <cell r="AR316" t="str">
            <v>..460V-250</v>
          </cell>
          <cell r="AS316" t="str">
            <v>..460V-250            </v>
          </cell>
          <cell r="AT316">
            <v>10697026704608</v>
          </cell>
          <cell r="AU316" t="str">
            <v>460V-250</v>
          </cell>
          <cell r="AV316">
            <v>14697026704604</v>
          </cell>
          <cell r="AW316" t="str">
            <v>V PATIENCE 250</v>
          </cell>
          <cell r="AX316" t="str">
            <v>N</v>
          </cell>
          <cell r="AY316">
            <v>40697026704609</v>
          </cell>
          <cell r="AZ316" t="str">
            <v>PATIENCE BIO - 250G</v>
          </cell>
          <cell r="BA316" t="str">
            <v>YELLOW DOCK ORGANIC - 250G</v>
          </cell>
          <cell r="BB316" t="str">
            <v>3-VRAC</v>
          </cell>
          <cell r="BC316" t="str">
            <v>1-VRAC MED</v>
          </cell>
          <cell r="BD316" t="str">
            <v>herbes-patience</v>
          </cell>
          <cell r="BE316" t="str">
            <v>PATIENCE</v>
          </cell>
          <cell r="BF316" t="str">
            <v>YELLOW DOCK</v>
          </cell>
          <cell r="BG316" t="str">
            <v>VRAC</v>
          </cell>
        </row>
        <row r="316">
          <cell r="BJ316">
            <v>697026704601</v>
          </cell>
          <cell r="BK316">
            <v>40697026704609</v>
          </cell>
          <cell r="BL316">
            <v>10697026704608</v>
          </cell>
        </row>
        <row r="317">
          <cell r="A317" t="str">
            <v>377V-500</v>
          </cell>
          <cell r="B317" t="str">
            <v>Pavot graine 500gr</v>
          </cell>
          <cell r="C317" t="str">
            <v>1-CAT</v>
          </cell>
          <cell r="D317" t="str">
            <v>1-DÉTAIL</v>
          </cell>
          <cell r="E317" t="str">
            <v>3-VRAC</v>
          </cell>
          <cell r="F317" t="str">
            <v>2-VRAC HERBE</v>
          </cell>
        </row>
        <row r="317">
          <cell r="I317">
            <v>500</v>
          </cell>
          <cell r="J317">
            <v>0.5</v>
          </cell>
          <cell r="K317">
            <v>377</v>
          </cell>
        </row>
        <row r="317">
          <cell r="M317" t="str">
            <v>ENTIÈRE</v>
          </cell>
          <cell r="N317" t="str">
            <v>WHOLE</v>
          </cell>
          <cell r="O317" t="str">
            <v>Graine</v>
          </cell>
          <cell r="P317" t="str">
            <v>Seed</v>
          </cell>
        </row>
        <row r="317">
          <cell r="S317" t="str">
            <v>Poppy seed 500gr</v>
          </cell>
          <cell r="T317" t="str">
            <v>Papaver somniferum</v>
          </cell>
          <cell r="U317" t="str">
            <v>Pavot graine Bio </v>
          </cell>
          <cell r="V317" t="str">
            <v>Poppy seed Organic </v>
          </cell>
          <cell r="W317" t="str">
            <v>PAVOT graine Bio </v>
          </cell>
          <cell r="X317" t="str">
            <v>POPPY seed organic </v>
          </cell>
          <cell r="Y317" t="str">
            <v>Pavot graine VRAC</v>
          </cell>
          <cell r="Z317" t="str">
            <v>Pavot graine VRAC - 500G</v>
          </cell>
        </row>
        <row r="317">
          <cell r="AB317" t="str">
            <v>Pavot</v>
          </cell>
          <cell r="AC317" t="str">
            <v>Poppy</v>
          </cell>
        </row>
        <row r="317">
          <cell r="AG317">
            <v>697026703772</v>
          </cell>
          <cell r="AH317" t="str">
            <v>MICRO_04</v>
          </cell>
          <cell r="AI317">
            <v>0</v>
          </cell>
          <cell r="AJ317">
            <v>0</v>
          </cell>
        </row>
        <row r="317">
          <cell r="AN317" t="str">
            <v>MICRO_04</v>
          </cell>
        </row>
        <row r="317">
          <cell r="AR317" t="str">
            <v>..377V-500</v>
          </cell>
          <cell r="AS317" t="str">
            <v>..377V-500            </v>
          </cell>
          <cell r="AT317">
            <v>10697026703779</v>
          </cell>
          <cell r="AU317" t="str">
            <v>377V-500</v>
          </cell>
          <cell r="AV317">
            <v>14697026703775</v>
          </cell>
          <cell r="AW317" t="str">
            <v>V PAVOT 500</v>
          </cell>
          <cell r="AX317" t="str">
            <v>N</v>
          </cell>
          <cell r="AY317">
            <v>40697026703770</v>
          </cell>
          <cell r="AZ317" t="str">
            <v>PAVOT GRAINE BIO - 500G</v>
          </cell>
          <cell r="BA317" t="str">
            <v>POPPY SEED ORGANIC - 500G</v>
          </cell>
          <cell r="BB317" t="str">
            <v>3-VRAC</v>
          </cell>
          <cell r="BC317" t="str">
            <v>1-VRAC MED</v>
          </cell>
          <cell r="BD317" t="str">
            <v>herbes-pavot-graine</v>
          </cell>
          <cell r="BE317" t="str">
            <v>PAVOT GRAINE</v>
          </cell>
          <cell r="BF317" t="str">
            <v>POPPY SEED</v>
          </cell>
          <cell r="BG317" t="str">
            <v>VRAC</v>
          </cell>
        </row>
        <row r="317">
          <cell r="BJ317">
            <v>697026703772</v>
          </cell>
          <cell r="BK317">
            <v>40697026703770</v>
          </cell>
          <cell r="BL317">
            <v>10697026703779</v>
          </cell>
        </row>
        <row r="318">
          <cell r="A318" t="str">
            <v>368V-500</v>
          </cell>
          <cell r="B318" t="str">
            <v>Persil feuille 500gr</v>
          </cell>
          <cell r="C318" t="str">
            <v>1-CAT</v>
          </cell>
          <cell r="D318" t="str">
            <v>1-DÉTAIL</v>
          </cell>
          <cell r="E318" t="str">
            <v>3-VRAC</v>
          </cell>
          <cell r="F318" t="str">
            <v>2-VRAC HERBE</v>
          </cell>
        </row>
        <row r="318">
          <cell r="I318">
            <v>500</v>
          </cell>
          <cell r="J318">
            <v>0.5</v>
          </cell>
          <cell r="K318">
            <v>368</v>
          </cell>
        </row>
        <row r="318">
          <cell r="M318" t="str">
            <v>COUPÉE</v>
          </cell>
          <cell r="N318" t="str">
            <v>CUT</v>
          </cell>
          <cell r="O318" t="str">
            <v>Feuille</v>
          </cell>
          <cell r="P318" t="str">
            <v>Leaf</v>
          </cell>
        </row>
        <row r="318">
          <cell r="S318" t="str">
            <v>Parsley, leaves 500gr</v>
          </cell>
          <cell r="T318" t="str">
            <v>Petroselinum crispum</v>
          </cell>
          <cell r="U318" t="str">
            <v>Persil feuille Bio </v>
          </cell>
          <cell r="V318" t="str">
            <v>Parsley leaf Organic  </v>
          </cell>
          <cell r="W318" t="str">
            <v>PERSIL feuille Bio </v>
          </cell>
          <cell r="X318" t="str">
            <v>PARSLEY leaf organic  </v>
          </cell>
          <cell r="Y318" t="str">
            <v>Persil feuille VRAC</v>
          </cell>
          <cell r="Z318" t="str">
            <v>Persil feuille VRAC - 500G</v>
          </cell>
        </row>
        <row r="318">
          <cell r="AB318" t="str">
            <v>Persil</v>
          </cell>
          <cell r="AC318" t="str">
            <v>Parsley</v>
          </cell>
        </row>
        <row r="318">
          <cell r="AG318">
            <v>697026703680</v>
          </cell>
          <cell r="AH318" t="str">
            <v>MICRO_04</v>
          </cell>
          <cell r="AI318">
            <v>0</v>
          </cell>
          <cell r="AJ318">
            <v>0</v>
          </cell>
        </row>
        <row r="318">
          <cell r="AN318" t="str">
            <v>MICRO_04</v>
          </cell>
        </row>
        <row r="318">
          <cell r="AR318" t="str">
            <v>..368V-500</v>
          </cell>
          <cell r="AS318" t="str">
            <v>..368V-500            </v>
          </cell>
          <cell r="AT318">
            <v>10697026703687</v>
          </cell>
          <cell r="AU318" t="str">
            <v>368V-500</v>
          </cell>
          <cell r="AV318">
            <v>14697026703683</v>
          </cell>
          <cell r="AW318" t="str">
            <v>V PERSIL 500</v>
          </cell>
          <cell r="AX318" t="str">
            <v>N</v>
          </cell>
          <cell r="AY318">
            <v>40697026703688</v>
          </cell>
          <cell r="AZ318" t="str">
            <v>PERSIL FEUILLE BIO - 500G</v>
          </cell>
          <cell r="BA318" t="str">
            <v>PARSLEY LEAF ORGANIC - 500G</v>
          </cell>
          <cell r="BB318" t="str">
            <v>3-VRAC</v>
          </cell>
          <cell r="BC318" t="str">
            <v>1-VRAC MED</v>
          </cell>
          <cell r="BD318" t="str">
            <v>herbes-persil-feuille</v>
          </cell>
          <cell r="BE318" t="str">
            <v>PERSIL FEUILLE</v>
          </cell>
          <cell r="BF318" t="str">
            <v>PARSLEY LEAF</v>
          </cell>
          <cell r="BG318" t="str">
            <v>VRAC</v>
          </cell>
        </row>
        <row r="318">
          <cell r="BJ318">
            <v>697026703680</v>
          </cell>
          <cell r="BK318">
            <v>40697026703688</v>
          </cell>
          <cell r="BL318">
            <v>10697026703687</v>
          </cell>
        </row>
        <row r="319">
          <cell r="A319" t="str">
            <v>463V-200</v>
          </cell>
          <cell r="B319" t="str">
            <v>Pissenlit 200gr</v>
          </cell>
          <cell r="C319" t="str">
            <v>1-CAT</v>
          </cell>
          <cell r="D319" t="str">
            <v>1-DÉTAIL</v>
          </cell>
          <cell r="E319" t="str">
            <v>3-VRAC</v>
          </cell>
          <cell r="F319" t="str">
            <v>2-VRAC HERBE</v>
          </cell>
        </row>
        <row r="319">
          <cell r="I319">
            <v>200</v>
          </cell>
          <cell r="J319">
            <v>0.2</v>
          </cell>
          <cell r="K319">
            <v>463</v>
          </cell>
        </row>
        <row r="319">
          <cell r="M319" t="str">
            <v>COUPÉE</v>
          </cell>
          <cell r="N319" t="str">
            <v>CUT</v>
          </cell>
          <cell r="O319" t="str">
            <v>Racine</v>
          </cell>
          <cell r="P319" t="str">
            <v>Root</v>
          </cell>
        </row>
        <row r="319">
          <cell r="S319" t="str">
            <v>Dandelion 200gr</v>
          </cell>
          <cell r="T319" t="str">
            <v>Taraxacum officinale</v>
          </cell>
          <cell r="U319" t="str">
            <v>Pak Pissenllit Bio</v>
          </cell>
          <cell r="V319" t="str">
            <v>Pak Dandelion Organic Loose Tea</v>
          </cell>
          <cell r="W319" t="str">
            <v>Pak PISSENLIT Bio</v>
          </cell>
          <cell r="X319" t="str">
            <v>DANDELION organic Loose Tea</v>
          </cell>
          <cell r="Y319" t="str">
            <v>Pissenlit VRAC</v>
          </cell>
          <cell r="Z319" t="str">
            <v>Pissenlit VRAC - 200G</v>
          </cell>
        </row>
        <row r="319">
          <cell r="AB319" t="str">
            <v>Pissenlit</v>
          </cell>
          <cell r="AC319" t="str">
            <v>Dandelion</v>
          </cell>
        </row>
        <row r="319">
          <cell r="AG319">
            <v>697026964630</v>
          </cell>
          <cell r="AH319" t="str">
            <v>MICRO_05</v>
          </cell>
          <cell r="AI319">
            <v>0</v>
          </cell>
          <cell r="AJ319">
            <v>0</v>
          </cell>
        </row>
        <row r="319">
          <cell r="AN319" t="str">
            <v>MICRO_05</v>
          </cell>
        </row>
        <row r="319">
          <cell r="AR319" t="str">
            <v>..463V-200</v>
          </cell>
          <cell r="AS319" t="str">
            <v>..463V-200            </v>
          </cell>
          <cell r="AT319">
            <v>10697026964637</v>
          </cell>
          <cell r="AU319" t="str">
            <v>463V-200</v>
          </cell>
          <cell r="AV319">
            <v>14697026964633</v>
          </cell>
          <cell r="AW319" t="str">
            <v>P PISSENLIT 200</v>
          </cell>
          <cell r="AX319" t="str">
            <v>N</v>
          </cell>
          <cell r="AY319">
            <v>40697026964638</v>
          </cell>
          <cell r="AZ319" t="str">
            <v>PISSENLIT BIO - 200G</v>
          </cell>
          <cell r="BA319" t="str">
            <v>DANDELION ORGANIC - 200G</v>
          </cell>
          <cell r="BB319" t="str">
            <v>1-SUPPLEMENT</v>
          </cell>
          <cell r="BC319" t="str">
            <v>1-VRAC MED</v>
          </cell>
          <cell r="BD319" t="str">
            <v>herbes-pissenlit</v>
          </cell>
          <cell r="BE319" t="str">
            <v>PAK PISSENLIT</v>
          </cell>
          <cell r="BF319" t="str">
            <v>PAK DANDELION</v>
          </cell>
          <cell r="BG319" t="str">
            <v>PAK</v>
          </cell>
        </row>
        <row r="319">
          <cell r="BJ319">
            <v>697026964630</v>
          </cell>
          <cell r="BK319">
            <v>40697026964638</v>
          </cell>
          <cell r="BL319">
            <v>10697026964637</v>
          </cell>
        </row>
        <row r="320">
          <cell r="A320" t="str">
            <v>463V-500</v>
          </cell>
          <cell r="B320" t="str">
            <v>Pissenlit 500gr</v>
          </cell>
          <cell r="C320" t="str">
            <v>1-CAT</v>
          </cell>
          <cell r="D320" t="str">
            <v>1-DÉTAIL</v>
          </cell>
          <cell r="E320" t="str">
            <v>3-VRAC</v>
          </cell>
          <cell r="F320" t="str">
            <v>2-VRAC HERBE</v>
          </cell>
        </row>
        <row r="320">
          <cell r="I320">
            <v>500</v>
          </cell>
          <cell r="J320">
            <v>0.5</v>
          </cell>
          <cell r="K320">
            <v>463</v>
          </cell>
        </row>
        <row r="320">
          <cell r="M320" t="str">
            <v>COUPÉE</v>
          </cell>
          <cell r="N320" t="str">
            <v>CUT</v>
          </cell>
          <cell r="O320" t="str">
            <v>Racine</v>
          </cell>
          <cell r="P320" t="str">
            <v>Root</v>
          </cell>
        </row>
        <row r="320">
          <cell r="S320" t="str">
            <v>Dandelion 500gr</v>
          </cell>
          <cell r="T320" t="str">
            <v>Taraxacum officinale</v>
          </cell>
          <cell r="U320" t="str">
            <v>Pissenlit racine Bio </v>
          </cell>
          <cell r="V320" t="str">
            <v>Dandelion root Organic  </v>
          </cell>
          <cell r="W320" t="str">
            <v>PISSENLIT racine Bio </v>
          </cell>
          <cell r="X320" t="str">
            <v>DANDELION root organic  </v>
          </cell>
          <cell r="Y320" t="str">
            <v>Pissenlit VRAC</v>
          </cell>
          <cell r="Z320" t="str">
            <v>Pissenlit VRAC - 500G</v>
          </cell>
        </row>
        <row r="320">
          <cell r="AB320" t="str">
            <v>Pissenlit</v>
          </cell>
          <cell r="AC320" t="str">
            <v>Dandelion</v>
          </cell>
        </row>
        <row r="320">
          <cell r="AG320">
            <v>697026704632</v>
          </cell>
          <cell r="AH320" t="str">
            <v>MICRO_05</v>
          </cell>
          <cell r="AI320">
            <v>0</v>
          </cell>
          <cell r="AJ320">
            <v>0</v>
          </cell>
        </row>
        <row r="320">
          <cell r="AN320" t="str">
            <v>MICRO_05</v>
          </cell>
        </row>
        <row r="320">
          <cell r="AR320" t="str">
            <v>..463V-500</v>
          </cell>
          <cell r="AS320" t="str">
            <v>..463V-500            </v>
          </cell>
          <cell r="AT320">
            <v>10697026704639</v>
          </cell>
          <cell r="AU320" t="str">
            <v>463V-500</v>
          </cell>
          <cell r="AV320">
            <v>14697026704635</v>
          </cell>
          <cell r="AW320" t="str">
            <v>V PISSENLIT  500</v>
          </cell>
          <cell r="AX320" t="str">
            <v>N</v>
          </cell>
          <cell r="AY320">
            <v>40697026704630</v>
          </cell>
          <cell r="AZ320" t="str">
            <v>PISSENLIT BIO - 500G</v>
          </cell>
          <cell r="BA320" t="str">
            <v>DANDELION ORGANIC - 500G</v>
          </cell>
          <cell r="BB320" t="str">
            <v>3-VRAC</v>
          </cell>
          <cell r="BC320" t="str">
            <v>1-VRAC MED</v>
          </cell>
          <cell r="BD320" t="str">
            <v>herbes-pissenlit</v>
          </cell>
          <cell r="BE320" t="str">
            <v>PISSENLIT</v>
          </cell>
          <cell r="BF320" t="str">
            <v>DANDELION</v>
          </cell>
          <cell r="BG320" t="str">
            <v>VRAC</v>
          </cell>
        </row>
        <row r="320">
          <cell r="BJ320">
            <v>697026704632</v>
          </cell>
          <cell r="BK320">
            <v>40697026704630</v>
          </cell>
          <cell r="BL320">
            <v>10697026704639</v>
          </cell>
        </row>
        <row r="321">
          <cell r="A321" t="str">
            <v>464V-500</v>
          </cell>
          <cell r="B321" t="str">
            <v>Plantain commun 500gr</v>
          </cell>
          <cell r="C321" t="str">
            <v>1-CAT</v>
          </cell>
          <cell r="D321" t="str">
            <v>1-DÉTAIL</v>
          </cell>
          <cell r="E321" t="str">
            <v>3-VRAC</v>
          </cell>
          <cell r="F321" t="str">
            <v>2-VRAC HERBE</v>
          </cell>
        </row>
        <row r="321">
          <cell r="I321">
            <v>500</v>
          </cell>
          <cell r="J321">
            <v>0.5</v>
          </cell>
          <cell r="K321">
            <v>464</v>
          </cell>
        </row>
        <row r="321">
          <cell r="M321" t="str">
            <v>COUPÉE</v>
          </cell>
          <cell r="N321" t="str">
            <v>CUT</v>
          </cell>
          <cell r="O321" t="str">
            <v>Feuille</v>
          </cell>
          <cell r="P321" t="str">
            <v>Leaf</v>
          </cell>
        </row>
        <row r="321">
          <cell r="S321" t="str">
            <v>Plantain 500gr</v>
          </cell>
          <cell r="T321" t="str">
            <v>Plantago major</v>
          </cell>
          <cell r="U321" t="str">
            <v>Plantain feuille Bio </v>
          </cell>
          <cell r="V321" t="str">
            <v>Plantain leaf Organic  </v>
          </cell>
          <cell r="W321" t="str">
            <v>PLANTAIN feuille Bio </v>
          </cell>
          <cell r="X321" t="str">
            <v>PLANTAIN leaf organic  </v>
          </cell>
          <cell r="Y321" t="str">
            <v>Plantain VRAC</v>
          </cell>
          <cell r="Z321" t="str">
            <v>Plantain VRAC - 500G</v>
          </cell>
        </row>
        <row r="321">
          <cell r="AB321" t="str">
            <v>Plantain</v>
          </cell>
          <cell r="AC321" t="str">
            <v>Plantain</v>
          </cell>
        </row>
        <row r="321">
          <cell r="AG321">
            <v>697026704649</v>
          </cell>
          <cell r="AH321" t="str">
            <v>MICRO_05</v>
          </cell>
          <cell r="AI321">
            <v>0</v>
          </cell>
          <cell r="AJ321">
            <v>0</v>
          </cell>
        </row>
        <row r="321">
          <cell r="AN321" t="str">
            <v>MICRO_05</v>
          </cell>
        </row>
        <row r="321">
          <cell r="AR321" t="str">
            <v>..464V-500</v>
          </cell>
          <cell r="AS321" t="str">
            <v>..464V-500            </v>
          </cell>
          <cell r="AT321">
            <v>10697026704646</v>
          </cell>
          <cell r="AU321" t="str">
            <v>464V-500</v>
          </cell>
          <cell r="AV321">
            <v>14697026704642</v>
          </cell>
          <cell r="AW321" t="str">
            <v>V PLANTAIN 500</v>
          </cell>
          <cell r="AX321" t="str">
            <v>N</v>
          </cell>
          <cell r="AY321">
            <v>40697026704647</v>
          </cell>
          <cell r="AZ321" t="str">
            <v>PLANTAIN COMMUN BIO - 500G</v>
          </cell>
          <cell r="BA321" t="str">
            <v>PLANTAIN ORGANIC - 500G</v>
          </cell>
          <cell r="BB321" t="str">
            <v>3-VRAC</v>
          </cell>
          <cell r="BC321" t="str">
            <v>1-VRAC MED</v>
          </cell>
          <cell r="BD321" t="str">
            <v>herbes-plantain-commun</v>
          </cell>
          <cell r="BE321" t="str">
            <v>PLANTAIN COMMUN</v>
          </cell>
          <cell r="BF321" t="str">
            <v>PLANTAIN</v>
          </cell>
          <cell r="BG321" t="str">
            <v>VRAC</v>
          </cell>
        </row>
        <row r="321">
          <cell r="BJ321">
            <v>697026704649</v>
          </cell>
          <cell r="BK321">
            <v>40697026704647</v>
          </cell>
          <cell r="BL321">
            <v>10697026704646</v>
          </cell>
        </row>
        <row r="322">
          <cell r="A322" t="str">
            <v>369V-500</v>
          </cell>
          <cell r="B322" t="str">
            <v>Poivre entier 500gr</v>
          </cell>
          <cell r="C322" t="str">
            <v>1-CAT</v>
          </cell>
          <cell r="D322" t="str">
            <v>1-DÉTAIL</v>
          </cell>
          <cell r="E322" t="str">
            <v>3-VRAC</v>
          </cell>
          <cell r="F322" t="str">
            <v>2-VRAC HERBE</v>
          </cell>
        </row>
        <row r="322">
          <cell r="I322">
            <v>500</v>
          </cell>
          <cell r="J322">
            <v>0.5</v>
          </cell>
          <cell r="K322">
            <v>369</v>
          </cell>
        </row>
        <row r="322">
          <cell r="M322" t="str">
            <v>ENTIÈRE</v>
          </cell>
          <cell r="N322" t="str">
            <v>WHOLE</v>
          </cell>
          <cell r="O322" t="str">
            <v>Baie</v>
          </cell>
          <cell r="P322" t="str">
            <v>Berry</v>
          </cell>
        </row>
        <row r="322">
          <cell r="S322" t="str">
            <v>Black Pepper whole 500gr</v>
          </cell>
          <cell r="T322" t="str">
            <v>Piper nigrum</v>
          </cell>
          <cell r="U322" t="str">
            <v>Poivre noir entier Bio  </v>
          </cell>
          <cell r="V322" t="str">
            <v>Black Pepper whole Organic  </v>
          </cell>
          <cell r="W322" t="str">
            <v>POIVRE NOIR entier Bio  </v>
          </cell>
          <cell r="X322" t="str">
            <v>BLACK PEPPER whole organic  </v>
          </cell>
          <cell r="Y322" t="str">
            <v>Poivre entier VRAC</v>
          </cell>
          <cell r="Z322" t="str">
            <v>Poivre entier VRAC - 500G</v>
          </cell>
        </row>
        <row r="322">
          <cell r="AB322" t="str">
            <v>Poivre noir</v>
          </cell>
          <cell r="AC322" t="str">
            <v>Black Pepper</v>
          </cell>
        </row>
        <row r="322">
          <cell r="AG322">
            <v>697026703697</v>
          </cell>
          <cell r="AH322" t="str">
            <v>MICRO_04</v>
          </cell>
          <cell r="AI322">
            <v>0</v>
          </cell>
          <cell r="AJ322">
            <v>0</v>
          </cell>
        </row>
        <row r="322">
          <cell r="AN322" t="str">
            <v>MICRO_04</v>
          </cell>
        </row>
        <row r="322">
          <cell r="AR322" t="str">
            <v>..369V-500</v>
          </cell>
          <cell r="AS322" t="str">
            <v>..369V-500            </v>
          </cell>
          <cell r="AT322">
            <v>10697026703694</v>
          </cell>
          <cell r="AU322" t="str">
            <v>369V-500</v>
          </cell>
          <cell r="AV322">
            <v>14697026703690</v>
          </cell>
          <cell r="AW322" t="str">
            <v>V POIVRE 500</v>
          </cell>
          <cell r="AX322" t="str">
            <v>N</v>
          </cell>
          <cell r="AY322">
            <v>40697026703695</v>
          </cell>
          <cell r="AZ322" t="str">
            <v>POIVRE NOIR ENTIER BIO  - 500G</v>
          </cell>
          <cell r="BA322" t="str">
            <v>PEPPER BLACK WHOLE ORGANIC  - 500G</v>
          </cell>
          <cell r="BB322" t="str">
            <v>3-VRAC</v>
          </cell>
          <cell r="BC322" t="str">
            <v>1-VRAC MED</v>
          </cell>
          <cell r="BD322" t="str">
            <v>herbes-poivre-noir-entier</v>
          </cell>
          <cell r="BE322" t="str">
            <v>POIVRE NOIR ENTIER </v>
          </cell>
          <cell r="BF322" t="str">
            <v>PEPPER BLACK WHOLE </v>
          </cell>
          <cell r="BG322" t="str">
            <v>VRAC</v>
          </cell>
        </row>
        <row r="322">
          <cell r="BJ322">
            <v>697026703697</v>
          </cell>
          <cell r="BK322">
            <v>40697026703695</v>
          </cell>
          <cell r="BL322">
            <v>10697026703694</v>
          </cell>
        </row>
        <row r="323">
          <cell r="A323" t="str">
            <v>485V-500</v>
          </cell>
          <cell r="B323" t="str">
            <v>Poivre moulu 500gr</v>
          </cell>
          <cell r="C323" t="str">
            <v>1-CAT</v>
          </cell>
          <cell r="D323" t="str">
            <v>1-DÉTAIL</v>
          </cell>
          <cell r="E323" t="str">
            <v>3-VRAC</v>
          </cell>
          <cell r="F323" t="str">
            <v>2-VRAC HERBE</v>
          </cell>
        </row>
        <row r="323">
          <cell r="I323">
            <v>500</v>
          </cell>
          <cell r="J323">
            <v>0.5</v>
          </cell>
          <cell r="K323">
            <v>485</v>
          </cell>
        </row>
        <row r="323">
          <cell r="M323" t="str">
            <v>MOULUE</v>
          </cell>
          <cell r="N323" t="str">
            <v>POWDER</v>
          </cell>
          <cell r="O323" t="str">
            <v>Baie</v>
          </cell>
          <cell r="P323" t="str">
            <v>Berry</v>
          </cell>
        </row>
        <row r="323">
          <cell r="S323" t="str">
            <v>Black Pepper powder 500gr</v>
          </cell>
          <cell r="T323" t="str">
            <v>Piper nigrum</v>
          </cell>
          <cell r="U323" t="str">
            <v>Poivre noir moulu Bio  </v>
          </cell>
          <cell r="V323" t="str">
            <v>Black Pepper powder Organic  </v>
          </cell>
          <cell r="W323" t="str">
            <v>POIVRE NOIR moulu Bio  </v>
          </cell>
          <cell r="X323" t="str">
            <v>BLACK PEPPER grd organic  </v>
          </cell>
          <cell r="Y323" t="str">
            <v>Poivre moulu VRAC</v>
          </cell>
          <cell r="Z323" t="str">
            <v>Poivre moulu VRAC - 500G</v>
          </cell>
        </row>
        <row r="323">
          <cell r="AB323" t="str">
            <v>Poivre noir</v>
          </cell>
          <cell r="AC323" t="str">
            <v>Black Pepper</v>
          </cell>
        </row>
        <row r="323">
          <cell r="AG323">
            <v>697026704854</v>
          </cell>
          <cell r="AH323" t="str">
            <v>MICRO_04</v>
          </cell>
          <cell r="AI323">
            <v>0</v>
          </cell>
          <cell r="AJ323">
            <v>0</v>
          </cell>
        </row>
        <row r="323">
          <cell r="AN323" t="str">
            <v>MICRO_04</v>
          </cell>
        </row>
        <row r="323">
          <cell r="AR323" t="str">
            <v>..485V-500</v>
          </cell>
          <cell r="AS323" t="str">
            <v>..485V-500            </v>
          </cell>
          <cell r="AT323">
            <v>10697026704851</v>
          </cell>
          <cell r="AU323" t="str">
            <v>485V-500</v>
          </cell>
          <cell r="AV323">
            <v>14697026704857</v>
          </cell>
          <cell r="AW323" t="str">
            <v>V POIVRE MOULU  500</v>
          </cell>
          <cell r="AX323" t="str">
            <v>N</v>
          </cell>
          <cell r="AY323">
            <v>40697026704852</v>
          </cell>
          <cell r="AZ323" t="str">
            <v>POIVRE NOIR MOULU BIO  - 500G</v>
          </cell>
          <cell r="BA323" t="str">
            <v>PEPPER BLACK POWDER ORGANIC  - 500G</v>
          </cell>
          <cell r="BB323" t="str">
            <v>3-VRAC</v>
          </cell>
          <cell r="BC323" t="str">
            <v>1-VRAC MED</v>
          </cell>
          <cell r="BD323" t="str">
            <v>herbes-poivre-noir-moulu</v>
          </cell>
          <cell r="BE323" t="str">
            <v>POIVRE NOIR MOULU </v>
          </cell>
          <cell r="BF323" t="str">
            <v>PEPPER BLACK POWDER </v>
          </cell>
          <cell r="BG323" t="str">
            <v>VRAC</v>
          </cell>
        </row>
        <row r="323">
          <cell r="BJ323">
            <v>697026704854</v>
          </cell>
          <cell r="BK323">
            <v>40697026704852</v>
          </cell>
          <cell r="BL323">
            <v>10697026704851</v>
          </cell>
        </row>
        <row r="324">
          <cell r="A324" t="str">
            <v>530V-500</v>
          </cell>
          <cell r="B324" t="str">
            <v>Prèle 500gr</v>
          </cell>
          <cell r="C324" t="str">
            <v>1-CAT</v>
          </cell>
          <cell r="D324" t="str">
            <v>1-DÉTAIL</v>
          </cell>
          <cell r="E324" t="str">
            <v>3-VRAC</v>
          </cell>
          <cell r="F324" t="str">
            <v>2-VRAC HERBE</v>
          </cell>
        </row>
        <row r="324">
          <cell r="I324">
            <v>500</v>
          </cell>
          <cell r="J324">
            <v>0.5</v>
          </cell>
          <cell r="K324">
            <v>530</v>
          </cell>
        </row>
        <row r="324">
          <cell r="M324" t="str">
            <v>COUPÉE</v>
          </cell>
          <cell r="N324" t="str">
            <v>CUT</v>
          </cell>
          <cell r="O324" t="str">
            <v>Partie aérienne</v>
          </cell>
          <cell r="P324" t="str">
            <v>Aerial Part</v>
          </cell>
        </row>
        <row r="324">
          <cell r="S324" t="str">
            <v>Horsetail 500gr</v>
          </cell>
          <cell r="T324" t="str">
            <v>Equisetum arvense</v>
          </cell>
          <cell r="U324" t="str">
            <v>Prèle tige stérile Bio </v>
          </cell>
          <cell r="V324" t="str">
            <v>Horsetail herb Organic  </v>
          </cell>
          <cell r="W324" t="str">
            <v>PRÈLE tige stérile Bio </v>
          </cell>
          <cell r="X324" t="str">
            <v>HORSETAIL herb organic  </v>
          </cell>
          <cell r="Y324" t="str">
            <v>Prèle VRAC</v>
          </cell>
          <cell r="Z324" t="str">
            <v>Prèle VRAC - 500G</v>
          </cell>
        </row>
        <row r="324">
          <cell r="AB324" t="str">
            <v>Prèle</v>
          </cell>
          <cell r="AC324" t="str">
            <v>Horsetail</v>
          </cell>
        </row>
        <row r="324">
          <cell r="AG324">
            <v>697026705301</v>
          </cell>
          <cell r="AH324" t="str">
            <v>MICRO_05</v>
          </cell>
          <cell r="AI324">
            <v>0</v>
          </cell>
          <cell r="AJ324">
            <v>0</v>
          </cell>
        </row>
        <row r="324">
          <cell r="AN324" t="str">
            <v>MICRO_05</v>
          </cell>
        </row>
        <row r="324">
          <cell r="AR324" t="str">
            <v>..530V-500</v>
          </cell>
          <cell r="AS324" t="str">
            <v>..530V-500            </v>
          </cell>
          <cell r="AT324">
            <v>10697026705308</v>
          </cell>
          <cell r="AU324" t="str">
            <v>530V-500</v>
          </cell>
          <cell r="AV324">
            <v>14697026705304</v>
          </cell>
          <cell r="AW324" t="str">
            <v>V PRELE 500</v>
          </cell>
          <cell r="AX324" t="str">
            <v>N</v>
          </cell>
          <cell r="AY324">
            <v>40697026705309</v>
          </cell>
          <cell r="AZ324" t="str">
            <v>PRELE BIO - 500G</v>
          </cell>
          <cell r="BA324" t="str">
            <v>HORSETAIL ORGANIC - 500G</v>
          </cell>
          <cell r="BB324" t="str">
            <v>3-VRAC</v>
          </cell>
          <cell r="BC324" t="str">
            <v>1-VRAC MED</v>
          </cell>
          <cell r="BD324" t="str">
            <v>herbes-prele</v>
          </cell>
          <cell r="BE324" t="str">
            <v>PRELE</v>
          </cell>
          <cell r="BF324" t="str">
            <v>HORSETAIL</v>
          </cell>
          <cell r="BG324" t="str">
            <v>VRAC</v>
          </cell>
        </row>
        <row r="324">
          <cell r="BJ324">
            <v>697026705301</v>
          </cell>
          <cell r="BK324">
            <v>40697026705309</v>
          </cell>
          <cell r="BL324">
            <v>10697026705308</v>
          </cell>
        </row>
        <row r="325">
          <cell r="A325" t="str">
            <v>465V-300</v>
          </cell>
          <cell r="B325" t="str">
            <v>Psyllium 300gr</v>
          </cell>
          <cell r="C325" t="str">
            <v>1-CAT</v>
          </cell>
          <cell r="D325" t="str">
            <v>1-DÉTAIL</v>
          </cell>
          <cell r="E325" t="str">
            <v>3-VRAC</v>
          </cell>
          <cell r="F325" t="str">
            <v>2-VRAC HERBE</v>
          </cell>
        </row>
        <row r="325">
          <cell r="I325">
            <v>300</v>
          </cell>
          <cell r="J325">
            <v>0.3</v>
          </cell>
          <cell r="K325">
            <v>465</v>
          </cell>
        </row>
        <row r="325">
          <cell r="M325" t="str">
            <v>POUDRE</v>
          </cell>
          <cell r="N325" t="str">
            <v>POWDER</v>
          </cell>
          <cell r="O325" t="str">
            <v>Enveloppe</v>
          </cell>
          <cell r="P325" t="str">
            <v>Husk</v>
          </cell>
        </row>
        <row r="325">
          <cell r="S325" t="str">
            <v>Psyllium 300gr</v>
          </cell>
          <cell r="T325" t="str">
            <v>Plantago ovata</v>
          </cell>
          <cell r="U325" t="str">
            <v>Pak Psyllium Bio</v>
          </cell>
          <cell r="V325" t="str">
            <v>Pak Psyllium Organic Loose Powder</v>
          </cell>
          <cell r="W325" t="str">
            <v>Pak PSYLLIUM Bio</v>
          </cell>
          <cell r="X325" t="str">
            <v>PSYLLIUM BARK organic Loose Powder</v>
          </cell>
          <cell r="Y325" t="str">
            <v>Psyllium VRAC</v>
          </cell>
          <cell r="Z325" t="str">
            <v>Psyllium VRAC - 300G</v>
          </cell>
        </row>
        <row r="325">
          <cell r="AB325" t="str">
            <v>Psyllium</v>
          </cell>
          <cell r="AC325" t="str">
            <v>Psyllium</v>
          </cell>
        </row>
        <row r="325">
          <cell r="AG325">
            <v>697026964654</v>
          </cell>
          <cell r="AH325" t="str">
            <v>MICRO_05</v>
          </cell>
          <cell r="AI325">
            <v>0</v>
          </cell>
          <cell r="AJ325">
            <v>0</v>
          </cell>
        </row>
        <row r="325">
          <cell r="AN325" t="str">
            <v>MICRO_05</v>
          </cell>
        </row>
        <row r="325">
          <cell r="AR325" t="str">
            <v>..465V-300</v>
          </cell>
          <cell r="AS325" t="str">
            <v>..465V-300            </v>
          </cell>
          <cell r="AT325">
            <v>10697026964651</v>
          </cell>
          <cell r="AU325" t="str">
            <v>465V-300</v>
          </cell>
          <cell r="AV325">
            <v>14697026964657</v>
          </cell>
          <cell r="AW325" t="str">
            <v>P PSYLLIUM 300</v>
          </cell>
          <cell r="AX325" t="str">
            <v>N</v>
          </cell>
          <cell r="AY325">
            <v>40697026964652</v>
          </cell>
          <cell r="AZ325" t="str">
            <v>PSYLLIUM BIO - 300G</v>
          </cell>
          <cell r="BA325" t="str">
            <v>PSYLLIUM ORGANIC - 300G</v>
          </cell>
          <cell r="BB325" t="str">
            <v>1-SUPPLEMENT</v>
          </cell>
          <cell r="BC325" t="str">
            <v>1-VRAC MED</v>
          </cell>
          <cell r="BD325" t="str">
            <v>herbes-psyllium</v>
          </cell>
          <cell r="BE325" t="str">
            <v>PAK PSYLLIUM</v>
          </cell>
          <cell r="BF325" t="str">
            <v>PAK PSYLLIUM</v>
          </cell>
          <cell r="BG325" t="str">
            <v>PAK</v>
          </cell>
        </row>
        <row r="325">
          <cell r="BJ325">
            <v>697026964654</v>
          </cell>
          <cell r="BK325">
            <v>40697026964652</v>
          </cell>
          <cell r="BL325">
            <v>10697026964651</v>
          </cell>
        </row>
        <row r="326">
          <cell r="A326" t="str">
            <v>465V-500</v>
          </cell>
          <cell r="B326" t="str">
            <v>Psyllium 500gr</v>
          </cell>
          <cell r="C326" t="str">
            <v>1-CAT</v>
          </cell>
          <cell r="D326" t="str">
            <v>1-DÉTAIL</v>
          </cell>
          <cell r="E326" t="str">
            <v>3-VRAC</v>
          </cell>
          <cell r="F326" t="str">
            <v>2-VRAC HERBE</v>
          </cell>
        </row>
        <row r="326">
          <cell r="I326">
            <v>500</v>
          </cell>
          <cell r="J326">
            <v>0.5</v>
          </cell>
          <cell r="K326">
            <v>465</v>
          </cell>
        </row>
        <row r="326">
          <cell r="M326" t="str">
            <v>POUDRE</v>
          </cell>
          <cell r="N326" t="str">
            <v>POWDER</v>
          </cell>
          <cell r="O326" t="str">
            <v>Enveloppe</v>
          </cell>
          <cell r="P326" t="str">
            <v>Husk</v>
          </cell>
        </row>
        <row r="326">
          <cell r="S326" t="str">
            <v>Psyllium 500gr</v>
          </cell>
          <cell r="T326" t="str">
            <v>Plantago ovata</v>
          </cell>
          <cell r="U326" t="str">
            <v>Psyllium écorce poudre Bio </v>
          </cell>
          <cell r="V326" t="str">
            <v>Psyllium husk powder Organic </v>
          </cell>
          <cell r="W326" t="str">
            <v>PSYLLIUM écorce pdre Bio </v>
          </cell>
          <cell r="X326" t="str">
            <v>PSYLLIUM husk pwdr organic </v>
          </cell>
          <cell r="Y326" t="str">
            <v>Psyllium VRAC</v>
          </cell>
          <cell r="Z326" t="str">
            <v>Psyllium VRAC - 500G</v>
          </cell>
        </row>
        <row r="326">
          <cell r="AB326" t="str">
            <v>Psyllium</v>
          </cell>
          <cell r="AC326" t="str">
            <v>Psyllium</v>
          </cell>
        </row>
        <row r="326">
          <cell r="AG326">
            <v>697026704656</v>
          </cell>
          <cell r="AH326" t="str">
            <v>MICRO_05</v>
          </cell>
          <cell r="AI326">
            <v>0</v>
          </cell>
          <cell r="AJ326">
            <v>0</v>
          </cell>
        </row>
        <row r="326">
          <cell r="AN326" t="str">
            <v>MICRO_05</v>
          </cell>
        </row>
        <row r="326">
          <cell r="AR326" t="str">
            <v>..465V-500</v>
          </cell>
          <cell r="AS326" t="str">
            <v>..465V-500            </v>
          </cell>
          <cell r="AT326">
            <v>10697026704653</v>
          </cell>
          <cell r="AU326" t="str">
            <v>465V-500</v>
          </cell>
          <cell r="AV326">
            <v>14697026704659</v>
          </cell>
          <cell r="AW326" t="str">
            <v>V PSYLLIUM  500</v>
          </cell>
          <cell r="AX326" t="str">
            <v>N</v>
          </cell>
          <cell r="AY326">
            <v>40697026704654</v>
          </cell>
          <cell r="AZ326" t="str">
            <v>PSYLLIUM BIO - 500G</v>
          </cell>
          <cell r="BA326" t="str">
            <v>PSYLLIUM ORGANIC - 500G</v>
          </cell>
          <cell r="BB326" t="str">
            <v>3-VRAC</v>
          </cell>
          <cell r="BC326" t="str">
            <v>1-VRAC MED</v>
          </cell>
          <cell r="BD326" t="str">
            <v>herbes-psyllium</v>
          </cell>
          <cell r="BE326" t="str">
            <v>PSYLLIUM</v>
          </cell>
          <cell r="BF326" t="str">
            <v>PSYLLIUM</v>
          </cell>
          <cell r="BG326" t="str">
            <v>VRAC</v>
          </cell>
        </row>
        <row r="326">
          <cell r="BJ326">
            <v>697026704656</v>
          </cell>
          <cell r="BK326">
            <v>40697026704654</v>
          </cell>
          <cell r="BL326">
            <v>10697026704653</v>
          </cell>
        </row>
        <row r="327">
          <cell r="A327" t="str">
            <v>467V-500</v>
          </cell>
          <cell r="B327" t="str">
            <v>Réglisse mrcx 500gr</v>
          </cell>
          <cell r="C327" t="str">
            <v>1-CAT</v>
          </cell>
          <cell r="D327" t="str">
            <v>1-DÉTAIL</v>
          </cell>
          <cell r="E327" t="str">
            <v>3-VRAC</v>
          </cell>
          <cell r="F327" t="str">
            <v>2-VRAC HERBE</v>
          </cell>
        </row>
        <row r="327">
          <cell r="I327">
            <v>500</v>
          </cell>
          <cell r="J327">
            <v>0.5</v>
          </cell>
          <cell r="K327">
            <v>467</v>
          </cell>
        </row>
        <row r="327">
          <cell r="M327" t="str">
            <v>COUPÉE</v>
          </cell>
          <cell r="N327" t="str">
            <v>CUT</v>
          </cell>
          <cell r="O327" t="str">
            <v>Racine</v>
          </cell>
          <cell r="P327" t="str">
            <v>Root</v>
          </cell>
        </row>
        <row r="327">
          <cell r="S327" t="str">
            <v>Licorice cut 500gr</v>
          </cell>
          <cell r="T327" t="str">
            <v>Glycyrrhiza glabra</v>
          </cell>
          <cell r="U327" t="str">
            <v>Réglisse morceaux Bio </v>
          </cell>
          <cell r="V327" t="str">
            <v>Licorice cut Organic  </v>
          </cell>
          <cell r="W327" t="str">
            <v>RÉGLISSE morceaux Bio </v>
          </cell>
          <cell r="X327" t="str">
            <v>LICORICE cut organic  </v>
          </cell>
          <cell r="Y327" t="str">
            <v>Réglisse mrcx VRAC</v>
          </cell>
          <cell r="Z327" t="str">
            <v>Réglisse mrcx VRAC - 500G</v>
          </cell>
        </row>
        <row r="327">
          <cell r="AB327" t="str">
            <v>Réglisse</v>
          </cell>
          <cell r="AC327" t="str">
            <v>Licorice</v>
          </cell>
        </row>
        <row r="327">
          <cell r="AG327">
            <v>697026704670</v>
          </cell>
          <cell r="AH327" t="str">
            <v>MICRO_05</v>
          </cell>
          <cell r="AI327">
            <v>0</v>
          </cell>
          <cell r="AJ327">
            <v>0</v>
          </cell>
        </row>
        <row r="327">
          <cell r="AN327" t="str">
            <v>MICRO_05</v>
          </cell>
        </row>
        <row r="327">
          <cell r="AR327" t="str">
            <v>..467V-500</v>
          </cell>
          <cell r="AS327" t="str">
            <v>..467V-500            </v>
          </cell>
          <cell r="AT327">
            <v>10697026704677</v>
          </cell>
          <cell r="AU327" t="str">
            <v>467V-500</v>
          </cell>
          <cell r="AV327">
            <v>14697026704673</v>
          </cell>
          <cell r="AW327" t="str">
            <v>V REGLISSE MRCX  500</v>
          </cell>
          <cell r="AX327" t="str">
            <v>N</v>
          </cell>
          <cell r="AY327">
            <v>40697026704678</v>
          </cell>
          <cell r="AZ327" t="str">
            <v>REGLISSE MRCX BIO - 500G</v>
          </cell>
          <cell r="BA327" t="str">
            <v>LICORICE CUT ORGANIC - 500G</v>
          </cell>
          <cell r="BB327" t="str">
            <v>3-VRAC</v>
          </cell>
          <cell r="BC327" t="str">
            <v>1-VRAC MED</v>
          </cell>
          <cell r="BD327" t="str">
            <v>herbes-reglisse-mrcx</v>
          </cell>
          <cell r="BE327" t="str">
            <v>REGLISSE MRCX</v>
          </cell>
          <cell r="BF327" t="str">
            <v>LICORICE CUT</v>
          </cell>
          <cell r="BG327" t="str">
            <v>VRAC</v>
          </cell>
        </row>
        <row r="327">
          <cell r="BJ327">
            <v>697026704670</v>
          </cell>
          <cell r="BK327">
            <v>40697026704678</v>
          </cell>
          <cell r="BL327">
            <v>10697026704677</v>
          </cell>
        </row>
        <row r="328">
          <cell r="A328" t="str">
            <v>531V-500</v>
          </cell>
          <cell r="B328" t="str">
            <v>Reine des prés 500gr</v>
          </cell>
          <cell r="C328" t="str">
            <v>1-CAT</v>
          </cell>
          <cell r="D328" t="str">
            <v>1-DÉTAIL</v>
          </cell>
          <cell r="E328" t="str">
            <v>3-VRAC</v>
          </cell>
          <cell r="F328" t="str">
            <v>2-VRAC HERBE</v>
          </cell>
        </row>
        <row r="328">
          <cell r="I328">
            <v>500</v>
          </cell>
          <cell r="J328">
            <v>0.5</v>
          </cell>
          <cell r="K328">
            <v>531</v>
          </cell>
        </row>
        <row r="328">
          <cell r="M328" t="str">
            <v>COUPÉE</v>
          </cell>
          <cell r="N328" t="str">
            <v>CUT</v>
          </cell>
          <cell r="O328" t="str">
            <v>Sommité fleurie</v>
          </cell>
          <cell r="P328" t="str">
            <v>Flowering Top</v>
          </cell>
        </row>
        <row r="328">
          <cell r="S328" t="str">
            <v>Meadowsweet 500gr</v>
          </cell>
          <cell r="T328" t="str">
            <v>Filipendula ulmaria</v>
          </cell>
          <cell r="U328" t="str">
            <v>Reine des prés  Bio </v>
          </cell>
          <cell r="V328" t="str">
            <v>Meadowsweet Organic </v>
          </cell>
          <cell r="W328" t="str">
            <v>REINE DES PRÉS  Bio </v>
          </cell>
          <cell r="X328" t="str">
            <v>MEADOWSWEET organic </v>
          </cell>
          <cell r="Y328" t="str">
            <v>Reine des prés VRAC</v>
          </cell>
          <cell r="Z328" t="str">
            <v>Reine des prés VRAC - 500G</v>
          </cell>
        </row>
        <row r="328">
          <cell r="AB328" t="str">
            <v>Reine des prés</v>
          </cell>
          <cell r="AC328" t="str">
            <v>Meadowsweet</v>
          </cell>
        </row>
        <row r="328">
          <cell r="AG328">
            <v>697026705318</v>
          </cell>
          <cell r="AH328" t="str">
            <v>MICRO_05</v>
          </cell>
          <cell r="AI328">
            <v>0</v>
          </cell>
          <cell r="AJ328">
            <v>0</v>
          </cell>
        </row>
        <row r="328">
          <cell r="AN328" t="str">
            <v>MICRO_05</v>
          </cell>
        </row>
        <row r="328">
          <cell r="AR328" t="str">
            <v>..531V-500</v>
          </cell>
          <cell r="AS328" t="str">
            <v>..531V-500            </v>
          </cell>
          <cell r="AT328">
            <v>10697026705315</v>
          </cell>
          <cell r="AU328" t="str">
            <v>531V-500</v>
          </cell>
          <cell r="AV328">
            <v>14697026705311</v>
          </cell>
          <cell r="AW328" t="str">
            <v>V REINE PRES 500</v>
          </cell>
          <cell r="AX328" t="str">
            <v>N</v>
          </cell>
          <cell r="AY328">
            <v>40697026705316</v>
          </cell>
          <cell r="AZ328" t="str">
            <v>REINE DES PRES BIO - 500G</v>
          </cell>
          <cell r="BA328" t="str">
            <v>MEADOWSWEET ORGANIC - 500G</v>
          </cell>
          <cell r="BB328" t="str">
            <v>3-VRAC</v>
          </cell>
          <cell r="BC328" t="str">
            <v>1-VRAC MED</v>
          </cell>
          <cell r="BD328" t="str">
            <v>herbes-reine-des-pres</v>
          </cell>
          <cell r="BE328" t="str">
            <v>REINE DES PRES</v>
          </cell>
          <cell r="BF328" t="str">
            <v>MEADOWSWEET</v>
          </cell>
          <cell r="BG328" t="str">
            <v>VRAC</v>
          </cell>
        </row>
        <row r="328">
          <cell r="BJ328">
            <v>697026705318</v>
          </cell>
          <cell r="BK328">
            <v>40697026705316</v>
          </cell>
          <cell r="BL328">
            <v>10697026705315</v>
          </cell>
        </row>
        <row r="329">
          <cell r="A329" t="str">
            <v>487V-250</v>
          </cell>
          <cell r="B329" t="str">
            <v>Reishi 250gr</v>
          </cell>
          <cell r="C329" t="str">
            <v>1-CAT</v>
          </cell>
          <cell r="D329" t="str">
            <v>1-DÉTAIL</v>
          </cell>
          <cell r="E329" t="str">
            <v>3-VRAC</v>
          </cell>
          <cell r="F329" t="str">
            <v>2-VRAC HERBE</v>
          </cell>
        </row>
        <row r="329">
          <cell r="I329">
            <v>250</v>
          </cell>
          <cell r="J329">
            <v>0.25</v>
          </cell>
          <cell r="K329">
            <v>487</v>
          </cell>
        </row>
        <row r="329">
          <cell r="M329" t="str">
            <v>COUPÉ</v>
          </cell>
          <cell r="N329" t="str">
            <v>CUT</v>
          </cell>
          <cell r="O329" t="str">
            <v>Champignon</v>
          </cell>
          <cell r="P329" t="str">
            <v>Mushroom</v>
          </cell>
        </row>
        <row r="329">
          <cell r="S329" t="str">
            <v>Reishi 250gr</v>
          </cell>
          <cell r="T329" t="str">
            <v>Ganoderma lucidum</v>
          </cell>
          <cell r="U329" t="str">
            <v>Reishi tranché Bio </v>
          </cell>
          <cell r="V329" t="str">
            <v>Reishi sliced Organic  </v>
          </cell>
          <cell r="W329" t="str">
            <v>REISHI tranché Bio </v>
          </cell>
          <cell r="X329" t="str">
            <v>REISHI sliced organic  </v>
          </cell>
          <cell r="Y329" t="str">
            <v>Reishi VRAC</v>
          </cell>
          <cell r="Z329" t="str">
            <v>Reishi VRAC - 250G</v>
          </cell>
        </row>
        <row r="329">
          <cell r="AB329" t="str">
            <v>Reishi</v>
          </cell>
          <cell r="AC329" t="str">
            <v>Reishi</v>
          </cell>
        </row>
        <row r="329">
          <cell r="AG329">
            <v>697026704878</v>
          </cell>
          <cell r="AH329" t="str">
            <v>MICRO_05</v>
          </cell>
          <cell r="AI329">
            <v>0</v>
          </cell>
          <cell r="AJ329">
            <v>0</v>
          </cell>
        </row>
        <row r="329">
          <cell r="AN329" t="str">
            <v>MICRO_05</v>
          </cell>
        </row>
        <row r="329">
          <cell r="AR329" t="str">
            <v>..487V-250</v>
          </cell>
          <cell r="AS329" t="str">
            <v>..487V-250            </v>
          </cell>
          <cell r="AT329">
            <v>10697026704875</v>
          </cell>
          <cell r="AU329" t="str">
            <v>487V-250</v>
          </cell>
          <cell r="AV329">
            <v>14697026704871</v>
          </cell>
          <cell r="AW329" t="str">
            <v>V REISHI 250</v>
          </cell>
          <cell r="AX329" t="str">
            <v>N</v>
          </cell>
          <cell r="AY329">
            <v>40697026704876</v>
          </cell>
          <cell r="AZ329" t="str">
            <v>REISHI BIO - 250G</v>
          </cell>
          <cell r="BA329" t="str">
            <v>REISHI ORGANIC - 250G</v>
          </cell>
          <cell r="BB329" t="str">
            <v>3-VRAC</v>
          </cell>
          <cell r="BC329" t="str">
            <v>1-VRAC MED</v>
          </cell>
          <cell r="BD329" t="str">
            <v>herbes-reishi</v>
          </cell>
          <cell r="BE329" t="str">
            <v>REISHI</v>
          </cell>
          <cell r="BF329" t="str">
            <v>REISHI</v>
          </cell>
          <cell r="BG329" t="str">
            <v>VRAC</v>
          </cell>
        </row>
        <row r="329">
          <cell r="BJ329">
            <v>697026704878</v>
          </cell>
          <cell r="BK329">
            <v>40697026704876</v>
          </cell>
          <cell r="BL329">
            <v>10697026704875</v>
          </cell>
        </row>
        <row r="330">
          <cell r="A330" t="str">
            <v>370V-500</v>
          </cell>
          <cell r="B330" t="str">
            <v>Romarin 500gr</v>
          </cell>
          <cell r="C330" t="str">
            <v>1-CAT</v>
          </cell>
          <cell r="D330" t="str">
            <v>1-DÉTAIL</v>
          </cell>
          <cell r="E330" t="str">
            <v>3-VRAC</v>
          </cell>
          <cell r="F330" t="str">
            <v>2-VRAC HERBE</v>
          </cell>
        </row>
        <row r="330">
          <cell r="I330">
            <v>500</v>
          </cell>
          <cell r="J330">
            <v>0.5</v>
          </cell>
          <cell r="K330">
            <v>370</v>
          </cell>
        </row>
        <row r="330">
          <cell r="M330" t="str">
            <v>COUPÉE</v>
          </cell>
          <cell r="N330" t="str">
            <v>CUT</v>
          </cell>
          <cell r="O330" t="str">
            <v>Feuille</v>
          </cell>
          <cell r="P330" t="str">
            <v>Leaf</v>
          </cell>
        </row>
        <row r="330">
          <cell r="S330" t="str">
            <v>Rosemary 500gr</v>
          </cell>
          <cell r="T330" t="str">
            <v>Rosmarinus officinalis</v>
          </cell>
          <cell r="U330" t="str">
            <v>Romarin feuille Bio </v>
          </cell>
          <cell r="V330" t="str">
            <v>Rosemary leaf Organic  </v>
          </cell>
          <cell r="W330" t="str">
            <v>ROMARIN feuille Bio </v>
          </cell>
          <cell r="X330" t="str">
            <v>ROSEMARY leaf organic  </v>
          </cell>
          <cell r="Y330" t="str">
            <v>Romarin VRAC</v>
          </cell>
          <cell r="Z330" t="str">
            <v>Romarin VRAC - 500G</v>
          </cell>
        </row>
        <row r="330">
          <cell r="AB330" t="str">
            <v>Romarin</v>
          </cell>
          <cell r="AC330" t="str">
            <v>Rosemary</v>
          </cell>
        </row>
        <row r="330">
          <cell r="AG330">
            <v>697026703703</v>
          </cell>
          <cell r="AH330" t="str">
            <v>MICRO_04</v>
          </cell>
          <cell r="AI330">
            <v>0</v>
          </cell>
          <cell r="AJ330">
            <v>0</v>
          </cell>
        </row>
        <row r="330">
          <cell r="AN330" t="str">
            <v>MICRO_04</v>
          </cell>
        </row>
        <row r="330">
          <cell r="AR330" t="str">
            <v>..370V-500</v>
          </cell>
          <cell r="AS330" t="str">
            <v>..370V-500            </v>
          </cell>
          <cell r="AT330">
            <v>10697026703700</v>
          </cell>
          <cell r="AU330" t="str">
            <v>370V-500</v>
          </cell>
          <cell r="AV330">
            <v>14697026703706</v>
          </cell>
          <cell r="AW330" t="str">
            <v>V ROMARIN 500</v>
          </cell>
          <cell r="AX330" t="str">
            <v>N</v>
          </cell>
          <cell r="AY330">
            <v>40697026703701</v>
          </cell>
          <cell r="AZ330" t="str">
            <v>ROMARIN BIO - 500G</v>
          </cell>
          <cell r="BA330" t="str">
            <v>ROSEMARY ORGANIC - 500G</v>
          </cell>
          <cell r="BB330" t="str">
            <v>3-VRAC</v>
          </cell>
          <cell r="BC330" t="str">
            <v>1-VRAC MED</v>
          </cell>
          <cell r="BD330" t="str">
            <v>herbes-romarin</v>
          </cell>
          <cell r="BE330" t="str">
            <v>ROMARIN</v>
          </cell>
          <cell r="BF330" t="str">
            <v>ROSEMARY</v>
          </cell>
          <cell r="BG330" t="str">
            <v>VRAC</v>
          </cell>
        </row>
        <row r="330">
          <cell r="BJ330">
            <v>697026703703</v>
          </cell>
          <cell r="BK330">
            <v>40697026703701</v>
          </cell>
          <cell r="BL330">
            <v>10697026703700</v>
          </cell>
        </row>
        <row r="331">
          <cell r="A331" t="str">
            <v>214V-250</v>
          </cell>
          <cell r="B331" t="str">
            <v>Rose 250gr</v>
          </cell>
          <cell r="C331" t="str">
            <v>1-CAT</v>
          </cell>
          <cell r="D331" t="str">
            <v>1-DÉTAIL</v>
          </cell>
          <cell r="E331" t="str">
            <v>3-VRAC</v>
          </cell>
          <cell r="F331" t="str">
            <v>2-VRAC HERBE</v>
          </cell>
        </row>
        <row r="331">
          <cell r="I331">
            <v>250</v>
          </cell>
          <cell r="J331">
            <v>0.25</v>
          </cell>
          <cell r="K331">
            <v>214</v>
          </cell>
        </row>
        <row r="331">
          <cell r="M331" t="str">
            <v>PÉTALES</v>
          </cell>
          <cell r="N331" t="str">
            <v>PETAL</v>
          </cell>
          <cell r="O331" t="str">
            <v>Fleur</v>
          </cell>
          <cell r="P331" t="str">
            <v>Flower</v>
          </cell>
        </row>
        <row r="331">
          <cell r="S331" t="str">
            <v>Rose petal 250gr</v>
          </cell>
          <cell r="T331" t="str">
            <v>Rosa damascena</v>
          </cell>
          <cell r="U331" t="str">
            <v>Rose pétale Bio</v>
          </cell>
          <cell r="V331" t="str">
            <v>Rose petal Organic</v>
          </cell>
          <cell r="W331" t="str">
            <v>ROSE pétale Bio</v>
          </cell>
          <cell r="X331" t="str">
            <v>ROSE petal organic</v>
          </cell>
          <cell r="Y331" t="str">
            <v>Rose VRAC</v>
          </cell>
          <cell r="Z331" t="str">
            <v>Rose VRAC - 250G</v>
          </cell>
        </row>
        <row r="331">
          <cell r="AB331" t="str">
            <v>Rose</v>
          </cell>
          <cell r="AC331" t="str">
            <v>Rose</v>
          </cell>
        </row>
        <row r="331">
          <cell r="AG331">
            <v>697026702140</v>
          </cell>
          <cell r="AH331" t="str">
            <v>MICRO_05</v>
          </cell>
          <cell r="AI331">
            <v>0</v>
          </cell>
          <cell r="AJ331">
            <v>0</v>
          </cell>
        </row>
        <row r="331">
          <cell r="AN331" t="str">
            <v>MICRO_05</v>
          </cell>
        </row>
        <row r="331">
          <cell r="AR331" t="str">
            <v>..214V-250</v>
          </cell>
          <cell r="AS331" t="str">
            <v>..214V-250            </v>
          </cell>
          <cell r="AT331">
            <v>10697026702147</v>
          </cell>
          <cell r="AU331" t="str">
            <v>214V-250</v>
          </cell>
          <cell r="AV331">
            <v>14697026702143</v>
          </cell>
          <cell r="AW331" t="str">
            <v>V ROSE 250</v>
          </cell>
          <cell r="AX331" t="str">
            <v>N</v>
          </cell>
          <cell r="AY331">
            <v>40697026702148</v>
          </cell>
          <cell r="AZ331" t="str">
            <v>ROSE BIO - 250G</v>
          </cell>
          <cell r="BA331" t="str">
            <v>ROSE ORGANIC - 250G</v>
          </cell>
          <cell r="BB331" t="str">
            <v>3-VRAC</v>
          </cell>
          <cell r="BC331" t="str">
            <v>1-VRAC MED</v>
          </cell>
          <cell r="BD331" t="str">
            <v>herbes-rose</v>
          </cell>
          <cell r="BE331" t="str">
            <v>ROSE</v>
          </cell>
          <cell r="BF331" t="str">
            <v>ROSE</v>
          </cell>
          <cell r="BG331" t="str">
            <v>VRAC</v>
          </cell>
        </row>
        <row r="331">
          <cell r="BJ331">
            <v>697026702140</v>
          </cell>
          <cell r="BK331">
            <v>40697026702148</v>
          </cell>
          <cell r="BL331">
            <v>10697026702147</v>
          </cell>
        </row>
        <row r="332">
          <cell r="A332" t="str">
            <v>371V-500</v>
          </cell>
          <cell r="B332" t="str">
            <v>Sarriette 500gr</v>
          </cell>
          <cell r="C332" t="str">
            <v>1-CAT</v>
          </cell>
          <cell r="D332" t="str">
            <v>1-DÉTAIL</v>
          </cell>
          <cell r="E332" t="str">
            <v>3-VRAC</v>
          </cell>
          <cell r="F332" t="str">
            <v>2-VRAC HERBE</v>
          </cell>
        </row>
        <row r="332">
          <cell r="I332">
            <v>500</v>
          </cell>
          <cell r="J332">
            <v>0.5</v>
          </cell>
          <cell r="K332">
            <v>371</v>
          </cell>
        </row>
        <row r="332">
          <cell r="M332" t="str">
            <v>COUPÉE</v>
          </cell>
          <cell r="N332" t="str">
            <v>CUT</v>
          </cell>
          <cell r="O332" t="str">
            <v>Feuille</v>
          </cell>
          <cell r="P332" t="str">
            <v>Leaf</v>
          </cell>
        </row>
        <row r="332">
          <cell r="S332" t="str">
            <v>Winter savory 500gr</v>
          </cell>
          <cell r="T332" t="str">
            <v>Satureja montana</v>
          </cell>
          <cell r="U332" t="str">
            <v>Sarriette  Bio </v>
          </cell>
          <cell r="V332" t="str">
            <v>Savory Organic  </v>
          </cell>
          <cell r="W332" t="str">
            <v>SARRIETTE Bio </v>
          </cell>
          <cell r="X332" t="str">
            <v>WINTER SAVORY organic  </v>
          </cell>
          <cell r="Y332" t="str">
            <v>Sarriette VRAC</v>
          </cell>
          <cell r="Z332" t="str">
            <v>Sarriette VRAC - 500G</v>
          </cell>
        </row>
        <row r="332">
          <cell r="AB332" t="str">
            <v>Sarriette</v>
          </cell>
          <cell r="AC332" t="str">
            <v>Savory</v>
          </cell>
        </row>
        <row r="332">
          <cell r="AG332">
            <v>697026703710</v>
          </cell>
          <cell r="AH332" t="str">
            <v>MICRO_04</v>
          </cell>
          <cell r="AI332">
            <v>0</v>
          </cell>
          <cell r="AJ332">
            <v>0</v>
          </cell>
        </row>
        <row r="332">
          <cell r="AN332" t="str">
            <v>MICRO_04</v>
          </cell>
        </row>
        <row r="332">
          <cell r="AR332" t="str">
            <v>..371V-500</v>
          </cell>
          <cell r="AS332" t="str">
            <v>..371V-500            </v>
          </cell>
          <cell r="AT332">
            <v>10697026703717</v>
          </cell>
          <cell r="AU332" t="str">
            <v>371V-500</v>
          </cell>
          <cell r="AV332">
            <v>14697026703713</v>
          </cell>
          <cell r="AW332" t="str">
            <v>V SARRIETTE 500</v>
          </cell>
          <cell r="AX332" t="str">
            <v>N</v>
          </cell>
          <cell r="AY332">
            <v>40697026703718</v>
          </cell>
          <cell r="AZ332" t="str">
            <v>SARRIETTE BIO - 500G</v>
          </cell>
          <cell r="BA332" t="str">
            <v>SAVORY ORGANIC - 500G</v>
          </cell>
          <cell r="BB332" t="str">
            <v>3-VRAC</v>
          </cell>
          <cell r="BC332" t="str">
            <v>1-VRAC MED</v>
          </cell>
          <cell r="BD332" t="str">
            <v>herbes-sarriette</v>
          </cell>
          <cell r="BE332" t="str">
            <v>SARRIETTE</v>
          </cell>
          <cell r="BF332" t="str">
            <v>SAVORY</v>
          </cell>
          <cell r="BG332" t="str">
            <v>VRAC</v>
          </cell>
        </row>
        <row r="332">
          <cell r="BJ332">
            <v>697026703710</v>
          </cell>
          <cell r="BK332">
            <v>40697026703718</v>
          </cell>
          <cell r="BL332">
            <v>10697026703717</v>
          </cell>
        </row>
        <row r="333">
          <cell r="A333" t="str">
            <v>372V-500</v>
          </cell>
          <cell r="B333" t="str">
            <v>Sauge 500gr</v>
          </cell>
          <cell r="C333" t="str">
            <v>1-CAT</v>
          </cell>
          <cell r="D333" t="str">
            <v>1-DÉTAIL</v>
          </cell>
          <cell r="E333" t="str">
            <v>3-VRAC</v>
          </cell>
          <cell r="F333" t="str">
            <v>2-VRAC HERBE</v>
          </cell>
        </row>
        <row r="333">
          <cell r="I333">
            <v>500</v>
          </cell>
          <cell r="J333">
            <v>0.5</v>
          </cell>
          <cell r="K333">
            <v>372</v>
          </cell>
        </row>
        <row r="333">
          <cell r="M333" t="str">
            <v>ENTIÈRE</v>
          </cell>
          <cell r="N333" t="str">
            <v>WHOLE</v>
          </cell>
          <cell r="O333" t="str">
            <v>Feuille</v>
          </cell>
          <cell r="P333" t="str">
            <v>Leaf</v>
          </cell>
        </row>
        <row r="333">
          <cell r="S333" t="str">
            <v>Sage 500gr</v>
          </cell>
          <cell r="T333" t="str">
            <v>Salvia officinalis</v>
          </cell>
          <cell r="U333" t="str">
            <v>Sauge feuille Bio </v>
          </cell>
          <cell r="V333" t="str">
            <v>Sage Organic  </v>
          </cell>
          <cell r="W333" t="str">
            <v>SAUGE feuille Bio </v>
          </cell>
          <cell r="X333" t="str">
            <v>SAGE leaf organic  </v>
          </cell>
          <cell r="Y333" t="str">
            <v>Sauge VRAC</v>
          </cell>
          <cell r="Z333" t="str">
            <v>Sauge VRAC - 500G</v>
          </cell>
        </row>
        <row r="333">
          <cell r="AB333" t="str">
            <v>Sauge</v>
          </cell>
          <cell r="AC333" t="str">
            <v>Sage</v>
          </cell>
        </row>
        <row r="333">
          <cell r="AG333">
            <v>697026703727</v>
          </cell>
          <cell r="AH333" t="str">
            <v>MICRO_05</v>
          </cell>
          <cell r="AI333">
            <v>0</v>
          </cell>
          <cell r="AJ333">
            <v>0</v>
          </cell>
        </row>
        <row r="333">
          <cell r="AN333" t="str">
            <v>MICRO_05</v>
          </cell>
        </row>
        <row r="333">
          <cell r="AR333" t="str">
            <v>..372V-500</v>
          </cell>
          <cell r="AS333" t="str">
            <v>..372V-500            </v>
          </cell>
          <cell r="AT333">
            <v>10697026703724</v>
          </cell>
          <cell r="AU333" t="str">
            <v>372V-500</v>
          </cell>
          <cell r="AV333">
            <v>14697026703720</v>
          </cell>
          <cell r="AW333" t="str">
            <v>V SAUGE 500</v>
          </cell>
          <cell r="AX333" t="str">
            <v>N</v>
          </cell>
          <cell r="AY333">
            <v>40697026703725</v>
          </cell>
          <cell r="AZ333" t="str">
            <v>SAUGE BIO - 500G</v>
          </cell>
          <cell r="BA333" t="str">
            <v>SAGE ORGANIC - 500G</v>
          </cell>
          <cell r="BB333" t="str">
            <v>3-VRAC</v>
          </cell>
          <cell r="BC333" t="str">
            <v>1-VRAC MED</v>
          </cell>
          <cell r="BD333" t="str">
            <v>herbes-sauge</v>
          </cell>
          <cell r="BE333" t="str">
            <v>SAUGE</v>
          </cell>
          <cell r="BF333" t="str">
            <v>SAGE</v>
          </cell>
          <cell r="BG333" t="str">
            <v>VRAC</v>
          </cell>
        </row>
        <row r="333">
          <cell r="BJ333">
            <v>697026703727</v>
          </cell>
          <cell r="BK333">
            <v>40697026703725</v>
          </cell>
          <cell r="BL333">
            <v>10697026703724</v>
          </cell>
        </row>
        <row r="334">
          <cell r="A334" t="str">
            <v>533V-500</v>
          </cell>
          <cell r="B334" t="str">
            <v>Saule blanc 500gr</v>
          </cell>
          <cell r="C334" t="str">
            <v>1-CAT</v>
          </cell>
          <cell r="D334" t="str">
            <v>1-DÉTAIL</v>
          </cell>
          <cell r="E334" t="str">
            <v>3-VRAC</v>
          </cell>
          <cell r="F334" t="str">
            <v>2-VRAC HERBE</v>
          </cell>
        </row>
        <row r="334">
          <cell r="I334">
            <v>500</v>
          </cell>
          <cell r="J334">
            <v>0.5</v>
          </cell>
          <cell r="K334">
            <v>533</v>
          </cell>
        </row>
        <row r="334">
          <cell r="M334" t="str">
            <v>COUPÉE</v>
          </cell>
          <cell r="N334" t="str">
            <v>CUT</v>
          </cell>
          <cell r="O334" t="str">
            <v>Écorce</v>
          </cell>
          <cell r="P334" t="str">
            <v>Bark</v>
          </cell>
        </row>
        <row r="334">
          <cell r="S334" t="str">
            <v>White willow 500gr</v>
          </cell>
          <cell r="T334" t="str">
            <v>Salix alba</v>
          </cell>
          <cell r="U334" t="str">
            <v>Saule blanc écorce Bio </v>
          </cell>
          <cell r="V334" t="str">
            <v>Willow bark Organic  </v>
          </cell>
          <cell r="W334" t="str">
            <v>SAULE BLANC écorce Bio </v>
          </cell>
          <cell r="X334" t="str">
            <v>WILLOW bark organic  </v>
          </cell>
          <cell r="Y334" t="str">
            <v>Saule blanc VRAC</v>
          </cell>
          <cell r="Z334" t="str">
            <v>Saule blanc VRAC - 500G</v>
          </cell>
        </row>
        <row r="334">
          <cell r="AB334" t="str">
            <v>Saule blanc</v>
          </cell>
          <cell r="AC334" t="str">
            <v>White Willow</v>
          </cell>
        </row>
        <row r="334">
          <cell r="AG334">
            <v>697026705332</v>
          </cell>
          <cell r="AH334" t="str">
            <v>MICRO_05</v>
          </cell>
          <cell r="AI334">
            <v>0</v>
          </cell>
          <cell r="AJ334">
            <v>0</v>
          </cell>
        </row>
        <row r="334">
          <cell r="AN334" t="str">
            <v>MICRO_05</v>
          </cell>
        </row>
        <row r="334">
          <cell r="AR334" t="str">
            <v>..533V-500</v>
          </cell>
          <cell r="AS334" t="str">
            <v>..533V-500            </v>
          </cell>
          <cell r="AT334">
            <v>10697026705339</v>
          </cell>
          <cell r="AU334" t="str">
            <v>533V-500</v>
          </cell>
          <cell r="AV334">
            <v>14697026705335</v>
          </cell>
          <cell r="AW334" t="str">
            <v>V SAULE 500</v>
          </cell>
          <cell r="AX334" t="str">
            <v>N</v>
          </cell>
          <cell r="AY334">
            <v>40697026705330</v>
          </cell>
          <cell r="AZ334" t="str">
            <v>SAULE BLANC BIO - 500G</v>
          </cell>
          <cell r="BA334" t="str">
            <v>WHITE WILLOW ORGANIC - 500G</v>
          </cell>
          <cell r="BB334" t="str">
            <v>3-VRAC</v>
          </cell>
          <cell r="BC334" t="str">
            <v>1-VRAC MED</v>
          </cell>
          <cell r="BD334" t="str">
            <v>herbes-saule-blanc</v>
          </cell>
          <cell r="BE334" t="str">
            <v>SAULE BLANC</v>
          </cell>
          <cell r="BF334" t="str">
            <v>WHITE WILLOW</v>
          </cell>
          <cell r="BG334" t="str">
            <v>VRAC</v>
          </cell>
        </row>
        <row r="334">
          <cell r="BJ334">
            <v>697026705332</v>
          </cell>
          <cell r="BK334">
            <v>40697026705330</v>
          </cell>
          <cell r="BL334">
            <v>10697026705339</v>
          </cell>
        </row>
        <row r="335">
          <cell r="A335" t="str">
            <v>442V-500</v>
          </cell>
          <cell r="B335" t="str">
            <v>Schisandra 500gr</v>
          </cell>
          <cell r="C335" t="str">
            <v>1-CAT</v>
          </cell>
          <cell r="D335" t="str">
            <v>1-DÉTAIL</v>
          </cell>
          <cell r="E335" t="str">
            <v>3-VRAC</v>
          </cell>
          <cell r="F335" t="str">
            <v>2-VRAC HERBE</v>
          </cell>
        </row>
        <row r="335">
          <cell r="I335">
            <v>500</v>
          </cell>
          <cell r="J335">
            <v>0.5</v>
          </cell>
          <cell r="K335">
            <v>442</v>
          </cell>
        </row>
        <row r="335">
          <cell r="M335" t="str">
            <v>ENTIÈRE</v>
          </cell>
          <cell r="N335" t="str">
            <v>WHOLE</v>
          </cell>
          <cell r="O335" t="str">
            <v>Baie</v>
          </cell>
          <cell r="P335" t="str">
            <v>Berry</v>
          </cell>
        </row>
        <row r="335">
          <cell r="S335" t="str">
            <v>Schisandra 500gr</v>
          </cell>
          <cell r="T335" t="str">
            <v>Schisandra chinensis</v>
          </cell>
          <cell r="U335" t="str">
            <v>Schisandra baie Bio</v>
          </cell>
          <cell r="V335" t="str">
            <v>Schisandra berry Organic</v>
          </cell>
          <cell r="W335" t="str">
            <v>SCHISANDRA baie Bio</v>
          </cell>
          <cell r="X335" t="str">
            <v>SCHISANDRA berry organic</v>
          </cell>
          <cell r="Y335" t="str">
            <v>Schisandra VRAC</v>
          </cell>
          <cell r="Z335" t="str">
            <v>Schisandra VRAC - 500G</v>
          </cell>
        </row>
        <row r="335">
          <cell r="AB335" t="str">
            <v>Schisandra</v>
          </cell>
          <cell r="AC335" t="str">
            <v>Schisandra</v>
          </cell>
        </row>
        <row r="335">
          <cell r="AG335">
            <v>697026704427</v>
          </cell>
          <cell r="AH335" t="str">
            <v>MICRO_05</v>
          </cell>
          <cell r="AI335">
            <v>0</v>
          </cell>
          <cell r="AJ335">
            <v>0</v>
          </cell>
        </row>
        <row r="335">
          <cell r="AN335" t="str">
            <v>MICRO_05</v>
          </cell>
        </row>
        <row r="335">
          <cell r="AR335" t="str">
            <v>..442V-500</v>
          </cell>
          <cell r="AS335" t="str">
            <v>..442V-500            </v>
          </cell>
          <cell r="AT335">
            <v>10697026704424</v>
          </cell>
          <cell r="AU335" t="str">
            <v>442V-500</v>
          </cell>
          <cell r="AV335">
            <v>14697026704420</v>
          </cell>
          <cell r="AW335" t="str">
            <v>V SCHISANDRA 500</v>
          </cell>
          <cell r="AX335" t="str">
            <v>N</v>
          </cell>
          <cell r="AY335">
            <v>40697026704425</v>
          </cell>
          <cell r="AZ335" t="str">
            <v>SCHISANDRA BIO - 500G</v>
          </cell>
          <cell r="BA335" t="str">
            <v>SCHISANDRA ORGANIC - 500G</v>
          </cell>
          <cell r="BB335" t="str">
            <v>3-VRAC</v>
          </cell>
          <cell r="BC335" t="str">
            <v>1-VRAC MED</v>
          </cell>
          <cell r="BD335" t="str">
            <v>herbes-schisandra</v>
          </cell>
          <cell r="BE335" t="str">
            <v>SCHISANDRA</v>
          </cell>
          <cell r="BF335" t="str">
            <v>SCHISANDRA</v>
          </cell>
          <cell r="BG335" t="str">
            <v>VRAC</v>
          </cell>
        </row>
        <row r="335">
          <cell r="BJ335">
            <v>697026704427</v>
          </cell>
          <cell r="BK335">
            <v>40697026704425</v>
          </cell>
          <cell r="BL335">
            <v>10697026704424</v>
          </cell>
        </row>
        <row r="336">
          <cell r="A336" t="str">
            <v>471V-500</v>
          </cell>
          <cell r="B336" t="str">
            <v>Scutellaire 500gr</v>
          </cell>
          <cell r="C336" t="str">
            <v>1-CAT</v>
          </cell>
          <cell r="D336" t="str">
            <v>1-DÉTAIL</v>
          </cell>
          <cell r="E336" t="str">
            <v>3-VRAC</v>
          </cell>
          <cell r="F336" t="str">
            <v>2-VRAC HERBE</v>
          </cell>
        </row>
        <row r="336">
          <cell r="I336">
            <v>500</v>
          </cell>
          <cell r="J336">
            <v>0.5</v>
          </cell>
          <cell r="K336">
            <v>471</v>
          </cell>
        </row>
        <row r="336">
          <cell r="M336" t="str">
            <v>COUPÉE</v>
          </cell>
          <cell r="N336" t="str">
            <v>CUT</v>
          </cell>
          <cell r="O336" t="str">
            <v>Feuille</v>
          </cell>
          <cell r="P336" t="str">
            <v>Leaf</v>
          </cell>
        </row>
        <row r="336">
          <cell r="S336" t="str">
            <v>Skullcap 500gr</v>
          </cell>
          <cell r="T336" t="str">
            <v>Scutellaria lateriflora</v>
          </cell>
          <cell r="U336" t="str">
            <v>Scutellaire herbe Bio </v>
          </cell>
          <cell r="V336" t="str">
            <v>Skullcap herb Organic </v>
          </cell>
          <cell r="W336" t="str">
            <v>SCUTELLAIRE herbe Bio </v>
          </cell>
          <cell r="X336" t="str">
            <v>SKULLCAP herb organic </v>
          </cell>
          <cell r="Y336" t="str">
            <v>Scutellaire VRAC</v>
          </cell>
          <cell r="Z336" t="str">
            <v>Scutellaire VRAC - 500G</v>
          </cell>
        </row>
        <row r="336">
          <cell r="AB336" t="str">
            <v>Scutellaire</v>
          </cell>
          <cell r="AC336" t="str">
            <v>Skullcap</v>
          </cell>
        </row>
        <row r="336">
          <cell r="AG336">
            <v>697026704717</v>
          </cell>
          <cell r="AH336" t="str">
            <v>MICRO_05</v>
          </cell>
          <cell r="AI336">
            <v>0</v>
          </cell>
          <cell r="AJ336">
            <v>0</v>
          </cell>
        </row>
        <row r="336">
          <cell r="AN336" t="str">
            <v>MICRO_05</v>
          </cell>
        </row>
        <row r="336">
          <cell r="AR336" t="str">
            <v>..471V-500</v>
          </cell>
          <cell r="AS336" t="str">
            <v>..471V-500            </v>
          </cell>
          <cell r="AT336">
            <v>10697026704714</v>
          </cell>
          <cell r="AU336" t="str">
            <v>471V-500</v>
          </cell>
          <cell r="AV336">
            <v>14697026704710</v>
          </cell>
          <cell r="AW336" t="str">
            <v>V SCUTELLAIRE  500</v>
          </cell>
          <cell r="AX336" t="str">
            <v>N</v>
          </cell>
          <cell r="AY336">
            <v>40697026704715</v>
          </cell>
          <cell r="AZ336" t="str">
            <v>SCUTELLAIRE BIO - 500G</v>
          </cell>
          <cell r="BA336" t="str">
            <v>SKULLCAP ORGANIC - 500G</v>
          </cell>
          <cell r="BB336" t="str">
            <v>3-VRAC</v>
          </cell>
          <cell r="BC336" t="str">
            <v>1-VRAC MED</v>
          </cell>
          <cell r="BD336" t="str">
            <v>herbes-scutellaire</v>
          </cell>
          <cell r="BE336" t="str">
            <v>SCUTELLAIRE</v>
          </cell>
          <cell r="BF336" t="str">
            <v>SKULLCAP</v>
          </cell>
          <cell r="BG336" t="str">
            <v>VRAC</v>
          </cell>
        </row>
        <row r="336">
          <cell r="BJ336">
            <v>697026704717</v>
          </cell>
          <cell r="BK336">
            <v>40697026704715</v>
          </cell>
          <cell r="BL336">
            <v>10697026704714</v>
          </cell>
        </row>
        <row r="337">
          <cell r="A337" t="str">
            <v>471V-080</v>
          </cell>
          <cell r="B337" t="str">
            <v>Scutellaire 80gr</v>
          </cell>
          <cell r="C337" t="str">
            <v>1-CAT</v>
          </cell>
          <cell r="D337" t="str">
            <v>1-DÉTAIL</v>
          </cell>
          <cell r="E337" t="str">
            <v>3-VRAC</v>
          </cell>
          <cell r="F337" t="str">
            <v>2-VRAC HERBE</v>
          </cell>
        </row>
        <row r="337">
          <cell r="I337">
            <v>80</v>
          </cell>
          <cell r="J337">
            <v>0.08</v>
          </cell>
          <cell r="K337">
            <v>471</v>
          </cell>
        </row>
        <row r="337">
          <cell r="M337" t="str">
            <v>COUPÉE</v>
          </cell>
          <cell r="N337" t="str">
            <v>CUT</v>
          </cell>
          <cell r="O337" t="str">
            <v>Feuille</v>
          </cell>
          <cell r="P337" t="str">
            <v>Leaf</v>
          </cell>
        </row>
        <row r="337">
          <cell r="S337" t="str">
            <v>Skullcap 80gr</v>
          </cell>
          <cell r="T337" t="str">
            <v>Scutellaria lateriflora</v>
          </cell>
          <cell r="U337" t="str">
            <v>Pak Scutellaire Bio</v>
          </cell>
          <cell r="V337" t="str">
            <v>Pak Skullcap Organic Loose Tea</v>
          </cell>
          <cell r="W337" t="str">
            <v>Pak SCUTELLAIRE Bio</v>
          </cell>
          <cell r="X337" t="str">
            <v>SKULLCAP organic Loose Tea</v>
          </cell>
          <cell r="Y337" t="str">
            <v>Scutellaire VRAC</v>
          </cell>
          <cell r="Z337" t="str">
            <v>Scutellaire VRAC - 80G</v>
          </cell>
        </row>
        <row r="337">
          <cell r="AB337" t="str">
            <v>Scutellaire</v>
          </cell>
          <cell r="AC337" t="str">
            <v>Skullcap</v>
          </cell>
        </row>
        <row r="337">
          <cell r="AG337">
            <v>697026964715</v>
          </cell>
          <cell r="AH337" t="str">
            <v>MICRO_05</v>
          </cell>
          <cell r="AI337">
            <v>0</v>
          </cell>
          <cell r="AJ337">
            <v>0</v>
          </cell>
        </row>
        <row r="337">
          <cell r="AN337" t="str">
            <v>MICRO_05</v>
          </cell>
        </row>
        <row r="337">
          <cell r="AR337" t="str">
            <v>..471V-080</v>
          </cell>
          <cell r="AS337" t="str">
            <v>..471V-080            </v>
          </cell>
          <cell r="AT337">
            <v>10697026964712</v>
          </cell>
          <cell r="AU337" t="str">
            <v>471V-080</v>
          </cell>
          <cell r="AV337">
            <v>14697026964718</v>
          </cell>
          <cell r="AW337" t="str">
            <v>P SCUTELLAIRE 80</v>
          </cell>
          <cell r="AX337" t="str">
            <v>N</v>
          </cell>
          <cell r="AY337">
            <v>40697026964713</v>
          </cell>
          <cell r="AZ337" t="str">
            <v>SCUTELLAIRE BIO - 080G</v>
          </cell>
          <cell r="BA337" t="str">
            <v>SKULLCAP ORGANIC - 080G</v>
          </cell>
          <cell r="BB337" t="str">
            <v>1-SUPPLEMENT</v>
          </cell>
          <cell r="BC337" t="str">
            <v>1-VRAC MED</v>
          </cell>
          <cell r="BD337" t="str">
            <v>herbes-scutellaire</v>
          </cell>
          <cell r="BE337" t="str">
            <v>PAK SCUTELLAIRE</v>
          </cell>
          <cell r="BF337" t="str">
            <v>PAK SKULLCAP</v>
          </cell>
          <cell r="BG337" t="str">
            <v>PAK</v>
          </cell>
        </row>
        <row r="337">
          <cell r="BJ337">
            <v>697026964715</v>
          </cell>
          <cell r="BK337">
            <v>40697026964713</v>
          </cell>
          <cell r="BL337">
            <v>10697026964712</v>
          </cell>
        </row>
        <row r="338">
          <cell r="A338" t="str">
            <v>127V-500</v>
          </cell>
          <cell r="B338" t="str">
            <v>Shatavari 500gr</v>
          </cell>
          <cell r="C338" t="str">
            <v>1-CAT</v>
          </cell>
          <cell r="D338" t="str">
            <v>1-DÉTAIL</v>
          </cell>
          <cell r="E338" t="str">
            <v>3-VRAC</v>
          </cell>
          <cell r="F338" t="str">
            <v>2-VRAC HERBE</v>
          </cell>
        </row>
        <row r="338">
          <cell r="I338">
            <v>500</v>
          </cell>
          <cell r="J338">
            <v>0.5</v>
          </cell>
          <cell r="K338">
            <v>127</v>
          </cell>
        </row>
        <row r="338">
          <cell r="M338" t="str">
            <v>POUDRE</v>
          </cell>
          <cell r="N338" t="str">
            <v>POWDER</v>
          </cell>
          <cell r="O338" t="str">
            <v>Racine</v>
          </cell>
          <cell r="P338" t="str">
            <v>Root</v>
          </cell>
        </row>
        <row r="338">
          <cell r="S338" t="str">
            <v>Shatavari 500gr</v>
          </cell>
          <cell r="T338" t="str">
            <v>Asparagus racemosus</v>
          </cell>
          <cell r="U338" t="str">
            <v>Shatavari racine poudre Bio</v>
          </cell>
          <cell r="V338" t="str">
            <v>Shatavari root powder Organic</v>
          </cell>
          <cell r="W338" t="str">
            <v>SHATAVARI racine poudre Bio</v>
          </cell>
          <cell r="X338" t="str">
            <v>SHATAVARI root pwdr organic</v>
          </cell>
          <cell r="Y338" t="str">
            <v>Shatavari VRAC</v>
          </cell>
          <cell r="Z338" t="str">
            <v>Shatavari VRAC - 500G</v>
          </cell>
        </row>
        <row r="338">
          <cell r="AB338" t="str">
            <v>Shatavari</v>
          </cell>
          <cell r="AC338" t="str">
            <v>Shatavari</v>
          </cell>
        </row>
        <row r="338">
          <cell r="AG338">
            <v>697026701273</v>
          </cell>
          <cell r="AH338" t="str">
            <v>MICRO_05</v>
          </cell>
          <cell r="AI338">
            <v>0</v>
          </cell>
          <cell r="AJ338">
            <v>0</v>
          </cell>
        </row>
        <row r="338">
          <cell r="AN338" t="str">
            <v>MICRO_05</v>
          </cell>
        </row>
        <row r="338">
          <cell r="AR338" t="str">
            <v>..127V-500</v>
          </cell>
          <cell r="AS338" t="str">
            <v>..127V-500            </v>
          </cell>
          <cell r="AT338">
            <v>10697026701270</v>
          </cell>
          <cell r="AU338" t="str">
            <v>127V-500</v>
          </cell>
          <cell r="AV338">
            <v>14697026701276</v>
          </cell>
          <cell r="AW338" t="str">
            <v>V SHATAVARI 500</v>
          </cell>
          <cell r="AX338" t="str">
            <v>N</v>
          </cell>
          <cell r="AY338">
            <v>40697026701271</v>
          </cell>
          <cell r="AZ338" t="str">
            <v>SHATAVARI BIO - 500G</v>
          </cell>
          <cell r="BA338" t="str">
            <v>SHATAVARI ORGANIC - 500G</v>
          </cell>
          <cell r="BB338" t="str">
            <v>3-VRAC</v>
          </cell>
          <cell r="BC338" t="str">
            <v>1-VRAC MED</v>
          </cell>
          <cell r="BD338" t="str">
            <v>herbes-shatavari</v>
          </cell>
          <cell r="BE338" t="str">
            <v>SHATAVARI</v>
          </cell>
          <cell r="BF338" t="str">
            <v>SHATAVARI</v>
          </cell>
          <cell r="BG338" t="str">
            <v>VRAC</v>
          </cell>
        </row>
        <row r="338">
          <cell r="BJ338">
            <v>697026701273</v>
          </cell>
          <cell r="BK338">
            <v>40697026701271</v>
          </cell>
          <cell r="BL338">
            <v>10697026701270</v>
          </cell>
        </row>
        <row r="339">
          <cell r="A339" t="str">
            <v>472V-500</v>
          </cell>
          <cell r="B339" t="str">
            <v>Sureau, baie 500gr</v>
          </cell>
          <cell r="C339" t="str">
            <v>1-CAT</v>
          </cell>
          <cell r="D339" t="str">
            <v>1-DÉTAIL</v>
          </cell>
          <cell r="E339" t="str">
            <v>3-VRAC</v>
          </cell>
          <cell r="F339" t="str">
            <v>2-VRAC HERBE</v>
          </cell>
        </row>
        <row r="339">
          <cell r="I339">
            <v>500</v>
          </cell>
          <cell r="J339">
            <v>0.5</v>
          </cell>
          <cell r="K339">
            <v>472</v>
          </cell>
        </row>
        <row r="339">
          <cell r="M339" t="str">
            <v>ENTIÈRE</v>
          </cell>
          <cell r="N339" t="str">
            <v>WHOLE</v>
          </cell>
          <cell r="O339" t="str">
            <v>Baie</v>
          </cell>
          <cell r="P339" t="str">
            <v>Berry</v>
          </cell>
        </row>
        <row r="339">
          <cell r="S339" t="str">
            <v>Elder Berry 500gr</v>
          </cell>
          <cell r="T339" t="str">
            <v>Sambucus nigra</v>
          </cell>
          <cell r="U339" t="str">
            <v>Sureau baie Bio </v>
          </cell>
          <cell r="V339" t="str">
            <v>Elder Berry Organic  </v>
          </cell>
          <cell r="W339" t="str">
            <v>SUREAU baie Bio </v>
          </cell>
          <cell r="X339" t="str">
            <v>ELDER Berry organic  </v>
          </cell>
          <cell r="Y339" t="str">
            <v>Sureau baie VRAC</v>
          </cell>
          <cell r="Z339" t="str">
            <v>Sureau baie VRAC - 500G</v>
          </cell>
        </row>
        <row r="339">
          <cell r="AB339" t="str">
            <v>Sureau baie</v>
          </cell>
          <cell r="AC339" t="str">
            <v>Elder Berry</v>
          </cell>
        </row>
        <row r="339">
          <cell r="AG339">
            <v>697026704724</v>
          </cell>
          <cell r="AH339" t="str">
            <v>MICRO_05</v>
          </cell>
          <cell r="AI339">
            <v>0</v>
          </cell>
          <cell r="AJ339">
            <v>0</v>
          </cell>
        </row>
        <row r="339">
          <cell r="AN339" t="str">
            <v>MICRO_05</v>
          </cell>
        </row>
        <row r="339">
          <cell r="AR339" t="str">
            <v>..472V-500</v>
          </cell>
          <cell r="AS339" t="str">
            <v>..472V-500            </v>
          </cell>
          <cell r="AT339">
            <v>10697026704721</v>
          </cell>
          <cell r="AU339" t="str">
            <v>472V-500</v>
          </cell>
          <cell r="AV339">
            <v>14697026704727</v>
          </cell>
          <cell r="AW339" t="str">
            <v>V SUREAU BAIE  500</v>
          </cell>
          <cell r="AX339" t="str">
            <v>N</v>
          </cell>
          <cell r="AY339">
            <v>40697026704722</v>
          </cell>
          <cell r="AZ339" t="str">
            <v>SUREAU BAIE BIO - 500G</v>
          </cell>
          <cell r="BA339" t="str">
            <v>ELDER BERRY ORGANIC - 500G</v>
          </cell>
          <cell r="BB339" t="str">
            <v>3-VRAC</v>
          </cell>
          <cell r="BC339" t="str">
            <v>1-VRAC MED</v>
          </cell>
          <cell r="BD339" t="str">
            <v>herbes-sureau-baie</v>
          </cell>
          <cell r="BE339" t="str">
            <v>SUREAU BAIE</v>
          </cell>
          <cell r="BF339" t="str">
            <v>ELDER BERRY</v>
          </cell>
          <cell r="BG339" t="str">
            <v>VRAC</v>
          </cell>
        </row>
        <row r="339">
          <cell r="BJ339">
            <v>697026704724</v>
          </cell>
          <cell r="BK339">
            <v>40697026704722</v>
          </cell>
          <cell r="BL339">
            <v>10697026704721</v>
          </cell>
        </row>
        <row r="340">
          <cell r="A340" t="str">
            <v>520V-500</v>
          </cell>
          <cell r="B340" t="str">
            <v>Sureau, fleur 500gr</v>
          </cell>
          <cell r="C340" t="str">
            <v>1-CAT</v>
          </cell>
          <cell r="D340" t="str">
            <v>1-DÉTAIL</v>
          </cell>
          <cell r="E340" t="str">
            <v>3-VRAC</v>
          </cell>
          <cell r="F340" t="str">
            <v>2-VRAC HERBE</v>
          </cell>
        </row>
        <row r="340">
          <cell r="I340">
            <v>500</v>
          </cell>
          <cell r="J340">
            <v>0.5</v>
          </cell>
          <cell r="K340">
            <v>520</v>
          </cell>
        </row>
        <row r="340">
          <cell r="M340" t="str">
            <v>COUPÉE</v>
          </cell>
          <cell r="N340" t="str">
            <v>CUT</v>
          </cell>
          <cell r="O340" t="str">
            <v>Fleur</v>
          </cell>
          <cell r="P340" t="str">
            <v>Flower</v>
          </cell>
        </row>
        <row r="340">
          <cell r="S340" t="str">
            <v>Elder flower 500gr</v>
          </cell>
          <cell r="T340" t="str">
            <v>Sambucus nigra</v>
          </cell>
          <cell r="U340" t="str">
            <v>Sureau fleur Bio </v>
          </cell>
          <cell r="V340" t="str">
            <v>Elder flower Organic  </v>
          </cell>
          <cell r="W340" t="str">
            <v>SUREAU fleur Bio </v>
          </cell>
          <cell r="X340" t="str">
            <v>ELDER flower organic  </v>
          </cell>
          <cell r="Y340" t="str">
            <v>Sureau fleur VRAC</v>
          </cell>
          <cell r="Z340" t="str">
            <v>Sureau fleur VRAC - 500G</v>
          </cell>
        </row>
        <row r="340">
          <cell r="AB340" t="str">
            <v>Sureau fleur</v>
          </cell>
          <cell r="AC340" t="str">
            <v>Elder flower</v>
          </cell>
        </row>
        <row r="340">
          <cell r="AG340">
            <v>697026705202</v>
          </cell>
          <cell r="AH340" t="str">
            <v>MICRO_05</v>
          </cell>
          <cell r="AI340">
            <v>0</v>
          </cell>
          <cell r="AJ340">
            <v>0</v>
          </cell>
        </row>
        <row r="340">
          <cell r="AN340" t="str">
            <v>MICRO_05</v>
          </cell>
        </row>
        <row r="340">
          <cell r="AR340" t="str">
            <v>..520V-500</v>
          </cell>
          <cell r="AS340" t="str">
            <v>..520V-500            </v>
          </cell>
          <cell r="AT340">
            <v>10697026705209</v>
          </cell>
          <cell r="AU340" t="str">
            <v>520V-500</v>
          </cell>
          <cell r="AV340">
            <v>14697026705205</v>
          </cell>
          <cell r="AW340" t="str">
            <v>V SUREAU FLEUR 500</v>
          </cell>
          <cell r="AX340" t="str">
            <v>N</v>
          </cell>
          <cell r="AY340">
            <v>40697026705200</v>
          </cell>
          <cell r="AZ340" t="str">
            <v>SUREAU FLEUR BIO - 500G</v>
          </cell>
          <cell r="BA340" t="str">
            <v>ELDER FLOWER ORGANIC - 500G</v>
          </cell>
          <cell r="BB340" t="str">
            <v>3-VRAC</v>
          </cell>
          <cell r="BC340" t="str">
            <v>1-VRAC MED</v>
          </cell>
          <cell r="BD340" t="str">
            <v>herbes-sureau-fleur</v>
          </cell>
          <cell r="BE340" t="str">
            <v>SUREAU FLEUR</v>
          </cell>
          <cell r="BF340" t="str">
            <v>ELDER FLOWER</v>
          </cell>
          <cell r="BG340" t="str">
            <v>VRAC</v>
          </cell>
        </row>
        <row r="340">
          <cell r="BJ340">
            <v>697026705202</v>
          </cell>
          <cell r="BK340">
            <v>40697026705200</v>
          </cell>
          <cell r="BL340">
            <v>10697026705209</v>
          </cell>
        </row>
        <row r="341">
          <cell r="A341" t="str">
            <v>374V-500</v>
          </cell>
          <cell r="B341" t="str">
            <v>Thym 500gr</v>
          </cell>
          <cell r="C341" t="str">
            <v>1-CAT</v>
          </cell>
          <cell r="D341" t="str">
            <v>1-DÉTAIL</v>
          </cell>
          <cell r="E341" t="str">
            <v>3-VRAC</v>
          </cell>
          <cell r="F341" t="str">
            <v>2-VRAC HERBE</v>
          </cell>
        </row>
        <row r="341">
          <cell r="I341">
            <v>500</v>
          </cell>
          <cell r="J341">
            <v>0.5</v>
          </cell>
          <cell r="K341">
            <v>374</v>
          </cell>
        </row>
        <row r="341">
          <cell r="M341" t="str">
            <v>COUPÉE</v>
          </cell>
          <cell r="N341" t="str">
            <v>CUT</v>
          </cell>
          <cell r="O341" t="str">
            <v>Feuille</v>
          </cell>
          <cell r="P341" t="str">
            <v>Leaf</v>
          </cell>
        </row>
        <row r="341">
          <cell r="S341" t="str">
            <v>Thyme 500gr</v>
          </cell>
          <cell r="T341" t="str">
            <v>Thymus vulgaris</v>
          </cell>
          <cell r="U341" t="str">
            <v>Thym feuille Bio </v>
          </cell>
          <cell r="V341" t="str">
            <v>Thyme leaf Organic  </v>
          </cell>
          <cell r="W341" t="str">
            <v>THYM feuille Bio </v>
          </cell>
          <cell r="X341" t="str">
            <v>THYME leaf organic  </v>
          </cell>
          <cell r="Y341" t="str">
            <v>Thym VRAC</v>
          </cell>
          <cell r="Z341" t="str">
            <v>Thym VRAC - 500G</v>
          </cell>
        </row>
        <row r="341">
          <cell r="AB341" t="str">
            <v>Thym</v>
          </cell>
          <cell r="AC341" t="str">
            <v>Thyme</v>
          </cell>
        </row>
        <row r="341">
          <cell r="AG341">
            <v>697026703741</v>
          </cell>
          <cell r="AH341" t="str">
            <v>MICRO_05</v>
          </cell>
          <cell r="AI341">
            <v>0</v>
          </cell>
          <cell r="AJ341">
            <v>0</v>
          </cell>
        </row>
        <row r="341">
          <cell r="AN341" t="str">
            <v>MICRO_05</v>
          </cell>
        </row>
        <row r="341">
          <cell r="AR341" t="str">
            <v>..374V-500</v>
          </cell>
          <cell r="AS341" t="str">
            <v>..374V-500            </v>
          </cell>
          <cell r="AT341">
            <v>10697026703748</v>
          </cell>
          <cell r="AU341" t="str">
            <v>374V-500</v>
          </cell>
          <cell r="AV341">
            <v>14697026703744</v>
          </cell>
          <cell r="AW341" t="str">
            <v>V THYM 500</v>
          </cell>
          <cell r="AX341" t="str">
            <v>N</v>
          </cell>
          <cell r="AY341">
            <v>40697026703749</v>
          </cell>
          <cell r="AZ341" t="str">
            <v>THYM BIO - 500G</v>
          </cell>
          <cell r="BA341" t="str">
            <v>THYME ORGANIC - 500G</v>
          </cell>
          <cell r="BB341" t="str">
            <v>3-VRAC</v>
          </cell>
          <cell r="BC341" t="str">
            <v>1-VRAC MED</v>
          </cell>
          <cell r="BD341" t="str">
            <v>herbes-thym</v>
          </cell>
          <cell r="BE341" t="str">
            <v>THYM</v>
          </cell>
          <cell r="BF341" t="str">
            <v>THYME</v>
          </cell>
          <cell r="BG341" t="str">
            <v>VRAC</v>
          </cell>
        </row>
        <row r="341">
          <cell r="BJ341">
            <v>697026703741</v>
          </cell>
          <cell r="BK341">
            <v>40697026703749</v>
          </cell>
          <cell r="BL341">
            <v>10697026703748</v>
          </cell>
        </row>
        <row r="342">
          <cell r="A342" t="str">
            <v>534V-250</v>
          </cell>
          <cell r="B342" t="str">
            <v>Tilleul 250gr</v>
          </cell>
          <cell r="C342" t="str">
            <v>1-CAT</v>
          </cell>
          <cell r="D342" t="str">
            <v>1-DÉTAIL</v>
          </cell>
          <cell r="E342" t="str">
            <v>3-VRAC</v>
          </cell>
          <cell r="F342" t="str">
            <v>2-VRAC HERBE</v>
          </cell>
        </row>
        <row r="342">
          <cell r="I342">
            <v>250</v>
          </cell>
          <cell r="J342">
            <v>0.25</v>
          </cell>
          <cell r="K342">
            <v>534</v>
          </cell>
        </row>
        <row r="342">
          <cell r="M342" t="str">
            <v>ENTIÈRE</v>
          </cell>
          <cell r="N342" t="str">
            <v>WHOLE</v>
          </cell>
          <cell r="O342" t="str">
            <v>Fleur</v>
          </cell>
          <cell r="P342" t="str">
            <v>Flower</v>
          </cell>
        </row>
        <row r="342">
          <cell r="S342" t="str">
            <v>Linden 250gr</v>
          </cell>
          <cell r="T342" t="str">
            <v>Tilia cordata</v>
          </cell>
          <cell r="U342" t="str">
            <v>Tilleul fleur bractée Bio </v>
          </cell>
          <cell r="V342" t="str">
            <v>Linden flower Organic  </v>
          </cell>
          <cell r="W342" t="str">
            <v>TILLEUL fleur et bractée Bio </v>
          </cell>
          <cell r="X342" t="str">
            <v>LINDEN flower organic  </v>
          </cell>
          <cell r="Y342" t="str">
            <v>Tilleul VRAC</v>
          </cell>
          <cell r="Z342" t="str">
            <v>Tilleul VRAC - 250G</v>
          </cell>
        </row>
        <row r="342">
          <cell r="AB342" t="str">
            <v>Tilleul</v>
          </cell>
          <cell r="AC342" t="str">
            <v>Linden</v>
          </cell>
        </row>
        <row r="342">
          <cell r="AG342">
            <v>697026705349</v>
          </cell>
          <cell r="AH342" t="str">
            <v>MICRO_05</v>
          </cell>
          <cell r="AI342">
            <v>0</v>
          </cell>
          <cell r="AJ342">
            <v>0</v>
          </cell>
        </row>
        <row r="342">
          <cell r="AN342" t="str">
            <v>MICRO_05</v>
          </cell>
        </row>
        <row r="342">
          <cell r="AR342" t="str">
            <v>..534V-250</v>
          </cell>
          <cell r="AS342" t="str">
            <v>..534V-250            </v>
          </cell>
          <cell r="AT342">
            <v>10697026705346</v>
          </cell>
          <cell r="AU342" t="str">
            <v>534V-250</v>
          </cell>
          <cell r="AV342">
            <v>14697026705342</v>
          </cell>
          <cell r="AW342" t="str">
            <v>V TILLEUL 250</v>
          </cell>
          <cell r="AX342" t="str">
            <v>N</v>
          </cell>
          <cell r="AY342">
            <v>40697026705347</v>
          </cell>
          <cell r="AZ342" t="str">
            <v>TILLEUL BIO - 250G</v>
          </cell>
          <cell r="BA342" t="str">
            <v>LINDEN FLOWER ORGANIC - 250G</v>
          </cell>
          <cell r="BB342" t="str">
            <v>3-VRAC</v>
          </cell>
          <cell r="BC342" t="str">
            <v>1-VRAC MED</v>
          </cell>
          <cell r="BD342" t="str">
            <v>herbes-tilleul</v>
          </cell>
          <cell r="BE342" t="str">
            <v>TILLEUL</v>
          </cell>
          <cell r="BF342" t="str">
            <v>LINDEN FLOWER</v>
          </cell>
          <cell r="BG342" t="str">
            <v>VRAC</v>
          </cell>
        </row>
        <row r="342">
          <cell r="BJ342">
            <v>697026705349</v>
          </cell>
          <cell r="BK342">
            <v>40697026705347</v>
          </cell>
          <cell r="BL342">
            <v>10697026705346</v>
          </cell>
        </row>
        <row r="343">
          <cell r="A343" t="str">
            <v>474V-500</v>
          </cell>
          <cell r="B343" t="str">
            <v>Trèfle rouge 500gr</v>
          </cell>
          <cell r="C343" t="str">
            <v>1-CAT</v>
          </cell>
          <cell r="D343" t="str">
            <v>1-DÉTAIL</v>
          </cell>
          <cell r="E343" t="str">
            <v>3-VRAC</v>
          </cell>
          <cell r="F343" t="str">
            <v>2-VRAC HERBE</v>
          </cell>
        </row>
        <row r="343">
          <cell r="I343">
            <v>500</v>
          </cell>
          <cell r="J343">
            <v>0.5</v>
          </cell>
          <cell r="K343">
            <v>474</v>
          </cell>
        </row>
        <row r="343">
          <cell r="M343" t="str">
            <v>COUPÉE</v>
          </cell>
          <cell r="N343" t="str">
            <v>CUT</v>
          </cell>
          <cell r="O343" t="str">
            <v>Sommité fleurie</v>
          </cell>
          <cell r="P343" t="str">
            <v>Flowering Top</v>
          </cell>
        </row>
        <row r="343">
          <cell r="S343" t="str">
            <v>Red Clover 500gr</v>
          </cell>
          <cell r="T343" t="str">
            <v>Trifolium pratense</v>
          </cell>
          <cell r="U343" t="str">
            <v>Trèfle rouge feuille fleur Bio</v>
          </cell>
          <cell r="V343" t="str">
            <v>Red Clover leaf flower Organic  </v>
          </cell>
          <cell r="W343" t="str">
            <v>TRÈFLE ROUGE fleur feuille Bio</v>
          </cell>
          <cell r="X343" t="str">
            <v>RED CLOVER organic  </v>
          </cell>
          <cell r="Y343" t="str">
            <v>Trèfle rouge VRAC</v>
          </cell>
          <cell r="Z343" t="str">
            <v>Trèfle rouge VRAC - 500G</v>
          </cell>
        </row>
        <row r="343">
          <cell r="AB343" t="str">
            <v>Trèfle rouge</v>
          </cell>
          <cell r="AC343" t="str">
            <v>Red Clover</v>
          </cell>
        </row>
        <row r="343">
          <cell r="AG343">
            <v>697026704748</v>
          </cell>
          <cell r="AH343" t="str">
            <v>MICRO_05</v>
          </cell>
          <cell r="AI343">
            <v>0</v>
          </cell>
          <cell r="AJ343">
            <v>0</v>
          </cell>
        </row>
        <row r="343">
          <cell r="AN343" t="str">
            <v>MICRO_05</v>
          </cell>
        </row>
        <row r="343">
          <cell r="AR343" t="str">
            <v>..474V-500</v>
          </cell>
          <cell r="AS343" t="str">
            <v>..474V-500            </v>
          </cell>
          <cell r="AT343">
            <v>10697026704745</v>
          </cell>
          <cell r="AU343" t="str">
            <v>474V-500</v>
          </cell>
          <cell r="AV343">
            <v>14697026704741</v>
          </cell>
          <cell r="AW343" t="str">
            <v>V TREFLE ROUGE 500</v>
          </cell>
          <cell r="AX343" t="str">
            <v>N</v>
          </cell>
          <cell r="AY343">
            <v>40697026704746</v>
          </cell>
          <cell r="AZ343" t="str">
            <v>TREFLE ROUGE BIO - 500G</v>
          </cell>
          <cell r="BA343" t="str">
            <v>RED CLOVER ORGANIC - 500G</v>
          </cell>
          <cell r="BB343" t="str">
            <v>3-VRAC</v>
          </cell>
          <cell r="BC343" t="str">
            <v>1-VRAC MED</v>
          </cell>
          <cell r="BD343" t="str">
            <v>herbes-trefle-rouge</v>
          </cell>
          <cell r="BE343" t="str">
            <v>TREFLE ROUGE</v>
          </cell>
          <cell r="BF343" t="str">
            <v>RED CLOVER</v>
          </cell>
          <cell r="BG343" t="str">
            <v>VRAC</v>
          </cell>
        </row>
        <row r="343">
          <cell r="BJ343">
            <v>697026704748</v>
          </cell>
          <cell r="BK343">
            <v>40697026704746</v>
          </cell>
          <cell r="BL343">
            <v>10697026704745</v>
          </cell>
        </row>
        <row r="344">
          <cell r="A344" t="str">
            <v>475V-500</v>
          </cell>
          <cell r="B344" t="str">
            <v>Valériane 500gr</v>
          </cell>
          <cell r="C344" t="str">
            <v>1-CAT</v>
          </cell>
          <cell r="D344" t="str">
            <v>1-DÉTAIL</v>
          </cell>
          <cell r="E344" t="str">
            <v>3-VRAC</v>
          </cell>
          <cell r="F344" t="str">
            <v>2-VRAC HERBE</v>
          </cell>
        </row>
        <row r="344">
          <cell r="I344">
            <v>500</v>
          </cell>
          <cell r="J344">
            <v>0.5</v>
          </cell>
          <cell r="K344">
            <v>475</v>
          </cell>
        </row>
        <row r="344">
          <cell r="M344" t="str">
            <v>COUPÉE</v>
          </cell>
          <cell r="N344" t="str">
            <v>CUT</v>
          </cell>
          <cell r="O344" t="str">
            <v>Racine</v>
          </cell>
          <cell r="P344" t="str">
            <v>Root</v>
          </cell>
        </row>
        <row r="344">
          <cell r="S344" t="str">
            <v>Valerian 500gr</v>
          </cell>
          <cell r="T344" t="str">
            <v>Valeriana officinalis</v>
          </cell>
          <cell r="U344" t="str">
            <v>Valériane racine Bio </v>
          </cell>
          <cell r="V344" t="str">
            <v>Valerian root Organic  </v>
          </cell>
          <cell r="W344" t="str">
            <v>VALÉRIANE racine Bio </v>
          </cell>
          <cell r="X344" t="str">
            <v>VALERIAN root organic  </v>
          </cell>
          <cell r="Y344" t="str">
            <v>Valériane VRAC</v>
          </cell>
          <cell r="Z344" t="str">
            <v>Valériane VRAC - 500G</v>
          </cell>
        </row>
        <row r="344">
          <cell r="AB344" t="str">
            <v>Valériane</v>
          </cell>
          <cell r="AC344" t="str">
            <v>Valerian</v>
          </cell>
        </row>
        <row r="344">
          <cell r="AG344">
            <v>697026704755</v>
          </cell>
          <cell r="AH344" t="str">
            <v>MICRO_05</v>
          </cell>
          <cell r="AI344">
            <v>0</v>
          </cell>
          <cell r="AJ344">
            <v>0</v>
          </cell>
        </row>
        <row r="344">
          <cell r="AN344" t="str">
            <v>MICRO_05</v>
          </cell>
        </row>
        <row r="344">
          <cell r="AR344" t="str">
            <v>..475V-500</v>
          </cell>
          <cell r="AS344" t="str">
            <v>..475V-500            </v>
          </cell>
          <cell r="AT344">
            <v>10697026704752</v>
          </cell>
          <cell r="AU344" t="str">
            <v>475V-500</v>
          </cell>
          <cell r="AV344">
            <v>14697026704758</v>
          </cell>
          <cell r="AW344" t="str">
            <v>V VALERIANE 500</v>
          </cell>
          <cell r="AX344" t="str">
            <v>N</v>
          </cell>
          <cell r="AY344">
            <v>40697026704753</v>
          </cell>
          <cell r="AZ344" t="str">
            <v>VALERIANE BIO - 500G</v>
          </cell>
          <cell r="BA344" t="str">
            <v>VALERIAN ORGANIC - 500G</v>
          </cell>
          <cell r="BB344" t="str">
            <v>3-VRAC</v>
          </cell>
          <cell r="BC344" t="str">
            <v>1-VRAC MED</v>
          </cell>
          <cell r="BD344" t="str">
            <v>herbes-valeriane</v>
          </cell>
          <cell r="BE344" t="str">
            <v>VALERIANE</v>
          </cell>
          <cell r="BF344" t="str">
            <v>VALERIAN</v>
          </cell>
          <cell r="BG344" t="str">
            <v>VRAC</v>
          </cell>
        </row>
        <row r="344">
          <cell r="BJ344">
            <v>697026704755</v>
          </cell>
          <cell r="BK344">
            <v>40697026704753</v>
          </cell>
          <cell r="BL344">
            <v>10697026704752</v>
          </cell>
        </row>
        <row r="345">
          <cell r="A345" t="str">
            <v>570V-500</v>
          </cell>
          <cell r="B345" t="str">
            <v>Varech flocon 500gr</v>
          </cell>
          <cell r="C345" t="str">
            <v>1-CAT</v>
          </cell>
          <cell r="D345" t="str">
            <v>1-DÉTAIL</v>
          </cell>
          <cell r="E345" t="str">
            <v>3-VRAC</v>
          </cell>
          <cell r="F345" t="str">
            <v>2-VRAC HERBE</v>
          </cell>
        </row>
        <row r="345">
          <cell r="I345">
            <v>500</v>
          </cell>
          <cell r="J345">
            <v>0.5</v>
          </cell>
          <cell r="K345">
            <v>570</v>
          </cell>
        </row>
        <row r="345">
          <cell r="M345" t="str">
            <v>FLOCON</v>
          </cell>
          <cell r="N345" t="str">
            <v>FLAKE</v>
          </cell>
          <cell r="O345" t="str">
            <v>Algue</v>
          </cell>
          <cell r="P345" t="str">
            <v>Seaweed</v>
          </cell>
        </row>
        <row r="345">
          <cell r="S345" t="str">
            <v>Kelp 500gr</v>
          </cell>
          <cell r="T345" t="str">
            <v>Laminaria digitata</v>
          </cell>
          <cell r="U345" t="str">
            <v>Varech flocon Bio </v>
          </cell>
          <cell r="V345" t="str">
            <v>Kelp flake Organic  </v>
          </cell>
          <cell r="W345" t="str">
            <v>VARECH flocon Bio </v>
          </cell>
          <cell r="X345" t="str">
            <v>KELP flake organic  </v>
          </cell>
          <cell r="Y345" t="str">
            <v>Varech flocon VRAC</v>
          </cell>
          <cell r="Z345" t="str">
            <v>Varech flocon VRAC - 500G</v>
          </cell>
        </row>
        <row r="345">
          <cell r="AB345" t="str">
            <v>Varech</v>
          </cell>
          <cell r="AC345" t="str">
            <v>Kelp</v>
          </cell>
        </row>
        <row r="345">
          <cell r="AG345">
            <v>697026705707</v>
          </cell>
          <cell r="AH345" t="str">
            <v>MICRO_05</v>
          </cell>
          <cell r="AI345">
            <v>0</v>
          </cell>
          <cell r="AJ345">
            <v>0</v>
          </cell>
        </row>
        <row r="345">
          <cell r="AN345" t="str">
            <v>MICRO_05</v>
          </cell>
        </row>
        <row r="345">
          <cell r="AR345" t="str">
            <v>..570V-500</v>
          </cell>
          <cell r="AS345" t="str">
            <v>..570V-500            </v>
          </cell>
          <cell r="AT345">
            <v>10697026705704</v>
          </cell>
          <cell r="AU345" t="str">
            <v>570V-500</v>
          </cell>
          <cell r="AV345">
            <v>14697026705700</v>
          </cell>
          <cell r="AW345" t="str">
            <v>V VARECH 500</v>
          </cell>
          <cell r="AX345" t="str">
            <v>N</v>
          </cell>
          <cell r="AY345">
            <v>40697026705705</v>
          </cell>
          <cell r="AZ345" t="str">
            <v>VARECH BIO - 500G</v>
          </cell>
          <cell r="BA345" t="str">
            <v>KELP ORGANIC - 500G</v>
          </cell>
          <cell r="BB345" t="str">
            <v>3-VRAC</v>
          </cell>
          <cell r="BC345" t="str">
            <v>1-VRAC MED</v>
          </cell>
          <cell r="BD345" t="str">
            <v>herbes-varech</v>
          </cell>
          <cell r="BE345" t="str">
            <v>VARECH</v>
          </cell>
          <cell r="BF345" t="str">
            <v>KELP</v>
          </cell>
          <cell r="BG345" t="str">
            <v>VRAC</v>
          </cell>
        </row>
        <row r="345">
          <cell r="BJ345">
            <v>697026705707</v>
          </cell>
          <cell r="BK345">
            <v>40697026705705</v>
          </cell>
          <cell r="BL345">
            <v>10697026705704</v>
          </cell>
        </row>
        <row r="346">
          <cell r="A346" t="str">
            <v>486V-500</v>
          </cell>
          <cell r="B346" t="str">
            <v>Verge d'or 500gr</v>
          </cell>
          <cell r="C346" t="str">
            <v>1-CAT</v>
          </cell>
          <cell r="D346" t="str">
            <v>1-DÉTAIL</v>
          </cell>
          <cell r="E346" t="str">
            <v>3-VRAC</v>
          </cell>
          <cell r="F346" t="str">
            <v>2-VRAC HERBE</v>
          </cell>
        </row>
        <row r="346">
          <cell r="I346">
            <v>500</v>
          </cell>
          <cell r="J346">
            <v>0.5</v>
          </cell>
          <cell r="K346">
            <v>486</v>
          </cell>
        </row>
        <row r="346">
          <cell r="M346" t="str">
            <v>COUPÉE</v>
          </cell>
          <cell r="N346" t="str">
            <v>CUT</v>
          </cell>
          <cell r="O346" t="str">
            <v>Sommité fleurie</v>
          </cell>
          <cell r="P346" t="str">
            <v>Flowering Top</v>
          </cell>
        </row>
        <row r="346">
          <cell r="S346" t="str">
            <v>Goldenrod 500gr</v>
          </cell>
          <cell r="T346" t="str">
            <v>Solidago virgaurea</v>
          </cell>
          <cell r="U346" t="str">
            <v>Verge d'or herbe Bio </v>
          </cell>
          <cell r="V346" t="str">
            <v>Goldenrod Organic  </v>
          </cell>
          <cell r="W346" t="str">
            <v>VERGE D'OR herbe Bio </v>
          </cell>
          <cell r="X346" t="str">
            <v>GOLDENROD organic  </v>
          </cell>
          <cell r="Y346" t="str">
            <v>Verge d'or VRAC</v>
          </cell>
          <cell r="Z346" t="str">
            <v>Verge d'or VRAC - 500G</v>
          </cell>
        </row>
        <row r="346">
          <cell r="AB346" t="str">
            <v>Verge d'or</v>
          </cell>
          <cell r="AC346" t="str">
            <v>Goldenrod</v>
          </cell>
        </row>
        <row r="346">
          <cell r="AG346">
            <v>697026704861</v>
          </cell>
          <cell r="AH346" t="str">
            <v>MICRO_05</v>
          </cell>
          <cell r="AI346">
            <v>0</v>
          </cell>
          <cell r="AJ346">
            <v>0</v>
          </cell>
        </row>
        <row r="346">
          <cell r="AN346" t="str">
            <v>MICRO_05</v>
          </cell>
        </row>
        <row r="346">
          <cell r="AR346" t="str">
            <v>..486V-500</v>
          </cell>
          <cell r="AS346" t="str">
            <v>..486V-500            </v>
          </cell>
          <cell r="AT346">
            <v>10697026704868</v>
          </cell>
          <cell r="AU346" t="str">
            <v>486V-500</v>
          </cell>
          <cell r="AV346">
            <v>14697026704864</v>
          </cell>
          <cell r="AW346" t="str">
            <v>V VERGE D'OR  500</v>
          </cell>
          <cell r="AX346" t="str">
            <v>N</v>
          </cell>
          <cell r="AY346">
            <v>40697026704869</v>
          </cell>
          <cell r="AZ346" t="str">
            <v>VERGE D'OR BIO - 500G</v>
          </cell>
          <cell r="BA346" t="str">
            <v>GOLDENROD ORGANIC - 500G</v>
          </cell>
          <cell r="BB346" t="str">
            <v>3-VRAC</v>
          </cell>
          <cell r="BC346" t="str">
            <v>1-VRAC MED</v>
          </cell>
          <cell r="BD346" t="str">
            <v>herbes-verge-d'or</v>
          </cell>
          <cell r="BE346" t="str">
            <v>VERGE D'OR</v>
          </cell>
          <cell r="BF346" t="str">
            <v>GOLDENROD</v>
          </cell>
          <cell r="BG346" t="str">
            <v>VRAC</v>
          </cell>
        </row>
        <row r="346">
          <cell r="BJ346">
            <v>697026704861</v>
          </cell>
          <cell r="BK346">
            <v>40697026704869</v>
          </cell>
          <cell r="BL346">
            <v>10697026704868</v>
          </cell>
        </row>
        <row r="347">
          <cell r="A347" t="str">
            <v>579V-250</v>
          </cell>
          <cell r="B347" t="str">
            <v>Verveine citronnée 250gr</v>
          </cell>
          <cell r="C347" t="str">
            <v>1-CAT</v>
          </cell>
          <cell r="D347" t="str">
            <v>1-DÉTAIL</v>
          </cell>
          <cell r="E347" t="str">
            <v>3-VRAC</v>
          </cell>
          <cell r="F347" t="str">
            <v>2-VRAC HERBE</v>
          </cell>
        </row>
        <row r="347">
          <cell r="I347">
            <v>250</v>
          </cell>
          <cell r="J347">
            <v>0.25</v>
          </cell>
          <cell r="K347">
            <v>579</v>
          </cell>
        </row>
        <row r="347">
          <cell r="M347" t="str">
            <v>COUPÉE</v>
          </cell>
          <cell r="N347" t="str">
            <v>CUT</v>
          </cell>
          <cell r="O347" t="str">
            <v>Feuille</v>
          </cell>
          <cell r="P347" t="str">
            <v>Leaf</v>
          </cell>
        </row>
        <row r="347">
          <cell r="S347" t="str">
            <v>Lemon Verbena 250gr</v>
          </cell>
          <cell r="T347" t="str">
            <v>Aloysia citrodora</v>
          </cell>
          <cell r="U347" t="str">
            <v>Verveine citron Bio </v>
          </cell>
          <cell r="V347" t="str">
            <v>Lemon Verbena Organic </v>
          </cell>
          <cell r="W347" t="str">
            <v>VERVEINE CITRON Bio </v>
          </cell>
          <cell r="X347" t="str">
            <v>LEMON VERBENA organic </v>
          </cell>
          <cell r="Y347" t="str">
            <v>Verveine citronnée VRAC</v>
          </cell>
          <cell r="Z347" t="str">
            <v>Verveine citronnée VRAC - 250G</v>
          </cell>
        </row>
        <row r="347">
          <cell r="AB347" t="str">
            <v>Verveine citronnée</v>
          </cell>
          <cell r="AC347" t="str">
            <v>Lemon Verbena</v>
          </cell>
        </row>
        <row r="347">
          <cell r="AG347">
            <v>697026805797</v>
          </cell>
          <cell r="AH347" t="str">
            <v>MICRO_05</v>
          </cell>
          <cell r="AI347">
            <v>0</v>
          </cell>
          <cell r="AJ347">
            <v>0</v>
          </cell>
        </row>
        <row r="347">
          <cell r="AN347" t="str">
            <v>MICRO_05</v>
          </cell>
        </row>
        <row r="347">
          <cell r="AR347" t="str">
            <v>..579V-250</v>
          </cell>
          <cell r="AS347" t="str">
            <v>..579V-250            </v>
          </cell>
          <cell r="AT347">
            <v>10697026805794</v>
          </cell>
          <cell r="AU347" t="str">
            <v>579V-250</v>
          </cell>
          <cell r="AV347">
            <v>10697026805794</v>
          </cell>
          <cell r="AW347" t="str">
            <v>V VERVEINE CITRONNEE 250</v>
          </cell>
          <cell r="AX347" t="str">
            <v>N</v>
          </cell>
          <cell r="AY347">
            <v>40697026805795</v>
          </cell>
          <cell r="AZ347" t="str">
            <v>VERVEINE CITRON BIO - 250G</v>
          </cell>
          <cell r="BA347" t="str">
            <v>LEMON VERBENA ORGANIC - 250G</v>
          </cell>
          <cell r="BB347" t="str">
            <v>3-VRAC</v>
          </cell>
          <cell r="BC347" t="str">
            <v>1-VRAC MED</v>
          </cell>
          <cell r="BD347" t="str">
            <v>herbes-verveine-citron</v>
          </cell>
          <cell r="BE347" t="str">
            <v>VERVEINE CITRON</v>
          </cell>
          <cell r="BF347" t="str">
            <v>LEMON VERBENA</v>
          </cell>
          <cell r="BG347" t="str">
            <v>VRAC</v>
          </cell>
        </row>
        <row r="347">
          <cell r="BJ347">
            <v>697026805797</v>
          </cell>
          <cell r="BK347">
            <v>40697026805795</v>
          </cell>
          <cell r="BL347">
            <v>10697026805794</v>
          </cell>
        </row>
        <row r="348">
          <cell r="A348" t="str">
            <v>510V-500</v>
          </cell>
          <cell r="B348" t="str">
            <v>Verveine Indes 500gr</v>
          </cell>
          <cell r="C348" t="str">
            <v>1-CAT</v>
          </cell>
          <cell r="D348" t="str">
            <v>1-DÉTAIL</v>
          </cell>
          <cell r="E348" t="str">
            <v>3-VRAC</v>
          </cell>
          <cell r="F348" t="str">
            <v>2-VRAC HERBE</v>
          </cell>
        </row>
        <row r="348">
          <cell r="I348">
            <v>500</v>
          </cell>
          <cell r="J348">
            <v>0.5</v>
          </cell>
          <cell r="K348">
            <v>510</v>
          </cell>
        </row>
        <row r="348">
          <cell r="M348" t="str">
            <v>COUPÉE</v>
          </cell>
          <cell r="N348" t="str">
            <v>CUT</v>
          </cell>
          <cell r="O348" t="str">
            <v>Herbe</v>
          </cell>
          <cell r="P348" t="str">
            <v>Herb</v>
          </cell>
        </row>
        <row r="348">
          <cell r="S348" t="str">
            <v>Lemongrass 500gr</v>
          </cell>
          <cell r="T348" t="str">
            <v>Cymbopogon citratus</v>
          </cell>
          <cell r="U348" t="str">
            <v>Verveine des Indes Bio</v>
          </cell>
          <cell r="V348" t="str">
            <v>Lemongrass herb Organic  </v>
          </cell>
          <cell r="W348" t="str">
            <v>VERVEINE DES INDES Bio</v>
          </cell>
          <cell r="X348" t="str">
            <v>LEMONGRASS herb organic  </v>
          </cell>
          <cell r="Y348" t="str">
            <v>Verveine Indes VRAC</v>
          </cell>
          <cell r="Z348" t="str">
            <v>Verveine Indes VRAC - 500G</v>
          </cell>
        </row>
        <row r="348">
          <cell r="AB348" t="str">
            <v>Verveine Indes</v>
          </cell>
          <cell r="AC348" t="str">
            <v>Lemongrass</v>
          </cell>
        </row>
        <row r="348">
          <cell r="AG348">
            <v>697026705103</v>
          </cell>
          <cell r="AH348" t="str">
            <v>MICRO_05</v>
          </cell>
          <cell r="AI348">
            <v>0</v>
          </cell>
          <cell r="AJ348">
            <v>0</v>
          </cell>
        </row>
        <row r="348">
          <cell r="AN348" t="str">
            <v>MICRO_05</v>
          </cell>
        </row>
        <row r="348">
          <cell r="AR348" t="str">
            <v>..510V-500</v>
          </cell>
          <cell r="AS348" t="str">
            <v>..510V-500            </v>
          </cell>
          <cell r="AT348">
            <v>10697026705100</v>
          </cell>
          <cell r="AU348" t="str">
            <v>510V-500</v>
          </cell>
          <cell r="AV348">
            <v>14697026705106</v>
          </cell>
          <cell r="AW348" t="str">
            <v>V VERVEINE INDES  500</v>
          </cell>
          <cell r="AX348" t="str">
            <v>N</v>
          </cell>
          <cell r="AY348">
            <v>40697026705101</v>
          </cell>
          <cell r="AZ348" t="str">
            <v>VERVEINE INDES BIO - 500G</v>
          </cell>
          <cell r="BA348" t="str">
            <v>LEMONGRASS ORGANIC - 500G</v>
          </cell>
          <cell r="BB348" t="str">
            <v>3-VRAC</v>
          </cell>
          <cell r="BC348" t="str">
            <v>1-VRAC MED</v>
          </cell>
          <cell r="BD348" t="str">
            <v>herbes-verveine-indes</v>
          </cell>
          <cell r="BE348" t="str">
            <v>VERVEINE INDES</v>
          </cell>
          <cell r="BF348" t="str">
            <v>LEMONGRASS</v>
          </cell>
          <cell r="BG348" t="str">
            <v>VRAC</v>
          </cell>
        </row>
        <row r="348">
          <cell r="BJ348">
            <v>697026705103</v>
          </cell>
          <cell r="BK348">
            <v>40697026705101</v>
          </cell>
          <cell r="BL348">
            <v>10697026705100</v>
          </cell>
        </row>
        <row r="349">
          <cell r="A349" t="str">
            <v>535V-500</v>
          </cell>
          <cell r="B349" t="str">
            <v>Vitex 500gr</v>
          </cell>
          <cell r="C349" t="str">
            <v>1-CAT</v>
          </cell>
          <cell r="D349" t="str">
            <v>1-DÉTAIL</v>
          </cell>
          <cell r="E349" t="str">
            <v>3-VRAC</v>
          </cell>
          <cell r="F349" t="str">
            <v>2-VRAC HERBE</v>
          </cell>
        </row>
        <row r="349">
          <cell r="I349">
            <v>500</v>
          </cell>
          <cell r="J349">
            <v>0.5</v>
          </cell>
          <cell r="K349">
            <v>535</v>
          </cell>
        </row>
        <row r="349">
          <cell r="M349" t="str">
            <v>ENTIÈRE</v>
          </cell>
          <cell r="N349" t="str">
            <v>WHOLE</v>
          </cell>
          <cell r="O349" t="str">
            <v>Baie</v>
          </cell>
          <cell r="P349" t="str">
            <v>Berry</v>
          </cell>
        </row>
        <row r="349">
          <cell r="S349" t="str">
            <v>Chaste Tree 500gr</v>
          </cell>
          <cell r="T349" t="str">
            <v>Vitex agnus-castus</v>
          </cell>
          <cell r="U349" t="str">
            <v>Vitex graine Bio </v>
          </cell>
          <cell r="V349" t="str">
            <v>Chaste Tree berry Organic  </v>
          </cell>
          <cell r="W349" t="str">
            <v>VITEX graine Bio </v>
          </cell>
          <cell r="X349" t="str">
            <v>CHASTE TREE berry organic  </v>
          </cell>
          <cell r="Y349" t="str">
            <v>Vitex VRAC</v>
          </cell>
          <cell r="Z349" t="str">
            <v>Vitex VRAC - 500G</v>
          </cell>
        </row>
        <row r="349">
          <cell r="AB349" t="str">
            <v>Vitex</v>
          </cell>
          <cell r="AC349" t="str">
            <v>Chaste Tree</v>
          </cell>
        </row>
        <row r="349">
          <cell r="AG349">
            <v>697026705356</v>
          </cell>
          <cell r="AH349" t="str">
            <v>MICRO_05</v>
          </cell>
          <cell r="AI349">
            <v>0</v>
          </cell>
          <cell r="AJ349">
            <v>0</v>
          </cell>
        </row>
        <row r="349">
          <cell r="AN349" t="str">
            <v>MICRO_05</v>
          </cell>
        </row>
        <row r="349">
          <cell r="AR349" t="str">
            <v>..535V-500</v>
          </cell>
          <cell r="AS349" t="str">
            <v>..535V-500            </v>
          </cell>
          <cell r="AT349">
            <v>10697026705353</v>
          </cell>
          <cell r="AU349" t="str">
            <v>535V-500</v>
          </cell>
          <cell r="AV349">
            <v>14697026705359</v>
          </cell>
          <cell r="AW349" t="str">
            <v>V VITEX 500</v>
          </cell>
          <cell r="AX349" t="str">
            <v>N</v>
          </cell>
          <cell r="AY349">
            <v>40697026705354</v>
          </cell>
          <cell r="AZ349" t="str">
            <v>VITEX BIO - 500G</v>
          </cell>
          <cell r="BA349" t="str">
            <v>CHASTE TREE ORGANIC - 500G</v>
          </cell>
          <cell r="BB349" t="str">
            <v>3-VRAC</v>
          </cell>
          <cell r="BC349" t="str">
            <v>1-VRAC MED</v>
          </cell>
          <cell r="BD349" t="str">
            <v>herbes-vitex</v>
          </cell>
          <cell r="BE349" t="str">
            <v>VITEX</v>
          </cell>
          <cell r="BF349" t="str">
            <v>CHASTE TREE</v>
          </cell>
          <cell r="BG349" t="str">
            <v>VRAC</v>
          </cell>
        </row>
        <row r="349">
          <cell r="BJ349">
            <v>697026705356</v>
          </cell>
          <cell r="BK349">
            <v>40697026705354</v>
          </cell>
          <cell r="BL349">
            <v>10697026705353</v>
          </cell>
        </row>
        <row r="350">
          <cell r="A350" t="str">
            <v>104-500F</v>
          </cell>
          <cell r="B350" t="str">
            <v>T. Absinthe chinoise 500ML</v>
          </cell>
          <cell r="C350" t="str">
            <v>2-CLIN</v>
          </cell>
          <cell r="D350" t="str">
            <v>2-CLINIQUE</v>
          </cell>
          <cell r="E350" t="str">
            <v>3-CLINIC EX</v>
          </cell>
          <cell r="F350" t="str">
            <v>2-CLINIC TEINT</v>
          </cell>
        </row>
        <row r="350">
          <cell r="H350" t="str">
            <v>CLINIQUE</v>
          </cell>
          <cell r="I350">
            <v>500</v>
          </cell>
          <cell r="J350">
            <v>0.5</v>
          </cell>
          <cell r="K350" t="str">
            <v>104F</v>
          </cell>
          <cell r="L350">
            <v>909</v>
          </cell>
          <cell r="M350" t="str">
            <v>FRAIS</v>
          </cell>
          <cell r="N350" t="str">
            <v>FRESH</v>
          </cell>
          <cell r="O350" t="str">
            <v>SOMMITÉ FLEURIE</v>
          </cell>
          <cell r="P350" t="str">
            <v>FLOWERING TOP</v>
          </cell>
        </row>
        <row r="350">
          <cell r="S350" t="str">
            <v>T. Sweet Annie 500ML</v>
          </cell>
          <cell r="T350" t="str">
            <v>Artemisia annua</v>
          </cell>
          <cell r="U350" t="str">
            <v>ARTEMISIA ANNUA</v>
          </cell>
          <cell r="V350" t="str">
            <v>T. ARTEMISIA ANNUA  500ML    </v>
          </cell>
          <cell r="W350" t="str">
            <v>T. ARTEMISIA ANNUA  500ML    </v>
          </cell>
        </row>
        <row r="350">
          <cell r="AB350" t="str">
            <v>ARTEMISIA ANNUA</v>
          </cell>
          <cell r="AC350" t="str">
            <v>ARTEMISIA ANNUA</v>
          </cell>
        </row>
        <row r="350">
          <cell r="AE350" t="str">
            <v>T1</v>
          </cell>
        </row>
        <row r="350">
          <cell r="AG350">
            <v>697026141048</v>
          </cell>
          <cell r="AH350" t="str">
            <v>MICRO_05</v>
          </cell>
          <cell r="AI350">
            <v>0</v>
          </cell>
          <cell r="AJ350">
            <v>0</v>
          </cell>
        </row>
        <row r="350">
          <cell r="AN350" t="str">
            <v>MICRO_05</v>
          </cell>
        </row>
        <row r="350">
          <cell r="AR350" t="str">
            <v>..104-500F</v>
          </cell>
          <cell r="AS350" t="str">
            <v>..104-500F            </v>
          </cell>
        </row>
        <row r="350">
          <cell r="AU350" t="str">
            <v>104-500F</v>
          </cell>
        </row>
        <row r="350">
          <cell r="AW350" t="str">
            <v>CL ARTEMISIA_500ML</v>
          </cell>
          <cell r="AX350" t="str">
            <v>Y</v>
          </cell>
        </row>
        <row r="350">
          <cell r="AZ350" t="str">
            <v>T. ARTEMISIA ANNUA 500ML</v>
          </cell>
          <cell r="BA350" t="str">
            <v>T. ARTEMISIA ANNUA 500ML</v>
          </cell>
          <cell r="BB350" t="str">
            <v>4-CLINIC EX</v>
          </cell>
          <cell r="BC350" t="str">
            <v>2-CLINIC T</v>
          </cell>
          <cell r="BD350" t="str">
            <v>clinic-t-artemisia-annua-f</v>
          </cell>
          <cell r="BE350" t="str">
            <v>T. ARTEMISIA ANNUA 1:3</v>
          </cell>
          <cell r="BF350" t="str">
            <v>T. ARTEMISIA ANNUA 1:3</v>
          </cell>
          <cell r="BG350" t="str">
            <v>CLINIC</v>
          </cell>
        </row>
        <row r="350">
          <cell r="BJ350">
            <v>697026141048</v>
          </cell>
        </row>
        <row r="351">
          <cell r="A351" t="str">
            <v>110-500F</v>
          </cell>
          <cell r="B351" t="str">
            <v>T. Achillée 500ML</v>
          </cell>
          <cell r="C351" t="str">
            <v>2-CLIN</v>
          </cell>
          <cell r="D351" t="str">
            <v>2-CLINIQUE</v>
          </cell>
          <cell r="E351" t="str">
            <v>3-CLINIC EX</v>
          </cell>
          <cell r="F351" t="str">
            <v>2-CLINIC TEINT</v>
          </cell>
        </row>
        <row r="351">
          <cell r="H351" t="str">
            <v>CLINIQUE</v>
          </cell>
          <cell r="I351">
            <v>500</v>
          </cell>
          <cell r="J351">
            <v>0.5</v>
          </cell>
          <cell r="K351" t="str">
            <v>110F</v>
          </cell>
          <cell r="L351">
            <v>909</v>
          </cell>
          <cell r="M351" t="str">
            <v>FRAIS</v>
          </cell>
          <cell r="N351" t="str">
            <v>FRESH</v>
          </cell>
          <cell r="O351" t="str">
            <v>FLEUR</v>
          </cell>
          <cell r="P351" t="str">
            <v>FLOWER</v>
          </cell>
        </row>
        <row r="351">
          <cell r="S351" t="str">
            <v>T. Yarrow 500ML</v>
          </cell>
          <cell r="T351" t="str">
            <v>Achillea millefolium</v>
          </cell>
          <cell r="U351" t="str">
            <v>ACHILLEA MILLEFOLIUM</v>
          </cell>
          <cell r="V351" t="str">
            <v>T. ACHILLEA   500ML                                 </v>
          </cell>
          <cell r="W351" t="str">
            <v>T. ACHILLEA   500ML                                 </v>
          </cell>
        </row>
        <row r="351">
          <cell r="AB351" t="str">
            <v>ACHILLEA MILLEFOLIUM</v>
          </cell>
          <cell r="AC351" t="str">
            <v>ACHILLEA MILLEFOLIUM</v>
          </cell>
        </row>
        <row r="351">
          <cell r="AE351" t="str">
            <v>T2</v>
          </cell>
        </row>
        <row r="351">
          <cell r="AG351">
            <v>697026141109</v>
          </cell>
          <cell r="AH351" t="str">
            <v>MICRO_05</v>
          </cell>
          <cell r="AI351">
            <v>0</v>
          </cell>
          <cell r="AJ351">
            <v>0</v>
          </cell>
        </row>
        <row r="351">
          <cell r="AN351" t="str">
            <v>MICRO_05</v>
          </cell>
        </row>
        <row r="351">
          <cell r="AR351" t="str">
            <v>..110-500F</v>
          </cell>
          <cell r="AS351" t="str">
            <v>..110-500F            </v>
          </cell>
        </row>
        <row r="351">
          <cell r="AU351" t="str">
            <v>110-500F</v>
          </cell>
        </row>
        <row r="351">
          <cell r="AW351" t="str">
            <v>CL ACHILLEA_500ML</v>
          </cell>
          <cell r="AX351" t="str">
            <v>Y</v>
          </cell>
        </row>
        <row r="351">
          <cell r="AZ351" t="str">
            <v>T. ACHILLEA 500ML</v>
          </cell>
          <cell r="BA351" t="str">
            <v>T. ACHILLEA 500ML</v>
          </cell>
          <cell r="BB351" t="str">
            <v>4-CLINIC EX</v>
          </cell>
          <cell r="BC351" t="str">
            <v>2-CLINIC T</v>
          </cell>
          <cell r="BD351" t="str">
            <v>clinic-t-achillea-millefolium-f</v>
          </cell>
          <cell r="BE351" t="str">
            <v>T. ACHILLEA MILLEFOLIUM 1:3</v>
          </cell>
          <cell r="BF351" t="str">
            <v>T. ACHILLEA MILLEFOLIUM 1:3</v>
          </cell>
          <cell r="BG351" t="str">
            <v>CLINIC</v>
          </cell>
        </row>
        <row r="351">
          <cell r="BJ351">
            <v>697026141109</v>
          </cell>
        </row>
        <row r="352">
          <cell r="A352" t="str">
            <v>107-250F</v>
          </cell>
          <cell r="B352" t="str">
            <v>T. Actée bleue 250ML</v>
          </cell>
          <cell r="C352" t="str">
            <v>2-CLIN</v>
          </cell>
          <cell r="D352" t="str">
            <v>2-CLINIQUE</v>
          </cell>
          <cell r="E352" t="str">
            <v>3-CLINIC EX</v>
          </cell>
          <cell r="F352" t="str">
            <v>2-CLINIC TEINT</v>
          </cell>
        </row>
        <row r="352">
          <cell r="H352" t="str">
            <v>CLINIQUE</v>
          </cell>
          <cell r="I352">
            <v>250</v>
          </cell>
          <cell r="J352">
            <v>0.25</v>
          </cell>
          <cell r="K352" t="str">
            <v>107F</v>
          </cell>
          <cell r="L352">
            <v>909</v>
          </cell>
          <cell r="M352" t="str">
            <v>FRAIS</v>
          </cell>
          <cell r="N352" t="str">
            <v>FRESH</v>
          </cell>
          <cell r="O352" t="str">
            <v>RACINE</v>
          </cell>
          <cell r="P352" t="str">
            <v>ROOT</v>
          </cell>
        </row>
        <row r="352">
          <cell r="S352" t="str">
            <v>T. Blue cohosh 250ML</v>
          </cell>
          <cell r="T352" t="str">
            <v>Caulophyllum thalictroides</v>
          </cell>
          <cell r="U352" t="str">
            <v>CAULOPHYLLUM THALICTROIDES</v>
          </cell>
          <cell r="V352" t="str">
            <v>T. CAULOPHYLLUM 250ML</v>
          </cell>
          <cell r="W352" t="str">
            <v>T. CAULOPHYLLUM 250ML</v>
          </cell>
        </row>
        <row r="352">
          <cell r="AB352" t="str">
            <v>CAULOPHYLLUM THALICTROIDES</v>
          </cell>
          <cell r="AC352" t="str">
            <v>CAULOPHYLLUM THALICTROIDES</v>
          </cell>
        </row>
        <row r="352">
          <cell r="AE352" t="str">
            <v>T4</v>
          </cell>
        </row>
        <row r="352">
          <cell r="AG352">
            <v>697026161077</v>
          </cell>
          <cell r="AH352" t="str">
            <v>MICRO_05</v>
          </cell>
          <cell r="AI352">
            <v>0</v>
          </cell>
          <cell r="AJ352">
            <v>0</v>
          </cell>
        </row>
        <row r="352">
          <cell r="AN352" t="str">
            <v>MICRO_05</v>
          </cell>
        </row>
        <row r="352">
          <cell r="AR352" t="str">
            <v>..107-250F</v>
          </cell>
          <cell r="AS352" t="str">
            <v>..107-250F            </v>
          </cell>
        </row>
        <row r="352">
          <cell r="AU352" t="str">
            <v>107-250F</v>
          </cell>
        </row>
        <row r="352">
          <cell r="AW352" t="str">
            <v>CL CAULOPHYLLUM_250ML</v>
          </cell>
          <cell r="AX352" t="str">
            <v>Y</v>
          </cell>
        </row>
        <row r="352">
          <cell r="AZ352" t="str">
            <v>T. CAULOPHYLLUM 250ML</v>
          </cell>
          <cell r="BA352" t="str">
            <v>T. CAULOPHYLLUM 250ML</v>
          </cell>
          <cell r="BB352" t="str">
            <v>4-CLINIC EX</v>
          </cell>
          <cell r="BC352" t="str">
            <v>2-CLINIC T</v>
          </cell>
          <cell r="BD352" t="str">
            <v>clinic-t-caulophyllum-thalictroides-f</v>
          </cell>
          <cell r="BE352" t="str">
            <v>T. CAULOPHYLLUM THALICTROIDES 1:3</v>
          </cell>
          <cell r="BF352" t="str">
            <v>T. CAULOPHYLLUM THALICTROIDES 1:3</v>
          </cell>
          <cell r="BG352" t="str">
            <v>CLINIC</v>
          </cell>
        </row>
        <row r="352">
          <cell r="BJ352">
            <v>697026161077</v>
          </cell>
        </row>
        <row r="353">
          <cell r="A353" t="str">
            <v>111-500F</v>
          </cell>
          <cell r="B353" t="str">
            <v>T. Actée noire 500ML</v>
          </cell>
          <cell r="C353" t="str">
            <v>2-CLIN</v>
          </cell>
          <cell r="D353" t="str">
            <v>2-CLINIQUE</v>
          </cell>
          <cell r="E353" t="str">
            <v>3-CLINIC EX</v>
          </cell>
          <cell r="F353" t="str">
            <v>2-CLINIC TEINT</v>
          </cell>
        </row>
        <row r="353">
          <cell r="H353" t="str">
            <v>CLINIQUE</v>
          </cell>
          <cell r="I353">
            <v>500</v>
          </cell>
          <cell r="J353">
            <v>0.5</v>
          </cell>
          <cell r="K353" t="str">
            <v>111F</v>
          </cell>
          <cell r="L353">
            <v>909</v>
          </cell>
          <cell r="M353" t="str">
            <v>FRAIS</v>
          </cell>
          <cell r="N353" t="str">
            <v>FRESH</v>
          </cell>
          <cell r="O353" t="str">
            <v>RACINE</v>
          </cell>
          <cell r="P353" t="str">
            <v>ROOT</v>
          </cell>
        </row>
        <row r="353">
          <cell r="S353" t="str">
            <v>T. Black cohosh 500ML</v>
          </cell>
          <cell r="T353" t="str">
            <v>Actaea racemosa</v>
          </cell>
          <cell r="U353" t="str">
            <v>ACTAEA RACEMOSA</v>
          </cell>
          <cell r="V353" t="str">
            <v>T. ACTAEA  500ML                                       </v>
          </cell>
          <cell r="W353" t="str">
            <v>T. ACTAEA  500ML                                       </v>
          </cell>
        </row>
        <row r="353">
          <cell r="AB353" t="str">
            <v>ACTAEA RACEMOSA</v>
          </cell>
          <cell r="AC353" t="str">
            <v>ACTAEA RACEMOSA</v>
          </cell>
        </row>
        <row r="353">
          <cell r="AE353" t="str">
            <v>T2</v>
          </cell>
        </row>
        <row r="353">
          <cell r="AG353">
            <v>697026141116</v>
          </cell>
          <cell r="AH353" t="str">
            <v>MICRO_05</v>
          </cell>
          <cell r="AI353">
            <v>0</v>
          </cell>
          <cell r="AJ353">
            <v>0</v>
          </cell>
        </row>
        <row r="353">
          <cell r="AN353" t="str">
            <v>MICRO_05</v>
          </cell>
        </row>
        <row r="353">
          <cell r="AR353" t="str">
            <v>..111-500F</v>
          </cell>
          <cell r="AS353" t="str">
            <v>..111-500F            </v>
          </cell>
        </row>
        <row r="353">
          <cell r="AU353" t="str">
            <v>111-500F</v>
          </cell>
        </row>
        <row r="353">
          <cell r="AW353" t="str">
            <v>CL ACTAEA_500ML</v>
          </cell>
          <cell r="AX353" t="str">
            <v>Y</v>
          </cell>
        </row>
        <row r="353">
          <cell r="AZ353" t="str">
            <v>T. ACTAEA  500ML</v>
          </cell>
          <cell r="BA353" t="str">
            <v>T. ACTAEA  500ML</v>
          </cell>
          <cell r="BB353" t="str">
            <v>4-CLINIC EX</v>
          </cell>
          <cell r="BC353" t="str">
            <v>2-CLINIC T</v>
          </cell>
          <cell r="BD353" t="str">
            <v>clinic-t-actaea-racemosa-f</v>
          </cell>
          <cell r="BE353" t="str">
            <v>T. ACTAEA RACEMOSA 1:4</v>
          </cell>
          <cell r="BF353" t="str">
            <v>T. ACTAEA RACEMOSA 1:4</v>
          </cell>
          <cell r="BG353" t="str">
            <v>CLINIC</v>
          </cell>
        </row>
        <row r="353">
          <cell r="BJ353">
            <v>697026141116</v>
          </cell>
        </row>
        <row r="354">
          <cell r="A354" t="str">
            <v>125-500F</v>
          </cell>
          <cell r="B354" t="str">
            <v>T. Agripaume  500ML</v>
          </cell>
          <cell r="C354" t="str">
            <v>2-CLIN</v>
          </cell>
          <cell r="D354" t="str">
            <v>2-CLINIQUE</v>
          </cell>
          <cell r="E354" t="str">
            <v>3-CLINIC EX</v>
          </cell>
          <cell r="F354" t="str">
            <v>2-CLINIC TEINT</v>
          </cell>
        </row>
        <row r="354">
          <cell r="H354" t="str">
            <v>CLINIQUE</v>
          </cell>
          <cell r="I354">
            <v>500</v>
          </cell>
          <cell r="J354">
            <v>0.5</v>
          </cell>
          <cell r="K354" t="str">
            <v>125F</v>
          </cell>
          <cell r="L354">
            <v>909</v>
          </cell>
          <cell r="M354" t="str">
            <v>FRAIS</v>
          </cell>
          <cell r="N354" t="str">
            <v>FRESH</v>
          </cell>
          <cell r="O354" t="str">
            <v>FLEUR ET FEUILLE</v>
          </cell>
          <cell r="P354" t="str">
            <v>FLOWER &amp; LEAF</v>
          </cell>
        </row>
        <row r="354">
          <cell r="S354" t="str">
            <v>T. Motherwort  500ML</v>
          </cell>
          <cell r="T354" t="str">
            <v>Leonurus cardiaca</v>
          </cell>
          <cell r="U354" t="str">
            <v>LEONURUS CARDIACA</v>
          </cell>
          <cell r="V354" t="str">
            <v>T. LEONURUS 500ML</v>
          </cell>
          <cell r="W354" t="str">
            <v>T. LEONURUS 500ML</v>
          </cell>
        </row>
        <row r="354">
          <cell r="AB354" t="str">
            <v>LEONURUS CARDIACA</v>
          </cell>
          <cell r="AC354" t="str">
            <v>LEONURUS CARDIACA</v>
          </cell>
        </row>
        <row r="354">
          <cell r="AE354" t="str">
            <v>T1</v>
          </cell>
        </row>
        <row r="354">
          <cell r="AG354">
            <v>697026141253</v>
          </cell>
          <cell r="AH354" t="str">
            <v>MICRO_05</v>
          </cell>
          <cell r="AI354">
            <v>0</v>
          </cell>
          <cell r="AJ354">
            <v>0</v>
          </cell>
        </row>
        <row r="354">
          <cell r="AN354" t="str">
            <v>MICRO_05</v>
          </cell>
        </row>
        <row r="354">
          <cell r="AR354" t="str">
            <v>..125-500F</v>
          </cell>
          <cell r="AS354" t="str">
            <v>..125-500F            </v>
          </cell>
        </row>
        <row r="354">
          <cell r="AU354" t="str">
            <v>125-500F</v>
          </cell>
        </row>
        <row r="354">
          <cell r="AW354" t="str">
            <v>CL LEONURUS_500ML</v>
          </cell>
          <cell r="AX354" t="str">
            <v>Y</v>
          </cell>
        </row>
        <row r="354">
          <cell r="AZ354" t="str">
            <v>T. LEONURUS 500ML</v>
          </cell>
          <cell r="BA354" t="str">
            <v>T. LEONURUS 500ML</v>
          </cell>
          <cell r="BB354" t="str">
            <v>4-CLINIC EX</v>
          </cell>
          <cell r="BC354" t="str">
            <v>2-CLINIC T</v>
          </cell>
          <cell r="BD354" t="str">
            <v>clinic-t-leonurus-cardiaca-f</v>
          </cell>
          <cell r="BE354" t="str">
            <v>T. LEONURUS CARDIACA 1:2</v>
          </cell>
          <cell r="BF354" t="str">
            <v>T. LEONURUS CARDIACA 1:2</v>
          </cell>
          <cell r="BG354" t="str">
            <v>CLINIC</v>
          </cell>
        </row>
        <row r="354">
          <cell r="BJ354">
            <v>697026141253</v>
          </cell>
        </row>
        <row r="355">
          <cell r="A355" t="str">
            <v>125-1500F</v>
          </cell>
          <cell r="B355" t="str">
            <v>T. Agripaume 1500ML </v>
          </cell>
          <cell r="C355" t="str">
            <v>2-CLIN</v>
          </cell>
          <cell r="D355" t="str">
            <v>2-CLINIQUE</v>
          </cell>
          <cell r="E355" t="str">
            <v>3-CLINIC EX</v>
          </cell>
          <cell r="F355" t="str">
            <v>2-CLINIC TEINT</v>
          </cell>
        </row>
        <row r="355">
          <cell r="H355" t="str">
            <v>CLINIQUE</v>
          </cell>
          <cell r="I355">
            <v>1500</v>
          </cell>
          <cell r="J355">
            <v>1.5</v>
          </cell>
          <cell r="K355" t="str">
            <v>125F</v>
          </cell>
          <cell r="L355">
            <v>909</v>
          </cell>
          <cell r="M355" t="str">
            <v>FRAIS</v>
          </cell>
          <cell r="N355" t="str">
            <v>FRESH</v>
          </cell>
          <cell r="O355" t="str">
            <v>FLEUR ET FEUILLE</v>
          </cell>
          <cell r="P355" t="str">
            <v>FLOWER &amp; LEAF</v>
          </cell>
        </row>
        <row r="355">
          <cell r="S355" t="str">
            <v>T. Motherwort  11500ML</v>
          </cell>
          <cell r="T355" t="str">
            <v>Leonurus cardiaca</v>
          </cell>
          <cell r="U355" t="str">
            <v>LEONURUS CARDIACA</v>
          </cell>
          <cell r="V355" t="str">
            <v>T. LEONURUS 11500ML</v>
          </cell>
          <cell r="W355" t="str">
            <v>T. LEONURUS 11500ML</v>
          </cell>
        </row>
        <row r="355">
          <cell r="AB355" t="str">
            <v>LEONURUS CARDIACA</v>
          </cell>
          <cell r="AC355" t="str">
            <v>LEONURUS CARDIACA</v>
          </cell>
        </row>
        <row r="355">
          <cell r="AE355" t="str">
            <v>T1</v>
          </cell>
        </row>
        <row r="355">
          <cell r="AG355">
            <v>697026171250</v>
          </cell>
          <cell r="AH355" t="str">
            <v>MICRO_05</v>
          </cell>
          <cell r="AI355">
            <v>0</v>
          </cell>
          <cell r="AJ355">
            <v>0</v>
          </cell>
        </row>
        <row r="355">
          <cell r="AN355" t="str">
            <v>MICRO_05</v>
          </cell>
        </row>
        <row r="355">
          <cell r="AR355" t="str">
            <v>.125-1500F</v>
          </cell>
        </row>
        <row r="355">
          <cell r="AU355" t="str">
            <v>125-1500F</v>
          </cell>
        </row>
        <row r="355">
          <cell r="AW355" t="str">
            <v>CL LEONURUS_11500ML</v>
          </cell>
          <cell r="AX355" t="str">
            <v>Y</v>
          </cell>
        </row>
        <row r="355">
          <cell r="AZ355" t="str">
            <v>T. LEONURUS 1500ML</v>
          </cell>
          <cell r="BA355" t="str">
            <v>T. LEONURUS 1500ML</v>
          </cell>
          <cell r="BB355" t="str">
            <v>4-CLINIC EX</v>
          </cell>
          <cell r="BC355" t="str">
            <v>2-CLINIC T</v>
          </cell>
          <cell r="BD355" t="str">
            <v>clinic-t-leonurus-cardiaca-f</v>
          </cell>
          <cell r="BE355" t="str">
            <v>T. LEONURUS CARDIACA 1:2</v>
          </cell>
          <cell r="BF355" t="str">
            <v>T. LEONURUS CARDIACA 1:2</v>
          </cell>
          <cell r="BG355" t="str">
            <v>CLINIC</v>
          </cell>
        </row>
        <row r="355">
          <cell r="BJ355">
            <v>697026171250</v>
          </cell>
        </row>
        <row r="356">
          <cell r="A356" t="str">
            <v>170-500F</v>
          </cell>
          <cell r="B356" t="str">
            <v>T. Alchémille 500ML</v>
          </cell>
          <cell r="C356" t="str">
            <v>2-CLIN</v>
          </cell>
          <cell r="D356" t="str">
            <v>2-CLINIQUE</v>
          </cell>
          <cell r="E356" t="str">
            <v>3-CLINIC EX</v>
          </cell>
          <cell r="F356" t="str">
            <v>2-CLINIC TEINT</v>
          </cell>
        </row>
        <row r="356">
          <cell r="H356" t="str">
            <v>CLINIQUE</v>
          </cell>
          <cell r="I356">
            <v>500</v>
          </cell>
          <cell r="J356">
            <v>0.5</v>
          </cell>
          <cell r="K356" t="str">
            <v>170F</v>
          </cell>
          <cell r="L356">
            <v>909</v>
          </cell>
          <cell r="M356" t="str">
            <v>FRAIS</v>
          </cell>
          <cell r="N356" t="str">
            <v>FRESH</v>
          </cell>
          <cell r="O356" t="str">
            <v>FLEUR ET FEUILLE</v>
          </cell>
          <cell r="P356" t="str">
            <v>FLOWER &amp; LEAF</v>
          </cell>
        </row>
        <row r="356">
          <cell r="S356" t="str">
            <v>T. Lady’s mantle  500ML</v>
          </cell>
          <cell r="T356" t="str">
            <v>Alchemilla vulgaris</v>
          </cell>
          <cell r="U356" t="str">
            <v>ALCHEMILLA VULGARIS</v>
          </cell>
          <cell r="V356" t="str">
            <v>T. ALCHEMILLA  500ML                               </v>
          </cell>
          <cell r="W356" t="str">
            <v>T. ALCHEMILLA  500ML                               </v>
          </cell>
        </row>
        <row r="356">
          <cell r="AB356" t="str">
            <v>ALCHEMILLA VULGARIS</v>
          </cell>
          <cell r="AC356" t="str">
            <v>ALCHEMILLA VULGARIS</v>
          </cell>
        </row>
        <row r="356">
          <cell r="AE356" t="str">
            <v>T1</v>
          </cell>
        </row>
        <row r="356">
          <cell r="AG356">
            <v>697026141703</v>
          </cell>
          <cell r="AH356" t="str">
            <v>MICRO_05</v>
          </cell>
          <cell r="AI356">
            <v>0</v>
          </cell>
          <cell r="AJ356">
            <v>0</v>
          </cell>
        </row>
        <row r="356">
          <cell r="AN356" t="str">
            <v>MICRO_05</v>
          </cell>
        </row>
        <row r="356">
          <cell r="AR356" t="str">
            <v>..170-500F</v>
          </cell>
          <cell r="AS356" t="str">
            <v>..170-500F            </v>
          </cell>
        </row>
        <row r="356">
          <cell r="AU356" t="str">
            <v>170-500F</v>
          </cell>
        </row>
        <row r="356">
          <cell r="AW356" t="str">
            <v>CL ALCHEMILLA_500ML</v>
          </cell>
          <cell r="AX356" t="str">
            <v>Y</v>
          </cell>
        </row>
        <row r="356">
          <cell r="AZ356" t="str">
            <v>T. ALCHEMILLA 500ML</v>
          </cell>
          <cell r="BA356" t="str">
            <v>T. ALCHEMILLA 500ML</v>
          </cell>
          <cell r="BB356" t="str">
            <v>4-CLINIC EX</v>
          </cell>
          <cell r="BC356" t="str">
            <v>2-CLINIC T</v>
          </cell>
          <cell r="BD356" t="str">
            <v>clinic-t-alchemilla-vulgaris-f</v>
          </cell>
          <cell r="BE356" t="str">
            <v>T. ALCHEMILLA VULGARIS 1:2</v>
          </cell>
          <cell r="BF356" t="str">
            <v>T. ALCHEMILLA VULGARIS 1:2</v>
          </cell>
          <cell r="BG356" t="str">
            <v>CLINIC</v>
          </cell>
        </row>
        <row r="356">
          <cell r="BJ356">
            <v>697026141703</v>
          </cell>
        </row>
        <row r="357">
          <cell r="A357" t="str">
            <v>103-250F</v>
          </cell>
          <cell r="B357" t="str">
            <v>T. Anémone pulsatille 250ML</v>
          </cell>
          <cell r="C357" t="str">
            <v>2-CLIN</v>
          </cell>
          <cell r="D357" t="str">
            <v>2-CLINIQUE</v>
          </cell>
          <cell r="E357" t="str">
            <v>3-CLINIC EX</v>
          </cell>
          <cell r="F357" t="str">
            <v>2-CLINIC TEINT</v>
          </cell>
        </row>
        <row r="357">
          <cell r="H357" t="str">
            <v>CLINIQUE</v>
          </cell>
          <cell r="I357">
            <v>250</v>
          </cell>
          <cell r="J357">
            <v>0.25</v>
          </cell>
          <cell r="K357" t="str">
            <v>103F</v>
          </cell>
          <cell r="L357">
            <v>909</v>
          </cell>
          <cell r="M357" t="str">
            <v>FRAIS</v>
          </cell>
          <cell r="N357" t="str">
            <v>FRESH</v>
          </cell>
          <cell r="O357" t="str">
            <v>SOMMITÉ FLEURIE</v>
          </cell>
          <cell r="P357" t="str">
            <v>FLOWERING TOP</v>
          </cell>
        </row>
        <row r="357">
          <cell r="S357" t="str">
            <v>T. Pasqueflower 250ML</v>
          </cell>
          <cell r="T357" t="str">
            <v>Anemone pulsatilla</v>
          </cell>
          <cell r="U357" t="str">
            <v>ANEMONE PULSATILLA</v>
          </cell>
          <cell r="V357" t="str">
            <v>T. ANEMONE   250 ML   </v>
          </cell>
          <cell r="W357" t="str">
            <v>T. ANEMONE   250 ML   </v>
          </cell>
        </row>
        <row r="357">
          <cell r="AB357" t="str">
            <v>ANEMONE PULSATILLA</v>
          </cell>
          <cell r="AC357" t="str">
            <v>ANEMONE PULSATILLA</v>
          </cell>
        </row>
        <row r="357">
          <cell r="AE357" t="str">
            <v>T3</v>
          </cell>
        </row>
        <row r="357">
          <cell r="AG357">
            <v>697026161039</v>
          </cell>
          <cell r="AH357" t="str">
            <v>MICRO_05</v>
          </cell>
          <cell r="AI357">
            <v>0</v>
          </cell>
          <cell r="AJ357">
            <v>0</v>
          </cell>
        </row>
        <row r="357">
          <cell r="AN357" t="str">
            <v>MICRO_05</v>
          </cell>
        </row>
        <row r="357">
          <cell r="AR357" t="str">
            <v>..103-250F</v>
          </cell>
          <cell r="AS357" t="str">
            <v>..103-250F            </v>
          </cell>
        </row>
        <row r="357">
          <cell r="AU357" t="str">
            <v>103-250F</v>
          </cell>
        </row>
        <row r="357">
          <cell r="AW357" t="str">
            <v>CL ANEMONE_250ML</v>
          </cell>
          <cell r="AX357" t="str">
            <v>Y</v>
          </cell>
        </row>
        <row r="357">
          <cell r="AZ357" t="str">
            <v>T. ANEMONE 250 ML</v>
          </cell>
          <cell r="BA357" t="str">
            <v>T. ANEMONE 250 ML</v>
          </cell>
          <cell r="BB357" t="str">
            <v>4-CLINIC EX</v>
          </cell>
          <cell r="BC357" t="str">
            <v>2-CLINIC T</v>
          </cell>
          <cell r="BD357" t="str">
            <v>clinic-t-anemone-pulsatilla-f</v>
          </cell>
          <cell r="BE357" t="str">
            <v>T. ANEMONE PULSATILLA 1:5</v>
          </cell>
          <cell r="BF357" t="str">
            <v>T. ANEMONE PULSATILLA 1:5</v>
          </cell>
          <cell r="BG357" t="str">
            <v>CLINIC</v>
          </cell>
        </row>
        <row r="357">
          <cell r="BJ357">
            <v>697026161039</v>
          </cell>
        </row>
        <row r="358">
          <cell r="A358" t="str">
            <v>112-500F</v>
          </cell>
          <cell r="B358" t="str">
            <v>T. Angélique  500ML</v>
          </cell>
          <cell r="C358" t="str">
            <v>2-CLIN</v>
          </cell>
          <cell r="D358" t="str">
            <v>2-CLINIQUE</v>
          </cell>
          <cell r="E358" t="str">
            <v>3-CLINIC EX</v>
          </cell>
          <cell r="F358" t="str">
            <v>2-CLINIC TEINT</v>
          </cell>
        </row>
        <row r="358">
          <cell r="H358" t="str">
            <v>CLINIQUE</v>
          </cell>
          <cell r="I358">
            <v>500</v>
          </cell>
          <cell r="J358">
            <v>0.5</v>
          </cell>
          <cell r="K358" t="str">
            <v>112F</v>
          </cell>
          <cell r="L358">
            <v>909</v>
          </cell>
          <cell r="M358" t="str">
            <v>FRAIS</v>
          </cell>
          <cell r="N358" t="str">
            <v>FRESH</v>
          </cell>
          <cell r="O358" t="str">
            <v>RACINE</v>
          </cell>
          <cell r="P358" t="str">
            <v>ROOT</v>
          </cell>
        </row>
        <row r="358">
          <cell r="S358" t="str">
            <v>T. Angelica 500ML</v>
          </cell>
          <cell r="T358" t="str">
            <v>Angelica archangelica</v>
          </cell>
          <cell r="U358" t="str">
            <v>ANGELICA ARCHANGELICA</v>
          </cell>
          <cell r="V358" t="str">
            <v>T. ANGELICA ARCH 500ML   </v>
          </cell>
          <cell r="W358" t="str">
            <v>T. ANGELICA ARCH 500ML   </v>
          </cell>
        </row>
        <row r="358">
          <cell r="AB358" t="str">
            <v>ANGELICA ARCHANGELICA</v>
          </cell>
          <cell r="AC358" t="str">
            <v>ANGELICA ARCHANGELICA</v>
          </cell>
        </row>
        <row r="358">
          <cell r="AE358" t="str">
            <v>T2</v>
          </cell>
        </row>
        <row r="358">
          <cell r="AG358">
            <v>697026141123</v>
          </cell>
          <cell r="AH358" t="str">
            <v>MICRO_05</v>
          </cell>
          <cell r="AI358">
            <v>0</v>
          </cell>
          <cell r="AJ358">
            <v>0</v>
          </cell>
        </row>
        <row r="358">
          <cell r="AN358" t="str">
            <v>MICRO_05</v>
          </cell>
        </row>
        <row r="358">
          <cell r="AR358" t="str">
            <v>..112-500F</v>
          </cell>
          <cell r="AS358" t="str">
            <v>..112-500F            </v>
          </cell>
        </row>
        <row r="358">
          <cell r="AU358" t="str">
            <v>112-500F</v>
          </cell>
        </row>
        <row r="358">
          <cell r="AW358" t="str">
            <v>CL ANGELICA_500ML</v>
          </cell>
          <cell r="AX358" t="str">
            <v>Y</v>
          </cell>
        </row>
        <row r="358">
          <cell r="AZ358" t="str">
            <v>T. ANGELICA ARCHANGELICA 500ML</v>
          </cell>
          <cell r="BA358" t="str">
            <v>T. ANGELICA ARCHANGELICA 500ML</v>
          </cell>
          <cell r="BB358" t="str">
            <v>4-CLINIC EX</v>
          </cell>
          <cell r="BC358" t="str">
            <v>2-CLINIC T</v>
          </cell>
          <cell r="BD358" t="str">
            <v>clinic-t-angelica-archangelica-f</v>
          </cell>
          <cell r="BE358" t="str">
            <v>T. ANGELICA ARCHANGELICA 1:2</v>
          </cell>
          <cell r="BF358" t="str">
            <v>T. ANGELICA ARCHANGELICA 1:2</v>
          </cell>
          <cell r="BG358" t="str">
            <v>CLINIC</v>
          </cell>
        </row>
        <row r="358">
          <cell r="BJ358">
            <v>697026141123</v>
          </cell>
        </row>
        <row r="359">
          <cell r="A359" t="str">
            <v>112-1500F</v>
          </cell>
          <cell r="B359" t="str">
            <v>T. Angélique 1500ML </v>
          </cell>
          <cell r="C359" t="str">
            <v>2-CLIN</v>
          </cell>
          <cell r="D359" t="str">
            <v>2-CLINIQUE</v>
          </cell>
          <cell r="E359" t="str">
            <v>3-CLINIC EX</v>
          </cell>
          <cell r="F359" t="str">
            <v>2-CLINIC TEINT</v>
          </cell>
        </row>
        <row r="359">
          <cell r="H359" t="str">
            <v>CLINIQUE</v>
          </cell>
          <cell r="I359">
            <v>1500</v>
          </cell>
          <cell r="J359">
            <v>1.5</v>
          </cell>
          <cell r="K359" t="str">
            <v>112F</v>
          </cell>
          <cell r="L359">
            <v>909</v>
          </cell>
          <cell r="M359" t="str">
            <v>FRAIS</v>
          </cell>
          <cell r="N359" t="str">
            <v>FRESH</v>
          </cell>
          <cell r="O359" t="str">
            <v>RACINE</v>
          </cell>
          <cell r="P359" t="str">
            <v>ROOT</v>
          </cell>
        </row>
        <row r="359">
          <cell r="S359" t="str">
            <v>T. Angelica 1500ML</v>
          </cell>
          <cell r="T359" t="str">
            <v>Angelica archangelica</v>
          </cell>
          <cell r="U359" t="str">
            <v>ANGELICA ARCHANGELICA</v>
          </cell>
          <cell r="V359" t="str">
            <v>T. ANGELICA ARCH 1500ML   </v>
          </cell>
          <cell r="W359" t="str">
            <v>T. ANGELICA ARCH 1500ML   </v>
          </cell>
        </row>
        <row r="359">
          <cell r="AB359" t="str">
            <v>ANGELICA ARCHANGELICA</v>
          </cell>
          <cell r="AC359" t="str">
            <v>ANGELICA ARCHANGELICA</v>
          </cell>
        </row>
        <row r="359">
          <cell r="AE359" t="str">
            <v>T2</v>
          </cell>
        </row>
        <row r="359">
          <cell r="AG359">
            <v>697026171120</v>
          </cell>
          <cell r="AH359" t="str">
            <v>MICRO_05</v>
          </cell>
          <cell r="AI359">
            <v>0</v>
          </cell>
          <cell r="AJ359">
            <v>0</v>
          </cell>
        </row>
        <row r="359">
          <cell r="AN359" t="str">
            <v>MICRO_05</v>
          </cell>
        </row>
        <row r="359">
          <cell r="AR359" t="str">
            <v>.112-1500F</v>
          </cell>
          <cell r="AS359" t="str">
            <v>..112-1500F            </v>
          </cell>
        </row>
        <row r="359">
          <cell r="AU359" t="str">
            <v>112-1500F</v>
          </cell>
        </row>
        <row r="359">
          <cell r="AW359" t="str">
            <v>CL ANGELICA_1500ML</v>
          </cell>
          <cell r="AX359" t="str">
            <v>Y</v>
          </cell>
        </row>
        <row r="359">
          <cell r="AZ359" t="str">
            <v>T. ANGELICA ARCHANGELICA 1500ML</v>
          </cell>
          <cell r="BA359" t="str">
            <v>T. ANGELICA ARCHANGELICA 1500ML</v>
          </cell>
          <cell r="BB359" t="str">
            <v>4-CLINIC EX</v>
          </cell>
          <cell r="BC359" t="str">
            <v>2-CLINIC T</v>
          </cell>
          <cell r="BD359" t="str">
            <v>clinic-t-angelica-archangelica-f</v>
          </cell>
          <cell r="BE359" t="str">
            <v>T. ANGELICA ARCHANGELICA 1:2</v>
          </cell>
          <cell r="BF359" t="str">
            <v>T. ANGELICA ARCHANGELICA 1:2</v>
          </cell>
          <cell r="BG359" t="str">
            <v>CLINIC</v>
          </cell>
        </row>
        <row r="359">
          <cell r="BJ359">
            <v>697026171120</v>
          </cell>
        </row>
        <row r="360">
          <cell r="A360" t="str">
            <v>178-500F</v>
          </cell>
          <cell r="B360" t="str">
            <v>T. Aralie 500ML</v>
          </cell>
          <cell r="C360" t="str">
            <v>2-CLIN</v>
          </cell>
          <cell r="D360" t="str">
            <v>2-CLINIQUE</v>
          </cell>
          <cell r="E360" t="str">
            <v>3-CLINIC EX</v>
          </cell>
          <cell r="F360" t="str">
            <v>2-CLINIC TEINT</v>
          </cell>
        </row>
        <row r="360">
          <cell r="H360" t="str">
            <v>CLINIQUE</v>
          </cell>
          <cell r="I360">
            <v>500</v>
          </cell>
          <cell r="J360">
            <v>0.5</v>
          </cell>
          <cell r="K360" t="str">
            <v>178F</v>
          </cell>
          <cell r="L360">
            <v>909</v>
          </cell>
          <cell r="M360" t="str">
            <v>FRAIS</v>
          </cell>
          <cell r="N360" t="str">
            <v>FRESH</v>
          </cell>
          <cell r="O360" t="str">
            <v>RACINE</v>
          </cell>
          <cell r="P360" t="str">
            <v>ROOT</v>
          </cell>
        </row>
        <row r="360">
          <cell r="S360" t="str">
            <v>T. Small spikenard 500ML</v>
          </cell>
          <cell r="T360" t="str">
            <v>Aralia nudicaulis</v>
          </cell>
          <cell r="U360" t="str">
            <v>ARALIA NUDICAULIS</v>
          </cell>
          <cell r="V360" t="str">
            <v>T. ARALIA  500ML                                     </v>
          </cell>
          <cell r="W360" t="str">
            <v>T. ARALIA  500ML                                     </v>
          </cell>
        </row>
        <row r="360">
          <cell r="AB360" t="str">
            <v>ARALIA NUDICAULIS</v>
          </cell>
          <cell r="AC360" t="str">
            <v>ARALIA NUDICAULIS</v>
          </cell>
        </row>
        <row r="360">
          <cell r="AE360" t="str">
            <v>T2</v>
          </cell>
        </row>
        <row r="360">
          <cell r="AG360">
            <v>697026141789</v>
          </cell>
          <cell r="AH360" t="str">
            <v>MICRO_05</v>
          </cell>
          <cell r="AI360">
            <v>0</v>
          </cell>
          <cell r="AJ360">
            <v>0</v>
          </cell>
        </row>
        <row r="360">
          <cell r="AN360" t="str">
            <v>MICRO_05</v>
          </cell>
        </row>
        <row r="360">
          <cell r="AR360" t="str">
            <v>..178-500F</v>
          </cell>
          <cell r="AS360" t="str">
            <v>..178-500F            </v>
          </cell>
        </row>
        <row r="360">
          <cell r="AU360" t="str">
            <v>178-500F</v>
          </cell>
        </row>
        <row r="360">
          <cell r="AW360" t="str">
            <v>CL ARALIA_500ML</v>
          </cell>
          <cell r="AX360" t="str">
            <v>Y</v>
          </cell>
        </row>
        <row r="360">
          <cell r="AZ360" t="str">
            <v>T. ARALIA 500ML</v>
          </cell>
          <cell r="BA360" t="str">
            <v>T. ARALIA 500ML</v>
          </cell>
          <cell r="BB360" t="str">
            <v>4-CLINIC EX</v>
          </cell>
          <cell r="BC360" t="str">
            <v>2-CLINIC T</v>
          </cell>
          <cell r="BD360" t="str">
            <v>clinic-t-aralia-nudicaulis-f</v>
          </cell>
          <cell r="BE360" t="str">
            <v>T. ARALIA NUDICAULIS 1:3</v>
          </cell>
          <cell r="BF360" t="str">
            <v>T. ARALIA NUDICAULIS 1:3</v>
          </cell>
          <cell r="BG360" t="str">
            <v>CLINIC</v>
          </cell>
        </row>
        <row r="360">
          <cell r="BJ360">
            <v>697026141789</v>
          </cell>
        </row>
        <row r="361">
          <cell r="A361" t="str">
            <v>163-500F</v>
          </cell>
          <cell r="B361" t="str">
            <v>T. Armoise 500ML</v>
          </cell>
          <cell r="C361" t="str">
            <v>2-CLIN</v>
          </cell>
          <cell r="D361" t="str">
            <v>2-CLINIQUE</v>
          </cell>
          <cell r="E361" t="str">
            <v>3-CLINIC EX</v>
          </cell>
          <cell r="F361" t="str">
            <v>2-CLINIC TEINT</v>
          </cell>
        </row>
        <row r="361">
          <cell r="H361" t="str">
            <v>CLINIQUE</v>
          </cell>
          <cell r="I361">
            <v>500</v>
          </cell>
          <cell r="J361">
            <v>0.5</v>
          </cell>
          <cell r="K361" t="str">
            <v>163F</v>
          </cell>
          <cell r="L361">
            <v>909</v>
          </cell>
          <cell r="M361" t="str">
            <v>FRAIS</v>
          </cell>
          <cell r="N361" t="str">
            <v>FRESH</v>
          </cell>
          <cell r="O361" t="str">
            <v>SOMMITÉ FLEURIE</v>
          </cell>
          <cell r="P361" t="str">
            <v>FLOWERING TOP</v>
          </cell>
        </row>
        <row r="361">
          <cell r="S361" t="str">
            <v>T. Mugwort 500ML</v>
          </cell>
          <cell r="T361" t="str">
            <v>Artemisia vulgaris</v>
          </cell>
          <cell r="U361" t="str">
            <v>ARTEMISIA VULGARIS</v>
          </cell>
          <cell r="V361" t="str">
            <v>T. ARTEMISIA 500 ML  </v>
          </cell>
          <cell r="W361" t="str">
            <v>T. ARTEMISIA 500 ML  </v>
          </cell>
        </row>
        <row r="361">
          <cell r="AB361" t="str">
            <v>ARTEMISIA VULGARIS</v>
          </cell>
          <cell r="AC361" t="str">
            <v>ARTEMISIA VULGARIS</v>
          </cell>
        </row>
        <row r="361">
          <cell r="AE361" t="str">
            <v>T1</v>
          </cell>
        </row>
        <row r="361">
          <cell r="AG361">
            <v>697026141635</v>
          </cell>
          <cell r="AH361" t="str">
            <v>MICRO_05</v>
          </cell>
          <cell r="AI361">
            <v>0</v>
          </cell>
          <cell r="AJ361">
            <v>0</v>
          </cell>
        </row>
        <row r="361">
          <cell r="AN361" t="str">
            <v>MICRO_05</v>
          </cell>
        </row>
        <row r="361">
          <cell r="AR361" t="str">
            <v>..163-500F</v>
          </cell>
          <cell r="AS361" t="str">
            <v>..163-500F            </v>
          </cell>
          <cell r="AT361" t="str">
            <v/>
          </cell>
          <cell r="AU361" t="str">
            <v>163-500F</v>
          </cell>
          <cell r="AV361" t="str">
            <v/>
          </cell>
          <cell r="AW361" t="str">
            <v>CL ARTEMISIA_500ML</v>
          </cell>
          <cell r="AX361" t="str">
            <v>Y</v>
          </cell>
          <cell r="AY361" t="str">
            <v/>
          </cell>
          <cell r="AZ361" t="str">
            <v>T. ARTEMISIA VULGARIS 500 ML</v>
          </cell>
          <cell r="BA361" t="str">
            <v>T. ARTEMISIA VULGARIS 500 ML</v>
          </cell>
          <cell r="BB361" t="str">
            <v>4-CLINIC EX</v>
          </cell>
          <cell r="BC361" t="str">
            <v>2-CLINIC T</v>
          </cell>
          <cell r="BD361" t="str">
            <v>clinic-t-artemisia-vulgaris-f</v>
          </cell>
          <cell r="BE361" t="str">
            <v>T. ARTEMISIA VULGARIS 1:3</v>
          </cell>
          <cell r="BF361" t="str">
            <v>T. ARTEMISIA VULGARIS 1:3</v>
          </cell>
          <cell r="BG361" t="str">
            <v>CLINIC</v>
          </cell>
        </row>
        <row r="361">
          <cell r="BJ361">
            <v>697026141635</v>
          </cell>
        </row>
        <row r="362">
          <cell r="A362" t="str">
            <v>172-500F</v>
          </cell>
          <cell r="B362" t="str">
            <v>T. Arnica 500ML</v>
          </cell>
          <cell r="C362" t="str">
            <v>2-CLIN</v>
          </cell>
          <cell r="D362" t="str">
            <v>2-CLINIQUE</v>
          </cell>
          <cell r="E362" t="str">
            <v>3-CLINIC EX</v>
          </cell>
          <cell r="F362" t="str">
            <v>2-CLINIC TEINT</v>
          </cell>
        </row>
        <row r="362">
          <cell r="H362" t="str">
            <v>CLINIQUE</v>
          </cell>
          <cell r="I362">
            <v>500</v>
          </cell>
          <cell r="J362">
            <v>0.5</v>
          </cell>
          <cell r="K362" t="str">
            <v>172F</v>
          </cell>
          <cell r="L362">
            <v>909</v>
          </cell>
          <cell r="M362" t="str">
            <v>FRAIS</v>
          </cell>
          <cell r="N362" t="str">
            <v>FRESH</v>
          </cell>
          <cell r="O362" t="str">
            <v>FLEUR</v>
          </cell>
          <cell r="P362" t="str">
            <v>FLOWER</v>
          </cell>
        </row>
        <row r="362">
          <cell r="S362" t="str">
            <v>T. Arnica  500ML</v>
          </cell>
          <cell r="T362" t="str">
            <v>Arnica montana</v>
          </cell>
          <cell r="U362" t="str">
            <v>ARNICA MONTANA</v>
          </cell>
          <cell r="V362" t="str">
            <v>T. ARNICA  500ML                                        </v>
          </cell>
          <cell r="W362" t="str">
            <v>T. ARNICA  500ML                                        </v>
          </cell>
        </row>
        <row r="362">
          <cell r="AB362" t="str">
            <v>ARNICA MONTANA</v>
          </cell>
          <cell r="AC362" t="str">
            <v>ARNICA MONTANA</v>
          </cell>
        </row>
        <row r="362">
          <cell r="AE362" t="str">
            <v>T3</v>
          </cell>
        </row>
        <row r="362">
          <cell r="AG362">
            <v>697026141727</v>
          </cell>
          <cell r="AH362" t="str">
            <v>MICRO_05</v>
          </cell>
          <cell r="AI362">
            <v>0</v>
          </cell>
          <cell r="AJ362">
            <v>0</v>
          </cell>
        </row>
        <row r="362">
          <cell r="AN362" t="str">
            <v>MICRO_05</v>
          </cell>
        </row>
        <row r="362">
          <cell r="AR362" t="str">
            <v>..172-500F</v>
          </cell>
          <cell r="AS362" t="str">
            <v>..172-500F            </v>
          </cell>
          <cell r="AT362" t="str">
            <v/>
          </cell>
          <cell r="AU362" t="str">
            <v>172-500F</v>
          </cell>
          <cell r="AV362" t="str">
            <v/>
          </cell>
          <cell r="AW362" t="str">
            <v>CL ARNICA_500ML</v>
          </cell>
          <cell r="AX362" t="str">
            <v>Y</v>
          </cell>
          <cell r="AY362" t="str">
            <v/>
          </cell>
          <cell r="AZ362" t="str">
            <v>T. ARNICA 500ML</v>
          </cell>
          <cell r="BA362" t="str">
            <v>T. ARNICA 500ML</v>
          </cell>
          <cell r="BB362" t="str">
            <v>4-CLINIC EX</v>
          </cell>
          <cell r="BC362" t="str">
            <v>2-CLINIC T</v>
          </cell>
          <cell r="BD362" t="str">
            <v>clinic-t-arnica-montana-f</v>
          </cell>
          <cell r="BE362" t="str">
            <v>T. ARNICA MONTANA 1:3</v>
          </cell>
          <cell r="BF362" t="str">
            <v>T. ARNICA MONTANA 1:3</v>
          </cell>
          <cell r="BG362" t="str">
            <v>CLINIC</v>
          </cell>
        </row>
        <row r="362">
          <cell r="BJ362">
            <v>697026141727</v>
          </cell>
        </row>
        <row r="363">
          <cell r="A363" t="str">
            <v>160-500F</v>
          </cell>
          <cell r="B363" t="str">
            <v>T. Artichaut 500ML</v>
          </cell>
          <cell r="C363" t="str">
            <v>2-CLIN</v>
          </cell>
          <cell r="D363" t="str">
            <v>2-CLINIQUE</v>
          </cell>
          <cell r="E363" t="str">
            <v>3-CLINIC EX</v>
          </cell>
          <cell r="F363" t="str">
            <v>2-CLINIC TEINT</v>
          </cell>
        </row>
        <row r="363">
          <cell r="H363" t="str">
            <v>CLINIQUE</v>
          </cell>
          <cell r="I363">
            <v>500</v>
          </cell>
          <cell r="J363">
            <v>0.5</v>
          </cell>
          <cell r="K363" t="str">
            <v>160F</v>
          </cell>
          <cell r="L363">
            <v>909</v>
          </cell>
          <cell r="M363" t="str">
            <v>FRAIS</v>
          </cell>
          <cell r="N363" t="str">
            <v>FRESH</v>
          </cell>
          <cell r="O363" t="str">
            <v>FEUILLE</v>
          </cell>
          <cell r="P363" t="str">
            <v>LEAF</v>
          </cell>
        </row>
        <row r="363">
          <cell r="S363" t="str">
            <v>T. Artichoke  500ML</v>
          </cell>
          <cell r="T363" t="str">
            <v>Cynara scolymus</v>
          </cell>
          <cell r="U363" t="str">
            <v>CYNARA SCOLYMUS</v>
          </cell>
          <cell r="V363" t="str">
            <v>T. CYNARA 500ML</v>
          </cell>
          <cell r="W363" t="str">
            <v>T. CYNARA 500ML</v>
          </cell>
        </row>
        <row r="363">
          <cell r="AB363" t="str">
            <v>CYNARA SCOLYMUS</v>
          </cell>
          <cell r="AC363" t="str">
            <v>CYNARA SCOLYMUS</v>
          </cell>
        </row>
        <row r="363">
          <cell r="AE363" t="str">
            <v>T1</v>
          </cell>
        </row>
        <row r="363">
          <cell r="AG363">
            <v>697026141604</v>
          </cell>
          <cell r="AH363" t="str">
            <v>MICRO_05</v>
          </cell>
          <cell r="AI363">
            <v>0</v>
          </cell>
          <cell r="AJ363">
            <v>0</v>
          </cell>
        </row>
        <row r="363">
          <cell r="AN363" t="str">
            <v>MICRO_05</v>
          </cell>
        </row>
        <row r="363">
          <cell r="AR363" t="str">
            <v>..160-500F</v>
          </cell>
          <cell r="AS363" t="str">
            <v>..160-500F            </v>
          </cell>
          <cell r="AT363" t="str">
            <v/>
          </cell>
          <cell r="AU363" t="str">
            <v>160-500F</v>
          </cell>
          <cell r="AV363" t="str">
            <v/>
          </cell>
          <cell r="AW363" t="str">
            <v>CL CYNARA_500ML</v>
          </cell>
          <cell r="AX363" t="str">
            <v>Y</v>
          </cell>
          <cell r="AY363" t="str">
            <v/>
          </cell>
          <cell r="AZ363" t="str">
            <v>T. CYNARA 500ML</v>
          </cell>
          <cell r="BA363" t="str">
            <v>T. CYNARA 500ML</v>
          </cell>
          <cell r="BB363" t="str">
            <v>4-CLINIC EX</v>
          </cell>
          <cell r="BC363" t="str">
            <v>2-CLINIC T</v>
          </cell>
          <cell r="BD363" t="str">
            <v>clinic-t-cynara-scolymus-f</v>
          </cell>
          <cell r="BE363" t="str">
            <v>T. CYNARA SCOLYMUS 1:2</v>
          </cell>
          <cell r="BF363" t="str">
            <v>T. CYNARA SCOLYMUS 1:2</v>
          </cell>
          <cell r="BG363" t="str">
            <v>CLINIC</v>
          </cell>
        </row>
        <row r="363">
          <cell r="BJ363">
            <v>697026141604</v>
          </cell>
        </row>
        <row r="364">
          <cell r="A364" t="str">
            <v>137-500F</v>
          </cell>
          <cell r="B364" t="str">
            <v>T. Asclépiade tubéreuse 500ML</v>
          </cell>
          <cell r="C364" t="str">
            <v>2-CLIN</v>
          </cell>
          <cell r="D364" t="str">
            <v>2-CLINIQUE</v>
          </cell>
          <cell r="E364" t="str">
            <v>3-CLINIC EX</v>
          </cell>
          <cell r="F364" t="str">
            <v>2-CLINIC TEINT</v>
          </cell>
        </row>
        <row r="364">
          <cell r="H364" t="str">
            <v>CLINIQUE</v>
          </cell>
          <cell r="I364">
            <v>500</v>
          </cell>
          <cell r="J364">
            <v>0.5</v>
          </cell>
          <cell r="K364" t="str">
            <v>137F</v>
          </cell>
          <cell r="L364">
            <v>909</v>
          </cell>
          <cell r="M364" t="str">
            <v>FRAIS</v>
          </cell>
          <cell r="N364" t="str">
            <v>FRESH</v>
          </cell>
          <cell r="O364" t="str">
            <v>RACINE</v>
          </cell>
          <cell r="P364" t="str">
            <v>ROOT</v>
          </cell>
        </row>
        <row r="364">
          <cell r="S364" t="str">
            <v>T. Pleurisy root 500ML</v>
          </cell>
          <cell r="T364" t="str">
            <v>Asclepias tuberosa</v>
          </cell>
          <cell r="U364" t="str">
            <v>ASCLEPIAS TUBEROSA</v>
          </cell>
          <cell r="V364" t="str">
            <v>T. ASCLEPIAS  500ML                                    </v>
          </cell>
          <cell r="W364" t="str">
            <v>T. ASCLEPIAS  500ML                                    </v>
          </cell>
        </row>
        <row r="364">
          <cell r="AB364" t="str">
            <v>ASCLEPIAS TUBEROSA</v>
          </cell>
          <cell r="AC364" t="str">
            <v>ASCLEPIAS TUBEROSA</v>
          </cell>
        </row>
        <row r="364">
          <cell r="AE364" t="str">
            <v>T2</v>
          </cell>
        </row>
        <row r="364">
          <cell r="AG364">
            <v>697026141376</v>
          </cell>
          <cell r="AH364" t="str">
            <v>MICRO_05</v>
          </cell>
          <cell r="AI364">
            <v>0</v>
          </cell>
          <cell r="AJ364">
            <v>0</v>
          </cell>
        </row>
        <row r="364">
          <cell r="AN364" t="str">
            <v>MICRO_05</v>
          </cell>
        </row>
        <row r="364">
          <cell r="AR364" t="str">
            <v>..137-500F</v>
          </cell>
          <cell r="AS364" t="str">
            <v>..137-500F            </v>
          </cell>
          <cell r="AT364" t="str">
            <v/>
          </cell>
          <cell r="AU364" t="str">
            <v>137-500F</v>
          </cell>
          <cell r="AV364" t="str">
            <v/>
          </cell>
          <cell r="AW364" t="str">
            <v>CL ASCLEPIAS_500ML</v>
          </cell>
          <cell r="AX364" t="str">
            <v>Y</v>
          </cell>
          <cell r="AY364" t="str">
            <v/>
          </cell>
          <cell r="AZ364" t="str">
            <v>T. ASCLEPIAS 500ML</v>
          </cell>
          <cell r="BA364" t="str">
            <v>T. ASCLEPIAS 500ML</v>
          </cell>
          <cell r="BB364" t="str">
            <v>4-CLINIC EX</v>
          </cell>
          <cell r="BC364" t="str">
            <v>2-CLINIC T</v>
          </cell>
          <cell r="BD364" t="str">
            <v>clinic-t-asclepias-tuberosa-f</v>
          </cell>
          <cell r="BE364" t="str">
            <v>T. ASCLEPIAS TUBEROSA 1:2</v>
          </cell>
          <cell r="BF364" t="str">
            <v>T. ASCLEPIAS TUBEROSA 1:2</v>
          </cell>
          <cell r="BG364" t="str">
            <v>CLINIC</v>
          </cell>
        </row>
        <row r="364">
          <cell r="BJ364">
            <v>697026141376</v>
          </cell>
        </row>
        <row r="365">
          <cell r="A365" t="str">
            <v>128-250F</v>
          </cell>
          <cell r="B365" t="str">
            <v>T. Ashwagandha  250ML</v>
          </cell>
          <cell r="C365" t="str">
            <v>2-CLIN</v>
          </cell>
          <cell r="D365" t="str">
            <v>2-CLINIQUE</v>
          </cell>
          <cell r="E365" t="str">
            <v>3-CLINIC EX</v>
          </cell>
          <cell r="F365" t="str">
            <v>2-CLINIC TEINT</v>
          </cell>
        </row>
        <row r="365">
          <cell r="H365" t="str">
            <v>NPN 80075845</v>
          </cell>
          <cell r="I365">
            <v>250</v>
          </cell>
          <cell r="J365">
            <v>0.25</v>
          </cell>
          <cell r="K365" t="str">
            <v>128F</v>
          </cell>
          <cell r="L365">
            <v>909</v>
          </cell>
          <cell r="M365" t="str">
            <v>FRAIS</v>
          </cell>
          <cell r="N365" t="str">
            <v>FRESH</v>
          </cell>
          <cell r="O365" t="str">
            <v>RACINE</v>
          </cell>
          <cell r="P365" t="str">
            <v>ROOT</v>
          </cell>
        </row>
        <row r="365">
          <cell r="S365" t="str">
            <v>T. Ashwagandha 250ML</v>
          </cell>
          <cell r="T365" t="str">
            <v>Withania somnifera</v>
          </cell>
          <cell r="U365" t="str">
            <v>WITHANIA SOMNIFERA</v>
          </cell>
          <cell r="V365" t="str">
            <v>T. WITHANIA 250ML</v>
          </cell>
          <cell r="W365" t="str">
            <v>T. WITHANIA 250ML</v>
          </cell>
        </row>
        <row r="365">
          <cell r="AB365" t="str">
            <v>WITHANIA SOMNIFERA</v>
          </cell>
          <cell r="AC365" t="str">
            <v>WITHANIA SOMNIFERA</v>
          </cell>
        </row>
        <row r="365">
          <cell r="AE365" t="str">
            <v>T3</v>
          </cell>
        </row>
        <row r="365">
          <cell r="AG365">
            <v>697026161282</v>
          </cell>
          <cell r="AH365" t="str">
            <v>MICRO_05</v>
          </cell>
          <cell r="AI365">
            <v>0</v>
          </cell>
          <cell r="AJ365">
            <v>0</v>
          </cell>
        </row>
        <row r="365">
          <cell r="AN365" t="str">
            <v>MICRO_05</v>
          </cell>
        </row>
        <row r="365">
          <cell r="AR365" t="str">
            <v>..128-250F</v>
          </cell>
          <cell r="AS365" t="str">
            <v>..128-250F            </v>
          </cell>
          <cell r="AT365" t="str">
            <v/>
          </cell>
          <cell r="AU365" t="str">
            <v>128-250F</v>
          </cell>
          <cell r="AV365" t="str">
            <v/>
          </cell>
          <cell r="AW365" t="str">
            <v>CL WITHANIA_250ML</v>
          </cell>
          <cell r="AX365" t="str">
            <v>Y</v>
          </cell>
          <cell r="AY365" t="str">
            <v/>
          </cell>
          <cell r="AZ365" t="str">
            <v>T. WITHANIA 250ML</v>
          </cell>
          <cell r="BA365" t="str">
            <v>T. WITHANIA 250ML</v>
          </cell>
          <cell r="BB365" t="str">
            <v>4-CLINIC EX</v>
          </cell>
          <cell r="BC365" t="str">
            <v>2-CLINIC T</v>
          </cell>
          <cell r="BD365" t="str">
            <v>clinic-t-withania-somnifera-f</v>
          </cell>
          <cell r="BE365" t="str">
            <v>T. WITHANIA SOMNIFERA 1:3</v>
          </cell>
          <cell r="BF365" t="str">
            <v>T. WITHANIA SOMNIFERA 1:3</v>
          </cell>
          <cell r="BG365" t="str">
            <v>CLINIC</v>
          </cell>
        </row>
        <row r="365">
          <cell r="BJ365">
            <v>697026161282</v>
          </cell>
        </row>
        <row r="366">
          <cell r="A366" t="str">
            <v>128-1500F</v>
          </cell>
          <cell r="B366" t="str">
            <v>T. Ashwagandha 1500ML</v>
          </cell>
          <cell r="C366" t="str">
            <v>2-CLIN</v>
          </cell>
          <cell r="D366" t="str">
            <v>2-CLINIQUE</v>
          </cell>
          <cell r="E366" t="str">
            <v>3-CLINIC EX</v>
          </cell>
          <cell r="F366" t="str">
            <v>2-CLINIC TEINT</v>
          </cell>
        </row>
        <row r="366">
          <cell r="H366" t="str">
            <v>CLINIQUE</v>
          </cell>
          <cell r="I366">
            <v>1500</v>
          </cell>
          <cell r="J366">
            <v>1.5</v>
          </cell>
          <cell r="K366" t="str">
            <v>128F</v>
          </cell>
          <cell r="L366">
            <v>909</v>
          </cell>
          <cell r="M366" t="str">
            <v>FRAIS</v>
          </cell>
          <cell r="N366" t="str">
            <v>FRESH</v>
          </cell>
          <cell r="O366" t="str">
            <v>RACINE</v>
          </cell>
          <cell r="P366" t="str">
            <v>ROOT</v>
          </cell>
        </row>
        <row r="366">
          <cell r="S366" t="str">
            <v>T. Ashwagandha 1500ML</v>
          </cell>
          <cell r="T366" t="str">
            <v>Withania somnifera</v>
          </cell>
          <cell r="U366" t="str">
            <v>WITHANIA SOMNIFERA</v>
          </cell>
          <cell r="V366" t="str">
            <v>T. WITHANIA 1500ML</v>
          </cell>
          <cell r="W366" t="str">
            <v>T. WITHANIA 1500ML</v>
          </cell>
        </row>
        <row r="366">
          <cell r="AB366" t="str">
            <v>WITHANIA SOMNIFERA</v>
          </cell>
          <cell r="AC366" t="str">
            <v>WITHANIA SOMNIFERA</v>
          </cell>
        </row>
        <row r="366">
          <cell r="AE366" t="str">
            <v>T3</v>
          </cell>
        </row>
        <row r="366">
          <cell r="AG366">
            <v>697026171281</v>
          </cell>
          <cell r="AH366" t="str">
            <v>MICRO_08</v>
          </cell>
          <cell r="AI366">
            <v>0</v>
          </cell>
          <cell r="AJ366">
            <v>0</v>
          </cell>
        </row>
        <row r="366">
          <cell r="AN366" t="str">
            <v>MICRO_08</v>
          </cell>
        </row>
        <row r="366">
          <cell r="AR366" t="str">
            <v>.128-1500F</v>
          </cell>
        </row>
        <row r="366">
          <cell r="AT366" t="str">
            <v/>
          </cell>
          <cell r="AU366" t="str">
            <v>128-1500F</v>
          </cell>
          <cell r="AV366" t="str">
            <v/>
          </cell>
          <cell r="AW366" t="str">
            <v>CL WITHANIA_1500ML</v>
          </cell>
          <cell r="AX366" t="str">
            <v>Y</v>
          </cell>
          <cell r="AY366" t="str">
            <v/>
          </cell>
          <cell r="AZ366" t="str">
            <v>T. WITHANIA 1500ML</v>
          </cell>
          <cell r="BA366" t="str">
            <v>T. WITHANIA 1500ML</v>
          </cell>
          <cell r="BB366" t="str">
            <v>4-CLINIC EX</v>
          </cell>
          <cell r="BC366" t="str">
            <v>2-CLINIC T</v>
          </cell>
          <cell r="BD366" t="str">
            <v>clinic-t-withania-somnifera-f</v>
          </cell>
          <cell r="BE366" t="str">
            <v>T. WITHANIA SOMNIFERA 1:3</v>
          </cell>
          <cell r="BF366" t="str">
            <v>T. WITHANIA SOMNIFERA 1:3</v>
          </cell>
          <cell r="BG366" t="str">
            <v>CLINIC</v>
          </cell>
        </row>
        <row r="366">
          <cell r="BJ366">
            <v>697026171281</v>
          </cell>
        </row>
        <row r="367">
          <cell r="A367" t="str">
            <v>190-250F</v>
          </cell>
          <cell r="B367" t="str">
            <v>T. Astragale  250ML</v>
          </cell>
          <cell r="C367" t="str">
            <v>2-CLIN</v>
          </cell>
          <cell r="D367" t="str">
            <v>2-CLINIQUE</v>
          </cell>
          <cell r="E367" t="str">
            <v>3-CLINIC EX</v>
          </cell>
          <cell r="F367" t="str">
            <v>2-CLINIC TEINT</v>
          </cell>
        </row>
        <row r="367">
          <cell r="H367" t="str">
            <v>CLINIQUE</v>
          </cell>
          <cell r="I367">
            <v>250</v>
          </cell>
          <cell r="J367">
            <v>0.25</v>
          </cell>
          <cell r="K367" t="str">
            <v>190F</v>
          </cell>
          <cell r="L367" t="str">
            <v>190F</v>
          </cell>
          <cell r="M367" t="str">
            <v>FRAIS</v>
          </cell>
          <cell r="N367" t="str">
            <v>FRESH</v>
          </cell>
          <cell r="O367" t="str">
            <v>RACINE</v>
          </cell>
          <cell r="P367" t="str">
            <v>ROOT</v>
          </cell>
        </row>
        <row r="367">
          <cell r="S367" t="str">
            <v>T. Astragalus 250ML</v>
          </cell>
          <cell r="T367" t="str">
            <v>Astragalus membranaceus</v>
          </cell>
          <cell r="U367" t="str">
            <v>ASTRAGALUS MEMBRANACEUS</v>
          </cell>
          <cell r="V367" t="str">
            <v>T. ASTRAGALUS  250ML                               </v>
          </cell>
          <cell r="W367" t="str">
            <v>T. ASTRAGALUS  250ML                               </v>
          </cell>
        </row>
        <row r="367">
          <cell r="AB367" t="str">
            <v>ASTRAGALUS MEMBRANACEUS</v>
          </cell>
          <cell r="AC367" t="str">
            <v>ASTRAGALUS MEMBRANACEUS</v>
          </cell>
        </row>
        <row r="367">
          <cell r="AE367" t="str">
            <v>T3</v>
          </cell>
        </row>
        <row r="367">
          <cell r="AG367">
            <v>697026161909</v>
          </cell>
          <cell r="AH367" t="str">
            <v>MICRO_05</v>
          </cell>
          <cell r="AI367">
            <v>0</v>
          </cell>
          <cell r="AJ367">
            <v>0</v>
          </cell>
        </row>
        <row r="367">
          <cell r="AN367" t="str">
            <v>MICRO_05</v>
          </cell>
        </row>
        <row r="367">
          <cell r="AR367" t="str">
            <v>..190-250F</v>
          </cell>
          <cell r="AS367" t="str">
            <v>..190-250F            </v>
          </cell>
        </row>
        <row r="367">
          <cell r="AU367" t="str">
            <v>190-250F</v>
          </cell>
        </row>
        <row r="367">
          <cell r="AW367" t="str">
            <v>CL ASTRAGALUS_250ML</v>
          </cell>
          <cell r="AX367" t="str">
            <v>Y</v>
          </cell>
        </row>
        <row r="367">
          <cell r="AZ367" t="str">
            <v>T. ASTRAGALUS 250ML</v>
          </cell>
          <cell r="BA367" t="str">
            <v>T. ASTRAGALUS</v>
          </cell>
          <cell r="BB367" t="str">
            <v>4-CLINIC EX</v>
          </cell>
          <cell r="BC367" t="str">
            <v>2-CLINIC T</v>
          </cell>
          <cell r="BD367" t="str">
            <v>clinic-t-astragalus-membranaceus-f</v>
          </cell>
          <cell r="BE367" t="str">
            <v>T. ASTRAGALUS MEMBRANACEUS 1:2</v>
          </cell>
          <cell r="BF367" t="str">
            <v>T. ASTRAGALUS MEMBRANACEUS 1:2</v>
          </cell>
          <cell r="BG367" t="str">
            <v>CLINIC</v>
          </cell>
        </row>
        <row r="367">
          <cell r="BJ367">
            <v>697026161909</v>
          </cell>
        </row>
        <row r="368">
          <cell r="A368" t="str">
            <v>190-500F</v>
          </cell>
          <cell r="B368" t="str">
            <v>T. Astragale  500ML</v>
          </cell>
          <cell r="C368" t="str">
            <v>2-CLIN</v>
          </cell>
          <cell r="D368" t="str">
            <v>2-CLINIQUE</v>
          </cell>
          <cell r="E368" t="str">
            <v>3-CLINIC EX</v>
          </cell>
          <cell r="F368" t="str">
            <v>2-CLINIC TEINT</v>
          </cell>
        </row>
        <row r="368">
          <cell r="H368" t="str">
            <v>CLINIQUE</v>
          </cell>
          <cell r="I368">
            <v>500</v>
          </cell>
          <cell r="J368">
            <v>0.5</v>
          </cell>
          <cell r="K368" t="str">
            <v>190F</v>
          </cell>
          <cell r="L368">
            <v>909</v>
          </cell>
          <cell r="M368" t="str">
            <v>FRAIS</v>
          </cell>
          <cell r="N368" t="str">
            <v>FRESH</v>
          </cell>
          <cell r="O368" t="str">
            <v>RACINE</v>
          </cell>
          <cell r="P368" t="str">
            <v>ROOT</v>
          </cell>
        </row>
        <row r="368">
          <cell r="S368" t="str">
            <v>T. Astragalus 500ML</v>
          </cell>
          <cell r="T368" t="str">
            <v>Astragalus membranaceus</v>
          </cell>
          <cell r="U368" t="str">
            <v>ASTRAGALUS MEMBRANACEUS</v>
          </cell>
          <cell r="V368" t="str">
            <v>T. ASTRAGALUS  500ML                               </v>
          </cell>
          <cell r="W368" t="str">
            <v>T. ASTRAGALUS  500ML                               </v>
          </cell>
        </row>
        <row r="368">
          <cell r="AB368" t="str">
            <v>ASTRAGALUS MEMBRANACEUS</v>
          </cell>
          <cell r="AC368" t="str">
            <v>ASTRAGALUS MEMBRANACEUS</v>
          </cell>
        </row>
        <row r="368">
          <cell r="AE368" t="str">
            <v>T3</v>
          </cell>
        </row>
        <row r="368">
          <cell r="AG368">
            <v>697026141901</v>
          </cell>
          <cell r="AH368" t="str">
            <v>MICRO_05</v>
          </cell>
          <cell r="AI368">
            <v>0</v>
          </cell>
          <cell r="AJ368">
            <v>0</v>
          </cell>
        </row>
        <row r="368">
          <cell r="AN368" t="str">
            <v>MICRO_05</v>
          </cell>
        </row>
        <row r="368">
          <cell r="AR368" t="str">
            <v>..190-500F</v>
          </cell>
          <cell r="AS368" t="str">
            <v>..190-500F            </v>
          </cell>
          <cell r="AT368" t="str">
            <v/>
          </cell>
          <cell r="AU368" t="str">
            <v>190-500F</v>
          </cell>
          <cell r="AV368" t="str">
            <v/>
          </cell>
          <cell r="AW368" t="str">
            <v>CL ASTRAGALUS_500ML</v>
          </cell>
          <cell r="AX368" t="str">
            <v>Y</v>
          </cell>
          <cell r="AY368" t="str">
            <v/>
          </cell>
          <cell r="AZ368" t="str">
            <v>T. ASTRAGALUS 500ML</v>
          </cell>
          <cell r="BA368" t="str">
            <v>T. ASTRAGALUS 500ML</v>
          </cell>
          <cell r="BB368" t="str">
            <v>4-CLINIC EX</v>
          </cell>
          <cell r="BC368" t="str">
            <v>2-CLINIC T</v>
          </cell>
          <cell r="BD368" t="str">
            <v>clinic-t-astragalus-membranaceus-f</v>
          </cell>
          <cell r="BE368" t="str">
            <v>T. ASTRAGALUS MEMBRANACEUS 1:2</v>
          </cell>
          <cell r="BF368" t="str">
            <v>T. ASTRAGALUS MEMBRANACEUS 1:2</v>
          </cell>
          <cell r="BG368" t="str">
            <v>CLINIC</v>
          </cell>
        </row>
        <row r="368">
          <cell r="BJ368">
            <v>697026141901</v>
          </cell>
        </row>
        <row r="369">
          <cell r="A369" t="str">
            <v>190-1500F</v>
          </cell>
          <cell r="B369" t="str">
            <v>T. Astragale 1500ML </v>
          </cell>
          <cell r="C369" t="str">
            <v>2-CLIN</v>
          </cell>
          <cell r="D369" t="str">
            <v>2-CLINIQUE</v>
          </cell>
          <cell r="E369" t="str">
            <v>3-CLINIC EX</v>
          </cell>
          <cell r="F369" t="str">
            <v>2-CLINIC TEINT</v>
          </cell>
        </row>
        <row r="369">
          <cell r="H369" t="str">
            <v>CLINIQUE</v>
          </cell>
          <cell r="I369">
            <v>1500</v>
          </cell>
          <cell r="J369">
            <v>1.5</v>
          </cell>
          <cell r="K369" t="str">
            <v>190F</v>
          </cell>
          <cell r="L369">
            <v>909</v>
          </cell>
          <cell r="M369" t="str">
            <v>FRAIS</v>
          </cell>
          <cell r="N369" t="str">
            <v>FRESH</v>
          </cell>
          <cell r="O369" t="str">
            <v>RACINE</v>
          </cell>
          <cell r="P369" t="str">
            <v>ROOT</v>
          </cell>
        </row>
        <row r="369">
          <cell r="S369" t="str">
            <v>T. Astragalus 1500ML</v>
          </cell>
          <cell r="T369" t="str">
            <v>Astragalus membranaceus</v>
          </cell>
          <cell r="U369" t="str">
            <v>ASTRAGALUS MEMBRANACEUS</v>
          </cell>
          <cell r="V369" t="str">
            <v>T. ASTRAGALUS  1500ML                               </v>
          </cell>
          <cell r="W369" t="str">
            <v>T. ASTRAGALUS  1500ML                               </v>
          </cell>
        </row>
        <row r="369">
          <cell r="AB369" t="str">
            <v>ASTRAGALUS MEMBRANACEUS</v>
          </cell>
          <cell r="AC369" t="str">
            <v>ASTRAGALUS MEMBRANACEUS</v>
          </cell>
        </row>
        <row r="369">
          <cell r="AE369" t="str">
            <v>T3</v>
          </cell>
        </row>
        <row r="369">
          <cell r="AG369">
            <v>697026171908</v>
          </cell>
          <cell r="AH369" t="str">
            <v>MICRO_09</v>
          </cell>
          <cell r="AI369">
            <v>0</v>
          </cell>
          <cell r="AJ369">
            <v>0</v>
          </cell>
        </row>
        <row r="369">
          <cell r="AN369" t="str">
            <v>MICRO_09</v>
          </cell>
        </row>
        <row r="369">
          <cell r="AR369" t="str">
            <v>.190-1500F</v>
          </cell>
        </row>
        <row r="369">
          <cell r="AT369" t="str">
            <v/>
          </cell>
          <cell r="AU369" t="str">
            <v>190-1500F</v>
          </cell>
          <cell r="AV369" t="str">
            <v/>
          </cell>
          <cell r="AW369" t="str">
            <v>CL ASTRAGALUS_1500ML</v>
          </cell>
          <cell r="AX369" t="str">
            <v>Y</v>
          </cell>
          <cell r="AY369" t="str">
            <v/>
          </cell>
          <cell r="AZ369" t="str">
            <v>T. ASTRAGALUS 1500ML</v>
          </cell>
          <cell r="BA369" t="str">
            <v>T. ASTRAGALUS 1500ML</v>
          </cell>
          <cell r="BB369" t="str">
            <v>4-CLINIC EX</v>
          </cell>
          <cell r="BC369" t="str">
            <v>2-CLINIC T</v>
          </cell>
          <cell r="BD369" t="str">
            <v>clinic-t-astragalus-membranaceus-f</v>
          </cell>
          <cell r="BE369" t="str">
            <v>T. ASTRAGALUS MEMBRANACEUS 1:2</v>
          </cell>
          <cell r="BF369" t="str">
            <v>T. ASTRAGALUS MEMBRANACEUS 1:2</v>
          </cell>
          <cell r="BG369" t="str">
            <v>CLINIC</v>
          </cell>
        </row>
        <row r="369">
          <cell r="BJ369">
            <v>697026171908</v>
          </cell>
        </row>
        <row r="370">
          <cell r="A370" t="str">
            <v>236-500S</v>
          </cell>
          <cell r="B370" t="str">
            <v>T. Aubépine baie 500ML</v>
          </cell>
          <cell r="C370" t="str">
            <v>2-CLIN</v>
          </cell>
          <cell r="D370" t="str">
            <v>2-CLINIQUE</v>
          </cell>
          <cell r="E370" t="str">
            <v>3-CLINIC EX</v>
          </cell>
          <cell r="F370" t="str">
            <v>2-CLINIC TEINT</v>
          </cell>
        </row>
        <row r="370">
          <cell r="H370" t="str">
            <v>CLINIQUE</v>
          </cell>
          <cell r="I370">
            <v>500</v>
          </cell>
          <cell r="J370">
            <v>0.5</v>
          </cell>
          <cell r="K370" t="str">
            <v>236S</v>
          </cell>
          <cell r="L370">
            <v>909</v>
          </cell>
          <cell r="M370" t="str">
            <v>SEC</v>
          </cell>
          <cell r="N370" t="str">
            <v>DRY</v>
          </cell>
          <cell r="O370" t="str">
            <v>BAIE</v>
          </cell>
          <cell r="P370" t="str">
            <v>BERRY</v>
          </cell>
        </row>
        <row r="370">
          <cell r="S370" t="str">
            <v>T. Hawthorn berry 500ML</v>
          </cell>
          <cell r="T370" t="str">
            <v>Crataegus laevigata fructus</v>
          </cell>
          <cell r="U370" t="str">
            <v>CRATAEGUS LAEVIGATA FRUCTUS</v>
          </cell>
          <cell r="V370" t="str">
            <v>T. CRATAEGUS FRUCTUS 500ML</v>
          </cell>
          <cell r="W370" t="str">
            <v>T. CRATAEGUS FRUCTUS 500ML</v>
          </cell>
        </row>
        <row r="370">
          <cell r="AB370" t="str">
            <v>CRATAEGUS LAEVIGATA FRUCTUS</v>
          </cell>
          <cell r="AC370" t="str">
            <v>CRATAEGUS LAEVIGATA FRUCTUS</v>
          </cell>
        </row>
        <row r="370">
          <cell r="AE370" t="str">
            <v>T3</v>
          </cell>
        </row>
        <row r="370">
          <cell r="AG370">
            <v>697026142366</v>
          </cell>
          <cell r="AH370" t="str">
            <v>MICRO_05</v>
          </cell>
          <cell r="AI370">
            <v>0</v>
          </cell>
          <cell r="AJ370">
            <v>0</v>
          </cell>
        </row>
        <row r="370">
          <cell r="AN370" t="str">
            <v>MICRO_05</v>
          </cell>
        </row>
        <row r="370">
          <cell r="AR370" t="str">
            <v>..236-500S</v>
          </cell>
          <cell r="AS370" t="str">
            <v>..236-500S            </v>
          </cell>
          <cell r="AT370" t="str">
            <v/>
          </cell>
          <cell r="AU370" t="str">
            <v>236-500S</v>
          </cell>
          <cell r="AV370" t="str">
            <v/>
          </cell>
          <cell r="AW370" t="str">
            <v>CL CRATAEGUS FRUCTUS_500ML</v>
          </cell>
          <cell r="AX370" t="str">
            <v>Y</v>
          </cell>
          <cell r="AY370" t="str">
            <v/>
          </cell>
          <cell r="AZ370" t="str">
            <v>T. CRATAGEUS FRUCTUS 500ML</v>
          </cell>
          <cell r="BA370" t="str">
            <v>T. CRATAGEUS FRUCTUS 500ML</v>
          </cell>
          <cell r="BB370" t="str">
            <v>4-CLINIC EX</v>
          </cell>
          <cell r="BC370" t="str">
            <v>2-CLINIC T</v>
          </cell>
          <cell r="BD370" t="str">
            <v>clinic-t-crataegus-laevigata-fructus-f</v>
          </cell>
          <cell r="BE370" t="str">
            <v>T. CRATAEGUS LAEVIGATA FRUCTUS 1:1</v>
          </cell>
          <cell r="BF370" t="str">
            <v>T. CRATAEGUS LAEVIGATA FRUCTUS 1:1</v>
          </cell>
          <cell r="BG370" t="str">
            <v>CLINIC</v>
          </cell>
        </row>
        <row r="370">
          <cell r="BJ370">
            <v>697026142366</v>
          </cell>
        </row>
        <row r="371">
          <cell r="A371" t="str">
            <v>138-500F</v>
          </cell>
          <cell r="B371" t="str">
            <v>T. Aubépine fleur 500ML</v>
          </cell>
          <cell r="C371" t="str">
            <v>2-CLIN</v>
          </cell>
          <cell r="D371" t="str">
            <v>2-CLINIQUE</v>
          </cell>
          <cell r="E371" t="str">
            <v>3-CLINIC EX</v>
          </cell>
          <cell r="F371" t="str">
            <v>2-CLINIC TEINT</v>
          </cell>
        </row>
        <row r="371">
          <cell r="H371" t="str">
            <v>NPN 80076120</v>
          </cell>
          <cell r="I371">
            <v>500</v>
          </cell>
          <cell r="J371">
            <v>0.5</v>
          </cell>
          <cell r="K371" t="str">
            <v>138F</v>
          </cell>
          <cell r="L371">
            <v>909</v>
          </cell>
          <cell r="M371" t="str">
            <v>FRAIS</v>
          </cell>
          <cell r="N371" t="str">
            <v>FRESH</v>
          </cell>
          <cell r="O371" t="str">
            <v>FLEUR ET FEUILLE</v>
          </cell>
          <cell r="P371" t="str">
            <v>FLOWER &amp; LEAF</v>
          </cell>
        </row>
        <row r="371">
          <cell r="S371" t="str">
            <v>T. Hawthorn flower 500ML</v>
          </cell>
          <cell r="T371" t="str">
            <v>Crataegus laevigata</v>
          </cell>
          <cell r="U371" t="str">
            <v>CRATAEGUS LAEVIGATA FLOS</v>
          </cell>
          <cell r="V371" t="str">
            <v>T. CRATAEGUS FLOS 500ML</v>
          </cell>
          <cell r="W371" t="str">
            <v>T. CRATAEGUS FLOS 500ML</v>
          </cell>
        </row>
        <row r="371">
          <cell r="AB371" t="str">
            <v>CRATAEGUS LAEVIGATA FLOS</v>
          </cell>
          <cell r="AC371" t="str">
            <v>CRATAEGUS LAEVIGATA FLOS</v>
          </cell>
        </row>
        <row r="371">
          <cell r="AE371" t="str">
            <v>T2</v>
          </cell>
        </row>
        <row r="371">
          <cell r="AG371">
            <v>697026141383</v>
          </cell>
          <cell r="AH371" t="str">
            <v>MICRO_05</v>
          </cell>
          <cell r="AI371">
            <v>0</v>
          </cell>
          <cell r="AJ371">
            <v>0</v>
          </cell>
        </row>
        <row r="371">
          <cell r="AN371" t="str">
            <v>MICRO_05</v>
          </cell>
        </row>
        <row r="371">
          <cell r="AR371" t="str">
            <v>..138-500F</v>
          </cell>
          <cell r="AS371" t="str">
            <v>..138-500F            </v>
          </cell>
          <cell r="AT371" t="str">
            <v/>
          </cell>
          <cell r="AU371" t="str">
            <v>138-500F</v>
          </cell>
          <cell r="AV371" t="str">
            <v/>
          </cell>
          <cell r="AW371" t="str">
            <v>CL CRATAEGUS FLOS_500ML</v>
          </cell>
          <cell r="AX371" t="str">
            <v>Y</v>
          </cell>
          <cell r="AY371" t="str">
            <v/>
          </cell>
          <cell r="AZ371" t="str">
            <v>T. CRATAEGUS FLOS 500ML</v>
          </cell>
          <cell r="BA371" t="str">
            <v>T. CRATAEGUS FLOS 500ML</v>
          </cell>
          <cell r="BB371" t="str">
            <v>4-CLINIC EX</v>
          </cell>
          <cell r="BC371" t="str">
            <v>2-CLINIC T</v>
          </cell>
          <cell r="BD371" t="str">
            <v>clinic-t-crataegus-laevigata-flos-f</v>
          </cell>
          <cell r="BE371" t="str">
            <v>T. CRATAEGUS LAEVIGATA FLOS 1:2</v>
          </cell>
          <cell r="BF371" t="str">
            <v>T. CRATAEGUS LAEVIGATA FLOS 1:2</v>
          </cell>
          <cell r="BG371" t="str">
            <v>CLINIC</v>
          </cell>
        </row>
        <row r="371">
          <cell r="BJ371">
            <v>697026141383</v>
          </cell>
        </row>
        <row r="372">
          <cell r="A372" t="str">
            <v>139-500F</v>
          </cell>
          <cell r="B372" t="str">
            <v>T. Aunée 500ML</v>
          </cell>
          <cell r="C372" t="str">
            <v>2-CLIN</v>
          </cell>
          <cell r="D372" t="str">
            <v>2-CLINIQUE</v>
          </cell>
          <cell r="E372" t="str">
            <v>3-CLINIC EX</v>
          </cell>
          <cell r="F372" t="str">
            <v>2-CLINIC TEINT</v>
          </cell>
        </row>
        <row r="372">
          <cell r="H372" t="str">
            <v>CLINIQUE</v>
          </cell>
          <cell r="I372">
            <v>500</v>
          </cell>
          <cell r="J372">
            <v>0.5</v>
          </cell>
          <cell r="K372" t="str">
            <v>139F</v>
          </cell>
          <cell r="L372">
            <v>909</v>
          </cell>
          <cell r="M372" t="str">
            <v>FRAIS</v>
          </cell>
          <cell r="N372" t="str">
            <v>FRESH</v>
          </cell>
          <cell r="O372" t="str">
            <v>RACINE</v>
          </cell>
          <cell r="P372" t="str">
            <v>ROOT</v>
          </cell>
        </row>
        <row r="372">
          <cell r="S372" t="str">
            <v>T. Elecampane 500ML</v>
          </cell>
          <cell r="T372" t="str">
            <v>Inula helenium</v>
          </cell>
          <cell r="U372" t="str">
            <v>INULA HELENIUM</v>
          </cell>
          <cell r="V372" t="str">
            <v>T. INULA 500ML</v>
          </cell>
          <cell r="W372" t="str">
            <v>T. INULA 500ML</v>
          </cell>
        </row>
        <row r="372">
          <cell r="AB372" t="str">
            <v>INULA HELENIUM</v>
          </cell>
          <cell r="AC372" t="str">
            <v>INULA HELENIUM</v>
          </cell>
        </row>
        <row r="372">
          <cell r="AE372" t="str">
            <v>T1</v>
          </cell>
        </row>
        <row r="372">
          <cell r="AG372">
            <v>697026141390</v>
          </cell>
          <cell r="AH372" t="str">
            <v>MICRO_05</v>
          </cell>
          <cell r="AI372">
            <v>0</v>
          </cell>
          <cell r="AJ372">
            <v>0</v>
          </cell>
        </row>
        <row r="372">
          <cell r="AN372" t="str">
            <v>MICRO_05</v>
          </cell>
        </row>
        <row r="372">
          <cell r="AR372" t="str">
            <v>..139-500F</v>
          </cell>
          <cell r="AS372" t="str">
            <v>..139-500F            </v>
          </cell>
          <cell r="AT372" t="str">
            <v/>
          </cell>
          <cell r="AU372" t="str">
            <v>139-500F</v>
          </cell>
          <cell r="AV372" t="str">
            <v/>
          </cell>
          <cell r="AW372" t="str">
            <v>CL INULA_500ML</v>
          </cell>
          <cell r="AX372" t="str">
            <v>Y</v>
          </cell>
          <cell r="AY372" t="str">
            <v/>
          </cell>
          <cell r="AZ372" t="str">
            <v>T. INULA 500ML</v>
          </cell>
          <cell r="BA372" t="str">
            <v>T. INULA 500ML</v>
          </cell>
          <cell r="BB372" t="str">
            <v>4-CLINIC EX</v>
          </cell>
          <cell r="BC372" t="str">
            <v>2-CLINIC T</v>
          </cell>
          <cell r="BD372" t="str">
            <v>clinic-t-inula-helenium-f</v>
          </cell>
          <cell r="BE372" t="str">
            <v>T. INULA HELENIUM 1:2</v>
          </cell>
          <cell r="BF372" t="str">
            <v>T. INULA HELENIUM 1:2</v>
          </cell>
          <cell r="BG372" t="str">
            <v>CLINIC</v>
          </cell>
        </row>
        <row r="372">
          <cell r="BJ372">
            <v>697026141390</v>
          </cell>
        </row>
        <row r="373">
          <cell r="A373" t="str">
            <v>894-500F</v>
          </cell>
          <cell r="B373" t="str">
            <v>T. Avoine verte 500ML</v>
          </cell>
          <cell r="C373" t="str">
            <v>2-CLIN</v>
          </cell>
          <cell r="D373" t="str">
            <v>2-CLINIQUE</v>
          </cell>
          <cell r="E373" t="str">
            <v>3-CLINIC EX</v>
          </cell>
          <cell r="F373" t="str">
            <v>2-CLINIC TEINT</v>
          </cell>
        </row>
        <row r="373">
          <cell r="H373" t="str">
            <v>CLINIQUE</v>
          </cell>
          <cell r="I373">
            <v>500</v>
          </cell>
          <cell r="J373">
            <v>0.5</v>
          </cell>
          <cell r="K373" t="str">
            <v>894F</v>
          </cell>
          <cell r="L373">
            <v>909</v>
          </cell>
          <cell r="M373" t="str">
            <v>FRAIS</v>
          </cell>
          <cell r="N373" t="str">
            <v>FRESH</v>
          </cell>
          <cell r="O373" t="str">
            <v>TIGE VERTE EN FLEUR</v>
          </cell>
          <cell r="P373" t="str">
            <v>GREEN FLOWERING TOP</v>
          </cell>
        </row>
        <row r="373">
          <cell r="S373" t="str">
            <v>T. Green oatstraw 500ML</v>
          </cell>
          <cell r="T373" t="str">
            <v>Avena sativa</v>
          </cell>
          <cell r="U373" t="str">
            <v>AVENA SATIVA</v>
          </cell>
          <cell r="V373" t="str">
            <v>T. AVENA  500ML                                          </v>
          </cell>
          <cell r="W373" t="str">
            <v>T. AVENA  500ML                                          </v>
          </cell>
        </row>
        <row r="373">
          <cell r="AB373" t="str">
            <v>AVENA SATIVA</v>
          </cell>
          <cell r="AC373" t="str">
            <v>AVENA SATIVA</v>
          </cell>
        </row>
        <row r="373">
          <cell r="AE373" t="str">
            <v>T1</v>
          </cell>
        </row>
        <row r="373">
          <cell r="AG373">
            <v>697026148948</v>
          </cell>
          <cell r="AH373" t="str">
            <v>MICRO_05</v>
          </cell>
          <cell r="AI373">
            <v>0</v>
          </cell>
          <cell r="AJ373">
            <v>0</v>
          </cell>
        </row>
        <row r="373">
          <cell r="AN373" t="str">
            <v>MICRO_05</v>
          </cell>
        </row>
        <row r="373">
          <cell r="AR373" t="str">
            <v>..894-500F</v>
          </cell>
          <cell r="AS373" t="str">
            <v>..894-500F            </v>
          </cell>
          <cell r="AT373" t="str">
            <v/>
          </cell>
          <cell r="AU373" t="str">
            <v>894-500F</v>
          </cell>
          <cell r="AV373" t="str">
            <v/>
          </cell>
          <cell r="AW373" t="str">
            <v>CL AVENA_500ML</v>
          </cell>
          <cell r="AX373" t="str">
            <v>Y</v>
          </cell>
          <cell r="AY373" t="str">
            <v/>
          </cell>
          <cell r="AZ373" t="str">
            <v>T. AVENA 500ML</v>
          </cell>
          <cell r="BA373" t="str">
            <v>T. AVENA 500ML</v>
          </cell>
          <cell r="BB373" t="str">
            <v>4-CLINIC EX</v>
          </cell>
          <cell r="BC373" t="str">
            <v>2-CLINIC T</v>
          </cell>
          <cell r="BD373" t="str">
            <v>clinic-t-avena-sativa-f</v>
          </cell>
          <cell r="BE373" t="str">
            <v>T. AVENA SATIVA 1:3</v>
          </cell>
          <cell r="BF373" t="str">
            <v>T. AVENA SATIVA 1:3</v>
          </cell>
          <cell r="BG373" t="str">
            <v>CLINIC</v>
          </cell>
        </row>
        <row r="373">
          <cell r="BJ373">
            <v>697026148948</v>
          </cell>
        </row>
        <row r="374">
          <cell r="A374" t="str">
            <v>171-250F</v>
          </cell>
          <cell r="B374" t="str">
            <v>T. Bacopa 250ML</v>
          </cell>
          <cell r="C374" t="str">
            <v>2-CLIN</v>
          </cell>
          <cell r="D374" t="str">
            <v>2-CLINIQUE</v>
          </cell>
          <cell r="E374" t="str">
            <v>3-CLINIC EX</v>
          </cell>
          <cell r="F374" t="str">
            <v>2-CLINIC TEINT</v>
          </cell>
        </row>
        <row r="374">
          <cell r="H374" t="str">
            <v>CLINIQUE</v>
          </cell>
          <cell r="I374">
            <v>250</v>
          </cell>
          <cell r="J374">
            <v>0.25</v>
          </cell>
          <cell r="K374" t="str">
            <v>171F</v>
          </cell>
          <cell r="L374">
            <v>909</v>
          </cell>
          <cell r="M374" t="str">
            <v>FRAIS</v>
          </cell>
          <cell r="N374" t="str">
            <v>FRESH</v>
          </cell>
          <cell r="O374" t="str">
            <v>PARTIE AÉRIENNE</v>
          </cell>
          <cell r="P374" t="str">
            <v>AERIAL PART</v>
          </cell>
        </row>
        <row r="374">
          <cell r="S374" t="str">
            <v>T. Bacopa 250ML</v>
          </cell>
          <cell r="T374" t="str">
            <v>Bacopa monnieri</v>
          </cell>
          <cell r="U374" t="str">
            <v>BACOPA MONNIERI</v>
          </cell>
          <cell r="V374" t="str">
            <v>T. BACOPA 250ML</v>
          </cell>
          <cell r="W374" t="str">
            <v>T. BACOPA 250ML</v>
          </cell>
          <cell r="X374" t="str">
            <v>T. BACOPA 250ML</v>
          </cell>
        </row>
        <row r="374">
          <cell r="AB374" t="str">
            <v>BACOPA MONNIERI</v>
          </cell>
          <cell r="AC374" t="str">
            <v>BACOPA MONNIERI</v>
          </cell>
        </row>
        <row r="374">
          <cell r="AE374" t="str">
            <v>T2</v>
          </cell>
        </row>
        <row r="374">
          <cell r="AG374">
            <v>697026161718</v>
          </cell>
          <cell r="AH374" t="str">
            <v>MICRO_05</v>
          </cell>
          <cell r="AI374">
            <v>0</v>
          </cell>
          <cell r="AJ374">
            <v>0</v>
          </cell>
        </row>
        <row r="374">
          <cell r="AN374" t="str">
            <v>MICRO_05</v>
          </cell>
        </row>
        <row r="374">
          <cell r="AR374" t="str">
            <v>..171-250F</v>
          </cell>
          <cell r="AS374" t="str">
            <v>..171-250F            </v>
          </cell>
        </row>
        <row r="374">
          <cell r="AU374" t="str">
            <v>171-250F</v>
          </cell>
        </row>
        <row r="374">
          <cell r="AW374" t="str">
            <v>CL BACOPA_250ML</v>
          </cell>
          <cell r="AX374" t="str">
            <v>Y</v>
          </cell>
        </row>
        <row r="374">
          <cell r="AZ374" t="str">
            <v>T. BACOPA  250ML</v>
          </cell>
          <cell r="BA374" t="str">
            <v>T. BACOPA  250ML</v>
          </cell>
          <cell r="BB374" t="str">
            <v>4-CLINIC EX</v>
          </cell>
          <cell r="BC374" t="str">
            <v>2-CLINIC T</v>
          </cell>
          <cell r="BD374" t="str">
            <v>clinic-t-bacopa-monnieri-f</v>
          </cell>
          <cell r="BE374" t="str">
            <v>T. BACOPA  MONNIERI 1:2</v>
          </cell>
          <cell r="BF374" t="str">
            <v>T. BACOPA  MONNIERI 1:2</v>
          </cell>
          <cell r="BG374" t="str">
            <v>CLINIC</v>
          </cell>
        </row>
        <row r="374">
          <cell r="BJ374">
            <v>697026161718</v>
          </cell>
        </row>
        <row r="375">
          <cell r="A375" t="str">
            <v>174-500F</v>
          </cell>
          <cell r="B375" t="str">
            <v>T. Bardane 500ML</v>
          </cell>
          <cell r="C375" t="str">
            <v>2-CLIN</v>
          </cell>
          <cell r="D375" t="str">
            <v>2-CLINIQUE</v>
          </cell>
          <cell r="E375" t="str">
            <v>3-CLINIC EX</v>
          </cell>
          <cell r="F375" t="str">
            <v>2-CLINIC TEINT</v>
          </cell>
        </row>
        <row r="375">
          <cell r="H375" t="str">
            <v>CLINIQUE</v>
          </cell>
          <cell r="I375">
            <v>500</v>
          </cell>
          <cell r="J375">
            <v>0.5</v>
          </cell>
          <cell r="K375" t="str">
            <v>174F</v>
          </cell>
          <cell r="L375">
            <v>909</v>
          </cell>
          <cell r="M375" t="str">
            <v>FRAIS</v>
          </cell>
          <cell r="N375" t="str">
            <v>FRESH</v>
          </cell>
          <cell r="O375" t="str">
            <v>RACINE</v>
          </cell>
          <cell r="P375" t="str">
            <v>ROOT</v>
          </cell>
        </row>
        <row r="375">
          <cell r="S375" t="str">
            <v>T. Burdock 500ML</v>
          </cell>
          <cell r="T375" t="str">
            <v>Arctium lappa</v>
          </cell>
          <cell r="U375" t="str">
            <v>ARCTIUM LAPPA</v>
          </cell>
          <cell r="V375" t="str">
            <v>T. ARCTIUM RADIX 500ML  </v>
          </cell>
          <cell r="W375" t="str">
            <v>T. ARCTIUM RADIX 500ML  </v>
          </cell>
        </row>
        <row r="375">
          <cell r="AB375" t="str">
            <v>ARCTIUM LAPPA</v>
          </cell>
          <cell r="AC375" t="str">
            <v>ARCTIUM LAPPA</v>
          </cell>
        </row>
        <row r="375">
          <cell r="AE375" t="str">
            <v>T1</v>
          </cell>
        </row>
        <row r="375">
          <cell r="AG375">
            <v>697026141741</v>
          </cell>
          <cell r="AH375" t="str">
            <v>MICRO_05</v>
          </cell>
          <cell r="AI375">
            <v>0</v>
          </cell>
          <cell r="AJ375">
            <v>0</v>
          </cell>
        </row>
        <row r="375">
          <cell r="AN375" t="str">
            <v>MICRO_05</v>
          </cell>
        </row>
        <row r="375">
          <cell r="AR375" t="str">
            <v>..174-500F</v>
          </cell>
          <cell r="AS375" t="str">
            <v>..174-500F            </v>
          </cell>
          <cell r="AT375" t="str">
            <v/>
          </cell>
          <cell r="AU375" t="str">
            <v>174-500F</v>
          </cell>
          <cell r="AV375" t="str">
            <v/>
          </cell>
          <cell r="AW375" t="str">
            <v>CL ARCTIUM_500ML</v>
          </cell>
          <cell r="AX375" t="str">
            <v>Y</v>
          </cell>
          <cell r="AY375" t="str">
            <v/>
          </cell>
          <cell r="AZ375" t="str">
            <v>T. ARCTIUM RADIX  500ML</v>
          </cell>
          <cell r="BA375" t="str">
            <v>T. ARCTIUM RADIX 500ML</v>
          </cell>
          <cell r="BB375" t="str">
            <v>4-CLINIC EX</v>
          </cell>
          <cell r="BC375" t="str">
            <v>2-CLINIC T</v>
          </cell>
          <cell r="BD375" t="str">
            <v>clinic-t-arctium-lappa-f</v>
          </cell>
          <cell r="BE375" t="str">
            <v>T. ARCTIUM LAPPA 1:2</v>
          </cell>
          <cell r="BF375" t="str">
            <v>T. ARCTIUM LAPPA 1:2</v>
          </cell>
          <cell r="BG375" t="str">
            <v>CLINIC</v>
          </cell>
        </row>
        <row r="375">
          <cell r="BJ375">
            <v>697026141741</v>
          </cell>
        </row>
        <row r="376">
          <cell r="A376" t="str">
            <v>161-250F</v>
          </cell>
          <cell r="B376" t="str">
            <v>T. Basilic sacré 250ML</v>
          </cell>
          <cell r="C376" t="str">
            <v>2-CLIN</v>
          </cell>
          <cell r="D376" t="str">
            <v>2-CLINIQUE</v>
          </cell>
          <cell r="E376" t="str">
            <v>3-CLINIC EX</v>
          </cell>
          <cell r="F376" t="str">
            <v>2-CLINIC TEINT</v>
          </cell>
        </row>
        <row r="376">
          <cell r="H376" t="str">
            <v>NPN 80076122</v>
          </cell>
          <cell r="I376">
            <v>250</v>
          </cell>
          <cell r="J376">
            <v>0.25</v>
          </cell>
          <cell r="K376" t="str">
            <v>161F</v>
          </cell>
          <cell r="L376">
            <v>909</v>
          </cell>
          <cell r="M376" t="str">
            <v>FRAIS</v>
          </cell>
          <cell r="N376" t="str">
            <v>FRESH</v>
          </cell>
          <cell r="O376" t="str">
            <v>Feuille</v>
          </cell>
          <cell r="P376" t="str">
            <v>Leaf</v>
          </cell>
        </row>
        <row r="376">
          <cell r="S376" t="str">
            <v>T. Holy Basil 250ML</v>
          </cell>
          <cell r="T376" t="str">
            <v>Ocimum tenuiflorum</v>
          </cell>
          <cell r="U376" t="str">
            <v>OCIMUM SANCTUM</v>
          </cell>
          <cell r="V376" t="str">
            <v>T. OCIMUM SANCTUM 250ML</v>
          </cell>
          <cell r="W376" t="str">
            <v>T. OCIMUM SANCTUM 250ML</v>
          </cell>
        </row>
        <row r="376">
          <cell r="AB376" t="str">
            <v>OCIMUM SANCTUM</v>
          </cell>
          <cell r="AC376" t="str">
            <v>OCIMUM SANCTUM</v>
          </cell>
        </row>
        <row r="376">
          <cell r="AE376" t="str">
            <v>T1</v>
          </cell>
        </row>
        <row r="376">
          <cell r="AG376">
            <v>697026161619</v>
          </cell>
          <cell r="AH376" t="str">
            <v>MICRO_05</v>
          </cell>
          <cell r="AI376">
            <v>0</v>
          </cell>
          <cell r="AJ376">
            <v>0</v>
          </cell>
        </row>
        <row r="376">
          <cell r="AN376" t="str">
            <v>MICRO_05</v>
          </cell>
        </row>
        <row r="376">
          <cell r="AR376" t="str">
            <v>..161-250F</v>
          </cell>
          <cell r="AS376" t="str">
            <v>..161-250F            </v>
          </cell>
          <cell r="AT376" t="str">
            <v/>
          </cell>
          <cell r="AU376" t="str">
            <v>161-250F</v>
          </cell>
          <cell r="AV376" t="str">
            <v/>
          </cell>
          <cell r="AW376" t="str">
            <v>CL OCIMUM_250ML</v>
          </cell>
          <cell r="AX376" t="str">
            <v>Y</v>
          </cell>
          <cell r="AY376" t="str">
            <v/>
          </cell>
          <cell r="AZ376" t="str">
            <v>T. OCIMUM SANCTUM 250ML</v>
          </cell>
          <cell r="BA376" t="str">
            <v>T. OCIMUM SANCTUM 250ML</v>
          </cell>
          <cell r="BB376" t="str">
            <v>4-CLINIC EX</v>
          </cell>
          <cell r="BC376" t="str">
            <v>2-CLINIC T</v>
          </cell>
          <cell r="BD376" t="str">
            <v>clinic-t-ocimum-sanctum-f</v>
          </cell>
          <cell r="BE376" t="str">
            <v>T. OCIMUM SANCTUM 1:2</v>
          </cell>
          <cell r="BF376" t="str">
            <v>T. OCIMUM SANCTUM 1:2</v>
          </cell>
          <cell r="BG376" t="str">
            <v>CLINIC</v>
          </cell>
        </row>
        <row r="376">
          <cell r="BJ376">
            <v>697026161619</v>
          </cell>
        </row>
        <row r="377">
          <cell r="A377" t="str">
            <v>161-500F</v>
          </cell>
          <cell r="B377" t="str">
            <v>T. Basilic sacré 500ML</v>
          </cell>
          <cell r="C377" t="str">
            <v>2-CLIN</v>
          </cell>
          <cell r="D377" t="str">
            <v>2-CLINIQUE</v>
          </cell>
          <cell r="E377" t="str">
            <v>3-CLINIC EX</v>
          </cell>
          <cell r="F377" t="str">
            <v>2-CLINIC TEINT</v>
          </cell>
        </row>
        <row r="377">
          <cell r="H377" t="str">
            <v>NPN 80076122</v>
          </cell>
          <cell r="I377">
            <v>500</v>
          </cell>
          <cell r="J377">
            <v>0.5</v>
          </cell>
          <cell r="K377" t="str">
            <v>161F</v>
          </cell>
          <cell r="L377">
            <v>909</v>
          </cell>
          <cell r="M377" t="str">
            <v>FRAIS</v>
          </cell>
          <cell r="N377" t="str">
            <v>FRESH</v>
          </cell>
          <cell r="O377" t="str">
            <v>Feuille</v>
          </cell>
          <cell r="P377" t="str">
            <v>Leaf</v>
          </cell>
        </row>
        <row r="377">
          <cell r="S377" t="str">
            <v>T. Holy Basil 500ML</v>
          </cell>
          <cell r="T377" t="str">
            <v>Ocimum tenuiflorum</v>
          </cell>
          <cell r="U377" t="str">
            <v>OCIMUM SANCTUM</v>
          </cell>
          <cell r="V377" t="str">
            <v>T. OCIMUM SANCTUM 500ML</v>
          </cell>
          <cell r="W377" t="str">
            <v>T. OCIMUM SANCTUM 500ML</v>
          </cell>
        </row>
        <row r="377">
          <cell r="AB377" t="str">
            <v>OCIMUM SANCTUM</v>
          </cell>
          <cell r="AC377" t="str">
            <v>OCIMUM SANCTUM</v>
          </cell>
        </row>
        <row r="377">
          <cell r="AE377" t="str">
            <v>T1</v>
          </cell>
        </row>
        <row r="377">
          <cell r="AG377">
            <v>697026141611</v>
          </cell>
          <cell r="AH377" t="str">
            <v>MICRO_05</v>
          </cell>
          <cell r="AI377">
            <v>0</v>
          </cell>
          <cell r="AJ377">
            <v>0</v>
          </cell>
        </row>
        <row r="377">
          <cell r="AN377" t="str">
            <v>MICRO_05</v>
          </cell>
        </row>
        <row r="377">
          <cell r="AR377" t="str">
            <v>..161-500F</v>
          </cell>
          <cell r="AS377" t="str">
            <v>..161-500F            </v>
          </cell>
          <cell r="AT377" t="str">
            <v/>
          </cell>
          <cell r="AU377" t="str">
            <v>161-500F</v>
          </cell>
          <cell r="AV377" t="str">
            <v/>
          </cell>
          <cell r="AW377" t="str">
            <v>CL OCIMUM_500ML</v>
          </cell>
          <cell r="AX377" t="str">
            <v>Y</v>
          </cell>
          <cell r="AY377" t="str">
            <v/>
          </cell>
          <cell r="AZ377" t="str">
            <v>T. OCIMUM SANCTUM 500ML</v>
          </cell>
          <cell r="BA377" t="str">
            <v>T. OCIMUM SANCTUM 500ML</v>
          </cell>
          <cell r="BB377" t="str">
            <v>4-CLINIC EX</v>
          </cell>
          <cell r="BC377" t="str">
            <v>2-CLINIC T</v>
          </cell>
          <cell r="BD377" t="str">
            <v>clinic-t-ocimum-sanctum-f</v>
          </cell>
          <cell r="BE377" t="str">
            <v>T. OCIMUM SANCTUM 1:2</v>
          </cell>
          <cell r="BF377" t="str">
            <v>T. OCIMUM SANCTUM 1:2</v>
          </cell>
          <cell r="BG377" t="str">
            <v>CLINIC</v>
          </cell>
        </row>
        <row r="377">
          <cell r="BJ377">
            <v>697026141611</v>
          </cell>
        </row>
        <row r="378">
          <cell r="A378" t="str">
            <v>124-500F</v>
          </cell>
          <cell r="B378" t="str">
            <v>T. Bétoine 500ML</v>
          </cell>
          <cell r="C378" t="str">
            <v>2-CLIN</v>
          </cell>
          <cell r="D378" t="str">
            <v>2-CLINIQUE</v>
          </cell>
          <cell r="E378" t="str">
            <v>3-CLINIC EX</v>
          </cell>
          <cell r="F378" t="str">
            <v>2-CLINIC TEINT</v>
          </cell>
        </row>
        <row r="378">
          <cell r="H378" t="str">
            <v>CLINIQUE</v>
          </cell>
          <cell r="I378">
            <v>500</v>
          </cell>
          <cell r="J378">
            <v>0.5</v>
          </cell>
          <cell r="K378" t="str">
            <v>124F</v>
          </cell>
          <cell r="L378">
            <v>909</v>
          </cell>
          <cell r="M378" t="str">
            <v>FRAIS</v>
          </cell>
          <cell r="N378" t="str">
            <v>FRESH</v>
          </cell>
          <cell r="O378" t="str">
            <v>SOMMITÉ FLEURIE</v>
          </cell>
          <cell r="P378" t="str">
            <v>FLOWERING TOP</v>
          </cell>
        </row>
        <row r="378">
          <cell r="S378" t="str">
            <v>T. Wood betony 500ML</v>
          </cell>
          <cell r="T378" t="str">
            <v>Stachys officinalis</v>
          </cell>
          <cell r="U378" t="str">
            <v>STACHYS OFFICINALIS</v>
          </cell>
          <cell r="V378" t="str">
            <v>T. STACHYS 500ML</v>
          </cell>
          <cell r="W378" t="str">
            <v>T. STACHYS 500ML</v>
          </cell>
        </row>
        <row r="378">
          <cell r="AB378" t="str">
            <v>STACHYS OFFICINALIS</v>
          </cell>
          <cell r="AC378" t="str">
            <v>STACHYS OFFICINALIS</v>
          </cell>
        </row>
        <row r="378">
          <cell r="AE378" t="str">
            <v>T1</v>
          </cell>
        </row>
        <row r="378">
          <cell r="AG378">
            <v>697026141246</v>
          </cell>
          <cell r="AH378" t="str">
            <v>MICRO_05</v>
          </cell>
          <cell r="AI378">
            <v>0</v>
          </cell>
          <cell r="AJ378">
            <v>0</v>
          </cell>
        </row>
        <row r="378">
          <cell r="AN378" t="str">
            <v>MICRO_05</v>
          </cell>
        </row>
        <row r="378">
          <cell r="AR378" t="str">
            <v>..124-500F</v>
          </cell>
          <cell r="AS378" t="str">
            <v>..124-500F            </v>
          </cell>
          <cell r="AT378" t="str">
            <v/>
          </cell>
          <cell r="AU378" t="str">
            <v>124-500F</v>
          </cell>
          <cell r="AV378" t="str">
            <v/>
          </cell>
          <cell r="AW378" t="str">
            <v>CL STACHYS_500ML</v>
          </cell>
          <cell r="AX378" t="str">
            <v>Y</v>
          </cell>
          <cell r="AY378" t="str">
            <v/>
          </cell>
          <cell r="AZ378" t="str">
            <v>T. STACHYS 500ML</v>
          </cell>
          <cell r="BA378" t="str">
            <v>T. STACHYS 500ML</v>
          </cell>
          <cell r="BB378" t="str">
            <v>4-CLINIC EX</v>
          </cell>
          <cell r="BC378" t="str">
            <v>2-CLINIC T</v>
          </cell>
          <cell r="BD378" t="str">
            <v>clinic-t-stachys-officinalis-f</v>
          </cell>
          <cell r="BE378" t="str">
            <v>T. STACHYS OFFICINALIS 1:3</v>
          </cell>
          <cell r="BF378" t="str">
            <v>T. STACHYS OFFICINALIS 1:3</v>
          </cell>
          <cell r="BG378" t="str">
            <v>CLINIC</v>
          </cell>
        </row>
        <row r="378">
          <cell r="BJ378">
            <v>697026141246</v>
          </cell>
        </row>
        <row r="379">
          <cell r="A379" t="str">
            <v>196-500F</v>
          </cell>
          <cell r="B379" t="str">
            <v>T. Bleuet 500ML</v>
          </cell>
          <cell r="C379" t="str">
            <v>2-CLIN</v>
          </cell>
          <cell r="D379" t="str">
            <v>2-CLINIQUE</v>
          </cell>
          <cell r="E379" t="str">
            <v>3-CLINIC EX</v>
          </cell>
          <cell r="F379" t="str">
            <v>2-CLINIC TEINT</v>
          </cell>
        </row>
        <row r="379">
          <cell r="H379" t="str">
            <v>CLINIQUE</v>
          </cell>
          <cell r="I379">
            <v>500</v>
          </cell>
          <cell r="J379">
            <v>0.5</v>
          </cell>
          <cell r="K379" t="str">
            <v>196F</v>
          </cell>
          <cell r="L379">
            <v>909</v>
          </cell>
          <cell r="M379" t="str">
            <v>FRAIS</v>
          </cell>
          <cell r="N379" t="str">
            <v>FRESH</v>
          </cell>
          <cell r="O379" t="str">
            <v>FEUILLE</v>
          </cell>
          <cell r="P379" t="str">
            <v>LEAF</v>
          </cell>
        </row>
        <row r="379">
          <cell r="S379" t="str">
            <v>T. Bilberry 500ML</v>
          </cell>
          <cell r="T379" t="str">
            <v>Vaccinum angustifolium</v>
          </cell>
          <cell r="U379" t="str">
            <v>VACCINUM ANGUSTIFOLIUM</v>
          </cell>
          <cell r="V379" t="str">
            <v>T. VACCINUM FOLIUM 500ML</v>
          </cell>
          <cell r="W379" t="str">
            <v>T. VACCINUM FOLIUM 500ML</v>
          </cell>
        </row>
        <row r="379">
          <cell r="AB379" t="str">
            <v>VACCINUM ANGUSTIFOLIUM</v>
          </cell>
          <cell r="AC379" t="str">
            <v>VACCINUM ANGUSTIFOLIUM</v>
          </cell>
        </row>
        <row r="379">
          <cell r="AE379" t="str">
            <v>T2</v>
          </cell>
        </row>
        <row r="379">
          <cell r="AG379">
            <v>697026141963</v>
          </cell>
          <cell r="AH379" t="str">
            <v>MICRO_05</v>
          </cell>
          <cell r="AI379">
            <v>0</v>
          </cell>
          <cell r="AJ379">
            <v>0</v>
          </cell>
        </row>
        <row r="379">
          <cell r="AN379" t="str">
            <v>MICRO_05</v>
          </cell>
        </row>
        <row r="379">
          <cell r="AR379" t="str">
            <v>..196-500F</v>
          </cell>
          <cell r="AS379" t="str">
            <v>..196-500F            </v>
          </cell>
          <cell r="AT379" t="str">
            <v/>
          </cell>
          <cell r="AU379" t="str">
            <v>196-500F</v>
          </cell>
          <cell r="AV379" t="str">
            <v/>
          </cell>
          <cell r="AW379" t="str">
            <v>CL VACCINUM_500ML</v>
          </cell>
          <cell r="AX379" t="str">
            <v>Y</v>
          </cell>
          <cell r="AY379" t="str">
            <v/>
          </cell>
          <cell r="AZ379" t="str">
            <v>T. VACCINUM FOLIUM  500ML</v>
          </cell>
          <cell r="BA379" t="str">
            <v>T. VACCINUM FOLIUM  500ML</v>
          </cell>
          <cell r="BB379" t="str">
            <v>4-CLINIC EX</v>
          </cell>
          <cell r="BC379" t="str">
            <v>2-CLINIC T</v>
          </cell>
          <cell r="BD379" t="str">
            <v>clinic-t-vaccinum-angustifolium-f</v>
          </cell>
          <cell r="BE379" t="str">
            <v>T. VACCINUM ANGUSTIFOLIUM 1:2</v>
          </cell>
          <cell r="BF379" t="str">
            <v>T. VACCINUM ANGUSTIFOLIUM 1:2</v>
          </cell>
          <cell r="BG379" t="str">
            <v>CLINIC</v>
          </cell>
        </row>
        <row r="379">
          <cell r="BJ379">
            <v>697026141963</v>
          </cell>
        </row>
        <row r="380">
          <cell r="A380" t="str">
            <v>245-500F</v>
          </cell>
          <cell r="B380" t="str">
            <v>T. Bouleau 500ML</v>
          </cell>
          <cell r="C380" t="str">
            <v>2-CLIN</v>
          </cell>
          <cell r="D380" t="str">
            <v>2-CLINIQUE</v>
          </cell>
          <cell r="E380" t="str">
            <v>3-CLINIC EX</v>
          </cell>
          <cell r="F380" t="str">
            <v>2-CLINIC TEINT</v>
          </cell>
        </row>
        <row r="380">
          <cell r="H380" t="str">
            <v>NPN 80076118</v>
          </cell>
          <cell r="I380">
            <v>500</v>
          </cell>
          <cell r="J380">
            <v>0.5</v>
          </cell>
          <cell r="K380" t="str">
            <v>245F</v>
          </cell>
          <cell r="L380">
            <v>909</v>
          </cell>
          <cell r="M380" t="str">
            <v>FRAIS</v>
          </cell>
          <cell r="N380" t="str">
            <v>FRESH</v>
          </cell>
          <cell r="O380" t="str">
            <v>FEUILLE</v>
          </cell>
          <cell r="P380" t="str">
            <v>LEAF</v>
          </cell>
        </row>
        <row r="380">
          <cell r="S380" t="str">
            <v>T. Birch 500ML</v>
          </cell>
          <cell r="T380" t="str">
            <v>Betula alba</v>
          </cell>
          <cell r="U380" t="str">
            <v>BETULA ALBA</v>
          </cell>
          <cell r="V380" t="str">
            <v>T. BETULA  500ML </v>
          </cell>
          <cell r="W380" t="str">
            <v>T. BETULA  500ML </v>
          </cell>
        </row>
        <row r="380">
          <cell r="AB380" t="str">
            <v>BETULA ALBA</v>
          </cell>
          <cell r="AC380" t="str">
            <v>BETULA ALBA</v>
          </cell>
        </row>
        <row r="380">
          <cell r="AE380" t="str">
            <v>T2</v>
          </cell>
        </row>
        <row r="380">
          <cell r="AG380">
            <v>697026142458</v>
          </cell>
          <cell r="AH380" t="str">
            <v>MICRO_05</v>
          </cell>
          <cell r="AI380">
            <v>0</v>
          </cell>
          <cell r="AJ380">
            <v>0</v>
          </cell>
        </row>
        <row r="380">
          <cell r="AN380" t="str">
            <v>MICRO_05</v>
          </cell>
        </row>
        <row r="380">
          <cell r="AR380" t="str">
            <v>..245-500F</v>
          </cell>
          <cell r="AS380" t="str">
            <v>..245-500F            </v>
          </cell>
          <cell r="AT380" t="str">
            <v/>
          </cell>
          <cell r="AU380" t="str">
            <v>245-500F</v>
          </cell>
          <cell r="AV380" t="str">
            <v/>
          </cell>
          <cell r="AW380" t="str">
            <v>CL BETULA_500ML</v>
          </cell>
          <cell r="AX380" t="str">
            <v>Y</v>
          </cell>
          <cell r="AY380" t="str">
            <v/>
          </cell>
          <cell r="AZ380" t="str">
            <v>T. BETULA 500ML</v>
          </cell>
          <cell r="BA380" t="str">
            <v>T. BETULA 500ML</v>
          </cell>
          <cell r="BB380" t="str">
            <v>4-CLINIC EX</v>
          </cell>
          <cell r="BC380" t="str">
            <v>2-CLINIC T</v>
          </cell>
          <cell r="BD380" t="str">
            <v>clinic-t-betula-alba-f</v>
          </cell>
          <cell r="BE380" t="str">
            <v>T. BETULA ALBA 1:3</v>
          </cell>
          <cell r="BF380" t="str">
            <v>T. BETULA ALBA 1:3</v>
          </cell>
          <cell r="BG380" t="str">
            <v>CLINIC</v>
          </cell>
        </row>
        <row r="380">
          <cell r="BJ380">
            <v>697026142458</v>
          </cell>
        </row>
        <row r="381">
          <cell r="A381" t="str">
            <v>184-500F</v>
          </cell>
          <cell r="B381" t="str">
            <v>T. Bourse à pasteur 500ML</v>
          </cell>
          <cell r="C381" t="str">
            <v>2-CLIN</v>
          </cell>
          <cell r="D381" t="str">
            <v>2-CLINIQUE</v>
          </cell>
          <cell r="E381" t="str">
            <v>3-CLINIC EX</v>
          </cell>
          <cell r="F381" t="str">
            <v>2-CLINIC TEINT</v>
          </cell>
        </row>
        <row r="381">
          <cell r="H381" t="str">
            <v>CLINIQUE</v>
          </cell>
          <cell r="I381">
            <v>500</v>
          </cell>
          <cell r="J381">
            <v>0.5</v>
          </cell>
          <cell r="K381" t="str">
            <v>184F</v>
          </cell>
          <cell r="L381">
            <v>909</v>
          </cell>
          <cell r="M381" t="str">
            <v>FRAIS</v>
          </cell>
          <cell r="N381" t="str">
            <v>FRESH</v>
          </cell>
          <cell r="O381" t="str">
            <v>PARTIE AÉRIENNE</v>
          </cell>
          <cell r="P381" t="str">
            <v>AERIAL PART</v>
          </cell>
        </row>
        <row r="381">
          <cell r="S381" t="str">
            <v>T. Shepherd’s purse  500ML</v>
          </cell>
          <cell r="T381" t="str">
            <v>Capsella bursa pastoris</v>
          </cell>
          <cell r="U381" t="str">
            <v>CAPSELLA BURSA PASTORIS</v>
          </cell>
          <cell r="V381" t="str">
            <v>T. CAPSELLA  500ML                               </v>
          </cell>
          <cell r="W381" t="str">
            <v>T. CAPSELLA  500ML                               </v>
          </cell>
        </row>
        <row r="381">
          <cell r="AB381" t="str">
            <v>CAPSELLA BURSA PASTORIS</v>
          </cell>
          <cell r="AC381" t="str">
            <v>CAPSELLA BURSA PASTORIS</v>
          </cell>
        </row>
        <row r="381">
          <cell r="AE381" t="str">
            <v>T1</v>
          </cell>
        </row>
        <row r="381">
          <cell r="AG381">
            <v>697026141840</v>
          </cell>
          <cell r="AH381" t="str">
            <v>MICRO_05</v>
          </cell>
          <cell r="AI381">
            <v>0</v>
          </cell>
          <cell r="AJ381">
            <v>0</v>
          </cell>
        </row>
        <row r="381">
          <cell r="AN381" t="str">
            <v>MICRO_05</v>
          </cell>
        </row>
        <row r="381">
          <cell r="AR381" t="str">
            <v>..184-500F</v>
          </cell>
          <cell r="AS381" t="str">
            <v>..184-500F            </v>
          </cell>
          <cell r="AT381" t="str">
            <v/>
          </cell>
          <cell r="AU381" t="str">
            <v>184-500F</v>
          </cell>
          <cell r="AV381" t="str">
            <v/>
          </cell>
          <cell r="AW381" t="str">
            <v>CL CAPSELLA_500ML</v>
          </cell>
          <cell r="AX381" t="str">
            <v>Y</v>
          </cell>
          <cell r="AY381" t="str">
            <v/>
          </cell>
          <cell r="AZ381" t="str">
            <v>T. CAPSELLA 500ML</v>
          </cell>
          <cell r="BA381" t="str">
            <v>T. CAPSELLA 500ML</v>
          </cell>
          <cell r="BB381" t="str">
            <v>4-CLINIC EX</v>
          </cell>
          <cell r="BC381" t="str">
            <v>2-CLINIC T</v>
          </cell>
          <cell r="BD381" t="str">
            <v>clinic-t-capsella-bursa-pastoris-f</v>
          </cell>
          <cell r="BE381" t="str">
            <v>T. CAPSELLA BURSA PASTORIS 1:3</v>
          </cell>
          <cell r="BF381" t="str">
            <v>T. CAPSELLA BURSA PASTORIS 1:3</v>
          </cell>
          <cell r="BG381" t="str">
            <v>CLINIC</v>
          </cell>
        </row>
        <row r="381">
          <cell r="BJ381">
            <v>697026141840</v>
          </cell>
        </row>
        <row r="382">
          <cell r="A382" t="str">
            <v>113-500F</v>
          </cell>
          <cell r="B382" t="str">
            <v>T. Busserole FRAIS 500ML</v>
          </cell>
          <cell r="C382" t="str">
            <v>2-CLIN</v>
          </cell>
          <cell r="D382" t="str">
            <v>2-CLINIQUE</v>
          </cell>
          <cell r="E382" t="str">
            <v>3-CLINIC EX</v>
          </cell>
          <cell r="F382" t="str">
            <v>2-CLINIC TEINT</v>
          </cell>
        </row>
        <row r="382">
          <cell r="H382" t="str">
            <v>CLINIQUE</v>
          </cell>
          <cell r="I382">
            <v>500</v>
          </cell>
          <cell r="J382">
            <v>0.5</v>
          </cell>
          <cell r="K382" t="str">
            <v>113F</v>
          </cell>
          <cell r="L382">
            <v>909</v>
          </cell>
          <cell r="M382" t="str">
            <v>FRAIS</v>
          </cell>
          <cell r="N382" t="str">
            <v>FRESH</v>
          </cell>
          <cell r="O382" t="str">
            <v>FEUILLE</v>
          </cell>
          <cell r="P382" t="str">
            <v>LEAF</v>
          </cell>
        </row>
        <row r="382">
          <cell r="S382" t="str">
            <v>T. Uva Ursi 500ML</v>
          </cell>
          <cell r="T382" t="str">
            <v>Arctostaphylos uva-ursi</v>
          </cell>
          <cell r="U382" t="str">
            <v>ARCTOSTAPHYLOS UVA URSI</v>
          </cell>
          <cell r="V382" t="str">
            <v>T. ARCTOSTAPHYLOS  FRAIS</v>
          </cell>
          <cell r="W382" t="str">
            <v>T. ARCTOSTAPHYLOS  FRAIS</v>
          </cell>
        </row>
        <row r="382">
          <cell r="AB382" t="str">
            <v>ARCTOSTAPHYLOS UVA URSI</v>
          </cell>
          <cell r="AC382" t="str">
            <v>ARCTOSTAPHYLOS UVA URSI</v>
          </cell>
        </row>
        <row r="382">
          <cell r="AE382" t="str">
            <v>T3</v>
          </cell>
        </row>
        <row r="382">
          <cell r="AG382">
            <v>697026141130</v>
          </cell>
          <cell r="AH382" t="str">
            <v>MICRO_05</v>
          </cell>
          <cell r="AI382">
            <v>0</v>
          </cell>
          <cell r="AJ382">
            <v>0</v>
          </cell>
        </row>
        <row r="382">
          <cell r="AN382" t="str">
            <v>MICRO_05</v>
          </cell>
        </row>
        <row r="382">
          <cell r="AR382" t="str">
            <v>..113-500F</v>
          </cell>
          <cell r="AS382" t="str">
            <v>..113-500F            </v>
          </cell>
          <cell r="AT382" t="str">
            <v/>
          </cell>
          <cell r="AU382" t="str">
            <v>113-500F</v>
          </cell>
          <cell r="AV382" t="str">
            <v/>
          </cell>
          <cell r="AW382" t="str">
            <v>CL ARCTOSTAPHYLOS_500ML</v>
          </cell>
          <cell r="AX382" t="str">
            <v>Y</v>
          </cell>
          <cell r="AY382" t="str">
            <v/>
          </cell>
          <cell r="AZ382" t="str">
            <v>T. ARCTOSTAPHYLOS 500ML FRAIS</v>
          </cell>
          <cell r="BA382" t="str">
            <v>T. ARCTOSTAPHYLOS 500ML FRESH</v>
          </cell>
          <cell r="BB382" t="str">
            <v>4-CLINIC EX</v>
          </cell>
          <cell r="BC382" t="str">
            <v>2-CLINIC T</v>
          </cell>
          <cell r="BD382" t="str">
            <v>clinic-t-arctostaphylos-uva-ursi-f</v>
          </cell>
          <cell r="BE382" t="str">
            <v>T. ARCTOSTAPHYLOS UVA URSI 1:3</v>
          </cell>
          <cell r="BF382" t="str">
            <v>T. ARCTOSTAPHYLOS UVA URSI 1:3</v>
          </cell>
          <cell r="BG382" t="str">
            <v>CLINIC</v>
          </cell>
        </row>
        <row r="382">
          <cell r="BJ382">
            <v>697026141130</v>
          </cell>
        </row>
        <row r="383">
          <cell r="A383" t="str">
            <v>113-500S</v>
          </cell>
          <cell r="B383" t="str">
            <v>T. Busserole SEC 500ML</v>
          </cell>
          <cell r="C383" t="str">
            <v>2-CLIN</v>
          </cell>
          <cell r="D383" t="str">
            <v>2-CLINIQUE</v>
          </cell>
          <cell r="E383" t="str">
            <v>3-CLINIC EX</v>
          </cell>
          <cell r="F383" t="str">
            <v>2-CLINIC TEINT</v>
          </cell>
        </row>
        <row r="383">
          <cell r="H383" t="str">
            <v>CLINIQUE</v>
          </cell>
          <cell r="I383">
            <v>500</v>
          </cell>
          <cell r="J383">
            <v>0.5</v>
          </cell>
          <cell r="K383" t="str">
            <v>113S</v>
          </cell>
          <cell r="L383">
            <v>909</v>
          </cell>
          <cell r="M383" t="str">
            <v>SEC</v>
          </cell>
          <cell r="N383" t="str">
            <v>DRY</v>
          </cell>
          <cell r="O383" t="str">
            <v>FEUILLE</v>
          </cell>
          <cell r="P383" t="str">
            <v>LEAF</v>
          </cell>
        </row>
        <row r="383">
          <cell r="S383" t="str">
            <v>T. Uva Ursi 500ML</v>
          </cell>
          <cell r="T383" t="str">
            <v>Arctostaphylos uva-ursi</v>
          </cell>
          <cell r="U383" t="str">
            <v>ARCTOSTAPHYLOS UVA URSI</v>
          </cell>
          <cell r="V383" t="str">
            <v>T. ARCTOSTAPHYLOS  500ML SEC</v>
          </cell>
          <cell r="W383" t="str">
            <v>T. ARCTOSTAPHYLOS  500ML SEC</v>
          </cell>
        </row>
        <row r="383">
          <cell r="AB383" t="str">
            <v>ARCTOSTAPHYLOS UVA URSI</v>
          </cell>
          <cell r="AC383" t="str">
            <v>ARCTOSTAPHYLOS UVA URSI</v>
          </cell>
        </row>
        <row r="383">
          <cell r="AE383" t="str">
            <v>T1</v>
          </cell>
        </row>
        <row r="383">
          <cell r="AG383">
            <v>697026151139</v>
          </cell>
          <cell r="AH383" t="str">
            <v>MICRO_05</v>
          </cell>
          <cell r="AI383">
            <v>0</v>
          </cell>
          <cell r="AJ383">
            <v>0</v>
          </cell>
        </row>
        <row r="383">
          <cell r="AN383" t="str">
            <v>MICRO_05</v>
          </cell>
        </row>
        <row r="383">
          <cell r="AR383" t="str">
            <v>..113-500S</v>
          </cell>
          <cell r="AS383" t="str">
            <v>..113-500S            </v>
          </cell>
          <cell r="AT383" t="str">
            <v/>
          </cell>
          <cell r="AU383" t="str">
            <v>113-500S</v>
          </cell>
          <cell r="AV383" t="str">
            <v/>
          </cell>
          <cell r="AW383" t="str">
            <v>CL ARCTOSTAPHYLOS_500ML</v>
          </cell>
          <cell r="AX383" t="str">
            <v>Y</v>
          </cell>
          <cell r="AY383" t="str">
            <v/>
          </cell>
          <cell r="AZ383" t="str">
            <v>T. ARCTOSTAPHYLOS 500ML SEC</v>
          </cell>
          <cell r="BA383" t="str">
            <v>T. ARCTOSTAPHYLOS 500ML  DRY</v>
          </cell>
          <cell r="BB383" t="str">
            <v>4-CLINIC EX</v>
          </cell>
          <cell r="BC383" t="str">
            <v>2-CLINIC T</v>
          </cell>
          <cell r="BD383" t="str">
            <v>clinic-t-arctostaphylos-uva-ursi-s</v>
          </cell>
          <cell r="BE383" t="str">
            <v>T. ARCTOSTAPHYLOS UVA URSI 1:5</v>
          </cell>
          <cell r="BF383" t="str">
            <v>T. ARCTOSTAPHYLOS UVA URSI 1:5</v>
          </cell>
          <cell r="BG383" t="str">
            <v>CLINIC</v>
          </cell>
        </row>
        <row r="383">
          <cell r="BJ383">
            <v>697026151139</v>
          </cell>
        </row>
        <row r="384">
          <cell r="A384" t="str">
            <v>173-500F</v>
          </cell>
          <cell r="B384" t="str">
            <v>T. Calendule 500ML</v>
          </cell>
          <cell r="C384" t="str">
            <v>2-CLIN</v>
          </cell>
          <cell r="D384" t="str">
            <v>2-CLINIQUE</v>
          </cell>
          <cell r="E384" t="str">
            <v>3-CLINIC EX</v>
          </cell>
          <cell r="F384" t="str">
            <v>2-CLINIC TEINT</v>
          </cell>
        </row>
        <row r="384">
          <cell r="H384" t="str">
            <v>CLINIQUE</v>
          </cell>
          <cell r="I384">
            <v>500</v>
          </cell>
          <cell r="J384">
            <v>0.5</v>
          </cell>
          <cell r="K384" t="str">
            <v>173F</v>
          </cell>
          <cell r="L384">
            <v>909</v>
          </cell>
          <cell r="M384" t="str">
            <v>FRAIS</v>
          </cell>
          <cell r="N384" t="str">
            <v>FRESH</v>
          </cell>
          <cell r="O384" t="str">
            <v>FLEUR</v>
          </cell>
          <cell r="P384" t="str">
            <v>FLOWER</v>
          </cell>
        </row>
        <row r="384">
          <cell r="S384" t="str">
            <v>T. Calendula  500ML</v>
          </cell>
          <cell r="T384" t="str">
            <v>Calendula officinalis flos</v>
          </cell>
          <cell r="U384" t="str">
            <v>CALENDULA OFFICINALIS</v>
          </cell>
          <cell r="V384" t="str">
            <v>T. CALENDULA  500ML                                 </v>
          </cell>
          <cell r="W384" t="str">
            <v>T. CALENDULA  500ML                                 </v>
          </cell>
        </row>
        <row r="384">
          <cell r="AB384" t="str">
            <v>CALENDULA OFFICINALIS</v>
          </cell>
          <cell r="AC384" t="str">
            <v>CALENDULA OFFICINALIS</v>
          </cell>
        </row>
        <row r="384">
          <cell r="AE384" t="str">
            <v>T1</v>
          </cell>
        </row>
        <row r="384">
          <cell r="AG384">
            <v>697026141734</v>
          </cell>
          <cell r="AH384" t="str">
            <v>MICRO_05</v>
          </cell>
          <cell r="AI384">
            <v>0</v>
          </cell>
          <cell r="AJ384">
            <v>0</v>
          </cell>
        </row>
        <row r="384">
          <cell r="AN384" t="str">
            <v>MICRO_05</v>
          </cell>
        </row>
        <row r="384">
          <cell r="AR384" t="str">
            <v>..173-500F</v>
          </cell>
          <cell r="AS384" t="str">
            <v>..173-500F            </v>
          </cell>
          <cell r="AT384" t="str">
            <v/>
          </cell>
          <cell r="AU384" t="str">
            <v>173-500F</v>
          </cell>
          <cell r="AV384" t="str">
            <v/>
          </cell>
          <cell r="AW384" t="str">
            <v>CL CALENDULA_500ML</v>
          </cell>
          <cell r="AX384" t="str">
            <v>Y</v>
          </cell>
          <cell r="AY384" t="str">
            <v/>
          </cell>
          <cell r="AZ384" t="str">
            <v>T. CALENDULA  500ML</v>
          </cell>
          <cell r="BA384" t="str">
            <v>T. CALENDULA 500ML</v>
          </cell>
          <cell r="BB384" t="str">
            <v>4-CLINIC EX</v>
          </cell>
          <cell r="BC384" t="str">
            <v>2-CLINIC T</v>
          </cell>
          <cell r="BD384" t="str">
            <v>clinic-t-calendula-officinalis-f</v>
          </cell>
          <cell r="BE384" t="str">
            <v>T. CALENDULA OFFICINALIS 1:2</v>
          </cell>
          <cell r="BF384" t="str">
            <v>T. CALENDULA OFFICINALIS 1:2</v>
          </cell>
          <cell r="BG384" t="str">
            <v>CLINIC</v>
          </cell>
        </row>
        <row r="384">
          <cell r="BJ384">
            <v>697026141734</v>
          </cell>
        </row>
        <row r="385">
          <cell r="A385" t="str">
            <v>895-500F</v>
          </cell>
          <cell r="B385" t="str">
            <v>T. Camomille 500ML</v>
          </cell>
          <cell r="C385" t="str">
            <v>2-CLIN</v>
          </cell>
          <cell r="D385" t="str">
            <v>2-CLINIQUE</v>
          </cell>
          <cell r="E385" t="str">
            <v>3-CLINIC EX</v>
          </cell>
          <cell r="F385" t="str">
            <v>2-CLINIC TEINT</v>
          </cell>
        </row>
        <row r="385">
          <cell r="H385" t="str">
            <v>CLINIQUE</v>
          </cell>
          <cell r="I385">
            <v>500</v>
          </cell>
          <cell r="J385">
            <v>0.5</v>
          </cell>
          <cell r="K385" t="str">
            <v>895F</v>
          </cell>
          <cell r="L385">
            <v>909</v>
          </cell>
          <cell r="M385" t="str">
            <v>FRAIS</v>
          </cell>
          <cell r="N385" t="str">
            <v>FRESH</v>
          </cell>
          <cell r="O385" t="str">
            <v>FLEUR</v>
          </cell>
          <cell r="P385" t="str">
            <v>FLOWER</v>
          </cell>
        </row>
        <row r="385">
          <cell r="S385" t="str">
            <v>T. Chamomile 500ML</v>
          </cell>
          <cell r="T385" t="str">
            <v>Matricaria recutita</v>
          </cell>
          <cell r="U385" t="str">
            <v>MATRICA RECUTITA</v>
          </cell>
          <cell r="V385" t="str">
            <v>T. MATRICARIA 500ML</v>
          </cell>
          <cell r="W385" t="str">
            <v>T. MATRICARIA 500ML</v>
          </cell>
        </row>
        <row r="385">
          <cell r="AB385" t="str">
            <v>MATRICA RECUTITA</v>
          </cell>
          <cell r="AC385" t="str">
            <v>MATRICA RECUTITA</v>
          </cell>
        </row>
        <row r="385">
          <cell r="AE385" t="str">
            <v>T2</v>
          </cell>
        </row>
        <row r="385">
          <cell r="AG385">
            <v>697026148955</v>
          </cell>
          <cell r="AH385" t="str">
            <v>MICRO_05</v>
          </cell>
          <cell r="AI385">
            <v>0</v>
          </cell>
          <cell r="AJ385">
            <v>0</v>
          </cell>
        </row>
        <row r="385">
          <cell r="AN385" t="str">
            <v>MICRO_05</v>
          </cell>
        </row>
        <row r="385">
          <cell r="AR385" t="str">
            <v>..895-500F</v>
          </cell>
          <cell r="AS385" t="str">
            <v>..895-500F            </v>
          </cell>
          <cell r="AT385" t="str">
            <v/>
          </cell>
          <cell r="AU385" t="str">
            <v>895-500F</v>
          </cell>
          <cell r="AV385" t="str">
            <v/>
          </cell>
          <cell r="AW385" t="str">
            <v>CL MATRICA_500ML</v>
          </cell>
          <cell r="AX385" t="str">
            <v>Y</v>
          </cell>
          <cell r="AY385" t="str">
            <v/>
          </cell>
          <cell r="AZ385" t="str">
            <v>T. MATRICARIA 500ML</v>
          </cell>
          <cell r="BA385" t="str">
            <v>T. MATRICARIA 500ML</v>
          </cell>
          <cell r="BB385" t="str">
            <v>4-CLINIC EX</v>
          </cell>
          <cell r="BC385" t="str">
            <v>2-CLINIC T</v>
          </cell>
          <cell r="BD385" t="str">
            <v>clinic-t-matrica-recutita-f</v>
          </cell>
          <cell r="BE385" t="str">
            <v>T. MATRICA RECUTITA 1:2</v>
          </cell>
          <cell r="BF385" t="str">
            <v>T. MATRICA RECUTITA 1:2</v>
          </cell>
          <cell r="BG385" t="str">
            <v>CLINIC</v>
          </cell>
        </row>
        <row r="385">
          <cell r="BJ385">
            <v>697026148955</v>
          </cell>
        </row>
        <row r="386">
          <cell r="A386" t="str">
            <v>157-250F</v>
          </cell>
          <cell r="B386" t="str">
            <v>T. Carotte sauvage 250ML</v>
          </cell>
          <cell r="C386" t="str">
            <v>2-CLIN</v>
          </cell>
          <cell r="D386" t="str">
            <v>2-CLINIQUE</v>
          </cell>
          <cell r="E386" t="str">
            <v>3-CLINIC EX</v>
          </cell>
          <cell r="F386" t="str">
            <v>2-CLINIC TEINT</v>
          </cell>
        </row>
        <row r="386">
          <cell r="H386" t="str">
            <v>CLINIQUE</v>
          </cell>
          <cell r="I386">
            <v>250</v>
          </cell>
          <cell r="J386">
            <v>0.25</v>
          </cell>
          <cell r="K386" t="str">
            <v>157F</v>
          </cell>
          <cell r="L386">
            <v>909</v>
          </cell>
          <cell r="M386" t="str">
            <v>FRAIS</v>
          </cell>
          <cell r="N386" t="str">
            <v>FRESH</v>
          </cell>
          <cell r="O386" t="str">
            <v>GRAINE</v>
          </cell>
          <cell r="P386" t="str">
            <v>SEED</v>
          </cell>
        </row>
        <row r="386">
          <cell r="S386" t="str">
            <v>T. Queen Anne's lace 250ML</v>
          </cell>
          <cell r="T386" t="str">
            <v>Daucus carota</v>
          </cell>
          <cell r="U386" t="str">
            <v>DAUCUS CAROTA</v>
          </cell>
          <cell r="V386" t="str">
            <v>T. DAUCUS 250ML</v>
          </cell>
          <cell r="W386" t="str">
            <v>T. DAUCUS 250ML</v>
          </cell>
        </row>
        <row r="386">
          <cell r="AB386" t="str">
            <v>DAUCUS CAROTA</v>
          </cell>
          <cell r="AC386" t="str">
            <v>DAUCUS CAROTA</v>
          </cell>
        </row>
        <row r="386">
          <cell r="AE386" t="str">
            <v>T2</v>
          </cell>
        </row>
        <row r="386">
          <cell r="AG386">
            <v>697026161572</v>
          </cell>
          <cell r="AH386" t="str">
            <v>MICRO_05</v>
          </cell>
          <cell r="AI386">
            <v>0</v>
          </cell>
          <cell r="AJ386">
            <v>0</v>
          </cell>
        </row>
        <row r="386">
          <cell r="AN386" t="str">
            <v>MICRO_05</v>
          </cell>
        </row>
        <row r="386">
          <cell r="AR386" t="str">
            <v>..157-250F</v>
          </cell>
          <cell r="AS386" t="str">
            <v>..157-250F            </v>
          </cell>
          <cell r="AT386" t="str">
            <v/>
          </cell>
          <cell r="AU386" t="str">
            <v>157-250F</v>
          </cell>
          <cell r="AV386" t="str">
            <v/>
          </cell>
          <cell r="AW386" t="str">
            <v>CL DAUCUS_250ML</v>
          </cell>
          <cell r="AX386" t="str">
            <v>Y</v>
          </cell>
          <cell r="AY386" t="str">
            <v/>
          </cell>
          <cell r="AZ386" t="str">
            <v>T. DAUCUS 250ML</v>
          </cell>
          <cell r="BA386" t="str">
            <v>T. DAUCUS 250ML</v>
          </cell>
          <cell r="BB386" t="str">
            <v>4-CLINIC EX</v>
          </cell>
          <cell r="BC386" t="str">
            <v>2-CLINIC T</v>
          </cell>
          <cell r="BD386" t="str">
            <v>clinic-t-daucus-carota-f</v>
          </cell>
          <cell r="BE386" t="str">
            <v>T. DAUCUS CAROTA 1:5</v>
          </cell>
          <cell r="BF386" t="str">
            <v>T. DAUCUS CAROTA 1:5</v>
          </cell>
          <cell r="BG386" t="str">
            <v>CLINIC</v>
          </cell>
        </row>
        <row r="386">
          <cell r="BJ386">
            <v>697026161572</v>
          </cell>
        </row>
        <row r="387">
          <cell r="A387" t="str">
            <v>109-500F</v>
          </cell>
          <cell r="B387" t="str">
            <v>T. Cataire 500ML</v>
          </cell>
          <cell r="C387" t="str">
            <v>2-CLIN</v>
          </cell>
          <cell r="D387" t="str">
            <v>2-CLINIQUE</v>
          </cell>
          <cell r="E387" t="str">
            <v>3-CLINIC EX</v>
          </cell>
          <cell r="F387" t="str">
            <v>2-CLINIC TEINT</v>
          </cell>
        </row>
        <row r="387">
          <cell r="H387" t="str">
            <v>CLINIQUE</v>
          </cell>
          <cell r="I387">
            <v>500</v>
          </cell>
          <cell r="J387">
            <v>0.5</v>
          </cell>
          <cell r="K387" t="str">
            <v>109F</v>
          </cell>
          <cell r="L387">
            <v>909</v>
          </cell>
          <cell r="M387" t="str">
            <v>FRAIS</v>
          </cell>
          <cell r="N387" t="str">
            <v>FRESH</v>
          </cell>
          <cell r="O387" t="str">
            <v>SOMMITÉ FLEURIE</v>
          </cell>
          <cell r="P387" t="str">
            <v>FLOWERING TOP</v>
          </cell>
        </row>
        <row r="387">
          <cell r="S387" t="str">
            <v>T. Catnip 500ML</v>
          </cell>
          <cell r="T387" t="str">
            <v>Nepeta cataria</v>
          </cell>
          <cell r="U387" t="str">
            <v>NEPETA CATARIA</v>
          </cell>
          <cell r="V387" t="str">
            <v>T. NEPETA 500ML</v>
          </cell>
          <cell r="W387" t="str">
            <v>T. NEPETA 500ML</v>
          </cell>
        </row>
        <row r="387">
          <cell r="AB387" t="str">
            <v>NEPETA CATARIA</v>
          </cell>
          <cell r="AC387" t="str">
            <v>NEPETA CATARIA</v>
          </cell>
        </row>
        <row r="387">
          <cell r="AE387" t="str">
            <v>T2</v>
          </cell>
        </row>
        <row r="387">
          <cell r="AG387">
            <v>697026141093</v>
          </cell>
          <cell r="AH387" t="str">
            <v>MICRO_05</v>
          </cell>
          <cell r="AI387">
            <v>0</v>
          </cell>
          <cell r="AJ387">
            <v>0</v>
          </cell>
        </row>
        <row r="387">
          <cell r="AN387" t="str">
            <v>MICRO_05</v>
          </cell>
        </row>
        <row r="387">
          <cell r="AR387" t="str">
            <v>..109-500F</v>
          </cell>
          <cell r="AS387" t="str">
            <v>..109-500F            </v>
          </cell>
          <cell r="AT387" t="str">
            <v/>
          </cell>
          <cell r="AU387" t="str">
            <v>109-500F</v>
          </cell>
          <cell r="AV387" t="str">
            <v/>
          </cell>
          <cell r="AW387" t="str">
            <v>CL NEPETA_500ML</v>
          </cell>
          <cell r="AX387" t="str">
            <v>Y</v>
          </cell>
          <cell r="AY387" t="str">
            <v/>
          </cell>
          <cell r="AZ387" t="str">
            <v>T. NEPETA 500ML</v>
          </cell>
          <cell r="BA387" t="str">
            <v>T. NEPETA 500ML</v>
          </cell>
          <cell r="BB387" t="str">
            <v>4-CLINIC EX</v>
          </cell>
          <cell r="BC387" t="str">
            <v>2-CLINIC T</v>
          </cell>
          <cell r="BD387" t="str">
            <v>clinic-t-nepeta-cataria-f</v>
          </cell>
          <cell r="BE387" t="str">
            <v>T. NEPETA CATARIA 1:2</v>
          </cell>
          <cell r="BF387" t="str">
            <v>T. NEPETA CATARIA 1:2</v>
          </cell>
          <cell r="BG387" t="str">
            <v>CLINIC</v>
          </cell>
        </row>
        <row r="387">
          <cell r="BJ387">
            <v>697026141093</v>
          </cell>
        </row>
        <row r="388">
          <cell r="A388" t="str">
            <v>176-500F</v>
          </cell>
          <cell r="B388" t="str">
            <v>T. Chardon béni 500ML </v>
          </cell>
          <cell r="C388" t="str">
            <v>2-CLIN</v>
          </cell>
          <cell r="D388" t="str">
            <v>2-CLINIQUE</v>
          </cell>
          <cell r="E388" t="str">
            <v>3-CLINIC EX</v>
          </cell>
          <cell r="F388" t="str">
            <v>2-CLINIC TEINT</v>
          </cell>
        </row>
        <row r="388">
          <cell r="H388" t="str">
            <v>CLINIQUE</v>
          </cell>
          <cell r="I388">
            <v>500</v>
          </cell>
          <cell r="J388">
            <v>0.5</v>
          </cell>
          <cell r="K388" t="str">
            <v>176F</v>
          </cell>
          <cell r="L388">
            <v>909</v>
          </cell>
          <cell r="M388" t="str">
            <v>FRAIS</v>
          </cell>
          <cell r="N388" t="str">
            <v>FRESH</v>
          </cell>
          <cell r="O388" t="str">
            <v>FLEUR ET FEUILLE</v>
          </cell>
          <cell r="P388" t="str">
            <v>FLOWER &amp; LEAF</v>
          </cell>
        </row>
        <row r="388">
          <cell r="S388" t="str">
            <v>T. Blessed thistle  500ML</v>
          </cell>
          <cell r="T388" t="str">
            <v>Cnicus benedictus</v>
          </cell>
          <cell r="U388" t="str">
            <v>CNICUS BENEDICTUS</v>
          </cell>
          <cell r="V388" t="str">
            <v>T. CNICUS 500ML</v>
          </cell>
          <cell r="W388" t="str">
            <v>T. CNICUS 500ML</v>
          </cell>
        </row>
        <row r="388">
          <cell r="AB388" t="str">
            <v>CNICUS BENEDICTUS</v>
          </cell>
          <cell r="AC388" t="str">
            <v>CNICUS BENEDICTUS</v>
          </cell>
        </row>
        <row r="388">
          <cell r="AE388" t="str">
            <v>T2</v>
          </cell>
        </row>
        <row r="388">
          <cell r="AG388">
            <v>697026141765</v>
          </cell>
          <cell r="AH388" t="str">
            <v>MICRO_05</v>
          </cell>
          <cell r="AI388">
            <v>0</v>
          </cell>
          <cell r="AJ388">
            <v>0</v>
          </cell>
        </row>
        <row r="388">
          <cell r="AN388" t="str">
            <v>MICRO_05</v>
          </cell>
        </row>
        <row r="388">
          <cell r="AR388" t="str">
            <v>..176-500F</v>
          </cell>
          <cell r="AS388" t="str">
            <v>..176-500F            </v>
          </cell>
          <cell r="AT388" t="str">
            <v/>
          </cell>
          <cell r="AU388" t="str">
            <v>176-500F</v>
          </cell>
          <cell r="AV388" t="str">
            <v/>
          </cell>
          <cell r="AW388" t="str">
            <v>CL CNICUS_500ML</v>
          </cell>
          <cell r="AX388" t="str">
            <v>Y</v>
          </cell>
          <cell r="AY388" t="str">
            <v/>
          </cell>
          <cell r="AZ388" t="str">
            <v>T. CNICUS 500ML</v>
          </cell>
          <cell r="BA388" t="str">
            <v>T. CNICUS 500ML</v>
          </cell>
          <cell r="BB388" t="str">
            <v>4-CLINIC EX</v>
          </cell>
          <cell r="BC388" t="str">
            <v>2-CLINIC T</v>
          </cell>
          <cell r="BD388" t="str">
            <v>clinic-t-cnicus-benedictus-f</v>
          </cell>
          <cell r="BE388" t="str">
            <v>T. CNICUS BENEDICTUS 1:2</v>
          </cell>
          <cell r="BF388" t="str">
            <v>T. CNICUS BENEDICTUS 1:2</v>
          </cell>
          <cell r="BG388" t="str">
            <v>CLINIC</v>
          </cell>
        </row>
        <row r="388">
          <cell r="BJ388">
            <v>697026141765</v>
          </cell>
        </row>
        <row r="389">
          <cell r="A389" t="str">
            <v>898-250S</v>
          </cell>
          <cell r="B389" t="str">
            <v>T. Chardon marie  250ML</v>
          </cell>
          <cell r="C389" t="str">
            <v>2-CLIN</v>
          </cell>
          <cell r="D389" t="str">
            <v>2-CLINIQUE</v>
          </cell>
          <cell r="E389" t="str">
            <v>3-CLINIC EX</v>
          </cell>
          <cell r="F389" t="str">
            <v>2-CLINIC TEINT</v>
          </cell>
        </row>
        <row r="389">
          <cell r="H389" t="str">
            <v>CLINIQUE</v>
          </cell>
          <cell r="I389">
            <v>250</v>
          </cell>
          <cell r="J389">
            <v>0.25</v>
          </cell>
          <cell r="K389" t="str">
            <v>898S</v>
          </cell>
          <cell r="L389">
            <v>909</v>
          </cell>
          <cell r="M389" t="str">
            <v>SEC</v>
          </cell>
          <cell r="N389" t="str">
            <v>DRY</v>
          </cell>
          <cell r="O389" t="str">
            <v>GRAINE</v>
          </cell>
          <cell r="P389" t="str">
            <v>SEED</v>
          </cell>
        </row>
        <row r="389">
          <cell r="S389" t="str">
            <v>T. Milk thistle 250ML</v>
          </cell>
          <cell r="T389" t="str">
            <v>Silybum marianum</v>
          </cell>
          <cell r="U389" t="str">
            <v>SILYBUM MARIANUM</v>
          </cell>
          <cell r="V389" t="str">
            <v>T. SILYBUM MARIANUM 250ML</v>
          </cell>
          <cell r="W389" t="str">
            <v>T. SILYBUM MARIANUM 250ML</v>
          </cell>
        </row>
        <row r="389">
          <cell r="AB389" t="str">
            <v>SILYBUM MARIANUM</v>
          </cell>
          <cell r="AC389" t="str">
            <v>SILYBUM MARIANUM</v>
          </cell>
        </row>
        <row r="389">
          <cell r="AE389" t="str">
            <v>T1</v>
          </cell>
        </row>
        <row r="389">
          <cell r="AG389">
            <v>697026168984</v>
          </cell>
          <cell r="AH389" t="str">
            <v>MICRO_05</v>
          </cell>
          <cell r="AI389">
            <v>0</v>
          </cell>
          <cell r="AJ389">
            <v>0</v>
          </cell>
        </row>
        <row r="389">
          <cell r="AN389" t="str">
            <v>MICRO_05</v>
          </cell>
        </row>
        <row r="389">
          <cell r="AR389" t="str">
            <v>..898-250S</v>
          </cell>
          <cell r="AS389" t="str">
            <v>..898-250S            </v>
          </cell>
        </row>
        <row r="389">
          <cell r="AU389" t="str">
            <v>898-250S</v>
          </cell>
        </row>
        <row r="389">
          <cell r="AW389" t="str">
            <v>CL SILYBUM_250ML</v>
          </cell>
          <cell r="AX389" t="str">
            <v>Y</v>
          </cell>
        </row>
        <row r="389">
          <cell r="AZ389" t="str">
            <v>T. SILYBUM MARIANUM 250ML</v>
          </cell>
          <cell r="BA389" t="str">
            <v>T. SILYBUM MARIANUM 250ML</v>
          </cell>
          <cell r="BB389" t="str">
            <v>4-CLINIC EX</v>
          </cell>
          <cell r="BC389" t="str">
            <v>2-CLINIC T</v>
          </cell>
          <cell r="BD389" t="str">
            <v>clinic-t-silybum-marianum-s</v>
          </cell>
          <cell r="BE389" t="str">
            <v>T. SILYBUM MARIANUM 1:2</v>
          </cell>
          <cell r="BF389" t="str">
            <v>T. SILYBUM MARIANUM 1:2</v>
          </cell>
          <cell r="BG389" t="str">
            <v>CLINIC</v>
          </cell>
        </row>
        <row r="389">
          <cell r="BJ389">
            <v>697026168984</v>
          </cell>
        </row>
        <row r="390">
          <cell r="A390" t="str">
            <v>898-500S</v>
          </cell>
          <cell r="B390" t="str">
            <v>T. Chardon marie  500ML</v>
          </cell>
          <cell r="C390" t="str">
            <v>2-CLIN</v>
          </cell>
          <cell r="D390" t="str">
            <v>2-CLINIQUE</v>
          </cell>
          <cell r="E390" t="str">
            <v>3-CLINIC EX</v>
          </cell>
          <cell r="F390" t="str">
            <v>2-CLINIC TEINT</v>
          </cell>
        </row>
        <row r="390">
          <cell r="H390" t="str">
            <v>CLINIQUE</v>
          </cell>
          <cell r="I390">
            <v>500</v>
          </cell>
          <cell r="J390">
            <v>0.5</v>
          </cell>
          <cell r="K390" t="str">
            <v>898S</v>
          </cell>
          <cell r="L390">
            <v>909</v>
          </cell>
          <cell r="M390" t="str">
            <v>SEC</v>
          </cell>
          <cell r="N390" t="str">
            <v>DRY</v>
          </cell>
          <cell r="O390" t="str">
            <v>GRAINE</v>
          </cell>
          <cell r="P390" t="str">
            <v>SEED</v>
          </cell>
        </row>
        <row r="390">
          <cell r="S390" t="str">
            <v>T. Milk thistle 500ML</v>
          </cell>
          <cell r="T390" t="str">
            <v>Silybum marianum</v>
          </cell>
          <cell r="U390" t="str">
            <v>SILYBUM MARIANUM</v>
          </cell>
          <cell r="V390" t="str">
            <v>T. SILYBUM MARIANUM 500ML</v>
          </cell>
          <cell r="W390" t="str">
            <v>T. SILYBUM MARIANUM 500ML</v>
          </cell>
        </row>
        <row r="390">
          <cell r="AB390" t="str">
            <v>SILYBUM MARIANUM</v>
          </cell>
          <cell r="AC390" t="str">
            <v>SILYBUM MARIANUM</v>
          </cell>
        </row>
        <row r="390">
          <cell r="AE390" t="str">
            <v>T1</v>
          </cell>
        </row>
        <row r="390">
          <cell r="AG390">
            <v>697026158985</v>
          </cell>
          <cell r="AH390" t="str">
            <v>MICRO_05</v>
          </cell>
          <cell r="AI390">
            <v>0</v>
          </cell>
          <cell r="AJ390">
            <v>0</v>
          </cell>
        </row>
        <row r="390">
          <cell r="AN390" t="str">
            <v>MICRO_05</v>
          </cell>
        </row>
        <row r="390">
          <cell r="AR390" t="str">
            <v>..898-500S</v>
          </cell>
          <cell r="AS390" t="str">
            <v>..898-500S            </v>
          </cell>
          <cell r="AT390" t="str">
            <v/>
          </cell>
          <cell r="AU390" t="str">
            <v>898-500S</v>
          </cell>
          <cell r="AV390" t="str">
            <v/>
          </cell>
          <cell r="AW390" t="str">
            <v>CL SILYBUM_500ML</v>
          </cell>
          <cell r="AX390" t="str">
            <v>Y</v>
          </cell>
          <cell r="AY390" t="str">
            <v/>
          </cell>
          <cell r="AZ390" t="str">
            <v>T. SILYBUM MARIANUM 500ML</v>
          </cell>
          <cell r="BA390" t="str">
            <v>T. SILYBUM MARIANUM 500ML</v>
          </cell>
          <cell r="BB390" t="str">
            <v>4-CLINIC EX</v>
          </cell>
          <cell r="BC390" t="str">
            <v>2-CLINIC T</v>
          </cell>
          <cell r="BD390" t="str">
            <v>clinic-t-silybum-marianum-s</v>
          </cell>
          <cell r="BE390" t="str">
            <v>T. SILYBUM MARIANUM 1:2</v>
          </cell>
          <cell r="BF390" t="str">
            <v>T. SILYBUM MARIANUM 1:2</v>
          </cell>
          <cell r="BG390" t="str">
            <v>CLINIC</v>
          </cell>
        </row>
        <row r="390">
          <cell r="BJ390">
            <v>697026158985</v>
          </cell>
        </row>
        <row r="391">
          <cell r="A391" t="str">
            <v>898-1500S</v>
          </cell>
          <cell r="B391" t="str">
            <v>T. Chardon marie 1500ML</v>
          </cell>
          <cell r="C391" t="str">
            <v>2-CLIN</v>
          </cell>
          <cell r="D391" t="str">
            <v>2-CLINIQUE</v>
          </cell>
          <cell r="E391" t="str">
            <v>3-CLINIC EX</v>
          </cell>
          <cell r="F391" t="str">
            <v>2-CLINIC TEINT</v>
          </cell>
        </row>
        <row r="391">
          <cell r="H391" t="str">
            <v>CLINIQUE</v>
          </cell>
          <cell r="I391">
            <v>1500</v>
          </cell>
          <cell r="J391">
            <v>1.5</v>
          </cell>
          <cell r="K391" t="str">
            <v>898S</v>
          </cell>
          <cell r="L391">
            <v>909</v>
          </cell>
          <cell r="M391" t="str">
            <v>SEC</v>
          </cell>
          <cell r="N391" t="str">
            <v>DRY</v>
          </cell>
          <cell r="O391" t="str">
            <v>GRAINE</v>
          </cell>
          <cell r="P391" t="str">
            <v>SEED</v>
          </cell>
        </row>
        <row r="391">
          <cell r="S391" t="str">
            <v>T. Milk thistle 1500ML</v>
          </cell>
          <cell r="T391" t="str">
            <v>Silybum marianum</v>
          </cell>
          <cell r="U391" t="str">
            <v>SILYBUM MARIANUM</v>
          </cell>
          <cell r="V391" t="str">
            <v>T. SILYBUM MARIANUM 1500ML</v>
          </cell>
          <cell r="W391" t="str">
            <v>T. SILYBUM MARIANUM 1500ML</v>
          </cell>
        </row>
        <row r="391">
          <cell r="AB391" t="str">
            <v>SILYBUM MARIANUM</v>
          </cell>
          <cell r="AC391" t="str">
            <v>SILYBUM MARIANUM</v>
          </cell>
        </row>
        <row r="391">
          <cell r="AE391" t="str">
            <v>T1</v>
          </cell>
        </row>
        <row r="391">
          <cell r="AG391">
            <v>697026178983</v>
          </cell>
          <cell r="AH391" t="str">
            <v>MICRO_10</v>
          </cell>
          <cell r="AI391">
            <v>0</v>
          </cell>
          <cell r="AJ391">
            <v>0</v>
          </cell>
        </row>
        <row r="391">
          <cell r="AN391" t="str">
            <v>MICRO_10</v>
          </cell>
        </row>
        <row r="391">
          <cell r="AR391" t="str">
            <v>.898-1500S</v>
          </cell>
        </row>
        <row r="391">
          <cell r="AT391" t="str">
            <v/>
          </cell>
        </row>
        <row r="391">
          <cell r="AV391" t="str">
            <v/>
          </cell>
          <cell r="AW391" t="str">
            <v>CL SILYBUM_1500ML</v>
          </cell>
          <cell r="AX391" t="str">
            <v>Y</v>
          </cell>
          <cell r="AY391" t="str">
            <v/>
          </cell>
          <cell r="AZ391" t="str">
            <v>T. SILYBUM MARIANUM 1500ML</v>
          </cell>
          <cell r="BA391" t="str">
            <v>T. SILYBUM MARIANUM 1500ML</v>
          </cell>
          <cell r="BB391" t="str">
            <v>4-CLINIC EX</v>
          </cell>
          <cell r="BC391" t="str">
            <v>2-CLINIC T</v>
          </cell>
          <cell r="BD391" t="str">
            <v>clinic-t-silybum-marianum-s</v>
          </cell>
          <cell r="BE391" t="str">
            <v>T. SILYBUM MARIANUM 1:2</v>
          </cell>
          <cell r="BF391" t="str">
            <v>T. SILYBUM MARIANUM 1:2</v>
          </cell>
          <cell r="BG391" t="str">
            <v>CLINIC</v>
          </cell>
        </row>
        <row r="391">
          <cell r="BJ391">
            <v>697026178983</v>
          </cell>
        </row>
        <row r="392">
          <cell r="A392" t="str">
            <v>200-500F</v>
          </cell>
          <cell r="B392" t="str">
            <v>T. Chélidoine 500ML</v>
          </cell>
          <cell r="C392" t="str">
            <v>2-CLIN</v>
          </cell>
          <cell r="D392" t="str">
            <v>2-CLINIQUE</v>
          </cell>
          <cell r="E392" t="str">
            <v>3-CLINIC EX</v>
          </cell>
          <cell r="F392" t="str">
            <v>2-CLINIC TEINT</v>
          </cell>
        </row>
        <row r="392">
          <cell r="H392" t="str">
            <v>CLINIQUE</v>
          </cell>
          <cell r="I392">
            <v>500</v>
          </cell>
          <cell r="J392">
            <v>0.5</v>
          </cell>
          <cell r="K392" t="str">
            <v>200F</v>
          </cell>
          <cell r="L392">
            <v>909</v>
          </cell>
          <cell r="M392" t="str">
            <v>FRAIS</v>
          </cell>
          <cell r="N392" t="str">
            <v>FRESH</v>
          </cell>
          <cell r="O392" t="str">
            <v>SOMMITÉ FLEURIE</v>
          </cell>
          <cell r="P392" t="str">
            <v>FLOWERING TOP</v>
          </cell>
        </row>
        <row r="392">
          <cell r="S392" t="str">
            <v>T. Greater celandine 500ML</v>
          </cell>
          <cell r="T392" t="str">
            <v>Chelidonium majus</v>
          </cell>
          <cell r="U392" t="str">
            <v>CHELIDONIUM MAJUS</v>
          </cell>
          <cell r="V392" t="str">
            <v>T. CHELIDONIUM 500ML</v>
          </cell>
          <cell r="W392" t="str">
            <v>T. CHELIDONIUM 500ML</v>
          </cell>
        </row>
        <row r="392">
          <cell r="AB392" t="str">
            <v>CHELIDONIUM MAJUS</v>
          </cell>
          <cell r="AC392" t="str">
            <v>CHELIDONIUM MAJUS</v>
          </cell>
        </row>
        <row r="392">
          <cell r="AE392" t="str">
            <v>T1</v>
          </cell>
        </row>
        <row r="392">
          <cell r="AG392">
            <v>697026142007</v>
          </cell>
          <cell r="AH392" t="str">
            <v>MICRO_05</v>
          </cell>
          <cell r="AI392">
            <v>0</v>
          </cell>
          <cell r="AJ392">
            <v>0</v>
          </cell>
        </row>
        <row r="392">
          <cell r="AN392" t="str">
            <v>MICRO_05</v>
          </cell>
        </row>
        <row r="392">
          <cell r="AR392" t="str">
            <v>..200-500F</v>
          </cell>
          <cell r="AS392" t="str">
            <v>..200-500F            </v>
          </cell>
          <cell r="AT392" t="str">
            <v/>
          </cell>
          <cell r="AU392" t="str">
            <v>200-500F</v>
          </cell>
          <cell r="AV392" t="str">
            <v/>
          </cell>
          <cell r="AW392" t="str">
            <v>CL CHELIDONIUM_500ML</v>
          </cell>
          <cell r="AX392" t="str">
            <v>Y</v>
          </cell>
          <cell r="AY392" t="str">
            <v/>
          </cell>
          <cell r="AZ392" t="str">
            <v>T. CHELIDONIUM 500ML</v>
          </cell>
          <cell r="BA392" t="str">
            <v>T. CHELIDONIUM 500ML</v>
          </cell>
          <cell r="BB392" t="str">
            <v>4-CLINIC EX</v>
          </cell>
          <cell r="BC392" t="str">
            <v>2-CLINIC T</v>
          </cell>
          <cell r="BD392" t="str">
            <v>clinic-t-chelidonium-majus-f</v>
          </cell>
          <cell r="BE392" t="str">
            <v>T. CHELIDONIUM MAJUS 1:2</v>
          </cell>
          <cell r="BF392" t="str">
            <v>T. CHELIDONIUM MAJUS 1:2</v>
          </cell>
          <cell r="BG392" t="str">
            <v>CLINIC</v>
          </cell>
        </row>
        <row r="392">
          <cell r="BJ392">
            <v>697026142007</v>
          </cell>
        </row>
        <row r="393">
          <cell r="A393" t="str">
            <v>246-500F</v>
          </cell>
          <cell r="B393" t="str">
            <v>T. Chiendent 500ML</v>
          </cell>
          <cell r="C393" t="str">
            <v>2-CLIN</v>
          </cell>
          <cell r="D393" t="str">
            <v>2-CLINIQUE</v>
          </cell>
          <cell r="E393" t="str">
            <v>3-CLINIC EX</v>
          </cell>
          <cell r="F393" t="str">
            <v>2-CLINIC TEINT</v>
          </cell>
        </row>
        <row r="393">
          <cell r="H393" t="str">
            <v>CLINIQUE</v>
          </cell>
          <cell r="I393">
            <v>500</v>
          </cell>
          <cell r="J393">
            <v>0.5</v>
          </cell>
          <cell r="K393" t="str">
            <v>246F</v>
          </cell>
          <cell r="L393">
            <v>909</v>
          </cell>
          <cell r="M393" t="str">
            <v>FRAIS</v>
          </cell>
          <cell r="N393" t="str">
            <v>FRESH</v>
          </cell>
          <cell r="O393" t="str">
            <v>RACINE</v>
          </cell>
          <cell r="P393" t="str">
            <v>ROOT</v>
          </cell>
        </row>
        <row r="393">
          <cell r="S393" t="str">
            <v>T. Couchgrass 500ML</v>
          </cell>
          <cell r="T393" t="str">
            <v>Elymus repens</v>
          </cell>
          <cell r="U393" t="str">
            <v>ELYMUS REPENS</v>
          </cell>
          <cell r="V393" t="str">
            <v>T. ELYMUS 500ML</v>
          </cell>
          <cell r="W393" t="str">
            <v>T. ELYMUS 500ML</v>
          </cell>
        </row>
        <row r="393">
          <cell r="AB393" t="str">
            <v>ELYMUS REPENS</v>
          </cell>
          <cell r="AC393" t="str">
            <v>ELYMUS REPENS</v>
          </cell>
        </row>
        <row r="393">
          <cell r="AE393" t="str">
            <v>T2</v>
          </cell>
        </row>
        <row r="393">
          <cell r="AG393">
            <v>697026142465</v>
          </cell>
          <cell r="AH393" t="str">
            <v>MICRO_05</v>
          </cell>
          <cell r="AI393">
            <v>0</v>
          </cell>
          <cell r="AJ393">
            <v>0</v>
          </cell>
        </row>
        <row r="393">
          <cell r="AN393" t="str">
            <v>MICRO_05</v>
          </cell>
        </row>
        <row r="393">
          <cell r="AR393" t="str">
            <v>..246-500F</v>
          </cell>
          <cell r="AS393" t="str">
            <v>..246-500F            </v>
          </cell>
          <cell r="AT393" t="str">
            <v/>
          </cell>
          <cell r="AU393" t="str">
            <v>246-500F</v>
          </cell>
          <cell r="AV393" t="str">
            <v/>
          </cell>
          <cell r="AW393" t="str">
            <v>CL ELYMUS_500ML</v>
          </cell>
          <cell r="AX393" t="str">
            <v>Y</v>
          </cell>
          <cell r="AY393" t="str">
            <v/>
          </cell>
          <cell r="AZ393" t="str">
            <v>T. ELYMUS 500ML</v>
          </cell>
          <cell r="BA393" t="str">
            <v>T. ELYMUS 500ML</v>
          </cell>
          <cell r="BB393" t="str">
            <v>4-CLINIC EX</v>
          </cell>
          <cell r="BC393" t="str">
            <v>2-CLINIC T</v>
          </cell>
          <cell r="BD393" t="str">
            <v>clinic-t-elymus-repens-f</v>
          </cell>
          <cell r="BE393" t="str">
            <v>T. ELYMUS REPENS 1:5</v>
          </cell>
          <cell r="BF393" t="str">
            <v>T. ELYMUS REPENS 1:5</v>
          </cell>
          <cell r="BG393" t="str">
            <v>CLINIC</v>
          </cell>
        </row>
        <row r="393">
          <cell r="BJ393">
            <v>697026142465</v>
          </cell>
        </row>
        <row r="394">
          <cell r="A394" t="str">
            <v>106-250F</v>
          </cell>
          <cell r="B394" t="str">
            <v>T. Cirier FRAIS 250ML </v>
          </cell>
          <cell r="C394" t="str">
            <v>2-CLIN</v>
          </cell>
          <cell r="D394" t="str">
            <v>2-CLINIQUE</v>
          </cell>
          <cell r="E394" t="str">
            <v>3-CLINIC EX</v>
          </cell>
          <cell r="F394" t="str">
            <v>2-CLINIC TEINT</v>
          </cell>
        </row>
        <row r="394">
          <cell r="H394" t="str">
            <v>CLINIQUE</v>
          </cell>
          <cell r="I394">
            <v>250</v>
          </cell>
          <cell r="J394">
            <v>0.25</v>
          </cell>
          <cell r="K394" t="str">
            <v>106F</v>
          </cell>
          <cell r="L394">
            <v>909</v>
          </cell>
          <cell r="M394" t="str">
            <v>FRAIS</v>
          </cell>
          <cell r="N394" t="str">
            <v>FRESH</v>
          </cell>
          <cell r="O394" t="str">
            <v>ÉCORCE</v>
          </cell>
          <cell r="P394" t="str">
            <v>BARK</v>
          </cell>
        </row>
        <row r="394">
          <cell r="S394" t="str">
            <v>T. Bayberry fresh 250ML</v>
          </cell>
          <cell r="T394" t="str">
            <v>Myrica cerifera</v>
          </cell>
          <cell r="U394" t="str">
            <v>MYRICA CERIFERA</v>
          </cell>
          <cell r="V394" t="str">
            <v>T. MYRICA FRAIS 250ML</v>
          </cell>
          <cell r="W394" t="str">
            <v>T. MYRICA FRAIS 250ML</v>
          </cell>
        </row>
        <row r="394">
          <cell r="AB394" t="str">
            <v>MYRICA CERIFERA</v>
          </cell>
          <cell r="AC394" t="str">
            <v>MYRICA CERIFERA</v>
          </cell>
        </row>
        <row r="394">
          <cell r="AE394" t="str">
            <v>T4</v>
          </cell>
        </row>
        <row r="394">
          <cell r="AG394">
            <v>697026161060</v>
          </cell>
          <cell r="AH394" t="str">
            <v>MICRO_05</v>
          </cell>
          <cell r="AI394">
            <v>0</v>
          </cell>
          <cell r="AJ394">
            <v>0</v>
          </cell>
        </row>
        <row r="394">
          <cell r="AN394" t="str">
            <v>MICRO_05</v>
          </cell>
        </row>
        <row r="394">
          <cell r="AR394" t="str">
            <v>..106-250F</v>
          </cell>
          <cell r="AS394" t="str">
            <v>..106-250F            </v>
          </cell>
        </row>
        <row r="394">
          <cell r="AU394" t="str">
            <v>106-250F</v>
          </cell>
        </row>
        <row r="394">
          <cell r="AW394" t="str">
            <v>CL MYRICA_250ML</v>
          </cell>
          <cell r="AX394" t="str">
            <v>Y</v>
          </cell>
        </row>
        <row r="394">
          <cell r="AZ394" t="str">
            <v>T. MYRICA FRAIS 250ML</v>
          </cell>
          <cell r="BA394" t="str">
            <v>T. MYRICA FRESH 250ML</v>
          </cell>
          <cell r="BB394" t="str">
            <v>4-CLINIC EX</v>
          </cell>
          <cell r="BC394" t="str">
            <v>2-CLINIC T</v>
          </cell>
          <cell r="BD394" t="str">
            <v>clinic-t-myrica-cerifera-f</v>
          </cell>
          <cell r="BE394" t="str">
            <v>T. MYRICA CERIFERA 1:3</v>
          </cell>
          <cell r="BF394" t="str">
            <v>T. MYRICA CERIFERA 1:3</v>
          </cell>
          <cell r="BG394" t="str">
            <v>CLINIC</v>
          </cell>
        </row>
        <row r="394">
          <cell r="BJ394">
            <v>697026161060</v>
          </cell>
        </row>
        <row r="395">
          <cell r="A395" t="str">
            <v>201-250F</v>
          </cell>
          <cell r="B395" t="str">
            <v>T. Codonopsis  250ML</v>
          </cell>
          <cell r="C395" t="str">
            <v>2-CLIN</v>
          </cell>
          <cell r="D395" t="str">
            <v>2-CLINIQUE</v>
          </cell>
          <cell r="E395" t="str">
            <v>3-CLINIC EX</v>
          </cell>
          <cell r="F395" t="str">
            <v>2-CLINIC TEINT</v>
          </cell>
        </row>
        <row r="395">
          <cell r="H395" t="str">
            <v>CLINIQUE</v>
          </cell>
          <cell r="I395">
            <v>250</v>
          </cell>
          <cell r="J395">
            <v>0.25</v>
          </cell>
          <cell r="K395" t="str">
            <v>201F</v>
          </cell>
          <cell r="L395">
            <v>909</v>
          </cell>
          <cell r="M395" t="str">
            <v>FRAIS</v>
          </cell>
          <cell r="N395" t="str">
            <v>FRESH</v>
          </cell>
          <cell r="O395" t="str">
            <v>RACINE</v>
          </cell>
          <cell r="P395" t="str">
            <v>ROOT</v>
          </cell>
        </row>
        <row r="395">
          <cell r="S395" t="str">
            <v>T. Dang shen vrac 250ML</v>
          </cell>
          <cell r="T395" t="str">
            <v>Codonopsis pilosula</v>
          </cell>
          <cell r="U395" t="str">
            <v>CODONOPSIS PILOSULA</v>
          </cell>
          <cell r="V395" t="str">
            <v>T. CODONOPSIS 250ML</v>
          </cell>
          <cell r="W395" t="str">
            <v>T. CODONOPSIS 250ML</v>
          </cell>
        </row>
        <row r="395">
          <cell r="AB395" t="str">
            <v>CODONOPSIS PILOSULA</v>
          </cell>
          <cell r="AC395" t="str">
            <v>CODONOPSIS PILOSULA</v>
          </cell>
        </row>
        <row r="395">
          <cell r="AE395" t="str">
            <v>T3</v>
          </cell>
        </row>
        <row r="395">
          <cell r="AG395">
            <v>697026162012</v>
          </cell>
          <cell r="AH395" t="str">
            <v>MICRO_05</v>
          </cell>
          <cell r="AI395">
            <v>0</v>
          </cell>
          <cell r="AJ395">
            <v>0</v>
          </cell>
        </row>
        <row r="395">
          <cell r="AN395" t="str">
            <v>MICRO_05</v>
          </cell>
        </row>
        <row r="395">
          <cell r="AR395" t="str">
            <v>..201-250F</v>
          </cell>
          <cell r="AS395" t="str">
            <v>..201-250F            </v>
          </cell>
          <cell r="AT395" t="str">
            <v/>
          </cell>
          <cell r="AU395" t="str">
            <v>201-250F</v>
          </cell>
          <cell r="AV395" t="str">
            <v/>
          </cell>
          <cell r="AW395" t="str">
            <v>CL CODONOPSIS_250ML</v>
          </cell>
          <cell r="AX395" t="str">
            <v>Y</v>
          </cell>
          <cell r="AY395" t="str">
            <v/>
          </cell>
          <cell r="AZ395" t="str">
            <v>T. CODONOPSIS 250ML</v>
          </cell>
          <cell r="BA395" t="str">
            <v>T. CODONOPSIS 250ML</v>
          </cell>
          <cell r="BB395" t="str">
            <v>4-CLINIC EX</v>
          </cell>
          <cell r="BC395" t="str">
            <v>2-CLINIC T</v>
          </cell>
          <cell r="BD395" t="str">
            <v>clinic-t-codonopsis-pilosula-f</v>
          </cell>
          <cell r="BE395" t="str">
            <v>T. CODONOPSIS PILOSULA 1:2</v>
          </cell>
          <cell r="BF395" t="str">
            <v>T. CODONOPSIS PILOSULA 1:2</v>
          </cell>
          <cell r="BG395" t="str">
            <v>CLINIC</v>
          </cell>
        </row>
        <row r="395">
          <cell r="BJ395">
            <v>697026162012</v>
          </cell>
        </row>
        <row r="396">
          <cell r="A396" t="str">
            <v>201-1500F</v>
          </cell>
          <cell r="B396" t="str">
            <v>T. Codonopsis 1500ML</v>
          </cell>
          <cell r="C396" t="str">
            <v>2-CLIN</v>
          </cell>
          <cell r="D396" t="str">
            <v>2-CLINIQUE</v>
          </cell>
          <cell r="E396" t="str">
            <v>3-CLINIC EX</v>
          </cell>
          <cell r="F396" t="str">
            <v>2-CLINIC TEINT</v>
          </cell>
        </row>
        <row r="396">
          <cell r="H396" t="str">
            <v>CLINIQUE</v>
          </cell>
          <cell r="I396">
            <v>1500</v>
          </cell>
          <cell r="J396">
            <v>1.5</v>
          </cell>
          <cell r="K396" t="str">
            <v>201F</v>
          </cell>
          <cell r="L396">
            <v>909</v>
          </cell>
          <cell r="M396" t="str">
            <v>FRAIS</v>
          </cell>
          <cell r="N396" t="str">
            <v>FRESH</v>
          </cell>
          <cell r="O396" t="str">
            <v>RACINE</v>
          </cell>
          <cell r="P396" t="str">
            <v>ROOT</v>
          </cell>
        </row>
        <row r="396">
          <cell r="S396" t="str">
            <v>T. Dang shen vrac 1500ML</v>
          </cell>
          <cell r="T396" t="str">
            <v>Codonopsis pilosula</v>
          </cell>
          <cell r="U396" t="str">
            <v>CODONOPSIS PILOSULA</v>
          </cell>
          <cell r="V396" t="str">
            <v>T. CODONOPSIS 1500ML</v>
          </cell>
          <cell r="W396" t="str">
            <v>T. CODONOPSIS 1500ML</v>
          </cell>
        </row>
        <row r="396">
          <cell r="AB396" t="str">
            <v>CODONOPSIS PILOSULA</v>
          </cell>
          <cell r="AC396" t="str">
            <v>CODONOPSIS PILOSULA</v>
          </cell>
        </row>
        <row r="396">
          <cell r="AE396" t="str">
            <v>T3</v>
          </cell>
        </row>
        <row r="396">
          <cell r="AG396">
            <v>697026172011</v>
          </cell>
          <cell r="AH396" t="str">
            <v>MICRO_11</v>
          </cell>
          <cell r="AI396">
            <v>0</v>
          </cell>
          <cell r="AJ396">
            <v>0</v>
          </cell>
        </row>
        <row r="396">
          <cell r="AN396" t="str">
            <v>MICRO_11</v>
          </cell>
        </row>
        <row r="396">
          <cell r="AR396" t="str">
            <v>.201-1500F</v>
          </cell>
        </row>
        <row r="396">
          <cell r="AT396" t="str">
            <v/>
          </cell>
        </row>
        <row r="396">
          <cell r="AV396" t="str">
            <v/>
          </cell>
          <cell r="AW396" t="str">
            <v>CL CODONOPSIS_1500ML</v>
          </cell>
          <cell r="AX396" t="str">
            <v>Y</v>
          </cell>
          <cell r="AY396" t="str">
            <v/>
          </cell>
          <cell r="AZ396" t="str">
            <v>T. CODONOPSIS 1500ML</v>
          </cell>
          <cell r="BA396" t="str">
            <v>T. CODONOPSIS 1500ML</v>
          </cell>
          <cell r="BB396" t="str">
            <v>4-CLINIC EX</v>
          </cell>
          <cell r="BC396" t="str">
            <v>2-CLINIC T</v>
          </cell>
          <cell r="BD396" t="str">
            <v>clinic-t-codonopsis-pilosula-f</v>
          </cell>
          <cell r="BE396" t="str">
            <v>T. CODONOPSIS PILOSULA 1:2</v>
          </cell>
          <cell r="BF396" t="str">
            <v>T. CODONOPSIS PILOSULA 1:2</v>
          </cell>
          <cell r="BG396" t="str">
            <v>CLINIC</v>
          </cell>
        </row>
        <row r="396">
          <cell r="BJ396">
            <v>697026172011</v>
          </cell>
        </row>
        <row r="397">
          <cell r="A397" t="str">
            <v>185-500F</v>
          </cell>
          <cell r="B397" t="str">
            <v>T. Consoude 500ML</v>
          </cell>
          <cell r="C397" t="str">
            <v>2-CLIN</v>
          </cell>
          <cell r="D397" t="str">
            <v>2-CLINIQUE</v>
          </cell>
          <cell r="E397" t="str">
            <v>3-CLINIC EX</v>
          </cell>
          <cell r="F397" t="str">
            <v>2-CLINIC TEINT</v>
          </cell>
        </row>
        <row r="397">
          <cell r="H397" t="str">
            <v>CLINIQUE</v>
          </cell>
          <cell r="I397">
            <v>500</v>
          </cell>
          <cell r="J397">
            <v>0.5</v>
          </cell>
          <cell r="K397" t="str">
            <v>185F</v>
          </cell>
          <cell r="L397">
            <v>909</v>
          </cell>
          <cell r="M397" t="str">
            <v>FRAIS</v>
          </cell>
          <cell r="N397" t="str">
            <v>FRESH</v>
          </cell>
          <cell r="O397" t="str">
            <v>RACINE</v>
          </cell>
          <cell r="P397" t="str">
            <v>ROOT</v>
          </cell>
        </row>
        <row r="397">
          <cell r="S397" t="str">
            <v>T. Comfrey  500ML</v>
          </cell>
          <cell r="T397" t="str">
            <v>Symphytum officinale</v>
          </cell>
          <cell r="U397" t="str">
            <v>SYMPHYTUM OFFICINALE</v>
          </cell>
          <cell r="V397" t="str">
            <v>T. SYMPHYTUM 500ML</v>
          </cell>
          <cell r="W397" t="str">
            <v>T. SYMPHYTUM 500ML</v>
          </cell>
        </row>
        <row r="397">
          <cell r="AB397" t="str">
            <v>SYMPHYTUM OFFICINALE</v>
          </cell>
          <cell r="AC397" t="str">
            <v>SYMPHYTUM OFFICINALE</v>
          </cell>
        </row>
        <row r="397">
          <cell r="AE397" t="str">
            <v>T1</v>
          </cell>
        </row>
        <row r="397">
          <cell r="AG397">
            <v>697026141857</v>
          </cell>
          <cell r="AH397" t="str">
            <v>MICRO_05</v>
          </cell>
          <cell r="AI397">
            <v>0</v>
          </cell>
          <cell r="AJ397">
            <v>0</v>
          </cell>
        </row>
        <row r="397">
          <cell r="AN397" t="str">
            <v>MICRO_05</v>
          </cell>
        </row>
        <row r="397">
          <cell r="AR397" t="str">
            <v>..185-500F</v>
          </cell>
          <cell r="AS397" t="str">
            <v>..185-500F            </v>
          </cell>
          <cell r="AT397" t="str">
            <v/>
          </cell>
          <cell r="AU397" t="str">
            <v>185-500F</v>
          </cell>
          <cell r="AV397" t="str">
            <v/>
          </cell>
          <cell r="AW397" t="str">
            <v>CL SYMPHYTUM_500ML</v>
          </cell>
          <cell r="AX397" t="str">
            <v>Y</v>
          </cell>
          <cell r="AY397" t="str">
            <v/>
          </cell>
          <cell r="AZ397" t="str">
            <v>T. SYMPHYTUM 500ML</v>
          </cell>
          <cell r="BA397" t="str">
            <v>T. SYMPHYTUM 500ML</v>
          </cell>
          <cell r="BB397" t="str">
            <v>4-CLINIC EX</v>
          </cell>
          <cell r="BC397" t="str">
            <v>2-CLINIC T</v>
          </cell>
          <cell r="BD397" t="str">
            <v>clinic-t-symphytum-officinale-f</v>
          </cell>
          <cell r="BE397" t="str">
            <v>T. SYMPHYTUM OFFICINALE 1:2</v>
          </cell>
          <cell r="BF397" t="str">
            <v>T. SYMPHYTUM OFFICINALE 1:2</v>
          </cell>
          <cell r="BG397" t="str">
            <v>CLINIC</v>
          </cell>
        </row>
        <row r="397">
          <cell r="BJ397">
            <v>697026141857</v>
          </cell>
        </row>
        <row r="398">
          <cell r="A398" t="str">
            <v>202-250F</v>
          </cell>
          <cell r="B398" t="str">
            <v>T. Curcuma 250ML</v>
          </cell>
          <cell r="C398" t="str">
            <v>2-CLIN</v>
          </cell>
          <cell r="D398" t="str">
            <v>2-CLINIQUE</v>
          </cell>
          <cell r="E398" t="str">
            <v>3-CLINIC EX</v>
          </cell>
          <cell r="F398" t="str">
            <v>2-CLINIC TEINT</v>
          </cell>
        </row>
        <row r="398">
          <cell r="H398" t="str">
            <v>CLINIQUE</v>
          </cell>
          <cell r="I398">
            <v>250</v>
          </cell>
          <cell r="J398">
            <v>0.25</v>
          </cell>
          <cell r="K398" t="str">
            <v>202F</v>
          </cell>
          <cell r="L398">
            <v>909</v>
          </cell>
          <cell r="M398" t="str">
            <v>FRAIS</v>
          </cell>
          <cell r="N398" t="str">
            <v>FRESH</v>
          </cell>
          <cell r="O398" t="str">
            <v>RACINE</v>
          </cell>
          <cell r="P398" t="str">
            <v>ROOT</v>
          </cell>
        </row>
        <row r="398">
          <cell r="S398" t="str">
            <v>T. Turmeric vrac 250ML</v>
          </cell>
          <cell r="T398" t="str">
            <v>Curcuma longa</v>
          </cell>
          <cell r="U398" t="str">
            <v>CURCUMA LONGA</v>
          </cell>
          <cell r="V398" t="str">
            <v>T. CURCUMA 250ML</v>
          </cell>
          <cell r="W398" t="str">
            <v>T. CURCUMA 250ML</v>
          </cell>
        </row>
        <row r="398">
          <cell r="AB398" t="str">
            <v>CURCUMA LONGA</v>
          </cell>
          <cell r="AC398" t="str">
            <v>CURCUMA LONGA</v>
          </cell>
        </row>
        <row r="398">
          <cell r="AE398" t="str">
            <v>T1</v>
          </cell>
        </row>
        <row r="398">
          <cell r="AG398">
            <v>697026162029</v>
          </cell>
          <cell r="AH398" t="str">
            <v>MICRO_05</v>
          </cell>
          <cell r="AI398">
            <v>0</v>
          </cell>
          <cell r="AJ398">
            <v>0</v>
          </cell>
        </row>
        <row r="398">
          <cell r="AN398" t="str">
            <v>MICRO_05</v>
          </cell>
        </row>
        <row r="398">
          <cell r="AR398" t="str">
            <v>..202-250F</v>
          </cell>
          <cell r="AS398" t="str">
            <v>..202-250F            </v>
          </cell>
          <cell r="AT398" t="str">
            <v/>
          </cell>
          <cell r="AU398" t="str">
            <v>202-250F</v>
          </cell>
          <cell r="AV398" t="str">
            <v/>
          </cell>
          <cell r="AW398" t="str">
            <v>CL CURCUMA_250ML</v>
          </cell>
          <cell r="AX398" t="str">
            <v>Y</v>
          </cell>
          <cell r="AY398" t="str">
            <v/>
          </cell>
          <cell r="AZ398" t="str">
            <v>T. CURCUMA 250ML</v>
          </cell>
          <cell r="BA398" t="str">
            <v>T. CURCUMA 250ML</v>
          </cell>
          <cell r="BB398" t="str">
            <v>4-CLINIC EX</v>
          </cell>
          <cell r="BC398" t="str">
            <v>2-CLINIC T</v>
          </cell>
          <cell r="BD398" t="str">
            <v>clinic-t-curcuma-longa-f</v>
          </cell>
          <cell r="BE398" t="str">
            <v>T. CURCUMA LONGA 1:2</v>
          </cell>
          <cell r="BF398" t="str">
            <v>T. CURCUMA LONGA 1:2</v>
          </cell>
          <cell r="BG398" t="str">
            <v>CLINIC</v>
          </cell>
        </row>
        <row r="398">
          <cell r="BJ398">
            <v>697026162029</v>
          </cell>
        </row>
        <row r="399">
          <cell r="A399" t="str">
            <v>121-500F</v>
          </cell>
          <cell r="B399" t="str">
            <v>T. Echinacea angustif 500ML</v>
          </cell>
          <cell r="C399" t="str">
            <v>2-CLIN</v>
          </cell>
          <cell r="D399" t="str">
            <v>2-CLINIQUE</v>
          </cell>
          <cell r="E399" t="str">
            <v>3-CLINIC EX</v>
          </cell>
          <cell r="F399" t="str">
            <v>2-CLINIC TEINT</v>
          </cell>
        </row>
        <row r="399">
          <cell r="H399" t="str">
            <v>CLINIQUE</v>
          </cell>
          <cell r="I399">
            <v>500</v>
          </cell>
          <cell r="J399">
            <v>0.5</v>
          </cell>
          <cell r="K399" t="str">
            <v>121F</v>
          </cell>
          <cell r="L399">
            <v>909</v>
          </cell>
          <cell r="M399" t="str">
            <v>FRAIS</v>
          </cell>
          <cell r="N399" t="str">
            <v>FRESH</v>
          </cell>
          <cell r="O399" t="str">
            <v>RACINE</v>
          </cell>
          <cell r="P399" t="str">
            <v>ROOT</v>
          </cell>
        </row>
        <row r="399">
          <cell r="S399" t="str">
            <v>T. Echinacea angustifolia 500ML</v>
          </cell>
          <cell r="T399" t="str">
            <v>Echinacea angustifolia</v>
          </cell>
          <cell r="U399" t="str">
            <v>ECHINACEA ANGUSTIFOLIA</v>
          </cell>
          <cell r="V399" t="str">
            <v>T. ECHINACEA ANGUST 500ML</v>
          </cell>
          <cell r="W399" t="str">
            <v>T. ECHINACEA ANGUST 500ML</v>
          </cell>
        </row>
        <row r="399">
          <cell r="AB399" t="str">
            <v>ECHINACEA ANGUSTIFOLIA</v>
          </cell>
          <cell r="AC399" t="str">
            <v>ECHINACEA ANGUSTIFOLIA</v>
          </cell>
        </row>
        <row r="399">
          <cell r="AE399" t="str">
            <v>T2</v>
          </cell>
        </row>
        <row r="399">
          <cell r="AG399">
            <v>697026141215</v>
          </cell>
          <cell r="AH399" t="str">
            <v>MICRO_05</v>
          </cell>
          <cell r="AI399">
            <v>0</v>
          </cell>
          <cell r="AJ399">
            <v>0</v>
          </cell>
        </row>
        <row r="399">
          <cell r="AN399" t="str">
            <v>MICRO_05</v>
          </cell>
        </row>
        <row r="399">
          <cell r="AR399" t="str">
            <v>..121-500F</v>
          </cell>
          <cell r="AS399" t="str">
            <v>..121-500F            </v>
          </cell>
          <cell r="AT399" t="str">
            <v/>
          </cell>
          <cell r="AU399" t="str">
            <v>121-500F</v>
          </cell>
          <cell r="AV399" t="str">
            <v/>
          </cell>
          <cell r="AW399" t="str">
            <v>CL ECHINACEA_500ML</v>
          </cell>
          <cell r="AX399" t="str">
            <v>Y</v>
          </cell>
          <cell r="AY399" t="str">
            <v/>
          </cell>
          <cell r="AZ399" t="str">
            <v>T. ECHINACEA ANGUSTIFOLIA  500ML</v>
          </cell>
          <cell r="BA399" t="str">
            <v>T. ECHINACEA ANGUSTIFOLIA 500ML</v>
          </cell>
          <cell r="BB399" t="str">
            <v>4-CLINIC EX</v>
          </cell>
          <cell r="BC399" t="str">
            <v>2-CLINIC T</v>
          </cell>
          <cell r="BD399" t="str">
            <v>clinic-t-echinacea-angustifolia-f</v>
          </cell>
          <cell r="BE399" t="str">
            <v>T. ECHINACEA ANGUSTIFOLIA 1:2</v>
          </cell>
          <cell r="BF399" t="str">
            <v>T. ECHINACEA ANGUSTIFOLIA 1:2</v>
          </cell>
          <cell r="BG399" t="str">
            <v>CLINIC</v>
          </cell>
        </row>
        <row r="399">
          <cell r="BJ399">
            <v>697026141215</v>
          </cell>
        </row>
        <row r="400">
          <cell r="A400" t="str">
            <v>191-500F</v>
          </cell>
          <cell r="B400" t="str">
            <v>T. Echinacea purpurea 500ML</v>
          </cell>
          <cell r="C400" t="str">
            <v>2-CLIN</v>
          </cell>
          <cell r="D400" t="str">
            <v>2-CLINIQUE</v>
          </cell>
          <cell r="E400" t="str">
            <v>3-CLINIC EX</v>
          </cell>
          <cell r="F400" t="str">
            <v>2-CLINIC TEINT</v>
          </cell>
        </row>
        <row r="400">
          <cell r="H400" t="str">
            <v>CLINIQUE</v>
          </cell>
          <cell r="I400">
            <v>500</v>
          </cell>
          <cell r="J400">
            <v>0.5</v>
          </cell>
          <cell r="K400" t="str">
            <v>191F</v>
          </cell>
          <cell r="L400">
            <v>909</v>
          </cell>
          <cell r="M400" t="str">
            <v>FRAIS</v>
          </cell>
          <cell r="N400" t="str">
            <v>FRESH</v>
          </cell>
          <cell r="O400" t="str">
            <v>RACINE</v>
          </cell>
          <cell r="P400" t="str">
            <v>ROOT</v>
          </cell>
        </row>
        <row r="400">
          <cell r="S400" t="str">
            <v>T. Echinacea purpurea 500ML</v>
          </cell>
          <cell r="T400" t="str">
            <v>Echinacea purpurea</v>
          </cell>
          <cell r="U400" t="str">
            <v>ECHINACEA PURPUREA</v>
          </cell>
          <cell r="V400" t="str">
            <v>T. ECHINACEA PURP 500ML</v>
          </cell>
          <cell r="W400" t="str">
            <v>T. ECHINACEA PURP 500ML</v>
          </cell>
        </row>
        <row r="400">
          <cell r="AB400" t="str">
            <v>ECHINACEA PURPUREA</v>
          </cell>
          <cell r="AC400" t="str">
            <v>ECHINACEA PURPUREA</v>
          </cell>
        </row>
        <row r="400">
          <cell r="AE400" t="str">
            <v>T1</v>
          </cell>
        </row>
        <row r="400">
          <cell r="AG400">
            <v>697026141918</v>
          </cell>
          <cell r="AH400" t="str">
            <v>MICRO_05</v>
          </cell>
          <cell r="AI400">
            <v>0</v>
          </cell>
          <cell r="AJ400">
            <v>0</v>
          </cell>
        </row>
        <row r="400">
          <cell r="AN400" t="str">
            <v>MICRO_05</v>
          </cell>
        </row>
        <row r="400">
          <cell r="AR400" t="str">
            <v>..191-500F</v>
          </cell>
          <cell r="AS400" t="str">
            <v>..191-500F            </v>
          </cell>
          <cell r="AT400" t="str">
            <v/>
          </cell>
          <cell r="AU400" t="str">
            <v>191-500F</v>
          </cell>
          <cell r="AV400" t="str">
            <v/>
          </cell>
          <cell r="AW400" t="str">
            <v>CL ECHINACEA_500ML</v>
          </cell>
          <cell r="AX400" t="str">
            <v>Y</v>
          </cell>
          <cell r="AY400" t="str">
            <v/>
          </cell>
          <cell r="AZ400" t="str">
            <v>T. ECHINACEA PURP 500ML</v>
          </cell>
          <cell r="BA400" t="str">
            <v>T. ECHINACEA PURP 500ML</v>
          </cell>
          <cell r="BB400" t="str">
            <v>4-CLINIC EX</v>
          </cell>
          <cell r="BC400" t="str">
            <v>2-CLINIC T</v>
          </cell>
          <cell r="BD400" t="str">
            <v>clinic-t-echinacea-purpurea-f</v>
          </cell>
          <cell r="BE400" t="str">
            <v>T. ECHINACEA PURPUREA 1:2</v>
          </cell>
          <cell r="BF400" t="str">
            <v>T. ECHINACEA PURPUREA 1:2</v>
          </cell>
          <cell r="BG400" t="str">
            <v>CLINIC</v>
          </cell>
        </row>
        <row r="400">
          <cell r="BJ400">
            <v>697026141918</v>
          </cell>
        </row>
        <row r="401">
          <cell r="A401" t="str">
            <v>203-250F</v>
          </cell>
          <cell r="B401" t="str">
            <v>T. Éleuthéro  250ML</v>
          </cell>
          <cell r="C401" t="str">
            <v>2-CLIN</v>
          </cell>
          <cell r="D401" t="str">
            <v>2-CLINIQUE</v>
          </cell>
          <cell r="E401" t="str">
            <v>3-CLINIC EX</v>
          </cell>
          <cell r="F401" t="str">
            <v>2-CLINIC TEINT</v>
          </cell>
        </row>
        <row r="401">
          <cell r="H401" t="str">
            <v>CLINIQUE</v>
          </cell>
          <cell r="I401">
            <v>250</v>
          </cell>
          <cell r="J401">
            <v>0.25</v>
          </cell>
          <cell r="K401" t="str">
            <v>203F</v>
          </cell>
          <cell r="L401">
            <v>909</v>
          </cell>
          <cell r="M401" t="str">
            <v>FRAIS</v>
          </cell>
          <cell r="N401" t="str">
            <v>FRESH</v>
          </cell>
          <cell r="O401" t="str">
            <v>RACINE</v>
          </cell>
          <cell r="P401" t="str">
            <v>ROOT</v>
          </cell>
        </row>
        <row r="401">
          <cell r="S401" t="str">
            <v>T. eleuthero 250ML</v>
          </cell>
          <cell r="T401" t="str">
            <v>Eleutherococcus senticosus</v>
          </cell>
          <cell r="U401" t="str">
            <v>ELEUTHEROCOCCUS SENTICOSUS</v>
          </cell>
          <cell r="V401" t="str">
            <v>T. ELEUTHEROCOCCUS 250ML</v>
          </cell>
          <cell r="W401" t="str">
            <v>T. ELEUTHEROCOCCUS 250ML</v>
          </cell>
        </row>
        <row r="401">
          <cell r="AB401" t="str">
            <v>ELEUTHEROCOCCUS SENTICOSUS</v>
          </cell>
          <cell r="AC401" t="str">
            <v>ELEUTHEROCOCCUS SENTICOSUS</v>
          </cell>
        </row>
        <row r="401">
          <cell r="AE401" t="str">
            <v>T3</v>
          </cell>
        </row>
        <row r="401">
          <cell r="AG401">
            <v>697026162036</v>
          </cell>
          <cell r="AH401" t="str">
            <v>MICRO_05</v>
          </cell>
          <cell r="AI401">
            <v>0</v>
          </cell>
          <cell r="AJ401">
            <v>0</v>
          </cell>
        </row>
        <row r="401">
          <cell r="AN401" t="str">
            <v>MICRO_05</v>
          </cell>
        </row>
        <row r="401">
          <cell r="AR401" t="str">
            <v>..203-250F</v>
          </cell>
          <cell r="AS401" t="str">
            <v>..203-250F            </v>
          </cell>
          <cell r="AT401" t="str">
            <v/>
          </cell>
          <cell r="AU401" t="str">
            <v>203-250F</v>
          </cell>
          <cell r="AV401" t="str">
            <v/>
          </cell>
          <cell r="AW401" t="str">
            <v>CL ELEUTHERO_250ML</v>
          </cell>
          <cell r="AX401" t="str">
            <v>Y</v>
          </cell>
          <cell r="AY401" t="str">
            <v/>
          </cell>
          <cell r="AZ401" t="str">
            <v>T. ELEUTHEROCOCCUS 250ML</v>
          </cell>
          <cell r="BA401" t="str">
            <v>T. ELEUTHEROCOCCUS  250ML</v>
          </cell>
          <cell r="BB401" t="str">
            <v>4-CLINIC EX</v>
          </cell>
          <cell r="BC401" t="str">
            <v>2-CLINIC T</v>
          </cell>
          <cell r="BD401" t="str">
            <v>clinic-t-eleutherococcus-senticosus-f</v>
          </cell>
          <cell r="BE401" t="str">
            <v>T. ELEUTHEROCOCCUS SENTICOSUS 1:3</v>
          </cell>
          <cell r="BF401" t="str">
            <v>T. ELEUTHEROCOCCUS SENTICOSUS 1:3</v>
          </cell>
          <cell r="BG401" t="str">
            <v>CLINIC</v>
          </cell>
        </row>
        <row r="401">
          <cell r="BJ401">
            <v>697026162036</v>
          </cell>
        </row>
        <row r="402">
          <cell r="A402" t="str">
            <v>203-1500F</v>
          </cell>
          <cell r="B402" t="str">
            <v>T. Éleuthéro 1500ML</v>
          </cell>
          <cell r="C402" t="str">
            <v>2-CLIN</v>
          </cell>
          <cell r="D402" t="str">
            <v>2-CLINIQUE</v>
          </cell>
          <cell r="E402" t="str">
            <v>3-CLINIC EX</v>
          </cell>
          <cell r="F402" t="str">
            <v>2-CLINIC TEINT</v>
          </cell>
        </row>
        <row r="402">
          <cell r="H402" t="str">
            <v>CLINIQUE</v>
          </cell>
          <cell r="I402">
            <v>1500</v>
          </cell>
          <cell r="J402">
            <v>1.5</v>
          </cell>
          <cell r="K402" t="str">
            <v>203F</v>
          </cell>
          <cell r="L402">
            <v>909</v>
          </cell>
          <cell r="M402" t="str">
            <v>FRAIS</v>
          </cell>
          <cell r="N402" t="str">
            <v>FRESH</v>
          </cell>
          <cell r="O402" t="str">
            <v>RACINE</v>
          </cell>
          <cell r="P402" t="str">
            <v>ROOT</v>
          </cell>
        </row>
        <row r="402">
          <cell r="S402" t="str">
            <v>T. eleuthero 1500ML</v>
          </cell>
          <cell r="T402" t="str">
            <v>Eleutherococcus senticosus</v>
          </cell>
          <cell r="U402" t="str">
            <v>ELEUTHEROCOCCUS SENTICOSUS</v>
          </cell>
          <cell r="V402" t="str">
            <v>T. ELEUTHEROCOCCUS 1500ML</v>
          </cell>
          <cell r="W402" t="str">
            <v>T. ELEUTHEROCOCCUS 1500ML</v>
          </cell>
        </row>
        <row r="402">
          <cell r="AB402" t="str">
            <v>ELEUTHEROCOCCUS SENTICOSUS</v>
          </cell>
          <cell r="AC402" t="str">
            <v>ELEUTHEROCOCCUS SENTICOSUS</v>
          </cell>
        </row>
        <row r="402">
          <cell r="AE402" t="str">
            <v>T3</v>
          </cell>
        </row>
        <row r="402">
          <cell r="AG402">
            <v>697026172035</v>
          </cell>
          <cell r="AH402" t="str">
            <v>MICRO_12</v>
          </cell>
          <cell r="AI402">
            <v>0</v>
          </cell>
          <cell r="AJ402">
            <v>0</v>
          </cell>
        </row>
        <row r="402">
          <cell r="AN402" t="str">
            <v>MICRO_12</v>
          </cell>
        </row>
        <row r="402">
          <cell r="AR402" t="str">
            <v>.203-1500F</v>
          </cell>
        </row>
        <row r="402">
          <cell r="AT402" t="str">
            <v/>
          </cell>
        </row>
        <row r="402">
          <cell r="AV402" t="str">
            <v/>
          </cell>
          <cell r="AW402" t="str">
            <v>CL ELEUTHERO_1500ML</v>
          </cell>
          <cell r="AX402" t="str">
            <v>Y</v>
          </cell>
          <cell r="AY402" t="str">
            <v/>
          </cell>
          <cell r="AZ402" t="str">
            <v>T. ELEUTHEROCOCCUS 1500ML</v>
          </cell>
          <cell r="BA402" t="str">
            <v>T. ELEUTHEROCOCCUS  1500ML</v>
          </cell>
          <cell r="BB402" t="str">
            <v>4-CLINIC EX</v>
          </cell>
          <cell r="BC402" t="str">
            <v>2-CLINIC T</v>
          </cell>
          <cell r="BD402" t="str">
            <v>clinic-t-eleutherococcus-senticosus-f</v>
          </cell>
          <cell r="BE402" t="str">
            <v>T. ELEUTHEROCOCCUS SENTICOSUS 1:3</v>
          </cell>
          <cell r="BF402" t="str">
            <v>T. ELEUTHEROCOCCUS SENTICOSUS 1:3</v>
          </cell>
          <cell r="BG402" t="str">
            <v>CLINIC</v>
          </cell>
        </row>
        <row r="402">
          <cell r="BJ402">
            <v>697026172035</v>
          </cell>
        </row>
        <row r="403">
          <cell r="A403" t="str">
            <v>165-500F</v>
          </cell>
          <cell r="B403" t="str">
            <v>T. Eupatoire blanche 500ML</v>
          </cell>
          <cell r="C403" t="str">
            <v>2-CLIN</v>
          </cell>
          <cell r="D403" t="str">
            <v>2-CLINIQUE</v>
          </cell>
          <cell r="E403" t="str">
            <v>3-CLINIC EX</v>
          </cell>
          <cell r="F403" t="str">
            <v>2-CLINIC TEINT</v>
          </cell>
        </row>
        <row r="403">
          <cell r="H403" t="str">
            <v>CLINIQUE</v>
          </cell>
          <cell r="I403">
            <v>500</v>
          </cell>
          <cell r="J403">
            <v>0.5</v>
          </cell>
          <cell r="K403" t="str">
            <v>165F</v>
          </cell>
          <cell r="L403">
            <v>909</v>
          </cell>
          <cell r="M403" t="str">
            <v>FRAIS</v>
          </cell>
          <cell r="N403" t="str">
            <v>FRESH</v>
          </cell>
          <cell r="O403" t="str">
            <v>SOMMITÉ FLEURIE</v>
          </cell>
          <cell r="P403" t="str">
            <v>FLOWERING TOP</v>
          </cell>
        </row>
        <row r="403">
          <cell r="S403" t="str">
            <v>T. Boneset 500ML</v>
          </cell>
          <cell r="T403" t="str">
            <v>Eupatorium perfoliatum</v>
          </cell>
          <cell r="U403" t="str">
            <v>EUPATORIUM PERFOLIATUM</v>
          </cell>
          <cell r="V403" t="str">
            <v>T. EUPATORIUM PERF 500ML</v>
          </cell>
          <cell r="W403" t="str">
            <v>T. EUPATORIUM PERF 500ML</v>
          </cell>
        </row>
        <row r="403">
          <cell r="AB403" t="str">
            <v>EUPATORIUM PERFOLIATUM</v>
          </cell>
          <cell r="AC403" t="str">
            <v>EUPATORIUM PERFOLIATUM</v>
          </cell>
        </row>
        <row r="403">
          <cell r="AE403" t="str">
            <v>T1</v>
          </cell>
        </row>
        <row r="403">
          <cell r="AG403">
            <v>697026141659</v>
          </cell>
          <cell r="AH403" t="str">
            <v>MICRO_05</v>
          </cell>
          <cell r="AI403">
            <v>0</v>
          </cell>
          <cell r="AJ403">
            <v>0</v>
          </cell>
        </row>
        <row r="403">
          <cell r="AN403" t="str">
            <v>MICRO_05</v>
          </cell>
        </row>
        <row r="403">
          <cell r="AR403" t="str">
            <v>..165-500F</v>
          </cell>
          <cell r="AS403" t="str">
            <v>..165-500F            </v>
          </cell>
          <cell r="AT403" t="str">
            <v/>
          </cell>
          <cell r="AU403" t="str">
            <v>165-500F</v>
          </cell>
          <cell r="AV403" t="str">
            <v/>
          </cell>
          <cell r="AW403" t="str">
            <v>CL EUPATORIUM_500ML</v>
          </cell>
          <cell r="AX403" t="str">
            <v>Y</v>
          </cell>
          <cell r="AY403" t="str">
            <v/>
          </cell>
          <cell r="AZ403" t="str">
            <v>T. EUPATORIUM PERFOLIATUM 500ML</v>
          </cell>
          <cell r="BA403" t="str">
            <v>T. EUPATORIUM PERFOLIATUM 500ML</v>
          </cell>
          <cell r="BB403" t="str">
            <v>4-CLINIC EX</v>
          </cell>
          <cell r="BC403" t="str">
            <v>2-CLINIC T</v>
          </cell>
          <cell r="BD403" t="str">
            <v>clinic-t-eupatorium-perfoliatum-f</v>
          </cell>
          <cell r="BE403" t="str">
            <v>T. EUPATORIUM PERFOLIATUM 1:3</v>
          </cell>
          <cell r="BF403" t="str">
            <v>T. EUPATORIUM PERFOLIATUM 1:3</v>
          </cell>
          <cell r="BG403" t="str">
            <v>CLINIC</v>
          </cell>
        </row>
        <row r="403">
          <cell r="BJ403">
            <v>697026141659</v>
          </cell>
        </row>
        <row r="404">
          <cell r="A404" t="str">
            <v>164-500F</v>
          </cell>
          <cell r="B404" t="str">
            <v>T. Eupatoire pourpre 500ML</v>
          </cell>
          <cell r="C404" t="str">
            <v>2-CLIN</v>
          </cell>
          <cell r="D404" t="str">
            <v>2-CLINIQUE</v>
          </cell>
          <cell r="E404" t="str">
            <v>3-CLINIC EX</v>
          </cell>
          <cell r="F404" t="str">
            <v>2-CLINIC TEINT</v>
          </cell>
        </row>
        <row r="404">
          <cell r="H404" t="str">
            <v>CLINIQUE</v>
          </cell>
          <cell r="I404">
            <v>500</v>
          </cell>
          <cell r="J404">
            <v>0.5</v>
          </cell>
          <cell r="K404" t="str">
            <v>164F</v>
          </cell>
          <cell r="L404">
            <v>909</v>
          </cell>
          <cell r="M404" t="str">
            <v>FRAIS</v>
          </cell>
          <cell r="N404" t="str">
            <v>FRESH</v>
          </cell>
          <cell r="O404" t="str">
            <v>RACINE</v>
          </cell>
          <cell r="P404" t="str">
            <v>ROOT</v>
          </cell>
        </row>
        <row r="404">
          <cell r="S404" t="str">
            <v>T. Gravel root 500ML</v>
          </cell>
          <cell r="T404" t="str">
            <v>Eupatorium purpureum</v>
          </cell>
          <cell r="U404" t="str">
            <v>EUPATORIUM PURPUREUM</v>
          </cell>
          <cell r="V404" t="str">
            <v>T. EUPATORIUM PURP 500ML</v>
          </cell>
          <cell r="W404" t="str">
            <v>T. EUPATORIUM PURP 500ML</v>
          </cell>
        </row>
        <row r="404">
          <cell r="AB404" t="str">
            <v>EUPATORIUM PURPUREUM</v>
          </cell>
          <cell r="AC404" t="str">
            <v>EUPATORIUM PURPUREUM</v>
          </cell>
        </row>
        <row r="404">
          <cell r="AE404" t="str">
            <v>T1</v>
          </cell>
        </row>
        <row r="404">
          <cell r="AG404">
            <v>697026141642</v>
          </cell>
          <cell r="AH404" t="str">
            <v>MICRO_05</v>
          </cell>
          <cell r="AI404">
            <v>0</v>
          </cell>
          <cell r="AJ404">
            <v>0</v>
          </cell>
        </row>
        <row r="404">
          <cell r="AN404" t="str">
            <v>MICRO_05</v>
          </cell>
        </row>
        <row r="404">
          <cell r="AR404" t="str">
            <v>..164-500F</v>
          </cell>
          <cell r="AS404" t="str">
            <v>..164-500F            </v>
          </cell>
          <cell r="AT404" t="str">
            <v/>
          </cell>
          <cell r="AU404" t="str">
            <v>164-500F</v>
          </cell>
          <cell r="AV404" t="str">
            <v/>
          </cell>
          <cell r="AW404" t="str">
            <v>CL EUPATORIUM_500ML</v>
          </cell>
          <cell r="AX404" t="str">
            <v>Y</v>
          </cell>
          <cell r="AY404" t="str">
            <v/>
          </cell>
          <cell r="AZ404" t="str">
            <v>T. EUPATORIUM PURPUREUM 500ML</v>
          </cell>
          <cell r="BA404" t="str">
            <v>T. EUPATORIUM PURPUREUM 500ML</v>
          </cell>
          <cell r="BB404" t="str">
            <v>4-CLINIC EX</v>
          </cell>
          <cell r="BC404" t="str">
            <v>2-CLINIC T</v>
          </cell>
          <cell r="BD404" t="str">
            <v>clinic-t-eupatorium-purpureum-f</v>
          </cell>
          <cell r="BE404" t="str">
            <v>T. EUPATORIUM PURPUREUM 1:2</v>
          </cell>
          <cell r="BF404" t="str">
            <v>T. EUPATORIUM PURPUREUM 1:2</v>
          </cell>
          <cell r="BG404" t="str">
            <v>CLINIC</v>
          </cell>
        </row>
        <row r="404">
          <cell r="BJ404">
            <v>697026141642</v>
          </cell>
        </row>
        <row r="405">
          <cell r="A405" t="str">
            <v>205-500F</v>
          </cell>
          <cell r="B405" t="str">
            <v>T. Euphraise 500ML</v>
          </cell>
          <cell r="C405" t="str">
            <v>2-CLIN</v>
          </cell>
          <cell r="D405" t="str">
            <v>2-CLINIQUE</v>
          </cell>
          <cell r="E405" t="str">
            <v>3-CLINIC EX</v>
          </cell>
          <cell r="F405" t="str">
            <v>2-CLINIC TEINT</v>
          </cell>
        </row>
        <row r="405">
          <cell r="H405" t="str">
            <v>CLINIQUE</v>
          </cell>
          <cell r="I405">
            <v>500</v>
          </cell>
          <cell r="J405">
            <v>0.5</v>
          </cell>
          <cell r="K405" t="str">
            <v>205F</v>
          </cell>
          <cell r="L405">
            <v>909</v>
          </cell>
          <cell r="M405" t="str">
            <v>FRAIS</v>
          </cell>
          <cell r="N405" t="str">
            <v>FRESH</v>
          </cell>
          <cell r="O405" t="str">
            <v>PARTIE AÉRIENNE</v>
          </cell>
          <cell r="P405" t="str">
            <v>AERIAL PART</v>
          </cell>
        </row>
        <row r="405">
          <cell r="S405" t="str">
            <v>T. Eyebright 500ML</v>
          </cell>
          <cell r="T405" t="str">
            <v>Euphrasia officinalis</v>
          </cell>
          <cell r="U405" t="str">
            <v>EUPHRASIA OFFICINALIS</v>
          </cell>
          <cell r="V405" t="str">
            <v>T. EUPHRASIA 500M</v>
          </cell>
          <cell r="W405" t="str">
            <v>T. EUPHRASIA 500M</v>
          </cell>
        </row>
        <row r="405">
          <cell r="AB405" t="str">
            <v>EUPHRASIA OFFICINALIS</v>
          </cell>
          <cell r="AC405" t="str">
            <v>EUPHRASIA OFFICINALIS</v>
          </cell>
        </row>
        <row r="405">
          <cell r="AE405" t="str">
            <v>T1</v>
          </cell>
        </row>
        <row r="405">
          <cell r="AG405">
            <v>697026142052</v>
          </cell>
          <cell r="AH405" t="str">
            <v>MICRO_05</v>
          </cell>
          <cell r="AI405">
            <v>0</v>
          </cell>
          <cell r="AJ405">
            <v>0</v>
          </cell>
        </row>
        <row r="405">
          <cell r="AN405" t="str">
            <v>MICRO_05</v>
          </cell>
        </row>
        <row r="405">
          <cell r="AR405" t="str">
            <v>..205-500F</v>
          </cell>
          <cell r="AS405" t="str">
            <v>..205-500F            </v>
          </cell>
          <cell r="AT405" t="str">
            <v/>
          </cell>
          <cell r="AU405" t="str">
            <v>205-500F</v>
          </cell>
          <cell r="AV405" t="str">
            <v/>
          </cell>
          <cell r="AW405" t="str">
            <v>CL EUPHRASIA_500ML</v>
          </cell>
          <cell r="AX405" t="str">
            <v>Y</v>
          </cell>
          <cell r="AY405" t="str">
            <v/>
          </cell>
          <cell r="AZ405" t="str">
            <v>T. EUPHRASIA 500ML</v>
          </cell>
          <cell r="BA405" t="str">
            <v>T. EUPHRASIA  500ML</v>
          </cell>
          <cell r="BB405" t="str">
            <v>4-CLINIC EX</v>
          </cell>
          <cell r="BC405" t="str">
            <v>2-CLINIC T</v>
          </cell>
          <cell r="BD405" t="str">
            <v>clinic-t-euphrasia-officinalis-f</v>
          </cell>
          <cell r="BE405" t="str">
            <v>T. EUPHRASIA OFFICINALIS 1:3</v>
          </cell>
          <cell r="BF405" t="str">
            <v>T. EUPHRASIA OFFICINALIS 1:3</v>
          </cell>
          <cell r="BG405" t="str">
            <v>CLINIC</v>
          </cell>
        </row>
        <row r="405">
          <cell r="BJ405">
            <v>697026142052</v>
          </cell>
        </row>
        <row r="406">
          <cell r="A406" t="str">
            <v>892-500S</v>
          </cell>
          <cell r="B406" t="str">
            <v>T. Fenouil 500ML</v>
          </cell>
          <cell r="C406" t="str">
            <v>2-CLIN</v>
          </cell>
          <cell r="D406" t="str">
            <v>2-CLINIQUE</v>
          </cell>
          <cell r="E406" t="str">
            <v>3-CLINIC EX</v>
          </cell>
          <cell r="F406" t="str">
            <v>2-CLINIC TEINT</v>
          </cell>
        </row>
        <row r="406">
          <cell r="H406" t="str">
            <v>CLINIQUE</v>
          </cell>
          <cell r="I406">
            <v>500</v>
          </cell>
          <cell r="J406">
            <v>0.5</v>
          </cell>
          <cell r="K406" t="str">
            <v>892S</v>
          </cell>
          <cell r="L406">
            <v>909</v>
          </cell>
          <cell r="M406" t="str">
            <v>SEC</v>
          </cell>
          <cell r="N406" t="str">
            <v>DRY</v>
          </cell>
          <cell r="O406" t="str">
            <v>GRAINE</v>
          </cell>
          <cell r="P406" t="str">
            <v>SEED</v>
          </cell>
        </row>
        <row r="406">
          <cell r="S406" t="str">
            <v>T. Fennel 500ML</v>
          </cell>
          <cell r="T406" t="str">
            <v>Foeniculum vulgare</v>
          </cell>
          <cell r="U406" t="str">
            <v>FOENICULUM VULGARE</v>
          </cell>
          <cell r="V406" t="str">
            <v>T. FOENICULUM 500ML</v>
          </cell>
          <cell r="W406" t="str">
            <v>T. FOENICULUM 500ML</v>
          </cell>
        </row>
        <row r="406">
          <cell r="AB406" t="str">
            <v>FOENICULUM VULGARE</v>
          </cell>
          <cell r="AC406" t="str">
            <v>FOENICULUM VULGARE</v>
          </cell>
        </row>
        <row r="406">
          <cell r="AE406" t="str">
            <v>T1</v>
          </cell>
        </row>
        <row r="406">
          <cell r="AG406">
            <v>697026158923</v>
          </cell>
          <cell r="AH406" t="str">
            <v>MICRO_05</v>
          </cell>
          <cell r="AI406">
            <v>0</v>
          </cell>
          <cell r="AJ406">
            <v>0</v>
          </cell>
        </row>
        <row r="406">
          <cell r="AN406" t="str">
            <v>MICRO_05</v>
          </cell>
        </row>
        <row r="406">
          <cell r="AR406" t="str">
            <v>..892-500S</v>
          </cell>
          <cell r="AS406" t="str">
            <v>..892-500S            </v>
          </cell>
          <cell r="AT406" t="str">
            <v/>
          </cell>
          <cell r="AU406" t="str">
            <v>892-500S</v>
          </cell>
          <cell r="AV406" t="str">
            <v/>
          </cell>
          <cell r="AW406" t="str">
            <v>CL FOENICULUM_500ML</v>
          </cell>
          <cell r="AX406" t="str">
            <v>Y</v>
          </cell>
          <cell r="AY406" t="str">
            <v/>
          </cell>
          <cell r="AZ406" t="str">
            <v>T. FOENICULUM 500ML</v>
          </cell>
          <cell r="BA406" t="str">
            <v>T. FOENICULUM 500ML</v>
          </cell>
          <cell r="BB406" t="str">
            <v>4-CLINIC EX</v>
          </cell>
          <cell r="BC406" t="str">
            <v>2-CLINIC T</v>
          </cell>
          <cell r="BD406" t="str">
            <v>clinic-t-foeniculum-vulgare-s</v>
          </cell>
          <cell r="BE406" t="str">
            <v>T. FOENICULUM VULGARE 1:3</v>
          </cell>
          <cell r="BF406" t="str">
            <v>T. FOENICULUM VULGARE 1:3</v>
          </cell>
          <cell r="BG406" t="str">
            <v>CLINIC</v>
          </cell>
        </row>
        <row r="406">
          <cell r="BJ406">
            <v>697026158923</v>
          </cell>
        </row>
        <row r="407">
          <cell r="A407" t="str">
            <v>132-500F</v>
          </cell>
          <cell r="B407" t="str">
            <v>T. Fo-ti 500ML</v>
          </cell>
          <cell r="C407" t="str">
            <v>2-CLIN</v>
          </cell>
          <cell r="D407" t="str">
            <v>2-CLINIQUE</v>
          </cell>
          <cell r="E407" t="str">
            <v>3-CLINIC EX</v>
          </cell>
          <cell r="F407" t="str">
            <v>2-CLINIC TEINT</v>
          </cell>
        </row>
        <row r="407">
          <cell r="H407" t="str">
            <v>CLINIQUE</v>
          </cell>
          <cell r="I407">
            <v>500</v>
          </cell>
          <cell r="J407">
            <v>0.5</v>
          </cell>
          <cell r="K407" t="str">
            <v>132F</v>
          </cell>
          <cell r="L407">
            <v>909</v>
          </cell>
          <cell r="M407" t="str">
            <v>FRAIS</v>
          </cell>
          <cell r="N407" t="str">
            <v>FRESH</v>
          </cell>
          <cell r="O407" t="str">
            <v>RACINE</v>
          </cell>
          <cell r="P407" t="str">
            <v>ROOT</v>
          </cell>
        </row>
        <row r="407">
          <cell r="S407" t="str">
            <v>T. Fo-ti 500ML</v>
          </cell>
          <cell r="T407" t="str">
            <v>Polygonum multiflorum</v>
          </cell>
          <cell r="U407" t="str">
            <v>POLYGONUM MULTIFLORUM</v>
          </cell>
          <cell r="V407" t="str">
            <v>T. POLYGONUM 500ML</v>
          </cell>
          <cell r="W407" t="str">
            <v>T. POLYGONUM 500ML</v>
          </cell>
        </row>
        <row r="407">
          <cell r="AB407" t="str">
            <v>POLYGONUM MULTIFLORUM</v>
          </cell>
          <cell r="AC407" t="str">
            <v>POLYGONUM MULTIFLORUM</v>
          </cell>
        </row>
        <row r="407">
          <cell r="AE407" t="str">
            <v>T3</v>
          </cell>
        </row>
        <row r="407">
          <cell r="AG407">
            <v>697026141321</v>
          </cell>
          <cell r="AH407" t="str">
            <v>MICRO_05</v>
          </cell>
          <cell r="AI407">
            <v>0</v>
          </cell>
        </row>
        <row r="407">
          <cell r="AN407" t="str">
            <v>MICRO_05</v>
          </cell>
        </row>
        <row r="407">
          <cell r="AR407" t="str">
            <v>..132-500F</v>
          </cell>
          <cell r="AS407" t="str">
            <v>..132-500F            </v>
          </cell>
        </row>
        <row r="407">
          <cell r="AU407" t="str">
            <v>132-500F</v>
          </cell>
        </row>
        <row r="407">
          <cell r="AW407" t="str">
            <v>CL POLYGONUM_500ML</v>
          </cell>
          <cell r="AX407" t="str">
            <v>Y</v>
          </cell>
        </row>
        <row r="407">
          <cell r="AZ407" t="str">
            <v>T. POLYGONUM 500ML</v>
          </cell>
          <cell r="BA407" t="str">
            <v>T. POLYGONUM 500ML</v>
          </cell>
          <cell r="BB407" t="str">
            <v>4-CLINIC EX</v>
          </cell>
          <cell r="BC407" t="str">
            <v>2-CLINIC T</v>
          </cell>
          <cell r="BD407" t="str">
            <v>clinic-t-polygonum-multiflorum-f</v>
          </cell>
          <cell r="BE407" t="str">
            <v>T. POLYGONUM MULTIFLORUM 1:3</v>
          </cell>
          <cell r="BF407" t="str">
            <v>T. POLYGONUM MULTIFLORUM 1:3</v>
          </cell>
          <cell r="BG407" t="str">
            <v>CLINIC</v>
          </cell>
        </row>
        <row r="407">
          <cell r="BJ407">
            <v>697026141321</v>
          </cell>
        </row>
        <row r="408">
          <cell r="A408" t="str">
            <v>186-500F</v>
          </cell>
          <cell r="B408" t="str">
            <v>T. Framboisier  500ML</v>
          </cell>
          <cell r="C408" t="str">
            <v>2-CLIN</v>
          </cell>
          <cell r="D408" t="str">
            <v>2-CLINIQUE</v>
          </cell>
          <cell r="E408" t="str">
            <v>3-CLINIC EX</v>
          </cell>
          <cell r="F408" t="str">
            <v>2-CLINIC TEINT</v>
          </cell>
        </row>
        <row r="408">
          <cell r="H408" t="str">
            <v>CLINIQUE</v>
          </cell>
          <cell r="I408">
            <v>500</v>
          </cell>
          <cell r="J408">
            <v>0.5</v>
          </cell>
          <cell r="K408" t="str">
            <v>186F</v>
          </cell>
          <cell r="L408">
            <v>909</v>
          </cell>
          <cell r="M408" t="str">
            <v>FRAIS</v>
          </cell>
          <cell r="N408" t="str">
            <v>FRESH</v>
          </cell>
          <cell r="O408" t="str">
            <v>FEUILLE</v>
          </cell>
          <cell r="P408" t="str">
            <v>LEAF</v>
          </cell>
        </row>
        <row r="408">
          <cell r="S408" t="str">
            <v>T. Red Raspberry  500ML</v>
          </cell>
          <cell r="T408" t="str">
            <v>Rubus idaeus</v>
          </cell>
          <cell r="U408" t="str">
            <v>RUBUS IDAEUS</v>
          </cell>
          <cell r="V408" t="str">
            <v>T. RUBUS IDAEUS 500ML</v>
          </cell>
          <cell r="W408" t="str">
            <v>T. RUBUS IDAEUS 500ML</v>
          </cell>
        </row>
        <row r="408">
          <cell r="AB408" t="str">
            <v>RUBUS IDAEUS</v>
          </cell>
          <cell r="AC408" t="str">
            <v>RUBUS IDAEUS</v>
          </cell>
        </row>
        <row r="408">
          <cell r="AE408" t="str">
            <v>T1</v>
          </cell>
        </row>
        <row r="408">
          <cell r="AG408">
            <v>697026141864</v>
          </cell>
          <cell r="AH408" t="str">
            <v>MICRO_05</v>
          </cell>
          <cell r="AI408">
            <v>0</v>
          </cell>
          <cell r="AJ408">
            <v>0</v>
          </cell>
        </row>
        <row r="408">
          <cell r="AN408" t="str">
            <v>MICRO_05</v>
          </cell>
        </row>
        <row r="408">
          <cell r="AR408" t="str">
            <v>..186-500F</v>
          </cell>
          <cell r="AS408" t="str">
            <v>..186-500F            </v>
          </cell>
          <cell r="AT408" t="str">
            <v/>
          </cell>
          <cell r="AU408" t="str">
            <v>186-500F</v>
          </cell>
          <cell r="AV408" t="str">
            <v/>
          </cell>
          <cell r="AW408" t="str">
            <v>CL RUBUS_500ML</v>
          </cell>
          <cell r="AX408" t="str">
            <v>Y</v>
          </cell>
          <cell r="AY408" t="str">
            <v/>
          </cell>
          <cell r="AZ408" t="str">
            <v>T. RUBUS IDAEUS 500ML</v>
          </cell>
          <cell r="BA408" t="str">
            <v>T. RUBUS IDAEUS 500ML</v>
          </cell>
          <cell r="BB408" t="str">
            <v>4-CLINIC EX</v>
          </cell>
          <cell r="BC408" t="str">
            <v>2-CLINIC T</v>
          </cell>
          <cell r="BD408" t="str">
            <v>clinic-t-rubus-idaeus-f</v>
          </cell>
          <cell r="BE408" t="str">
            <v>T. RUBUS IDAEUS 1:3</v>
          </cell>
          <cell r="BF408" t="str">
            <v>T. RUBUS IDAEUS 1:3</v>
          </cell>
          <cell r="BG408" t="str">
            <v>CLINIC</v>
          </cell>
        </row>
        <row r="408">
          <cell r="BJ408">
            <v>697026141864</v>
          </cell>
        </row>
        <row r="409">
          <cell r="A409" t="str">
            <v>186-1500F</v>
          </cell>
          <cell r="B409" t="str">
            <v>T. Framboisier 1500ML</v>
          </cell>
          <cell r="C409" t="str">
            <v>2-CLIN</v>
          </cell>
          <cell r="D409" t="str">
            <v>2-CLINIQUE</v>
          </cell>
          <cell r="E409" t="str">
            <v>3-CLINIC EX</v>
          </cell>
          <cell r="F409" t="str">
            <v>2-CLINIC TEINT</v>
          </cell>
        </row>
        <row r="409">
          <cell r="H409" t="str">
            <v>CLINIQUE</v>
          </cell>
          <cell r="I409">
            <v>1500</v>
          </cell>
          <cell r="J409">
            <v>1.5</v>
          </cell>
          <cell r="K409" t="str">
            <v>186F</v>
          </cell>
          <cell r="L409">
            <v>909</v>
          </cell>
          <cell r="M409" t="str">
            <v>FRAIS</v>
          </cell>
          <cell r="N409" t="str">
            <v>FRESH</v>
          </cell>
          <cell r="O409" t="str">
            <v>FEUILLE</v>
          </cell>
          <cell r="P409" t="str">
            <v>LEAF</v>
          </cell>
        </row>
        <row r="409">
          <cell r="S409" t="str">
            <v>T. Red Raspberry  1500ML</v>
          </cell>
          <cell r="T409" t="str">
            <v>Rubus idaeus</v>
          </cell>
          <cell r="U409" t="str">
            <v>RUBUS IDAEUS</v>
          </cell>
          <cell r="V409" t="str">
            <v>T. RUBUS IDAEUS 1500ML</v>
          </cell>
          <cell r="W409" t="str">
            <v>T. RUBUS IDAEUS 1500ML</v>
          </cell>
        </row>
        <row r="409">
          <cell r="AB409" t="str">
            <v>RUBUS IDAEUS</v>
          </cell>
          <cell r="AC409" t="str">
            <v>RUBUS IDAEUS</v>
          </cell>
        </row>
        <row r="409">
          <cell r="AE409" t="str">
            <v>T1</v>
          </cell>
        </row>
        <row r="409">
          <cell r="AG409">
            <v>697026171861</v>
          </cell>
          <cell r="AH409" t="str">
            <v>MICRO_13</v>
          </cell>
          <cell r="AI409">
            <v>0</v>
          </cell>
          <cell r="AJ409">
            <v>0</v>
          </cell>
        </row>
        <row r="409">
          <cell r="AN409" t="str">
            <v>MICRO_13</v>
          </cell>
        </row>
        <row r="409">
          <cell r="AR409" t="str">
            <v>.186-1500F</v>
          </cell>
        </row>
        <row r="409">
          <cell r="AT409" t="str">
            <v/>
          </cell>
        </row>
        <row r="409">
          <cell r="AV409" t="str">
            <v/>
          </cell>
          <cell r="AW409" t="str">
            <v>CL RUBUS_1500ML</v>
          </cell>
          <cell r="AX409" t="str">
            <v>Y</v>
          </cell>
          <cell r="AY409" t="str">
            <v/>
          </cell>
          <cell r="AZ409" t="str">
            <v>T. RUBUS IDAEUS 1500ML</v>
          </cell>
          <cell r="BA409" t="str">
            <v>T. RUBUS IDAEUS 1500ML</v>
          </cell>
          <cell r="BB409" t="str">
            <v>4-CLINIC EX</v>
          </cell>
          <cell r="BC409" t="str">
            <v>2-CLINIC T</v>
          </cell>
          <cell r="BD409" t="str">
            <v>clinic-t-rubus-idaeus-f</v>
          </cell>
          <cell r="BE409" t="str">
            <v>T. RUBUS IDAEUS 1:3</v>
          </cell>
          <cell r="BF409" t="str">
            <v>T. RUBUS IDAEUS 1:3</v>
          </cell>
          <cell r="BG409" t="str">
            <v>CLINIC</v>
          </cell>
        </row>
        <row r="409">
          <cell r="BJ409">
            <v>697026171861</v>
          </cell>
        </row>
        <row r="410">
          <cell r="A410" t="str">
            <v>207-500F</v>
          </cell>
          <cell r="B410" t="str">
            <v>T. Gaillet 500ML</v>
          </cell>
          <cell r="C410" t="str">
            <v>2-CLIN</v>
          </cell>
          <cell r="D410" t="str">
            <v>2-CLINIQUE</v>
          </cell>
          <cell r="E410" t="str">
            <v>3-CLINIC EX</v>
          </cell>
          <cell r="F410" t="str">
            <v>2-CLINIC TEINT</v>
          </cell>
        </row>
        <row r="410">
          <cell r="H410" t="str">
            <v>CLINIQUE</v>
          </cell>
          <cell r="I410">
            <v>500</v>
          </cell>
          <cell r="J410">
            <v>0.5</v>
          </cell>
          <cell r="K410" t="str">
            <v>207F</v>
          </cell>
          <cell r="L410">
            <v>909</v>
          </cell>
          <cell r="M410" t="str">
            <v>FRAIS</v>
          </cell>
          <cell r="N410" t="str">
            <v>FRESH</v>
          </cell>
          <cell r="O410" t="str">
            <v>PARTIE AÉRIENNE</v>
          </cell>
          <cell r="P410" t="str">
            <v>AERIAL PART</v>
          </cell>
        </row>
        <row r="410">
          <cell r="S410" t="str">
            <v>T. Cleavers 500ML</v>
          </cell>
          <cell r="T410" t="str">
            <v>Galium aparine</v>
          </cell>
          <cell r="U410" t="str">
            <v>GALIUM APARINE</v>
          </cell>
          <cell r="V410" t="str">
            <v>T. GALIUM 500ML</v>
          </cell>
          <cell r="W410" t="str">
            <v>T. GALIUM 500ML</v>
          </cell>
        </row>
        <row r="410">
          <cell r="AB410" t="str">
            <v>GALIUM APARINE</v>
          </cell>
          <cell r="AC410" t="str">
            <v>GALIUM APARINE</v>
          </cell>
        </row>
        <row r="410">
          <cell r="AE410" t="str">
            <v>T1</v>
          </cell>
        </row>
        <row r="410">
          <cell r="AG410">
            <v>697026142076</v>
          </cell>
          <cell r="AH410" t="str">
            <v>MICRO_05</v>
          </cell>
          <cell r="AI410">
            <v>0</v>
          </cell>
          <cell r="AJ410">
            <v>0</v>
          </cell>
        </row>
        <row r="410">
          <cell r="AN410" t="str">
            <v>MICRO_05</v>
          </cell>
        </row>
        <row r="410">
          <cell r="AR410" t="str">
            <v>..207-500F</v>
          </cell>
          <cell r="AS410" t="str">
            <v>..207-500F            </v>
          </cell>
          <cell r="AT410" t="str">
            <v/>
          </cell>
          <cell r="AU410" t="str">
            <v>207-500F</v>
          </cell>
          <cell r="AV410" t="str">
            <v/>
          </cell>
          <cell r="AW410" t="str">
            <v>CL GALIUM_500ML</v>
          </cell>
          <cell r="AX410" t="str">
            <v>Y</v>
          </cell>
          <cell r="AY410" t="str">
            <v/>
          </cell>
          <cell r="AZ410" t="str">
            <v>T. GALIUM 500ML</v>
          </cell>
          <cell r="BA410" t="str">
            <v>T. GALIUM 500ML</v>
          </cell>
          <cell r="BB410" t="str">
            <v>4-CLINIC EX</v>
          </cell>
          <cell r="BC410" t="str">
            <v>2-CLINIC T</v>
          </cell>
          <cell r="BD410" t="str">
            <v>clinic-t-galium-aparine-f</v>
          </cell>
          <cell r="BE410" t="str">
            <v>T. GALIUM APARINE 1:2</v>
          </cell>
          <cell r="BF410" t="str">
            <v>T. GALIUM APARINE 1:2</v>
          </cell>
          <cell r="BG410" t="str">
            <v>CLINIC</v>
          </cell>
        </row>
        <row r="410">
          <cell r="BJ410">
            <v>697026142076</v>
          </cell>
        </row>
        <row r="411">
          <cell r="A411" t="str">
            <v>208-500F</v>
          </cell>
          <cell r="B411" t="str">
            <v>T. Galane 500ML</v>
          </cell>
          <cell r="C411" t="str">
            <v>2-CLIN</v>
          </cell>
          <cell r="D411" t="str">
            <v>2-CLINIQUE</v>
          </cell>
          <cell r="E411" t="str">
            <v>3-CLINIC EX</v>
          </cell>
          <cell r="F411" t="str">
            <v>2-CLINIC TEINT</v>
          </cell>
        </row>
        <row r="411">
          <cell r="H411" t="str">
            <v>CLINIQUE</v>
          </cell>
          <cell r="I411">
            <v>500</v>
          </cell>
          <cell r="J411">
            <v>0.5</v>
          </cell>
          <cell r="K411" t="str">
            <v>208F</v>
          </cell>
          <cell r="L411">
            <v>909</v>
          </cell>
          <cell r="M411" t="str">
            <v>FRAIS</v>
          </cell>
          <cell r="N411" t="str">
            <v>FRESH</v>
          </cell>
          <cell r="O411" t="str">
            <v>FEUILLE</v>
          </cell>
          <cell r="P411" t="str">
            <v>LEAF</v>
          </cell>
        </row>
        <row r="411">
          <cell r="S411" t="str">
            <v>T. Balmony 500ML</v>
          </cell>
          <cell r="T411" t="str">
            <v>Chelone glabra</v>
          </cell>
          <cell r="U411" t="str">
            <v>CHELONE GLABRA</v>
          </cell>
          <cell r="V411" t="str">
            <v>T. CHELONE GLABRA 500ML</v>
          </cell>
          <cell r="W411" t="str">
            <v>T. CHELONE GLABRA 500ML</v>
          </cell>
        </row>
        <row r="411">
          <cell r="AB411" t="str">
            <v>CHELONE GLABRA</v>
          </cell>
          <cell r="AC411" t="str">
            <v>CHELONE GLABRA</v>
          </cell>
        </row>
        <row r="411">
          <cell r="AE411" t="str">
            <v>T2</v>
          </cell>
        </row>
        <row r="411">
          <cell r="AG411">
            <v>697026142083</v>
          </cell>
          <cell r="AH411" t="str">
            <v>MICRO_05</v>
          </cell>
          <cell r="AI411">
            <v>0</v>
          </cell>
          <cell r="AJ411">
            <v>0</v>
          </cell>
        </row>
        <row r="411">
          <cell r="AN411" t="str">
            <v>MICRO_05</v>
          </cell>
        </row>
        <row r="411">
          <cell r="AR411" t="str">
            <v>..208-500F</v>
          </cell>
          <cell r="AS411" t="str">
            <v>..208-500F            </v>
          </cell>
        </row>
        <row r="411">
          <cell r="AU411" t="str">
            <v>208-500F</v>
          </cell>
        </row>
        <row r="411">
          <cell r="AW411" t="str">
            <v>CL CHELONE_500ML</v>
          </cell>
          <cell r="AX411" t="str">
            <v>Y</v>
          </cell>
        </row>
        <row r="411">
          <cell r="AZ411" t="str">
            <v>T. CHELONE GLABRA 500ML</v>
          </cell>
          <cell r="BA411" t="str">
            <v>T. CHELONE GLABRA 500ML</v>
          </cell>
          <cell r="BB411" t="str">
            <v>4-CLINIC EX</v>
          </cell>
          <cell r="BC411" t="str">
            <v>2-CLINIC T</v>
          </cell>
          <cell r="BD411" t="str">
            <v>clinic-t-chelone-glabra-f</v>
          </cell>
          <cell r="BE411" t="str">
            <v>T. CHELONE GLABRA 1:2</v>
          </cell>
          <cell r="BF411" t="str">
            <v>T. CHELONE GLABRA 1:2</v>
          </cell>
          <cell r="BG411" t="str">
            <v>CLINIC</v>
          </cell>
        </row>
        <row r="411">
          <cell r="BJ411">
            <v>697026142083</v>
          </cell>
        </row>
        <row r="412">
          <cell r="A412" t="str">
            <v>219-500S</v>
          </cell>
          <cell r="B412" t="str">
            <v>T. Genévrier 500ML</v>
          </cell>
          <cell r="C412" t="str">
            <v>2-CLIN</v>
          </cell>
          <cell r="D412" t="str">
            <v>2-CLINIQUE</v>
          </cell>
          <cell r="E412" t="str">
            <v>3-CLINIC EX</v>
          </cell>
          <cell r="F412" t="str">
            <v>2-CLINIC TEINT</v>
          </cell>
        </row>
        <row r="412">
          <cell r="H412" t="str">
            <v>CLINIQUE</v>
          </cell>
          <cell r="I412">
            <v>500</v>
          </cell>
          <cell r="J412">
            <v>0.5</v>
          </cell>
          <cell r="K412" t="str">
            <v>219S</v>
          </cell>
          <cell r="L412">
            <v>909</v>
          </cell>
          <cell r="M412" t="str">
            <v>SEC</v>
          </cell>
          <cell r="N412" t="str">
            <v>DRY</v>
          </cell>
          <cell r="O412" t="str">
            <v>BAIE</v>
          </cell>
          <cell r="P412" t="str">
            <v>BERRY</v>
          </cell>
        </row>
        <row r="412">
          <cell r="S412" t="str">
            <v>T. Juniper berry 500ML</v>
          </cell>
          <cell r="T412" t="str">
            <v>Juniperus communis</v>
          </cell>
          <cell r="U412" t="str">
            <v>JUNIPERUS COMMUNIS</v>
          </cell>
          <cell r="V412" t="str">
            <v>T. JUNIPERUS 500ML</v>
          </cell>
          <cell r="W412" t="str">
            <v>T. JUNIPERUS 500ML</v>
          </cell>
        </row>
        <row r="412">
          <cell r="AB412" t="str">
            <v>JUNIPERUS COMMUNIS</v>
          </cell>
          <cell r="AC412" t="str">
            <v>JUNIPERUS COMMUNIS</v>
          </cell>
        </row>
        <row r="412">
          <cell r="AE412" t="str">
            <v>T1</v>
          </cell>
        </row>
        <row r="412">
          <cell r="AG412">
            <v>697026152198</v>
          </cell>
          <cell r="AH412" t="str">
            <v>MICRO_05</v>
          </cell>
          <cell r="AI412">
            <v>0</v>
          </cell>
          <cell r="AJ412">
            <v>0</v>
          </cell>
        </row>
        <row r="412">
          <cell r="AN412" t="str">
            <v>MICRO_05</v>
          </cell>
        </row>
        <row r="412">
          <cell r="AR412" t="str">
            <v>..219-500S</v>
          </cell>
          <cell r="AS412" t="str">
            <v>..219-500S            </v>
          </cell>
          <cell r="AT412" t="str">
            <v/>
          </cell>
          <cell r="AU412" t="str">
            <v>219-500S</v>
          </cell>
          <cell r="AV412" t="str">
            <v/>
          </cell>
          <cell r="AW412" t="str">
            <v>CL JUNIPERUS_500ML</v>
          </cell>
          <cell r="AX412" t="str">
            <v>Y</v>
          </cell>
          <cell r="AY412" t="str">
            <v/>
          </cell>
          <cell r="AZ412" t="str">
            <v>T. JUNIPERUS  500ML</v>
          </cell>
          <cell r="BA412" t="str">
            <v>T. JUNIPERUS 500ML</v>
          </cell>
          <cell r="BB412" t="str">
            <v>4-CLINIC EX</v>
          </cell>
          <cell r="BC412" t="str">
            <v>2-CLINIC T</v>
          </cell>
          <cell r="BD412" t="str">
            <v>clinic-t-juniperus-communis-s</v>
          </cell>
          <cell r="BE412" t="str">
            <v>T. JUNIPERUS COMMUNIS 1:3</v>
          </cell>
          <cell r="BF412" t="str">
            <v>T. JUNIPERUS COMMUNIS 1:3</v>
          </cell>
          <cell r="BG412" t="str">
            <v>CLINIC</v>
          </cell>
        </row>
        <row r="412">
          <cell r="BJ412">
            <v>697026152198</v>
          </cell>
        </row>
        <row r="413">
          <cell r="A413" t="str">
            <v>120-500S</v>
          </cell>
          <cell r="B413" t="str">
            <v>T. Gentiane 500ML</v>
          </cell>
          <cell r="C413" t="str">
            <v>2-CLIN</v>
          </cell>
          <cell r="D413" t="str">
            <v>2-CLINIQUE</v>
          </cell>
          <cell r="E413" t="str">
            <v>3-CLINIC EX</v>
          </cell>
          <cell r="F413" t="str">
            <v>2-CLINIC TEINT</v>
          </cell>
        </row>
        <row r="413">
          <cell r="H413" t="str">
            <v>CLINIQUE</v>
          </cell>
          <cell r="I413">
            <v>500</v>
          </cell>
          <cell r="J413">
            <v>0.5</v>
          </cell>
          <cell r="K413" t="str">
            <v>120S</v>
          </cell>
          <cell r="L413">
            <v>909</v>
          </cell>
          <cell r="M413" t="str">
            <v>SEC</v>
          </cell>
          <cell r="N413" t="str">
            <v>DRY</v>
          </cell>
          <cell r="O413" t="str">
            <v>RACINE</v>
          </cell>
          <cell r="P413" t="str">
            <v>ROOT</v>
          </cell>
        </row>
        <row r="413">
          <cell r="S413" t="str">
            <v>T. Gentian 500ML</v>
          </cell>
          <cell r="T413" t="str">
            <v>Gentiana lutea</v>
          </cell>
          <cell r="U413" t="str">
            <v>GENTIANA LUTEA</v>
          </cell>
          <cell r="V413" t="str">
            <v>T. GENTIANA 500ML</v>
          </cell>
          <cell r="W413" t="str">
            <v>T. GENTIANA 500ML</v>
          </cell>
        </row>
        <row r="413">
          <cell r="AB413" t="str">
            <v>GENTIANA LUTEA</v>
          </cell>
          <cell r="AC413" t="str">
            <v>GENTIANA LUTEA</v>
          </cell>
        </row>
        <row r="413">
          <cell r="AE413" t="str">
            <v>T3</v>
          </cell>
        </row>
        <row r="413">
          <cell r="AG413">
            <v>697026151207</v>
          </cell>
          <cell r="AH413" t="str">
            <v>MICRO_05</v>
          </cell>
          <cell r="AI413">
            <v>0</v>
          </cell>
          <cell r="AJ413">
            <v>0</v>
          </cell>
        </row>
        <row r="413">
          <cell r="AN413" t="str">
            <v>MICRO_05</v>
          </cell>
        </row>
        <row r="413">
          <cell r="AR413" t="str">
            <v>..120-500S</v>
          </cell>
          <cell r="AS413" t="str">
            <v>..120-500S            </v>
          </cell>
          <cell r="AT413" t="str">
            <v/>
          </cell>
          <cell r="AU413" t="str">
            <v>120-500S</v>
          </cell>
          <cell r="AV413" t="str">
            <v/>
          </cell>
          <cell r="AW413" t="str">
            <v>CL GENTIANA_500ML</v>
          </cell>
          <cell r="AX413" t="str">
            <v>Y</v>
          </cell>
          <cell r="AY413" t="str">
            <v/>
          </cell>
          <cell r="AZ413" t="str">
            <v>T. GENTIANA 500ML</v>
          </cell>
          <cell r="BA413" t="str">
            <v>T. GENTIANA 500ML</v>
          </cell>
          <cell r="BB413" t="str">
            <v>4-CLINIC EX</v>
          </cell>
          <cell r="BC413" t="str">
            <v>2-CLINIC T</v>
          </cell>
          <cell r="BD413" t="str">
            <v>clinic-t-gentiana-lutea-s</v>
          </cell>
          <cell r="BE413" t="str">
            <v>T. GENTIANA LUTEA 1:4</v>
          </cell>
          <cell r="BF413" t="str">
            <v>T. GENTIANA LUTEA 1:4</v>
          </cell>
          <cell r="BG413" t="str">
            <v>CLINIC</v>
          </cell>
        </row>
        <row r="413">
          <cell r="BJ413">
            <v>697026151207</v>
          </cell>
        </row>
        <row r="414">
          <cell r="A414" t="str">
            <v>896-500F</v>
          </cell>
          <cell r="B414" t="str">
            <v>T. Gingembre 500ML</v>
          </cell>
          <cell r="C414" t="str">
            <v>2-CLIN</v>
          </cell>
          <cell r="D414" t="str">
            <v>2-CLINIQUE</v>
          </cell>
          <cell r="E414" t="str">
            <v>3-CLINIC EX</v>
          </cell>
          <cell r="F414" t="str">
            <v>2-CLINIC TEINT</v>
          </cell>
        </row>
        <row r="414">
          <cell r="H414" t="str">
            <v>CLINIQUE</v>
          </cell>
          <cell r="I414">
            <v>500</v>
          </cell>
          <cell r="J414">
            <v>0.5</v>
          </cell>
          <cell r="K414" t="str">
            <v>896F</v>
          </cell>
          <cell r="L414">
            <v>909</v>
          </cell>
          <cell r="M414" t="str">
            <v>FRAIS</v>
          </cell>
          <cell r="N414" t="str">
            <v>FRESH</v>
          </cell>
          <cell r="O414" t="str">
            <v>RACINE</v>
          </cell>
          <cell r="P414" t="str">
            <v>ROOT</v>
          </cell>
        </row>
        <row r="414">
          <cell r="S414" t="str">
            <v>T. Ginger 500ML</v>
          </cell>
          <cell r="T414" t="str">
            <v>Zingiber officinale</v>
          </cell>
          <cell r="U414" t="str">
            <v>ZINGIBER OFFICINALE</v>
          </cell>
          <cell r="V414" t="str">
            <v>T. ZINGIBER 500ML</v>
          </cell>
          <cell r="W414" t="str">
            <v>T. ZINGIBER 500ML</v>
          </cell>
        </row>
        <row r="414">
          <cell r="AB414" t="str">
            <v>ZINGIBER OFFICINALE</v>
          </cell>
          <cell r="AC414" t="str">
            <v>ZINGIBER OFFICINALE</v>
          </cell>
        </row>
        <row r="414">
          <cell r="AE414" t="str">
            <v>T1</v>
          </cell>
        </row>
        <row r="414">
          <cell r="AG414">
            <v>697026148962</v>
          </cell>
          <cell r="AH414" t="str">
            <v>MICRO_05</v>
          </cell>
          <cell r="AI414">
            <v>0</v>
          </cell>
          <cell r="AJ414">
            <v>0</v>
          </cell>
        </row>
        <row r="414">
          <cell r="AN414" t="str">
            <v>MICRO_05</v>
          </cell>
        </row>
        <row r="414">
          <cell r="AR414" t="str">
            <v>..896-500F</v>
          </cell>
          <cell r="AS414" t="str">
            <v>..896-500F            </v>
          </cell>
          <cell r="AT414" t="str">
            <v/>
          </cell>
          <cell r="AU414" t="str">
            <v>896-500F</v>
          </cell>
          <cell r="AV414" t="str">
            <v/>
          </cell>
          <cell r="AW414" t="str">
            <v>CL ZINGIBER_500ML</v>
          </cell>
          <cell r="AX414" t="str">
            <v>Y</v>
          </cell>
          <cell r="AY414" t="str">
            <v/>
          </cell>
          <cell r="AZ414" t="str">
            <v>T. ZINGIBER 500ML</v>
          </cell>
          <cell r="BA414" t="str">
            <v>T. ZINGIBER 500ML</v>
          </cell>
          <cell r="BB414" t="str">
            <v>4-CLINIC EX</v>
          </cell>
          <cell r="BC414" t="str">
            <v>2-CLINIC T</v>
          </cell>
          <cell r="BD414" t="str">
            <v>clinic-t-zingiber-officinale-f</v>
          </cell>
          <cell r="BE414" t="str">
            <v>T. ZINGIBER OFFICINALE 1:2</v>
          </cell>
          <cell r="BF414" t="str">
            <v>T. ZINGIBER OFFICINALE 1:2</v>
          </cell>
          <cell r="BG414" t="str">
            <v>CLINIC</v>
          </cell>
        </row>
        <row r="414">
          <cell r="BJ414">
            <v>697026148962</v>
          </cell>
        </row>
        <row r="415">
          <cell r="A415" t="str">
            <v>114-500S</v>
          </cell>
          <cell r="B415" t="str">
            <v>T. Ginseng SEC 500ML</v>
          </cell>
          <cell r="C415" t="str">
            <v>2-CLIN</v>
          </cell>
          <cell r="D415" t="str">
            <v>2-CLINIQUE</v>
          </cell>
          <cell r="E415" t="str">
            <v>3-CLINIC EX</v>
          </cell>
          <cell r="F415" t="str">
            <v>2-CLINIC TEINT</v>
          </cell>
        </row>
        <row r="415">
          <cell r="H415" t="str">
            <v>CLINIQUE</v>
          </cell>
          <cell r="I415">
            <v>500</v>
          </cell>
          <cell r="J415">
            <v>0.5</v>
          </cell>
          <cell r="K415" t="str">
            <v>114S</v>
          </cell>
          <cell r="L415">
            <v>909</v>
          </cell>
          <cell r="M415" t="str">
            <v>SEC</v>
          </cell>
          <cell r="N415" t="str">
            <v>DRY</v>
          </cell>
          <cell r="O415" t="str">
            <v>RACINE</v>
          </cell>
          <cell r="P415" t="str">
            <v>ROOT</v>
          </cell>
        </row>
        <row r="415">
          <cell r="S415" t="str">
            <v>T. Ginseng SEC 500ML</v>
          </cell>
          <cell r="T415" t="str">
            <v>Panax quinquefolius</v>
          </cell>
          <cell r="U415" t="str">
            <v>PANAX QUINQUEFOLIUS</v>
          </cell>
          <cell r="V415" t="str">
            <v>T. PANAX QUINQEFOLIUS SEC 500ML</v>
          </cell>
          <cell r="W415" t="str">
            <v>T. PANAX QUINQEFOLIUS SEC 500ML</v>
          </cell>
        </row>
        <row r="415">
          <cell r="AB415" t="str">
            <v>PANAX QUINQUEFOLIUS</v>
          </cell>
          <cell r="AC415" t="str">
            <v>PANAX QUINQUEFOLIUS</v>
          </cell>
        </row>
        <row r="415">
          <cell r="AE415" t="str">
            <v>T1</v>
          </cell>
        </row>
        <row r="415">
          <cell r="AG415">
            <v>697026141147</v>
          </cell>
          <cell r="AH415" t="str">
            <v>MICRO_01</v>
          </cell>
          <cell r="AI415">
            <v>0</v>
          </cell>
          <cell r="AJ415" t="str">
            <v>CHIMIE_01</v>
          </cell>
        </row>
        <row r="415">
          <cell r="AN415" t="str">
            <v>MICRO_01</v>
          </cell>
        </row>
        <row r="415">
          <cell r="AR415" t="str">
            <v>..114-500S</v>
          </cell>
          <cell r="AS415" t="str">
            <v>..114-500S            </v>
          </cell>
        </row>
        <row r="415">
          <cell r="AU415" t="str">
            <v>114-500S</v>
          </cell>
        </row>
        <row r="415">
          <cell r="AW415" t="str">
            <v>CL PANAX SEC_500ML</v>
          </cell>
          <cell r="AX415" t="str">
            <v>Y</v>
          </cell>
        </row>
        <row r="415">
          <cell r="AZ415" t="str">
            <v>T. PANAX QUINQ SEC 500ML</v>
          </cell>
          <cell r="BA415" t="str">
            <v>T. PANAX QUINQ DRY 500ML</v>
          </cell>
          <cell r="BB415" t="str">
            <v>4-CLINIC EX</v>
          </cell>
          <cell r="BC415" t="str">
            <v>2-CLINIC T</v>
          </cell>
          <cell r="BD415" t="str">
            <v>clinic-t-panax-quinquefolius-s</v>
          </cell>
          <cell r="BE415" t="str">
            <v>T. PANAX QUINQUEFOLIUS 1:5</v>
          </cell>
          <cell r="BF415" t="str">
            <v>T. PANAX QUINQUEFOLIUS 1:5</v>
          </cell>
          <cell r="BG415" t="str">
            <v>CLINIC</v>
          </cell>
        </row>
        <row r="415">
          <cell r="BJ415">
            <v>697026141147</v>
          </cell>
        </row>
        <row r="416">
          <cell r="A416" t="str">
            <v>199-250F</v>
          </cell>
          <cell r="B416" t="str">
            <v>T. Gotu kola  250ML</v>
          </cell>
          <cell r="C416" t="str">
            <v>2-CLIN</v>
          </cell>
          <cell r="D416" t="str">
            <v>2-CLINIQUE</v>
          </cell>
          <cell r="E416" t="str">
            <v>3-CLINIC EX</v>
          </cell>
          <cell r="F416" t="str">
            <v>2-CLINIC TEINT</v>
          </cell>
        </row>
        <row r="416">
          <cell r="H416" t="str">
            <v>CLINIQUE</v>
          </cell>
          <cell r="I416">
            <v>250</v>
          </cell>
          <cell r="J416">
            <v>0.25</v>
          </cell>
          <cell r="K416" t="str">
            <v>199F</v>
          </cell>
          <cell r="L416">
            <v>909</v>
          </cell>
          <cell r="M416" t="str">
            <v>FRAIS</v>
          </cell>
          <cell r="N416" t="str">
            <v>FRESH</v>
          </cell>
          <cell r="O416" t="str">
            <v>PARTIE AÉRIENNE</v>
          </cell>
          <cell r="P416" t="str">
            <v>AERIAL PART</v>
          </cell>
        </row>
        <row r="416">
          <cell r="S416" t="str">
            <v>T. Gotu kola 250ML</v>
          </cell>
          <cell r="T416" t="str">
            <v>Centella asiatica</v>
          </cell>
          <cell r="U416" t="str">
            <v>CENTELLA ASIATICA</v>
          </cell>
          <cell r="V416" t="str">
            <v>T. CENTELLA 250ML</v>
          </cell>
          <cell r="W416" t="str">
            <v>T. CENTELLA 250ML</v>
          </cell>
        </row>
        <row r="416">
          <cell r="AB416" t="str">
            <v>CENTELLA ASIATICA</v>
          </cell>
          <cell r="AC416" t="str">
            <v>CENTELLA ASIATICA</v>
          </cell>
        </row>
        <row r="416">
          <cell r="AE416" t="str">
            <v>T2</v>
          </cell>
        </row>
        <row r="416">
          <cell r="AG416">
            <v>697026161992</v>
          </cell>
          <cell r="AH416" t="str">
            <v>MICRO_05</v>
          </cell>
          <cell r="AI416">
            <v>0</v>
          </cell>
          <cell r="AJ416">
            <v>0</v>
          </cell>
        </row>
        <row r="416">
          <cell r="AN416" t="str">
            <v>MICRO_05</v>
          </cell>
        </row>
        <row r="416">
          <cell r="AR416" t="str">
            <v>..199-250F</v>
          </cell>
          <cell r="AS416" t="str">
            <v>..199-250F            </v>
          </cell>
          <cell r="AT416" t="str">
            <v/>
          </cell>
          <cell r="AU416" t="str">
            <v>199-250F</v>
          </cell>
          <cell r="AV416" t="str">
            <v/>
          </cell>
          <cell r="AW416" t="str">
            <v>CL CENTELLA_250ML</v>
          </cell>
          <cell r="AX416" t="str">
            <v>Y</v>
          </cell>
          <cell r="AY416" t="str">
            <v/>
          </cell>
          <cell r="AZ416" t="str">
            <v>T. CENTELLA ASIATICA  250ML</v>
          </cell>
          <cell r="BA416" t="str">
            <v>T. CENTELLA ASIATICA  250ML</v>
          </cell>
          <cell r="BB416" t="str">
            <v>4-CLINIC EX</v>
          </cell>
          <cell r="BC416" t="str">
            <v>2-CLINIC T</v>
          </cell>
          <cell r="BD416" t="str">
            <v>clinic-t-centella-asiatica-f</v>
          </cell>
          <cell r="BE416" t="str">
            <v>T. CENTELLA ASIATICA 1:2</v>
          </cell>
          <cell r="BF416" t="str">
            <v>T. CENTELLA ASIATICA 1:2</v>
          </cell>
          <cell r="BG416" t="str">
            <v>CLINIC</v>
          </cell>
        </row>
        <row r="416">
          <cell r="BJ416">
            <v>697026161992</v>
          </cell>
        </row>
        <row r="417">
          <cell r="A417" t="str">
            <v>199-500F</v>
          </cell>
          <cell r="B417" t="str">
            <v>T. Gotu kola  500ML</v>
          </cell>
          <cell r="C417" t="str">
            <v>2-CLIN</v>
          </cell>
          <cell r="D417" t="str">
            <v>2-CLINIQUE</v>
          </cell>
          <cell r="E417" t="str">
            <v>3-CLINIC EX</v>
          </cell>
          <cell r="F417" t="str">
            <v>2-CLINIC TEINT</v>
          </cell>
        </row>
        <row r="417">
          <cell r="H417" t="str">
            <v>CLINIQUE</v>
          </cell>
          <cell r="I417">
            <v>500</v>
          </cell>
          <cell r="J417">
            <v>0.5</v>
          </cell>
          <cell r="K417" t="str">
            <v>199F</v>
          </cell>
          <cell r="L417">
            <v>909</v>
          </cell>
          <cell r="M417" t="str">
            <v>FRAIS</v>
          </cell>
          <cell r="N417" t="str">
            <v>FRESH</v>
          </cell>
          <cell r="O417" t="str">
            <v>PARTIE AÉRIENNE</v>
          </cell>
          <cell r="P417" t="str">
            <v>AERIAL PART</v>
          </cell>
        </row>
        <row r="417">
          <cell r="S417" t="str">
            <v>T. Gotu kola 500ML</v>
          </cell>
          <cell r="T417" t="str">
            <v>Centella asiatica</v>
          </cell>
          <cell r="U417" t="str">
            <v>CENTELLA ASIATICA</v>
          </cell>
          <cell r="V417" t="str">
            <v>T. CENTELLA 500ML</v>
          </cell>
          <cell r="W417" t="str">
            <v>T. CENTELLA 500ML</v>
          </cell>
        </row>
        <row r="417">
          <cell r="AB417" t="str">
            <v>CENTELLA ASIATICA</v>
          </cell>
          <cell r="AC417" t="str">
            <v>CENTELLA ASIATICA</v>
          </cell>
        </row>
        <row r="417">
          <cell r="AE417" t="str">
            <v>T2</v>
          </cell>
        </row>
        <row r="417">
          <cell r="AG417">
            <v>697026141994</v>
          </cell>
          <cell r="AH417" t="str">
            <v>MICRO_05</v>
          </cell>
          <cell r="AI417">
            <v>0</v>
          </cell>
          <cell r="AJ417">
            <v>0</v>
          </cell>
        </row>
        <row r="417">
          <cell r="AN417" t="str">
            <v>MICRO_05</v>
          </cell>
        </row>
        <row r="417">
          <cell r="AR417" t="str">
            <v>..199-500F</v>
          </cell>
          <cell r="AS417" t="str">
            <v>..199-500F            </v>
          </cell>
          <cell r="AT417" t="str">
            <v/>
          </cell>
          <cell r="AU417" t="str">
            <v>199-500F</v>
          </cell>
          <cell r="AV417" t="str">
            <v/>
          </cell>
          <cell r="AW417" t="str">
            <v>CL CENTELLA_500ML</v>
          </cell>
          <cell r="AX417" t="str">
            <v>Y</v>
          </cell>
          <cell r="AY417" t="str">
            <v/>
          </cell>
          <cell r="AZ417" t="str">
            <v>T. CENTELLA ASIATICA 500ML</v>
          </cell>
          <cell r="BA417" t="str">
            <v>T. CENTELLA ASIATICA 500ML</v>
          </cell>
          <cell r="BB417" t="str">
            <v>4-CLINIC EX</v>
          </cell>
          <cell r="BC417" t="str">
            <v>2-CLINIC T</v>
          </cell>
          <cell r="BD417" t="str">
            <v>clinic-t-centella-asiatica-f</v>
          </cell>
          <cell r="BE417" t="str">
            <v>T. CENTELLA ASIATICA 1:2</v>
          </cell>
          <cell r="BF417" t="str">
            <v>T. CENTELLA ASIATICA 1:2</v>
          </cell>
          <cell r="BG417" t="str">
            <v>CLINIC</v>
          </cell>
        </row>
        <row r="417">
          <cell r="BJ417">
            <v>697026141994</v>
          </cell>
        </row>
        <row r="418">
          <cell r="A418" t="str">
            <v>199-1500F</v>
          </cell>
          <cell r="B418" t="str">
            <v>T. Gotu kola 1500ML</v>
          </cell>
          <cell r="C418" t="str">
            <v>2-CLIN</v>
          </cell>
          <cell r="D418" t="str">
            <v>2-CLINIQUE</v>
          </cell>
          <cell r="E418" t="str">
            <v>3-CLINIC EX</v>
          </cell>
          <cell r="F418" t="str">
            <v>2-CLINIC TEINT</v>
          </cell>
        </row>
        <row r="418">
          <cell r="H418" t="str">
            <v>CLINIQUE</v>
          </cell>
          <cell r="I418">
            <v>1500</v>
          </cell>
          <cell r="J418">
            <v>1.5</v>
          </cell>
          <cell r="K418" t="str">
            <v>199F</v>
          </cell>
          <cell r="L418">
            <v>909</v>
          </cell>
          <cell r="M418" t="str">
            <v>FRAIS</v>
          </cell>
          <cell r="N418" t="str">
            <v>FRESH</v>
          </cell>
          <cell r="O418" t="str">
            <v>PARTIE AÉRIENNE</v>
          </cell>
          <cell r="P418" t="str">
            <v>AERIAL PART</v>
          </cell>
        </row>
        <row r="418">
          <cell r="S418" t="str">
            <v>T. Gotu kola 1500ML</v>
          </cell>
          <cell r="T418" t="str">
            <v>Centella asiatica</v>
          </cell>
          <cell r="U418" t="str">
            <v>CENTELLA ASIATICA</v>
          </cell>
          <cell r="V418" t="str">
            <v>T. CENTELLA 1500ML</v>
          </cell>
          <cell r="W418" t="str">
            <v>T. CENTELLA 1500ML</v>
          </cell>
        </row>
        <row r="418">
          <cell r="AB418" t="str">
            <v>CENTELLA ASIATICA</v>
          </cell>
          <cell r="AC418" t="str">
            <v>CENTELLA ASIATICA</v>
          </cell>
        </row>
        <row r="418">
          <cell r="AE418" t="str">
            <v>T2</v>
          </cell>
        </row>
        <row r="418">
          <cell r="AG418">
            <v>697026171991</v>
          </cell>
          <cell r="AH418" t="str">
            <v>MICRO_14</v>
          </cell>
          <cell r="AI418">
            <v>0</v>
          </cell>
          <cell r="AJ418">
            <v>0</v>
          </cell>
        </row>
        <row r="418">
          <cell r="AN418" t="str">
            <v>MICRO_14</v>
          </cell>
        </row>
        <row r="418">
          <cell r="AR418" t="str">
            <v>.199-1500F</v>
          </cell>
        </row>
        <row r="418">
          <cell r="AT418" t="str">
            <v/>
          </cell>
        </row>
        <row r="418">
          <cell r="AV418" t="str">
            <v/>
          </cell>
          <cell r="AW418" t="str">
            <v>CL CENTELLA_1500ML</v>
          </cell>
          <cell r="AX418" t="str">
            <v>Y</v>
          </cell>
          <cell r="AY418" t="str">
            <v/>
          </cell>
          <cell r="AZ418" t="str">
            <v>T. CENTELLA ASIATICA  1500ML</v>
          </cell>
          <cell r="BA418" t="str">
            <v>T. CENTELLA ASIATICA  1500ML</v>
          </cell>
          <cell r="BB418" t="str">
            <v>4-CLINIC EX</v>
          </cell>
          <cell r="BC418" t="str">
            <v>2-CLINIC T</v>
          </cell>
          <cell r="BD418" t="str">
            <v>clinic-t-centella-asiatica-f</v>
          </cell>
          <cell r="BE418" t="str">
            <v>T. CENTELLA ASIATICA 1:2</v>
          </cell>
          <cell r="BF418" t="str">
            <v>T. CENTELLA ASIATICA 1:2</v>
          </cell>
          <cell r="BG418" t="str">
            <v>CLINIC</v>
          </cell>
        </row>
        <row r="418">
          <cell r="BJ418">
            <v>697026171991</v>
          </cell>
        </row>
        <row r="419">
          <cell r="A419" t="str">
            <v>899-500F</v>
          </cell>
          <cell r="B419" t="str">
            <v>T. Grande Camomille 500ML</v>
          </cell>
          <cell r="C419" t="str">
            <v>2-CLIN</v>
          </cell>
          <cell r="D419" t="str">
            <v>2-CLINIQUE</v>
          </cell>
          <cell r="E419" t="str">
            <v>3-CLINIC EX</v>
          </cell>
          <cell r="F419" t="str">
            <v>2-CLINIC TEINT</v>
          </cell>
        </row>
        <row r="419">
          <cell r="H419" t="str">
            <v>CLINIQUE</v>
          </cell>
          <cell r="I419">
            <v>500</v>
          </cell>
          <cell r="J419">
            <v>0.5</v>
          </cell>
          <cell r="K419" t="str">
            <v>899F</v>
          </cell>
          <cell r="L419">
            <v>909</v>
          </cell>
          <cell r="M419" t="str">
            <v>FRAIS</v>
          </cell>
          <cell r="N419" t="str">
            <v>FRESH</v>
          </cell>
          <cell r="O419" t="str">
            <v>SOMMITÉ FLEURIE</v>
          </cell>
          <cell r="P419" t="str">
            <v>FLOWERING TOP</v>
          </cell>
        </row>
        <row r="419">
          <cell r="S419" t="str">
            <v>T. Feverfew 500ML</v>
          </cell>
          <cell r="T419" t="str">
            <v>Tanacetum parthenium</v>
          </cell>
          <cell r="U419" t="str">
            <v>TANACETUM PARTHENIUM</v>
          </cell>
          <cell r="V419" t="str">
            <v>T. TANACETUM PARTHENIUM 500ML</v>
          </cell>
          <cell r="W419" t="str">
            <v>T. TANACETUM PARTHENIUM 500ML</v>
          </cell>
        </row>
        <row r="419">
          <cell r="AB419" t="str">
            <v>TANACETUM PARTHENIUM</v>
          </cell>
          <cell r="AC419" t="str">
            <v>TANACETUM PARTHENIUM</v>
          </cell>
        </row>
        <row r="419">
          <cell r="AE419" t="str">
            <v>T1</v>
          </cell>
        </row>
        <row r="419">
          <cell r="AG419">
            <v>697026148993</v>
          </cell>
          <cell r="AH419" t="str">
            <v>MICRO_05</v>
          </cell>
          <cell r="AI419">
            <v>0</v>
          </cell>
          <cell r="AJ419">
            <v>0</v>
          </cell>
        </row>
        <row r="419">
          <cell r="AN419" t="str">
            <v>MICRO_05</v>
          </cell>
        </row>
        <row r="419">
          <cell r="AR419" t="str">
            <v>..899-500F</v>
          </cell>
          <cell r="AS419" t="str">
            <v>..899-500F            </v>
          </cell>
          <cell r="AT419" t="str">
            <v/>
          </cell>
          <cell r="AU419" t="str">
            <v>899-500F</v>
          </cell>
          <cell r="AV419" t="str">
            <v/>
          </cell>
          <cell r="AW419" t="str">
            <v>CL TANACETUM_500ML</v>
          </cell>
          <cell r="AX419" t="str">
            <v>Y</v>
          </cell>
          <cell r="AY419" t="str">
            <v/>
          </cell>
          <cell r="AZ419" t="str">
            <v>T. TANACETUM PART.500ML</v>
          </cell>
          <cell r="BA419" t="str">
            <v>T. TANACETUM PART.500ML</v>
          </cell>
          <cell r="BB419" t="str">
            <v>4-CLINIC EX</v>
          </cell>
          <cell r="BC419" t="str">
            <v>2-CLINIC T</v>
          </cell>
          <cell r="BD419" t="str">
            <v>clinic-t-tanacetum-parthenium-f</v>
          </cell>
          <cell r="BE419" t="str">
            <v>T. TANACETUM PARTHENIUM 1:2</v>
          </cell>
          <cell r="BF419" t="str">
            <v>T. TANACETUM PARTHENIUM 1:2</v>
          </cell>
          <cell r="BG419" t="str">
            <v>CLINIC</v>
          </cell>
        </row>
        <row r="419">
          <cell r="BJ419">
            <v>697026148993</v>
          </cell>
        </row>
        <row r="420">
          <cell r="A420" t="str">
            <v>177-500F</v>
          </cell>
          <cell r="B420" t="str">
            <v>T. Guimauve 500ML</v>
          </cell>
          <cell r="C420" t="str">
            <v>2-CLIN</v>
          </cell>
          <cell r="D420" t="str">
            <v>2-CLINIQUE</v>
          </cell>
          <cell r="E420" t="str">
            <v>3-CLINIC EX</v>
          </cell>
          <cell r="F420" t="str">
            <v>2-CLINIC TEINT</v>
          </cell>
        </row>
        <row r="420">
          <cell r="H420" t="str">
            <v>CLINIQUE</v>
          </cell>
          <cell r="I420">
            <v>500</v>
          </cell>
          <cell r="J420">
            <v>0.5</v>
          </cell>
          <cell r="K420" t="str">
            <v>177F</v>
          </cell>
          <cell r="L420">
            <v>909</v>
          </cell>
          <cell r="M420" t="str">
            <v>FRAIS</v>
          </cell>
          <cell r="N420" t="str">
            <v>FRESH</v>
          </cell>
          <cell r="O420" t="str">
            <v>RACINE</v>
          </cell>
          <cell r="P420" t="str">
            <v>ROOT</v>
          </cell>
        </row>
        <row r="420">
          <cell r="S420" t="str">
            <v>T. Marshmallow 500ML</v>
          </cell>
          <cell r="T420" t="str">
            <v>Althaea officinalis radix</v>
          </cell>
          <cell r="U420" t="str">
            <v>ALTHAEA OFFICINALIS RADIX</v>
          </cell>
          <cell r="V420" t="str">
            <v>T. ALTHAEA   500ML</v>
          </cell>
          <cell r="W420" t="str">
            <v>T. ALTHAEA   500ML</v>
          </cell>
        </row>
        <row r="420">
          <cell r="AB420" t="str">
            <v>ALTHAEA OFFICINALIS RADIX</v>
          </cell>
          <cell r="AC420" t="str">
            <v>ALTHAEA OFFICINALIS RADIX</v>
          </cell>
        </row>
        <row r="420">
          <cell r="AE420" t="str">
            <v>T1</v>
          </cell>
        </row>
        <row r="420">
          <cell r="AG420">
            <v>697026141772</v>
          </cell>
          <cell r="AH420" t="str">
            <v>MICRO_05</v>
          </cell>
          <cell r="AI420">
            <v>0</v>
          </cell>
          <cell r="AJ420">
            <v>0</v>
          </cell>
        </row>
        <row r="420">
          <cell r="AN420" t="str">
            <v>MICRO_05</v>
          </cell>
        </row>
        <row r="420">
          <cell r="AR420" t="str">
            <v>..177-500F</v>
          </cell>
          <cell r="AS420" t="str">
            <v>..177-500F            </v>
          </cell>
          <cell r="AT420" t="str">
            <v/>
          </cell>
          <cell r="AU420" t="str">
            <v>177-500F</v>
          </cell>
          <cell r="AV420" t="str">
            <v/>
          </cell>
          <cell r="AW420" t="str">
            <v>CL ALTHAEA_500ML</v>
          </cell>
          <cell r="AX420" t="str">
            <v>Y</v>
          </cell>
          <cell r="AY420" t="str">
            <v/>
          </cell>
          <cell r="AZ420" t="str">
            <v>T. ALTHAEA 500ML</v>
          </cell>
          <cell r="BA420" t="str">
            <v>T. ALTHAEA 500ML</v>
          </cell>
          <cell r="BB420" t="str">
            <v>4-CLINIC EX</v>
          </cell>
          <cell r="BC420" t="str">
            <v>2-CLINIC T</v>
          </cell>
          <cell r="BD420" t="str">
            <v>clinic-t-althaea-officinalis-radix-f</v>
          </cell>
          <cell r="BE420" t="str">
            <v>T. ALTHAEA OFFICINALIS RADIX 1:2</v>
          </cell>
          <cell r="BF420" t="str">
            <v>T. ALTHAEA OFFICINALIS RADIX 1:2</v>
          </cell>
          <cell r="BG420" t="str">
            <v>CLINIC</v>
          </cell>
        </row>
        <row r="420">
          <cell r="BJ420">
            <v>697026141772</v>
          </cell>
        </row>
        <row r="421">
          <cell r="A421" t="str">
            <v>188-500F</v>
          </cell>
          <cell r="B421" t="str">
            <v>T. Houblon 500ML</v>
          </cell>
          <cell r="C421" t="str">
            <v>2-CLIN</v>
          </cell>
          <cell r="D421" t="str">
            <v>2-CLINIQUE</v>
          </cell>
          <cell r="E421" t="str">
            <v>3-CLINIC EX</v>
          </cell>
          <cell r="F421" t="str">
            <v>2-CLINIC TEINT</v>
          </cell>
        </row>
        <row r="421">
          <cell r="H421" t="str">
            <v>CLINIQUE</v>
          </cell>
          <cell r="I421">
            <v>500</v>
          </cell>
          <cell r="J421">
            <v>0.5</v>
          </cell>
          <cell r="K421" t="str">
            <v>188F</v>
          </cell>
          <cell r="L421">
            <v>909</v>
          </cell>
          <cell r="M421" t="str">
            <v>FRAIS</v>
          </cell>
          <cell r="N421" t="str">
            <v>FRESH</v>
          </cell>
          <cell r="O421" t="str">
            <v>CÔNE</v>
          </cell>
          <cell r="P421" t="str">
            <v>CONE</v>
          </cell>
        </row>
        <row r="421">
          <cell r="S421" t="str">
            <v>T. Hops 500ML</v>
          </cell>
          <cell r="T421" t="str">
            <v>Humulus lupulus</v>
          </cell>
          <cell r="U421" t="str">
            <v>HUMULUS LUPULUS</v>
          </cell>
          <cell r="V421" t="str">
            <v>T. HUMULUS 500ML</v>
          </cell>
          <cell r="W421" t="str">
            <v>T. HUMULUS 500ML</v>
          </cell>
        </row>
        <row r="421">
          <cell r="AB421" t="str">
            <v>HUMULUS LUPULUS</v>
          </cell>
          <cell r="AC421" t="str">
            <v>HUMULUS LUPULUS</v>
          </cell>
        </row>
        <row r="421">
          <cell r="AE421" t="str">
            <v>T2</v>
          </cell>
        </row>
        <row r="421">
          <cell r="AG421">
            <v>697026141888</v>
          </cell>
          <cell r="AH421" t="str">
            <v>MICRO_05</v>
          </cell>
          <cell r="AI421">
            <v>0</v>
          </cell>
          <cell r="AJ421">
            <v>0</v>
          </cell>
        </row>
        <row r="421">
          <cell r="AN421" t="str">
            <v>MICRO_05</v>
          </cell>
        </row>
        <row r="421">
          <cell r="AR421" t="str">
            <v>..188-500F</v>
          </cell>
          <cell r="AS421" t="str">
            <v>..188-500F            </v>
          </cell>
          <cell r="AT421" t="str">
            <v/>
          </cell>
          <cell r="AU421" t="str">
            <v>188-500F</v>
          </cell>
          <cell r="AV421" t="str">
            <v/>
          </cell>
          <cell r="AW421" t="str">
            <v>CL HUMULUS_500ML</v>
          </cell>
          <cell r="AX421" t="str">
            <v>Y</v>
          </cell>
          <cell r="AY421" t="str">
            <v/>
          </cell>
          <cell r="AZ421" t="str">
            <v>T. HUMULUS 500ML</v>
          </cell>
          <cell r="BA421" t="str">
            <v>T. HUMULUS 500ML</v>
          </cell>
          <cell r="BB421" t="str">
            <v>4-CLINIC EX</v>
          </cell>
          <cell r="BC421" t="str">
            <v>2-CLINIC T</v>
          </cell>
          <cell r="BD421" t="str">
            <v>clinic-t-humulus-lupulus-f</v>
          </cell>
          <cell r="BE421" t="str">
            <v>T. HUMULUS LUPULUS 1:4</v>
          </cell>
          <cell r="BF421" t="str">
            <v>T. HUMULUS LUPULUS 1:4</v>
          </cell>
          <cell r="BG421" t="str">
            <v>CLINIC</v>
          </cell>
        </row>
        <row r="421">
          <cell r="BJ421">
            <v>697026141888</v>
          </cell>
        </row>
        <row r="422">
          <cell r="A422" t="str">
            <v>166-500F</v>
          </cell>
          <cell r="B422" t="str">
            <v>T. Hysope 500ML</v>
          </cell>
          <cell r="C422" t="str">
            <v>2-CLIN</v>
          </cell>
          <cell r="D422" t="str">
            <v>2-CLINIQUE</v>
          </cell>
          <cell r="E422" t="str">
            <v>3-CLINIC EX</v>
          </cell>
          <cell r="F422" t="str">
            <v>2-CLINIC TEINT</v>
          </cell>
        </row>
        <row r="422">
          <cell r="H422" t="str">
            <v>CLINIQUE</v>
          </cell>
          <cell r="I422">
            <v>500</v>
          </cell>
          <cell r="J422">
            <v>0.5</v>
          </cell>
          <cell r="K422" t="str">
            <v>166F</v>
          </cell>
          <cell r="L422">
            <v>909</v>
          </cell>
          <cell r="M422" t="str">
            <v>FRAIS</v>
          </cell>
          <cell r="N422" t="str">
            <v>FRESH</v>
          </cell>
          <cell r="O422" t="str">
            <v>SOMMITÉ FLEURIE</v>
          </cell>
          <cell r="P422" t="str">
            <v>FLOWERING TOP</v>
          </cell>
        </row>
        <row r="422">
          <cell r="S422" t="str">
            <v>T. Hyssop 500ML</v>
          </cell>
          <cell r="T422" t="str">
            <v>Hyssopus officinalis</v>
          </cell>
          <cell r="U422" t="str">
            <v>HYSSOPUS OFFICINALIS</v>
          </cell>
          <cell r="V422" t="str">
            <v>T. HYSSOPUS 500ML</v>
          </cell>
          <cell r="W422" t="str">
            <v>T. HYSSOPUS 500ML</v>
          </cell>
        </row>
        <row r="422">
          <cell r="AB422" t="str">
            <v>HYSSOPUS OFFICINALIS</v>
          </cell>
          <cell r="AC422" t="str">
            <v>HYSSOPUS OFFICINALIS</v>
          </cell>
        </row>
        <row r="422">
          <cell r="AE422" t="str">
            <v>T1</v>
          </cell>
        </row>
        <row r="422">
          <cell r="AG422">
            <v>697026141666</v>
          </cell>
          <cell r="AH422" t="str">
            <v>MICRO_05</v>
          </cell>
          <cell r="AI422">
            <v>0</v>
          </cell>
          <cell r="AJ422">
            <v>0</v>
          </cell>
        </row>
        <row r="422">
          <cell r="AN422" t="str">
            <v>MICRO_05</v>
          </cell>
        </row>
        <row r="422">
          <cell r="AR422" t="str">
            <v>..166-500F</v>
          </cell>
          <cell r="AS422" t="str">
            <v>..166-500F            </v>
          </cell>
          <cell r="AT422" t="str">
            <v/>
          </cell>
          <cell r="AU422" t="str">
            <v>166-500F</v>
          </cell>
          <cell r="AV422" t="str">
            <v/>
          </cell>
          <cell r="AW422" t="str">
            <v>CL HYSSOPUS_500ML</v>
          </cell>
          <cell r="AX422" t="str">
            <v>Y</v>
          </cell>
          <cell r="AY422" t="str">
            <v/>
          </cell>
          <cell r="AZ422" t="str">
            <v>T. HYSSOPUS 500ML</v>
          </cell>
          <cell r="BA422" t="str">
            <v>T. HYSSOPUS 500ML</v>
          </cell>
          <cell r="BB422" t="str">
            <v>4-CLINIC EX</v>
          </cell>
          <cell r="BC422" t="str">
            <v>2-CLINIC T</v>
          </cell>
          <cell r="BD422" t="str">
            <v>clinic-t-hyssopus-officinalis-f</v>
          </cell>
          <cell r="BE422" t="str">
            <v>T. HYSSOPUS OFFICINALIS 1:3</v>
          </cell>
          <cell r="BF422" t="str">
            <v>T. HYSSOPUS OFFICINALIS 1:3</v>
          </cell>
          <cell r="BG422" t="str">
            <v>CLINIC</v>
          </cell>
        </row>
        <row r="422">
          <cell r="BJ422">
            <v>697026141666</v>
          </cell>
        </row>
        <row r="423">
          <cell r="A423" t="str">
            <v>167-500F</v>
          </cell>
          <cell r="B423" t="str">
            <v>T. Lavande 500ML</v>
          </cell>
          <cell r="C423" t="str">
            <v>2-CLIN</v>
          </cell>
          <cell r="D423" t="str">
            <v>2-CLINIQUE</v>
          </cell>
          <cell r="E423" t="str">
            <v>3-CLINIC EX</v>
          </cell>
          <cell r="F423" t="str">
            <v>2-CLINIC TEINT</v>
          </cell>
        </row>
        <row r="423">
          <cell r="H423" t="str">
            <v>CLINIQUE</v>
          </cell>
          <cell r="I423">
            <v>500</v>
          </cell>
          <cell r="J423">
            <v>0.5</v>
          </cell>
          <cell r="K423" t="str">
            <v>167F</v>
          </cell>
          <cell r="L423">
            <v>909</v>
          </cell>
          <cell r="M423" t="str">
            <v>FRAIS</v>
          </cell>
          <cell r="N423" t="str">
            <v>FRESH</v>
          </cell>
          <cell r="O423" t="str">
            <v>FLEUR</v>
          </cell>
          <cell r="P423" t="str">
            <v>FLOWER</v>
          </cell>
        </row>
        <row r="423">
          <cell r="S423" t="str">
            <v>T. Lavender  500ML</v>
          </cell>
          <cell r="T423" t="str">
            <v>Lavandula angustifolia</v>
          </cell>
          <cell r="U423" t="str">
            <v>LAVANDULA ANGUSTIFOLIA</v>
          </cell>
          <cell r="V423" t="str">
            <v>T. LAVANDULA 500ML</v>
          </cell>
          <cell r="W423" t="str">
            <v>T. LAVANDULA 500ML</v>
          </cell>
        </row>
        <row r="423">
          <cell r="AB423" t="str">
            <v>LAVANDULA ANGUSTIFOLIA</v>
          </cell>
          <cell r="AC423" t="str">
            <v>LAVANDULA ANGUSTIFOLIA</v>
          </cell>
        </row>
        <row r="423">
          <cell r="AE423" t="str">
            <v>T2</v>
          </cell>
        </row>
        <row r="423">
          <cell r="AG423">
            <v>697026141673</v>
          </cell>
          <cell r="AH423" t="str">
            <v>MICRO_05</v>
          </cell>
          <cell r="AI423">
            <v>0</v>
          </cell>
          <cell r="AJ423">
            <v>0</v>
          </cell>
        </row>
        <row r="423">
          <cell r="AN423" t="str">
            <v>MICRO_05</v>
          </cell>
        </row>
        <row r="423">
          <cell r="AR423" t="str">
            <v>..167-500F</v>
          </cell>
          <cell r="AS423" t="str">
            <v>..167-500F            </v>
          </cell>
          <cell r="AT423" t="str">
            <v/>
          </cell>
          <cell r="AU423" t="str">
            <v>167-500F</v>
          </cell>
          <cell r="AV423" t="str">
            <v/>
          </cell>
          <cell r="AW423" t="str">
            <v>CL LAVANDULA_500ML</v>
          </cell>
          <cell r="AX423" t="str">
            <v>Y</v>
          </cell>
          <cell r="AY423" t="str">
            <v/>
          </cell>
          <cell r="AZ423" t="str">
            <v>T. LAVANDULA 500ML</v>
          </cell>
          <cell r="BA423" t="str">
            <v>T. LAVANDULA 500ML</v>
          </cell>
          <cell r="BB423" t="str">
            <v>4-CLINIC EX</v>
          </cell>
          <cell r="BC423" t="str">
            <v>2-CLINIC T</v>
          </cell>
          <cell r="BD423" t="str">
            <v>clinic-t-lavandula-angustifolia-f</v>
          </cell>
          <cell r="BE423" t="str">
            <v>T. LAVANDULA ANGUSTIFOLIA 1:3</v>
          </cell>
          <cell r="BF423" t="str">
            <v>T. LAVANDULA ANGUSTIFOLIA 1:3</v>
          </cell>
          <cell r="BG423" t="str">
            <v>CLINIC</v>
          </cell>
        </row>
        <row r="423">
          <cell r="BJ423">
            <v>697026141673</v>
          </cell>
        </row>
        <row r="424">
          <cell r="A424" t="str">
            <v>100-250F</v>
          </cell>
          <cell r="B424" t="str">
            <v>T. Lobélie 250ML</v>
          </cell>
          <cell r="C424" t="str">
            <v>2-CLIN</v>
          </cell>
          <cell r="D424" t="str">
            <v>2-CLINIQUE</v>
          </cell>
          <cell r="E424" t="str">
            <v>3-CLINIC EX</v>
          </cell>
          <cell r="F424" t="str">
            <v>2-CLINIC TEINT</v>
          </cell>
        </row>
        <row r="424">
          <cell r="H424" t="str">
            <v>CLINIQUE</v>
          </cell>
          <cell r="I424">
            <v>250</v>
          </cell>
          <cell r="J424">
            <v>0.25</v>
          </cell>
          <cell r="K424" t="str">
            <v>100F</v>
          </cell>
          <cell r="L424">
            <v>909</v>
          </cell>
          <cell r="M424" t="str">
            <v>FRAIS</v>
          </cell>
          <cell r="N424" t="str">
            <v>FRESH</v>
          </cell>
          <cell r="O424" t="str">
            <v>PARTIE AÉRIENNE</v>
          </cell>
          <cell r="P424" t="str">
            <v>AERIAL PART</v>
          </cell>
        </row>
        <row r="424">
          <cell r="S424" t="str">
            <v>T. Lobelia vrac</v>
          </cell>
          <cell r="T424" t="str">
            <v>Lobelia inflata</v>
          </cell>
          <cell r="U424" t="str">
            <v>LOBELIA INFLATA</v>
          </cell>
          <cell r="V424" t="str">
            <v>T. LOBELIA 250 ML</v>
          </cell>
          <cell r="W424" t="str">
            <v>T. LOBELIA 250 ML</v>
          </cell>
        </row>
        <row r="424">
          <cell r="AB424" t="str">
            <v>LOBELIA INFLATA</v>
          </cell>
          <cell r="AC424" t="str">
            <v>LOBELIA INFLATA</v>
          </cell>
        </row>
        <row r="424">
          <cell r="AE424" t="str">
            <v>T3</v>
          </cell>
        </row>
        <row r="424">
          <cell r="AG424">
            <v>697026161008</v>
          </cell>
          <cell r="AH424" t="str">
            <v>MICRO_05</v>
          </cell>
          <cell r="AI424">
            <v>0</v>
          </cell>
          <cell r="AJ424">
            <v>0</v>
          </cell>
        </row>
        <row r="424">
          <cell r="AN424" t="str">
            <v>MICRO_05</v>
          </cell>
        </row>
        <row r="424">
          <cell r="AR424" t="str">
            <v>..100-250F</v>
          </cell>
          <cell r="AS424" t="str">
            <v>..100-250F            </v>
          </cell>
          <cell r="AT424" t="str">
            <v/>
          </cell>
          <cell r="AU424" t="str">
            <v>100-250F</v>
          </cell>
          <cell r="AV424" t="str">
            <v/>
          </cell>
          <cell r="AW424" t="str">
            <v>CL LOBELIA_250ML</v>
          </cell>
          <cell r="AX424" t="str">
            <v>Y</v>
          </cell>
          <cell r="AY424" t="str">
            <v/>
          </cell>
          <cell r="AZ424" t="str">
            <v>T. LOBELIA 250 ML</v>
          </cell>
          <cell r="BA424" t="str">
            <v>T. LOBELIA  250 ML</v>
          </cell>
          <cell r="BB424" t="str">
            <v>4-CLINIC EX</v>
          </cell>
          <cell r="BC424" t="str">
            <v>2-CLINIC T</v>
          </cell>
          <cell r="BD424" t="str">
            <v>clinic-t-lobelia-inflata-f</v>
          </cell>
          <cell r="BE424" t="str">
            <v>T. LOBELIA INFLATA 1:4</v>
          </cell>
          <cell r="BF424" t="str">
            <v>T. LOBELIA INFLATA 1:4</v>
          </cell>
          <cell r="BG424" t="str">
            <v>CLINIC</v>
          </cell>
        </row>
        <row r="424">
          <cell r="BJ424">
            <v>697026161008</v>
          </cell>
        </row>
        <row r="425">
          <cell r="A425" t="str">
            <v>169-500F</v>
          </cell>
          <cell r="B425" t="str">
            <v>T. Marrube 500ML</v>
          </cell>
          <cell r="C425" t="str">
            <v>2-CLIN</v>
          </cell>
          <cell r="D425" t="str">
            <v>2-CLINIQUE</v>
          </cell>
          <cell r="E425" t="str">
            <v>3-CLINIC EX</v>
          </cell>
          <cell r="F425" t="str">
            <v>2-CLINIC TEINT</v>
          </cell>
        </row>
        <row r="425">
          <cell r="H425" t="str">
            <v>CLINIQUE</v>
          </cell>
          <cell r="I425">
            <v>500</v>
          </cell>
          <cell r="J425">
            <v>0.5</v>
          </cell>
          <cell r="K425" t="str">
            <v>169F</v>
          </cell>
          <cell r="L425">
            <v>909</v>
          </cell>
          <cell r="M425" t="str">
            <v>FRAIS</v>
          </cell>
          <cell r="N425" t="str">
            <v>FRESH</v>
          </cell>
          <cell r="O425" t="str">
            <v>FEUILLE</v>
          </cell>
          <cell r="P425" t="str">
            <v>LEAF</v>
          </cell>
        </row>
        <row r="425">
          <cell r="S425" t="str">
            <v>T. Horehound 500ML</v>
          </cell>
          <cell r="T425" t="str">
            <v>Marrubium vulgare</v>
          </cell>
          <cell r="U425" t="str">
            <v>MARRUBIUM VULGARE</v>
          </cell>
          <cell r="V425" t="str">
            <v>T. MARRUBIUM 500ML</v>
          </cell>
          <cell r="W425" t="str">
            <v>T. MARRUBIUM 500ML</v>
          </cell>
        </row>
        <row r="425">
          <cell r="AB425" t="str">
            <v>MARRUBIUM VULGARE</v>
          </cell>
          <cell r="AC425" t="str">
            <v>MARRUBIUM VULGARE</v>
          </cell>
        </row>
        <row r="425">
          <cell r="AE425" t="str">
            <v>T2</v>
          </cell>
        </row>
        <row r="425">
          <cell r="AG425">
            <v>697026141697</v>
          </cell>
          <cell r="AH425" t="str">
            <v>MICRO_05</v>
          </cell>
          <cell r="AI425">
            <v>0</v>
          </cell>
          <cell r="AJ425">
            <v>0</v>
          </cell>
        </row>
        <row r="425">
          <cell r="AN425" t="str">
            <v>MICRO_05</v>
          </cell>
        </row>
        <row r="425">
          <cell r="AR425" t="str">
            <v>..169-500F</v>
          </cell>
          <cell r="AS425" t="str">
            <v>..169-500F            </v>
          </cell>
          <cell r="AT425" t="str">
            <v/>
          </cell>
          <cell r="AU425" t="str">
            <v>169-500F</v>
          </cell>
          <cell r="AV425" t="str">
            <v/>
          </cell>
          <cell r="AW425" t="str">
            <v>CL MARRUBIUM_500ML</v>
          </cell>
          <cell r="AX425" t="str">
            <v>Y</v>
          </cell>
          <cell r="AY425" t="str">
            <v/>
          </cell>
          <cell r="AZ425" t="str">
            <v>T. MARRUBIUM 500ML</v>
          </cell>
          <cell r="BA425" t="str">
            <v>T. MARRUBIUM 500ML</v>
          </cell>
          <cell r="BB425" t="str">
            <v>4-CLINIC EX</v>
          </cell>
          <cell r="BC425" t="str">
            <v>2-CLINIC T</v>
          </cell>
          <cell r="BD425" t="str">
            <v>clinic-t-marrubium-vulgare-f</v>
          </cell>
          <cell r="BE425" t="str">
            <v>T. MARRUBIUM VULGARE 1:2</v>
          </cell>
          <cell r="BF425" t="str">
            <v>T. MARRUBIUM VULGARE 1:2</v>
          </cell>
          <cell r="BG425" t="str">
            <v>CLINIC</v>
          </cell>
        </row>
        <row r="425">
          <cell r="BJ425">
            <v>697026141697</v>
          </cell>
        </row>
        <row r="426">
          <cell r="A426" t="str">
            <v>126-250F</v>
          </cell>
          <cell r="B426" t="str">
            <v>T. Mélisse 250ML</v>
          </cell>
          <cell r="C426" t="str">
            <v>2-CLIN</v>
          </cell>
          <cell r="D426" t="str">
            <v>2-CLINIQUE</v>
          </cell>
          <cell r="E426" t="str">
            <v>3-CLINIC EX</v>
          </cell>
          <cell r="F426" t="str">
            <v>2-CLINIC TEINT</v>
          </cell>
        </row>
        <row r="426">
          <cell r="H426" t="str">
            <v>CLINIQUE</v>
          </cell>
          <cell r="I426">
            <v>250</v>
          </cell>
          <cell r="J426">
            <v>0.25</v>
          </cell>
          <cell r="K426" t="str">
            <v>126F</v>
          </cell>
          <cell r="L426">
            <v>909</v>
          </cell>
          <cell r="M426" t="str">
            <v>FRAIS</v>
          </cell>
          <cell r="N426" t="str">
            <v>FRESH</v>
          </cell>
          <cell r="O426" t="str">
            <v>FEUILLE</v>
          </cell>
          <cell r="P426" t="str">
            <v>LEAF</v>
          </cell>
        </row>
        <row r="426">
          <cell r="S426" t="str">
            <v>T. Lemon Balm 250ML</v>
          </cell>
          <cell r="T426" t="str">
            <v>Melissa officinalis</v>
          </cell>
          <cell r="U426" t="str">
            <v>MELISSA OFFICINALIS</v>
          </cell>
          <cell r="V426" t="str">
            <v>T. MELISSA 250 ML</v>
          </cell>
          <cell r="W426" t="str">
            <v>T. MELISSA 250 ML</v>
          </cell>
        </row>
        <row r="426">
          <cell r="AB426" t="str">
            <v>MELISSA OFFICINALIS</v>
          </cell>
          <cell r="AC426" t="str">
            <v>MELISSA OFFICINALIS</v>
          </cell>
        </row>
        <row r="426">
          <cell r="AE426" t="str">
            <v>T1</v>
          </cell>
        </row>
        <row r="426">
          <cell r="AG426">
            <v>697026161268</v>
          </cell>
          <cell r="AH426" t="str">
            <v>MICRO_05</v>
          </cell>
          <cell r="AI426">
            <v>0</v>
          </cell>
          <cell r="AJ426">
            <v>0</v>
          </cell>
        </row>
        <row r="426">
          <cell r="AN426" t="str">
            <v>MICRO_05</v>
          </cell>
        </row>
        <row r="426">
          <cell r="AR426" t="str">
            <v>..126-250F</v>
          </cell>
          <cell r="AS426" t="str">
            <v>..126-250F            </v>
          </cell>
          <cell r="AT426" t="str">
            <v/>
          </cell>
          <cell r="AU426" t="str">
            <v>126-250F</v>
          </cell>
          <cell r="AV426" t="str">
            <v/>
          </cell>
          <cell r="AW426" t="str">
            <v>CL MELISSA_250ML</v>
          </cell>
          <cell r="AX426" t="str">
            <v>Y</v>
          </cell>
          <cell r="AY426" t="str">
            <v/>
          </cell>
          <cell r="AZ426" t="str">
            <v>T. MELISSA 250 ML</v>
          </cell>
          <cell r="BA426" t="str">
            <v>T. MELISSA 250 ML</v>
          </cell>
          <cell r="BB426" t="str">
            <v>4-CLINIC EX</v>
          </cell>
          <cell r="BC426" t="str">
            <v>2-CLINIC T</v>
          </cell>
          <cell r="BD426" t="str">
            <v>clinic-t-melissa-officinalis-f</v>
          </cell>
          <cell r="BE426" t="str">
            <v>T. MELISSA OFFICINALIS 1:3</v>
          </cell>
          <cell r="BF426" t="str">
            <v>T. MELISSA OFFICINALIS 1:3</v>
          </cell>
          <cell r="BG426" t="str">
            <v>CLINIC</v>
          </cell>
        </row>
        <row r="426">
          <cell r="BJ426">
            <v>697026161268</v>
          </cell>
        </row>
        <row r="427">
          <cell r="A427" t="str">
            <v>126-500F</v>
          </cell>
          <cell r="B427" t="str">
            <v>T. Mélisse 500ML</v>
          </cell>
          <cell r="C427" t="str">
            <v>2-CLIN</v>
          </cell>
          <cell r="D427" t="str">
            <v>2-CLINIQUE</v>
          </cell>
          <cell r="E427" t="str">
            <v>3-CLINIC EX</v>
          </cell>
          <cell r="F427" t="str">
            <v>2-CLINIC TEINT</v>
          </cell>
        </row>
        <row r="427">
          <cell r="H427" t="str">
            <v>CLINIQUE</v>
          </cell>
          <cell r="I427">
            <v>500</v>
          </cell>
          <cell r="J427">
            <v>0.5</v>
          </cell>
          <cell r="K427" t="str">
            <v>126F</v>
          </cell>
          <cell r="L427">
            <v>909</v>
          </cell>
          <cell r="M427" t="str">
            <v>FRAIS</v>
          </cell>
          <cell r="N427" t="str">
            <v>FRESH</v>
          </cell>
          <cell r="O427" t="str">
            <v>FEUILLE</v>
          </cell>
          <cell r="P427" t="str">
            <v>LEAF</v>
          </cell>
        </row>
        <row r="427">
          <cell r="S427" t="str">
            <v>T. Lemon Balm 500ML</v>
          </cell>
          <cell r="T427" t="str">
            <v>Melissa officinalis</v>
          </cell>
          <cell r="U427" t="str">
            <v>MELISSA OFFICINALIS</v>
          </cell>
          <cell r="V427" t="str">
            <v>T. MELISSA 500 ML</v>
          </cell>
          <cell r="W427" t="str">
            <v>T. MELISSA 500 ML</v>
          </cell>
        </row>
        <row r="427">
          <cell r="AB427" t="str">
            <v>MELISSA OFFICINALIS</v>
          </cell>
          <cell r="AC427" t="str">
            <v>MELISSA OFFICINALIS</v>
          </cell>
        </row>
        <row r="427">
          <cell r="AE427" t="str">
            <v>T1</v>
          </cell>
        </row>
        <row r="427">
          <cell r="AG427">
            <v>697026141260</v>
          </cell>
          <cell r="AH427" t="str">
            <v>MICRO_05</v>
          </cell>
          <cell r="AI427">
            <v>0</v>
          </cell>
          <cell r="AJ427">
            <v>0</v>
          </cell>
        </row>
        <row r="427">
          <cell r="AN427" t="str">
            <v>MICRO_05</v>
          </cell>
        </row>
        <row r="427">
          <cell r="AR427" t="str">
            <v>..126-500F</v>
          </cell>
          <cell r="AS427" t="str">
            <v>..126-500F            </v>
          </cell>
          <cell r="AT427" t="str">
            <v/>
          </cell>
          <cell r="AU427" t="str">
            <v>126-500F</v>
          </cell>
          <cell r="AV427" t="str">
            <v/>
          </cell>
          <cell r="AW427" t="str">
            <v>CL MELISSA_500ML</v>
          </cell>
          <cell r="AX427" t="str">
            <v>Y</v>
          </cell>
          <cell r="AY427" t="str">
            <v/>
          </cell>
          <cell r="AZ427" t="str">
            <v>T. MELISSA 500ML</v>
          </cell>
          <cell r="BA427" t="str">
            <v>T. MELISSA 500ML</v>
          </cell>
          <cell r="BB427" t="str">
            <v>4-CLINIC EX</v>
          </cell>
          <cell r="BC427" t="str">
            <v>2-CLINIC T</v>
          </cell>
          <cell r="BD427" t="str">
            <v>clinic-t-melissa-officinalis-f</v>
          </cell>
          <cell r="BE427" t="str">
            <v>T. MELISSA OFFICINALIS 1:3</v>
          </cell>
          <cell r="BF427" t="str">
            <v>T. MELISSA OFFICINALIS 1:3</v>
          </cell>
          <cell r="BG427" t="str">
            <v>CLINIC</v>
          </cell>
        </row>
        <row r="427">
          <cell r="BJ427">
            <v>697026141260</v>
          </cell>
        </row>
        <row r="428">
          <cell r="A428" t="str">
            <v>140-500F</v>
          </cell>
          <cell r="B428" t="str">
            <v>T. Menthe douce 500ML</v>
          </cell>
          <cell r="C428" t="str">
            <v>2-CLIN</v>
          </cell>
          <cell r="D428" t="str">
            <v>2-CLINIQUE</v>
          </cell>
          <cell r="E428" t="str">
            <v>3-CLINIC EX</v>
          </cell>
          <cell r="F428" t="str">
            <v>2-CLINIC TEINT</v>
          </cell>
        </row>
        <row r="428">
          <cell r="H428" t="str">
            <v>CLINIQUE</v>
          </cell>
          <cell r="I428">
            <v>500</v>
          </cell>
          <cell r="J428">
            <v>0.5</v>
          </cell>
          <cell r="K428" t="str">
            <v>140F</v>
          </cell>
          <cell r="L428">
            <v>909</v>
          </cell>
          <cell r="M428" t="str">
            <v>FRAIS</v>
          </cell>
          <cell r="N428" t="str">
            <v>FRESH</v>
          </cell>
          <cell r="O428" t="str">
            <v>FEUILLE</v>
          </cell>
          <cell r="P428" t="str">
            <v>LEAF</v>
          </cell>
        </row>
        <row r="428">
          <cell r="S428" t="str">
            <v>T. Spearmint 500ML</v>
          </cell>
          <cell r="T428" t="str">
            <v>Mentha spicata</v>
          </cell>
          <cell r="U428" t="str">
            <v>MENTHA SPICATA</v>
          </cell>
          <cell r="V428" t="str">
            <v>T. MENTHA SPICATA 500ML</v>
          </cell>
          <cell r="W428" t="str">
            <v>T. MENTHA SPICATA 500ML</v>
          </cell>
        </row>
        <row r="428">
          <cell r="AB428" t="str">
            <v>MENTHA SPICATA</v>
          </cell>
          <cell r="AC428" t="str">
            <v>MENTHA SPICATA</v>
          </cell>
        </row>
        <row r="428">
          <cell r="AE428" t="str">
            <v>T1</v>
          </cell>
        </row>
        <row r="428">
          <cell r="AG428">
            <v>697026141406</v>
          </cell>
          <cell r="AH428" t="str">
            <v>MICRO_05</v>
          </cell>
          <cell r="AI428">
            <v>0</v>
          </cell>
          <cell r="AJ428">
            <v>0</v>
          </cell>
        </row>
        <row r="428">
          <cell r="AN428" t="str">
            <v>MICRO_05</v>
          </cell>
        </row>
        <row r="428">
          <cell r="AR428" t="str">
            <v>..140-500F</v>
          </cell>
          <cell r="AS428" t="str">
            <v>..140-500F            </v>
          </cell>
          <cell r="AT428" t="str">
            <v/>
          </cell>
          <cell r="AU428" t="str">
            <v>140-500F</v>
          </cell>
          <cell r="AV428" t="str">
            <v/>
          </cell>
          <cell r="AW428" t="str">
            <v>CL MENTHA_500ML</v>
          </cell>
          <cell r="AX428" t="str">
            <v>Y</v>
          </cell>
          <cell r="AY428" t="str">
            <v/>
          </cell>
          <cell r="AZ428" t="str">
            <v>T. MENTHA SPICATA 500 ML</v>
          </cell>
          <cell r="BA428" t="str">
            <v>T. MENTHA SPICATA 500 ML</v>
          </cell>
          <cell r="BB428" t="str">
            <v>4-CLINIC EX</v>
          </cell>
          <cell r="BC428" t="str">
            <v>2-CLINIC T</v>
          </cell>
          <cell r="BD428" t="str">
            <v>clinic-t-mentha-spicata-f</v>
          </cell>
          <cell r="BE428" t="str">
            <v>T. MENTHA SPICATA 1:2</v>
          </cell>
          <cell r="BF428" t="str">
            <v>T. MENTHA SPICATA 1:2</v>
          </cell>
          <cell r="BG428" t="str">
            <v>CLINIC</v>
          </cell>
        </row>
        <row r="428">
          <cell r="BJ428">
            <v>697026141406</v>
          </cell>
        </row>
        <row r="429">
          <cell r="A429" t="str">
            <v>141-500F</v>
          </cell>
          <cell r="B429" t="str">
            <v>T. Menthe poivrée 500ML</v>
          </cell>
          <cell r="C429" t="str">
            <v>2-CLIN</v>
          </cell>
          <cell r="D429" t="str">
            <v>2-CLINIQUE</v>
          </cell>
          <cell r="E429" t="str">
            <v>3-CLINIC EX</v>
          </cell>
          <cell r="F429" t="str">
            <v>2-CLINIC TEINT</v>
          </cell>
        </row>
        <row r="429">
          <cell r="H429" t="str">
            <v>CLINIQUE</v>
          </cell>
          <cell r="I429">
            <v>500</v>
          </cell>
          <cell r="J429">
            <v>0.5</v>
          </cell>
          <cell r="K429" t="str">
            <v>141F</v>
          </cell>
          <cell r="L429">
            <v>909</v>
          </cell>
          <cell r="M429" t="str">
            <v>FRAIS</v>
          </cell>
          <cell r="N429" t="str">
            <v>FRESH</v>
          </cell>
          <cell r="O429" t="str">
            <v>FEUILLE</v>
          </cell>
          <cell r="P429" t="str">
            <v>LEAF</v>
          </cell>
        </row>
        <row r="429">
          <cell r="S429" t="str">
            <v>T. Peppermint  500ML</v>
          </cell>
          <cell r="T429" t="str">
            <v>Mentha x piperita</v>
          </cell>
          <cell r="U429" t="str">
            <v>MENTHA X PIPERITA</v>
          </cell>
          <cell r="V429" t="str">
            <v>T. MENTHA X PIPERITA 500ML</v>
          </cell>
          <cell r="W429" t="str">
            <v>T. MENTHA X PIPERITA 500ML</v>
          </cell>
        </row>
        <row r="429">
          <cell r="AB429" t="str">
            <v>MENTHA X PIPERITA</v>
          </cell>
          <cell r="AC429" t="str">
            <v>MENTHA X PIPERITA</v>
          </cell>
        </row>
        <row r="429">
          <cell r="AE429" t="str">
            <v>T1</v>
          </cell>
        </row>
        <row r="429">
          <cell r="AG429">
            <v>697026141413</v>
          </cell>
          <cell r="AH429" t="str">
            <v>MICRO_05</v>
          </cell>
          <cell r="AI429">
            <v>0</v>
          </cell>
          <cell r="AJ429">
            <v>0</v>
          </cell>
        </row>
        <row r="429">
          <cell r="AN429" t="str">
            <v>MICRO_05</v>
          </cell>
        </row>
        <row r="429">
          <cell r="AR429" t="str">
            <v>..141-500F</v>
          </cell>
          <cell r="AS429" t="str">
            <v>..141-500F            </v>
          </cell>
          <cell r="AT429" t="str">
            <v/>
          </cell>
          <cell r="AU429" t="str">
            <v>141-500F</v>
          </cell>
          <cell r="AV429" t="str">
            <v/>
          </cell>
          <cell r="AW429" t="str">
            <v>CL MENTHA_500ML</v>
          </cell>
          <cell r="AX429" t="str">
            <v>Y</v>
          </cell>
          <cell r="AY429" t="str">
            <v/>
          </cell>
          <cell r="AZ429" t="str">
            <v>T. MENTHA X PIPERITA 500ML</v>
          </cell>
          <cell r="BA429" t="str">
            <v>T. MENTHA X PIPERITA 500ML</v>
          </cell>
          <cell r="BB429" t="str">
            <v>4-CLINIC EX</v>
          </cell>
          <cell r="BC429" t="str">
            <v>2-CLINIC T</v>
          </cell>
          <cell r="BD429" t="str">
            <v>clinic-t-mentha-x-piperita-f</v>
          </cell>
          <cell r="BE429" t="str">
            <v>T. MENTHA X PIPERITA 1:3</v>
          </cell>
          <cell r="BF429" t="str">
            <v>T. MENTHA X PIPERITA 1:3</v>
          </cell>
          <cell r="BG429" t="str">
            <v>CLINIC</v>
          </cell>
        </row>
        <row r="429">
          <cell r="BJ429">
            <v>697026141413</v>
          </cell>
        </row>
        <row r="430">
          <cell r="A430" t="str">
            <v>123-500F</v>
          </cell>
          <cell r="B430" t="str">
            <v>T. Millepertuis 500ML</v>
          </cell>
          <cell r="C430" t="str">
            <v>2-CLIN</v>
          </cell>
          <cell r="D430" t="str">
            <v>2-CLINIQUE</v>
          </cell>
          <cell r="E430" t="str">
            <v>3-CLINIC EX</v>
          </cell>
          <cell r="F430" t="str">
            <v>2-CLINIC TEINT</v>
          </cell>
        </row>
        <row r="430">
          <cell r="H430" t="str">
            <v>CLINIQUE</v>
          </cell>
          <cell r="I430">
            <v>500</v>
          </cell>
          <cell r="J430">
            <v>0.5</v>
          </cell>
          <cell r="K430" t="str">
            <v>123F</v>
          </cell>
          <cell r="L430">
            <v>909</v>
          </cell>
          <cell r="M430" t="str">
            <v>FRAIS</v>
          </cell>
          <cell r="N430" t="str">
            <v>FRESH</v>
          </cell>
          <cell r="O430" t="str">
            <v>FLEUR</v>
          </cell>
          <cell r="P430" t="str">
            <v>FLOWER</v>
          </cell>
        </row>
        <row r="430">
          <cell r="S430" t="str">
            <v>T. St John’s wort  500ML</v>
          </cell>
          <cell r="T430" t="str">
            <v>Hypericum perforatum</v>
          </cell>
          <cell r="U430" t="str">
            <v>HYPERICUM PERFORATUM</v>
          </cell>
          <cell r="V430" t="str">
            <v>T. HYPERICUM 500 ML</v>
          </cell>
          <cell r="W430" t="str">
            <v>T. HYPERICUM 500 ML</v>
          </cell>
        </row>
        <row r="430">
          <cell r="AB430" t="str">
            <v>HYPERICUM PERFORATUM</v>
          </cell>
          <cell r="AC430" t="str">
            <v>HYPERICUM PERFORATUM</v>
          </cell>
        </row>
        <row r="430">
          <cell r="AE430" t="str">
            <v>T2</v>
          </cell>
        </row>
        <row r="430">
          <cell r="AG430">
            <v>697026141239</v>
          </cell>
          <cell r="AH430" t="str">
            <v>MICRO_05</v>
          </cell>
          <cell r="AI430">
            <v>0</v>
          </cell>
          <cell r="AJ430">
            <v>0</v>
          </cell>
        </row>
        <row r="430">
          <cell r="AN430" t="str">
            <v>MICRO_05</v>
          </cell>
        </row>
        <row r="430">
          <cell r="AR430" t="str">
            <v>..123-500F</v>
          </cell>
          <cell r="AS430" t="str">
            <v>..123-500F            </v>
          </cell>
          <cell r="AT430" t="str">
            <v/>
          </cell>
          <cell r="AU430" t="str">
            <v>123-500F</v>
          </cell>
          <cell r="AV430" t="str">
            <v/>
          </cell>
          <cell r="AW430" t="str">
            <v>CL HYPERICUM_500ML</v>
          </cell>
          <cell r="AX430" t="str">
            <v>Y</v>
          </cell>
          <cell r="AY430" t="str">
            <v/>
          </cell>
          <cell r="AZ430" t="str">
            <v>T. HYPERICUM 500 ML</v>
          </cell>
          <cell r="BA430" t="str">
            <v>T. HYPERICUM  500 ML</v>
          </cell>
          <cell r="BB430" t="str">
            <v>4-CLINIC EX</v>
          </cell>
          <cell r="BC430" t="str">
            <v>2-CLINIC T</v>
          </cell>
          <cell r="BD430" t="str">
            <v>clinic-t-hypericum-perforatum-f</v>
          </cell>
          <cell r="BE430" t="str">
            <v>T. HYPERICUM PERFORATUM 1:3</v>
          </cell>
          <cell r="BF430" t="str">
            <v>T. HYPERICUM PERFORATUM 1:3</v>
          </cell>
          <cell r="BG430" t="str">
            <v>CLINIC</v>
          </cell>
        </row>
        <row r="430">
          <cell r="BJ430">
            <v>697026141239</v>
          </cell>
        </row>
        <row r="431">
          <cell r="A431" t="str">
            <v>142-500F</v>
          </cell>
          <cell r="B431" t="str">
            <v>T. Molène 500ML</v>
          </cell>
          <cell r="C431" t="str">
            <v>2-CLIN</v>
          </cell>
          <cell r="D431" t="str">
            <v>2-CLINIQUE</v>
          </cell>
          <cell r="E431" t="str">
            <v>3-CLINIC EX</v>
          </cell>
          <cell r="F431" t="str">
            <v>2-CLINIC TEINT</v>
          </cell>
        </row>
        <row r="431">
          <cell r="H431" t="str">
            <v>CLINIQUE</v>
          </cell>
          <cell r="I431">
            <v>500</v>
          </cell>
          <cell r="J431">
            <v>0.5</v>
          </cell>
          <cell r="K431" t="str">
            <v>142F</v>
          </cell>
          <cell r="L431">
            <v>909</v>
          </cell>
          <cell r="M431" t="str">
            <v>FRAIS</v>
          </cell>
          <cell r="N431" t="str">
            <v>FRESH</v>
          </cell>
          <cell r="O431" t="str">
            <v>FEUILLE</v>
          </cell>
          <cell r="P431" t="str">
            <v>LEAF</v>
          </cell>
        </row>
        <row r="431">
          <cell r="S431" t="str">
            <v>T. Mullein  500ML</v>
          </cell>
          <cell r="T431" t="str">
            <v>Verbascum thapsus folium</v>
          </cell>
          <cell r="U431" t="str">
            <v>VERBASCUM THAPSUS FOLIUM</v>
          </cell>
          <cell r="V431" t="str">
            <v>T. VERBASCUM FOLIUM 500ML</v>
          </cell>
          <cell r="W431" t="str">
            <v>T. VERBASCUM FOLIUM 500ML</v>
          </cell>
        </row>
        <row r="431">
          <cell r="AB431" t="str">
            <v>VERBASCUM THAPSUS FOLIUM</v>
          </cell>
          <cell r="AC431" t="str">
            <v>VERBASCUM THAPSUS FOLIUM</v>
          </cell>
        </row>
        <row r="431">
          <cell r="AE431" t="str">
            <v>T1</v>
          </cell>
        </row>
        <row r="431">
          <cell r="AG431">
            <v>697026141420</v>
          </cell>
          <cell r="AH431" t="str">
            <v>MICRO_05</v>
          </cell>
          <cell r="AI431">
            <v>0</v>
          </cell>
          <cell r="AJ431">
            <v>0</v>
          </cell>
        </row>
        <row r="431">
          <cell r="AN431" t="str">
            <v>MICRO_05</v>
          </cell>
        </row>
        <row r="431">
          <cell r="AR431" t="str">
            <v>..142-500F</v>
          </cell>
          <cell r="AS431" t="str">
            <v>..142-500F            </v>
          </cell>
          <cell r="AT431" t="str">
            <v/>
          </cell>
          <cell r="AU431" t="str">
            <v>142-500F</v>
          </cell>
          <cell r="AV431" t="str">
            <v/>
          </cell>
          <cell r="AW431" t="str">
            <v>CL VERBASCUM_500ML</v>
          </cell>
          <cell r="AX431" t="str">
            <v>Y</v>
          </cell>
          <cell r="AY431" t="str">
            <v/>
          </cell>
          <cell r="AZ431" t="str">
            <v>T. VERBASCUM FOLIUM 500ML</v>
          </cell>
          <cell r="BA431" t="str">
            <v>T. VERBASCUM FOLIUM  500ML</v>
          </cell>
          <cell r="BB431" t="str">
            <v>4-CLINIC EX</v>
          </cell>
          <cell r="BC431" t="str">
            <v>2-CLINIC T</v>
          </cell>
          <cell r="BD431" t="str">
            <v>clinic-t-verbascum-thapsus-folium-f</v>
          </cell>
          <cell r="BE431" t="str">
            <v>T. VERBASCUM THAPSUS FOLIUM 1:3</v>
          </cell>
          <cell r="BF431" t="str">
            <v>T. VERBASCUM THAPSUS FOLIUM 1:3</v>
          </cell>
          <cell r="BG431" t="str">
            <v>CLINIC</v>
          </cell>
        </row>
        <row r="431">
          <cell r="BJ431">
            <v>697026141420</v>
          </cell>
        </row>
        <row r="432">
          <cell r="A432" t="str">
            <v>122-500F</v>
          </cell>
          <cell r="B432" t="str">
            <v>T. Mouron 500ML</v>
          </cell>
          <cell r="C432" t="str">
            <v>2-CLIN</v>
          </cell>
          <cell r="D432" t="str">
            <v>2-CLINIQUE</v>
          </cell>
          <cell r="E432" t="str">
            <v>3-CLINIC EX</v>
          </cell>
          <cell r="F432" t="str">
            <v>2-CLINIC TEINT</v>
          </cell>
        </row>
        <row r="432">
          <cell r="H432" t="str">
            <v>CLINIQUE</v>
          </cell>
          <cell r="I432">
            <v>500</v>
          </cell>
          <cell r="J432">
            <v>0.5</v>
          </cell>
          <cell r="K432" t="str">
            <v>122F</v>
          </cell>
          <cell r="L432">
            <v>909</v>
          </cell>
          <cell r="M432" t="str">
            <v>FRAIS</v>
          </cell>
          <cell r="N432" t="str">
            <v>FRESH</v>
          </cell>
          <cell r="O432" t="str">
            <v>PARTIE AÉRIENNE</v>
          </cell>
          <cell r="P432" t="str">
            <v>AERIAL PART</v>
          </cell>
        </row>
        <row r="432">
          <cell r="S432" t="str">
            <v>T. Chickweed 500ML</v>
          </cell>
          <cell r="T432" t="str">
            <v>Stellaria media</v>
          </cell>
          <cell r="U432" t="str">
            <v>STELLARIA MEDIA</v>
          </cell>
          <cell r="V432" t="str">
            <v>T. STELLARIA 500ML</v>
          </cell>
          <cell r="W432" t="str">
            <v>T. STELLARIA 500ML</v>
          </cell>
        </row>
        <row r="432">
          <cell r="AB432" t="str">
            <v>STELLARIA MEDIA</v>
          </cell>
          <cell r="AC432" t="str">
            <v>STELLARIA MEDIA</v>
          </cell>
        </row>
        <row r="432">
          <cell r="AE432" t="str">
            <v>T1</v>
          </cell>
        </row>
        <row r="432">
          <cell r="AG432">
            <v>697026141222</v>
          </cell>
          <cell r="AH432" t="str">
            <v>MICRO_05</v>
          </cell>
          <cell r="AI432">
            <v>0</v>
          </cell>
          <cell r="AJ432">
            <v>0</v>
          </cell>
        </row>
        <row r="432">
          <cell r="AN432" t="str">
            <v>MICRO_05</v>
          </cell>
        </row>
        <row r="432">
          <cell r="AR432" t="str">
            <v>..122-500F</v>
          </cell>
          <cell r="AS432" t="str">
            <v>..122-500F            </v>
          </cell>
          <cell r="AT432" t="str">
            <v/>
          </cell>
          <cell r="AU432" t="str">
            <v>122-500F</v>
          </cell>
          <cell r="AV432" t="str">
            <v/>
          </cell>
          <cell r="AW432" t="str">
            <v>CL STELLARIA_500ML</v>
          </cell>
          <cell r="AX432" t="str">
            <v>Y</v>
          </cell>
          <cell r="AY432" t="str">
            <v/>
          </cell>
          <cell r="AZ432" t="str">
            <v>T. STELLARIA  500ML</v>
          </cell>
          <cell r="BA432" t="str">
            <v>T. STELLARIA  500ML</v>
          </cell>
          <cell r="BB432" t="str">
            <v>4-CLINIC EX</v>
          </cell>
          <cell r="BC432" t="str">
            <v>2-CLINIC T</v>
          </cell>
          <cell r="BD432" t="str">
            <v>clinic-t-stellaria-media-f</v>
          </cell>
          <cell r="BE432" t="str">
            <v>T. STELLARIA MEDIA 1:3</v>
          </cell>
          <cell r="BF432" t="str">
            <v>T. STELLARIA MEDIA 1:3</v>
          </cell>
          <cell r="BG432" t="str">
            <v>CLINIC</v>
          </cell>
        </row>
        <row r="432">
          <cell r="BJ432">
            <v>697026141222</v>
          </cell>
        </row>
        <row r="433">
          <cell r="A433" t="str">
            <v>209-500F</v>
          </cell>
          <cell r="B433" t="str">
            <v>T. Muguet 500ML</v>
          </cell>
          <cell r="C433" t="str">
            <v>2-CLIN</v>
          </cell>
          <cell r="D433" t="str">
            <v>2-CLINIQUE</v>
          </cell>
          <cell r="E433" t="str">
            <v>3-CLINIC EX</v>
          </cell>
          <cell r="F433" t="str">
            <v>2-CLINIC TEINT</v>
          </cell>
        </row>
        <row r="433">
          <cell r="H433" t="str">
            <v>CLINIQUE</v>
          </cell>
          <cell r="I433">
            <v>500</v>
          </cell>
          <cell r="J433">
            <v>0.5</v>
          </cell>
          <cell r="K433" t="str">
            <v>209F</v>
          </cell>
          <cell r="L433">
            <v>909</v>
          </cell>
          <cell r="M433" t="str">
            <v>FRAIS</v>
          </cell>
          <cell r="N433" t="str">
            <v>FRESH</v>
          </cell>
          <cell r="O433" t="str">
            <v>FEUILLE</v>
          </cell>
          <cell r="P433" t="str">
            <v>LEAF</v>
          </cell>
        </row>
        <row r="433">
          <cell r="S433" t="str">
            <v>T. Lily of the valley 500ML</v>
          </cell>
          <cell r="T433" t="str">
            <v>Convallaria majalis</v>
          </cell>
          <cell r="U433" t="str">
            <v>CONVALLARIA MAJALIS</v>
          </cell>
          <cell r="V433" t="str">
            <v>T. CONVALLARIA 500ML</v>
          </cell>
          <cell r="W433" t="str">
            <v>T. CONVALLARIA 500ML</v>
          </cell>
        </row>
        <row r="433">
          <cell r="AB433" t="str">
            <v>CONVALLARIA MAJALIS</v>
          </cell>
          <cell r="AC433" t="str">
            <v>CONVALLARIA MAJALIS</v>
          </cell>
        </row>
        <row r="433">
          <cell r="AE433" t="str">
            <v>T4</v>
          </cell>
        </row>
        <row r="433">
          <cell r="AG433">
            <v>697026142090</v>
          </cell>
          <cell r="AH433" t="str">
            <v>MICRO_05</v>
          </cell>
          <cell r="AI433">
            <v>0</v>
          </cell>
          <cell r="AJ433">
            <v>0</v>
          </cell>
        </row>
        <row r="433">
          <cell r="AN433" t="str">
            <v>MICRO_05</v>
          </cell>
        </row>
        <row r="433">
          <cell r="AR433" t="str">
            <v>..209-500F</v>
          </cell>
          <cell r="AS433" t="str">
            <v>..209-500F            </v>
          </cell>
          <cell r="AT433" t="str">
            <v/>
          </cell>
          <cell r="AU433" t="str">
            <v>209-500F</v>
          </cell>
          <cell r="AV433" t="str">
            <v/>
          </cell>
          <cell r="AW433" t="str">
            <v>CL CONVALLARIA_500ML</v>
          </cell>
          <cell r="AX433" t="str">
            <v>Y</v>
          </cell>
          <cell r="AY433" t="str">
            <v/>
          </cell>
          <cell r="AZ433" t="str">
            <v>T. CONVALLARIA 500ML</v>
          </cell>
          <cell r="BA433" t="str">
            <v>T. CONVALLARIA 500ML</v>
          </cell>
          <cell r="BB433" t="str">
            <v>4-CLINIC EX</v>
          </cell>
          <cell r="BC433" t="str">
            <v>2-CLINIC T</v>
          </cell>
          <cell r="BD433" t="str">
            <v>clinic-t-convallaria-majalis-f</v>
          </cell>
          <cell r="BE433" t="str">
            <v>T. CONVALLARIA MAJALIS 1:4</v>
          </cell>
          <cell r="BF433" t="str">
            <v>T. CONVALLARIA MAJALIS 1:4</v>
          </cell>
          <cell r="BG433" t="str">
            <v>CLINIC</v>
          </cell>
        </row>
        <row r="433">
          <cell r="BJ433">
            <v>697026142090</v>
          </cell>
        </row>
        <row r="434">
          <cell r="A434" t="str">
            <v>108-500S</v>
          </cell>
          <cell r="B434" t="str">
            <v>T. Myrrhe 500ML</v>
          </cell>
          <cell r="C434" t="str">
            <v>2-CLIN</v>
          </cell>
          <cell r="D434" t="str">
            <v>2-CLINIQUE</v>
          </cell>
          <cell r="E434" t="str">
            <v>3-CLINIC EX</v>
          </cell>
          <cell r="F434" t="str">
            <v>2-CLINIC TEINT</v>
          </cell>
        </row>
        <row r="434">
          <cell r="H434" t="str">
            <v>CLINIQUE</v>
          </cell>
          <cell r="I434">
            <v>500</v>
          </cell>
          <cell r="J434">
            <v>0.5</v>
          </cell>
          <cell r="K434" t="str">
            <v>108S</v>
          </cell>
          <cell r="L434">
            <v>909</v>
          </cell>
          <cell r="M434" t="str">
            <v>SEC</v>
          </cell>
          <cell r="N434" t="str">
            <v>DRY</v>
          </cell>
          <cell r="O434" t="str">
            <v>RÉSINE</v>
          </cell>
          <cell r="P434" t="str">
            <v>RESIN</v>
          </cell>
        </row>
        <row r="434">
          <cell r="S434" t="str">
            <v>T. Myrrh 500ML</v>
          </cell>
          <cell r="T434" t="str">
            <v>Commiphora myrrha</v>
          </cell>
          <cell r="U434" t="str">
            <v>COMMIPHORA MYRRHA</v>
          </cell>
          <cell r="V434" t="str">
            <v>T. COMMIPHORA 500 ML</v>
          </cell>
          <cell r="W434" t="str">
            <v>T. COMMIPHORA 500 ML</v>
          </cell>
        </row>
        <row r="434">
          <cell r="AB434" t="str">
            <v>COMMIPHORA MYRRHA</v>
          </cell>
          <cell r="AC434" t="str">
            <v>COMMIPHORA MYRRHA</v>
          </cell>
        </row>
        <row r="434">
          <cell r="AE434" t="str">
            <v>T1</v>
          </cell>
        </row>
        <row r="434">
          <cell r="AG434">
            <v>697026151085</v>
          </cell>
          <cell r="AH434" t="str">
            <v>MICRO_05</v>
          </cell>
          <cell r="AI434">
            <v>0</v>
          </cell>
          <cell r="AJ434">
            <v>0</v>
          </cell>
        </row>
        <row r="434">
          <cell r="AN434" t="str">
            <v>MICRO_05</v>
          </cell>
        </row>
        <row r="434">
          <cell r="AR434" t="str">
            <v>..108-500S</v>
          </cell>
          <cell r="AS434" t="str">
            <v>..108-500S            </v>
          </cell>
          <cell r="AT434" t="str">
            <v/>
          </cell>
          <cell r="AU434" t="str">
            <v>108-500S</v>
          </cell>
          <cell r="AV434" t="str">
            <v/>
          </cell>
          <cell r="AW434" t="str">
            <v>CL COMMIPHORA_500ML</v>
          </cell>
          <cell r="AX434" t="str">
            <v>Y</v>
          </cell>
          <cell r="AY434" t="str">
            <v/>
          </cell>
          <cell r="AZ434" t="str">
            <v>T. COMMIPHORA  500 ML</v>
          </cell>
          <cell r="BA434" t="str">
            <v>T. COMMIPHORA 500 ML</v>
          </cell>
          <cell r="BB434" t="str">
            <v>4-CLINIC EX</v>
          </cell>
          <cell r="BC434" t="str">
            <v>2-CLINIC T</v>
          </cell>
          <cell r="BD434" t="str">
            <v>clinic-t-commiphora-myrrha-s</v>
          </cell>
          <cell r="BE434" t="str">
            <v>T. COMMIPHORA MYRRHA 1:8</v>
          </cell>
          <cell r="BF434" t="str">
            <v>T. COMMIPHORA MYRRHA 1:8</v>
          </cell>
          <cell r="BG434" t="str">
            <v>CLINIC</v>
          </cell>
        </row>
        <row r="434">
          <cell r="BJ434">
            <v>697026151085</v>
          </cell>
        </row>
        <row r="435">
          <cell r="A435" t="str">
            <v>115-500F</v>
          </cell>
          <cell r="B435" t="str">
            <v>T. Noyer noir 500ML</v>
          </cell>
          <cell r="C435" t="str">
            <v>2-CLIN</v>
          </cell>
          <cell r="D435" t="str">
            <v>2-CLINIQUE</v>
          </cell>
          <cell r="E435" t="str">
            <v>3-CLINIC EX</v>
          </cell>
          <cell r="F435" t="str">
            <v>2-CLINIC TEINT</v>
          </cell>
        </row>
        <row r="435">
          <cell r="H435" t="str">
            <v>CLINIQUE</v>
          </cell>
          <cell r="I435">
            <v>500</v>
          </cell>
          <cell r="J435">
            <v>0.5</v>
          </cell>
          <cell r="K435" t="str">
            <v>115F</v>
          </cell>
          <cell r="L435">
            <v>909</v>
          </cell>
          <cell r="M435" t="str">
            <v>FRAIS</v>
          </cell>
          <cell r="N435" t="str">
            <v>FRESH</v>
          </cell>
          <cell r="O435" t="str">
            <v>FEUILLE</v>
          </cell>
          <cell r="P435" t="str">
            <v>LEAF</v>
          </cell>
        </row>
        <row r="435">
          <cell r="S435" t="str">
            <v>T. Black walnut lf 500ML</v>
          </cell>
          <cell r="T435" t="str">
            <v>Juglans nigra folium</v>
          </cell>
          <cell r="U435" t="str">
            <v>JUGLANS NIGRA FOLIUM</v>
          </cell>
          <cell r="V435" t="str">
            <v>T. JUGLANS FOLIUM FRAIS 500ML</v>
          </cell>
          <cell r="W435" t="str">
            <v>T. JUGLANS FOLIUM FRAIS 500ML</v>
          </cell>
        </row>
        <row r="435">
          <cell r="AB435" t="str">
            <v>JUGLANS NIGRA FOLIUM</v>
          </cell>
          <cell r="AC435" t="str">
            <v>JUGLANS NIGRA FOLIUM</v>
          </cell>
        </row>
        <row r="435">
          <cell r="AE435" t="str">
            <v>T4</v>
          </cell>
        </row>
        <row r="435">
          <cell r="AG435">
            <v>697026141154</v>
          </cell>
          <cell r="AH435" t="str">
            <v>MICRO_05</v>
          </cell>
          <cell r="AI435">
            <v>0</v>
          </cell>
          <cell r="AJ435">
            <v>0</v>
          </cell>
        </row>
        <row r="435">
          <cell r="AN435" t="str">
            <v>MICRO_05</v>
          </cell>
        </row>
        <row r="435">
          <cell r="AR435" t="str">
            <v>..115-500F</v>
          </cell>
          <cell r="AS435" t="str">
            <v>..115-500F            </v>
          </cell>
          <cell r="AT435" t="str">
            <v/>
          </cell>
          <cell r="AU435" t="str">
            <v>115-500F</v>
          </cell>
          <cell r="AV435" t="str">
            <v/>
          </cell>
          <cell r="AW435" t="str">
            <v>CL JUGLANS FOLIUM_500ML</v>
          </cell>
          <cell r="AX435" t="str">
            <v>Y</v>
          </cell>
          <cell r="AY435" t="str">
            <v/>
          </cell>
          <cell r="AZ435" t="str">
            <v>T. JUGLANS FOLIUM FRAIS 500ML</v>
          </cell>
          <cell r="BA435" t="str">
            <v>T. JUGLANS FOLIUM FRESH 500ML</v>
          </cell>
          <cell r="BB435" t="str">
            <v>4-CLINIC EX</v>
          </cell>
          <cell r="BC435" t="str">
            <v>2-CLINIC T</v>
          </cell>
          <cell r="BD435" t="str">
            <v>clinic-t-juglans-nigra-folium-f</v>
          </cell>
          <cell r="BE435" t="str">
            <v>T. JUGLANS NIGRA FOLIUM 1:3</v>
          </cell>
          <cell r="BF435" t="str">
            <v>T. JUGLANS NIGRA FOLIUM 1:3</v>
          </cell>
          <cell r="BG435" t="str">
            <v>CLINIC</v>
          </cell>
        </row>
        <row r="435">
          <cell r="BJ435">
            <v>697026141154</v>
          </cell>
        </row>
        <row r="436">
          <cell r="A436" t="str">
            <v>115-500S</v>
          </cell>
          <cell r="B436" t="str">
            <v>T. Noyer noir 500ML</v>
          </cell>
          <cell r="C436" t="str">
            <v>2-CLIN</v>
          </cell>
          <cell r="D436" t="str">
            <v>2-CLINIQUE</v>
          </cell>
          <cell r="E436" t="str">
            <v>3-CLINIC EX</v>
          </cell>
          <cell r="F436" t="str">
            <v>2-CLINIC TEINT</v>
          </cell>
        </row>
        <row r="436">
          <cell r="H436" t="str">
            <v>CLINIQUE</v>
          </cell>
          <cell r="I436">
            <v>500</v>
          </cell>
          <cell r="J436">
            <v>0.5</v>
          </cell>
          <cell r="K436" t="str">
            <v>115S</v>
          </cell>
          <cell r="L436">
            <v>909</v>
          </cell>
          <cell r="M436" t="str">
            <v>SEC</v>
          </cell>
          <cell r="N436" t="str">
            <v>DRY</v>
          </cell>
          <cell r="O436" t="str">
            <v>FEUILLE</v>
          </cell>
          <cell r="P436" t="str">
            <v>LEAF</v>
          </cell>
        </row>
        <row r="436">
          <cell r="S436" t="str">
            <v>T. Black walnut lf 500ML</v>
          </cell>
          <cell r="T436" t="str">
            <v>Juglans nigra folium</v>
          </cell>
          <cell r="U436" t="str">
            <v>JUGLANS NIGRA FOLIUM</v>
          </cell>
          <cell r="V436" t="str">
            <v>T. JUGLANS FOLIUM SEC 500ML</v>
          </cell>
          <cell r="W436" t="str">
            <v>T. JUGLANS FOLIUM SEC 500ML</v>
          </cell>
        </row>
        <row r="436">
          <cell r="AB436" t="str">
            <v>JUGLANS NIGRA FOLIUM</v>
          </cell>
          <cell r="AC436" t="str">
            <v>JUGLANS NIGRA FOLIUM</v>
          </cell>
        </row>
        <row r="436">
          <cell r="AE436" t="str">
            <v>T1</v>
          </cell>
        </row>
        <row r="436">
          <cell r="AG436">
            <v>697026151153</v>
          </cell>
          <cell r="AH436" t="str">
            <v>MICRO_05</v>
          </cell>
          <cell r="AI436">
            <v>0</v>
          </cell>
          <cell r="AJ436">
            <v>0</v>
          </cell>
        </row>
        <row r="436">
          <cell r="AN436" t="str">
            <v>MICRO_05</v>
          </cell>
        </row>
        <row r="436">
          <cell r="AR436" t="str">
            <v>..115-500S</v>
          </cell>
          <cell r="AS436" t="str">
            <v>..115-500S            </v>
          </cell>
        </row>
        <row r="436">
          <cell r="AU436" t="str">
            <v>115-500S</v>
          </cell>
        </row>
        <row r="436">
          <cell r="AW436" t="str">
            <v>CL JUGLANS FOLIUM_500ML</v>
          </cell>
          <cell r="AX436" t="str">
            <v>Y</v>
          </cell>
        </row>
        <row r="436">
          <cell r="AZ436" t="str">
            <v>T. JUGLANS FOLIUM SEC 500ML</v>
          </cell>
          <cell r="BA436" t="str">
            <v>T. JUGLANS FOLIUM DRY 500ML</v>
          </cell>
          <cell r="BB436" t="str">
            <v>4-CLINIC EX</v>
          </cell>
          <cell r="BC436" t="str">
            <v>2-CLINIC T</v>
          </cell>
          <cell r="BD436" t="str">
            <v>clinic-t-juglans-nigra-folium-s</v>
          </cell>
          <cell r="BE436" t="str">
            <v>T. JUGLANS NIGRA FOLIUM 1:3</v>
          </cell>
          <cell r="BF436" t="str">
            <v>T. JUGLANS NIGRA FOLIUM 1:3</v>
          </cell>
          <cell r="BG436" t="str">
            <v>CLINIC</v>
          </cell>
        </row>
        <row r="436">
          <cell r="BJ436">
            <v>697026151153</v>
          </cell>
        </row>
        <row r="437">
          <cell r="A437" t="str">
            <v>135-500F</v>
          </cell>
          <cell r="B437" t="str">
            <v>T. Noyer noir brou 500ML</v>
          </cell>
          <cell r="C437" t="str">
            <v>2-CLIN</v>
          </cell>
          <cell r="D437" t="str">
            <v>2-CLINIQUE</v>
          </cell>
          <cell r="E437" t="str">
            <v>3-CLINIC EX</v>
          </cell>
          <cell r="F437" t="str">
            <v>2-CLINIC TEINT</v>
          </cell>
        </row>
        <row r="437">
          <cell r="H437" t="str">
            <v>CLINIQUE</v>
          </cell>
          <cell r="I437">
            <v>500</v>
          </cell>
          <cell r="J437">
            <v>0.5</v>
          </cell>
          <cell r="K437" t="str">
            <v>135F</v>
          </cell>
          <cell r="L437">
            <v>909</v>
          </cell>
          <cell r="M437" t="str">
            <v>FRAIS</v>
          </cell>
          <cell r="N437" t="str">
            <v>FRESH</v>
          </cell>
          <cell r="O437" t="str">
            <v>BROU</v>
          </cell>
          <cell r="P437" t="str">
            <v>HULL</v>
          </cell>
        </row>
        <row r="437">
          <cell r="S437" t="str">
            <v>T. Black walnut 500ML</v>
          </cell>
          <cell r="T437" t="str">
            <v>Juglans nigra fructus</v>
          </cell>
          <cell r="U437" t="str">
            <v>JUGLANS NIGRA FRUCTUS</v>
          </cell>
          <cell r="V437" t="str">
            <v>T. JUGLANS FRUCTUS 500ML</v>
          </cell>
          <cell r="W437" t="str">
            <v>T. JUGLANS FRUCTUS 500ML</v>
          </cell>
        </row>
        <row r="437">
          <cell r="AB437" t="str">
            <v>JUGLANS NIGRA FRUCTUS</v>
          </cell>
          <cell r="AC437" t="str">
            <v>JUGLANS NIGRA FRUCTUS</v>
          </cell>
        </row>
        <row r="437">
          <cell r="AE437" t="str">
            <v>T3</v>
          </cell>
        </row>
        <row r="437">
          <cell r="AG437">
            <v>697026141352</v>
          </cell>
          <cell r="AH437" t="str">
            <v>MICRO_05</v>
          </cell>
          <cell r="AI437">
            <v>0</v>
          </cell>
          <cell r="AJ437">
            <v>0</v>
          </cell>
        </row>
        <row r="437">
          <cell r="AN437" t="str">
            <v>MICRO_05</v>
          </cell>
        </row>
        <row r="437">
          <cell r="AR437" t="str">
            <v>..135-500F</v>
          </cell>
          <cell r="AS437" t="str">
            <v>..135-500F            </v>
          </cell>
          <cell r="AT437" t="str">
            <v/>
          </cell>
          <cell r="AU437" t="str">
            <v>135-500F</v>
          </cell>
          <cell r="AV437" t="str">
            <v/>
          </cell>
          <cell r="AW437" t="str">
            <v>CL JUGLANS FRUCTUS_500ML</v>
          </cell>
          <cell r="AX437" t="str">
            <v>Y</v>
          </cell>
          <cell r="AY437" t="str">
            <v/>
          </cell>
          <cell r="AZ437" t="str">
            <v>T. JUGLANS FRUCTUS 500ML</v>
          </cell>
          <cell r="BA437" t="str">
            <v>T. JUGLANS FRUCTUS 500ML</v>
          </cell>
          <cell r="BB437" t="str">
            <v>4-CLINIC EX</v>
          </cell>
          <cell r="BC437" t="str">
            <v>2-CLINIC T</v>
          </cell>
          <cell r="BD437" t="str">
            <v>clinic-t-juglans-nigra-fructus-f</v>
          </cell>
          <cell r="BE437" t="str">
            <v>T. JUGLANS NIGRA FRUCTUS 1:2</v>
          </cell>
          <cell r="BF437" t="str">
            <v>T. JUGLANS NIGRA FRUCTUS 1:2</v>
          </cell>
          <cell r="BG437" t="str">
            <v>CLINIC</v>
          </cell>
        </row>
        <row r="437">
          <cell r="BJ437">
            <v>697026141352</v>
          </cell>
        </row>
        <row r="438">
          <cell r="A438" t="str">
            <v>179-500F</v>
          </cell>
          <cell r="B438" t="str">
            <v>T. Ortie feuille  500ML</v>
          </cell>
          <cell r="C438" t="str">
            <v>2-CLIN</v>
          </cell>
          <cell r="D438" t="str">
            <v>2-CLINIQUE</v>
          </cell>
          <cell r="E438" t="str">
            <v>3-CLINIC EX</v>
          </cell>
          <cell r="F438" t="str">
            <v>2-CLINIC TEINT</v>
          </cell>
        </row>
        <row r="438">
          <cell r="H438" t="str">
            <v>CLINIQUE</v>
          </cell>
          <cell r="I438">
            <v>500</v>
          </cell>
          <cell r="J438">
            <v>0.5</v>
          </cell>
          <cell r="K438" t="str">
            <v>179F</v>
          </cell>
          <cell r="L438">
            <v>909</v>
          </cell>
          <cell r="M438" t="str">
            <v>FRAIS</v>
          </cell>
          <cell r="N438" t="str">
            <v>FRESH</v>
          </cell>
          <cell r="O438" t="str">
            <v>FEUILLE</v>
          </cell>
          <cell r="P438" t="str">
            <v>LEAF</v>
          </cell>
        </row>
        <row r="438">
          <cell r="S438" t="str">
            <v>T. Nettle 500ML</v>
          </cell>
          <cell r="T438" t="str">
            <v>Urtica dioica folium</v>
          </cell>
          <cell r="U438" t="str">
            <v>URTICA DIOICA FOLIUM</v>
          </cell>
          <cell r="V438" t="str">
            <v>T. URTICA FOLIUM 500ML</v>
          </cell>
          <cell r="W438" t="str">
            <v>T. URTICA FOLIUM 500ML</v>
          </cell>
        </row>
        <row r="438">
          <cell r="AB438" t="str">
            <v>URTICA DIOICA FOLIUM</v>
          </cell>
          <cell r="AC438" t="str">
            <v>URTICA DIOICA FOLIUM</v>
          </cell>
        </row>
        <row r="438">
          <cell r="AE438" t="str">
            <v>T1</v>
          </cell>
        </row>
        <row r="438">
          <cell r="AG438">
            <v>697026141796</v>
          </cell>
          <cell r="AH438" t="str">
            <v>MICRO_05</v>
          </cell>
          <cell r="AI438">
            <v>0</v>
          </cell>
          <cell r="AJ438">
            <v>0</v>
          </cell>
        </row>
        <row r="438">
          <cell r="AN438" t="str">
            <v>MICRO_05</v>
          </cell>
        </row>
        <row r="438">
          <cell r="AR438" t="str">
            <v>..179-500F</v>
          </cell>
          <cell r="AS438" t="str">
            <v>..179-500F            </v>
          </cell>
          <cell r="AT438" t="str">
            <v/>
          </cell>
          <cell r="AU438" t="str">
            <v>179-500F</v>
          </cell>
          <cell r="AV438" t="str">
            <v/>
          </cell>
          <cell r="AW438" t="str">
            <v>CL URTICA FOLIUM_500ML</v>
          </cell>
          <cell r="AX438" t="str">
            <v>Y</v>
          </cell>
          <cell r="AY438" t="str">
            <v/>
          </cell>
          <cell r="AZ438" t="str">
            <v>T. URTICA FOLIUM 500ML</v>
          </cell>
          <cell r="BA438" t="str">
            <v>T. URTICA FOLIUM 500ML</v>
          </cell>
          <cell r="BB438" t="str">
            <v>4-CLINIC EX</v>
          </cell>
          <cell r="BC438" t="str">
            <v>2-CLINIC T</v>
          </cell>
          <cell r="BD438" t="str">
            <v>clinic-t-urtica-dioica-folium-f</v>
          </cell>
          <cell r="BE438" t="str">
            <v>T. URTICA DIOICA FOLIUM 1:3</v>
          </cell>
          <cell r="BF438" t="str">
            <v>T. URTICA DIOICA FOLIUM 1:3</v>
          </cell>
          <cell r="BG438" t="str">
            <v>CLINIC</v>
          </cell>
        </row>
        <row r="438">
          <cell r="BJ438">
            <v>697026141796</v>
          </cell>
        </row>
        <row r="439">
          <cell r="A439" t="str">
            <v>179-1500F</v>
          </cell>
          <cell r="B439" t="str">
            <v>T. Ortie feuille 1500ML</v>
          </cell>
          <cell r="C439" t="str">
            <v>2-CLIN</v>
          </cell>
          <cell r="D439" t="str">
            <v>2-CLINIQUE</v>
          </cell>
          <cell r="E439" t="str">
            <v>3-CLINIC EX</v>
          </cell>
          <cell r="F439" t="str">
            <v>2-CLINIC TEINT</v>
          </cell>
        </row>
        <row r="439">
          <cell r="H439" t="str">
            <v>CLINIQUE</v>
          </cell>
          <cell r="I439">
            <v>1500</v>
          </cell>
          <cell r="J439">
            <v>1.5</v>
          </cell>
          <cell r="K439" t="str">
            <v>179F</v>
          </cell>
          <cell r="L439">
            <v>909</v>
          </cell>
          <cell r="M439" t="str">
            <v>FRAIS</v>
          </cell>
          <cell r="N439" t="str">
            <v>FRESH</v>
          </cell>
          <cell r="O439" t="str">
            <v>FEUILLE</v>
          </cell>
          <cell r="P439" t="str">
            <v>LEAF</v>
          </cell>
        </row>
        <row r="439">
          <cell r="S439" t="str">
            <v>T. Nettle 1500ML</v>
          </cell>
          <cell r="T439" t="str">
            <v>Urtica dioica folium</v>
          </cell>
          <cell r="U439" t="str">
            <v>URTICA DIOICA FOLIUM</v>
          </cell>
          <cell r="V439" t="str">
            <v>T. URTICA FOLIUM 1500ML</v>
          </cell>
          <cell r="W439" t="str">
            <v>T. URTICA FOLIUM 1500ML</v>
          </cell>
        </row>
        <row r="439">
          <cell r="AB439" t="str">
            <v>URTICA DIOICA FOLIUM</v>
          </cell>
          <cell r="AC439" t="str">
            <v>URTICA DIOICA FOLIUM</v>
          </cell>
        </row>
        <row r="439">
          <cell r="AE439" t="str">
            <v>T1</v>
          </cell>
        </row>
        <row r="439">
          <cell r="AG439">
            <v>697026171793</v>
          </cell>
          <cell r="AH439" t="str">
            <v>MICRO_15</v>
          </cell>
          <cell r="AI439">
            <v>0</v>
          </cell>
          <cell r="AJ439">
            <v>0</v>
          </cell>
        </row>
        <row r="439">
          <cell r="AN439" t="str">
            <v>MICRO_15</v>
          </cell>
        </row>
        <row r="439">
          <cell r="AR439" t="str">
            <v>.179-1500F</v>
          </cell>
        </row>
        <row r="439">
          <cell r="AT439" t="str">
            <v/>
          </cell>
        </row>
        <row r="439">
          <cell r="AV439" t="str">
            <v/>
          </cell>
          <cell r="AW439" t="str">
            <v>CL URTICA FOLIUM_1500ML</v>
          </cell>
          <cell r="AX439" t="str">
            <v>Y</v>
          </cell>
          <cell r="AY439" t="str">
            <v/>
          </cell>
          <cell r="AZ439" t="str">
            <v>T. URTICA FOLIUM 1500ML</v>
          </cell>
          <cell r="BA439" t="str">
            <v>T. URTICA FOLIUM 1500ML</v>
          </cell>
          <cell r="BB439" t="str">
            <v>4-CLINIC EX</v>
          </cell>
          <cell r="BC439" t="str">
            <v>2-CLINIC T</v>
          </cell>
          <cell r="BD439" t="str">
            <v>clinic-t-urtica-dioica-folium-f</v>
          </cell>
          <cell r="BE439" t="str">
            <v>T. URTICA DIOICA FOLIUM 1:3</v>
          </cell>
          <cell r="BF439" t="str">
            <v>T. URTICA DIOICA FOLIUM 1:3</v>
          </cell>
          <cell r="BG439" t="str">
            <v>CLINIC</v>
          </cell>
        </row>
        <row r="439">
          <cell r="BJ439">
            <v>697026171793</v>
          </cell>
        </row>
        <row r="440">
          <cell r="A440" t="str">
            <v>187-500F</v>
          </cell>
          <cell r="B440" t="str">
            <v>T. Ortie graines  500ML</v>
          </cell>
          <cell r="C440" t="str">
            <v>2-CLIN</v>
          </cell>
          <cell r="D440" t="str">
            <v>2-CLINIQUE</v>
          </cell>
          <cell r="E440" t="str">
            <v>3-CLINIC EX</v>
          </cell>
          <cell r="F440" t="str">
            <v>2-CLINIC TEINT</v>
          </cell>
        </row>
        <row r="440">
          <cell r="H440" t="str">
            <v>CLINIQUE</v>
          </cell>
          <cell r="I440">
            <v>500</v>
          </cell>
          <cell r="J440">
            <v>0.5</v>
          </cell>
          <cell r="K440" t="str">
            <v>187F</v>
          </cell>
          <cell r="L440">
            <v>909</v>
          </cell>
          <cell r="M440" t="str">
            <v>FRAIS</v>
          </cell>
          <cell r="N440" t="str">
            <v>FRESH</v>
          </cell>
          <cell r="O440" t="str">
            <v>GRAINE</v>
          </cell>
          <cell r="P440" t="str">
            <v>SEED</v>
          </cell>
        </row>
        <row r="440">
          <cell r="S440" t="str">
            <v>T. Nettle seed 500ML</v>
          </cell>
          <cell r="T440" t="str">
            <v>Urtica dioica semen</v>
          </cell>
          <cell r="U440" t="str">
            <v>URTICA DIOICA SEMEN</v>
          </cell>
          <cell r="V440" t="str">
            <v>T. URTICA SEMEN 500ML</v>
          </cell>
          <cell r="W440" t="str">
            <v>T. URTICA SEMEN 500ML</v>
          </cell>
        </row>
        <row r="440">
          <cell r="AB440" t="str">
            <v>URTICA DIOICA SEMEN</v>
          </cell>
          <cell r="AC440" t="str">
            <v>URTICA DIOICA SEMEN</v>
          </cell>
        </row>
        <row r="440">
          <cell r="AE440" t="str">
            <v>T1</v>
          </cell>
        </row>
        <row r="440">
          <cell r="AG440">
            <v>697026141871</v>
          </cell>
          <cell r="AH440" t="str">
            <v>MICRO_05</v>
          </cell>
          <cell r="AI440">
            <v>0</v>
          </cell>
          <cell r="AJ440">
            <v>0</v>
          </cell>
        </row>
        <row r="440">
          <cell r="AN440" t="str">
            <v>MICRO_05</v>
          </cell>
        </row>
        <row r="440">
          <cell r="AR440" t="str">
            <v>..187-500F</v>
          </cell>
          <cell r="AS440" t="str">
            <v>..187-500F            </v>
          </cell>
          <cell r="AT440" t="str">
            <v/>
          </cell>
          <cell r="AU440" t="str">
            <v>187-500F</v>
          </cell>
          <cell r="AV440" t="str">
            <v/>
          </cell>
          <cell r="AW440" t="str">
            <v>CL URTICA SEMEN_500ML</v>
          </cell>
          <cell r="AX440" t="str">
            <v>Y</v>
          </cell>
          <cell r="AY440" t="str">
            <v/>
          </cell>
          <cell r="AZ440" t="str">
            <v>T. URTICA SEMEN  500ML</v>
          </cell>
          <cell r="BA440" t="str">
            <v>T. URTICA SEMEN 500ML</v>
          </cell>
          <cell r="BB440" t="str">
            <v>4-CLINIC EX</v>
          </cell>
          <cell r="BC440" t="str">
            <v>2-CLINIC T</v>
          </cell>
          <cell r="BD440" t="str">
            <v>clinic-t-urtica-dioica-semen-f</v>
          </cell>
          <cell r="BE440" t="str">
            <v>T. URTICA DIOICA SEMEN 1:4</v>
          </cell>
          <cell r="BF440" t="str">
            <v>T. URTICA DIOICA SEMEN 1:4</v>
          </cell>
          <cell r="BG440" t="str">
            <v>CLINIC</v>
          </cell>
        </row>
        <row r="440">
          <cell r="BJ440">
            <v>697026141871</v>
          </cell>
        </row>
        <row r="441">
          <cell r="A441" t="str">
            <v>187-1500F</v>
          </cell>
          <cell r="B441" t="str">
            <v>T. Ortie graines 1500ML</v>
          </cell>
          <cell r="C441" t="str">
            <v>2-CLIN</v>
          </cell>
          <cell r="D441" t="str">
            <v>2-CLINIQUE</v>
          </cell>
          <cell r="E441" t="str">
            <v>3-CLINIC EX</v>
          </cell>
          <cell r="F441" t="str">
            <v>2-CLINIC TEINT</v>
          </cell>
        </row>
        <row r="441">
          <cell r="H441" t="str">
            <v>CLINIQUE</v>
          </cell>
          <cell r="I441">
            <v>1500</v>
          </cell>
          <cell r="J441">
            <v>1.5</v>
          </cell>
          <cell r="K441" t="str">
            <v>187F</v>
          </cell>
          <cell r="L441">
            <v>909</v>
          </cell>
          <cell r="M441" t="str">
            <v>FRAIS</v>
          </cell>
          <cell r="N441" t="str">
            <v>FRESH</v>
          </cell>
          <cell r="O441" t="str">
            <v>GRAINE</v>
          </cell>
          <cell r="P441" t="str">
            <v>SEED</v>
          </cell>
        </row>
        <row r="441">
          <cell r="S441" t="str">
            <v>T. Nettle seed 1500ML</v>
          </cell>
          <cell r="T441" t="str">
            <v>Urtica dioica semen</v>
          </cell>
          <cell r="U441" t="str">
            <v>URTICA DIOICA SEMEN</v>
          </cell>
          <cell r="V441" t="str">
            <v>T. URTICA SEMEN 1500ML</v>
          </cell>
          <cell r="W441" t="str">
            <v>T. URTICA SEMEN 1500ML</v>
          </cell>
        </row>
        <row r="441">
          <cell r="AB441" t="str">
            <v>URTICA DIOICA SEMEN</v>
          </cell>
          <cell r="AC441" t="str">
            <v>URTICA DIOICA SEMEN</v>
          </cell>
        </row>
        <row r="441">
          <cell r="AE441" t="str">
            <v>T1</v>
          </cell>
        </row>
        <row r="441">
          <cell r="AG441">
            <v>697026171878</v>
          </cell>
          <cell r="AH441" t="str">
            <v>MICRO_16</v>
          </cell>
          <cell r="AI441">
            <v>0</v>
          </cell>
          <cell r="AJ441">
            <v>0</v>
          </cell>
        </row>
        <row r="441">
          <cell r="AN441" t="str">
            <v>MICRO_16</v>
          </cell>
        </row>
        <row r="441">
          <cell r="AR441" t="str">
            <v>.187-1500F</v>
          </cell>
        </row>
        <row r="441">
          <cell r="AT441" t="str">
            <v/>
          </cell>
        </row>
        <row r="441">
          <cell r="AV441" t="str">
            <v/>
          </cell>
          <cell r="AW441" t="str">
            <v>CL URTICA SEMEN_1500ML</v>
          </cell>
          <cell r="AX441" t="str">
            <v>Y</v>
          </cell>
          <cell r="AY441" t="str">
            <v/>
          </cell>
          <cell r="AZ441" t="str">
            <v>T. URTICA SEMEN  1500ML</v>
          </cell>
          <cell r="BA441" t="str">
            <v>T. URTICA SEMEN 1500ML</v>
          </cell>
          <cell r="BB441" t="str">
            <v>4-CLINIC EX</v>
          </cell>
          <cell r="BC441" t="str">
            <v>2-CLINIC T</v>
          </cell>
          <cell r="BD441" t="str">
            <v>clinic-t-urtica-dioica-semen-f</v>
          </cell>
          <cell r="BE441" t="str">
            <v>T. URTICA DIOICA SEMEN 1:4</v>
          </cell>
          <cell r="BF441" t="str">
            <v>T. URTICA DIOICA SEMEN 1:4</v>
          </cell>
          <cell r="BG441" t="str">
            <v>CLINIC</v>
          </cell>
        </row>
        <row r="441">
          <cell r="BJ441">
            <v>697026171878</v>
          </cell>
        </row>
        <row r="442">
          <cell r="A442" t="str">
            <v>210-500F</v>
          </cell>
          <cell r="B442" t="str">
            <v>T. Ortie racine 500ML</v>
          </cell>
          <cell r="C442" t="str">
            <v>2-CLIN</v>
          </cell>
          <cell r="D442" t="str">
            <v>2-CLINIQUE</v>
          </cell>
          <cell r="E442" t="str">
            <v>3-CLINIC EX</v>
          </cell>
          <cell r="F442" t="str">
            <v>2-CLINIC TEINT</v>
          </cell>
        </row>
        <row r="442">
          <cell r="H442" t="str">
            <v>CLINIQUE</v>
          </cell>
          <cell r="I442">
            <v>500</v>
          </cell>
          <cell r="J442">
            <v>0.5</v>
          </cell>
          <cell r="K442" t="str">
            <v>210F</v>
          </cell>
          <cell r="L442">
            <v>909</v>
          </cell>
          <cell r="M442" t="str">
            <v>FRAIS</v>
          </cell>
          <cell r="N442" t="str">
            <v>FRESH</v>
          </cell>
          <cell r="O442" t="str">
            <v>RACINE</v>
          </cell>
          <cell r="P442" t="str">
            <v>ROOT</v>
          </cell>
        </row>
        <row r="442">
          <cell r="S442" t="str">
            <v>T. Nettle root 500ML</v>
          </cell>
          <cell r="T442" t="str">
            <v>Urtica dioica radix</v>
          </cell>
          <cell r="U442" t="str">
            <v>URTICA DIOICA RADIX</v>
          </cell>
          <cell r="V442" t="str">
            <v>T. URTICA RADIX 500ML</v>
          </cell>
          <cell r="W442" t="str">
            <v>T. URTICA RADIX 500ML</v>
          </cell>
        </row>
        <row r="442">
          <cell r="AB442" t="str">
            <v>URTICA DIOICA RADIX</v>
          </cell>
          <cell r="AC442" t="str">
            <v>URTICA DIOICA RADIX</v>
          </cell>
        </row>
        <row r="442">
          <cell r="AE442" t="str">
            <v>T1</v>
          </cell>
        </row>
        <row r="442">
          <cell r="AG442">
            <v>697026142106</v>
          </cell>
          <cell r="AH442" t="str">
            <v>MICRO_05</v>
          </cell>
          <cell r="AI442">
            <v>0</v>
          </cell>
          <cell r="AJ442">
            <v>0</v>
          </cell>
        </row>
        <row r="442">
          <cell r="AN442" t="str">
            <v>MICRO_05</v>
          </cell>
        </row>
        <row r="442">
          <cell r="AR442" t="str">
            <v>..210-500F</v>
          </cell>
          <cell r="AS442" t="str">
            <v>..210-500F            </v>
          </cell>
          <cell r="AT442" t="str">
            <v/>
          </cell>
          <cell r="AU442" t="str">
            <v>210-500F</v>
          </cell>
          <cell r="AV442" t="str">
            <v/>
          </cell>
          <cell r="AW442" t="str">
            <v>CL URTICA RADIX_500ML</v>
          </cell>
          <cell r="AX442" t="str">
            <v>Y</v>
          </cell>
          <cell r="AY442" t="str">
            <v/>
          </cell>
          <cell r="AZ442" t="str">
            <v>T. URTICA RADIX 500ML</v>
          </cell>
          <cell r="BA442" t="str">
            <v>T. URTICA RADIX 500ML</v>
          </cell>
          <cell r="BB442" t="str">
            <v>4-CLINIC EX</v>
          </cell>
          <cell r="BC442" t="str">
            <v>2-CLINIC T</v>
          </cell>
          <cell r="BD442" t="str">
            <v>clinic-t-urtica-dioica-radix-f</v>
          </cell>
          <cell r="BE442" t="str">
            <v>T. URTICA DIOICA RADIX 1:3</v>
          </cell>
          <cell r="BF442" t="str">
            <v>T. URTICA DIOICA RADIX 1:3</v>
          </cell>
          <cell r="BG442" t="str">
            <v>CLINIC</v>
          </cell>
        </row>
        <row r="442">
          <cell r="BJ442">
            <v>697026142106</v>
          </cell>
        </row>
        <row r="443">
          <cell r="A443" t="str">
            <v>144-500F</v>
          </cell>
          <cell r="B443" t="str">
            <v>T. Patience 500ML</v>
          </cell>
          <cell r="C443" t="str">
            <v>2-CLIN</v>
          </cell>
          <cell r="D443" t="str">
            <v>2-CLINIQUE</v>
          </cell>
          <cell r="E443" t="str">
            <v>3-CLINIC EX</v>
          </cell>
          <cell r="F443" t="str">
            <v>2-CLINIC TEINT</v>
          </cell>
        </row>
        <row r="443">
          <cell r="H443" t="str">
            <v>CLINIQUE</v>
          </cell>
          <cell r="I443">
            <v>500</v>
          </cell>
          <cell r="J443">
            <v>0.5</v>
          </cell>
          <cell r="K443" t="str">
            <v>144F</v>
          </cell>
          <cell r="L443">
            <v>909</v>
          </cell>
          <cell r="M443" t="str">
            <v>FRAIS</v>
          </cell>
          <cell r="N443" t="str">
            <v>FRESH</v>
          </cell>
          <cell r="O443" t="str">
            <v>RACINE</v>
          </cell>
          <cell r="P443" t="str">
            <v>ROOT</v>
          </cell>
        </row>
        <row r="443">
          <cell r="S443" t="str">
            <v>T. Yellow Dock 500ML</v>
          </cell>
          <cell r="T443" t="str">
            <v>Rumex crispus</v>
          </cell>
          <cell r="U443" t="str">
            <v>RUMEX CRISPUS</v>
          </cell>
          <cell r="V443" t="str">
            <v>T. RUMEX 500ML</v>
          </cell>
          <cell r="W443" t="str">
            <v>T. RUMEX 500ML</v>
          </cell>
        </row>
        <row r="443">
          <cell r="AB443" t="str">
            <v>RUMEX CRISPUS</v>
          </cell>
          <cell r="AC443" t="str">
            <v>RUMEX CRISPUS</v>
          </cell>
        </row>
        <row r="443">
          <cell r="AE443" t="str">
            <v>T1</v>
          </cell>
        </row>
        <row r="443">
          <cell r="AG443">
            <v>697026141444</v>
          </cell>
          <cell r="AH443" t="str">
            <v>MICRO_05</v>
          </cell>
          <cell r="AI443">
            <v>0</v>
          </cell>
          <cell r="AJ443">
            <v>0</v>
          </cell>
        </row>
        <row r="443">
          <cell r="AN443" t="str">
            <v>MICRO_05</v>
          </cell>
        </row>
        <row r="443">
          <cell r="AR443" t="str">
            <v>..144-500F</v>
          </cell>
          <cell r="AS443" t="str">
            <v>..144-500F            </v>
          </cell>
          <cell r="AT443" t="str">
            <v/>
          </cell>
          <cell r="AU443" t="str">
            <v>144-500F</v>
          </cell>
          <cell r="AV443" t="str">
            <v/>
          </cell>
          <cell r="AW443" t="str">
            <v>CL RUMEX_500ML</v>
          </cell>
          <cell r="AX443" t="str">
            <v>Y</v>
          </cell>
          <cell r="AY443" t="str">
            <v/>
          </cell>
          <cell r="AZ443" t="str">
            <v>T. RUMEX 500ML</v>
          </cell>
          <cell r="BA443" t="str">
            <v>T. RUMEX 500ML</v>
          </cell>
          <cell r="BB443" t="str">
            <v>4-CLINIC EX</v>
          </cell>
          <cell r="BC443" t="str">
            <v>2-CLINIC T</v>
          </cell>
          <cell r="BD443" t="str">
            <v>clinic-t-rumex-crispus-f</v>
          </cell>
          <cell r="BE443" t="str">
            <v>T. RUMEX CRISPUS 1:2</v>
          </cell>
          <cell r="BF443" t="str">
            <v>T. RUMEX CRISPUS 1:2</v>
          </cell>
          <cell r="BG443" t="str">
            <v>CLINIC</v>
          </cell>
        </row>
        <row r="443">
          <cell r="BJ443">
            <v>697026141444</v>
          </cell>
        </row>
        <row r="444">
          <cell r="A444" t="str">
            <v>218-500F</v>
          </cell>
          <cell r="B444" t="str">
            <v>T. Pavot californie 500ML</v>
          </cell>
          <cell r="C444" t="str">
            <v>2-CLIN</v>
          </cell>
          <cell r="D444" t="str">
            <v>2-CLINIQUE</v>
          </cell>
          <cell r="E444" t="str">
            <v>3-CLINIC EX</v>
          </cell>
          <cell r="F444" t="str">
            <v>2-CLINIC TEINT</v>
          </cell>
        </row>
        <row r="444">
          <cell r="H444" t="str">
            <v>CLINIQUE</v>
          </cell>
          <cell r="I444">
            <v>500</v>
          </cell>
          <cell r="J444">
            <v>0.5</v>
          </cell>
          <cell r="K444" t="str">
            <v>218F</v>
          </cell>
          <cell r="L444">
            <v>909</v>
          </cell>
          <cell r="M444" t="str">
            <v>FRAIS</v>
          </cell>
          <cell r="N444" t="str">
            <v>FRESH</v>
          </cell>
          <cell r="O444" t="str">
            <v>PLANTE ENTIÈRE</v>
          </cell>
          <cell r="P444" t="str">
            <v>WHOLE HERB</v>
          </cell>
        </row>
        <row r="444">
          <cell r="S444" t="str">
            <v>T. California poppy 500ML</v>
          </cell>
          <cell r="T444" t="str">
            <v>Eschscholzia californica</v>
          </cell>
          <cell r="U444" t="str">
            <v>ESCHSCHOLZIA CALIFORNICA</v>
          </cell>
          <cell r="V444" t="str">
            <v>T. ESCHSCHOLZIA 500ML</v>
          </cell>
          <cell r="W444" t="str">
            <v>T. ESCHSCHOLZIA 500ML</v>
          </cell>
        </row>
        <row r="444">
          <cell r="AB444" t="str">
            <v>ESCHSCHOLZIA CALIFORNICA</v>
          </cell>
          <cell r="AC444" t="str">
            <v>ESCHSCHOLZIA CALIFORNICA</v>
          </cell>
        </row>
        <row r="444">
          <cell r="AE444" t="str">
            <v>T3</v>
          </cell>
        </row>
        <row r="444">
          <cell r="AG444">
            <v>697026142182</v>
          </cell>
          <cell r="AH444" t="str">
            <v>MICRO_05</v>
          </cell>
          <cell r="AI444">
            <v>0</v>
          </cell>
          <cell r="AJ444">
            <v>0</v>
          </cell>
        </row>
        <row r="444">
          <cell r="AN444" t="str">
            <v>MICRO_05</v>
          </cell>
        </row>
        <row r="444">
          <cell r="AR444" t="str">
            <v>..218-500F</v>
          </cell>
          <cell r="AS444" t="str">
            <v>..218-500F            </v>
          </cell>
          <cell r="AT444" t="str">
            <v/>
          </cell>
          <cell r="AU444" t="str">
            <v>218-500F</v>
          </cell>
          <cell r="AV444" t="str">
            <v/>
          </cell>
          <cell r="AW444" t="str">
            <v>CL ESCHSCHOLZIA_500ML</v>
          </cell>
          <cell r="AX444" t="str">
            <v>Y</v>
          </cell>
          <cell r="AY444" t="str">
            <v/>
          </cell>
          <cell r="AZ444" t="str">
            <v>T. ESCHSCHOLZIA 500ML</v>
          </cell>
          <cell r="BA444" t="str">
            <v>T. ESCHSCHOLZIA 500ML</v>
          </cell>
          <cell r="BB444" t="str">
            <v>4-CLINIC EX</v>
          </cell>
          <cell r="BC444" t="str">
            <v>2-CLINIC T</v>
          </cell>
          <cell r="BD444" t="str">
            <v>clinic-t-eschscholzia-californica-f</v>
          </cell>
          <cell r="BE444" t="str">
            <v>T. ESCHSCHOLZIA CALIFORNICA 1:3</v>
          </cell>
          <cell r="BF444" t="str">
            <v>T. ESCHSCHOLZIA CALIFORNICA 1:3</v>
          </cell>
          <cell r="BG444" t="str">
            <v>CLINIC</v>
          </cell>
        </row>
        <row r="444">
          <cell r="BJ444">
            <v>697026142182</v>
          </cell>
        </row>
        <row r="445">
          <cell r="A445" t="str">
            <v>893-500F</v>
          </cell>
          <cell r="B445" t="str">
            <v>T. Persil racine 500ML</v>
          </cell>
          <cell r="C445" t="str">
            <v>2-CLIN</v>
          </cell>
          <cell r="D445" t="str">
            <v>2-CLINIQUE</v>
          </cell>
          <cell r="E445" t="str">
            <v>3-CLINIC EX</v>
          </cell>
          <cell r="F445" t="str">
            <v>2-CLINIC TEINT</v>
          </cell>
        </row>
        <row r="445">
          <cell r="H445" t="str">
            <v>CLINIQUE</v>
          </cell>
          <cell r="I445">
            <v>500</v>
          </cell>
          <cell r="J445">
            <v>0.5</v>
          </cell>
          <cell r="K445" t="str">
            <v>893F</v>
          </cell>
          <cell r="L445">
            <v>909</v>
          </cell>
          <cell r="M445" t="str">
            <v>FRAIS</v>
          </cell>
          <cell r="N445" t="str">
            <v>FRESH</v>
          </cell>
          <cell r="O445" t="str">
            <v>RACINE</v>
          </cell>
          <cell r="P445" t="str">
            <v>ROOT</v>
          </cell>
        </row>
        <row r="445">
          <cell r="S445" t="str">
            <v>T. Parsley root 500ML</v>
          </cell>
          <cell r="T445" t="str">
            <v>Petroselinum crispum</v>
          </cell>
          <cell r="U445" t="str">
            <v>PETROSELINUM CRISPUM</v>
          </cell>
          <cell r="V445" t="str">
            <v>T. PETROSELINUM 500ML</v>
          </cell>
          <cell r="W445" t="str">
            <v>T. PETROSELINUM 500ML</v>
          </cell>
        </row>
        <row r="445">
          <cell r="AB445" t="str">
            <v>PETROSELINUM CRISPUM</v>
          </cell>
          <cell r="AC445" t="str">
            <v>PETROSELINUM CRISPUM</v>
          </cell>
        </row>
        <row r="445">
          <cell r="AE445" t="str">
            <v>T1</v>
          </cell>
        </row>
        <row r="445">
          <cell r="AG445">
            <v>697026148931</v>
          </cell>
          <cell r="AH445" t="str">
            <v>MICRO_05</v>
          </cell>
          <cell r="AI445">
            <v>0</v>
          </cell>
          <cell r="AJ445">
            <v>0</v>
          </cell>
        </row>
        <row r="445">
          <cell r="AN445" t="str">
            <v>MICRO_05</v>
          </cell>
        </row>
        <row r="445">
          <cell r="AR445" t="str">
            <v>..893-500F</v>
          </cell>
          <cell r="AS445" t="str">
            <v>..893-500F            </v>
          </cell>
          <cell r="AT445" t="str">
            <v/>
          </cell>
          <cell r="AU445" t="str">
            <v>893-500F</v>
          </cell>
          <cell r="AV445" t="str">
            <v/>
          </cell>
          <cell r="AW445" t="str">
            <v>CL PETROSELINUM_500ML</v>
          </cell>
          <cell r="AX445" t="str">
            <v>Y</v>
          </cell>
          <cell r="AY445" t="str">
            <v/>
          </cell>
          <cell r="AZ445" t="str">
            <v>T. PETROSELINUM RADIX  500ML</v>
          </cell>
          <cell r="BA445" t="str">
            <v>T. PETROSELINUM RADIX  500ML</v>
          </cell>
          <cell r="BB445" t="str">
            <v>4-CLINIC EX</v>
          </cell>
          <cell r="BC445" t="str">
            <v>2-CLINIC T</v>
          </cell>
          <cell r="BD445" t="str">
            <v>clinic-t-petroselinum-crispum-f</v>
          </cell>
          <cell r="BE445" t="str">
            <v>T. PETROSELINUM CRISPUM 1:2</v>
          </cell>
          <cell r="BF445" t="str">
            <v>T. PETROSELINUM CRISPUM 1:2</v>
          </cell>
          <cell r="BG445" t="str">
            <v>CLINIC</v>
          </cell>
        </row>
        <row r="445">
          <cell r="BJ445">
            <v>697026148931</v>
          </cell>
        </row>
        <row r="446">
          <cell r="A446" t="str">
            <v>101-500F</v>
          </cell>
          <cell r="B446" t="str">
            <v>T. Phytolaque 500ML</v>
          </cell>
          <cell r="C446" t="str">
            <v>2-CLIN</v>
          </cell>
          <cell r="D446" t="str">
            <v>2-CLINIQUE</v>
          </cell>
          <cell r="E446" t="str">
            <v>3-CLINIC EX</v>
          </cell>
          <cell r="F446" t="str">
            <v>2-CLINIC TEINT</v>
          </cell>
        </row>
        <row r="446">
          <cell r="H446" t="str">
            <v>CLINIQUE</v>
          </cell>
          <cell r="I446">
            <v>500</v>
          </cell>
          <cell r="J446">
            <v>0.5</v>
          </cell>
          <cell r="K446" t="str">
            <v>101F</v>
          </cell>
          <cell r="L446">
            <v>909</v>
          </cell>
          <cell r="M446" t="str">
            <v>FRAIS</v>
          </cell>
          <cell r="N446" t="str">
            <v>FRESH</v>
          </cell>
          <cell r="O446" t="str">
            <v>RACINE</v>
          </cell>
          <cell r="P446" t="str">
            <v>ROOT</v>
          </cell>
        </row>
        <row r="446">
          <cell r="S446" t="str">
            <v>T. Pokeroot 500ML</v>
          </cell>
          <cell r="T446" t="str">
            <v>Phytolacca americana</v>
          </cell>
          <cell r="U446" t="str">
            <v>PHYTOLACCA AMERICANA</v>
          </cell>
          <cell r="V446" t="str">
            <v>T. PHYTOLACCA 500ML</v>
          </cell>
          <cell r="W446" t="str">
            <v>T. PHYTOLACCA 500ML</v>
          </cell>
        </row>
        <row r="446">
          <cell r="AB446" t="str">
            <v>PHYTOLACCA AMERICANA</v>
          </cell>
          <cell r="AC446" t="str">
            <v>PHYTOLACCA AMERICANA</v>
          </cell>
        </row>
        <row r="446">
          <cell r="AE446" t="str">
            <v>T1</v>
          </cell>
        </row>
        <row r="446">
          <cell r="AG446">
            <v>697026141017</v>
          </cell>
          <cell r="AH446" t="str">
            <v>MICRO_05</v>
          </cell>
          <cell r="AI446">
            <v>0</v>
          </cell>
          <cell r="AJ446">
            <v>0</v>
          </cell>
        </row>
        <row r="446">
          <cell r="AN446" t="str">
            <v>MICRO_05</v>
          </cell>
        </row>
        <row r="446">
          <cell r="AR446" t="str">
            <v>..101-500F</v>
          </cell>
          <cell r="AS446" t="str">
            <v>..101-500F            </v>
          </cell>
          <cell r="AT446" t="str">
            <v/>
          </cell>
          <cell r="AU446" t="str">
            <v>101-500F</v>
          </cell>
          <cell r="AV446" t="str">
            <v/>
          </cell>
          <cell r="AW446" t="str">
            <v>CL PHYTOLACCA_500ML</v>
          </cell>
          <cell r="AX446" t="str">
            <v>Y</v>
          </cell>
          <cell r="AY446" t="str">
            <v/>
          </cell>
          <cell r="AZ446" t="str">
            <v>T. PHYTOLACCA 500ML</v>
          </cell>
          <cell r="BA446" t="str">
            <v>T. PHYTOLACCA 500ML</v>
          </cell>
          <cell r="BB446" t="str">
            <v>4-CLINIC EX</v>
          </cell>
          <cell r="BC446" t="str">
            <v>2-CLINIC T</v>
          </cell>
          <cell r="BD446" t="str">
            <v>clinic-t-phytolacca-americana-f</v>
          </cell>
          <cell r="BE446" t="str">
            <v>T. PHYTOLACCA AMERICANA 1:3</v>
          </cell>
          <cell r="BF446" t="str">
            <v>T. PHYTOLACCA AMERICANA 1:3</v>
          </cell>
          <cell r="BG446" t="str">
            <v>CLINIC</v>
          </cell>
        </row>
        <row r="446">
          <cell r="BJ446">
            <v>697026141017</v>
          </cell>
        </row>
        <row r="447">
          <cell r="A447" t="str">
            <v>180-500F</v>
          </cell>
          <cell r="B447" t="str">
            <v>T. Pimbina 500ML</v>
          </cell>
          <cell r="C447" t="str">
            <v>2-CLIN</v>
          </cell>
          <cell r="D447" t="str">
            <v>2-CLINIQUE</v>
          </cell>
          <cell r="E447" t="str">
            <v>3-CLINIC EX</v>
          </cell>
          <cell r="F447" t="str">
            <v>2-CLINIC TEINT</v>
          </cell>
        </row>
        <row r="447">
          <cell r="H447" t="str">
            <v>CLINIQUE</v>
          </cell>
          <cell r="I447">
            <v>500</v>
          </cell>
          <cell r="J447">
            <v>0.5</v>
          </cell>
          <cell r="K447" t="str">
            <v>180F</v>
          </cell>
          <cell r="L447">
            <v>909</v>
          </cell>
          <cell r="M447" t="str">
            <v>FRAIS</v>
          </cell>
          <cell r="N447" t="str">
            <v>FRESH</v>
          </cell>
          <cell r="O447" t="str">
            <v>ÉCORCE</v>
          </cell>
          <cell r="P447" t="str">
            <v>BARK</v>
          </cell>
        </row>
        <row r="447">
          <cell r="S447" t="str">
            <v>T. Cramp bark 500ML</v>
          </cell>
          <cell r="T447" t="str">
            <v>Viburnum opulus</v>
          </cell>
          <cell r="U447" t="str">
            <v>VIBURNUM OPULUS</v>
          </cell>
          <cell r="V447" t="str">
            <v>T. VIBURNUM 500ML</v>
          </cell>
          <cell r="W447" t="str">
            <v>T. VIBURNUM 500ML</v>
          </cell>
        </row>
        <row r="447">
          <cell r="AB447" t="str">
            <v>VIBURNUM OPULUS</v>
          </cell>
          <cell r="AC447" t="str">
            <v>VIBURNUM OPULUS</v>
          </cell>
        </row>
        <row r="447">
          <cell r="AE447" t="str">
            <v>T2</v>
          </cell>
        </row>
        <row r="447">
          <cell r="AG447">
            <v>697026141802</v>
          </cell>
          <cell r="AH447" t="str">
            <v>MICRO_05</v>
          </cell>
          <cell r="AI447">
            <v>0</v>
          </cell>
          <cell r="AJ447">
            <v>0</v>
          </cell>
        </row>
        <row r="447">
          <cell r="AN447" t="str">
            <v>MICRO_05</v>
          </cell>
        </row>
        <row r="447">
          <cell r="AR447" t="str">
            <v>..180-500F</v>
          </cell>
          <cell r="AS447" t="str">
            <v>..180-500F            </v>
          </cell>
          <cell r="AT447" t="str">
            <v/>
          </cell>
          <cell r="AU447" t="str">
            <v>180-500F</v>
          </cell>
          <cell r="AV447" t="str">
            <v/>
          </cell>
          <cell r="AW447" t="str">
            <v>CL VIBURNUM_500ML</v>
          </cell>
          <cell r="AX447" t="str">
            <v>Y</v>
          </cell>
          <cell r="AY447" t="str">
            <v/>
          </cell>
          <cell r="AZ447" t="str">
            <v>T. VIBURNUM 500ML</v>
          </cell>
          <cell r="BA447" t="str">
            <v>T. VIBURNUM 500ML</v>
          </cell>
          <cell r="BB447" t="str">
            <v>4-CLINIC EX</v>
          </cell>
          <cell r="BC447" t="str">
            <v>2-CLINIC T</v>
          </cell>
          <cell r="BD447" t="str">
            <v>clinic-t-viburnum-opulus-f</v>
          </cell>
          <cell r="BE447" t="str">
            <v>T. VIBURNUM OPULUS 1:3</v>
          </cell>
          <cell r="BF447" t="str">
            <v>T. VIBURNUM OPULUS 1:3</v>
          </cell>
          <cell r="BG447" t="str">
            <v>CLINIC</v>
          </cell>
        </row>
        <row r="447">
          <cell r="BJ447">
            <v>697026141802</v>
          </cell>
        </row>
        <row r="448">
          <cell r="A448" t="str">
            <v>181-250F</v>
          </cell>
          <cell r="B448" t="str">
            <v>T. Pissenlit 250ML</v>
          </cell>
          <cell r="C448" t="str">
            <v>2-CLIN</v>
          </cell>
          <cell r="D448" t="str">
            <v>2-CLINIQUE</v>
          </cell>
          <cell r="E448" t="str">
            <v>3-CLINIC EX</v>
          </cell>
          <cell r="F448" t="str">
            <v>2-CLINIC TEINT</v>
          </cell>
        </row>
        <row r="448">
          <cell r="H448" t="str">
            <v>CLINIQUE</v>
          </cell>
          <cell r="I448">
            <v>250</v>
          </cell>
          <cell r="J448">
            <v>0.25</v>
          </cell>
          <cell r="K448" t="str">
            <v>181F</v>
          </cell>
          <cell r="L448">
            <v>909</v>
          </cell>
          <cell r="M448" t="str">
            <v>FRAIS</v>
          </cell>
          <cell r="N448" t="str">
            <v>FRESH</v>
          </cell>
          <cell r="O448" t="str">
            <v>RACINE</v>
          </cell>
          <cell r="P448" t="str">
            <v>ROOT</v>
          </cell>
        </row>
        <row r="448">
          <cell r="S448" t="str">
            <v>T. Dandelion 250ML</v>
          </cell>
          <cell r="T448" t="str">
            <v>Taraxacum officinale</v>
          </cell>
          <cell r="U448" t="str">
            <v>TARAXACUM OFFICINALE</v>
          </cell>
          <cell r="V448" t="str">
            <v>T. TARAXACUM 250ML</v>
          </cell>
          <cell r="W448" t="str">
            <v>T. TARAXACUM 250ML</v>
          </cell>
        </row>
        <row r="448">
          <cell r="AB448" t="str">
            <v>TARAXACUM OFFICINALE</v>
          </cell>
          <cell r="AC448" t="str">
            <v>TARAXACUM OFFICINALE</v>
          </cell>
        </row>
        <row r="448">
          <cell r="AE448" t="str">
            <v>T2</v>
          </cell>
        </row>
        <row r="448">
          <cell r="AG448">
            <v>697026161817</v>
          </cell>
          <cell r="AH448" t="str">
            <v>MICRO_05</v>
          </cell>
          <cell r="AI448">
            <v>0</v>
          </cell>
          <cell r="AJ448">
            <v>0</v>
          </cell>
        </row>
        <row r="448">
          <cell r="AN448" t="str">
            <v>MICRO_05</v>
          </cell>
        </row>
        <row r="448">
          <cell r="AR448" t="str">
            <v>..181-250F</v>
          </cell>
          <cell r="AS448" t="str">
            <v>..181-250F            </v>
          </cell>
          <cell r="AT448" t="str">
            <v/>
          </cell>
          <cell r="AU448" t="str">
            <v>181-250F</v>
          </cell>
          <cell r="AV448" t="str">
            <v/>
          </cell>
          <cell r="AW448" t="str">
            <v>CL TARAXACUM_250ML</v>
          </cell>
          <cell r="AX448" t="str">
            <v>Y</v>
          </cell>
          <cell r="AY448" t="str">
            <v/>
          </cell>
          <cell r="AZ448" t="str">
            <v>T. TARAXACUM 250ML</v>
          </cell>
          <cell r="BA448" t="str">
            <v>T. TARAXACUM 250ML</v>
          </cell>
          <cell r="BB448" t="str">
            <v>4-CLINIC EX</v>
          </cell>
          <cell r="BC448" t="str">
            <v>2-CLINIC T</v>
          </cell>
          <cell r="BD448" t="str">
            <v>clinic-t-taraxacum-officinale-f</v>
          </cell>
          <cell r="BE448" t="str">
            <v>T. TARAXACUM OFFICINALE 1:2</v>
          </cell>
          <cell r="BF448" t="str">
            <v>T. TARAXACUM OFFICINALE 1:2</v>
          </cell>
          <cell r="BG448" t="str">
            <v>CLINIC</v>
          </cell>
        </row>
        <row r="448">
          <cell r="BJ448">
            <v>697026161817</v>
          </cell>
        </row>
        <row r="449">
          <cell r="A449" t="str">
            <v>181-500F</v>
          </cell>
          <cell r="B449" t="str">
            <v>T. Pissenlit 500ML</v>
          </cell>
          <cell r="C449" t="str">
            <v>2-CLIN</v>
          </cell>
          <cell r="D449" t="str">
            <v>2-CLINIQUE</v>
          </cell>
          <cell r="E449" t="str">
            <v>3-CLINIC EX</v>
          </cell>
          <cell r="F449" t="str">
            <v>2-CLINIC TEINT</v>
          </cell>
        </row>
        <row r="449">
          <cell r="H449" t="str">
            <v>CLINIQUE</v>
          </cell>
          <cell r="I449">
            <v>500</v>
          </cell>
          <cell r="J449">
            <v>0.5</v>
          </cell>
          <cell r="K449" t="str">
            <v>181F</v>
          </cell>
          <cell r="L449">
            <v>909</v>
          </cell>
          <cell r="M449" t="str">
            <v>FRAIS</v>
          </cell>
          <cell r="N449" t="str">
            <v>FRESH</v>
          </cell>
          <cell r="O449" t="str">
            <v>RACINE</v>
          </cell>
          <cell r="P449" t="str">
            <v>ROOT</v>
          </cell>
        </row>
        <row r="449">
          <cell r="S449" t="str">
            <v>T. Dandelion 500ML</v>
          </cell>
          <cell r="T449" t="str">
            <v>Taraxacum officinale</v>
          </cell>
          <cell r="U449" t="str">
            <v>TARAXACUM OFFICINALE</v>
          </cell>
          <cell r="V449" t="str">
            <v>T. TARAXACUM 500ML</v>
          </cell>
          <cell r="W449" t="str">
            <v>T. TARAXACUM 500ML</v>
          </cell>
        </row>
        <row r="449">
          <cell r="AB449" t="str">
            <v>TARAXACUM OFFICINALE</v>
          </cell>
          <cell r="AC449" t="str">
            <v>TARAXACUM OFFICINALE</v>
          </cell>
        </row>
        <row r="449">
          <cell r="AE449" t="str">
            <v>T2</v>
          </cell>
        </row>
        <row r="449">
          <cell r="AG449">
            <v>697026141819</v>
          </cell>
          <cell r="AH449" t="str">
            <v>MICRO_05</v>
          </cell>
          <cell r="AI449">
            <v>0</v>
          </cell>
          <cell r="AJ449">
            <v>0</v>
          </cell>
        </row>
        <row r="449">
          <cell r="AN449" t="str">
            <v>MICRO_05</v>
          </cell>
        </row>
        <row r="449">
          <cell r="AR449" t="str">
            <v>..181-500F</v>
          </cell>
          <cell r="AS449" t="str">
            <v>..181-500F            </v>
          </cell>
          <cell r="AT449" t="str">
            <v/>
          </cell>
          <cell r="AU449" t="str">
            <v>181-500F</v>
          </cell>
          <cell r="AV449" t="str">
            <v/>
          </cell>
          <cell r="AW449" t="str">
            <v>CL TARAXACUM_500ML</v>
          </cell>
          <cell r="AX449" t="str">
            <v>Y</v>
          </cell>
          <cell r="AY449" t="str">
            <v/>
          </cell>
          <cell r="AZ449" t="str">
            <v>T. TARAXACUM 500ML</v>
          </cell>
          <cell r="BA449" t="str">
            <v>T. TARAXACUM 500ML</v>
          </cell>
          <cell r="BB449" t="str">
            <v>4-CLINIC EX</v>
          </cell>
          <cell r="BC449" t="str">
            <v>2-CLINIC T</v>
          </cell>
          <cell r="BD449" t="str">
            <v>clinic-t-taraxacum-officinale-f</v>
          </cell>
          <cell r="BE449" t="str">
            <v>T. TARAXACUM OFFICINALE 1:2</v>
          </cell>
          <cell r="BF449" t="str">
            <v>T. TARAXACUM OFFICINALE 1:2</v>
          </cell>
          <cell r="BG449" t="str">
            <v>CLINIC</v>
          </cell>
        </row>
        <row r="449">
          <cell r="BJ449">
            <v>697026141819</v>
          </cell>
        </row>
        <row r="450">
          <cell r="A450" t="str">
            <v>891-500F</v>
          </cell>
          <cell r="B450" t="str">
            <v>T. Plantain commun 500ML</v>
          </cell>
          <cell r="C450" t="str">
            <v>2-CLIN</v>
          </cell>
          <cell r="D450" t="str">
            <v>2-CLINIQUE</v>
          </cell>
          <cell r="E450" t="str">
            <v>3-CLINIC EX</v>
          </cell>
          <cell r="F450" t="str">
            <v>2-CLINIC TEINT</v>
          </cell>
        </row>
        <row r="450">
          <cell r="H450" t="str">
            <v>CLINIQUE</v>
          </cell>
          <cell r="I450">
            <v>500</v>
          </cell>
          <cell r="J450">
            <v>0.5</v>
          </cell>
          <cell r="K450" t="str">
            <v>891F</v>
          </cell>
          <cell r="L450">
            <v>909</v>
          </cell>
          <cell r="M450" t="str">
            <v>FRAIS</v>
          </cell>
          <cell r="N450" t="str">
            <v>FRESH</v>
          </cell>
          <cell r="O450" t="str">
            <v>FEUILLE</v>
          </cell>
          <cell r="P450" t="str">
            <v>LEAF</v>
          </cell>
        </row>
        <row r="450">
          <cell r="S450" t="str">
            <v>T. Plantain 500ML</v>
          </cell>
          <cell r="T450" t="str">
            <v>Plantago major</v>
          </cell>
          <cell r="U450" t="str">
            <v>PLANTAGO MAJOR</v>
          </cell>
          <cell r="V450" t="str">
            <v>T. PLANTAGO MAJOR 500ML</v>
          </cell>
          <cell r="W450" t="str">
            <v>T. PLANTAGO MAJOR 500ML</v>
          </cell>
        </row>
        <row r="450">
          <cell r="AB450" t="str">
            <v>PLANTAGO MAJOR</v>
          </cell>
          <cell r="AC450" t="str">
            <v>PLANTAGO MAJOR</v>
          </cell>
        </row>
        <row r="450">
          <cell r="AE450" t="str">
            <v>T1</v>
          </cell>
        </row>
        <row r="450">
          <cell r="AG450">
            <v>697026148917</v>
          </cell>
          <cell r="AH450" t="str">
            <v>MICRO_05</v>
          </cell>
          <cell r="AI450">
            <v>0</v>
          </cell>
          <cell r="AJ450">
            <v>0</v>
          </cell>
        </row>
        <row r="450">
          <cell r="AN450" t="str">
            <v>MICRO_05</v>
          </cell>
        </row>
        <row r="450">
          <cell r="AR450" t="str">
            <v>..891-500F</v>
          </cell>
          <cell r="AS450" t="str">
            <v>..891-500F            </v>
          </cell>
          <cell r="AT450" t="str">
            <v/>
          </cell>
          <cell r="AU450" t="str">
            <v>891-500F</v>
          </cell>
          <cell r="AV450" t="str">
            <v/>
          </cell>
          <cell r="AW450" t="str">
            <v>CL PLANTAGO_500ML</v>
          </cell>
          <cell r="AX450" t="str">
            <v>Y</v>
          </cell>
          <cell r="AY450" t="str">
            <v/>
          </cell>
          <cell r="AZ450" t="str">
            <v>T. PLANTAGO MAJOR  500ML</v>
          </cell>
          <cell r="BA450" t="str">
            <v>T. PLANTAGO MAJOR  500ML</v>
          </cell>
          <cell r="BB450" t="str">
            <v>4-CLINIC EX</v>
          </cell>
          <cell r="BC450" t="str">
            <v>2-CLINIC T</v>
          </cell>
          <cell r="BD450" t="str">
            <v>clinic-t-plantago-major-f</v>
          </cell>
          <cell r="BE450" t="str">
            <v>T. PLANTAGO MAJOR 1:2</v>
          </cell>
          <cell r="BF450" t="str">
            <v>T. PLANTAGO MAJOR 1:2</v>
          </cell>
          <cell r="BG450" t="str">
            <v>CLINIC</v>
          </cell>
        </row>
        <row r="450">
          <cell r="BJ450">
            <v>697026148917</v>
          </cell>
        </row>
        <row r="451">
          <cell r="A451" t="str">
            <v>194-500F</v>
          </cell>
          <cell r="B451" t="str">
            <v>T. Prèle 500ML</v>
          </cell>
          <cell r="C451" t="str">
            <v>2-CLIN</v>
          </cell>
          <cell r="D451" t="str">
            <v>2-CLINIQUE</v>
          </cell>
          <cell r="E451" t="str">
            <v>3-CLINIC EX</v>
          </cell>
          <cell r="F451" t="str">
            <v>2-CLINIC TEINT</v>
          </cell>
        </row>
        <row r="451">
          <cell r="H451" t="str">
            <v>CLINIQUE</v>
          </cell>
          <cell r="I451">
            <v>500</v>
          </cell>
          <cell r="J451">
            <v>0.5</v>
          </cell>
          <cell r="K451" t="str">
            <v>194F</v>
          </cell>
          <cell r="L451">
            <v>909</v>
          </cell>
          <cell r="M451" t="str">
            <v>FRAIS</v>
          </cell>
          <cell r="N451" t="str">
            <v>FRESH</v>
          </cell>
          <cell r="O451" t="str">
            <v>PARTIE AÉRIENNE</v>
          </cell>
          <cell r="P451" t="str">
            <v>AERIAL PART</v>
          </cell>
        </row>
        <row r="451">
          <cell r="S451" t="str">
            <v>T. Horsetail 500ML</v>
          </cell>
          <cell r="T451" t="str">
            <v>Equisetum arvense</v>
          </cell>
          <cell r="U451" t="str">
            <v>EQUISETUM ARVENSE</v>
          </cell>
          <cell r="V451" t="str">
            <v>T. EQUISETUM 500ML</v>
          </cell>
          <cell r="W451" t="str">
            <v>T. EQUISETUM 500ML</v>
          </cell>
        </row>
        <row r="451">
          <cell r="AB451" t="str">
            <v>EQUISETUM ARVENSE</v>
          </cell>
          <cell r="AC451" t="str">
            <v>EQUISETUM ARVENSE</v>
          </cell>
        </row>
        <row r="451">
          <cell r="AE451" t="str">
            <v>T1</v>
          </cell>
        </row>
        <row r="451">
          <cell r="AG451">
            <v>697026141949</v>
          </cell>
          <cell r="AH451" t="str">
            <v>MICRO_05</v>
          </cell>
          <cell r="AI451">
            <v>0</v>
          </cell>
          <cell r="AJ451">
            <v>0</v>
          </cell>
        </row>
        <row r="451">
          <cell r="AN451" t="str">
            <v>MICRO_05</v>
          </cell>
        </row>
        <row r="451">
          <cell r="AR451" t="str">
            <v>..194-500F</v>
          </cell>
          <cell r="AS451" t="str">
            <v>..194-500F            </v>
          </cell>
          <cell r="AT451" t="str">
            <v/>
          </cell>
          <cell r="AU451" t="str">
            <v>194-500F</v>
          </cell>
          <cell r="AV451" t="str">
            <v/>
          </cell>
          <cell r="AW451" t="str">
            <v>CL EQUISETUM_500ML</v>
          </cell>
          <cell r="AX451" t="str">
            <v>Y</v>
          </cell>
          <cell r="AY451" t="str">
            <v/>
          </cell>
          <cell r="AZ451" t="str">
            <v>T. EQUISETUM 500ML</v>
          </cell>
          <cell r="BA451" t="str">
            <v>T. EQUISETUM 500ML</v>
          </cell>
          <cell r="BB451" t="str">
            <v>4-CLINIC EX</v>
          </cell>
          <cell r="BC451" t="str">
            <v>2-CLINIC T</v>
          </cell>
          <cell r="BD451" t="str">
            <v>clinic-t-equisetum-arvense-f</v>
          </cell>
          <cell r="BE451" t="str">
            <v>T. EQUISETUM ARVENSE 1:4</v>
          </cell>
          <cell r="BF451" t="str">
            <v>T. EQUISETUM ARVENSE 1:4</v>
          </cell>
          <cell r="BG451" t="str">
            <v>CLINIC</v>
          </cell>
        </row>
        <row r="451">
          <cell r="BJ451">
            <v>697026141949</v>
          </cell>
        </row>
        <row r="452">
          <cell r="A452" t="str">
            <v>876-250F</v>
          </cell>
          <cell r="B452" t="str">
            <v>T. Propolis 250ML</v>
          </cell>
          <cell r="C452" t="str">
            <v>2-CLIN</v>
          </cell>
          <cell r="D452" t="str">
            <v>2-CLINIQUE</v>
          </cell>
          <cell r="E452" t="str">
            <v>3-CLINIC EX</v>
          </cell>
          <cell r="F452" t="str">
            <v>2-CLINIC TEINT</v>
          </cell>
        </row>
        <row r="452">
          <cell r="H452" t="str">
            <v>CLINIQUE</v>
          </cell>
          <cell r="I452">
            <v>250</v>
          </cell>
          <cell r="J452">
            <v>0.25</v>
          </cell>
          <cell r="K452" t="str">
            <v>876F</v>
          </cell>
          <cell r="L452">
            <v>909</v>
          </cell>
          <cell r="M452" t="str">
            <v>FRAIS</v>
          </cell>
          <cell r="N452" t="str">
            <v>FRESH</v>
          </cell>
          <cell r="O452" t="str">
            <v>RÉSINE</v>
          </cell>
          <cell r="P452" t="str">
            <v>RESIN</v>
          </cell>
        </row>
        <row r="452">
          <cell r="S452" t="str">
            <v>T. Propolis 250ML</v>
          </cell>
          <cell r="T452" t="str">
            <v>Propolis</v>
          </cell>
          <cell r="U452" t="str">
            <v>PROPOLIS</v>
          </cell>
          <cell r="V452" t="str">
            <v>T. PROPOLIS 250ML</v>
          </cell>
          <cell r="W452" t="str">
            <v>T. PROPOLIS 250ML</v>
          </cell>
        </row>
        <row r="452">
          <cell r="AB452" t="str">
            <v>PROPOLIS</v>
          </cell>
          <cell r="AC452" t="str">
            <v>PROPOLIS</v>
          </cell>
        </row>
        <row r="452">
          <cell r="AE452" t="str">
            <v>T5</v>
          </cell>
        </row>
        <row r="452">
          <cell r="AG452">
            <v>697026168762</v>
          </cell>
          <cell r="AH452" t="str">
            <v>MICRO_07</v>
          </cell>
          <cell r="AI452">
            <v>0</v>
          </cell>
          <cell r="AJ452" t="str">
            <v>CHIMIE_02</v>
          </cell>
        </row>
        <row r="452">
          <cell r="AN452" t="str">
            <v>MICRO_07</v>
          </cell>
        </row>
        <row r="452">
          <cell r="AR452" t="str">
            <v>..876-250F</v>
          </cell>
          <cell r="AS452" t="str">
            <v>..876-250F            </v>
          </cell>
          <cell r="AT452" t="str">
            <v/>
          </cell>
          <cell r="AU452" t="str">
            <v>876-250F</v>
          </cell>
          <cell r="AV452" t="str">
            <v/>
          </cell>
          <cell r="AW452" t="str">
            <v>CL PROPOLIS_250ML</v>
          </cell>
          <cell r="AX452" t="str">
            <v>Y</v>
          </cell>
          <cell r="AY452" t="str">
            <v/>
          </cell>
          <cell r="AZ452" t="str">
            <v>T. PROPOLIS 250ML</v>
          </cell>
          <cell r="BA452" t="str">
            <v>T. PROPOLIS 250ML</v>
          </cell>
          <cell r="BB452" t="str">
            <v>4-CLINIC EX</v>
          </cell>
          <cell r="BC452" t="str">
            <v>2-CLINIC T</v>
          </cell>
          <cell r="BD452" t="str">
            <v>clinic-t-propolis-f</v>
          </cell>
          <cell r="BE452" t="str">
            <v>T. PROPOLIS 1:5</v>
          </cell>
          <cell r="BF452" t="str">
            <v>T. PROPOLIS 1:5</v>
          </cell>
          <cell r="BG452" t="str">
            <v>CLINIC</v>
          </cell>
        </row>
        <row r="452">
          <cell r="BJ452">
            <v>697026168762</v>
          </cell>
        </row>
        <row r="453">
          <cell r="A453" t="str">
            <v>153-500F</v>
          </cell>
          <cell r="B453" t="str">
            <v>T. Prunelle 500ML</v>
          </cell>
          <cell r="C453" t="str">
            <v>2-CLIN</v>
          </cell>
          <cell r="D453" t="str">
            <v>2-CLINIQUE</v>
          </cell>
          <cell r="E453" t="str">
            <v>3-CLINIC EX</v>
          </cell>
          <cell r="F453" t="str">
            <v>2-CLINIC TEINT</v>
          </cell>
        </row>
        <row r="453">
          <cell r="H453" t="str">
            <v>CLINIQUE</v>
          </cell>
          <cell r="I453">
            <v>500</v>
          </cell>
          <cell r="J453">
            <v>0.5</v>
          </cell>
          <cell r="K453" t="str">
            <v>153F</v>
          </cell>
          <cell r="L453">
            <v>909</v>
          </cell>
          <cell r="M453" t="str">
            <v>FRAIS</v>
          </cell>
          <cell r="N453" t="str">
            <v>FRESH</v>
          </cell>
          <cell r="O453" t="str">
            <v>PARTIE AÉRIENNE</v>
          </cell>
          <cell r="P453" t="str">
            <v>AERIAL PART</v>
          </cell>
        </row>
        <row r="453">
          <cell r="S453" t="str">
            <v>T. Heal all 500ML</v>
          </cell>
          <cell r="T453" t="str">
            <v>Prunella vulgaris</v>
          </cell>
          <cell r="U453" t="str">
            <v>PRUNELLA VULGARIS</v>
          </cell>
          <cell r="V453" t="str">
            <v>T. PRUNELLA 500ML</v>
          </cell>
          <cell r="W453" t="str">
            <v>T. PRUNELLA 500ML</v>
          </cell>
        </row>
        <row r="453">
          <cell r="AB453" t="str">
            <v>PRUNELLA VULGARIS</v>
          </cell>
          <cell r="AC453" t="str">
            <v>PRUNELLA VULGARIS</v>
          </cell>
        </row>
        <row r="453">
          <cell r="AE453" t="str">
            <v>T3</v>
          </cell>
        </row>
        <row r="453">
          <cell r="AG453">
            <v>697026141536</v>
          </cell>
          <cell r="AH453" t="str">
            <v>MICRO_05</v>
          </cell>
          <cell r="AI453">
            <v>0</v>
          </cell>
          <cell r="AJ453">
            <v>0</v>
          </cell>
        </row>
        <row r="453">
          <cell r="AN453" t="str">
            <v>MICRO_05</v>
          </cell>
        </row>
        <row r="453">
          <cell r="AR453" t="str">
            <v>..153-500F</v>
          </cell>
          <cell r="AS453" t="str">
            <v>..153-500F            </v>
          </cell>
          <cell r="AT453" t="str">
            <v/>
          </cell>
          <cell r="AU453" t="str">
            <v>153-500F</v>
          </cell>
          <cell r="AV453" t="str">
            <v/>
          </cell>
          <cell r="AW453" t="str">
            <v>CL PRUNELLA_500ML</v>
          </cell>
          <cell r="AX453" t="str">
            <v>Y</v>
          </cell>
          <cell r="AY453" t="str">
            <v/>
          </cell>
          <cell r="AZ453" t="str">
            <v>T. PRUNELLA 500ML</v>
          </cell>
          <cell r="BA453" t="str">
            <v>T. PRUNELLA 500ML</v>
          </cell>
          <cell r="BB453" t="str">
            <v>4-CLINIC EX</v>
          </cell>
          <cell r="BC453" t="str">
            <v>2-CLINIC T</v>
          </cell>
          <cell r="BD453" t="str">
            <v>clinic-t-prunella-vulgaris-f</v>
          </cell>
          <cell r="BE453" t="str">
            <v>T. PRUNELLA VULGARIS 1:3</v>
          </cell>
          <cell r="BF453" t="str">
            <v>T. PRUNELLA VULGARIS 1:3</v>
          </cell>
          <cell r="BG453" t="str">
            <v>CLINIC</v>
          </cell>
        </row>
        <row r="453">
          <cell r="BJ453">
            <v>697026141536</v>
          </cell>
        </row>
        <row r="454">
          <cell r="A454" t="str">
            <v>212-500F</v>
          </cell>
          <cell r="B454" t="str">
            <v>T. Pulmonaire 500ML</v>
          </cell>
          <cell r="C454" t="str">
            <v>2-CLIN</v>
          </cell>
          <cell r="D454" t="str">
            <v>2-CLINIQUE</v>
          </cell>
          <cell r="E454" t="str">
            <v>3-CLINIC EX</v>
          </cell>
          <cell r="F454" t="str">
            <v>2-CLINIC TEINT</v>
          </cell>
        </row>
        <row r="454">
          <cell r="H454" t="str">
            <v>CLINIQUE</v>
          </cell>
          <cell r="I454">
            <v>500</v>
          </cell>
          <cell r="J454">
            <v>0.5</v>
          </cell>
          <cell r="K454" t="str">
            <v>212F</v>
          </cell>
          <cell r="L454">
            <v>909</v>
          </cell>
          <cell r="M454" t="str">
            <v>FRAIS</v>
          </cell>
          <cell r="N454" t="str">
            <v>FRESH</v>
          </cell>
          <cell r="O454" t="str">
            <v>FLEUR ET FEUILLE</v>
          </cell>
          <cell r="P454" t="str">
            <v>FLOWER &amp; LEAF</v>
          </cell>
        </row>
        <row r="454">
          <cell r="S454" t="str">
            <v>T. Lungwort 500ML</v>
          </cell>
          <cell r="T454" t="str">
            <v>Pulmonaria officinalis</v>
          </cell>
          <cell r="U454" t="str">
            <v>PULMONARIA OFFICINALIS</v>
          </cell>
          <cell r="V454" t="str">
            <v>T. PULMONARIA 500ML</v>
          </cell>
          <cell r="W454" t="str">
            <v>T. PULMONARIA 500ML</v>
          </cell>
        </row>
        <row r="454">
          <cell r="AB454" t="str">
            <v>PULMONARIA OFFICINALIS</v>
          </cell>
          <cell r="AC454" t="str">
            <v>PULMONARIA OFFICINALIS</v>
          </cell>
        </row>
        <row r="454">
          <cell r="AE454" t="str">
            <v>T2</v>
          </cell>
        </row>
        <row r="454">
          <cell r="AG454">
            <v>697026142120</v>
          </cell>
          <cell r="AH454" t="str">
            <v>MICRO_05</v>
          </cell>
          <cell r="AI454">
            <v>0</v>
          </cell>
          <cell r="AJ454">
            <v>0</v>
          </cell>
        </row>
        <row r="454">
          <cell r="AN454" t="str">
            <v>MICRO_05</v>
          </cell>
        </row>
        <row r="454">
          <cell r="AR454" t="str">
            <v>..212-500F</v>
          </cell>
          <cell r="AS454" t="str">
            <v>..212-500F            </v>
          </cell>
          <cell r="AT454" t="str">
            <v/>
          </cell>
          <cell r="AU454" t="str">
            <v>212-500F</v>
          </cell>
          <cell r="AV454" t="str">
            <v/>
          </cell>
          <cell r="AW454" t="str">
            <v>CL PULMONARIA_500ML</v>
          </cell>
          <cell r="AX454" t="str">
            <v>Y</v>
          </cell>
          <cell r="AY454" t="str">
            <v/>
          </cell>
          <cell r="AZ454" t="str">
            <v>T. PULMONARIA 500ML</v>
          </cell>
          <cell r="BA454" t="str">
            <v>T. PULMONARIA 500ML</v>
          </cell>
          <cell r="BB454" t="str">
            <v>4-CLINIC EX</v>
          </cell>
          <cell r="BC454" t="str">
            <v>2-CLINIC T</v>
          </cell>
          <cell r="BD454" t="str">
            <v>clinic-t-pulmonaria-officinalis-f</v>
          </cell>
          <cell r="BE454" t="str">
            <v>T. PULMONARIA OFFICINALIS 1:3</v>
          </cell>
          <cell r="BF454" t="str">
            <v>T. PULMONARIA OFFICINALIS 1:3</v>
          </cell>
          <cell r="BG454" t="str">
            <v>CLINIC</v>
          </cell>
        </row>
        <row r="454">
          <cell r="BJ454">
            <v>697026142120</v>
          </cell>
        </row>
        <row r="455">
          <cell r="A455" t="str">
            <v>213-500F</v>
          </cell>
          <cell r="B455" t="str">
            <v>T. Raisin montagnes 500ML</v>
          </cell>
          <cell r="C455" t="str">
            <v>2-CLIN</v>
          </cell>
          <cell r="D455" t="str">
            <v>2-CLINIQUE</v>
          </cell>
          <cell r="E455" t="str">
            <v>3-CLINIC EX</v>
          </cell>
          <cell r="F455" t="str">
            <v>2-CLINIC TEINT</v>
          </cell>
        </row>
        <row r="455">
          <cell r="H455" t="str">
            <v>CLINIQUE</v>
          </cell>
          <cell r="I455">
            <v>500</v>
          </cell>
          <cell r="J455">
            <v>0.5</v>
          </cell>
          <cell r="K455" t="str">
            <v>213F</v>
          </cell>
          <cell r="L455">
            <v>909</v>
          </cell>
          <cell r="M455" t="str">
            <v>FRAIS</v>
          </cell>
          <cell r="N455" t="str">
            <v>FRESH</v>
          </cell>
          <cell r="O455" t="str">
            <v>RACINE</v>
          </cell>
          <cell r="P455" t="str">
            <v>ROOT</v>
          </cell>
        </row>
        <row r="455">
          <cell r="S455" t="str">
            <v>T. Oregon grape root 500ML</v>
          </cell>
          <cell r="T455" t="str">
            <v>Mahonia aquifolium</v>
          </cell>
          <cell r="U455" t="str">
            <v>MAHONIA AQUIFOLIUM</v>
          </cell>
          <cell r="V455" t="str">
            <v>T. MAHONIA 500ML</v>
          </cell>
          <cell r="W455" t="str">
            <v>T. MAHONIA 500ML</v>
          </cell>
        </row>
        <row r="455">
          <cell r="AB455" t="str">
            <v>MAHONIA AQUIFOLIUM</v>
          </cell>
          <cell r="AC455" t="str">
            <v>MAHONIA AQUIFOLIUM</v>
          </cell>
        </row>
        <row r="455">
          <cell r="AE455" t="str">
            <v>T3</v>
          </cell>
        </row>
        <row r="455">
          <cell r="AG455">
            <v>697026142137</v>
          </cell>
          <cell r="AH455" t="str">
            <v>MICRO_05</v>
          </cell>
          <cell r="AI455">
            <v>0</v>
          </cell>
          <cell r="AJ455">
            <v>0</v>
          </cell>
        </row>
        <row r="455">
          <cell r="AN455" t="str">
            <v>MICRO_05</v>
          </cell>
        </row>
        <row r="455">
          <cell r="AR455" t="str">
            <v>..213-500F</v>
          </cell>
          <cell r="AS455" t="str">
            <v>..213-500F            </v>
          </cell>
          <cell r="AT455" t="str">
            <v/>
          </cell>
          <cell r="AU455" t="str">
            <v>213-500F</v>
          </cell>
          <cell r="AV455" t="str">
            <v/>
          </cell>
          <cell r="AW455" t="str">
            <v>CL MAHONIA_500ML</v>
          </cell>
          <cell r="AX455" t="str">
            <v>Y</v>
          </cell>
          <cell r="AY455" t="str">
            <v/>
          </cell>
          <cell r="AZ455" t="str">
            <v>T. MAHONIA 500ML</v>
          </cell>
          <cell r="BA455" t="str">
            <v>T. MAHONIA 500ML</v>
          </cell>
          <cell r="BB455" t="str">
            <v>4-CLINIC EX</v>
          </cell>
          <cell r="BC455" t="str">
            <v>2-CLINIC T</v>
          </cell>
          <cell r="BD455" t="str">
            <v>clinic-t-mahonia-aquifolium-f</v>
          </cell>
          <cell r="BE455" t="str">
            <v>T. MAHONIA AQUIFOLIUM 1:2</v>
          </cell>
          <cell r="BF455" t="str">
            <v>T. MAHONIA AQUIFOLIUM 1:2</v>
          </cell>
          <cell r="BG455" t="str">
            <v>CLINIC</v>
          </cell>
        </row>
        <row r="455">
          <cell r="BJ455">
            <v>697026142137</v>
          </cell>
        </row>
        <row r="456">
          <cell r="A456" t="str">
            <v>189-500F</v>
          </cell>
          <cell r="B456" t="str">
            <v>T. Réglisse chin 500ML</v>
          </cell>
          <cell r="C456" t="str">
            <v>2-CLIN</v>
          </cell>
          <cell r="D456" t="str">
            <v>2-CLINIQUE</v>
          </cell>
          <cell r="E456" t="str">
            <v>3-CLINIC EX</v>
          </cell>
          <cell r="F456" t="str">
            <v>2-CLINIC TEINT</v>
          </cell>
        </row>
        <row r="456">
          <cell r="H456" t="str">
            <v>CLINIQUE</v>
          </cell>
          <cell r="I456">
            <v>500</v>
          </cell>
          <cell r="J456">
            <v>0.5</v>
          </cell>
          <cell r="K456" t="str">
            <v>189F</v>
          </cell>
          <cell r="L456">
            <v>909</v>
          </cell>
          <cell r="M456" t="str">
            <v>FRAIS</v>
          </cell>
          <cell r="N456" t="str">
            <v>FRESH</v>
          </cell>
          <cell r="O456" t="str">
            <v>RACINE</v>
          </cell>
          <cell r="P456" t="str">
            <v>ROOT</v>
          </cell>
        </row>
        <row r="456">
          <cell r="S456" t="str">
            <v>T. Chinese licorice 500ML</v>
          </cell>
          <cell r="T456" t="str">
            <v>Glycyrrhiza sinensis</v>
          </cell>
          <cell r="U456" t="str">
            <v>GLYCYRRHIZA SINENSIS</v>
          </cell>
          <cell r="V456" t="str">
            <v>T. GLYCYRRHIZA SIN 500ML</v>
          </cell>
          <cell r="W456" t="str">
            <v>T. GLYCYRRHIZA SIN 500ML</v>
          </cell>
        </row>
        <row r="456">
          <cell r="AB456" t="str">
            <v>GLYCYRRHIZA SINENSIS</v>
          </cell>
          <cell r="AC456" t="str">
            <v>GLYCYRRHIZA SINENSIS</v>
          </cell>
        </row>
        <row r="456">
          <cell r="AE456" t="str">
            <v>T3</v>
          </cell>
        </row>
        <row r="456">
          <cell r="AG456">
            <v>697026141895</v>
          </cell>
          <cell r="AH456" t="str">
            <v>MICRO_05</v>
          </cell>
          <cell r="AI456">
            <v>0</v>
          </cell>
          <cell r="AJ456">
            <v>0</v>
          </cell>
        </row>
        <row r="456">
          <cell r="AN456" t="str">
            <v>MICRO_05</v>
          </cell>
        </row>
        <row r="456">
          <cell r="AR456" t="str">
            <v>..189-500F</v>
          </cell>
          <cell r="AS456" t="str">
            <v>..189-500F            </v>
          </cell>
          <cell r="AT456" t="str">
            <v/>
          </cell>
          <cell r="AU456" t="str">
            <v>189-500F</v>
          </cell>
          <cell r="AV456" t="str">
            <v/>
          </cell>
          <cell r="AW456" t="str">
            <v>CL GLYCYRRHIZA_500ML</v>
          </cell>
          <cell r="AX456" t="str">
            <v>Y</v>
          </cell>
          <cell r="AY456" t="str">
            <v/>
          </cell>
          <cell r="AZ456" t="str">
            <v>T. GLYCYRRHIZA SINENSIS 500ML</v>
          </cell>
          <cell r="BA456" t="str">
            <v>T. GLYCYRRHIZA SINENSIS 500ML</v>
          </cell>
          <cell r="BB456" t="str">
            <v>4-CLINIC EX</v>
          </cell>
          <cell r="BC456" t="str">
            <v>2-CLINIC T</v>
          </cell>
          <cell r="BD456" t="str">
            <v>clinic-t-glycyrrhiza-sinensis-f</v>
          </cell>
          <cell r="BE456" t="str">
            <v>T. GLYCYRRHIZA SINENSIS 1:4</v>
          </cell>
          <cell r="BF456" t="str">
            <v>T. GLYCYRRHIZA SINENSIS 1:4</v>
          </cell>
          <cell r="BG456" t="str">
            <v>CLINIC</v>
          </cell>
        </row>
        <row r="456">
          <cell r="BJ456">
            <v>697026141895</v>
          </cell>
        </row>
        <row r="457">
          <cell r="A457" t="str">
            <v>118-500F</v>
          </cell>
          <cell r="B457" t="str">
            <v>T. Réglisse FRAIS 500ML</v>
          </cell>
          <cell r="C457" t="str">
            <v>2-CLIN</v>
          </cell>
          <cell r="D457" t="str">
            <v>2-CLINIQUE</v>
          </cell>
          <cell r="E457" t="str">
            <v>3-CLINIC EX</v>
          </cell>
          <cell r="F457" t="str">
            <v>2-CLINIC TEINT</v>
          </cell>
        </row>
        <row r="457">
          <cell r="H457" t="str">
            <v>CLINIQUE</v>
          </cell>
          <cell r="I457">
            <v>500</v>
          </cell>
          <cell r="J457">
            <v>0.5</v>
          </cell>
          <cell r="K457" t="str">
            <v>118F</v>
          </cell>
          <cell r="L457">
            <v>909</v>
          </cell>
          <cell r="M457" t="str">
            <v>FRAIS</v>
          </cell>
          <cell r="N457" t="str">
            <v>FRESH</v>
          </cell>
          <cell r="O457" t="str">
            <v>RACINE</v>
          </cell>
          <cell r="P457" t="str">
            <v>ROOT</v>
          </cell>
        </row>
        <row r="457">
          <cell r="S457" t="str">
            <v>T. Licorice 500ML</v>
          </cell>
          <cell r="T457" t="str">
            <v>Glycyrrhiza glabra</v>
          </cell>
          <cell r="U457" t="str">
            <v>GLYCYRRHIZA GLABRA</v>
          </cell>
          <cell r="V457" t="str">
            <v>T. GLYCYRRHIZA GLAB FRAIS</v>
          </cell>
          <cell r="W457" t="str">
            <v>T. GLYCYRRHIZA GLAB FRAIS</v>
          </cell>
        </row>
        <row r="457">
          <cell r="AB457" t="str">
            <v>GLYCYRRHIZA GLABRA</v>
          </cell>
          <cell r="AC457" t="str">
            <v>GLYCYRRHIZA GLABRA</v>
          </cell>
        </row>
        <row r="457">
          <cell r="AE457" t="str">
            <v>T3</v>
          </cell>
        </row>
        <row r="457">
          <cell r="AG457">
            <v>697026141185</v>
          </cell>
          <cell r="AH457" t="str">
            <v>MICRO_05</v>
          </cell>
          <cell r="AI457">
            <v>0</v>
          </cell>
          <cell r="AJ457">
            <v>0</v>
          </cell>
        </row>
        <row r="457">
          <cell r="AN457" t="str">
            <v>MICRO_05</v>
          </cell>
        </row>
        <row r="457">
          <cell r="AR457" t="str">
            <v>..118-500F</v>
          </cell>
          <cell r="AS457" t="str">
            <v>..118-500F            </v>
          </cell>
          <cell r="AT457" t="str">
            <v/>
          </cell>
          <cell r="AU457" t="str">
            <v>118-500F</v>
          </cell>
          <cell r="AV457" t="str">
            <v/>
          </cell>
          <cell r="AW457" t="str">
            <v>CL GLYCYRRHIZA_500ML</v>
          </cell>
          <cell r="AX457" t="str">
            <v>Y</v>
          </cell>
          <cell r="AY457" t="str">
            <v/>
          </cell>
          <cell r="AZ457" t="str">
            <v>T. GLYCYRRHIZA 500ML FRAIS</v>
          </cell>
          <cell r="BA457" t="str">
            <v>T. GLYCYRRHIZA 500ML FRESH</v>
          </cell>
          <cell r="BB457" t="str">
            <v>4-CLINIC EX</v>
          </cell>
          <cell r="BC457" t="str">
            <v>2-CLINIC T</v>
          </cell>
          <cell r="BD457" t="str">
            <v>clinic-t-glycyrrhiza-glabra-f</v>
          </cell>
          <cell r="BE457" t="str">
            <v>T. GLYCYRRHIZA GLABRA 1:4</v>
          </cell>
          <cell r="BF457" t="str">
            <v>T. GLYCYRRHIZA GLABRA 1:4</v>
          </cell>
          <cell r="BG457" t="str">
            <v>CLINIC</v>
          </cell>
        </row>
        <row r="457">
          <cell r="BJ457">
            <v>697026141185</v>
          </cell>
        </row>
        <row r="458">
          <cell r="A458" t="str">
            <v>118-500S</v>
          </cell>
          <cell r="B458" t="str">
            <v>T. Réglisse SEC 500ML</v>
          </cell>
          <cell r="C458" t="str">
            <v>2-CLIN</v>
          </cell>
          <cell r="D458" t="str">
            <v>2-CLINIQUE</v>
          </cell>
          <cell r="E458" t="str">
            <v>3-CLINIC EX</v>
          </cell>
          <cell r="F458" t="str">
            <v>2-CLINIC TEINT</v>
          </cell>
        </row>
        <row r="458">
          <cell r="H458" t="str">
            <v>CLINIQUE</v>
          </cell>
          <cell r="I458">
            <v>500</v>
          </cell>
          <cell r="J458">
            <v>0.5</v>
          </cell>
          <cell r="K458" t="str">
            <v>118S</v>
          </cell>
          <cell r="L458">
            <v>909</v>
          </cell>
          <cell r="M458" t="str">
            <v>SEC</v>
          </cell>
          <cell r="N458" t="str">
            <v>DRY</v>
          </cell>
          <cell r="O458" t="str">
            <v>RACINE</v>
          </cell>
          <cell r="P458" t="str">
            <v>ROOT</v>
          </cell>
        </row>
        <row r="458">
          <cell r="S458" t="str">
            <v>T. Licorice 500ML</v>
          </cell>
          <cell r="T458" t="str">
            <v>Glycyrrhiza glabra</v>
          </cell>
          <cell r="U458" t="str">
            <v>GLYCYRRHIZA GLABRA</v>
          </cell>
          <cell r="V458" t="str">
            <v>T. GLYCYRRHIZA GLAB SEC 500ML</v>
          </cell>
          <cell r="W458" t="str">
            <v>T. GLYCYRRHIZA GLAB SEC 500ML</v>
          </cell>
        </row>
        <row r="458">
          <cell r="AB458" t="str">
            <v>GLYCYRRHIZA GLABRA</v>
          </cell>
          <cell r="AC458" t="str">
            <v>GLYCYRRHIZA GLABRA</v>
          </cell>
        </row>
        <row r="458">
          <cell r="AE458" t="str">
            <v>T1</v>
          </cell>
        </row>
        <row r="458">
          <cell r="AG458">
            <v>697026151184</v>
          </cell>
          <cell r="AH458" t="str">
            <v>MICRO_05</v>
          </cell>
          <cell r="AI458">
            <v>0</v>
          </cell>
          <cell r="AJ458">
            <v>0</v>
          </cell>
        </row>
        <row r="458">
          <cell r="AN458" t="str">
            <v>MICRO_05</v>
          </cell>
        </row>
        <row r="458">
          <cell r="AR458" t="str">
            <v>..118-500S</v>
          </cell>
          <cell r="AS458" t="str">
            <v>..118-500S            </v>
          </cell>
          <cell r="AT458" t="str">
            <v/>
          </cell>
          <cell r="AU458" t="str">
            <v>118-500S</v>
          </cell>
          <cell r="AV458" t="str">
            <v/>
          </cell>
          <cell r="AW458" t="str">
            <v>CL GLYCYRRHIZA_500ML</v>
          </cell>
          <cell r="AX458" t="str">
            <v>Y</v>
          </cell>
          <cell r="AY458" t="str">
            <v/>
          </cell>
          <cell r="AZ458" t="str">
            <v>T. GLYCYRRHIZA 500ML SEC</v>
          </cell>
          <cell r="BA458" t="str">
            <v>T.GLYCYRRHIZA 500ML  DRY</v>
          </cell>
          <cell r="BB458" t="str">
            <v>4-CLINIC EX</v>
          </cell>
          <cell r="BC458" t="str">
            <v>2-CLINIC T</v>
          </cell>
          <cell r="BD458" t="str">
            <v>clinic-t-glycyrrhiza-glabra-s</v>
          </cell>
          <cell r="BE458" t="str">
            <v>T. GLYCYRRHIZA GLABRA 1:8</v>
          </cell>
          <cell r="BF458" t="str">
            <v>T. GLYCYRRHIZA GLABRA 1:8</v>
          </cell>
          <cell r="BG458" t="str">
            <v>CLINIC</v>
          </cell>
        </row>
        <row r="458">
          <cell r="BJ458">
            <v>697026151184</v>
          </cell>
        </row>
        <row r="459">
          <cell r="A459" t="str">
            <v>147-500F</v>
          </cell>
          <cell r="B459" t="str">
            <v>T. Reine des prés 500ML</v>
          </cell>
          <cell r="C459" t="str">
            <v>2-CLIN</v>
          </cell>
          <cell r="D459" t="str">
            <v>2-CLINIQUE</v>
          </cell>
          <cell r="E459" t="str">
            <v>3-CLINIC EX</v>
          </cell>
          <cell r="F459" t="str">
            <v>2-CLINIC TEINT</v>
          </cell>
        </row>
        <row r="459">
          <cell r="H459" t="str">
            <v>CLINIQUE</v>
          </cell>
          <cell r="I459">
            <v>500</v>
          </cell>
          <cell r="J459">
            <v>0.5</v>
          </cell>
          <cell r="K459" t="str">
            <v>147F</v>
          </cell>
          <cell r="L459">
            <v>909</v>
          </cell>
          <cell r="M459" t="str">
            <v>FRAIS</v>
          </cell>
          <cell r="N459" t="str">
            <v>FRESH</v>
          </cell>
          <cell r="O459" t="str">
            <v>SOMMITÉ FLEURIE</v>
          </cell>
          <cell r="P459" t="str">
            <v>FLOWERING TOP</v>
          </cell>
        </row>
        <row r="459">
          <cell r="S459" t="str">
            <v>T. Meadowsweet  500ML</v>
          </cell>
          <cell r="T459" t="str">
            <v>Filipendula ulmaria</v>
          </cell>
          <cell r="U459" t="str">
            <v>FILIPENDULA ULMARIA</v>
          </cell>
          <cell r="V459" t="str">
            <v>T. FILIPENDULA 500ML</v>
          </cell>
          <cell r="W459" t="str">
            <v>T. FILIPENDULA 500ML</v>
          </cell>
        </row>
        <row r="459">
          <cell r="AB459" t="str">
            <v>FILIPENDULA ULMARIA</v>
          </cell>
          <cell r="AC459" t="str">
            <v>FILIPENDULA ULMARIA</v>
          </cell>
        </row>
        <row r="459">
          <cell r="AE459" t="str">
            <v>T1</v>
          </cell>
        </row>
        <row r="459">
          <cell r="AG459">
            <v>697026141475</v>
          </cell>
          <cell r="AH459" t="str">
            <v>MICRO_05</v>
          </cell>
          <cell r="AI459">
            <v>0</v>
          </cell>
          <cell r="AJ459">
            <v>0</v>
          </cell>
        </row>
        <row r="459">
          <cell r="AN459" t="str">
            <v>MICRO_05</v>
          </cell>
        </row>
        <row r="459">
          <cell r="AR459" t="str">
            <v>..147-500F</v>
          </cell>
          <cell r="AS459" t="str">
            <v>..147-500F            </v>
          </cell>
          <cell r="AT459" t="str">
            <v/>
          </cell>
          <cell r="AU459" t="str">
            <v>147-500F</v>
          </cell>
          <cell r="AV459" t="str">
            <v/>
          </cell>
          <cell r="AW459" t="str">
            <v>CL FILIPENDULA_500ML</v>
          </cell>
          <cell r="AX459" t="str">
            <v>Y</v>
          </cell>
          <cell r="AY459" t="str">
            <v/>
          </cell>
          <cell r="AZ459" t="str">
            <v>T. FILIPENDULA 500ML</v>
          </cell>
          <cell r="BA459" t="str">
            <v>T. FILIPENDULA 500ML</v>
          </cell>
          <cell r="BB459" t="str">
            <v>4-CLINIC EX</v>
          </cell>
          <cell r="BC459" t="str">
            <v>2-CLINIC T</v>
          </cell>
          <cell r="BD459" t="str">
            <v>clinic-t-filipendula-ulmaria-f</v>
          </cell>
          <cell r="BE459" t="str">
            <v>T. FILIPENDULA ULMARIA 1:2</v>
          </cell>
          <cell r="BF459" t="str">
            <v>T. FILIPENDULA ULMARIA 1:2</v>
          </cell>
          <cell r="BG459" t="str">
            <v>CLINIC</v>
          </cell>
        </row>
        <row r="459">
          <cell r="BJ459">
            <v>697026141475</v>
          </cell>
        </row>
        <row r="460">
          <cell r="A460" t="str">
            <v>222-500S</v>
          </cell>
          <cell r="B460" t="str">
            <v>T. Reishi  500ML</v>
          </cell>
          <cell r="C460" t="str">
            <v>2-CLIN</v>
          </cell>
          <cell r="D460" t="str">
            <v>2-CLINIQUE</v>
          </cell>
          <cell r="E460" t="str">
            <v>3-CLINIC EX</v>
          </cell>
          <cell r="F460" t="str">
            <v>2-CLINIC TEINT</v>
          </cell>
        </row>
        <row r="460">
          <cell r="H460" t="str">
            <v>CLINIQUE</v>
          </cell>
          <cell r="I460">
            <v>500</v>
          </cell>
          <cell r="J460">
            <v>0.5</v>
          </cell>
          <cell r="K460" t="str">
            <v>222S</v>
          </cell>
          <cell r="L460">
            <v>909</v>
          </cell>
          <cell r="M460" t="str">
            <v>SEC</v>
          </cell>
          <cell r="N460" t="str">
            <v>DRY</v>
          </cell>
          <cell r="O460" t="str">
            <v>FRUCTIFICATION</v>
          </cell>
          <cell r="P460" t="str">
            <v>FRUITING BODY</v>
          </cell>
        </row>
        <row r="460">
          <cell r="S460" t="str">
            <v>T. Reishi 500ML</v>
          </cell>
          <cell r="T460" t="str">
            <v>Ganoderma lucidum</v>
          </cell>
          <cell r="U460" t="str">
            <v>GANODERMA LUCIDUM</v>
          </cell>
          <cell r="V460" t="str">
            <v>T. GANORDERMA 500ML</v>
          </cell>
          <cell r="W460" t="str">
            <v>T. GANORDERMA 500ML</v>
          </cell>
        </row>
        <row r="460">
          <cell r="AB460" t="str">
            <v>GANODERMA LUCIDUM</v>
          </cell>
          <cell r="AC460" t="str">
            <v>GANODERMA LUCIDUM</v>
          </cell>
        </row>
        <row r="460">
          <cell r="AE460" t="str">
            <v>T1</v>
          </cell>
        </row>
        <row r="460">
          <cell r="AG460">
            <v>697026152228</v>
          </cell>
          <cell r="AH460" t="str">
            <v>MICRO_05</v>
          </cell>
          <cell r="AI460">
            <v>0</v>
          </cell>
          <cell r="AJ460">
            <v>0</v>
          </cell>
        </row>
        <row r="460">
          <cell r="AN460" t="str">
            <v>MICRO_05</v>
          </cell>
        </row>
        <row r="460">
          <cell r="AR460" t="str">
            <v>..222-500S</v>
          </cell>
          <cell r="AS460" t="str">
            <v>..222-500S            </v>
          </cell>
        </row>
        <row r="460">
          <cell r="AU460" t="str">
            <v>222-500S</v>
          </cell>
        </row>
        <row r="460">
          <cell r="AW460" t="str">
            <v>CL GANODERMA_500ML</v>
          </cell>
          <cell r="AX460" t="str">
            <v>Y</v>
          </cell>
        </row>
        <row r="460">
          <cell r="AZ460" t="str">
            <v>T. GANODERMA LUCIDUM 500ML</v>
          </cell>
          <cell r="BA460" t="str">
            <v>T. GANODERMA LUCIDUM 500ML</v>
          </cell>
          <cell r="BB460" t="str">
            <v>4-CLINIC EX</v>
          </cell>
          <cell r="BC460" t="str">
            <v>2-CLINIC T</v>
          </cell>
          <cell r="BD460" t="str">
            <v>clinic-t-ganoderma-lucidum-s</v>
          </cell>
          <cell r="BE460" t="str">
            <v>T. GANODERMA LUCIDUM 1:3</v>
          </cell>
          <cell r="BF460" t="str">
            <v>T. GANODERMA LUCIDUM 1:3</v>
          </cell>
          <cell r="BG460" t="str">
            <v>CLINIC</v>
          </cell>
        </row>
        <row r="460">
          <cell r="BJ460">
            <v>697026152228</v>
          </cell>
        </row>
        <row r="461">
          <cell r="A461" t="str">
            <v>222-1500S</v>
          </cell>
          <cell r="B461" t="str">
            <v>T. Reishi 1500ML</v>
          </cell>
          <cell r="C461" t="str">
            <v>2-CLIN</v>
          </cell>
          <cell r="D461" t="str">
            <v>2-CLINIQUE</v>
          </cell>
          <cell r="E461" t="str">
            <v>3-CLINIC EX</v>
          </cell>
          <cell r="F461" t="str">
            <v>2-CLINIC TEINT</v>
          </cell>
        </row>
        <row r="461">
          <cell r="H461" t="str">
            <v>CLINIQUE</v>
          </cell>
          <cell r="I461">
            <v>1500</v>
          </cell>
          <cell r="J461">
            <v>1.5</v>
          </cell>
          <cell r="K461" t="str">
            <v>222S</v>
          </cell>
          <cell r="L461">
            <v>909</v>
          </cell>
          <cell r="M461" t="str">
            <v>SEC</v>
          </cell>
          <cell r="N461" t="str">
            <v>DRY</v>
          </cell>
          <cell r="O461" t="str">
            <v>FRUCTIFICATION</v>
          </cell>
          <cell r="P461" t="str">
            <v>FRUITING BODY</v>
          </cell>
        </row>
        <row r="461">
          <cell r="S461" t="str">
            <v>T. Reishi 1500ML</v>
          </cell>
          <cell r="T461" t="str">
            <v>Ganoderma lucidum</v>
          </cell>
          <cell r="U461" t="str">
            <v>GANODERMA LUCIDUM</v>
          </cell>
          <cell r="V461" t="str">
            <v>T. GANORDERMA 1500ML</v>
          </cell>
          <cell r="W461" t="str">
            <v>T. GANORDERMA 1500ML</v>
          </cell>
        </row>
        <row r="461">
          <cell r="AB461" t="str">
            <v>GANODERMA LUCIDUM</v>
          </cell>
          <cell r="AC461" t="str">
            <v>GANODERMA LUCIDUM</v>
          </cell>
        </row>
        <row r="461">
          <cell r="AE461" t="str">
            <v>T1</v>
          </cell>
        </row>
        <row r="461">
          <cell r="AG461">
            <v>697026172226</v>
          </cell>
          <cell r="AH461" t="str">
            <v>MICRO_17</v>
          </cell>
          <cell r="AI461">
            <v>0</v>
          </cell>
          <cell r="AJ461">
            <v>0</v>
          </cell>
        </row>
        <row r="461">
          <cell r="AN461" t="str">
            <v>MICRO_17</v>
          </cell>
        </row>
        <row r="461">
          <cell r="AR461" t="str">
            <v>.222-1500S</v>
          </cell>
        </row>
        <row r="461">
          <cell r="AT461" t="str">
            <v/>
          </cell>
        </row>
        <row r="461">
          <cell r="AV461" t="str">
            <v/>
          </cell>
          <cell r="AW461" t="str">
            <v>CL GANODERMA_1500ML</v>
          </cell>
          <cell r="AX461" t="str">
            <v>Y</v>
          </cell>
          <cell r="AY461" t="str">
            <v/>
          </cell>
          <cell r="AZ461" t="str">
            <v>T. GANODERMA LUCIDUM 1500ML</v>
          </cell>
          <cell r="BA461" t="str">
            <v>T. GANODERMA LUCIDUM 1500ML</v>
          </cell>
          <cell r="BB461" t="str">
            <v>4-CLINIC EX</v>
          </cell>
          <cell r="BC461" t="str">
            <v>2-CLINIC T</v>
          </cell>
          <cell r="BD461" t="str">
            <v>clinic-t-ganoderma-lucidum-s</v>
          </cell>
          <cell r="BE461" t="str">
            <v>T. GANODERMA LUCIDUM 1:3</v>
          </cell>
          <cell r="BF461" t="str">
            <v>T. GANODERMA LUCIDUM 1:3</v>
          </cell>
          <cell r="BG461" t="str">
            <v>CLINIC</v>
          </cell>
        </row>
        <row r="461">
          <cell r="BJ461">
            <v>697026172226</v>
          </cell>
        </row>
        <row r="462">
          <cell r="A462" t="str">
            <v>155-500F</v>
          </cell>
          <cell r="B462" t="str">
            <v>T. Renouée japonaise 500ML</v>
          </cell>
          <cell r="C462" t="str">
            <v>2-CLIN</v>
          </cell>
          <cell r="D462" t="str">
            <v>2-CLINIQUE</v>
          </cell>
          <cell r="E462" t="str">
            <v>3-CLINIC EX</v>
          </cell>
          <cell r="F462" t="str">
            <v>2-CLINIC TEINT</v>
          </cell>
        </row>
        <row r="462">
          <cell r="H462" t="str">
            <v>CLINIQUE</v>
          </cell>
          <cell r="I462">
            <v>500</v>
          </cell>
          <cell r="J462">
            <v>0.5</v>
          </cell>
          <cell r="K462" t="str">
            <v>155F</v>
          </cell>
          <cell r="L462">
            <v>909</v>
          </cell>
          <cell r="M462" t="str">
            <v>FRAIS</v>
          </cell>
          <cell r="N462" t="str">
            <v>FRESH</v>
          </cell>
          <cell r="O462" t="str">
            <v>RACINE</v>
          </cell>
          <cell r="P462" t="str">
            <v>ROOT</v>
          </cell>
        </row>
        <row r="462">
          <cell r="S462" t="str">
            <v>T. Knotweed 500ML</v>
          </cell>
          <cell r="T462" t="str">
            <v>Fallopia  japonica</v>
          </cell>
          <cell r="U462" t="str">
            <v>FALLOPIA JAPONICA</v>
          </cell>
          <cell r="V462" t="str">
            <v>T. FALLOPIA  500ML</v>
          </cell>
          <cell r="W462" t="str">
            <v>T. FALLOPIA  500ML</v>
          </cell>
        </row>
        <row r="462">
          <cell r="AB462" t="str">
            <v>FALLOPIA JAPONICA</v>
          </cell>
          <cell r="AC462" t="str">
            <v>FALLOPIA JAPONICA</v>
          </cell>
        </row>
        <row r="462">
          <cell r="AE462" t="str">
            <v>T3</v>
          </cell>
        </row>
        <row r="462">
          <cell r="AG462">
            <v>697026161558</v>
          </cell>
          <cell r="AH462" t="str">
            <v>MICRO_05</v>
          </cell>
          <cell r="AI462">
            <v>0</v>
          </cell>
          <cell r="AJ462">
            <v>0</v>
          </cell>
        </row>
        <row r="462">
          <cell r="AN462" t="str">
            <v>MICRO_05</v>
          </cell>
        </row>
        <row r="462">
          <cell r="AR462" t="str">
            <v>..155-500F</v>
          </cell>
          <cell r="AS462" t="str">
            <v>..155-500F            </v>
          </cell>
          <cell r="AT462" t="str">
            <v/>
          </cell>
          <cell r="AU462" t="str">
            <v>155-500F</v>
          </cell>
          <cell r="AV462" t="str">
            <v/>
          </cell>
          <cell r="AW462" t="str">
            <v>CL FALLOPIA_500ML</v>
          </cell>
          <cell r="AX462" t="str">
            <v>Y</v>
          </cell>
          <cell r="AY462" t="str">
            <v/>
          </cell>
          <cell r="AZ462" t="str">
            <v>T. FALLOPIA JAPONICA 500ML</v>
          </cell>
          <cell r="BA462" t="str">
            <v>T. FALLOPIA JAPONICA 500ML</v>
          </cell>
          <cell r="BB462" t="str">
            <v>4-CLINIC EX</v>
          </cell>
          <cell r="BC462" t="str">
            <v>2-CLINIC T</v>
          </cell>
          <cell r="BD462" t="str">
            <v>clinic-t-fallopia-japonica-f</v>
          </cell>
          <cell r="BE462" t="str">
            <v>T. FALLOPIA JAPONICA 1:3</v>
          </cell>
          <cell r="BF462" t="str">
            <v>T. FALLOPIA JAPONICA 1:3</v>
          </cell>
          <cell r="BG462" t="str">
            <v>CLINIC</v>
          </cell>
        </row>
        <row r="462">
          <cell r="BJ462">
            <v>697026161558</v>
          </cell>
        </row>
        <row r="463">
          <cell r="A463" t="str">
            <v>215-500F</v>
          </cell>
          <cell r="B463" t="str">
            <v>T. Rhodiola 500ML</v>
          </cell>
          <cell r="C463" t="str">
            <v>2-CLIN</v>
          </cell>
          <cell r="D463" t="str">
            <v>2-CLINIQUE</v>
          </cell>
          <cell r="E463" t="str">
            <v>3-CLINIC EX</v>
          </cell>
          <cell r="F463" t="str">
            <v>2-CLINIC TEINT</v>
          </cell>
        </row>
        <row r="463">
          <cell r="H463" t="str">
            <v>CLINIQUE</v>
          </cell>
          <cell r="I463">
            <v>500</v>
          </cell>
          <cell r="J463">
            <v>0.5</v>
          </cell>
          <cell r="K463" t="str">
            <v>215F</v>
          </cell>
          <cell r="L463">
            <v>909</v>
          </cell>
          <cell r="M463" t="str">
            <v>FRAIS</v>
          </cell>
          <cell r="N463" t="str">
            <v>FRESH</v>
          </cell>
          <cell r="O463" t="str">
            <v>RACINE</v>
          </cell>
          <cell r="P463" t="str">
            <v>ROOT</v>
          </cell>
        </row>
        <row r="463">
          <cell r="S463" t="str">
            <v>T. Rhodiola 500ML</v>
          </cell>
          <cell r="T463" t="str">
            <v>Rhodiola rosea</v>
          </cell>
          <cell r="U463" t="str">
            <v>RHODIOLA ROSEA</v>
          </cell>
          <cell r="V463" t="str">
            <v>T. RHODIOLA ROSEA 500ML</v>
          </cell>
          <cell r="W463" t="str">
            <v>T. RHODIOLA ROSEA 500ML</v>
          </cell>
        </row>
        <row r="463">
          <cell r="AB463" t="str">
            <v>RHODIOLA ROSEA</v>
          </cell>
          <cell r="AC463" t="str">
            <v>RHODIOLA ROSEA</v>
          </cell>
        </row>
        <row r="463">
          <cell r="AE463" t="str">
            <v>T3</v>
          </cell>
        </row>
        <row r="463">
          <cell r="AG463">
            <v>697026142151</v>
          </cell>
          <cell r="AH463" t="str">
            <v>MICRO_05</v>
          </cell>
          <cell r="AI463">
            <v>0</v>
          </cell>
          <cell r="AJ463">
            <v>0</v>
          </cell>
        </row>
        <row r="463">
          <cell r="AN463" t="str">
            <v>MICRO_05</v>
          </cell>
        </row>
        <row r="463">
          <cell r="AR463" t="str">
            <v>..215-500F</v>
          </cell>
          <cell r="AS463" t="str">
            <v>..215-500F            </v>
          </cell>
          <cell r="AT463" t="str">
            <v/>
          </cell>
          <cell r="AU463" t="str">
            <v>215-500F</v>
          </cell>
          <cell r="AV463" t="str">
            <v/>
          </cell>
          <cell r="AW463" t="str">
            <v>CL RHODIOLA_500ML</v>
          </cell>
          <cell r="AX463" t="str">
            <v>Y</v>
          </cell>
          <cell r="AY463" t="str">
            <v/>
          </cell>
          <cell r="AZ463" t="str">
            <v>T. RHODIOLA ROSEA 500ML</v>
          </cell>
          <cell r="BA463" t="str">
            <v>T. RHODIOLA ROSEA 500ML</v>
          </cell>
          <cell r="BB463" t="str">
            <v>4-CLINIC EX</v>
          </cell>
          <cell r="BC463" t="str">
            <v>2-CLINIC T</v>
          </cell>
          <cell r="BD463" t="str">
            <v>clinic-t-rhodiola-rosea-f</v>
          </cell>
          <cell r="BE463" t="str">
            <v>T. RHODIOLA ROSEA 1:2</v>
          </cell>
          <cell r="BF463" t="str">
            <v>T. RHODIOLA ROSEA 1:2</v>
          </cell>
          <cell r="BG463" t="str">
            <v>CLINIC</v>
          </cell>
        </row>
        <row r="463">
          <cell r="BJ463">
            <v>697026142151</v>
          </cell>
        </row>
        <row r="464">
          <cell r="A464" t="str">
            <v>143-500F</v>
          </cell>
          <cell r="B464" t="str">
            <v>T. Rhubarbe 500ML</v>
          </cell>
          <cell r="C464" t="str">
            <v>2-CLIN</v>
          </cell>
          <cell r="D464" t="str">
            <v>2-CLINIQUE</v>
          </cell>
          <cell r="E464" t="str">
            <v>3-CLINIC EX</v>
          </cell>
          <cell r="F464" t="str">
            <v>2-CLINIC TEINT</v>
          </cell>
        </row>
        <row r="464">
          <cell r="H464" t="str">
            <v>CLINIQUE</v>
          </cell>
          <cell r="I464">
            <v>500</v>
          </cell>
          <cell r="J464">
            <v>0.5</v>
          </cell>
          <cell r="K464" t="str">
            <v>143F</v>
          </cell>
          <cell r="L464">
            <v>909</v>
          </cell>
          <cell r="M464" t="str">
            <v>FRAIS</v>
          </cell>
          <cell r="N464" t="str">
            <v>FRESH</v>
          </cell>
          <cell r="O464" t="str">
            <v>RACINE</v>
          </cell>
          <cell r="P464" t="str">
            <v>ROOT</v>
          </cell>
        </row>
        <row r="464">
          <cell r="S464" t="str">
            <v>T. Rhubarb 500ML</v>
          </cell>
          <cell r="T464" t="str">
            <v>Rheum palmatum</v>
          </cell>
          <cell r="U464" t="str">
            <v>RHEUM PALMATUM</v>
          </cell>
          <cell r="V464" t="str">
            <v>T. RHEUM PALMATUM 500ML</v>
          </cell>
          <cell r="W464" t="str">
            <v>T. RHEUM PALMATUM 500ML</v>
          </cell>
        </row>
        <row r="464">
          <cell r="AB464" t="str">
            <v>RHEUM PALMATUM</v>
          </cell>
          <cell r="AC464" t="str">
            <v>RHEUM PALMATUM</v>
          </cell>
        </row>
        <row r="464">
          <cell r="AE464" t="str">
            <v>T1</v>
          </cell>
        </row>
        <row r="464">
          <cell r="AG464">
            <v>697026141437</v>
          </cell>
          <cell r="AH464" t="str">
            <v>MICRO_05</v>
          </cell>
          <cell r="AI464">
            <v>0</v>
          </cell>
          <cell r="AJ464">
            <v>0</v>
          </cell>
        </row>
        <row r="464">
          <cell r="AN464" t="str">
            <v>MICRO_05</v>
          </cell>
        </row>
        <row r="464">
          <cell r="AR464" t="str">
            <v>..143-500F</v>
          </cell>
          <cell r="AS464" t="str">
            <v>..143-500F            </v>
          </cell>
          <cell r="AT464" t="str">
            <v/>
          </cell>
          <cell r="AU464" t="str">
            <v>143-500F</v>
          </cell>
          <cell r="AV464" t="str">
            <v/>
          </cell>
          <cell r="AW464" t="str">
            <v>CL RHEUM_500ML</v>
          </cell>
          <cell r="AX464" t="str">
            <v>Y</v>
          </cell>
          <cell r="AY464" t="str">
            <v/>
          </cell>
          <cell r="AZ464" t="str">
            <v>T. RHEUM PALMATUM 500ML</v>
          </cell>
          <cell r="BA464" t="str">
            <v>T. RHEUM PALMATUM 500ML</v>
          </cell>
          <cell r="BB464" t="str">
            <v>4-CLINIC EX</v>
          </cell>
          <cell r="BC464" t="str">
            <v>2-CLINIC T</v>
          </cell>
          <cell r="BD464" t="str">
            <v>clinic-t-rheum-palmatum-f</v>
          </cell>
          <cell r="BE464" t="str">
            <v>T. RHEUM PALMATUM 1:3</v>
          </cell>
          <cell r="BF464" t="str">
            <v>T. RHEUM PALMATUM 1:3</v>
          </cell>
          <cell r="BG464" t="str">
            <v>CLINIC</v>
          </cell>
        </row>
        <row r="464">
          <cell r="BJ464">
            <v>697026141437</v>
          </cell>
        </row>
        <row r="465">
          <cell r="A465" t="str">
            <v>146-500F</v>
          </cell>
          <cell r="B465" t="str">
            <v>T. Romarin 500ML</v>
          </cell>
          <cell r="C465" t="str">
            <v>2-CLIN</v>
          </cell>
          <cell r="D465" t="str">
            <v>2-CLINIQUE</v>
          </cell>
          <cell r="E465" t="str">
            <v>3-CLINIC EX</v>
          </cell>
          <cell r="F465" t="str">
            <v>2-CLINIC TEINT</v>
          </cell>
        </row>
        <row r="465">
          <cell r="H465" t="str">
            <v>CLINIQUE</v>
          </cell>
          <cell r="I465">
            <v>500</v>
          </cell>
          <cell r="J465">
            <v>0.5</v>
          </cell>
          <cell r="K465" t="str">
            <v>146F</v>
          </cell>
          <cell r="L465">
            <v>909</v>
          </cell>
          <cell r="M465" t="str">
            <v>FRAIS</v>
          </cell>
          <cell r="N465" t="str">
            <v>FRESH</v>
          </cell>
          <cell r="O465" t="str">
            <v>FEUILLE</v>
          </cell>
          <cell r="P465" t="str">
            <v>LEAF</v>
          </cell>
        </row>
        <row r="465">
          <cell r="S465" t="str">
            <v>T. Rosemary 500ML</v>
          </cell>
          <cell r="T465" t="str">
            <v>Rosmarinus officinalis</v>
          </cell>
          <cell r="U465" t="str">
            <v>ROSMARINUS OFFICINALIS</v>
          </cell>
          <cell r="V465" t="str">
            <v>T. ROSMARINUS 500ML</v>
          </cell>
          <cell r="W465" t="str">
            <v>T. ROSMARINUS 500ML</v>
          </cell>
        </row>
        <row r="465">
          <cell r="AB465" t="str">
            <v>ROSMARINUS OFFICINALIS</v>
          </cell>
          <cell r="AC465" t="str">
            <v>ROSMARINUS OFFICINALIS</v>
          </cell>
        </row>
        <row r="465">
          <cell r="AE465" t="str">
            <v>T1</v>
          </cell>
        </row>
        <row r="465">
          <cell r="AG465">
            <v>697026141468</v>
          </cell>
          <cell r="AH465" t="str">
            <v>MICRO_05</v>
          </cell>
          <cell r="AI465">
            <v>0</v>
          </cell>
          <cell r="AJ465">
            <v>0</v>
          </cell>
        </row>
        <row r="465">
          <cell r="AN465" t="str">
            <v>MICRO_05</v>
          </cell>
        </row>
        <row r="465">
          <cell r="AR465" t="str">
            <v>..146-500F</v>
          </cell>
          <cell r="AS465" t="str">
            <v>..146-500F            </v>
          </cell>
          <cell r="AT465" t="str">
            <v/>
          </cell>
          <cell r="AU465" t="str">
            <v>146-500F</v>
          </cell>
          <cell r="AV465" t="str">
            <v/>
          </cell>
          <cell r="AW465" t="str">
            <v>CL ROSMARINUS_500ML</v>
          </cell>
          <cell r="AX465" t="str">
            <v>Y</v>
          </cell>
          <cell r="AY465" t="str">
            <v/>
          </cell>
          <cell r="AZ465" t="str">
            <v>T. ROSMARINUS 500ML</v>
          </cell>
          <cell r="BA465" t="str">
            <v>T. ROSMARINUS 500ML</v>
          </cell>
          <cell r="BB465" t="str">
            <v>4-CLINIC EX</v>
          </cell>
          <cell r="BC465" t="str">
            <v>2-CLINIC T</v>
          </cell>
          <cell r="BD465" t="str">
            <v>clinic-t-rosmarinus-officinalis-f</v>
          </cell>
          <cell r="BE465" t="str">
            <v>T. ROSMARINUS OFFICINALIS 1:2</v>
          </cell>
          <cell r="BF465" t="str">
            <v>T. ROSMARINUS OFFICINALIS 1:2</v>
          </cell>
          <cell r="BG465" t="str">
            <v>CLINIC</v>
          </cell>
        </row>
        <row r="465">
          <cell r="BJ465">
            <v>697026141468</v>
          </cell>
        </row>
        <row r="466">
          <cell r="A466" t="str">
            <v>148-500F</v>
          </cell>
          <cell r="B466" t="str">
            <v>T. Sauge 500ML</v>
          </cell>
          <cell r="C466" t="str">
            <v>2-CLIN</v>
          </cell>
          <cell r="D466" t="str">
            <v>2-CLINIQUE</v>
          </cell>
          <cell r="E466" t="str">
            <v>3-CLINIC EX</v>
          </cell>
          <cell r="F466" t="str">
            <v>2-CLINIC TEINT</v>
          </cell>
        </row>
        <row r="466">
          <cell r="H466" t="str">
            <v>CLINIQUE</v>
          </cell>
          <cell r="I466">
            <v>500</v>
          </cell>
          <cell r="J466">
            <v>0.5</v>
          </cell>
          <cell r="K466" t="str">
            <v>148F</v>
          </cell>
          <cell r="L466">
            <v>909</v>
          </cell>
          <cell r="M466" t="str">
            <v>FRAIS</v>
          </cell>
          <cell r="N466" t="str">
            <v>FRESH</v>
          </cell>
          <cell r="O466" t="str">
            <v>FEUILLE</v>
          </cell>
          <cell r="P466" t="str">
            <v>LEAF</v>
          </cell>
        </row>
        <row r="466">
          <cell r="S466" t="str">
            <v>T. Sage 500ML</v>
          </cell>
          <cell r="T466" t="str">
            <v>Salvia officinalis</v>
          </cell>
          <cell r="U466" t="str">
            <v>SALVIA OFFICINALIS</v>
          </cell>
          <cell r="V466" t="str">
            <v>T. SALVIA 500ML</v>
          </cell>
          <cell r="W466" t="str">
            <v>T. SALVIA 500ML</v>
          </cell>
        </row>
        <row r="466">
          <cell r="AB466" t="str">
            <v>SALVIA OFFICINALIS</v>
          </cell>
          <cell r="AC466" t="str">
            <v>SALVIA OFFICINALIS</v>
          </cell>
        </row>
        <row r="466">
          <cell r="AE466" t="str">
            <v>T2</v>
          </cell>
        </row>
        <row r="466">
          <cell r="AG466">
            <v>697026141482</v>
          </cell>
          <cell r="AH466" t="str">
            <v>MICRO_05</v>
          </cell>
          <cell r="AI466">
            <v>0</v>
          </cell>
          <cell r="AJ466">
            <v>0</v>
          </cell>
        </row>
        <row r="466">
          <cell r="AN466" t="str">
            <v>MICRO_05</v>
          </cell>
        </row>
        <row r="466">
          <cell r="AR466" t="str">
            <v>..148-500F</v>
          </cell>
          <cell r="AS466" t="str">
            <v>..148-500F            </v>
          </cell>
          <cell r="AT466" t="str">
            <v/>
          </cell>
          <cell r="AU466" t="str">
            <v>148-500F</v>
          </cell>
          <cell r="AV466" t="str">
            <v/>
          </cell>
          <cell r="AW466" t="str">
            <v>CL SALVIA_500ML</v>
          </cell>
          <cell r="AX466" t="str">
            <v>Y</v>
          </cell>
          <cell r="AY466" t="str">
            <v/>
          </cell>
          <cell r="AZ466" t="str">
            <v>T. SALVIA 500ML</v>
          </cell>
          <cell r="BA466" t="str">
            <v>T. SALVIA 500ML</v>
          </cell>
          <cell r="BB466" t="str">
            <v>4-CLINIC EX</v>
          </cell>
          <cell r="BC466" t="str">
            <v>2-CLINIC T</v>
          </cell>
          <cell r="BD466" t="str">
            <v>clinic-t-salvia-officinalis-f</v>
          </cell>
          <cell r="BE466" t="str">
            <v>T. SALVIA OFFICINALIS 1:2</v>
          </cell>
          <cell r="BF466" t="str">
            <v>T. SALVIA OFFICINALIS 1:2</v>
          </cell>
          <cell r="BG466" t="str">
            <v>CLINIC</v>
          </cell>
        </row>
        <row r="466">
          <cell r="BJ466">
            <v>697026141482</v>
          </cell>
        </row>
        <row r="467">
          <cell r="A467" t="str">
            <v>182-250F</v>
          </cell>
          <cell r="B467" t="str">
            <v>T. Savoyane 250ML</v>
          </cell>
          <cell r="C467" t="str">
            <v>2-CLIN</v>
          </cell>
          <cell r="D467" t="str">
            <v>2-CLINIQUE</v>
          </cell>
          <cell r="E467" t="str">
            <v>3-CLINIC EX</v>
          </cell>
          <cell r="F467" t="str">
            <v>2-CLINIC TEINT</v>
          </cell>
        </row>
        <row r="467">
          <cell r="H467" t="str">
            <v>CLINIQUE</v>
          </cell>
          <cell r="I467">
            <v>250</v>
          </cell>
          <cell r="J467">
            <v>0.25</v>
          </cell>
          <cell r="K467" t="str">
            <v>182F</v>
          </cell>
          <cell r="L467">
            <v>909</v>
          </cell>
          <cell r="M467" t="str">
            <v>FRAIS</v>
          </cell>
          <cell r="N467" t="str">
            <v>FRESH</v>
          </cell>
          <cell r="O467" t="str">
            <v>RACINE</v>
          </cell>
          <cell r="P467" t="str">
            <v>ROOT</v>
          </cell>
        </row>
        <row r="467">
          <cell r="S467" t="str">
            <v>T. Goldthread 500ML</v>
          </cell>
          <cell r="T467" t="str">
            <v>Coptis groenlandica</v>
          </cell>
          <cell r="U467" t="str">
            <v>COPTIS GROENLANDICA</v>
          </cell>
          <cell r="V467" t="str">
            <v>T. COPTIS 250ML</v>
          </cell>
          <cell r="W467" t="str">
            <v>T. COPTIS 250ML</v>
          </cell>
        </row>
        <row r="467">
          <cell r="AB467" t="str">
            <v>COPTIS GROENLANDICA</v>
          </cell>
          <cell r="AC467" t="str">
            <v>COPTIS GROENLANDICA</v>
          </cell>
        </row>
        <row r="467">
          <cell r="AE467" t="str">
            <v>T4</v>
          </cell>
        </row>
        <row r="467">
          <cell r="AG467">
            <v>697026141826</v>
          </cell>
          <cell r="AH467" t="str">
            <v>MICRO_05</v>
          </cell>
          <cell r="AI467">
            <v>0</v>
          </cell>
          <cell r="AJ467">
            <v>0</v>
          </cell>
        </row>
        <row r="467">
          <cell r="AN467" t="str">
            <v>MICRO_05</v>
          </cell>
        </row>
        <row r="467">
          <cell r="AR467" t="str">
            <v>..182-250F</v>
          </cell>
          <cell r="AS467" t="str">
            <v>..182-250F            </v>
          </cell>
          <cell r="AT467" t="str">
            <v/>
          </cell>
          <cell r="AU467" t="str">
            <v>182-250F</v>
          </cell>
          <cell r="AV467" t="str">
            <v/>
          </cell>
          <cell r="AW467" t="str">
            <v>CL COPTIS_250ML</v>
          </cell>
          <cell r="AX467" t="str">
            <v>Y</v>
          </cell>
          <cell r="AY467" t="str">
            <v/>
          </cell>
          <cell r="AZ467" t="str">
            <v>T. COPTIS 250ML</v>
          </cell>
          <cell r="BA467" t="str">
            <v>T. COPTIS 250ML</v>
          </cell>
          <cell r="BB467" t="str">
            <v>4-CLINIC EX</v>
          </cell>
          <cell r="BC467" t="str">
            <v>2-CLINIC T</v>
          </cell>
          <cell r="BD467" t="str">
            <v>clinic-t-coptis-groenlandica-f</v>
          </cell>
          <cell r="BE467" t="str">
            <v>T. COPTIS GROENLANDICA 1:12</v>
          </cell>
          <cell r="BF467" t="str">
            <v>T. COPTIS GROENLANDICA 1:12</v>
          </cell>
          <cell r="BG467" t="str">
            <v>CLINIC</v>
          </cell>
        </row>
        <row r="467">
          <cell r="BJ467">
            <v>697026141826</v>
          </cell>
        </row>
        <row r="468">
          <cell r="A468" t="str">
            <v>216-500F</v>
          </cell>
          <cell r="B468" t="str">
            <v>T. Scrophulaire 500ML</v>
          </cell>
          <cell r="C468" t="str">
            <v>2-CLIN</v>
          </cell>
          <cell r="D468" t="str">
            <v>2-CLINIQUE</v>
          </cell>
          <cell r="E468" t="str">
            <v>3-CLINIC EX</v>
          </cell>
          <cell r="F468" t="str">
            <v>2-CLINIC TEINT</v>
          </cell>
        </row>
        <row r="468">
          <cell r="H468" t="str">
            <v>CLINIQUE</v>
          </cell>
          <cell r="I468">
            <v>500</v>
          </cell>
          <cell r="J468">
            <v>0.5</v>
          </cell>
          <cell r="K468" t="str">
            <v>216F</v>
          </cell>
          <cell r="L468">
            <v>909</v>
          </cell>
          <cell r="M468" t="str">
            <v>FRAIS</v>
          </cell>
          <cell r="N468" t="str">
            <v>FRESH</v>
          </cell>
          <cell r="O468" t="str">
            <v>PARTIE AÉRIENNE</v>
          </cell>
          <cell r="P468" t="str">
            <v>AERIAL PART</v>
          </cell>
        </row>
        <row r="468">
          <cell r="S468" t="str">
            <v>T. Figwort 500ML</v>
          </cell>
          <cell r="T468" t="str">
            <v>Scrophularia nodosa</v>
          </cell>
          <cell r="U468" t="str">
            <v>SCROPHULARIA NODOSA</v>
          </cell>
          <cell r="V468" t="str">
            <v>T. SCROPHULARIA 500ML</v>
          </cell>
          <cell r="W468" t="str">
            <v>T. SCROPHULARIA 500ML</v>
          </cell>
        </row>
        <row r="468">
          <cell r="AB468" t="str">
            <v>SCROPHULARIA NODOSA</v>
          </cell>
          <cell r="AC468" t="str">
            <v>SCROPHULARIA NODOSA</v>
          </cell>
        </row>
        <row r="468">
          <cell r="AE468" t="str">
            <v>T3</v>
          </cell>
        </row>
        <row r="468">
          <cell r="AG468">
            <v>697026142168</v>
          </cell>
          <cell r="AH468" t="str">
            <v>MICRO_05</v>
          </cell>
          <cell r="AI468">
            <v>0</v>
          </cell>
          <cell r="AJ468">
            <v>0</v>
          </cell>
        </row>
        <row r="468">
          <cell r="AN468" t="str">
            <v>MICRO_05</v>
          </cell>
        </row>
        <row r="468">
          <cell r="AR468" t="str">
            <v>..216-500F</v>
          </cell>
          <cell r="AS468" t="str">
            <v>..216-500F            </v>
          </cell>
        </row>
        <row r="468">
          <cell r="AU468" t="str">
            <v>216-500F</v>
          </cell>
        </row>
        <row r="468">
          <cell r="AW468" t="str">
            <v>CL SCROPHULARIA_500ML</v>
          </cell>
          <cell r="AX468" t="str">
            <v>Y</v>
          </cell>
        </row>
        <row r="468">
          <cell r="AZ468" t="str">
            <v>T. SCROPHULARIA 500ML</v>
          </cell>
          <cell r="BA468" t="str">
            <v>T. SCROPHULARIA 500ML</v>
          </cell>
          <cell r="BB468" t="str">
            <v>4-CLINIC EX</v>
          </cell>
          <cell r="BC468" t="str">
            <v>2-CLINIC T</v>
          </cell>
          <cell r="BD468" t="str">
            <v>clinic-t-scrophularia-nodosa-f</v>
          </cell>
          <cell r="BE468" t="str">
            <v>T. SCROPHULARIA NODOSA 1:4</v>
          </cell>
          <cell r="BF468" t="str">
            <v>T. SCROPHULARIA NODOSA 1:4</v>
          </cell>
          <cell r="BG468" t="str">
            <v>CLINIC</v>
          </cell>
        </row>
        <row r="468">
          <cell r="BJ468">
            <v>697026142168</v>
          </cell>
        </row>
        <row r="469">
          <cell r="A469" t="str">
            <v>116-500F</v>
          </cell>
          <cell r="B469" t="str">
            <v>T. Scutellaire  500ML</v>
          </cell>
          <cell r="C469" t="str">
            <v>2-CLIN</v>
          </cell>
          <cell r="D469" t="str">
            <v>2-CLINIQUE</v>
          </cell>
          <cell r="E469" t="str">
            <v>3-CLINIC EX</v>
          </cell>
          <cell r="F469" t="str">
            <v>2-CLINIC TEINT</v>
          </cell>
        </row>
        <row r="469">
          <cell r="H469" t="str">
            <v>CLINIQUE</v>
          </cell>
          <cell r="I469">
            <v>500</v>
          </cell>
          <cell r="J469">
            <v>0.5</v>
          </cell>
          <cell r="K469" t="str">
            <v>116F</v>
          </cell>
          <cell r="L469">
            <v>909</v>
          </cell>
          <cell r="M469" t="str">
            <v>FRAIS</v>
          </cell>
          <cell r="N469" t="str">
            <v>FRESH</v>
          </cell>
          <cell r="O469" t="str">
            <v>FEUILLE</v>
          </cell>
          <cell r="P469" t="str">
            <v>LEAF</v>
          </cell>
        </row>
        <row r="469">
          <cell r="S469" t="str">
            <v>T. Skullcap 500ML</v>
          </cell>
          <cell r="T469" t="str">
            <v>Scutellaria lateriflora</v>
          </cell>
          <cell r="U469" t="str">
            <v>SCUTELLARIA LATERIFLORA</v>
          </cell>
          <cell r="V469" t="str">
            <v>T. SCUTELLARIA 500ML</v>
          </cell>
          <cell r="W469" t="str">
            <v>T. SCUTELLARIA 500ML</v>
          </cell>
        </row>
        <row r="469">
          <cell r="AB469" t="str">
            <v>SCUTELLARIA LATERIFLORA</v>
          </cell>
          <cell r="AC469" t="str">
            <v>SCUTELLARIA LATERIFLORA</v>
          </cell>
        </row>
        <row r="469">
          <cell r="AE469" t="str">
            <v>T2</v>
          </cell>
        </row>
        <row r="469">
          <cell r="AG469">
            <v>697026141161</v>
          </cell>
          <cell r="AH469" t="str">
            <v>MICRO_05</v>
          </cell>
          <cell r="AI469">
            <v>0</v>
          </cell>
          <cell r="AJ469">
            <v>0</v>
          </cell>
        </row>
        <row r="469">
          <cell r="AN469" t="str">
            <v>MICRO_05</v>
          </cell>
        </row>
        <row r="469">
          <cell r="AR469" t="str">
            <v>..116-500F</v>
          </cell>
          <cell r="AS469" t="str">
            <v>..116-500F            </v>
          </cell>
          <cell r="AT469" t="str">
            <v/>
          </cell>
          <cell r="AU469" t="str">
            <v>116-500F</v>
          </cell>
          <cell r="AV469" t="str">
            <v/>
          </cell>
          <cell r="AW469" t="str">
            <v>CL SCUTELLARIA_500ML</v>
          </cell>
          <cell r="AX469" t="str">
            <v>Y</v>
          </cell>
          <cell r="AY469" t="str">
            <v/>
          </cell>
          <cell r="AZ469" t="str">
            <v>T. SCUTELLARIA 500ML</v>
          </cell>
          <cell r="BA469" t="str">
            <v>T. SCUTELLARIA  500ML</v>
          </cell>
          <cell r="BB469" t="str">
            <v>4-CLINIC EX</v>
          </cell>
          <cell r="BC469" t="str">
            <v>2-CLINIC T</v>
          </cell>
          <cell r="BD469" t="str">
            <v>clinic-t-scutellaria-lateriflora-f</v>
          </cell>
          <cell r="BE469" t="str">
            <v>T. SCUTELLARIA LATERIFLORA 1:3</v>
          </cell>
          <cell r="BF469" t="str">
            <v>T. SCUTELLARIA LATERIFLORA 1:3</v>
          </cell>
          <cell r="BG469" t="str">
            <v>CLINIC</v>
          </cell>
        </row>
        <row r="469">
          <cell r="BJ469">
            <v>697026141161</v>
          </cell>
        </row>
        <row r="470">
          <cell r="A470" t="str">
            <v>116-1500F</v>
          </cell>
          <cell r="B470" t="str">
            <v>T. Scutellaire 1500ML</v>
          </cell>
          <cell r="C470" t="str">
            <v>2-CLIN</v>
          </cell>
          <cell r="D470" t="str">
            <v>2-CLINIQUE</v>
          </cell>
          <cell r="E470" t="str">
            <v>3-CLINIC EX</v>
          </cell>
          <cell r="F470" t="str">
            <v>2-CLINIC TEINT</v>
          </cell>
        </row>
        <row r="470">
          <cell r="H470" t="str">
            <v>CLINIQUE</v>
          </cell>
          <cell r="I470">
            <v>1500</v>
          </cell>
          <cell r="J470">
            <v>1.5</v>
          </cell>
          <cell r="K470" t="str">
            <v>116F</v>
          </cell>
          <cell r="L470">
            <v>909</v>
          </cell>
          <cell r="M470" t="str">
            <v>FRAIS</v>
          </cell>
          <cell r="N470" t="str">
            <v>FRESH</v>
          </cell>
          <cell r="O470" t="str">
            <v>FEUILLE</v>
          </cell>
          <cell r="P470" t="str">
            <v>LEAF</v>
          </cell>
        </row>
        <row r="470">
          <cell r="S470" t="str">
            <v>T. Skullcap 1500ML</v>
          </cell>
          <cell r="T470" t="str">
            <v>Scutellaria lateriflora</v>
          </cell>
          <cell r="U470" t="str">
            <v>SCUTELLARIA LATERIFLORA</v>
          </cell>
          <cell r="V470" t="str">
            <v>T. SCUTELLARIA 1500ML</v>
          </cell>
          <cell r="W470" t="str">
            <v>T. SCUTELLARIA 1500ML</v>
          </cell>
        </row>
        <row r="470">
          <cell r="AB470" t="str">
            <v>SCUTELLARIA LATERIFLORA</v>
          </cell>
          <cell r="AC470" t="str">
            <v>SCUTELLARIA LATERIFLORA</v>
          </cell>
        </row>
        <row r="470">
          <cell r="AE470" t="str">
            <v>T2</v>
          </cell>
        </row>
        <row r="470">
          <cell r="AG470">
            <v>697026171168</v>
          </cell>
          <cell r="AH470" t="str">
            <v>MICRO_18</v>
          </cell>
          <cell r="AI470">
            <v>0</v>
          </cell>
          <cell r="AJ470">
            <v>0</v>
          </cell>
        </row>
        <row r="470">
          <cell r="AN470" t="str">
            <v>MICRO_18</v>
          </cell>
        </row>
        <row r="470">
          <cell r="AR470" t="str">
            <v>.116-1500F</v>
          </cell>
        </row>
        <row r="470">
          <cell r="AT470" t="str">
            <v/>
          </cell>
        </row>
        <row r="470">
          <cell r="AV470" t="str">
            <v/>
          </cell>
          <cell r="AW470" t="str">
            <v>CL SCUTELLARIA_1500ML</v>
          </cell>
          <cell r="AX470" t="str">
            <v>Y</v>
          </cell>
          <cell r="AY470" t="str">
            <v/>
          </cell>
          <cell r="AZ470" t="str">
            <v>T. SCUTELLARIA 1500ML</v>
          </cell>
          <cell r="BA470" t="str">
            <v>T. SCUTELLARIA  1500ML</v>
          </cell>
          <cell r="BB470" t="str">
            <v>4-CLINIC EX</v>
          </cell>
          <cell r="BC470" t="str">
            <v>2-CLINIC T</v>
          </cell>
          <cell r="BD470" t="str">
            <v>clinic-t-scutellaria-lateriflora-f</v>
          </cell>
          <cell r="BE470" t="str">
            <v>T. SCUTELLARIA LATERIFLORA 1:3</v>
          </cell>
          <cell r="BF470" t="str">
            <v>T. SCUTELLARIA LATERIFLORA 1:3</v>
          </cell>
          <cell r="BG470" t="str">
            <v>CLINIC</v>
          </cell>
        </row>
        <row r="470">
          <cell r="BJ470">
            <v>697026171168</v>
          </cell>
        </row>
        <row r="471">
          <cell r="A471" t="str">
            <v>195-500F</v>
          </cell>
          <cell r="B471" t="str">
            <v>T. Scutellaire baik 500ML </v>
          </cell>
          <cell r="C471" t="str">
            <v>2-CLIN</v>
          </cell>
          <cell r="D471" t="str">
            <v>2-CLINIQUE</v>
          </cell>
          <cell r="E471" t="str">
            <v>3-CLINIC EX</v>
          </cell>
          <cell r="F471" t="str">
            <v>2-CLINIC TEINT</v>
          </cell>
        </row>
        <row r="471">
          <cell r="H471" t="str">
            <v>CLINIQUE</v>
          </cell>
          <cell r="I471">
            <v>500</v>
          </cell>
          <cell r="J471">
            <v>0.5</v>
          </cell>
          <cell r="K471" t="str">
            <v>195F</v>
          </cell>
          <cell r="L471">
            <v>909</v>
          </cell>
          <cell r="M471" t="str">
            <v>FRAIS</v>
          </cell>
          <cell r="N471" t="str">
            <v>FRESH</v>
          </cell>
          <cell r="O471" t="str">
            <v>RACINE</v>
          </cell>
          <cell r="P471" t="str">
            <v>ROOT</v>
          </cell>
        </row>
        <row r="471">
          <cell r="S471" t="str">
            <v>T. Skullcap Baikal 500ML</v>
          </cell>
          <cell r="T471" t="str">
            <v>Scutellaria baikalensis</v>
          </cell>
          <cell r="U471" t="str">
            <v>SCUTELLARIA BAIKALENSIS</v>
          </cell>
          <cell r="V471" t="str">
            <v>T. SCUTELLARIA BAIKAL 500ML</v>
          </cell>
          <cell r="W471" t="str">
            <v>T. SCUTELLARIA BAIKAL 500ML</v>
          </cell>
        </row>
        <row r="471">
          <cell r="AB471" t="str">
            <v>SCUTELLARIA BAIKALENSIS</v>
          </cell>
          <cell r="AC471" t="str">
            <v>SCUTELLARIA BAIKALENSIS</v>
          </cell>
        </row>
        <row r="471">
          <cell r="AE471" t="str">
            <v>T3</v>
          </cell>
        </row>
        <row r="471">
          <cell r="AG471">
            <v>697026141956</v>
          </cell>
          <cell r="AH471" t="str">
            <v>MICRO_05</v>
          </cell>
          <cell r="AI471">
            <v>0</v>
          </cell>
          <cell r="AJ471">
            <v>0</v>
          </cell>
        </row>
        <row r="471">
          <cell r="AN471" t="str">
            <v>MICRO_05</v>
          </cell>
        </row>
        <row r="471">
          <cell r="AR471" t="str">
            <v>..195-500F</v>
          </cell>
          <cell r="AS471" t="str">
            <v>..195-500F            </v>
          </cell>
          <cell r="AT471" t="str">
            <v/>
          </cell>
          <cell r="AU471" t="str">
            <v>195-500F</v>
          </cell>
          <cell r="AV471" t="str">
            <v/>
          </cell>
          <cell r="AW471" t="str">
            <v>CL SCUTELLARIA BAIKALE_500ML</v>
          </cell>
          <cell r="AX471" t="str">
            <v>Y</v>
          </cell>
          <cell r="AY471" t="str">
            <v/>
          </cell>
          <cell r="AZ471" t="str">
            <v>T. SCUTELLARIA BAIKAL 500ML</v>
          </cell>
          <cell r="BA471" t="str">
            <v>T. SCUTELLARIA BAIKAL 500ML</v>
          </cell>
          <cell r="BB471" t="str">
            <v>4-CLINIC EX</v>
          </cell>
          <cell r="BC471" t="str">
            <v>2-CLINIC T</v>
          </cell>
          <cell r="BD471" t="str">
            <v>clinic-t-scutellaria-baikalensis-f</v>
          </cell>
          <cell r="BE471" t="str">
            <v>T. SCUTELLARIA BAIKALENSIS 1:3</v>
          </cell>
          <cell r="BF471" t="str">
            <v>T. SCUTELLARIA BAIKALENSIS 1:3</v>
          </cell>
          <cell r="BG471" t="str">
            <v>CLINIC</v>
          </cell>
        </row>
        <row r="471">
          <cell r="BJ471">
            <v>697026141956</v>
          </cell>
        </row>
        <row r="472">
          <cell r="A472" t="str">
            <v>244-500S</v>
          </cell>
          <cell r="B472" t="str">
            <v>T. Sureau baie 500ML</v>
          </cell>
          <cell r="C472" t="str">
            <v>2-CLIN</v>
          </cell>
          <cell r="D472" t="str">
            <v>2-CLINIQUE</v>
          </cell>
          <cell r="E472" t="str">
            <v>3-CLINIC EX</v>
          </cell>
          <cell r="F472" t="str">
            <v>2-CLINIC TEINT</v>
          </cell>
        </row>
        <row r="472">
          <cell r="H472" t="str">
            <v>CLINIQUE</v>
          </cell>
          <cell r="I472">
            <v>500</v>
          </cell>
          <cell r="J472">
            <v>0.5</v>
          </cell>
          <cell r="K472" t="str">
            <v>244S</v>
          </cell>
          <cell r="L472">
            <v>909</v>
          </cell>
          <cell r="M472" t="str">
            <v>SEC</v>
          </cell>
          <cell r="N472" t="str">
            <v>DRY</v>
          </cell>
          <cell r="O472" t="str">
            <v>BAIE</v>
          </cell>
          <cell r="P472" t="str">
            <v>BERRY</v>
          </cell>
        </row>
        <row r="472">
          <cell r="S472" t="str">
            <v>T. Elder berry 500ML</v>
          </cell>
          <cell r="T472" t="str">
            <v>Sambucus nigra fructus</v>
          </cell>
          <cell r="U472" t="str">
            <v>SAMBUCUS NIGRA FRUCTUS</v>
          </cell>
          <cell r="V472" t="str">
            <v>T. SAMBUCUS FRUCTUS 500ML</v>
          </cell>
          <cell r="W472" t="str">
            <v>T. SAMBUCUS FRUCTUS 500ML</v>
          </cell>
        </row>
        <row r="472">
          <cell r="AB472" t="str">
            <v>SAMBUCUS NIGRA FRUCTUS</v>
          </cell>
          <cell r="AC472" t="str">
            <v>SAMBUCUS NIGRA FRUCTUS</v>
          </cell>
        </row>
        <row r="472">
          <cell r="AE472" t="str">
            <v>T1</v>
          </cell>
        </row>
        <row r="472">
          <cell r="AG472">
            <v>697026142441</v>
          </cell>
          <cell r="AH472" t="str">
            <v>MICRO_05</v>
          </cell>
          <cell r="AI472">
            <v>0</v>
          </cell>
          <cell r="AJ472">
            <v>0</v>
          </cell>
        </row>
        <row r="472">
          <cell r="AN472" t="str">
            <v>MICRO_05</v>
          </cell>
        </row>
        <row r="472">
          <cell r="AR472" t="str">
            <v>..244-500S</v>
          </cell>
          <cell r="AS472" t="str">
            <v>..244-500S            </v>
          </cell>
          <cell r="AT472" t="str">
            <v/>
          </cell>
          <cell r="AU472" t="str">
            <v>244-500S</v>
          </cell>
          <cell r="AV472" t="str">
            <v/>
          </cell>
          <cell r="AW472" t="str">
            <v>CL SAMBUCUS FRUCTUS_500ML</v>
          </cell>
          <cell r="AX472" t="str">
            <v>Y</v>
          </cell>
          <cell r="AY472" t="str">
            <v/>
          </cell>
          <cell r="AZ472" t="str">
            <v>T. SAMBUCUS FRUCTUS 500ML</v>
          </cell>
          <cell r="BA472" t="str">
            <v>T. SAMBUCUS FRUCTUS 500ML</v>
          </cell>
          <cell r="BB472" t="str">
            <v>4-CLINIC EX</v>
          </cell>
          <cell r="BC472" t="str">
            <v>2-CLINIC T</v>
          </cell>
          <cell r="BD472" t="str">
            <v>clinic-t-sambucus-nigra-fructus-f</v>
          </cell>
          <cell r="BE472" t="str">
            <v>T. SAMBUCUS NIGRA FRUCTUS 1:1</v>
          </cell>
          <cell r="BF472" t="str">
            <v>T. SAMBUCUS NIGRA FRUCTUS 1:1</v>
          </cell>
          <cell r="BG472" t="str">
            <v>CLINIC</v>
          </cell>
        </row>
        <row r="472">
          <cell r="BJ472">
            <v>697026142441</v>
          </cell>
        </row>
        <row r="473">
          <cell r="A473" t="str">
            <v>149-500F</v>
          </cell>
          <cell r="B473" t="str">
            <v>T. Sureau fleur 500ML</v>
          </cell>
          <cell r="C473" t="str">
            <v>2-CLIN</v>
          </cell>
          <cell r="D473" t="str">
            <v>2-CLINIQUE</v>
          </cell>
          <cell r="E473" t="str">
            <v>3-CLINIC EX</v>
          </cell>
          <cell r="F473" t="str">
            <v>2-CLINIC TEINT</v>
          </cell>
        </row>
        <row r="473">
          <cell r="H473" t="str">
            <v>CLINIQUE</v>
          </cell>
          <cell r="I473">
            <v>500</v>
          </cell>
          <cell r="J473">
            <v>0.5</v>
          </cell>
          <cell r="K473" t="str">
            <v>149F</v>
          </cell>
          <cell r="L473">
            <v>909</v>
          </cell>
          <cell r="M473" t="str">
            <v>FRAIS</v>
          </cell>
          <cell r="N473" t="str">
            <v>FRESH</v>
          </cell>
          <cell r="O473" t="str">
            <v>FLEUR</v>
          </cell>
          <cell r="P473" t="str">
            <v>FLOWER</v>
          </cell>
        </row>
        <row r="473">
          <cell r="S473" t="str">
            <v>T. Elder flower 500ML</v>
          </cell>
          <cell r="T473" t="str">
            <v>Sambucus nigra flos</v>
          </cell>
          <cell r="U473" t="str">
            <v>SAMBUCUS NIGRA FLOS</v>
          </cell>
          <cell r="V473" t="str">
            <v>T. SAMBUCUS FLOS 500ML</v>
          </cell>
          <cell r="W473" t="str">
            <v>T. SAMBUCUS FLOS 500ML</v>
          </cell>
        </row>
        <row r="473">
          <cell r="AB473" t="str">
            <v>SAMBUCUS NIGRA FLOS</v>
          </cell>
          <cell r="AC473" t="str">
            <v>SAMBUCUS NIGRA FLOS</v>
          </cell>
        </row>
        <row r="473">
          <cell r="AE473" t="str">
            <v>T1</v>
          </cell>
        </row>
        <row r="473">
          <cell r="AG473">
            <v>697026141499</v>
          </cell>
          <cell r="AH473" t="str">
            <v>MICRO_05</v>
          </cell>
          <cell r="AI473">
            <v>0</v>
          </cell>
          <cell r="AJ473">
            <v>0</v>
          </cell>
        </row>
        <row r="473">
          <cell r="AN473" t="str">
            <v>MICRO_05</v>
          </cell>
        </row>
        <row r="473">
          <cell r="AR473" t="str">
            <v>..149-500F</v>
          </cell>
          <cell r="AS473" t="str">
            <v>..149-500F            </v>
          </cell>
          <cell r="AT473" t="str">
            <v/>
          </cell>
          <cell r="AU473" t="str">
            <v>149-500F</v>
          </cell>
          <cell r="AV473" t="str">
            <v/>
          </cell>
          <cell r="AW473" t="str">
            <v>CL SAMBUCUS FLOS_500ML</v>
          </cell>
          <cell r="AX473" t="str">
            <v>Y</v>
          </cell>
          <cell r="AY473" t="str">
            <v/>
          </cell>
          <cell r="AZ473" t="str">
            <v>T. SAMBUCUS FLOS 500ML</v>
          </cell>
          <cell r="BA473" t="str">
            <v>T. SAMBUCUS FLOS 500ML</v>
          </cell>
          <cell r="BB473" t="str">
            <v>4-CLINIC EX</v>
          </cell>
          <cell r="BC473" t="str">
            <v>2-CLINIC T</v>
          </cell>
          <cell r="BD473" t="str">
            <v>clinic-t-sambucus-nigra-flos-f</v>
          </cell>
          <cell r="BE473" t="str">
            <v>T. SAMBUCUS NIGRA FLOS 1:2</v>
          </cell>
          <cell r="BF473" t="str">
            <v>T. SAMBUCUS NIGRA FLOS 1:2</v>
          </cell>
          <cell r="BG473" t="str">
            <v>CLINIC</v>
          </cell>
        </row>
        <row r="473">
          <cell r="BJ473">
            <v>697026141499</v>
          </cell>
        </row>
        <row r="474">
          <cell r="A474" t="str">
            <v>151-500F</v>
          </cell>
          <cell r="B474" t="str">
            <v>T. Thuya 500ML</v>
          </cell>
          <cell r="C474" t="str">
            <v>2-CLIN</v>
          </cell>
          <cell r="D474" t="str">
            <v>2-CLINIQUE</v>
          </cell>
          <cell r="E474" t="str">
            <v>3-CLINIC EX</v>
          </cell>
          <cell r="F474" t="str">
            <v>2-CLINIC TEINT</v>
          </cell>
        </row>
        <row r="474">
          <cell r="H474" t="str">
            <v>CLINIQUE</v>
          </cell>
          <cell r="I474">
            <v>500</v>
          </cell>
          <cell r="J474">
            <v>0.5</v>
          </cell>
          <cell r="K474" t="str">
            <v>151F</v>
          </cell>
          <cell r="L474">
            <v>909</v>
          </cell>
          <cell r="M474" t="str">
            <v>FRAIS</v>
          </cell>
          <cell r="N474" t="str">
            <v>FRESH</v>
          </cell>
          <cell r="O474" t="str">
            <v>FEUILLE</v>
          </cell>
          <cell r="P474" t="str">
            <v>LEAF</v>
          </cell>
        </row>
        <row r="474">
          <cell r="S474" t="str">
            <v>T. Thuja 500ML</v>
          </cell>
          <cell r="T474" t="str">
            <v>Thuja occidentalis</v>
          </cell>
          <cell r="U474" t="str">
            <v>THUJA OCCIDENTALIS</v>
          </cell>
          <cell r="V474" t="str">
            <v>T. THUJA 500ML</v>
          </cell>
          <cell r="W474" t="str">
            <v>T. THUJA 500ML</v>
          </cell>
        </row>
        <row r="474">
          <cell r="AB474" t="str">
            <v>THUJA OCCIDENTALIS</v>
          </cell>
          <cell r="AC474" t="str">
            <v>THUJA OCCIDENTALIS</v>
          </cell>
        </row>
        <row r="474">
          <cell r="AE474" t="str">
            <v>T1</v>
          </cell>
        </row>
        <row r="474">
          <cell r="AG474">
            <v>697026141512</v>
          </cell>
          <cell r="AH474" t="str">
            <v>MICRO_05</v>
          </cell>
          <cell r="AI474">
            <v>0</v>
          </cell>
          <cell r="AJ474">
            <v>0</v>
          </cell>
        </row>
        <row r="474">
          <cell r="AN474" t="str">
            <v>MICRO_05</v>
          </cell>
        </row>
        <row r="474">
          <cell r="AR474" t="str">
            <v>..151-500F</v>
          </cell>
          <cell r="AS474" t="str">
            <v>..151-500F            </v>
          </cell>
          <cell r="AT474" t="str">
            <v/>
          </cell>
          <cell r="AU474" t="str">
            <v>151-500F</v>
          </cell>
          <cell r="AV474" t="str">
            <v/>
          </cell>
          <cell r="AW474" t="str">
            <v>CL THUJA_500ML</v>
          </cell>
          <cell r="AX474" t="str">
            <v>Y</v>
          </cell>
          <cell r="AY474" t="str">
            <v/>
          </cell>
          <cell r="AZ474" t="str">
            <v>T. THUJA 500ML</v>
          </cell>
          <cell r="BA474" t="str">
            <v>T. THUJA 500ML</v>
          </cell>
          <cell r="BB474" t="str">
            <v>4-CLINIC EX</v>
          </cell>
          <cell r="BC474" t="str">
            <v>2-CLINIC T</v>
          </cell>
          <cell r="BD474" t="str">
            <v>clinic-t-thuja-occidentalis-f</v>
          </cell>
          <cell r="BE474" t="str">
            <v>T. THUJA OCCIDENTALIS 1:3</v>
          </cell>
          <cell r="BF474" t="str">
            <v>T. THUJA OCCIDENTALIS 1:3</v>
          </cell>
          <cell r="BG474" t="str">
            <v>CLINIC</v>
          </cell>
        </row>
        <row r="474">
          <cell r="BJ474">
            <v>697026141512</v>
          </cell>
        </row>
        <row r="475">
          <cell r="A475" t="str">
            <v>156-500F</v>
          </cell>
          <cell r="B475" t="str">
            <v>T. Thym 500ML</v>
          </cell>
          <cell r="C475" t="str">
            <v>2-CLIN</v>
          </cell>
          <cell r="D475" t="str">
            <v>2-CLINIQUE</v>
          </cell>
          <cell r="E475" t="str">
            <v>3-CLINIC EX</v>
          </cell>
          <cell r="F475" t="str">
            <v>2-CLINIC TEINT</v>
          </cell>
        </row>
        <row r="475">
          <cell r="H475" t="str">
            <v>CLINIQUE</v>
          </cell>
          <cell r="I475">
            <v>500</v>
          </cell>
          <cell r="J475">
            <v>0.5</v>
          </cell>
          <cell r="K475" t="str">
            <v>156F</v>
          </cell>
          <cell r="L475">
            <v>909</v>
          </cell>
          <cell r="M475" t="str">
            <v>FRAIS</v>
          </cell>
          <cell r="N475" t="str">
            <v>FRESH</v>
          </cell>
          <cell r="O475" t="str">
            <v>FEUILLE</v>
          </cell>
          <cell r="P475" t="str">
            <v>LEAF</v>
          </cell>
        </row>
        <row r="475">
          <cell r="S475" t="str">
            <v>T. Thyme 500ML</v>
          </cell>
          <cell r="T475" t="str">
            <v>Thymus vulgaris</v>
          </cell>
          <cell r="U475" t="str">
            <v>THYMUS VULGARIS</v>
          </cell>
          <cell r="V475" t="str">
            <v>T. THYMUS 500ML</v>
          </cell>
          <cell r="W475" t="str">
            <v>T. THYMUS 500ML</v>
          </cell>
        </row>
        <row r="475">
          <cell r="AB475" t="str">
            <v>THYMUS VULGARIS</v>
          </cell>
          <cell r="AC475" t="str">
            <v>THYMUS VULGARIS</v>
          </cell>
        </row>
        <row r="475">
          <cell r="AE475" t="str">
            <v>T2</v>
          </cell>
        </row>
        <row r="475">
          <cell r="AG475">
            <v>697026141567</v>
          </cell>
          <cell r="AH475" t="str">
            <v>MICRO_05</v>
          </cell>
          <cell r="AI475">
            <v>0</v>
          </cell>
          <cell r="AJ475">
            <v>0</v>
          </cell>
        </row>
        <row r="475">
          <cell r="AN475" t="str">
            <v>MICRO_05</v>
          </cell>
        </row>
        <row r="475">
          <cell r="AR475" t="str">
            <v>..156-500F</v>
          </cell>
          <cell r="AS475" t="str">
            <v>..156-500F            </v>
          </cell>
          <cell r="AT475" t="str">
            <v/>
          </cell>
          <cell r="AU475" t="str">
            <v>156-500F</v>
          </cell>
          <cell r="AV475" t="str">
            <v/>
          </cell>
          <cell r="AW475" t="str">
            <v>CL THYMUS_500ML</v>
          </cell>
          <cell r="AX475" t="str">
            <v>Y</v>
          </cell>
          <cell r="AY475" t="str">
            <v/>
          </cell>
          <cell r="AZ475" t="str">
            <v>T. THYMUS 500ML</v>
          </cell>
          <cell r="BA475" t="str">
            <v>T. THYMUS 500ML</v>
          </cell>
          <cell r="BB475" t="str">
            <v>4-CLINIC EX</v>
          </cell>
          <cell r="BC475" t="str">
            <v>2-CLINIC T</v>
          </cell>
          <cell r="BD475" t="str">
            <v>clinic-t-thymus-vulgaris-f</v>
          </cell>
          <cell r="BE475" t="str">
            <v>T. THYMUS VULGARIS 1:3</v>
          </cell>
          <cell r="BF475" t="str">
            <v>T. THYMUS VULGARIS 1:3</v>
          </cell>
          <cell r="BG475" t="str">
            <v>CLINIC</v>
          </cell>
        </row>
        <row r="475">
          <cell r="BJ475">
            <v>697026141567</v>
          </cell>
        </row>
        <row r="476">
          <cell r="A476" t="str">
            <v>152-500F</v>
          </cell>
          <cell r="B476" t="str">
            <v>T. Tilleul 500ML</v>
          </cell>
          <cell r="C476" t="str">
            <v>2-CLIN</v>
          </cell>
          <cell r="D476" t="str">
            <v>2-CLINIQUE</v>
          </cell>
          <cell r="E476" t="str">
            <v>3-CLINIC EX</v>
          </cell>
          <cell r="F476" t="str">
            <v>2-CLINIC TEINT</v>
          </cell>
        </row>
        <row r="476">
          <cell r="H476" t="str">
            <v>CLINIQUE</v>
          </cell>
          <cell r="I476">
            <v>500</v>
          </cell>
          <cell r="J476">
            <v>0.5</v>
          </cell>
          <cell r="K476" t="str">
            <v>152F</v>
          </cell>
          <cell r="L476">
            <v>909</v>
          </cell>
          <cell r="M476" t="str">
            <v>FRAIS</v>
          </cell>
          <cell r="N476" t="str">
            <v>FRESH</v>
          </cell>
          <cell r="O476" t="str">
            <v>FLEUR</v>
          </cell>
          <cell r="P476" t="str">
            <v>FLOWER</v>
          </cell>
        </row>
        <row r="476">
          <cell r="S476" t="str">
            <v>T. Linden flower 500ML</v>
          </cell>
          <cell r="T476" t="str">
            <v>Tillia cordata</v>
          </cell>
          <cell r="U476" t="str">
            <v>TILLIA CORDATA</v>
          </cell>
          <cell r="V476" t="str">
            <v>T. TILLIA 500ML</v>
          </cell>
          <cell r="W476" t="str">
            <v>T. TILLIA 500ML</v>
          </cell>
        </row>
        <row r="476">
          <cell r="AB476" t="str">
            <v>TILLIA CORDATA</v>
          </cell>
          <cell r="AC476" t="str">
            <v>TILLIA CORDATA</v>
          </cell>
        </row>
        <row r="476">
          <cell r="AE476" t="str">
            <v>T2</v>
          </cell>
        </row>
        <row r="476">
          <cell r="AG476">
            <v>697026141529</v>
          </cell>
          <cell r="AH476" t="str">
            <v>MICRO_05</v>
          </cell>
          <cell r="AI476">
            <v>0</v>
          </cell>
          <cell r="AJ476">
            <v>0</v>
          </cell>
        </row>
        <row r="476">
          <cell r="AN476" t="str">
            <v>MICRO_05</v>
          </cell>
        </row>
        <row r="476">
          <cell r="AR476" t="str">
            <v>..152-500F</v>
          </cell>
          <cell r="AS476" t="str">
            <v>..152-500F            </v>
          </cell>
          <cell r="AT476" t="str">
            <v/>
          </cell>
          <cell r="AU476" t="str">
            <v>152-500F</v>
          </cell>
          <cell r="AV476" t="str">
            <v/>
          </cell>
          <cell r="AW476" t="str">
            <v>CL TILLIA_500ML</v>
          </cell>
          <cell r="AX476" t="str">
            <v>Y</v>
          </cell>
          <cell r="AY476" t="str">
            <v/>
          </cell>
          <cell r="AZ476" t="str">
            <v>T. TILLIA 500ML</v>
          </cell>
          <cell r="BA476" t="str">
            <v>T. TILLIA 500ML</v>
          </cell>
          <cell r="BB476" t="str">
            <v>4-CLINIC EX</v>
          </cell>
          <cell r="BC476" t="str">
            <v>2-CLINIC T</v>
          </cell>
          <cell r="BD476" t="str">
            <v>clinic-t-tillia-cordata-f</v>
          </cell>
          <cell r="BE476" t="str">
            <v>T. TILLIA CORDATA 1:4</v>
          </cell>
          <cell r="BF476" t="str">
            <v>T. TILLIA CORDATA 1:4</v>
          </cell>
          <cell r="BG476" t="str">
            <v>CLINIC</v>
          </cell>
        </row>
        <row r="476">
          <cell r="BJ476">
            <v>697026141529</v>
          </cell>
        </row>
        <row r="477">
          <cell r="A477" t="str">
            <v>183-500F</v>
          </cell>
          <cell r="B477" t="str">
            <v>T. Trèfle rouge 500ML</v>
          </cell>
          <cell r="C477" t="str">
            <v>2-CLIN</v>
          </cell>
          <cell r="D477" t="str">
            <v>2-CLINIQUE</v>
          </cell>
          <cell r="E477" t="str">
            <v>3-CLINIC EX</v>
          </cell>
          <cell r="F477" t="str">
            <v>2-CLINIC TEINT</v>
          </cell>
        </row>
        <row r="477">
          <cell r="H477" t="str">
            <v>CLINIQUE</v>
          </cell>
          <cell r="I477">
            <v>500</v>
          </cell>
          <cell r="J477">
            <v>0.5</v>
          </cell>
          <cell r="K477" t="str">
            <v>183F</v>
          </cell>
          <cell r="L477">
            <v>909</v>
          </cell>
          <cell r="M477" t="str">
            <v>FRAIS</v>
          </cell>
          <cell r="N477" t="str">
            <v>FRESH</v>
          </cell>
          <cell r="O477" t="str">
            <v>FLEUR</v>
          </cell>
          <cell r="P477" t="str">
            <v>FLOWER</v>
          </cell>
        </row>
        <row r="477">
          <cell r="S477" t="str">
            <v>T. Red clover 500ML </v>
          </cell>
          <cell r="T477" t="str">
            <v>Trifolium pratense flos</v>
          </cell>
          <cell r="U477" t="str">
            <v>TRIFOLIUM PRATENSE</v>
          </cell>
          <cell r="V477" t="str">
            <v>T. TRIFOLIUM 500ML</v>
          </cell>
          <cell r="W477" t="str">
            <v>T. TRIFOLIUM 500ML</v>
          </cell>
        </row>
        <row r="477">
          <cell r="AB477" t="str">
            <v>TRIFOLIUM PRATENSE</v>
          </cell>
          <cell r="AC477" t="str">
            <v>TRIFOLIUM PRATENSE</v>
          </cell>
        </row>
        <row r="477">
          <cell r="AE477" t="str">
            <v>T1</v>
          </cell>
        </row>
        <row r="477">
          <cell r="AG477">
            <v>697026141833</v>
          </cell>
          <cell r="AH477" t="str">
            <v>MICRO_05</v>
          </cell>
          <cell r="AI477">
            <v>0</v>
          </cell>
          <cell r="AJ477">
            <v>0</v>
          </cell>
        </row>
        <row r="477">
          <cell r="AN477" t="str">
            <v>MICRO_05</v>
          </cell>
        </row>
        <row r="477">
          <cell r="AR477" t="str">
            <v>..183-500F</v>
          </cell>
          <cell r="AS477" t="str">
            <v>..183-500F            </v>
          </cell>
          <cell r="AT477" t="str">
            <v/>
          </cell>
          <cell r="AU477" t="str">
            <v>183-500F</v>
          </cell>
          <cell r="AV477" t="str">
            <v/>
          </cell>
          <cell r="AW477" t="str">
            <v>CL TRIFOLIUM_500ML</v>
          </cell>
          <cell r="AX477" t="str">
            <v>Y</v>
          </cell>
          <cell r="AY477" t="str">
            <v/>
          </cell>
          <cell r="AZ477" t="str">
            <v>T. TRIFOLIUM 500ML</v>
          </cell>
          <cell r="BA477" t="str">
            <v>T. TRIFOLIUM 500ML</v>
          </cell>
          <cell r="BB477" t="str">
            <v>4-CLINIC EX</v>
          </cell>
          <cell r="BC477" t="str">
            <v>2-CLINIC T</v>
          </cell>
          <cell r="BD477" t="str">
            <v>clinic-t-trifolium-pratense-f</v>
          </cell>
          <cell r="BE477" t="str">
            <v>T. TRIFOLIUM PRATENSE 1:4</v>
          </cell>
          <cell r="BF477" t="str">
            <v>T. TRIFOLIUM PRATENSE 1:4</v>
          </cell>
          <cell r="BG477" t="str">
            <v>CLINIC</v>
          </cell>
        </row>
        <row r="477">
          <cell r="BJ477">
            <v>697026141833</v>
          </cell>
        </row>
        <row r="478">
          <cell r="A478" t="str">
            <v>217-500F</v>
          </cell>
          <cell r="B478" t="str">
            <v>T. Tussilage 500ML</v>
          </cell>
          <cell r="C478" t="str">
            <v>2-CLIN</v>
          </cell>
          <cell r="D478" t="str">
            <v>2-CLINIQUE</v>
          </cell>
          <cell r="E478" t="str">
            <v>3-CLINIC EX</v>
          </cell>
          <cell r="F478" t="str">
            <v>2-CLINIC TEINT</v>
          </cell>
        </row>
        <row r="478">
          <cell r="H478" t="str">
            <v>CLINIQUE</v>
          </cell>
          <cell r="I478">
            <v>500</v>
          </cell>
          <cell r="J478">
            <v>0.5</v>
          </cell>
          <cell r="K478" t="str">
            <v>217F</v>
          </cell>
          <cell r="L478">
            <v>909</v>
          </cell>
          <cell r="M478" t="str">
            <v>FRAIS</v>
          </cell>
          <cell r="N478" t="str">
            <v>FRESH</v>
          </cell>
          <cell r="O478" t="str">
            <v>FEUILLE</v>
          </cell>
          <cell r="P478" t="str">
            <v>LEAF</v>
          </cell>
        </row>
        <row r="478">
          <cell r="S478" t="str">
            <v>T. Coltsfoot 500ML</v>
          </cell>
          <cell r="T478" t="str">
            <v>Tussilago farfara</v>
          </cell>
          <cell r="U478" t="str">
            <v>TUSSILAGO FARFARA</v>
          </cell>
          <cell r="V478" t="str">
            <v>T. TUSSILAGO 500ML</v>
          </cell>
          <cell r="W478" t="str">
            <v>T. TUSSILAGO 500ML</v>
          </cell>
        </row>
        <row r="478">
          <cell r="AB478" t="str">
            <v>TUSSILAGO FARFARA</v>
          </cell>
          <cell r="AC478" t="str">
            <v>TUSSILAGO FARFARA</v>
          </cell>
        </row>
        <row r="478">
          <cell r="AE478" t="str">
            <v>T1</v>
          </cell>
        </row>
        <row r="478">
          <cell r="AG478">
            <v>697026142175</v>
          </cell>
          <cell r="AH478" t="str">
            <v>MICRO_05</v>
          </cell>
          <cell r="AI478">
            <v>0</v>
          </cell>
          <cell r="AJ478">
            <v>0</v>
          </cell>
        </row>
        <row r="478">
          <cell r="AN478" t="str">
            <v>MICRO_05</v>
          </cell>
        </row>
        <row r="478">
          <cell r="AR478" t="str">
            <v>..217-500F</v>
          </cell>
          <cell r="AS478" t="str">
            <v>..217-500F            </v>
          </cell>
          <cell r="AT478" t="str">
            <v/>
          </cell>
          <cell r="AU478" t="str">
            <v>217-500F</v>
          </cell>
          <cell r="AV478" t="str">
            <v/>
          </cell>
          <cell r="AW478" t="str">
            <v>CL TUSSILAGO_500ML</v>
          </cell>
          <cell r="AX478" t="str">
            <v>Y</v>
          </cell>
          <cell r="AY478" t="str">
            <v/>
          </cell>
          <cell r="AZ478" t="str">
            <v>T. TUSSILAGO  500ML</v>
          </cell>
          <cell r="BA478" t="str">
            <v>T. TUSSILAGO 500ML</v>
          </cell>
          <cell r="BB478" t="str">
            <v>4-CLINIC EX</v>
          </cell>
          <cell r="BC478" t="str">
            <v>2-CLINIC T</v>
          </cell>
          <cell r="BD478" t="str">
            <v>clinic-t-tussilago-farfara-f</v>
          </cell>
          <cell r="BE478" t="str">
            <v>T. TUSSILAGO FARFARA 1:2</v>
          </cell>
          <cell r="BF478" t="str">
            <v>T. TUSSILAGO FARFARA 1:2</v>
          </cell>
          <cell r="BG478" t="str">
            <v>CLINIC</v>
          </cell>
        </row>
        <row r="478">
          <cell r="BJ478">
            <v>697026142175</v>
          </cell>
        </row>
        <row r="479">
          <cell r="A479" t="str">
            <v>158-250F</v>
          </cell>
          <cell r="B479" t="str">
            <v>T. Usnée 250ML</v>
          </cell>
          <cell r="C479" t="str">
            <v>2-CLIN</v>
          </cell>
          <cell r="D479" t="str">
            <v>2-CLINIQUE</v>
          </cell>
          <cell r="E479" t="str">
            <v>3-CLINIC EX</v>
          </cell>
          <cell r="F479" t="str">
            <v>2-CLINIC TEINT</v>
          </cell>
        </row>
        <row r="479">
          <cell r="H479" t="str">
            <v>CLINIQUE</v>
          </cell>
          <cell r="I479">
            <v>250</v>
          </cell>
          <cell r="J479">
            <v>0.25</v>
          </cell>
          <cell r="K479" t="str">
            <v>158F</v>
          </cell>
          <cell r="L479">
            <v>909</v>
          </cell>
          <cell r="M479" t="str">
            <v>FRAIS</v>
          </cell>
          <cell r="N479" t="str">
            <v>FRESH</v>
          </cell>
          <cell r="O479" t="str">
            <v>LICHEN</v>
          </cell>
          <cell r="P479" t="str">
            <v>LICHEN</v>
          </cell>
        </row>
        <row r="479">
          <cell r="S479" t="str">
            <v>T. Usnea 250ML</v>
          </cell>
          <cell r="T479" t="str">
            <v>Usnea barbata</v>
          </cell>
          <cell r="U479" t="str">
            <v>USNEA BARBATA</v>
          </cell>
          <cell r="V479" t="str">
            <v>T. USNEA 250ML</v>
          </cell>
          <cell r="W479" t="str">
            <v>T. USNEA 250ML</v>
          </cell>
        </row>
        <row r="479">
          <cell r="AB479" t="str">
            <v>USNEA BARBATA</v>
          </cell>
          <cell r="AC479" t="str">
            <v>USNEA BARBATA</v>
          </cell>
        </row>
        <row r="479">
          <cell r="AE479" t="str">
            <v>T1</v>
          </cell>
        </row>
        <row r="479">
          <cell r="AG479">
            <v>697026161589</v>
          </cell>
          <cell r="AH479" t="str">
            <v>MICRO_05</v>
          </cell>
          <cell r="AI479">
            <v>0</v>
          </cell>
          <cell r="AJ479">
            <v>0</v>
          </cell>
        </row>
        <row r="479">
          <cell r="AN479" t="str">
            <v>MICRO_05</v>
          </cell>
        </row>
        <row r="479">
          <cell r="AR479" t="str">
            <v>..158-250F</v>
          </cell>
          <cell r="AS479" t="str">
            <v>..158-250F            </v>
          </cell>
        </row>
        <row r="479">
          <cell r="AU479" t="str">
            <v>158-250F</v>
          </cell>
        </row>
        <row r="479">
          <cell r="AW479" t="str">
            <v>CL USNEA_250ML</v>
          </cell>
          <cell r="AX479" t="str">
            <v>Y</v>
          </cell>
        </row>
        <row r="479">
          <cell r="AZ479" t="str">
            <v>T. USNEA 250ML</v>
          </cell>
          <cell r="BA479" t="str">
            <v>T. USNEA 250ML</v>
          </cell>
          <cell r="BB479" t="str">
            <v>4-CLINIC EX</v>
          </cell>
          <cell r="BC479" t="str">
            <v>2-CLINIC T</v>
          </cell>
          <cell r="BD479" t="str">
            <v>clinic-t-usnea-barbata-f</v>
          </cell>
          <cell r="BE479" t="str">
            <v>T. USNEA BARBATA 1:3</v>
          </cell>
          <cell r="BF479" t="str">
            <v>T. USNEA BARBATA 1:3</v>
          </cell>
          <cell r="BG479" t="str">
            <v>CLINIC</v>
          </cell>
        </row>
        <row r="479">
          <cell r="BJ479">
            <v>697026161589</v>
          </cell>
        </row>
        <row r="480">
          <cell r="A480" t="str">
            <v>158-500F</v>
          </cell>
          <cell r="B480" t="str">
            <v>T. Usnée 500ML</v>
          </cell>
          <cell r="C480" t="str">
            <v>2-CLIN</v>
          </cell>
          <cell r="D480" t="str">
            <v>2-CLINIQUE</v>
          </cell>
          <cell r="E480" t="str">
            <v>3-CLINIC EX</v>
          </cell>
          <cell r="F480" t="str">
            <v>2-CLINIC TEINT</v>
          </cell>
        </row>
        <row r="480">
          <cell r="H480" t="str">
            <v>CLINIQUE</v>
          </cell>
          <cell r="I480">
            <v>500</v>
          </cell>
          <cell r="J480">
            <v>0.5</v>
          </cell>
          <cell r="K480" t="str">
            <v>158F</v>
          </cell>
          <cell r="L480">
            <v>909</v>
          </cell>
          <cell r="M480" t="str">
            <v>FRAIS</v>
          </cell>
          <cell r="N480" t="str">
            <v>FRESH</v>
          </cell>
          <cell r="O480" t="str">
            <v>LICHEN</v>
          </cell>
          <cell r="P480" t="str">
            <v>LICHEN</v>
          </cell>
        </row>
        <row r="480">
          <cell r="S480" t="str">
            <v>T. Usnea 500ML </v>
          </cell>
          <cell r="T480" t="str">
            <v>Usnea barbata</v>
          </cell>
          <cell r="U480" t="str">
            <v>USNEA BARBATA</v>
          </cell>
          <cell r="V480" t="str">
            <v>T. USNEA 500ML</v>
          </cell>
          <cell r="W480" t="str">
            <v>T. USNEA 500ML</v>
          </cell>
        </row>
        <row r="480">
          <cell r="AB480" t="str">
            <v>USNEA BARBATA</v>
          </cell>
          <cell r="AC480" t="str">
            <v>USNEA BARBATA</v>
          </cell>
        </row>
        <row r="480">
          <cell r="AE480" t="str">
            <v>T1</v>
          </cell>
        </row>
        <row r="480">
          <cell r="AG480">
            <v>697026141581</v>
          </cell>
          <cell r="AH480" t="str">
            <v>MICRO_05</v>
          </cell>
          <cell r="AI480">
            <v>0</v>
          </cell>
          <cell r="AJ480">
            <v>0</v>
          </cell>
        </row>
        <row r="480">
          <cell r="AN480" t="str">
            <v>MICRO_05</v>
          </cell>
        </row>
        <row r="480">
          <cell r="AR480" t="str">
            <v>..158-500F</v>
          </cell>
          <cell r="AS480" t="str">
            <v>..158-500F            </v>
          </cell>
          <cell r="AT480" t="str">
            <v/>
          </cell>
          <cell r="AU480" t="str">
            <v>158-500F</v>
          </cell>
          <cell r="AV480" t="str">
            <v/>
          </cell>
          <cell r="AW480" t="str">
            <v>CL USNEA_500ML</v>
          </cell>
          <cell r="AX480" t="str">
            <v>Y</v>
          </cell>
          <cell r="AY480" t="str">
            <v/>
          </cell>
          <cell r="AZ480" t="str">
            <v>T. USNEA 500ML</v>
          </cell>
          <cell r="BA480" t="str">
            <v>T. USNEA 500ML</v>
          </cell>
          <cell r="BB480" t="str">
            <v>4-CLINIC EX</v>
          </cell>
          <cell r="BC480" t="str">
            <v>2-CLINIC T</v>
          </cell>
          <cell r="BD480" t="str">
            <v>clinic-t-usnea-barbata-f</v>
          </cell>
          <cell r="BE480" t="str">
            <v>T. USNEA BARBATA 1:3</v>
          </cell>
          <cell r="BF480" t="str">
            <v>T. USNEA BARBATA 1:3</v>
          </cell>
          <cell r="BG480" t="str">
            <v>CLINIC</v>
          </cell>
        </row>
        <row r="480">
          <cell r="BJ480">
            <v>697026141581</v>
          </cell>
        </row>
        <row r="481">
          <cell r="A481" t="str">
            <v>119-500F</v>
          </cell>
          <cell r="B481" t="str">
            <v>T. Valériane 500ML</v>
          </cell>
          <cell r="C481" t="str">
            <v>2-CLIN</v>
          </cell>
          <cell r="D481" t="str">
            <v>2-CLINIQUE</v>
          </cell>
          <cell r="E481" t="str">
            <v>3-CLINIC EX</v>
          </cell>
          <cell r="F481" t="str">
            <v>2-CLINIC TEINT</v>
          </cell>
        </row>
        <row r="481">
          <cell r="H481" t="str">
            <v>CLINIQUE</v>
          </cell>
          <cell r="I481">
            <v>500</v>
          </cell>
          <cell r="J481">
            <v>0.5</v>
          </cell>
          <cell r="K481" t="str">
            <v>119F</v>
          </cell>
          <cell r="L481">
            <v>909</v>
          </cell>
          <cell r="M481" t="str">
            <v>FRAIS</v>
          </cell>
          <cell r="N481" t="str">
            <v>FRESH</v>
          </cell>
          <cell r="O481" t="str">
            <v>RACINE</v>
          </cell>
          <cell r="P481" t="str">
            <v>ROOT</v>
          </cell>
        </row>
        <row r="481">
          <cell r="S481" t="str">
            <v>T. Valerian 500ML</v>
          </cell>
          <cell r="T481" t="str">
            <v>Valeriana officinalis</v>
          </cell>
          <cell r="U481" t="str">
            <v>VALERIANA OFFICINALIS</v>
          </cell>
          <cell r="V481" t="str">
            <v>T. VALERIANA 500ML</v>
          </cell>
          <cell r="W481" t="str">
            <v>T. VALERIANA 500ML</v>
          </cell>
        </row>
        <row r="481">
          <cell r="AB481" t="str">
            <v>VALERIANA OFFICINALIS</v>
          </cell>
          <cell r="AC481" t="str">
            <v>VALERIANA OFFICINALIS</v>
          </cell>
        </row>
        <row r="481">
          <cell r="AE481" t="str">
            <v>T1</v>
          </cell>
        </row>
        <row r="481">
          <cell r="AG481">
            <v>697026141192</v>
          </cell>
          <cell r="AH481" t="str">
            <v>MICRO_05</v>
          </cell>
          <cell r="AI481">
            <v>0</v>
          </cell>
          <cell r="AJ481">
            <v>0</v>
          </cell>
        </row>
        <row r="481">
          <cell r="AN481" t="str">
            <v>MICRO_05</v>
          </cell>
        </row>
        <row r="481">
          <cell r="AR481" t="str">
            <v>..119-500F</v>
          </cell>
          <cell r="AS481" t="str">
            <v>..119-500F            </v>
          </cell>
          <cell r="AT481" t="str">
            <v/>
          </cell>
          <cell r="AU481" t="str">
            <v>119-500F</v>
          </cell>
          <cell r="AV481" t="str">
            <v/>
          </cell>
          <cell r="AW481" t="str">
            <v>CL VALERIANA_500ML</v>
          </cell>
          <cell r="AX481" t="str">
            <v>Y</v>
          </cell>
          <cell r="AY481" t="str">
            <v/>
          </cell>
          <cell r="AZ481" t="str">
            <v>T. VALERIANA 500ML</v>
          </cell>
          <cell r="BA481" t="str">
            <v>T. VALERIANA 500ML</v>
          </cell>
          <cell r="BB481" t="str">
            <v>4-CLINIC EX</v>
          </cell>
          <cell r="BC481" t="str">
            <v>2-CLINIC T</v>
          </cell>
          <cell r="BD481" t="str">
            <v>clinic-t-valeriana-officinalis-f</v>
          </cell>
          <cell r="BE481" t="str">
            <v>T. VALERIANA OFFICINALIS 1:2</v>
          </cell>
          <cell r="BF481" t="str">
            <v>T. VALERIANA OFFICINALIS 1:2</v>
          </cell>
          <cell r="BG481" t="str">
            <v>CLINIC</v>
          </cell>
        </row>
        <row r="481">
          <cell r="BJ481">
            <v>697026141192</v>
          </cell>
        </row>
        <row r="482">
          <cell r="A482" t="str">
            <v>159-500F</v>
          </cell>
          <cell r="B482" t="str">
            <v>T. Verge d'or 500ML</v>
          </cell>
          <cell r="C482" t="str">
            <v>2-CLIN</v>
          </cell>
          <cell r="D482" t="str">
            <v>2-CLINIQUE</v>
          </cell>
          <cell r="E482" t="str">
            <v>3-CLINIC EX</v>
          </cell>
          <cell r="F482" t="str">
            <v>2-CLINIC TEINT</v>
          </cell>
        </row>
        <row r="482">
          <cell r="H482" t="str">
            <v>CLINIQUE</v>
          </cell>
          <cell r="I482">
            <v>500</v>
          </cell>
          <cell r="J482">
            <v>0.5</v>
          </cell>
          <cell r="K482" t="str">
            <v>159F</v>
          </cell>
          <cell r="L482">
            <v>909</v>
          </cell>
          <cell r="M482" t="str">
            <v>FRAIS</v>
          </cell>
          <cell r="N482" t="str">
            <v>FRESH</v>
          </cell>
          <cell r="O482" t="str">
            <v>SOMMITÉ FLEURIE</v>
          </cell>
          <cell r="P482" t="str">
            <v>FLOWERING TOP</v>
          </cell>
        </row>
        <row r="482">
          <cell r="S482" t="str">
            <v>T. Goldenrod 500ML</v>
          </cell>
          <cell r="T482" t="str">
            <v>Solidago virgaurea</v>
          </cell>
          <cell r="U482" t="str">
            <v>SOLIDAGO VIRGAUREA</v>
          </cell>
          <cell r="V482" t="str">
            <v>T. SOLIDAGO VIRGAUREA 500ML</v>
          </cell>
          <cell r="W482" t="str">
            <v>T. SOLIDAGO VIRGAUREA 500ML</v>
          </cell>
        </row>
        <row r="482">
          <cell r="AB482" t="str">
            <v>SOLIDAGO VIRGAUREA</v>
          </cell>
          <cell r="AC482" t="str">
            <v>SOLIDAGO VIRGAUREA</v>
          </cell>
        </row>
        <row r="482">
          <cell r="AE482" t="str">
            <v>T3</v>
          </cell>
        </row>
        <row r="482">
          <cell r="AG482">
            <v>697026141598</v>
          </cell>
          <cell r="AH482" t="str">
            <v>MICRO_05</v>
          </cell>
          <cell r="AI482">
            <v>0</v>
          </cell>
          <cell r="AJ482">
            <v>0</v>
          </cell>
        </row>
        <row r="482">
          <cell r="AN482" t="str">
            <v>MICRO_05</v>
          </cell>
        </row>
        <row r="482">
          <cell r="AR482" t="str">
            <v>..159-500F</v>
          </cell>
          <cell r="AS482" t="str">
            <v>..159-500F            </v>
          </cell>
          <cell r="AT482" t="str">
            <v/>
          </cell>
          <cell r="AU482" t="str">
            <v>159-500F</v>
          </cell>
          <cell r="AV482" t="str">
            <v/>
          </cell>
          <cell r="AW482" t="str">
            <v>CL SOLIDAGO_500ML</v>
          </cell>
          <cell r="AX482" t="str">
            <v>Y</v>
          </cell>
          <cell r="AY482" t="str">
            <v/>
          </cell>
          <cell r="AZ482" t="str">
            <v>T. SOLIDAGO 500ML</v>
          </cell>
          <cell r="BA482" t="str">
            <v>T. SOLIDAGO 500ML</v>
          </cell>
          <cell r="BB482" t="str">
            <v>4-CLINIC EX</v>
          </cell>
          <cell r="BC482" t="str">
            <v>2-CLINIC T</v>
          </cell>
          <cell r="BD482" t="str">
            <v>clinic-t-solidago-virgaurea-f</v>
          </cell>
          <cell r="BE482" t="str">
            <v>T. SOLIDAGO VIRGAUREA 1:2</v>
          </cell>
          <cell r="BF482" t="str">
            <v>T. SOLIDAGO VIRGAUREA 1:2</v>
          </cell>
          <cell r="BG482" t="str">
            <v>CLINIC</v>
          </cell>
        </row>
        <row r="482">
          <cell r="BJ482">
            <v>697026141598</v>
          </cell>
        </row>
        <row r="483">
          <cell r="A483" t="str">
            <v>129-500F</v>
          </cell>
          <cell r="B483" t="str">
            <v>T. Verveine bleue 500ML</v>
          </cell>
          <cell r="C483" t="str">
            <v>2-CLIN</v>
          </cell>
          <cell r="D483" t="str">
            <v>2-CLINIQUE</v>
          </cell>
          <cell r="E483" t="str">
            <v>3-CLINIC EX</v>
          </cell>
          <cell r="F483" t="str">
            <v>2-CLINIC TEINT</v>
          </cell>
        </row>
        <row r="483">
          <cell r="H483" t="str">
            <v>CLINIQUE</v>
          </cell>
          <cell r="I483">
            <v>500</v>
          </cell>
          <cell r="J483">
            <v>0.5</v>
          </cell>
          <cell r="K483" t="str">
            <v>129F</v>
          </cell>
          <cell r="L483">
            <v>909</v>
          </cell>
          <cell r="M483" t="str">
            <v>FRAIS</v>
          </cell>
          <cell r="N483" t="str">
            <v>FRESH</v>
          </cell>
          <cell r="O483" t="str">
            <v>SOMMITÉ FLEURIE</v>
          </cell>
          <cell r="P483" t="str">
            <v>FLOWERING TOP</v>
          </cell>
        </row>
        <row r="483">
          <cell r="S483" t="str">
            <v>T. Blue vervain 500ML</v>
          </cell>
          <cell r="T483" t="str">
            <v>Verbena hastata</v>
          </cell>
          <cell r="U483" t="str">
            <v>VERBENA HASTATA</v>
          </cell>
          <cell r="V483" t="str">
            <v>T. VERBENA HASTATA 500ML</v>
          </cell>
          <cell r="W483" t="str">
            <v>T. VERBENA HASTATA 500ML</v>
          </cell>
        </row>
        <row r="483">
          <cell r="AB483" t="str">
            <v>VERBENA HASTATA</v>
          </cell>
          <cell r="AC483" t="str">
            <v>VERBENA HASTATA</v>
          </cell>
        </row>
        <row r="483">
          <cell r="AE483" t="str">
            <v>T1</v>
          </cell>
        </row>
        <row r="483">
          <cell r="AG483">
            <v>697026141291</v>
          </cell>
          <cell r="AH483" t="str">
            <v>MICRO_05</v>
          </cell>
          <cell r="AI483">
            <v>0</v>
          </cell>
          <cell r="AJ483">
            <v>0</v>
          </cell>
        </row>
        <row r="483">
          <cell r="AN483" t="str">
            <v>MICRO_05</v>
          </cell>
        </row>
        <row r="483">
          <cell r="AR483" t="str">
            <v>..129-500F</v>
          </cell>
          <cell r="AS483" t="str">
            <v>..129-500F            </v>
          </cell>
          <cell r="AT483" t="str">
            <v/>
          </cell>
          <cell r="AU483" t="str">
            <v>129-500F</v>
          </cell>
          <cell r="AV483" t="str">
            <v/>
          </cell>
          <cell r="AW483" t="str">
            <v>CL VERBENA_500ML</v>
          </cell>
          <cell r="AX483" t="str">
            <v>Y</v>
          </cell>
          <cell r="AY483" t="str">
            <v/>
          </cell>
          <cell r="AZ483" t="str">
            <v>T. VERBENA HASTATA 500ML</v>
          </cell>
          <cell r="BA483" t="str">
            <v>T. VERBENA HASTATA 500ML</v>
          </cell>
          <cell r="BB483" t="str">
            <v>4-CLINIC EX</v>
          </cell>
          <cell r="BC483" t="str">
            <v>2-CLINIC T</v>
          </cell>
          <cell r="BD483" t="str">
            <v>clinic-t-verbena-hastata-f</v>
          </cell>
          <cell r="BE483" t="str">
            <v>T. VERBENA HASTATA 1:3</v>
          </cell>
          <cell r="BF483" t="str">
            <v>T. VERBENA HASTATA 1:3</v>
          </cell>
          <cell r="BG483" t="str">
            <v>CLINIC</v>
          </cell>
        </row>
        <row r="483">
          <cell r="BJ483">
            <v>697026141291</v>
          </cell>
        </row>
        <row r="484">
          <cell r="A484" t="str">
            <v>154-500F</v>
          </cell>
          <cell r="B484" t="str">
            <v>T. Verveine off 500ML</v>
          </cell>
          <cell r="C484" t="str">
            <v>2-CLIN</v>
          </cell>
          <cell r="D484" t="str">
            <v>2-CLINIQUE</v>
          </cell>
          <cell r="E484" t="str">
            <v>3-CLINIC EX</v>
          </cell>
          <cell r="F484" t="str">
            <v>2-CLINIC TEINT</v>
          </cell>
        </row>
        <row r="484">
          <cell r="H484" t="str">
            <v>CLINIQUE</v>
          </cell>
          <cell r="I484">
            <v>500</v>
          </cell>
          <cell r="J484">
            <v>0.5</v>
          </cell>
          <cell r="K484" t="str">
            <v>154F</v>
          </cell>
          <cell r="L484">
            <v>909</v>
          </cell>
          <cell r="M484" t="str">
            <v>FRAIS</v>
          </cell>
          <cell r="N484" t="str">
            <v>FRESH</v>
          </cell>
          <cell r="O484" t="str">
            <v>SOMMITÉ FLEURIE</v>
          </cell>
          <cell r="P484" t="str">
            <v>FLOWERING TOP</v>
          </cell>
        </row>
        <row r="484">
          <cell r="S484" t="str">
            <v>T. Vervain 500ML</v>
          </cell>
          <cell r="T484" t="str">
            <v>Verbena officinalis</v>
          </cell>
          <cell r="U484" t="str">
            <v>VERBENA OFFICINALIS</v>
          </cell>
          <cell r="V484" t="str">
            <v>T. VERBENA OFFICINALIS 500ML</v>
          </cell>
          <cell r="W484" t="str">
            <v>T. VERBENA OFFICINALIS 500ML</v>
          </cell>
        </row>
        <row r="484">
          <cell r="AB484" t="str">
            <v>VERBENA OFFICINALIS</v>
          </cell>
          <cell r="AC484" t="str">
            <v>VERBENA OFFICINALIS</v>
          </cell>
        </row>
        <row r="484">
          <cell r="AE484" t="str">
            <v>T2</v>
          </cell>
        </row>
        <row r="484">
          <cell r="AG484">
            <v>697026141543</v>
          </cell>
          <cell r="AH484" t="str">
            <v>MICRO_05</v>
          </cell>
          <cell r="AI484">
            <v>0</v>
          </cell>
          <cell r="AJ484">
            <v>0</v>
          </cell>
        </row>
        <row r="484">
          <cell r="AN484" t="str">
            <v>MICRO_05</v>
          </cell>
        </row>
        <row r="484">
          <cell r="AR484" t="str">
            <v>..154-500F</v>
          </cell>
          <cell r="AS484" t="str">
            <v>..154-500F            </v>
          </cell>
          <cell r="AT484" t="str">
            <v/>
          </cell>
          <cell r="AU484" t="str">
            <v>154-500F</v>
          </cell>
          <cell r="AV484" t="str">
            <v/>
          </cell>
          <cell r="AW484" t="str">
            <v>CL VERBENA_500ML</v>
          </cell>
          <cell r="AX484" t="str">
            <v>Y</v>
          </cell>
          <cell r="AY484" t="str">
            <v/>
          </cell>
          <cell r="AZ484" t="str">
            <v>T. VERBENA OFFICINALIS  500ML</v>
          </cell>
          <cell r="BA484" t="str">
            <v>T. VERBENA OFFICINALIS  500ML</v>
          </cell>
          <cell r="BB484" t="str">
            <v>4-CLINIC EX</v>
          </cell>
          <cell r="BC484" t="str">
            <v>2-CLINIC T</v>
          </cell>
          <cell r="BD484" t="str">
            <v>clinic-t-verbena-officinalis-f</v>
          </cell>
          <cell r="BE484" t="str">
            <v>T. VERBENA OFFICINALIS 1:3</v>
          </cell>
          <cell r="BF484" t="str">
            <v>T. VERBENA OFFICINALIS 1:3</v>
          </cell>
          <cell r="BG484" t="str">
            <v>CLINIC</v>
          </cell>
        </row>
        <row r="484">
          <cell r="BJ484">
            <v>697026141543</v>
          </cell>
        </row>
        <row r="485">
          <cell r="A485" t="str">
            <v>102-500S</v>
          </cell>
          <cell r="B485" t="str">
            <v>T. Vitex  500ML</v>
          </cell>
          <cell r="C485" t="str">
            <v>2-CLIN</v>
          </cell>
          <cell r="D485" t="str">
            <v>2-CLINIQUE</v>
          </cell>
          <cell r="E485" t="str">
            <v>3-CLINIC EX</v>
          </cell>
          <cell r="F485" t="str">
            <v>2-CLINIC TEINT</v>
          </cell>
        </row>
        <row r="485">
          <cell r="H485" t="str">
            <v>CLINIQUE</v>
          </cell>
          <cell r="I485">
            <v>500</v>
          </cell>
          <cell r="J485">
            <v>0.5</v>
          </cell>
          <cell r="K485" t="str">
            <v>102S</v>
          </cell>
          <cell r="L485">
            <v>909</v>
          </cell>
          <cell r="M485" t="str">
            <v>SEC</v>
          </cell>
          <cell r="N485" t="str">
            <v>DRY</v>
          </cell>
          <cell r="O485" t="str">
            <v>BAIE</v>
          </cell>
          <cell r="P485" t="str">
            <v>BERRY</v>
          </cell>
        </row>
        <row r="485">
          <cell r="S485" t="str">
            <v>T. Chaste tree 500ML</v>
          </cell>
          <cell r="T485" t="str">
            <v>Vitex agnus-castus</v>
          </cell>
          <cell r="U485" t="str">
            <v>VITEX AGNUS-CASTUS</v>
          </cell>
          <cell r="V485" t="str">
            <v>T. VITEX 500ML</v>
          </cell>
          <cell r="W485" t="str">
            <v>T. VITEX 500ML</v>
          </cell>
        </row>
        <row r="485">
          <cell r="AB485" t="str">
            <v>VITEX AGNUS-CASTUS</v>
          </cell>
          <cell r="AC485" t="str">
            <v>VITEX AGNUS-CASTUS</v>
          </cell>
        </row>
        <row r="485">
          <cell r="AE485" t="str">
            <v>T1</v>
          </cell>
        </row>
        <row r="485">
          <cell r="AG485">
            <v>697026151023</v>
          </cell>
          <cell r="AH485" t="str">
            <v>MICRO_05</v>
          </cell>
          <cell r="AI485">
            <v>0</v>
          </cell>
          <cell r="AJ485">
            <v>0</v>
          </cell>
        </row>
        <row r="485">
          <cell r="AN485" t="str">
            <v>MICRO_05</v>
          </cell>
        </row>
        <row r="485">
          <cell r="AR485" t="str">
            <v>..102-500S</v>
          </cell>
          <cell r="AS485" t="str">
            <v>..102-500S            </v>
          </cell>
          <cell r="AT485" t="str">
            <v/>
          </cell>
          <cell r="AU485" t="str">
            <v>102-500S</v>
          </cell>
          <cell r="AV485" t="str">
            <v/>
          </cell>
          <cell r="AW485" t="str">
            <v>CL VITEX_500ML</v>
          </cell>
          <cell r="AX485" t="str">
            <v>Y</v>
          </cell>
          <cell r="AY485" t="str">
            <v/>
          </cell>
          <cell r="AZ485" t="str">
            <v>T. VITEX 500ML</v>
          </cell>
          <cell r="BA485" t="str">
            <v>T. VITEX  500ML</v>
          </cell>
          <cell r="BB485" t="str">
            <v>4-CLINIC EX</v>
          </cell>
          <cell r="BC485" t="str">
            <v>2-CLINIC T</v>
          </cell>
          <cell r="BD485" t="str">
            <v>clinic-t-vitex-agnus-castus-s</v>
          </cell>
          <cell r="BE485" t="str">
            <v>T. VITEX AGNUS-CASTUS 1:4</v>
          </cell>
          <cell r="BF485" t="str">
            <v>T. VITEX AGNUS-CASTUS 1:4</v>
          </cell>
          <cell r="BG485" t="str">
            <v>CLINIC</v>
          </cell>
        </row>
        <row r="485">
          <cell r="BJ485">
            <v>697026151023</v>
          </cell>
        </row>
        <row r="486">
          <cell r="A486" t="str">
            <v>102-1500S</v>
          </cell>
          <cell r="B486" t="str">
            <v>T. Vitex 1500ML</v>
          </cell>
          <cell r="C486" t="str">
            <v>2-CLIN</v>
          </cell>
          <cell r="D486" t="str">
            <v>2-CLINIQUE</v>
          </cell>
          <cell r="E486" t="str">
            <v>3-CLINIC EX</v>
          </cell>
          <cell r="F486" t="str">
            <v>2-CLINIC TEINT</v>
          </cell>
        </row>
        <row r="486">
          <cell r="H486" t="str">
            <v>CLINIQUE</v>
          </cell>
          <cell r="I486">
            <v>1500</v>
          </cell>
          <cell r="J486">
            <v>1.5</v>
          </cell>
          <cell r="K486" t="str">
            <v>102S</v>
          </cell>
          <cell r="L486">
            <v>909</v>
          </cell>
          <cell r="M486" t="str">
            <v>SEC</v>
          </cell>
          <cell r="N486" t="str">
            <v>DRY</v>
          </cell>
          <cell r="O486" t="str">
            <v>BAIE</v>
          </cell>
          <cell r="P486" t="str">
            <v>BERRY</v>
          </cell>
        </row>
        <row r="486">
          <cell r="S486" t="str">
            <v>T. Chaste tree 1500ML</v>
          </cell>
          <cell r="T486" t="str">
            <v>Vitex agnus-castus</v>
          </cell>
          <cell r="U486" t="str">
            <v>VITEX AGNUS-CASTUS</v>
          </cell>
          <cell r="V486" t="str">
            <v>T. VITEX 1500ML</v>
          </cell>
          <cell r="W486" t="str">
            <v>T. VITEX 1500ML</v>
          </cell>
        </row>
        <row r="486">
          <cell r="AB486" t="str">
            <v>VITEX AGNUS-CASTUS</v>
          </cell>
          <cell r="AC486" t="str">
            <v>VITEX AGNUS-CASTUS</v>
          </cell>
        </row>
        <row r="486">
          <cell r="AE486" t="str">
            <v>T1</v>
          </cell>
        </row>
        <row r="486">
          <cell r="AG486">
            <v>697026171021</v>
          </cell>
          <cell r="AH486" t="str">
            <v>MICRO_19</v>
          </cell>
          <cell r="AI486">
            <v>0</v>
          </cell>
          <cell r="AJ486">
            <v>0</v>
          </cell>
        </row>
        <row r="486">
          <cell r="AN486" t="str">
            <v>MICRO_19</v>
          </cell>
        </row>
        <row r="486">
          <cell r="AR486" t="str">
            <v>.102-1500S</v>
          </cell>
        </row>
        <row r="486">
          <cell r="AT486" t="str">
            <v/>
          </cell>
        </row>
        <row r="486">
          <cell r="AV486" t="str">
            <v/>
          </cell>
          <cell r="AW486" t="str">
            <v>CL VITEX_1500ML</v>
          </cell>
          <cell r="AX486" t="str">
            <v>Y</v>
          </cell>
          <cell r="AY486" t="str">
            <v/>
          </cell>
          <cell r="AZ486" t="str">
            <v>T. VITEX 1500ML</v>
          </cell>
          <cell r="BA486" t="str">
            <v>T. VITEX  1500ML</v>
          </cell>
          <cell r="BB486" t="str">
            <v>4-CLINIC EX</v>
          </cell>
          <cell r="BC486" t="str">
            <v>2-CLINIC T</v>
          </cell>
          <cell r="BD486" t="str">
            <v>clinic-t-vitex-agnus-castus-s</v>
          </cell>
          <cell r="BE486" t="str">
            <v>T. VITEX AGNUS-CASTUS 1:4</v>
          </cell>
          <cell r="BF486" t="str">
            <v>T. VITEX AGNUS-CASTUS 1:4</v>
          </cell>
          <cell r="BG486" t="str">
            <v>CLINIC</v>
          </cell>
        </row>
        <row r="486">
          <cell r="BJ486">
            <v>697026171021</v>
          </cell>
        </row>
        <row r="487">
          <cell r="A487" t="str">
            <v>MT-BBQ-V</v>
          </cell>
          <cell r="B487" t="str">
            <v>MT - BBQ vrac</v>
          </cell>
          <cell r="C487" t="str">
            <v>2-INDUST</v>
          </cell>
          <cell r="D487" t="str">
            <v>1-DÉTAIL</v>
          </cell>
          <cell r="E487" t="str">
            <v>3-VRAC</v>
          </cell>
          <cell r="F487" t="str">
            <v>2-VRAC SPEC</v>
          </cell>
        </row>
        <row r="487">
          <cell r="H487" t="str">
            <v>ALIMENT</v>
          </cell>
          <cell r="I487">
            <v>1</v>
          </cell>
          <cell r="J487">
            <v>1</v>
          </cell>
          <cell r="K487" t="str">
            <v>MT-BBQ</v>
          </cell>
          <cell r="L487">
            <v>2.5</v>
          </cell>
          <cell r="M487" t="str">
            <v>SEC</v>
          </cell>
          <cell r="N487" t="str">
            <v>DRY</v>
          </cell>
          <cell r="O487" t="str">
            <v>MIX</v>
          </cell>
        </row>
        <row r="487">
          <cell r="S487" t="str">
            <v>Montour - BBQ vrac</v>
          </cell>
          <cell r="T487">
            <v>0</v>
          </cell>
          <cell r="U487">
            <v>0</v>
          </cell>
          <cell r="V487">
            <v>0</v>
          </cell>
        </row>
        <row r="487">
          <cell r="AG487" t="str">
            <v>A FAIRE</v>
          </cell>
          <cell r="AH487" t="str">
            <v>MICRO_04</v>
          </cell>
          <cell r="AI487">
            <v>0</v>
          </cell>
          <cell r="AJ487">
            <v>0</v>
          </cell>
        </row>
        <row r="487">
          <cell r="AR487" t="str">
            <v>..MT-BBQ-V</v>
          </cell>
          <cell r="AS487" t="str">
            <v>..MT-BBQ-V            </v>
          </cell>
          <cell r="AT487" t="str">
            <v/>
          </cell>
          <cell r="AU487" t="str">
            <v>MT-BBQ-V</v>
          </cell>
          <cell r="AV487" t="str">
            <v/>
          </cell>
          <cell r="AW487" t="str">
            <v>MT BBQ </v>
          </cell>
          <cell r="AX487" t="str">
            <v>N</v>
          </cell>
        </row>
        <row r="487">
          <cell r="AZ487" t="str">
            <v>MONTOUR - BBQ KG</v>
          </cell>
          <cell r="BA487" t="str">
            <v>MONTOUR - BBQ KG</v>
          </cell>
          <cell r="BB487" t="str">
            <v>3-VRAC</v>
          </cell>
          <cell r="BC487" t="str">
            <v>2-VRAC SPC</v>
          </cell>
        </row>
        <row r="487">
          <cell r="BJ487" t="str">
            <v>CRÉER</v>
          </cell>
        </row>
        <row r="488">
          <cell r="A488" t="str">
            <v>TUZP</v>
          </cell>
          <cell r="B488" t="str">
            <v>TAU - ZEN pak</v>
          </cell>
          <cell r="C488" t="str">
            <v>2-INDUST</v>
          </cell>
          <cell r="D488" t="str">
            <v>1-DÉTAIL</v>
          </cell>
          <cell r="E488" t="str">
            <v>3-VRAC</v>
          </cell>
          <cell r="F488" t="str">
            <v>2-VRAC SPEC</v>
          </cell>
        </row>
        <row r="488">
          <cell r="H488" t="str">
            <v>ALIMENT</v>
          </cell>
          <cell r="I488">
            <v>120</v>
          </cell>
          <cell r="J488">
            <v>0.12</v>
          </cell>
          <cell r="K488" t="str">
            <v>TUZ</v>
          </cell>
          <cell r="L488">
            <v>0.12</v>
          </cell>
          <cell r="M488" t="str">
            <v>SEC</v>
          </cell>
          <cell r="N488" t="str">
            <v>DRY</v>
          </cell>
          <cell r="O488" t="str">
            <v>MIX</v>
          </cell>
        </row>
        <row r="488">
          <cell r="S488" t="str">
            <v>TAU - ZEN pak</v>
          </cell>
        </row>
        <row r="488">
          <cell r="AG488">
            <v>697026119160</v>
          </cell>
          <cell r="AH488" t="str">
            <v>MICRO_03</v>
          </cell>
        </row>
        <row r="488">
          <cell r="AR488" t="str">
            <v>..TUP</v>
          </cell>
          <cell r="AS488" t="str">
            <v>..TUZP            </v>
          </cell>
          <cell r="AT488" t="str">
            <v/>
          </cell>
          <cell r="AU488" t="str">
            <v>TUZP</v>
          </cell>
          <cell r="AV488" t="str">
            <v/>
          </cell>
          <cell r="AW488" t="str">
            <v>TAU ZEN</v>
          </cell>
          <cell r="AX488" t="str">
            <v>N</v>
          </cell>
        </row>
        <row r="488">
          <cell r="AZ488" t="str">
            <v>TAU - ZEN pak</v>
          </cell>
        </row>
        <row r="488">
          <cell r="BB488" t="str">
            <v>3-VRAC</v>
          </cell>
          <cell r="BC488" t="str">
            <v>2-VRAC SPC</v>
          </cell>
        </row>
        <row r="488">
          <cell r="BJ488">
            <v>697026119160</v>
          </cell>
        </row>
        <row r="489">
          <cell r="A489">
            <v>813</v>
          </cell>
          <cell r="B489" t="str">
            <v>CURCUMA GINGEMBRE LATTE</v>
          </cell>
          <cell r="C489" t="str">
            <v>2-PUBLIC</v>
          </cell>
          <cell r="D489" t="str">
            <v>4-BOUTIQUE</v>
          </cell>
          <cell r="E489" t="str">
            <v>1-ITEM</v>
          </cell>
          <cell r="F489" t="str">
            <v>BAR SANTÉ</v>
          </cell>
        </row>
        <row r="489">
          <cell r="I489">
            <v>0</v>
          </cell>
        </row>
        <row r="489">
          <cell r="Y489" t="str">
            <v>LATTE CURCUMA GINGEMBRE</v>
          </cell>
        </row>
        <row r="489">
          <cell r="AG489">
            <v>697026108133</v>
          </cell>
          <cell r="AH489">
            <v>0</v>
          </cell>
          <cell r="AI489">
            <v>0</v>
          </cell>
          <cell r="AJ489">
            <v>0</v>
          </cell>
        </row>
        <row r="489">
          <cell r="AN489">
            <v>0</v>
          </cell>
        </row>
        <row r="489">
          <cell r="AR489" t="str">
            <v>.......813</v>
          </cell>
        </row>
        <row r="489">
          <cell r="AT489" t="str">
            <v/>
          </cell>
          <cell r="AU489">
            <v>813</v>
          </cell>
          <cell r="AV489" t="str">
            <v/>
          </cell>
        </row>
        <row r="489">
          <cell r="AX489" t="str">
            <v>Y</v>
          </cell>
        </row>
        <row r="489">
          <cell r="BJ489">
            <v>697026108133</v>
          </cell>
        </row>
        <row r="490">
          <cell r="A490">
            <v>814</v>
          </cell>
          <cell r="B490" t="str">
            <v>PREBIOTIQUE LATTE</v>
          </cell>
          <cell r="C490" t="str">
            <v>2-PUBLIC</v>
          </cell>
          <cell r="D490" t="str">
            <v>4-BOUTIQUE</v>
          </cell>
          <cell r="E490" t="str">
            <v>1-ITEM</v>
          </cell>
          <cell r="F490" t="str">
            <v>BAR SANTÉ</v>
          </cell>
        </row>
        <row r="490">
          <cell r="I490">
            <v>0</v>
          </cell>
          <cell r="J490">
            <v>1</v>
          </cell>
        </row>
        <row r="490">
          <cell r="Y490" t="str">
            <v>LATTE PREBIOTIQUE</v>
          </cell>
        </row>
        <row r="490">
          <cell r="AG490">
            <v>697026108140</v>
          </cell>
          <cell r="AH490">
            <v>0</v>
          </cell>
          <cell r="AI490">
            <v>0</v>
          </cell>
          <cell r="AJ490">
            <v>0</v>
          </cell>
        </row>
        <row r="490">
          <cell r="AN490">
            <v>0</v>
          </cell>
        </row>
        <row r="490">
          <cell r="AR490" t="str">
            <v>.......814</v>
          </cell>
        </row>
        <row r="490">
          <cell r="AT490" t="str">
            <v/>
          </cell>
          <cell r="AU490">
            <v>814</v>
          </cell>
          <cell r="AV490" t="str">
            <v/>
          </cell>
        </row>
        <row r="490">
          <cell r="AX490" t="str">
            <v>Y</v>
          </cell>
        </row>
        <row r="490">
          <cell r="BJ490">
            <v>697026108140</v>
          </cell>
        </row>
        <row r="491">
          <cell r="A491">
            <v>815</v>
          </cell>
          <cell r="B491" t="str">
            <v>SODA ENDURO</v>
          </cell>
          <cell r="C491" t="str">
            <v>2-PUBLIC</v>
          </cell>
          <cell r="D491" t="str">
            <v>4-BOUTIQUE</v>
          </cell>
          <cell r="E491" t="str">
            <v>1-ITEM</v>
          </cell>
          <cell r="F491" t="str">
            <v>BAR SANTÉ</v>
          </cell>
        </row>
        <row r="491">
          <cell r="I491">
            <v>1</v>
          </cell>
          <cell r="J491">
            <v>1</v>
          </cell>
        </row>
        <row r="491">
          <cell r="Y491" t="str">
            <v>SODA ENDURO</v>
          </cell>
        </row>
        <row r="491">
          <cell r="AG491">
            <v>697026108157</v>
          </cell>
          <cell r="AH491">
            <v>0</v>
          </cell>
          <cell r="AI491">
            <v>0</v>
          </cell>
          <cell r="AJ491">
            <v>0</v>
          </cell>
        </row>
        <row r="491">
          <cell r="AN491">
            <v>0</v>
          </cell>
        </row>
        <row r="491">
          <cell r="AR491" t="str">
            <v>.......815</v>
          </cell>
        </row>
        <row r="491">
          <cell r="AT491" t="str">
            <v/>
          </cell>
          <cell r="AU491">
            <v>815</v>
          </cell>
          <cell r="AV491" t="str">
            <v/>
          </cell>
        </row>
        <row r="491">
          <cell r="AX491" t="str">
            <v>Y</v>
          </cell>
        </row>
        <row r="491">
          <cell r="BJ491">
            <v>697026108157</v>
          </cell>
        </row>
        <row r="492">
          <cell r="A492">
            <v>817</v>
          </cell>
          <cell r="B492" t="str">
            <v>TISANE</v>
          </cell>
          <cell r="C492" t="str">
            <v>2-PUBLIC</v>
          </cell>
          <cell r="D492" t="str">
            <v>4-BOUTIQUE</v>
          </cell>
          <cell r="E492" t="str">
            <v>1-ITEM</v>
          </cell>
          <cell r="F492" t="str">
            <v>BAR SANTÉ</v>
          </cell>
        </row>
        <row r="492">
          <cell r="I492">
            <v>1</v>
          </cell>
          <cell r="J492">
            <v>1</v>
          </cell>
        </row>
        <row r="492">
          <cell r="Y492" t="str">
            <v>TISANE GLACÉE</v>
          </cell>
        </row>
        <row r="492">
          <cell r="AG492">
            <v>697026108171</v>
          </cell>
          <cell r="AH492">
            <v>0</v>
          </cell>
          <cell r="AI492">
            <v>0</v>
          </cell>
          <cell r="AJ492">
            <v>0</v>
          </cell>
        </row>
        <row r="492">
          <cell r="AN492">
            <v>0</v>
          </cell>
        </row>
        <row r="492">
          <cell r="AR492" t="str">
            <v>.......817</v>
          </cell>
        </row>
        <row r="492">
          <cell r="AT492" t="str">
            <v/>
          </cell>
          <cell r="AU492">
            <v>817</v>
          </cell>
          <cell r="AV492" t="str">
            <v/>
          </cell>
        </row>
        <row r="492">
          <cell r="AX492" t="str">
            <v>Y</v>
          </cell>
        </row>
        <row r="492">
          <cell r="BJ492">
            <v>697026108171</v>
          </cell>
        </row>
        <row r="493">
          <cell r="A493">
            <v>816</v>
          </cell>
          <cell r="B493" t="str">
            <v>TISANE GRATUITE</v>
          </cell>
          <cell r="C493" t="str">
            <v>2-PUBLIC</v>
          </cell>
          <cell r="D493" t="str">
            <v>4-BOUTIQUE</v>
          </cell>
          <cell r="E493" t="str">
            <v>1-ITEM</v>
          </cell>
          <cell r="F493" t="str">
            <v>BAR SANTÉ</v>
          </cell>
        </row>
        <row r="493">
          <cell r="Y493" t="str">
            <v>TISANE CHAUDE</v>
          </cell>
        </row>
        <row r="493">
          <cell r="AG493">
            <v>697026108164</v>
          </cell>
          <cell r="AH493">
            <v>0</v>
          </cell>
          <cell r="AI493">
            <v>0</v>
          </cell>
          <cell r="AJ493">
            <v>0</v>
          </cell>
        </row>
        <row r="493">
          <cell r="AN493">
            <v>0</v>
          </cell>
        </row>
        <row r="493">
          <cell r="AR493" t="str">
            <v>.......816</v>
          </cell>
        </row>
        <row r="493">
          <cell r="AT493" t="str">
            <v/>
          </cell>
          <cell r="AU493">
            <v>816</v>
          </cell>
          <cell r="AV493" t="str">
            <v/>
          </cell>
        </row>
        <row r="493">
          <cell r="AX493" t="str">
            <v>N</v>
          </cell>
        </row>
        <row r="493">
          <cell r="BJ493">
            <v>697026108164</v>
          </cell>
        </row>
        <row r="494">
          <cell r="A494" t="str">
            <v>BOU-01</v>
          </cell>
          <cell r="B494" t="str">
            <v>BOUCHARD; CUISINER SS RECETTES</v>
          </cell>
          <cell r="C494" t="str">
            <v>2-PUBLIC</v>
          </cell>
          <cell r="D494" t="str">
            <v>4-BOUTIQUE</v>
          </cell>
          <cell r="E494" t="str">
            <v>1-ITEM</v>
          </cell>
          <cell r="F494" t="str">
            <v>LIVRE</v>
          </cell>
        </row>
        <row r="494">
          <cell r="I494">
            <v>1</v>
          </cell>
        </row>
        <row r="494">
          <cell r="Y494" t="str">
            <v>V. BOUCHARD</v>
          </cell>
        </row>
        <row r="494">
          <cell r="AG494">
            <v>9782897196554</v>
          </cell>
        </row>
        <row r="494">
          <cell r="AN494">
            <v>0</v>
          </cell>
        </row>
        <row r="494">
          <cell r="AR494" t="str">
            <v>....BOU-01</v>
          </cell>
        </row>
        <row r="494">
          <cell r="AT494" t="str">
            <v/>
          </cell>
          <cell r="AU494" t="str">
            <v>BOU-01</v>
          </cell>
          <cell r="AV494" t="str">
            <v/>
          </cell>
        </row>
        <row r="494">
          <cell r="AX494" t="str">
            <v>FED</v>
          </cell>
        </row>
        <row r="494">
          <cell r="AZ494" t="str">
            <v>BOUCHARD; CUISINER SS RECETTES</v>
          </cell>
        </row>
        <row r="494">
          <cell r="BJ494">
            <v>9782897196554</v>
          </cell>
        </row>
        <row r="495">
          <cell r="A495" t="str">
            <v>CAB-01</v>
          </cell>
          <cell r="B495" t="str">
            <v>CABRERA; HOLISTIC CANCER CARE</v>
          </cell>
          <cell r="C495" t="str">
            <v>2-PUBLIC</v>
          </cell>
          <cell r="D495" t="str">
            <v>4-BOUTIQUE</v>
          </cell>
          <cell r="E495" t="str">
            <v>1-ITEM</v>
          </cell>
          <cell r="F495" t="str">
            <v>LIVRE</v>
          </cell>
        </row>
        <row r="495">
          <cell r="I495">
            <v>1</v>
          </cell>
        </row>
        <row r="495">
          <cell r="Y495" t="str">
            <v>C. CABRERA</v>
          </cell>
        </row>
        <row r="495">
          <cell r="AG495">
            <v>9781635863734</v>
          </cell>
        </row>
        <row r="495">
          <cell r="AR495" t="str">
            <v>....CAB-01</v>
          </cell>
        </row>
        <row r="495">
          <cell r="AT495" t="str">
            <v/>
          </cell>
          <cell r="AU495" t="str">
            <v>CAB-01</v>
          </cell>
          <cell r="AV495" t="str">
            <v/>
          </cell>
        </row>
        <row r="495">
          <cell r="AX495" t="str">
            <v>y</v>
          </cell>
        </row>
        <row r="495">
          <cell r="AZ495" t="str">
            <v>CABRERA; HOLISTIC CANCER CARE</v>
          </cell>
          <cell r="BA495" t="str">
            <v>CABRERA; HOLISTIC CANCER CARE</v>
          </cell>
        </row>
        <row r="495">
          <cell r="BJ495" t="str">
            <v>CRÉER</v>
          </cell>
        </row>
        <row r="496">
          <cell r="A496" t="str">
            <v>DOV-01</v>
          </cell>
          <cell r="B496" t="str">
            <v>DOVER; COLORING BOOK</v>
          </cell>
          <cell r="C496" t="str">
            <v>2-PUBLIC</v>
          </cell>
          <cell r="D496" t="str">
            <v>4-BOUTIQUE</v>
          </cell>
          <cell r="E496" t="str">
            <v>1-ITEM</v>
          </cell>
          <cell r="F496" t="str">
            <v>LIVRE</v>
          </cell>
        </row>
        <row r="496">
          <cell r="I496">
            <v>1</v>
          </cell>
        </row>
        <row r="496">
          <cell r="Y496" t="str">
            <v>DOVER</v>
          </cell>
        </row>
        <row r="496">
          <cell r="AG496">
            <v>9780486274621</v>
          </cell>
          <cell r="AH496">
            <v>0</v>
          </cell>
          <cell r="AI496">
            <v>0</v>
          </cell>
          <cell r="AJ496">
            <v>0</v>
          </cell>
        </row>
        <row r="496">
          <cell r="AN496">
            <v>0</v>
          </cell>
        </row>
        <row r="496">
          <cell r="AR496" t="str">
            <v>....DOV-01</v>
          </cell>
        </row>
        <row r="496">
          <cell r="AT496" t="str">
            <v/>
          </cell>
          <cell r="AU496" t="str">
            <v>DOV-01</v>
          </cell>
          <cell r="AV496" t="str">
            <v/>
          </cell>
        </row>
        <row r="496">
          <cell r="AX496" t="str">
            <v>FED</v>
          </cell>
        </row>
        <row r="496">
          <cell r="AZ496" t="str">
            <v>DOVER; COLORING BOOK</v>
          </cell>
        </row>
        <row r="496">
          <cell r="BJ496">
            <v>9780486274621</v>
          </cell>
        </row>
        <row r="497">
          <cell r="A497" t="str">
            <v>DUB-01</v>
          </cell>
          <cell r="B497" t="str">
            <v>DUBUC; CUSINE TONIQUE</v>
          </cell>
          <cell r="C497" t="str">
            <v>2-PUBLIC</v>
          </cell>
          <cell r="D497" t="str">
            <v>4-BOUTIQUE</v>
          </cell>
          <cell r="E497" t="str">
            <v>1-ITEM</v>
          </cell>
          <cell r="F497" t="str">
            <v>LIVRE</v>
          </cell>
        </row>
        <row r="497">
          <cell r="I497">
            <v>1</v>
          </cell>
        </row>
        <row r="497">
          <cell r="Y497" t="str">
            <v>J. DUBUC</v>
          </cell>
        </row>
        <row r="497">
          <cell r="AG497">
            <v>9782761956819</v>
          </cell>
        </row>
        <row r="497">
          <cell r="AR497" t="str">
            <v>....DUB-01</v>
          </cell>
        </row>
        <row r="497">
          <cell r="AT497" t="str">
            <v/>
          </cell>
          <cell r="AU497" t="str">
            <v>DUB-01</v>
          </cell>
          <cell r="AV497" t="str">
            <v/>
          </cell>
        </row>
        <row r="497">
          <cell r="AX497" t="str">
            <v>FED</v>
          </cell>
        </row>
        <row r="497">
          <cell r="AZ497" t="str">
            <v>DUBUC; CUSINE TONIQUE</v>
          </cell>
        </row>
        <row r="497">
          <cell r="BJ497">
            <v>9782761956819</v>
          </cell>
        </row>
        <row r="498">
          <cell r="A498" t="str">
            <v>FLO-01</v>
          </cell>
          <cell r="B498" t="str">
            <v>FLORA; MATERIA MEDICA              </v>
          </cell>
          <cell r="C498" t="str">
            <v>2-PUBLIC</v>
          </cell>
          <cell r="D498" t="str">
            <v>4-BOUTIQUE</v>
          </cell>
          <cell r="E498" t="str">
            <v>1-ITEM</v>
          </cell>
          <cell r="F498" t="str">
            <v>LIVRE</v>
          </cell>
        </row>
        <row r="498">
          <cell r="I498">
            <v>1</v>
          </cell>
        </row>
        <row r="498">
          <cell r="Y498" t="str">
            <v>FLORA MEDICINA</v>
          </cell>
        </row>
        <row r="498">
          <cell r="AG498">
            <v>978298111497</v>
          </cell>
          <cell r="AH498">
            <v>0</v>
          </cell>
          <cell r="AI498">
            <v>0</v>
          </cell>
          <cell r="AJ498">
            <v>0</v>
          </cell>
        </row>
        <row r="498">
          <cell r="AN498">
            <v>0</v>
          </cell>
        </row>
        <row r="498">
          <cell r="AR498" t="str">
            <v>....FLO-01</v>
          </cell>
        </row>
        <row r="498">
          <cell r="AT498" t="str">
            <v/>
          </cell>
          <cell r="AU498" t="str">
            <v>FLO-01</v>
          </cell>
          <cell r="AV498" t="str">
            <v/>
          </cell>
        </row>
        <row r="498">
          <cell r="AX498" t="str">
            <v>FED</v>
          </cell>
        </row>
        <row r="498">
          <cell r="AZ498" t="str">
            <v>FLORA; MATERIA MEDICA              </v>
          </cell>
        </row>
        <row r="498">
          <cell r="BJ498">
            <v>978298111497</v>
          </cell>
        </row>
        <row r="499">
          <cell r="A499" t="str">
            <v>FOR-01</v>
          </cell>
          <cell r="B499" t="str">
            <v>FORTIER; JARD MARAICHER</v>
          </cell>
          <cell r="C499" t="str">
            <v>2-PUBLIC</v>
          </cell>
          <cell r="D499" t="str">
            <v>4-BOUTIQUE</v>
          </cell>
          <cell r="E499" t="str">
            <v>1-ITEM</v>
          </cell>
          <cell r="F499" t="str">
            <v>LIVRE</v>
          </cell>
        </row>
        <row r="499">
          <cell r="I499">
            <v>1</v>
          </cell>
        </row>
        <row r="499">
          <cell r="Y499" t="str">
            <v>J-M. FORTIER</v>
          </cell>
        </row>
        <row r="499">
          <cell r="AG499">
            <v>9782897192044</v>
          </cell>
        </row>
        <row r="499">
          <cell r="AR499" t="str">
            <v>....FOR-01</v>
          </cell>
        </row>
        <row r="499">
          <cell r="AT499" t="str">
            <v/>
          </cell>
          <cell r="AU499" t="str">
            <v>FOR-01</v>
          </cell>
          <cell r="AV499" t="str">
            <v/>
          </cell>
        </row>
        <row r="499">
          <cell r="AX499" t="str">
            <v>FED</v>
          </cell>
        </row>
        <row r="499">
          <cell r="AZ499" t="str">
            <v>FORTIER; JARD MARAICHER</v>
          </cell>
        </row>
        <row r="499">
          <cell r="BJ499">
            <v>9782897192044</v>
          </cell>
        </row>
        <row r="500">
          <cell r="A500" t="str">
            <v>GAG-01</v>
          </cell>
          <cell r="B500" t="str">
            <v>GAGNON; JARDIN ECOLOGIQUE</v>
          </cell>
          <cell r="C500" t="str">
            <v>2-PUBLIC</v>
          </cell>
          <cell r="D500" t="str">
            <v>4-BOUTIQUE</v>
          </cell>
          <cell r="E500" t="str">
            <v>1-ITEM</v>
          </cell>
          <cell r="F500" t="str">
            <v>LIVRE</v>
          </cell>
        </row>
        <row r="500">
          <cell r="I500">
            <v>1</v>
          </cell>
        </row>
        <row r="500">
          <cell r="Y500" t="str">
            <v>Y. GAGNON</v>
          </cell>
        </row>
        <row r="500">
          <cell r="AG500">
            <v>9782981027450</v>
          </cell>
        </row>
        <row r="500">
          <cell r="AR500" t="str">
            <v>....GAG-01</v>
          </cell>
        </row>
        <row r="500">
          <cell r="AT500" t="str">
            <v/>
          </cell>
          <cell r="AU500" t="str">
            <v>GAG-01</v>
          </cell>
          <cell r="AV500" t="str">
            <v/>
          </cell>
        </row>
        <row r="500">
          <cell r="AX500" t="str">
            <v>FED</v>
          </cell>
        </row>
        <row r="500">
          <cell r="AZ500" t="str">
            <v>GAGNON; JARDIN ECOLOGIQUE</v>
          </cell>
        </row>
        <row r="500">
          <cell r="BJ500">
            <v>9782981027450</v>
          </cell>
        </row>
        <row r="501">
          <cell r="A501" t="str">
            <v>GAY-01</v>
          </cell>
          <cell r="B501" t="str">
            <v>GAYET; INITIE HERBORISTERIE</v>
          </cell>
          <cell r="C501" t="str">
            <v>2-PUBLIC</v>
          </cell>
          <cell r="D501" t="str">
            <v>4-BOUTIQUE</v>
          </cell>
          <cell r="E501" t="str">
            <v>1-ITEM</v>
          </cell>
          <cell r="F501" t="str">
            <v>LIVRE</v>
          </cell>
        </row>
        <row r="501">
          <cell r="I501">
            <v>1</v>
          </cell>
        </row>
        <row r="501">
          <cell r="Y501" t="str">
            <v>C. GAYET</v>
          </cell>
        </row>
        <row r="501">
          <cell r="AG501">
            <v>9791028519445</v>
          </cell>
        </row>
        <row r="501">
          <cell r="AR501" t="str">
            <v>....GAY-01</v>
          </cell>
        </row>
        <row r="501">
          <cell r="AT501" t="str">
            <v/>
          </cell>
          <cell r="AU501" t="str">
            <v>GAY-01</v>
          </cell>
          <cell r="AV501" t="str">
            <v/>
          </cell>
        </row>
        <row r="501">
          <cell r="AX501" t="str">
            <v>FED</v>
          </cell>
        </row>
        <row r="501">
          <cell r="AZ501" t="str">
            <v>GAYET; INITIE HERBORISTERIE</v>
          </cell>
        </row>
        <row r="501">
          <cell r="BJ501">
            <v>9791028519445</v>
          </cell>
        </row>
        <row r="502">
          <cell r="A502" t="str">
            <v>GLA-01</v>
          </cell>
          <cell r="B502" t="str">
            <v>GLADSTAR; BEGINNER'S GUIDE</v>
          </cell>
          <cell r="C502" t="str">
            <v>2-PUBLIC</v>
          </cell>
          <cell r="D502" t="str">
            <v>4-BOUTIQUE</v>
          </cell>
          <cell r="E502" t="str">
            <v>1-ITEM</v>
          </cell>
          <cell r="F502" t="str">
            <v>LIVRE</v>
          </cell>
        </row>
        <row r="502">
          <cell r="I502">
            <v>1</v>
          </cell>
        </row>
        <row r="502">
          <cell r="Y502" t="str">
            <v>R. GLADSTAR</v>
          </cell>
        </row>
        <row r="502">
          <cell r="AG502">
            <v>9781612120058</v>
          </cell>
          <cell r="AH502">
            <v>0</v>
          </cell>
          <cell r="AI502">
            <v>0</v>
          </cell>
          <cell r="AJ502">
            <v>0</v>
          </cell>
        </row>
        <row r="502">
          <cell r="AN502">
            <v>0</v>
          </cell>
        </row>
        <row r="502">
          <cell r="AR502" t="str">
            <v>....GLA-01</v>
          </cell>
        </row>
        <row r="502">
          <cell r="AT502" t="str">
            <v/>
          </cell>
          <cell r="AU502" t="str">
            <v>GLA-01</v>
          </cell>
          <cell r="AV502" t="str">
            <v/>
          </cell>
        </row>
        <row r="502">
          <cell r="AX502" t="str">
            <v>FED</v>
          </cell>
        </row>
        <row r="502">
          <cell r="AZ502" t="str">
            <v>GLADSTAR; BEGINNER'S GUIDE</v>
          </cell>
        </row>
        <row r="502">
          <cell r="BJ502">
            <v>9781612120058</v>
          </cell>
        </row>
        <row r="503">
          <cell r="A503" t="str">
            <v>LAM-01</v>
          </cell>
          <cell r="B503" t="str">
            <v>LAMONTAGNE; ARTISAN FERME</v>
          </cell>
          <cell r="C503" t="str">
            <v>2-PUBLIC</v>
          </cell>
          <cell r="D503" t="str">
            <v>4-BOUTIQUE</v>
          </cell>
          <cell r="E503" t="str">
            <v>1-ITEM</v>
          </cell>
          <cell r="F503" t="str">
            <v>LIVRE</v>
          </cell>
        </row>
        <row r="503">
          <cell r="I503">
            <v>1</v>
          </cell>
        </row>
        <row r="503">
          <cell r="Y503" t="str">
            <v>D. LAMONTAGNE</v>
          </cell>
        </row>
        <row r="503">
          <cell r="AG503">
            <v>9782897195229</v>
          </cell>
        </row>
        <row r="503">
          <cell r="AR503" t="str">
            <v>....LAM-01</v>
          </cell>
        </row>
        <row r="503">
          <cell r="AT503" t="str">
            <v/>
          </cell>
          <cell r="AU503" t="str">
            <v>LAM-01</v>
          </cell>
          <cell r="AV503" t="str">
            <v/>
          </cell>
        </row>
        <row r="503">
          <cell r="AX503" t="str">
            <v>FED</v>
          </cell>
        </row>
        <row r="503">
          <cell r="AZ503" t="str">
            <v>LAMONTAGNE; ARTISAN FERME</v>
          </cell>
        </row>
        <row r="503">
          <cell r="BJ503">
            <v>9782897195229</v>
          </cell>
        </row>
        <row r="504">
          <cell r="A504" t="str">
            <v>LAP-01</v>
          </cell>
          <cell r="B504" t="str">
            <v>LAPORTE; ARBRES GUÉRISSEURS</v>
          </cell>
          <cell r="C504" t="str">
            <v>2-PUBLIC</v>
          </cell>
          <cell r="D504" t="str">
            <v>4-BOUTIQUE</v>
          </cell>
          <cell r="E504" t="str">
            <v>1-ITEM</v>
          </cell>
          <cell r="F504" t="str">
            <v>LIVRE</v>
          </cell>
        </row>
        <row r="504">
          <cell r="I504">
            <v>1</v>
          </cell>
        </row>
        <row r="504">
          <cell r="Y504" t="str">
            <v>F. LAPORTE</v>
          </cell>
        </row>
        <row r="504">
          <cell r="AG504">
            <v>9782815319423</v>
          </cell>
        </row>
        <row r="504">
          <cell r="AR504" t="str">
            <v>....LAP-01</v>
          </cell>
        </row>
        <row r="504">
          <cell r="AT504" t="str">
            <v/>
          </cell>
          <cell r="AU504" t="str">
            <v>LAP-01</v>
          </cell>
          <cell r="AV504" t="str">
            <v/>
          </cell>
        </row>
        <row r="504">
          <cell r="AX504" t="str">
            <v>FED</v>
          </cell>
        </row>
        <row r="504">
          <cell r="AZ504" t="str">
            <v>LAPORTE; ARBRES GUÉRISSEURS</v>
          </cell>
        </row>
        <row r="504">
          <cell r="BJ504">
            <v>9782815319423</v>
          </cell>
        </row>
        <row r="505">
          <cell r="A505" t="str">
            <v>LAR-02</v>
          </cell>
          <cell r="B505" t="str">
            <v>LARIVIERE; PLANTES COMESTIBLE</v>
          </cell>
          <cell r="C505" t="str">
            <v>2-PUBLIC</v>
          </cell>
          <cell r="D505" t="str">
            <v>4-BOUTIQUE</v>
          </cell>
          <cell r="E505" t="str">
            <v>1-ITEM</v>
          </cell>
          <cell r="F505" t="str">
            <v>LIVRE</v>
          </cell>
        </row>
        <row r="505">
          <cell r="I505">
            <v>1</v>
          </cell>
        </row>
        <row r="505">
          <cell r="Y505" t="str">
            <v>R. LARIVIERE</v>
          </cell>
        </row>
        <row r="505">
          <cell r="AG505">
            <v>9782981804921</v>
          </cell>
        </row>
        <row r="505">
          <cell r="AR505" t="str">
            <v>....LAR-02</v>
          </cell>
        </row>
        <row r="505">
          <cell r="AT505" t="str">
            <v/>
          </cell>
          <cell r="AU505" t="str">
            <v>LAR-02</v>
          </cell>
          <cell r="AV505" t="str">
            <v/>
          </cell>
        </row>
        <row r="505">
          <cell r="AX505" t="str">
            <v>FED</v>
          </cell>
        </row>
        <row r="505">
          <cell r="AZ505" t="str">
            <v>LARIVIERE; PLANTES COMESTIBLE</v>
          </cell>
        </row>
        <row r="505">
          <cell r="BJ505">
            <v>9782981804921</v>
          </cell>
        </row>
        <row r="506">
          <cell r="A506" t="str">
            <v>LAR-01</v>
          </cell>
          <cell r="B506" t="str">
            <v>LARIVIERE; PLANTES SAUVAGES</v>
          </cell>
          <cell r="C506" t="str">
            <v>2-PUBLIC</v>
          </cell>
          <cell r="D506" t="str">
            <v>4-BOUTIQUE</v>
          </cell>
          <cell r="E506" t="str">
            <v>1-ITEM</v>
          </cell>
          <cell r="F506" t="str">
            <v>LIVRE</v>
          </cell>
        </row>
        <row r="506">
          <cell r="I506">
            <v>1</v>
          </cell>
        </row>
        <row r="506">
          <cell r="Y506" t="str">
            <v>R. LARIVIERE</v>
          </cell>
        </row>
        <row r="506">
          <cell r="AG506">
            <v>9782981804976</v>
          </cell>
        </row>
        <row r="506">
          <cell r="AR506" t="str">
            <v>....LAR-01</v>
          </cell>
        </row>
        <row r="506">
          <cell r="AT506" t="str">
            <v/>
          </cell>
          <cell r="AU506" t="str">
            <v>LAR-01</v>
          </cell>
          <cell r="AV506" t="str">
            <v/>
          </cell>
        </row>
        <row r="506">
          <cell r="AX506" t="str">
            <v>FED</v>
          </cell>
        </row>
        <row r="506">
          <cell r="AZ506" t="str">
            <v>LARIVIERE; PLANTES SAUVAGES</v>
          </cell>
        </row>
        <row r="506">
          <cell r="BJ506">
            <v>9782981804976</v>
          </cell>
        </row>
        <row r="507">
          <cell r="A507" t="str">
            <v>LAU-03</v>
          </cell>
          <cell r="B507" t="str">
            <v>LAUB; AFFICHE DIGESTION</v>
          </cell>
          <cell r="C507" t="str">
            <v>2-PUBLIC</v>
          </cell>
          <cell r="D507" t="str">
            <v>4-BOUTIQUE</v>
          </cell>
          <cell r="E507" t="str">
            <v>1-ITEM</v>
          </cell>
          <cell r="F507" t="str">
            <v>LIVRE</v>
          </cell>
        </row>
        <row r="507">
          <cell r="I507">
            <v>1</v>
          </cell>
        </row>
        <row r="507">
          <cell r="Y507" t="str">
            <v>S. LAUB</v>
          </cell>
        </row>
        <row r="507">
          <cell r="AG507">
            <v>697026129978</v>
          </cell>
        </row>
        <row r="507">
          <cell r="AR507" t="str">
            <v>....LAU-03</v>
          </cell>
        </row>
        <row r="507">
          <cell r="AT507" t="str">
            <v/>
          </cell>
          <cell r="AU507" t="str">
            <v>LAU-03</v>
          </cell>
          <cell r="AV507" t="str">
            <v/>
          </cell>
        </row>
        <row r="507">
          <cell r="AX507" t="str">
            <v>FED</v>
          </cell>
        </row>
        <row r="507">
          <cell r="AZ507" t="str">
            <v>LAUB; AFFICHE DIGESTION</v>
          </cell>
        </row>
        <row r="507">
          <cell r="BJ507">
            <v>697026129978</v>
          </cell>
        </row>
        <row r="508">
          <cell r="A508" t="str">
            <v>LAU-01</v>
          </cell>
          <cell r="B508" t="str">
            <v>LAUB; AFFICHE FEMMES</v>
          </cell>
          <cell r="C508" t="str">
            <v>2-PUBLIC</v>
          </cell>
          <cell r="D508" t="str">
            <v>4-BOUTIQUE</v>
          </cell>
          <cell r="E508" t="str">
            <v>1-ITEM</v>
          </cell>
          <cell r="F508" t="str">
            <v>LIVRE</v>
          </cell>
        </row>
        <row r="508">
          <cell r="I508">
            <v>1</v>
          </cell>
        </row>
        <row r="508">
          <cell r="Y508" t="str">
            <v>S. LAUB</v>
          </cell>
        </row>
        <row r="508">
          <cell r="AG508">
            <v>697026129992</v>
          </cell>
        </row>
        <row r="508">
          <cell r="AR508" t="str">
            <v>....LAU-01</v>
          </cell>
        </row>
        <row r="508">
          <cell r="AT508" t="str">
            <v/>
          </cell>
          <cell r="AU508" t="str">
            <v>LAU-01</v>
          </cell>
          <cell r="AV508" t="str">
            <v/>
          </cell>
        </row>
        <row r="508">
          <cell r="AX508" t="str">
            <v>FED</v>
          </cell>
        </row>
        <row r="508">
          <cell r="AZ508" t="str">
            <v>LAUB; AFFICHE FEMMES</v>
          </cell>
        </row>
        <row r="508">
          <cell r="BJ508">
            <v>697026129992</v>
          </cell>
        </row>
        <row r="509">
          <cell r="A509" t="str">
            <v>LAU-02</v>
          </cell>
          <cell r="B509" t="str">
            <v>LAUB; AFFICHE NERVEUX</v>
          </cell>
          <cell r="C509" t="str">
            <v>2-PUBLIC</v>
          </cell>
          <cell r="D509" t="str">
            <v>4-BOUTIQUE</v>
          </cell>
          <cell r="E509" t="str">
            <v>1-ITEM</v>
          </cell>
          <cell r="F509" t="str">
            <v>LIVRE</v>
          </cell>
        </row>
        <row r="509">
          <cell r="I509">
            <v>1</v>
          </cell>
        </row>
        <row r="509">
          <cell r="Y509" t="str">
            <v>S. LAUB</v>
          </cell>
        </row>
        <row r="509">
          <cell r="AG509">
            <v>697026129985</v>
          </cell>
        </row>
        <row r="509">
          <cell r="AR509" t="str">
            <v>....LAU-02</v>
          </cell>
        </row>
        <row r="509">
          <cell r="AT509" t="str">
            <v/>
          </cell>
          <cell r="AU509" t="str">
            <v>LAU-02</v>
          </cell>
          <cell r="AV509" t="str">
            <v/>
          </cell>
        </row>
        <row r="509">
          <cell r="AX509" t="str">
            <v>FED</v>
          </cell>
        </row>
        <row r="509">
          <cell r="AZ509" t="str">
            <v>LAUB; AFFICHE NERVEUX</v>
          </cell>
        </row>
        <row r="509">
          <cell r="BJ509">
            <v>697026129985</v>
          </cell>
        </row>
        <row r="510">
          <cell r="A510" t="str">
            <v>LEG-01</v>
          </cell>
          <cell r="B510" t="str">
            <v>LE GAL; CUEILLIR LA FORET</v>
          </cell>
          <cell r="C510" t="str">
            <v>2-PUBLIC</v>
          </cell>
          <cell r="D510" t="str">
            <v>4-BOUTIQUE</v>
          </cell>
          <cell r="E510" t="str">
            <v>1-ITEM</v>
          </cell>
          <cell r="F510" t="str">
            <v>LIVRE</v>
          </cell>
        </row>
        <row r="510">
          <cell r="I510">
            <v>1</v>
          </cell>
        </row>
        <row r="510">
          <cell r="Y510" t="str">
            <v>PARÉ &amp; LE GAL</v>
          </cell>
        </row>
        <row r="510">
          <cell r="AG510">
            <v>9782925078449</v>
          </cell>
        </row>
        <row r="510">
          <cell r="AR510" t="str">
            <v>....LEG-01</v>
          </cell>
        </row>
        <row r="510">
          <cell r="AT510" t="str">
            <v/>
          </cell>
          <cell r="AU510" t="str">
            <v>LEG-01</v>
          </cell>
          <cell r="AV510" t="str">
            <v/>
          </cell>
        </row>
        <row r="510">
          <cell r="AX510" t="str">
            <v>FED</v>
          </cell>
        </row>
        <row r="510">
          <cell r="AZ510" t="str">
            <v>LE GAL; CUEILLIR LA FORET</v>
          </cell>
        </row>
        <row r="510">
          <cell r="BJ510">
            <v>9782925078449</v>
          </cell>
        </row>
        <row r="511">
          <cell r="A511" t="str">
            <v>LEG-02</v>
          </cell>
          <cell r="B511" t="str">
            <v>LE GAL; FORÊT</v>
          </cell>
          <cell r="C511" t="str">
            <v>2-PUBLIC</v>
          </cell>
          <cell r="D511" t="str">
            <v>4-BOUTIQUE</v>
          </cell>
          <cell r="E511" t="str">
            <v>1-ITEM</v>
          </cell>
          <cell r="F511" t="str">
            <v>LIVRE</v>
          </cell>
        </row>
        <row r="511">
          <cell r="I511">
            <v>1</v>
          </cell>
        </row>
        <row r="511">
          <cell r="Y511" t="str">
            <v>PARÉ &amp; LE GAL</v>
          </cell>
        </row>
        <row r="511">
          <cell r="AG511">
            <v>978292464658</v>
          </cell>
        </row>
        <row r="511">
          <cell r="AN511">
            <v>0</v>
          </cell>
        </row>
        <row r="511">
          <cell r="AR511" t="str">
            <v>....LEG-02</v>
          </cell>
        </row>
        <row r="511">
          <cell r="AT511" t="str">
            <v/>
          </cell>
          <cell r="AU511" t="str">
            <v>LEG-02</v>
          </cell>
          <cell r="AV511" t="str">
            <v/>
          </cell>
        </row>
        <row r="511">
          <cell r="AX511" t="str">
            <v>FED</v>
          </cell>
        </row>
        <row r="511">
          <cell r="AZ511" t="str">
            <v>LE GAL; FORÊT</v>
          </cell>
        </row>
        <row r="511">
          <cell r="BJ511">
            <v>9782924646458</v>
          </cell>
        </row>
        <row r="512">
          <cell r="A512" t="str">
            <v>LEB-01</v>
          </cell>
          <cell r="B512" t="str">
            <v>LEBLANC; J'AIME HORMONES</v>
          </cell>
          <cell r="C512" t="str">
            <v>2-PUBLIC</v>
          </cell>
          <cell r="D512" t="str">
            <v>4-BOUTIQUE</v>
          </cell>
          <cell r="E512" t="str">
            <v>1-ITEM</v>
          </cell>
          <cell r="F512" t="str">
            <v>LIVRE</v>
          </cell>
        </row>
        <row r="512">
          <cell r="I512">
            <v>1</v>
          </cell>
        </row>
        <row r="512">
          <cell r="Y512" t="str">
            <v>S-M. LEBLANC</v>
          </cell>
        </row>
        <row r="512">
          <cell r="AG512">
            <v>9782889536092</v>
          </cell>
        </row>
        <row r="512">
          <cell r="AR512" t="str">
            <v>....LEB-01</v>
          </cell>
        </row>
        <row r="512">
          <cell r="AT512" t="str">
            <v/>
          </cell>
          <cell r="AU512" t="str">
            <v>LEB-01</v>
          </cell>
          <cell r="AV512" t="str">
            <v/>
          </cell>
        </row>
        <row r="512">
          <cell r="AX512" t="str">
            <v>FED</v>
          </cell>
        </row>
        <row r="512">
          <cell r="AZ512" t="str">
            <v>LEBLANC; J'AIME HORMONES</v>
          </cell>
        </row>
        <row r="512">
          <cell r="BJ512">
            <v>9782889536092</v>
          </cell>
        </row>
        <row r="513">
          <cell r="A513" t="str">
            <v>LUZ-01</v>
          </cell>
          <cell r="B513" t="str">
            <v>LUZI; L'AUTRE PHARMACIE</v>
          </cell>
          <cell r="C513" t="str">
            <v>2-PUBLIC</v>
          </cell>
          <cell r="D513" t="str">
            <v>4-BOUTIQUE</v>
          </cell>
          <cell r="E513" t="str">
            <v>1-ITEM</v>
          </cell>
          <cell r="F513" t="str">
            <v>LIVRE</v>
          </cell>
        </row>
        <row r="513">
          <cell r="I513">
            <v>1</v>
          </cell>
        </row>
        <row r="513">
          <cell r="Y513" t="str">
            <v>L. LUZI</v>
          </cell>
        </row>
        <row r="513">
          <cell r="AG513">
            <v>9782897196004</v>
          </cell>
        </row>
        <row r="513">
          <cell r="AR513" t="str">
            <v>....LUZ-01</v>
          </cell>
        </row>
        <row r="513">
          <cell r="AT513" t="str">
            <v/>
          </cell>
          <cell r="AU513" t="str">
            <v>LUZ-01</v>
          </cell>
          <cell r="AV513" t="str">
            <v/>
          </cell>
        </row>
        <row r="513">
          <cell r="AX513" t="str">
            <v>FED</v>
          </cell>
        </row>
        <row r="513">
          <cell r="AZ513" t="str">
            <v>LUZI; L'AUTRE PHARMACIE</v>
          </cell>
        </row>
        <row r="513">
          <cell r="BJ513">
            <v>9782897196004</v>
          </cell>
        </row>
        <row r="514">
          <cell r="A514" t="str">
            <v>MCH-01</v>
          </cell>
          <cell r="B514" t="str">
            <v>MACHETEAU; HILDEGARDE</v>
          </cell>
          <cell r="C514" t="str">
            <v>2-PUBLIC</v>
          </cell>
          <cell r="D514" t="str">
            <v>4-BOUTIQUE</v>
          </cell>
          <cell r="E514" t="str">
            <v>1-ITEM</v>
          </cell>
          <cell r="F514" t="str">
            <v>LIVRE</v>
          </cell>
        </row>
        <row r="514">
          <cell r="I514">
            <v>1</v>
          </cell>
        </row>
        <row r="514">
          <cell r="Y514" t="str">
            <v>S. MACHETEAU</v>
          </cell>
        </row>
        <row r="514">
          <cell r="AG514">
            <v>9782815310482</v>
          </cell>
        </row>
        <row r="514">
          <cell r="AR514" t="str">
            <v>....MCH-01</v>
          </cell>
        </row>
        <row r="514">
          <cell r="AT514" t="str">
            <v/>
          </cell>
          <cell r="AU514" t="str">
            <v>MCH-01</v>
          </cell>
          <cell r="AV514" t="str">
            <v/>
          </cell>
        </row>
        <row r="514">
          <cell r="AX514" t="str">
            <v>FED</v>
          </cell>
        </row>
        <row r="514">
          <cell r="AZ514" t="str">
            <v>MACHETEAU; HILDEGARDE</v>
          </cell>
        </row>
        <row r="514">
          <cell r="BJ514">
            <v>9782815310482</v>
          </cell>
        </row>
        <row r="515">
          <cell r="A515" t="str">
            <v>MAC-01</v>
          </cell>
          <cell r="B515" t="str">
            <v>MACKAY; 40 PLANTES MED</v>
          </cell>
          <cell r="C515" t="str">
            <v>2-PUBLIC</v>
          </cell>
          <cell r="D515" t="str">
            <v>4-BOUTIQUE</v>
          </cell>
          <cell r="E515" t="str">
            <v>1-ITEM</v>
          </cell>
          <cell r="F515" t="str">
            <v>LIVRE</v>
          </cell>
        </row>
        <row r="515">
          <cell r="I515">
            <v>1</v>
          </cell>
        </row>
        <row r="515">
          <cell r="Y515" t="str">
            <v>D. MACKAY</v>
          </cell>
        </row>
        <row r="515">
          <cell r="AG515">
            <v>9782981027443</v>
          </cell>
        </row>
        <row r="515">
          <cell r="AN515">
            <v>0</v>
          </cell>
        </row>
        <row r="515">
          <cell r="AR515" t="str">
            <v>....MAC-01</v>
          </cell>
        </row>
        <row r="515">
          <cell r="AT515" t="str">
            <v/>
          </cell>
          <cell r="AU515" t="str">
            <v>MAC-01</v>
          </cell>
          <cell r="AV515" t="str">
            <v/>
          </cell>
        </row>
        <row r="515">
          <cell r="AX515" t="str">
            <v>FED</v>
          </cell>
        </row>
        <row r="515">
          <cell r="AZ515" t="str">
            <v>MACKAY; 40 PLANTES MED</v>
          </cell>
        </row>
        <row r="515">
          <cell r="BJ515">
            <v>9782981027443</v>
          </cell>
        </row>
        <row r="516">
          <cell r="A516" t="str">
            <v>PEL-01</v>
          </cell>
          <cell r="B516" t="str">
            <v>PELT; LES VERTUS DES PLANTES</v>
          </cell>
          <cell r="C516" t="str">
            <v>2-PUBLIC</v>
          </cell>
          <cell r="D516" t="str">
            <v>4-BOUTIQUE</v>
          </cell>
          <cell r="E516" t="str">
            <v>1-ITEM</v>
          </cell>
          <cell r="F516" t="str">
            <v>LIVRE</v>
          </cell>
        </row>
        <row r="516">
          <cell r="I516">
            <v>1</v>
          </cell>
        </row>
        <row r="516">
          <cell r="Y516" t="str">
            <v>J-M. PELT</v>
          </cell>
        </row>
        <row r="516">
          <cell r="AG516">
            <v>9782376711742</v>
          </cell>
        </row>
        <row r="516">
          <cell r="AN516">
            <v>0</v>
          </cell>
        </row>
        <row r="516">
          <cell r="AR516" t="str">
            <v>....PEL-01</v>
          </cell>
        </row>
        <row r="516">
          <cell r="AT516" t="str">
            <v/>
          </cell>
          <cell r="AU516" t="str">
            <v>PEL-01</v>
          </cell>
          <cell r="AV516" t="str">
            <v/>
          </cell>
        </row>
        <row r="516">
          <cell r="AX516" t="str">
            <v>FED</v>
          </cell>
        </row>
        <row r="516">
          <cell r="AZ516" t="str">
            <v>PELT; LES VERTUS DES PLANTES</v>
          </cell>
        </row>
        <row r="516">
          <cell r="BJ516">
            <v>9782376711742</v>
          </cell>
        </row>
        <row r="517">
          <cell r="A517" t="str">
            <v>PLA-01</v>
          </cell>
          <cell r="B517" t="str">
            <v>PLAMONDON; NOBLES ESSENCES</v>
          </cell>
          <cell r="C517" t="str">
            <v>2-PUBLIC</v>
          </cell>
          <cell r="D517" t="str">
            <v>4-BOUTIQUE</v>
          </cell>
          <cell r="E517" t="str">
            <v>1-ITEM</v>
          </cell>
          <cell r="F517" t="str">
            <v>LIVRE</v>
          </cell>
        </row>
        <row r="517">
          <cell r="I517">
            <v>1</v>
          </cell>
        </row>
        <row r="517">
          <cell r="Y517" t="str">
            <v>S. PLAMONDON</v>
          </cell>
        </row>
        <row r="517">
          <cell r="AG517">
            <v>9782764451755</v>
          </cell>
        </row>
        <row r="517">
          <cell r="AR517" t="str">
            <v>....PLA-01</v>
          </cell>
        </row>
        <row r="517">
          <cell r="AT517" t="str">
            <v/>
          </cell>
          <cell r="AU517" t="str">
            <v>PLA-01</v>
          </cell>
          <cell r="AV517" t="str">
            <v/>
          </cell>
        </row>
        <row r="517">
          <cell r="AX517" t="str">
            <v>FED</v>
          </cell>
        </row>
        <row r="517">
          <cell r="AZ517" t="str">
            <v>PLAMONDON; NOBLES ESSENCES</v>
          </cell>
        </row>
        <row r="517">
          <cell r="BJ517">
            <v>9782764451755</v>
          </cell>
        </row>
        <row r="518">
          <cell r="A518" t="str">
            <v>SCN-01</v>
          </cell>
          <cell r="B518" t="str">
            <v>SCHNEBELEN; PLANTES MÉDICINALES</v>
          </cell>
          <cell r="C518" t="str">
            <v>2-PUBLIC</v>
          </cell>
          <cell r="D518" t="str">
            <v>4-BOUTIQUE</v>
          </cell>
          <cell r="E518" t="str">
            <v>1-ITEM</v>
          </cell>
          <cell r="F518" t="str">
            <v>LIVRE</v>
          </cell>
        </row>
        <row r="518">
          <cell r="I518">
            <v>1</v>
          </cell>
        </row>
        <row r="518">
          <cell r="Y518" t="str">
            <v>J-C. SCHNEBELEN</v>
          </cell>
        </row>
        <row r="518">
          <cell r="AG518">
            <v>9782317021107</v>
          </cell>
        </row>
        <row r="518">
          <cell r="AR518" t="str">
            <v>....SCN-01</v>
          </cell>
        </row>
        <row r="518">
          <cell r="AT518" t="str">
            <v/>
          </cell>
          <cell r="AU518" t="str">
            <v>SCN-01</v>
          </cell>
          <cell r="AV518" t="str">
            <v/>
          </cell>
        </row>
        <row r="518">
          <cell r="AX518" t="str">
            <v>FED</v>
          </cell>
        </row>
        <row r="518">
          <cell r="AZ518" t="str">
            <v>SCHNEBELEN; PLANTES MÉDICINALES</v>
          </cell>
        </row>
        <row r="518">
          <cell r="BJ518">
            <v>9782317021107</v>
          </cell>
        </row>
        <row r="519">
          <cell r="A519" t="str">
            <v>SCH-03</v>
          </cell>
          <cell r="B519" t="str">
            <v>SCHNEIDER; PLANTES SAUVAGES        </v>
          </cell>
          <cell r="C519" t="str">
            <v>2-PUBLIC</v>
          </cell>
          <cell r="D519" t="str">
            <v>4-BOUTIQUE</v>
          </cell>
          <cell r="E519" t="str">
            <v>1-ITEM</v>
          </cell>
          <cell r="F519" t="str">
            <v>LIVRE</v>
          </cell>
        </row>
        <row r="519">
          <cell r="I519">
            <v>1</v>
          </cell>
        </row>
        <row r="519">
          <cell r="Y519" t="str">
            <v>A. SCHNEIDER</v>
          </cell>
        </row>
        <row r="519">
          <cell r="AG519">
            <v>9782761961233</v>
          </cell>
          <cell r="AH519">
            <v>0</v>
          </cell>
          <cell r="AI519">
            <v>0</v>
          </cell>
          <cell r="AJ519">
            <v>0</v>
          </cell>
        </row>
        <row r="519">
          <cell r="AN519">
            <v>0</v>
          </cell>
        </row>
        <row r="519">
          <cell r="AR519" t="str">
            <v>....SCH-03</v>
          </cell>
        </row>
        <row r="519">
          <cell r="AT519" t="str">
            <v/>
          </cell>
          <cell r="AU519" t="str">
            <v>SCH-03</v>
          </cell>
          <cell r="AV519" t="str">
            <v/>
          </cell>
        </row>
        <row r="519">
          <cell r="AX519" t="str">
            <v>FED</v>
          </cell>
        </row>
        <row r="519">
          <cell r="AZ519" t="str">
            <v>SCHNEIDER; PLANTES SAUVAGES        </v>
          </cell>
        </row>
        <row r="519">
          <cell r="BJ519">
            <v>9782761961233</v>
          </cell>
        </row>
        <row r="520">
          <cell r="A520" t="str">
            <v>STL-01</v>
          </cell>
          <cell r="B520" t="str">
            <v>ST-LAURENT; NATURE AYURVEDA</v>
          </cell>
          <cell r="C520" t="str">
            <v>2-PUBLIC</v>
          </cell>
          <cell r="D520" t="str">
            <v>4-BOUTIQUE</v>
          </cell>
          <cell r="E520" t="str">
            <v>1-ITEM</v>
          </cell>
          <cell r="F520" t="str">
            <v>LIVRE</v>
          </cell>
        </row>
        <row r="520">
          <cell r="I520">
            <v>1</v>
          </cell>
        </row>
        <row r="520">
          <cell r="Y520" t="str">
            <v>K. ST-LAURENT</v>
          </cell>
        </row>
        <row r="520">
          <cell r="AG520">
            <v>9782761949705</v>
          </cell>
        </row>
        <row r="520">
          <cell r="AN520">
            <v>0</v>
          </cell>
        </row>
        <row r="520">
          <cell r="AR520" t="str">
            <v>....STL-01</v>
          </cell>
        </row>
        <row r="520">
          <cell r="AT520" t="str">
            <v/>
          </cell>
          <cell r="AU520" t="str">
            <v>STL-01</v>
          </cell>
          <cell r="AV520" t="str">
            <v/>
          </cell>
        </row>
        <row r="520">
          <cell r="AX520" t="str">
            <v>FED</v>
          </cell>
        </row>
        <row r="520">
          <cell r="AZ520" t="str">
            <v>ST-LAURENT; NATURE AYURVEDA</v>
          </cell>
        </row>
        <row r="520">
          <cell r="BJ520">
            <v>9782761949705</v>
          </cell>
        </row>
        <row r="521">
          <cell r="A521" t="str">
            <v>TAN-01</v>
          </cell>
          <cell r="B521" t="str">
            <v>TANGUAY; HUILES ESSENTIELLES</v>
          </cell>
          <cell r="C521" t="str">
            <v>2-PUBLIC</v>
          </cell>
          <cell r="D521" t="str">
            <v>4-BOUTIQUE</v>
          </cell>
          <cell r="E521" t="str">
            <v>1-ITEM</v>
          </cell>
          <cell r="F521" t="str">
            <v>LIVRE</v>
          </cell>
        </row>
        <row r="521">
          <cell r="I521">
            <v>1</v>
          </cell>
        </row>
        <row r="521">
          <cell r="Y521" t="str">
            <v>V. TANGUAY</v>
          </cell>
        </row>
        <row r="521">
          <cell r="AN521">
            <v>0</v>
          </cell>
        </row>
        <row r="521">
          <cell r="AT521" t="str">
            <v/>
          </cell>
          <cell r="AU521" t="str">
            <v>TAN-01</v>
          </cell>
          <cell r="AV521" t="str">
            <v/>
          </cell>
        </row>
        <row r="521">
          <cell r="AX521" t="str">
            <v>FED</v>
          </cell>
        </row>
        <row r="521">
          <cell r="AZ521" t="str">
            <v>TANGUAY; HUILES ESSENTIELLES</v>
          </cell>
        </row>
        <row r="521">
          <cell r="BJ521" t="str">
            <v>CRÉER</v>
          </cell>
        </row>
        <row r="522">
          <cell r="A522" t="str">
            <v>THE-01</v>
          </cell>
          <cell r="B522" t="str">
            <v>THEVARD; JARDIN VIVRIER</v>
          </cell>
          <cell r="C522" t="str">
            <v>2-PUBLIC</v>
          </cell>
          <cell r="D522" t="str">
            <v>4-BOUTIQUE</v>
          </cell>
          <cell r="E522" t="str">
            <v>1-ITEM</v>
          </cell>
          <cell r="F522" t="str">
            <v>LIVRE</v>
          </cell>
        </row>
        <row r="522">
          <cell r="I522">
            <v>1</v>
          </cell>
        </row>
        <row r="522">
          <cell r="Y522" t="str">
            <v>M. THEVARD</v>
          </cell>
        </row>
        <row r="522">
          <cell r="AG522">
            <v>9782897196653</v>
          </cell>
        </row>
        <row r="522">
          <cell r="AR522" t="str">
            <v>....THE-01</v>
          </cell>
        </row>
        <row r="522">
          <cell r="AT522" t="str">
            <v/>
          </cell>
          <cell r="AU522" t="str">
            <v>THE-01</v>
          </cell>
          <cell r="AV522" t="str">
            <v/>
          </cell>
        </row>
        <row r="522">
          <cell r="AX522" t="str">
            <v>FED</v>
          </cell>
        </row>
        <row r="522">
          <cell r="AZ522" t="str">
            <v>THEVARD; JARDIN VIVRIER</v>
          </cell>
        </row>
        <row r="522">
          <cell r="BJ522">
            <v>9782897196653</v>
          </cell>
        </row>
        <row r="523">
          <cell r="A523" t="str">
            <v>VAS-01</v>
          </cell>
          <cell r="B523" t="str">
            <v>VASTEL; MEDECINE CHINOISE</v>
          </cell>
          <cell r="C523" t="str">
            <v>2-PUBLIC</v>
          </cell>
          <cell r="D523" t="str">
            <v>4-BOUTIQUE</v>
          </cell>
          <cell r="E523" t="str">
            <v>1-ITEM</v>
          </cell>
          <cell r="F523" t="str">
            <v>LIVRE</v>
          </cell>
        </row>
        <row r="523">
          <cell r="I523">
            <v>1</v>
          </cell>
        </row>
        <row r="523">
          <cell r="Y523" t="str">
            <v>VASTEL &amp; CHAGNON</v>
          </cell>
        </row>
        <row r="523">
          <cell r="AN523">
            <v>0</v>
          </cell>
        </row>
        <row r="523">
          <cell r="AR523" t="str">
            <v>....VAS-01</v>
          </cell>
        </row>
        <row r="523">
          <cell r="AT523" t="str">
            <v/>
          </cell>
          <cell r="AU523" t="str">
            <v>VAS-01</v>
          </cell>
          <cell r="AV523" t="str">
            <v/>
          </cell>
        </row>
        <row r="523">
          <cell r="AX523" t="str">
            <v>FED</v>
          </cell>
        </row>
        <row r="523">
          <cell r="AZ523" t="str">
            <v>VASTEL; MEDECINE CHINOISE</v>
          </cell>
        </row>
        <row r="523">
          <cell r="BJ523">
            <v>9782813221865</v>
          </cell>
        </row>
        <row r="524">
          <cell r="A524">
            <v>797</v>
          </cell>
          <cell r="B524" t="str">
            <v>BOUTEILLE SILVER</v>
          </cell>
          <cell r="C524" t="str">
            <v>2-PUBLIC</v>
          </cell>
          <cell r="D524" t="str">
            <v>4-BOUTIQUE</v>
          </cell>
          <cell r="E524" t="str">
            <v>1-ITEM</v>
          </cell>
          <cell r="F524" t="str">
            <v>PRODUIT</v>
          </cell>
        </row>
        <row r="524">
          <cell r="H524" t="str">
            <v>ACCESSOIRE</v>
          </cell>
          <cell r="I524" t="str">
            <v>500 ml</v>
          </cell>
          <cell r="J524">
            <v>1</v>
          </cell>
          <cell r="K524">
            <v>797</v>
          </cell>
        </row>
        <row r="524">
          <cell r="S524" t="str">
            <v>Metal WATER BOTTLE</v>
          </cell>
        </row>
        <row r="524">
          <cell r="U524" t="str">
            <v>Bouteille CLEF silver</v>
          </cell>
          <cell r="V524" t="str">
            <v>Metal WATER BOTTLE</v>
          </cell>
          <cell r="W524" t="str">
            <v>BOUTEILLE CLEF SILVER</v>
          </cell>
          <cell r="X524" t="str">
            <v>METAL WATER BOTTLE</v>
          </cell>
          <cell r="Y524" t="str">
            <v>CLEF DES CHAMPS</v>
          </cell>
        </row>
        <row r="524">
          <cell r="AG524">
            <v>697026817974</v>
          </cell>
          <cell r="AH524" t="str">
            <v/>
          </cell>
          <cell r="AI524">
            <v>0</v>
          </cell>
          <cell r="AJ524">
            <v>0</v>
          </cell>
        </row>
        <row r="524">
          <cell r="AN524" t="str">
            <v/>
          </cell>
        </row>
        <row r="524">
          <cell r="AR524" t="str">
            <v>.......797</v>
          </cell>
        </row>
        <row r="524">
          <cell r="AT524" t="str">
            <v/>
          </cell>
          <cell r="AU524">
            <v>797</v>
          </cell>
          <cell r="AV524" t="str">
            <v/>
          </cell>
        </row>
        <row r="524">
          <cell r="AX524" t="str">
            <v>Y</v>
          </cell>
        </row>
        <row r="524">
          <cell r="AZ524" t="str">
            <v>BOUTEILLE SILVER</v>
          </cell>
        </row>
        <row r="524">
          <cell r="BJ524">
            <v>697026817974</v>
          </cell>
        </row>
        <row r="525">
          <cell r="A525" t="str">
            <v>CA-01</v>
          </cell>
          <cell r="B525" t="str">
            <v>CAMINO - CHOCO LAIT NOISETTES</v>
          </cell>
          <cell r="C525" t="str">
            <v>2-PUBLIC</v>
          </cell>
          <cell r="D525" t="str">
            <v>4-BOUTIQUE</v>
          </cell>
          <cell r="E525" t="str">
            <v>1-ITEM</v>
          </cell>
          <cell r="F525" t="str">
            <v>PRODUIT</v>
          </cell>
        </row>
        <row r="525">
          <cell r="I525">
            <v>100</v>
          </cell>
          <cell r="J525">
            <v>12</v>
          </cell>
        </row>
        <row r="525">
          <cell r="O525" t="str">
            <v>CACAM015</v>
          </cell>
        </row>
        <row r="525">
          <cell r="Y525" t="str">
            <v>CAMINO - CHOCO LAIT NOISETTES</v>
          </cell>
        </row>
        <row r="525">
          <cell r="AG525">
            <v>752612100158</v>
          </cell>
          <cell r="AH525" t="str">
            <v/>
          </cell>
          <cell r="AI525">
            <v>0</v>
          </cell>
          <cell r="AJ525">
            <v>0</v>
          </cell>
        </row>
        <row r="525">
          <cell r="AN525" t="str">
            <v/>
          </cell>
        </row>
        <row r="525">
          <cell r="AR525" t="str">
            <v>.....CA-01</v>
          </cell>
        </row>
        <row r="525">
          <cell r="AT525" t="str">
            <v/>
          </cell>
          <cell r="AU525" t="str">
            <v>CA-01</v>
          </cell>
          <cell r="AV525" t="str">
            <v/>
          </cell>
        </row>
        <row r="525">
          <cell r="AX525" t="str">
            <v>Y</v>
          </cell>
        </row>
        <row r="525">
          <cell r="AZ525" t="str">
            <v>CAMINO - CHOCO LAIT NOISETTES</v>
          </cell>
        </row>
        <row r="525">
          <cell r="BJ525">
            <v>752612100158</v>
          </cell>
        </row>
        <row r="526">
          <cell r="A526" t="str">
            <v>CA-02</v>
          </cell>
          <cell r="B526" t="str">
            <v>CAMINO - CHOCO ORANGE</v>
          </cell>
          <cell r="C526" t="str">
            <v>2-PUBLIC</v>
          </cell>
          <cell r="D526" t="str">
            <v>4-BOUTIQUE</v>
          </cell>
          <cell r="E526" t="str">
            <v>1-ITEM</v>
          </cell>
          <cell r="F526" t="str">
            <v>PRODUIT</v>
          </cell>
        </row>
        <row r="526">
          <cell r="I526">
            <v>100</v>
          </cell>
          <cell r="J526">
            <v>12</v>
          </cell>
        </row>
        <row r="526">
          <cell r="O526" t="str">
            <v>CACAM011</v>
          </cell>
        </row>
        <row r="526">
          <cell r="Y526" t="str">
            <v>CAMINO - CHOCO ORANGE</v>
          </cell>
        </row>
        <row r="526">
          <cell r="AG526">
            <v>752612100240</v>
          </cell>
          <cell r="AH526" t="str">
            <v/>
          </cell>
          <cell r="AI526">
            <v>0</v>
          </cell>
          <cell r="AJ526">
            <v>0</v>
          </cell>
        </row>
        <row r="526">
          <cell r="AN526" t="str">
            <v/>
          </cell>
        </row>
        <row r="526">
          <cell r="AR526" t="str">
            <v>.....CA-02</v>
          </cell>
        </row>
        <row r="526">
          <cell r="AT526" t="str">
            <v/>
          </cell>
          <cell r="AU526" t="str">
            <v>CA-02</v>
          </cell>
          <cell r="AV526" t="str">
            <v/>
          </cell>
        </row>
        <row r="526">
          <cell r="AX526" t="str">
            <v>Y</v>
          </cell>
        </row>
        <row r="526">
          <cell r="AZ526" t="str">
            <v>CAMINO - CHOCO ORANGE</v>
          </cell>
        </row>
        <row r="526">
          <cell r="BJ526">
            <v>752612100240</v>
          </cell>
        </row>
        <row r="527">
          <cell r="A527" t="str">
            <v>CL-05</v>
          </cell>
          <cell r="B527" t="str">
            <v>CLIF - BARRE CHOCOLAT AMANDE</v>
          </cell>
          <cell r="C527" t="str">
            <v>2-PUBLIC</v>
          </cell>
          <cell r="D527" t="str">
            <v>4-BOUTIQUE</v>
          </cell>
          <cell r="E527" t="str">
            <v>1-ITEM</v>
          </cell>
          <cell r="F527" t="str">
            <v>PRODUIT</v>
          </cell>
        </row>
        <row r="527">
          <cell r="I527">
            <v>68</v>
          </cell>
          <cell r="J527">
            <v>12</v>
          </cell>
        </row>
        <row r="527">
          <cell r="O527" t="str">
            <v>BCLIF001</v>
          </cell>
        </row>
        <row r="527">
          <cell r="Y527" t="str">
            <v>CLIF - BARRE CHOCOLAT AMANDE</v>
          </cell>
        </row>
        <row r="527">
          <cell r="AG527">
            <v>722252120229</v>
          </cell>
        </row>
        <row r="527">
          <cell r="AR527" t="str">
            <v>.....CL-05</v>
          </cell>
        </row>
        <row r="527">
          <cell r="AT527" t="str">
            <v/>
          </cell>
          <cell r="AU527" t="str">
            <v>CL-05</v>
          </cell>
          <cell r="AV527" t="str">
            <v/>
          </cell>
        </row>
        <row r="527">
          <cell r="AX527" t="str">
            <v>Y</v>
          </cell>
        </row>
        <row r="527">
          <cell r="AZ527" t="str">
            <v>CLIF - BARRE CHOCOLAT AMANDE</v>
          </cell>
        </row>
        <row r="527">
          <cell r="BJ527">
            <v>722252120229</v>
          </cell>
        </row>
        <row r="528">
          <cell r="A528" t="str">
            <v>CL-08</v>
          </cell>
          <cell r="B528" t="str">
            <v>CLIF - BARRE RAISIN GRENOBLE</v>
          </cell>
          <cell r="C528" t="str">
            <v>2-PUBLIC</v>
          </cell>
          <cell r="D528" t="str">
            <v>4-BOUTIQUE</v>
          </cell>
          <cell r="E528" t="str">
            <v>1-ITEM</v>
          </cell>
          <cell r="F528" t="str">
            <v>PRODUIT</v>
          </cell>
        </row>
        <row r="528">
          <cell r="I528">
            <v>68</v>
          </cell>
          <cell r="J528">
            <v>12</v>
          </cell>
        </row>
        <row r="528">
          <cell r="O528" t="str">
            <v>BCLIF008</v>
          </cell>
        </row>
        <row r="528">
          <cell r="Y528" t="str">
            <v>CLIF - BARRE RAISIN GRENOBLE</v>
          </cell>
        </row>
        <row r="528">
          <cell r="AG528">
            <v>722252102706</v>
          </cell>
        </row>
        <row r="528">
          <cell r="AR528" t="str">
            <v>.....CL-08</v>
          </cell>
        </row>
        <row r="528">
          <cell r="AT528" t="str">
            <v/>
          </cell>
          <cell r="AU528" t="str">
            <v>CL-08</v>
          </cell>
          <cell r="AV528" t="str">
            <v/>
          </cell>
        </row>
        <row r="528">
          <cell r="AX528" t="str">
            <v>Y</v>
          </cell>
        </row>
        <row r="528">
          <cell r="AZ528" t="str">
            <v>CLIF - BARRE RAISIN GRENOBLE</v>
          </cell>
        </row>
        <row r="528">
          <cell r="BJ528">
            <v>722252102706</v>
          </cell>
        </row>
        <row r="529">
          <cell r="A529" t="str">
            <v>260K</v>
          </cell>
          <cell r="B529" t="str">
            <v>COFFRET ALLERGIES</v>
          </cell>
          <cell r="C529" t="str">
            <v>2-PUBLIC</v>
          </cell>
          <cell r="D529" t="str">
            <v>4-BOUTIQUE</v>
          </cell>
          <cell r="E529" t="str">
            <v>1-ITEM</v>
          </cell>
          <cell r="F529" t="str">
            <v>PRODUIT</v>
          </cell>
        </row>
        <row r="529">
          <cell r="K529">
            <v>260</v>
          </cell>
        </row>
        <row r="529">
          <cell r="Y529" t="str">
            <v>COFFRET ALLERGIES</v>
          </cell>
        </row>
        <row r="529">
          <cell r="AB529" t="str">
            <v>Coffret Allergies</v>
          </cell>
        </row>
        <row r="529">
          <cell r="AG529">
            <v>697026992602</v>
          </cell>
        </row>
        <row r="529">
          <cell r="AT529" t="str">
            <v/>
          </cell>
        </row>
        <row r="529">
          <cell r="AV529" t="str">
            <v/>
          </cell>
        </row>
        <row r="529">
          <cell r="AX529" t="str">
            <v>Y</v>
          </cell>
        </row>
        <row r="529">
          <cell r="AZ529" t="str">
            <v>COFFRET ALLERGIES</v>
          </cell>
        </row>
        <row r="529">
          <cell r="BJ529">
            <v>697026992602</v>
          </cell>
        </row>
        <row r="530">
          <cell r="A530" t="str">
            <v>267K</v>
          </cell>
          <cell r="B530" t="str">
            <v>COFFRET ANTI-STRESS</v>
          </cell>
          <cell r="C530" t="str">
            <v>2-PUBLIC</v>
          </cell>
          <cell r="D530" t="str">
            <v>4-BOUTIQUE</v>
          </cell>
          <cell r="E530" t="str">
            <v>1-ITEM</v>
          </cell>
          <cell r="F530" t="str">
            <v>PRODUIT</v>
          </cell>
        </row>
        <row r="530">
          <cell r="K530">
            <v>267</v>
          </cell>
        </row>
        <row r="530">
          <cell r="Y530" t="str">
            <v>COFFRET ANTI-STRESS</v>
          </cell>
        </row>
        <row r="530">
          <cell r="AB530" t="str">
            <v>Coffret Anti-Stress</v>
          </cell>
        </row>
        <row r="530">
          <cell r="AG530">
            <v>697026992671</v>
          </cell>
        </row>
        <row r="530">
          <cell r="AT530" t="str">
            <v/>
          </cell>
        </row>
        <row r="530">
          <cell r="AV530" t="str">
            <v/>
          </cell>
        </row>
        <row r="530">
          <cell r="AX530" t="str">
            <v>Y</v>
          </cell>
        </row>
        <row r="530">
          <cell r="AZ530" t="str">
            <v>COFFRET ANTI-STRESS</v>
          </cell>
        </row>
        <row r="530">
          <cell r="BJ530">
            <v>697026992671</v>
          </cell>
        </row>
        <row r="531">
          <cell r="A531" t="str">
            <v>262K</v>
          </cell>
          <cell r="B531" t="str">
            <v>COFFRET DETOX ET LÉGÈRETÉ</v>
          </cell>
          <cell r="C531" t="str">
            <v>2-PUBLIC</v>
          </cell>
          <cell r="D531" t="str">
            <v>4-BOUTIQUE</v>
          </cell>
          <cell r="E531" t="str">
            <v>1-ITEM</v>
          </cell>
          <cell r="F531" t="str">
            <v>PRODUIT</v>
          </cell>
        </row>
        <row r="531">
          <cell r="K531">
            <v>262</v>
          </cell>
        </row>
        <row r="531">
          <cell r="Y531" t="str">
            <v>COFFRET DETOX ET LÉGÈRETÉ</v>
          </cell>
        </row>
        <row r="531">
          <cell r="AB531" t="str">
            <v>Coffret Detox et légèreté</v>
          </cell>
        </row>
        <row r="531">
          <cell r="AG531">
            <v>697026992626</v>
          </cell>
        </row>
        <row r="531">
          <cell r="AT531" t="str">
            <v/>
          </cell>
        </row>
        <row r="531">
          <cell r="AV531" t="str">
            <v/>
          </cell>
        </row>
        <row r="531">
          <cell r="AX531" t="str">
            <v>Y</v>
          </cell>
        </row>
        <row r="531">
          <cell r="AZ531" t="str">
            <v>COFFRET DETOX ET LÉGÈRETÉ</v>
          </cell>
        </row>
        <row r="531">
          <cell r="BJ531">
            <v>697026992626</v>
          </cell>
        </row>
        <row r="532">
          <cell r="A532" t="str">
            <v>264K</v>
          </cell>
          <cell r="B532" t="str">
            <v>COFFRET DOUX SOMMEIL</v>
          </cell>
          <cell r="C532" t="str">
            <v>2-PUBLIC</v>
          </cell>
          <cell r="D532" t="str">
            <v>4-BOUTIQUE</v>
          </cell>
          <cell r="E532" t="str">
            <v>1-ITEM</v>
          </cell>
          <cell r="F532" t="str">
            <v>PRODUIT</v>
          </cell>
        </row>
        <row r="532">
          <cell r="K532">
            <v>264</v>
          </cell>
        </row>
        <row r="532">
          <cell r="Y532" t="str">
            <v>COFFRET DOUX SOMMEIL</v>
          </cell>
        </row>
        <row r="532">
          <cell r="AB532" t="str">
            <v>Coffret Doux sommeil</v>
          </cell>
        </row>
        <row r="532">
          <cell r="AG532">
            <v>697026992640</v>
          </cell>
        </row>
        <row r="532">
          <cell r="AT532" t="str">
            <v/>
          </cell>
        </row>
        <row r="532">
          <cell r="AV532" t="str">
            <v/>
          </cell>
        </row>
        <row r="532">
          <cell r="AX532" t="str">
            <v>Y</v>
          </cell>
        </row>
        <row r="532">
          <cell r="AZ532" t="str">
            <v>COFFRET DOUX SOMMEIL</v>
          </cell>
        </row>
        <row r="532">
          <cell r="BJ532">
            <v>697026992640</v>
          </cell>
        </row>
        <row r="533">
          <cell r="A533" t="str">
            <v>263K</v>
          </cell>
          <cell r="B533" t="str">
            <v>COFFRET ESTOMAC ET DIGESTION</v>
          </cell>
          <cell r="C533" t="str">
            <v>2-PUBLIC</v>
          </cell>
          <cell r="D533" t="str">
            <v>4-BOUTIQUE</v>
          </cell>
          <cell r="E533" t="str">
            <v>1-ITEM</v>
          </cell>
          <cell r="F533" t="str">
            <v>PRODUIT</v>
          </cell>
        </row>
        <row r="533">
          <cell r="K533">
            <v>263</v>
          </cell>
        </row>
        <row r="533">
          <cell r="Y533" t="str">
            <v>COFFRET ESTOMAC ET DIGESTION</v>
          </cell>
        </row>
        <row r="533">
          <cell r="AB533" t="str">
            <v>Coffret Estomac et digestion</v>
          </cell>
        </row>
        <row r="533">
          <cell r="AG533">
            <v>697026992633</v>
          </cell>
        </row>
        <row r="533">
          <cell r="AT533" t="str">
            <v/>
          </cell>
        </row>
        <row r="533">
          <cell r="AV533" t="str">
            <v/>
          </cell>
        </row>
        <row r="533">
          <cell r="AX533" t="str">
            <v>Y</v>
          </cell>
        </row>
        <row r="533">
          <cell r="AZ533" t="str">
            <v>COFFRET ESTOMAC ET DIGESTION</v>
          </cell>
        </row>
        <row r="533">
          <cell r="BJ533">
            <v>697026992633</v>
          </cell>
        </row>
        <row r="534">
          <cell r="A534" t="str">
            <v>265K</v>
          </cell>
          <cell r="B534" t="str">
            <v>COFFRET MÉNOPAUSE</v>
          </cell>
          <cell r="C534" t="str">
            <v>2-PUBLIC</v>
          </cell>
          <cell r="D534" t="str">
            <v>4-BOUTIQUE</v>
          </cell>
          <cell r="E534" t="str">
            <v>1-ITEM</v>
          </cell>
          <cell r="F534" t="str">
            <v>PRODUIT</v>
          </cell>
        </row>
        <row r="534">
          <cell r="K534">
            <v>265</v>
          </cell>
        </row>
        <row r="534">
          <cell r="Y534" t="str">
            <v>COFFRET MÉNOPAUSE</v>
          </cell>
        </row>
        <row r="534">
          <cell r="AB534" t="str">
            <v>Coffret Ménopause</v>
          </cell>
        </row>
        <row r="534">
          <cell r="AG534">
            <v>697026992657</v>
          </cell>
        </row>
        <row r="534">
          <cell r="AT534" t="str">
            <v/>
          </cell>
        </row>
        <row r="534">
          <cell r="AV534" t="str">
            <v/>
          </cell>
        </row>
        <row r="534">
          <cell r="AX534" t="str">
            <v>Y</v>
          </cell>
        </row>
        <row r="534">
          <cell r="AZ534" t="str">
            <v>COFFRET MÉNOPAUSE</v>
          </cell>
        </row>
        <row r="534">
          <cell r="BJ534">
            <v>697026992657</v>
          </cell>
        </row>
        <row r="535">
          <cell r="A535" t="str">
            <v>266K</v>
          </cell>
          <cell r="B535" t="str">
            <v>COFFRET MENSTRUATIONS</v>
          </cell>
          <cell r="C535" t="str">
            <v>2-PUBLIC</v>
          </cell>
          <cell r="D535" t="str">
            <v>4-BOUTIQUE</v>
          </cell>
          <cell r="E535" t="str">
            <v>1-ITEM</v>
          </cell>
          <cell r="F535" t="str">
            <v>PRODUIT</v>
          </cell>
        </row>
        <row r="535">
          <cell r="K535">
            <v>266</v>
          </cell>
        </row>
        <row r="535">
          <cell r="Y535" t="str">
            <v>COFFRET MENSTRUATIONS</v>
          </cell>
        </row>
        <row r="535">
          <cell r="AB535" t="str">
            <v>Coffret Menstruations</v>
          </cell>
        </row>
        <row r="535">
          <cell r="AG535">
            <v>697026992664</v>
          </cell>
        </row>
        <row r="535">
          <cell r="AT535" t="str">
            <v/>
          </cell>
        </row>
        <row r="535">
          <cell r="AV535" t="str">
            <v/>
          </cell>
        </row>
        <row r="535">
          <cell r="AX535" t="str">
            <v>Y</v>
          </cell>
        </row>
        <row r="535">
          <cell r="AZ535" t="str">
            <v>COFFRET MENSTRUATIONS</v>
          </cell>
        </row>
        <row r="535">
          <cell r="BJ535">
            <v>697026992664</v>
          </cell>
        </row>
        <row r="536">
          <cell r="A536" t="str">
            <v>261K</v>
          </cell>
          <cell r="B536" t="str">
            <v>COFFRET SANTÉ DE LA PEAU</v>
          </cell>
          <cell r="C536" t="str">
            <v>2-PUBLIC</v>
          </cell>
          <cell r="D536" t="str">
            <v>4-BOUTIQUE</v>
          </cell>
          <cell r="E536" t="str">
            <v>1-ITEM</v>
          </cell>
          <cell r="F536" t="str">
            <v>PRODUIT</v>
          </cell>
        </row>
        <row r="536">
          <cell r="K536">
            <v>261</v>
          </cell>
        </row>
        <row r="536">
          <cell r="Y536" t="str">
            <v>COFFRET SANTÉ DE LA PEAU</v>
          </cell>
        </row>
        <row r="536">
          <cell r="AB536" t="str">
            <v>Coffret Santé de la peau</v>
          </cell>
        </row>
        <row r="536">
          <cell r="AG536">
            <v>697026992619</v>
          </cell>
        </row>
        <row r="536">
          <cell r="AT536" t="str">
            <v/>
          </cell>
        </row>
        <row r="536">
          <cell r="AV536" t="str">
            <v/>
          </cell>
        </row>
        <row r="536">
          <cell r="AX536" t="str">
            <v>Y</v>
          </cell>
        </row>
        <row r="536">
          <cell r="AZ536" t="str">
            <v>COFFRET SANTÉ DE LA PEAU</v>
          </cell>
        </row>
        <row r="536">
          <cell r="BJ536">
            <v>697026992619</v>
          </cell>
        </row>
        <row r="537">
          <cell r="A537" t="str">
            <v>GS-01</v>
          </cell>
          <cell r="B537" t="str">
            <v>G SAUVAGE - CONFI ARGOUSIER</v>
          </cell>
          <cell r="C537" t="str">
            <v>2-PUBLIC</v>
          </cell>
          <cell r="D537" t="str">
            <v>4-BOUTIQUE</v>
          </cell>
          <cell r="E537" t="str">
            <v>1-ITEM</v>
          </cell>
          <cell r="F537" t="str">
            <v>PRODUIT</v>
          </cell>
        </row>
        <row r="537">
          <cell r="I537">
            <v>190</v>
          </cell>
          <cell r="J537">
            <v>12</v>
          </cell>
        </row>
        <row r="537">
          <cell r="Y537" t="str">
            <v>G SAUVAGE - CONFI ARGOUSIER</v>
          </cell>
        </row>
        <row r="537">
          <cell r="AG537">
            <v>621269000602</v>
          </cell>
        </row>
        <row r="537">
          <cell r="AT537" t="str">
            <v/>
          </cell>
          <cell r="AU537" t="str">
            <v>GS-01</v>
          </cell>
          <cell r="AV537" t="str">
            <v/>
          </cell>
        </row>
        <row r="537">
          <cell r="AX537" t="str">
            <v>N</v>
          </cell>
        </row>
        <row r="537">
          <cell r="AZ537" t="str">
            <v>G SAUVAGE - CONFI ARGOUSIER</v>
          </cell>
        </row>
        <row r="537">
          <cell r="BJ537">
            <v>621269000602</v>
          </cell>
        </row>
        <row r="538">
          <cell r="A538" t="str">
            <v>GS-02</v>
          </cell>
          <cell r="B538" t="str">
            <v>G SAUVAGE - GELEE CEDRE</v>
          </cell>
          <cell r="C538" t="str">
            <v>2-PUBLIC</v>
          </cell>
          <cell r="D538" t="str">
            <v>4-BOUTIQUE</v>
          </cell>
          <cell r="E538" t="str">
            <v>1-ITEM</v>
          </cell>
          <cell r="F538" t="str">
            <v>PRODUIT</v>
          </cell>
        </row>
        <row r="538">
          <cell r="I538">
            <v>190</v>
          </cell>
          <cell r="J538">
            <v>12</v>
          </cell>
        </row>
        <row r="538">
          <cell r="Y538" t="str">
            <v>G SAUVAGE - GELEE CEDRE</v>
          </cell>
        </row>
        <row r="538">
          <cell r="AG538">
            <v>621269000084</v>
          </cell>
        </row>
        <row r="538">
          <cell r="AR538" t="str">
            <v>.....GS-02</v>
          </cell>
        </row>
        <row r="538">
          <cell r="AT538" t="str">
            <v/>
          </cell>
          <cell r="AU538" t="str">
            <v>GS-02</v>
          </cell>
          <cell r="AV538" t="str">
            <v/>
          </cell>
        </row>
        <row r="538">
          <cell r="AX538" t="str">
            <v>N</v>
          </cell>
        </row>
        <row r="538">
          <cell r="AZ538" t="str">
            <v>G SAUVAGE - GELEE CEDRE</v>
          </cell>
        </row>
        <row r="538">
          <cell r="BJ538">
            <v>621269000084</v>
          </cell>
        </row>
        <row r="539">
          <cell r="A539" t="str">
            <v>GS-03</v>
          </cell>
          <cell r="B539" t="str">
            <v>G SAUVAGE - GELEE SAPIN</v>
          </cell>
          <cell r="C539" t="str">
            <v>2-PUBLIC</v>
          </cell>
          <cell r="D539" t="str">
            <v>4-BOUTIQUE</v>
          </cell>
          <cell r="E539" t="str">
            <v>1-ITEM</v>
          </cell>
          <cell r="F539" t="str">
            <v>PRODUIT</v>
          </cell>
        </row>
        <row r="539">
          <cell r="J539">
            <v>12</v>
          </cell>
        </row>
        <row r="539">
          <cell r="Y539" t="str">
            <v>G SAUVAGE - GELEE SAPIN</v>
          </cell>
        </row>
        <row r="539">
          <cell r="AG539">
            <v>621269000268</v>
          </cell>
        </row>
        <row r="539">
          <cell r="AR539" t="str">
            <v>.....GS-03</v>
          </cell>
        </row>
        <row r="539">
          <cell r="AT539" t="str">
            <v/>
          </cell>
          <cell r="AU539" t="str">
            <v>GS-03</v>
          </cell>
          <cell r="AV539" t="str">
            <v/>
          </cell>
        </row>
        <row r="539">
          <cell r="AX539" t="str">
            <v>N</v>
          </cell>
        </row>
        <row r="539">
          <cell r="AZ539" t="str">
            <v>G SAUVAGE - GELEE SAPIN</v>
          </cell>
        </row>
        <row r="539">
          <cell r="BJ539">
            <v>621269000268</v>
          </cell>
        </row>
        <row r="540">
          <cell r="A540" t="str">
            <v>GS-04</v>
          </cell>
          <cell r="B540" t="str">
            <v>G SAUVAGE - GELEE SUREAU</v>
          </cell>
          <cell r="C540" t="str">
            <v>2-PUBLIC</v>
          </cell>
          <cell r="D540" t="str">
            <v>4-BOUTIQUE</v>
          </cell>
          <cell r="E540" t="str">
            <v>1-ITEM</v>
          </cell>
          <cell r="F540" t="str">
            <v>PRODUIT</v>
          </cell>
        </row>
        <row r="540">
          <cell r="J540">
            <v>12</v>
          </cell>
        </row>
        <row r="540">
          <cell r="Y540" t="str">
            <v>G SAUVAGE - GELEE SUREAU</v>
          </cell>
        </row>
        <row r="540">
          <cell r="AG540">
            <v>621269000299</v>
          </cell>
        </row>
        <row r="540">
          <cell r="AR540" t="str">
            <v>.....GS-04</v>
          </cell>
        </row>
        <row r="540">
          <cell r="AT540" t="str">
            <v/>
          </cell>
          <cell r="AU540" t="str">
            <v>GS-04</v>
          </cell>
          <cell r="AV540" t="str">
            <v/>
          </cell>
        </row>
        <row r="540">
          <cell r="AX540" t="str">
            <v>N</v>
          </cell>
        </row>
        <row r="540">
          <cell r="AZ540" t="str">
            <v>G SAUVAGE - GELEE SUREAU</v>
          </cell>
        </row>
        <row r="540">
          <cell r="BJ540">
            <v>621269000299</v>
          </cell>
        </row>
        <row r="541">
          <cell r="A541" t="str">
            <v>GS-05</v>
          </cell>
          <cell r="B541" t="str">
            <v>G SAUVAGE - SIROP ROSE</v>
          </cell>
          <cell r="C541" t="str">
            <v>2-PUBLIC</v>
          </cell>
          <cell r="D541" t="str">
            <v>4-BOUTIQUE</v>
          </cell>
          <cell r="E541" t="str">
            <v>1-ITEM</v>
          </cell>
          <cell r="F541" t="str">
            <v>PRODUIT</v>
          </cell>
        </row>
        <row r="541">
          <cell r="I541">
            <v>245</v>
          </cell>
          <cell r="J541">
            <v>12</v>
          </cell>
        </row>
        <row r="541">
          <cell r="Y541" t="str">
            <v>G SAUVAGE - SIROP ROSE</v>
          </cell>
        </row>
        <row r="541">
          <cell r="AG541">
            <v>621269000282</v>
          </cell>
        </row>
        <row r="541">
          <cell r="AR541" t="str">
            <v>.....GS-05</v>
          </cell>
        </row>
        <row r="541">
          <cell r="AT541" t="str">
            <v/>
          </cell>
          <cell r="AU541" t="str">
            <v>GS-05</v>
          </cell>
          <cell r="AV541" t="str">
            <v/>
          </cell>
        </row>
        <row r="541">
          <cell r="AX541" t="str">
            <v>N</v>
          </cell>
        </row>
        <row r="541">
          <cell r="AZ541" t="str">
            <v>G SAUVAGE - SIROP ROSE</v>
          </cell>
        </row>
        <row r="541">
          <cell r="BJ541">
            <v>621269000282</v>
          </cell>
        </row>
        <row r="542">
          <cell r="A542" t="str">
            <v>GS-07</v>
          </cell>
          <cell r="B542" t="str">
            <v>G SAUVAGE - SIROP SAPIN</v>
          </cell>
          <cell r="C542" t="str">
            <v>2-PUBLIC</v>
          </cell>
          <cell r="D542" t="str">
            <v>4-BOUTIQUE</v>
          </cell>
          <cell r="E542" t="str">
            <v>1-ITEM</v>
          </cell>
          <cell r="F542" t="str">
            <v>PRODUIT</v>
          </cell>
        </row>
        <row r="542">
          <cell r="I542">
            <v>245</v>
          </cell>
          <cell r="J542">
            <v>12</v>
          </cell>
        </row>
        <row r="542">
          <cell r="Y542" t="str">
            <v>G SAUVAGE - SIROP SAPIN</v>
          </cell>
        </row>
        <row r="542">
          <cell r="AG542">
            <v>621269000640</v>
          </cell>
        </row>
        <row r="542">
          <cell r="AR542" t="str">
            <v>.....GS-07</v>
          </cell>
        </row>
        <row r="542">
          <cell r="AT542" t="str">
            <v/>
          </cell>
          <cell r="AU542" t="str">
            <v>GS-07</v>
          </cell>
          <cell r="AV542" t="str">
            <v/>
          </cell>
        </row>
        <row r="542">
          <cell r="AX542" t="str">
            <v>N</v>
          </cell>
        </row>
        <row r="542">
          <cell r="AZ542" t="str">
            <v>G SAUVAGE - SIROP SAPIN</v>
          </cell>
        </row>
        <row r="542">
          <cell r="BJ542">
            <v>621269000640</v>
          </cell>
        </row>
        <row r="543">
          <cell r="A543" t="str">
            <v>GS-06</v>
          </cell>
          <cell r="B543" t="str">
            <v>G SAUVAGE - SIROP SUREAU</v>
          </cell>
          <cell r="C543" t="str">
            <v>2-PUBLIC</v>
          </cell>
          <cell r="D543" t="str">
            <v>4-BOUTIQUE</v>
          </cell>
          <cell r="E543" t="str">
            <v>1-ITEM</v>
          </cell>
          <cell r="F543" t="str">
            <v>PRODUIT</v>
          </cell>
        </row>
        <row r="543">
          <cell r="I543">
            <v>245</v>
          </cell>
          <cell r="J543">
            <v>12</v>
          </cell>
        </row>
        <row r="543">
          <cell r="Y543" t="str">
            <v>G SAUVAGE - SIROP SUREAU</v>
          </cell>
        </row>
        <row r="543">
          <cell r="AG543">
            <v>621269000541</v>
          </cell>
        </row>
        <row r="543">
          <cell r="AR543" t="str">
            <v>.....GS-06</v>
          </cell>
        </row>
        <row r="543">
          <cell r="AT543" t="str">
            <v/>
          </cell>
          <cell r="AU543" t="str">
            <v>GS-06</v>
          </cell>
          <cell r="AV543" t="str">
            <v/>
          </cell>
        </row>
        <row r="543">
          <cell r="AX543" t="str">
            <v>N</v>
          </cell>
        </row>
        <row r="543">
          <cell r="AZ543" t="str">
            <v>G SAUVAGE - SIROP SUREAU</v>
          </cell>
        </row>
        <row r="543">
          <cell r="BJ543">
            <v>621269000541</v>
          </cell>
        </row>
        <row r="544">
          <cell r="A544" t="str">
            <v>GP-18</v>
          </cell>
          <cell r="B544" t="str">
            <v>GINGER SHOOTER</v>
          </cell>
          <cell r="C544" t="str">
            <v>2-PUBLIC</v>
          </cell>
          <cell r="D544" t="str">
            <v>4-BOUTIQUE</v>
          </cell>
          <cell r="E544" t="str">
            <v>1-ITEM</v>
          </cell>
          <cell r="F544" t="str">
            <v>PRODUIT</v>
          </cell>
        </row>
        <row r="544">
          <cell r="I544">
            <v>354</v>
          </cell>
          <cell r="J544">
            <v>24</v>
          </cell>
        </row>
        <row r="544">
          <cell r="Y544" t="str">
            <v>GINGER SHOOTER</v>
          </cell>
        </row>
        <row r="544">
          <cell r="AG544">
            <v>734027995017</v>
          </cell>
        </row>
        <row r="544">
          <cell r="AR544" t="str">
            <v>.....GP-18</v>
          </cell>
        </row>
        <row r="544">
          <cell r="AT544" t="str">
            <v/>
          </cell>
          <cell r="AU544" t="str">
            <v>GP-18</v>
          </cell>
          <cell r="AV544" t="str">
            <v/>
          </cell>
        </row>
        <row r="544">
          <cell r="AX544" t="str">
            <v>N</v>
          </cell>
        </row>
        <row r="544">
          <cell r="AZ544" t="str">
            <v>GINGER SHOOTER</v>
          </cell>
        </row>
        <row r="544">
          <cell r="BJ544">
            <v>734027995017</v>
          </cell>
        </row>
        <row r="545">
          <cell r="A545" t="str">
            <v>HB-01</v>
          </cell>
          <cell r="B545" t="str">
            <v>HORNBY - AVOINE RAISINS</v>
          </cell>
          <cell r="C545" t="str">
            <v>2-PUBLIC</v>
          </cell>
          <cell r="D545" t="str">
            <v>4-BOUTIQUE</v>
          </cell>
          <cell r="E545" t="str">
            <v>1-ITEM</v>
          </cell>
          <cell r="F545" t="str">
            <v>PRODUIT</v>
          </cell>
        </row>
        <row r="545">
          <cell r="I545">
            <v>80</v>
          </cell>
          <cell r="J545">
            <v>12</v>
          </cell>
        </row>
        <row r="545">
          <cell r="Y545" t="str">
            <v>HORNBY - AVOINE RAISINS</v>
          </cell>
        </row>
        <row r="545">
          <cell r="AG545">
            <v>628055058083</v>
          </cell>
        </row>
        <row r="545">
          <cell r="AT545" t="str">
            <v/>
          </cell>
          <cell r="AU545" t="str">
            <v>HB-01</v>
          </cell>
          <cell r="AV545" t="str">
            <v/>
          </cell>
        </row>
        <row r="545">
          <cell r="AX545" t="str">
            <v>N</v>
          </cell>
        </row>
        <row r="545">
          <cell r="AZ545" t="str">
            <v>HORNBY - AVOINE RAISINS</v>
          </cell>
        </row>
        <row r="545">
          <cell r="BJ545">
            <v>0</v>
          </cell>
        </row>
        <row r="546">
          <cell r="A546" t="str">
            <v>HB-07</v>
          </cell>
          <cell r="B546" t="str">
            <v>HORNBY - CHOCOLAT ESPRESSO</v>
          </cell>
          <cell r="C546" t="str">
            <v>2-PUBLIC</v>
          </cell>
          <cell r="D546" t="str">
            <v>4-BOUTIQUE</v>
          </cell>
          <cell r="E546" t="str">
            <v>1-ITEM</v>
          </cell>
          <cell r="F546" t="str">
            <v>PRODUIT</v>
          </cell>
        </row>
        <row r="546">
          <cell r="I546">
            <v>80</v>
          </cell>
          <cell r="J546">
            <v>12</v>
          </cell>
        </row>
        <row r="546">
          <cell r="Y546" t="str">
            <v>HORNBY - CHOCOLAT ESPRESSO</v>
          </cell>
        </row>
        <row r="546">
          <cell r="AG546">
            <v>628055058090</v>
          </cell>
        </row>
        <row r="546">
          <cell r="AT546" t="str">
            <v/>
          </cell>
          <cell r="AU546" t="str">
            <v>HB-07</v>
          </cell>
          <cell r="AV546" t="str">
            <v/>
          </cell>
        </row>
        <row r="546">
          <cell r="AX546" t="str">
            <v>N</v>
          </cell>
        </row>
        <row r="546">
          <cell r="AZ546" t="str">
            <v>HORNBY - CHOCOLAT ESPRESSO</v>
          </cell>
        </row>
        <row r="546">
          <cell r="BJ546">
            <v>0</v>
          </cell>
        </row>
        <row r="547">
          <cell r="A547" t="str">
            <v>HU-11</v>
          </cell>
          <cell r="B547" t="str">
            <v>HUMBLE - CHIPS ORIGINAL</v>
          </cell>
          <cell r="C547" t="str">
            <v>2-PUBLIC</v>
          </cell>
          <cell r="D547" t="str">
            <v>4-BOUTIQUE</v>
          </cell>
          <cell r="E547" t="str">
            <v>1-ITEM</v>
          </cell>
          <cell r="F547" t="str">
            <v>PRODUIT</v>
          </cell>
        </row>
        <row r="547">
          <cell r="I547">
            <v>135</v>
          </cell>
          <cell r="J547">
            <v>12</v>
          </cell>
        </row>
        <row r="547">
          <cell r="Y547" t="str">
            <v>HUMBLE - CHIPS ORIGINAL</v>
          </cell>
        </row>
        <row r="547">
          <cell r="AG547">
            <v>628678211216</v>
          </cell>
        </row>
        <row r="547">
          <cell r="AR547" t="str">
            <v>.....HU-11</v>
          </cell>
          <cell r="AS547" t="str">
            <v>.....HU-11            </v>
          </cell>
          <cell r="AT547" t="str">
            <v/>
          </cell>
          <cell r="AU547" t="str">
            <v>HU-11</v>
          </cell>
          <cell r="AV547" t="str">
            <v/>
          </cell>
        </row>
        <row r="547">
          <cell r="AX547" t="str">
            <v>Y</v>
          </cell>
        </row>
        <row r="547">
          <cell r="AZ547" t="str">
            <v>HUMBLE - CHIPS ORIGINAL</v>
          </cell>
        </row>
        <row r="547">
          <cell r="BJ547">
            <v>628678211216</v>
          </cell>
        </row>
        <row r="548">
          <cell r="A548" t="str">
            <v>JL-BE</v>
          </cell>
          <cell r="B548" t="str">
            <v>LOOP JUS BEACH BUM</v>
          </cell>
          <cell r="C548" t="str">
            <v>2-PUBLIC</v>
          </cell>
          <cell r="D548" t="str">
            <v>4-BOUTIQUE</v>
          </cell>
          <cell r="E548" t="str">
            <v>1-ITEM</v>
          </cell>
          <cell r="F548" t="str">
            <v>PRODUIT</v>
          </cell>
        </row>
        <row r="548">
          <cell r="I548">
            <v>355</v>
          </cell>
          <cell r="J548">
            <v>6</v>
          </cell>
        </row>
        <row r="548">
          <cell r="Y548" t="str">
            <v>LOOP JUS BEACH BUM</v>
          </cell>
        </row>
        <row r="548">
          <cell r="AG548" t="str">
            <v>056719900001</v>
          </cell>
        </row>
        <row r="548">
          <cell r="AR548" t="str">
            <v>.....JL-MP</v>
          </cell>
        </row>
        <row r="548">
          <cell r="AT548" t="str">
            <v/>
          </cell>
          <cell r="AU548" t="str">
            <v>JL-BE</v>
          </cell>
          <cell r="AV548" t="str">
            <v/>
          </cell>
        </row>
        <row r="548">
          <cell r="AX548" t="str">
            <v>Y</v>
          </cell>
        </row>
        <row r="548">
          <cell r="AZ548" t="str">
            <v>LOOP JUS BEACH BUM</v>
          </cell>
        </row>
        <row r="548">
          <cell r="BJ548" t="str">
            <v>056719900001</v>
          </cell>
        </row>
        <row r="549">
          <cell r="A549" t="str">
            <v>JL-BB</v>
          </cell>
          <cell r="B549" t="str">
            <v>LOOP JUS BIG BANG</v>
          </cell>
          <cell r="C549" t="str">
            <v>2-PUBLIC</v>
          </cell>
          <cell r="D549" t="str">
            <v>4-BOUTIQUE</v>
          </cell>
          <cell r="E549" t="str">
            <v>1-ITEM</v>
          </cell>
          <cell r="F549" t="str">
            <v>PRODUIT</v>
          </cell>
        </row>
        <row r="549">
          <cell r="I549">
            <v>355</v>
          </cell>
          <cell r="J549">
            <v>6</v>
          </cell>
        </row>
        <row r="549">
          <cell r="Y549" t="str">
            <v>LOOP JUS BIG BANG</v>
          </cell>
        </row>
        <row r="549">
          <cell r="AG549" t="str">
            <v>056719900056</v>
          </cell>
          <cell r="AH549">
            <v>0</v>
          </cell>
          <cell r="AI549">
            <v>0</v>
          </cell>
          <cell r="AJ549">
            <v>0</v>
          </cell>
        </row>
        <row r="549">
          <cell r="AN549">
            <v>0</v>
          </cell>
        </row>
        <row r="549">
          <cell r="AR549" t="str">
            <v>.....JL-BB</v>
          </cell>
        </row>
        <row r="549">
          <cell r="AT549" t="str">
            <v/>
          </cell>
          <cell r="AU549" t="str">
            <v>JL-BB</v>
          </cell>
          <cell r="AV549" t="str">
            <v/>
          </cell>
        </row>
        <row r="549">
          <cell r="AX549" t="str">
            <v>Y</v>
          </cell>
        </row>
        <row r="549">
          <cell r="AZ549" t="str">
            <v>LOOP JUS BIG BANG</v>
          </cell>
        </row>
        <row r="549">
          <cell r="BJ549" t="str">
            <v>056719900056</v>
          </cell>
        </row>
        <row r="550">
          <cell r="A550" t="str">
            <v>JL-MG</v>
          </cell>
          <cell r="B550" t="str">
            <v>LOOP JUS MORNING GLORY</v>
          </cell>
          <cell r="C550" t="str">
            <v>2-PUBLIC</v>
          </cell>
          <cell r="D550" t="str">
            <v>4-BOUTIQUE</v>
          </cell>
          <cell r="E550" t="str">
            <v>1-ITEM</v>
          </cell>
          <cell r="F550" t="str">
            <v>PRODUIT</v>
          </cell>
        </row>
        <row r="550">
          <cell r="I550">
            <v>355</v>
          </cell>
          <cell r="J550">
            <v>6</v>
          </cell>
        </row>
        <row r="550">
          <cell r="Y550" t="str">
            <v>LOOP JUS MORNING GLORY</v>
          </cell>
        </row>
        <row r="550">
          <cell r="AG550" t="str">
            <v>056719900063</v>
          </cell>
          <cell r="AH550">
            <v>0</v>
          </cell>
          <cell r="AI550">
            <v>0</v>
          </cell>
          <cell r="AJ550">
            <v>0</v>
          </cell>
        </row>
        <row r="550">
          <cell r="AN550">
            <v>0</v>
          </cell>
        </row>
        <row r="550">
          <cell r="AR550" t="str">
            <v>.....JL-MG</v>
          </cell>
        </row>
        <row r="550">
          <cell r="AT550" t="str">
            <v/>
          </cell>
          <cell r="AU550" t="str">
            <v>JL-MG</v>
          </cell>
          <cell r="AV550" t="str">
            <v/>
          </cell>
        </row>
        <row r="550">
          <cell r="AX550" t="str">
            <v>Y</v>
          </cell>
        </row>
        <row r="550">
          <cell r="AZ550" t="str">
            <v>LOOP JUS MORNING GLORY</v>
          </cell>
        </row>
        <row r="550">
          <cell r="BJ550" t="str">
            <v>056719900063</v>
          </cell>
        </row>
        <row r="551">
          <cell r="A551" t="str">
            <v>SL-BC</v>
          </cell>
          <cell r="B551" t="str">
            <v>LOOP LIMONADE BLUE CRUSH</v>
          </cell>
          <cell r="C551" t="str">
            <v>2-PUBLIC</v>
          </cell>
          <cell r="D551" t="str">
            <v>4-BOUTIQUE</v>
          </cell>
          <cell r="E551" t="str">
            <v>1-ITEM</v>
          </cell>
          <cell r="F551" t="str">
            <v>PRODUIT</v>
          </cell>
        </row>
        <row r="551">
          <cell r="I551">
            <v>355</v>
          </cell>
          <cell r="J551">
            <v>6</v>
          </cell>
        </row>
        <row r="551">
          <cell r="Y551" t="str">
            <v>LOOP LIMONADE BLUE CRUSH</v>
          </cell>
        </row>
        <row r="551">
          <cell r="AG551" t="str">
            <v>056719900872</v>
          </cell>
        </row>
        <row r="551">
          <cell r="AT551" t="str">
            <v/>
          </cell>
          <cell r="AU551" t="str">
            <v>SL-BC</v>
          </cell>
          <cell r="AV551" t="str">
            <v/>
          </cell>
        </row>
        <row r="551">
          <cell r="AZ551" t="str">
            <v>LOOP LIMONADE BLUE CRUSH</v>
          </cell>
        </row>
        <row r="551">
          <cell r="BJ551" t="str">
            <v>056719900872</v>
          </cell>
        </row>
        <row r="552">
          <cell r="A552" t="str">
            <v>SL-FR</v>
          </cell>
          <cell r="B552" t="str">
            <v>LOOP LIMONADE FRAISE</v>
          </cell>
          <cell r="C552" t="str">
            <v>2-PUBLIC</v>
          </cell>
          <cell r="D552" t="str">
            <v>4-BOUTIQUE</v>
          </cell>
          <cell r="E552" t="str">
            <v>1-ITEM</v>
          </cell>
          <cell r="F552" t="str">
            <v>PRODUIT</v>
          </cell>
        </row>
        <row r="552">
          <cell r="I552">
            <v>355</v>
          </cell>
          <cell r="J552">
            <v>6</v>
          </cell>
        </row>
        <row r="552">
          <cell r="Y552" t="str">
            <v>LOOP LIMONADE FRAISE</v>
          </cell>
        </row>
        <row r="552">
          <cell r="AG552" t="str">
            <v>056719900865</v>
          </cell>
        </row>
        <row r="552">
          <cell r="AN552">
            <v>0</v>
          </cell>
        </row>
        <row r="552">
          <cell r="AR552" t="str">
            <v>.....SL-FR</v>
          </cell>
        </row>
        <row r="552">
          <cell r="AT552" t="str">
            <v/>
          </cell>
          <cell r="AU552" t="str">
            <v>SL-FR</v>
          </cell>
          <cell r="AV552" t="str">
            <v/>
          </cell>
        </row>
        <row r="552">
          <cell r="AX552" t="str">
            <v>Y</v>
          </cell>
        </row>
        <row r="552">
          <cell r="AZ552" t="str">
            <v>LOOP LIMONADE FRAISE</v>
          </cell>
        </row>
        <row r="552">
          <cell r="BJ552" t="str">
            <v>056719900865</v>
          </cell>
        </row>
        <row r="553">
          <cell r="A553" t="str">
            <v>SL-OC</v>
          </cell>
          <cell r="B553" t="str">
            <v>LOOP SODA CLEMENTINE</v>
          </cell>
          <cell r="C553" t="str">
            <v>2-PUBLIC</v>
          </cell>
          <cell r="D553" t="str">
            <v>4-BOUTIQUE</v>
          </cell>
          <cell r="E553" t="str">
            <v>1-ITEM</v>
          </cell>
          <cell r="F553" t="str">
            <v>PRODUIT</v>
          </cell>
        </row>
        <row r="553">
          <cell r="I553">
            <v>355</v>
          </cell>
          <cell r="J553">
            <v>12</v>
          </cell>
        </row>
        <row r="553">
          <cell r="Y553" t="str">
            <v>LOOP SODA CLEMENTINE</v>
          </cell>
        </row>
        <row r="553">
          <cell r="AG553" t="str">
            <v>056719900094</v>
          </cell>
        </row>
        <row r="553">
          <cell r="AN553">
            <v>0</v>
          </cell>
        </row>
        <row r="553">
          <cell r="AR553" t="str">
            <v>.....SL-OC</v>
          </cell>
        </row>
        <row r="553">
          <cell r="AT553" t="str">
            <v/>
          </cell>
          <cell r="AU553" t="str">
            <v>SL-OC</v>
          </cell>
          <cell r="AV553" t="str">
            <v/>
          </cell>
        </row>
        <row r="553">
          <cell r="AX553" t="str">
            <v>Y</v>
          </cell>
        </row>
        <row r="553">
          <cell r="AZ553" t="str">
            <v>LOOP SODA CLEMENTINE</v>
          </cell>
        </row>
        <row r="553">
          <cell r="BJ553" t="str">
            <v>056719900094</v>
          </cell>
        </row>
        <row r="554">
          <cell r="A554" t="str">
            <v>SL-GG</v>
          </cell>
          <cell r="B554" t="str">
            <v>LOOP SODA GINGER</v>
          </cell>
          <cell r="C554" t="str">
            <v>2-PUBLIC</v>
          </cell>
          <cell r="D554" t="str">
            <v>4-BOUTIQUE</v>
          </cell>
          <cell r="E554" t="str">
            <v>1-ITEM</v>
          </cell>
          <cell r="F554" t="str">
            <v>PRODUIT</v>
          </cell>
        </row>
        <row r="554">
          <cell r="I554">
            <v>355</v>
          </cell>
          <cell r="J554">
            <v>12</v>
          </cell>
        </row>
        <row r="554">
          <cell r="Y554" t="str">
            <v>LOOP SODA GINGER</v>
          </cell>
        </row>
        <row r="554">
          <cell r="AG554" t="str">
            <v>056719900377</v>
          </cell>
        </row>
        <row r="554">
          <cell r="AN554">
            <v>0</v>
          </cell>
        </row>
        <row r="554">
          <cell r="AR554" t="str">
            <v>.....SL-PM</v>
          </cell>
        </row>
        <row r="554">
          <cell r="AT554" t="str">
            <v/>
          </cell>
          <cell r="AU554" t="str">
            <v>SL-GG</v>
          </cell>
          <cell r="AV554" t="str">
            <v/>
          </cell>
        </row>
        <row r="554">
          <cell r="AX554" t="str">
            <v>Y</v>
          </cell>
        </row>
        <row r="554">
          <cell r="AZ554" t="str">
            <v>LOOP SODA GINGER</v>
          </cell>
        </row>
        <row r="554">
          <cell r="BJ554" t="str">
            <v>056719900377</v>
          </cell>
        </row>
        <row r="555">
          <cell r="A555" t="str">
            <v>TR-FR</v>
          </cell>
          <cell r="B555" t="str">
            <v>TRIBE - FRAMBOISE</v>
          </cell>
          <cell r="C555" t="str">
            <v>2-PUBLIC</v>
          </cell>
          <cell r="D555" t="str">
            <v>4-BOUTIQUE</v>
          </cell>
          <cell r="E555" t="str">
            <v>1-ITEM</v>
          </cell>
          <cell r="F555" t="str">
            <v>PRODUIT</v>
          </cell>
        </row>
        <row r="555">
          <cell r="I555">
            <v>355</v>
          </cell>
          <cell r="J555">
            <v>24</v>
          </cell>
        </row>
        <row r="555">
          <cell r="Y555" t="str">
            <v>TRIBE - FRAMBOISE</v>
          </cell>
        </row>
        <row r="555">
          <cell r="AN555">
            <v>0</v>
          </cell>
        </row>
        <row r="555">
          <cell r="AT555" t="str">
            <v/>
          </cell>
          <cell r="AU555" t="str">
            <v>TR-FR</v>
          </cell>
          <cell r="AV555" t="str">
            <v/>
          </cell>
        </row>
        <row r="555">
          <cell r="AX555" t="str">
            <v>Y</v>
          </cell>
        </row>
        <row r="555">
          <cell r="AZ555" t="str">
            <v>TRIBE - FRAMBOISE</v>
          </cell>
        </row>
        <row r="555">
          <cell r="BJ555" t="str">
            <v>CRÉER</v>
          </cell>
        </row>
        <row r="556">
          <cell r="A556" t="str">
            <v>TR-FO</v>
          </cell>
          <cell r="B556" t="str">
            <v>TRIBE - FORET BOREALE</v>
          </cell>
          <cell r="C556" t="str">
            <v>2-PUBLIC</v>
          </cell>
          <cell r="D556" t="str">
            <v>4-BOUTIQUE</v>
          </cell>
          <cell r="E556" t="str">
            <v>1-ITEM</v>
          </cell>
          <cell r="F556" t="str">
            <v>PRODUIT</v>
          </cell>
        </row>
        <row r="556">
          <cell r="I556">
            <v>355</v>
          </cell>
          <cell r="J556">
            <v>24</v>
          </cell>
        </row>
        <row r="556">
          <cell r="Y556" t="str">
            <v>TRIBE - FORET BOREALE</v>
          </cell>
        </row>
        <row r="556">
          <cell r="AN556">
            <v>0</v>
          </cell>
        </row>
        <row r="556">
          <cell r="AT556" t="str">
            <v/>
          </cell>
          <cell r="AU556" t="str">
            <v>TR-FO</v>
          </cell>
          <cell r="AV556" t="str">
            <v/>
          </cell>
        </row>
        <row r="556">
          <cell r="AX556" t="str">
            <v>Y</v>
          </cell>
        </row>
        <row r="556">
          <cell r="AZ556" t="str">
            <v>TRIBE - FORET BOREALE</v>
          </cell>
        </row>
        <row r="556">
          <cell r="BJ556" t="str">
            <v>CRÉER</v>
          </cell>
        </row>
        <row r="557">
          <cell r="A557" t="str">
            <v>TR-GG</v>
          </cell>
          <cell r="B557" t="str">
            <v>TRIBE - GINGEMBRE</v>
          </cell>
          <cell r="C557" t="str">
            <v>2-PUBLIC</v>
          </cell>
          <cell r="D557" t="str">
            <v>4-BOUTIQUE</v>
          </cell>
          <cell r="E557" t="str">
            <v>1-ITEM</v>
          </cell>
          <cell r="F557" t="str">
            <v>PRODUIT</v>
          </cell>
        </row>
        <row r="557">
          <cell r="I557">
            <v>355</v>
          </cell>
          <cell r="J557">
            <v>24</v>
          </cell>
        </row>
        <row r="557">
          <cell r="Y557" t="str">
            <v>TRIBE - GINGEMBRE</v>
          </cell>
        </row>
        <row r="557">
          <cell r="AN557">
            <v>0</v>
          </cell>
        </row>
        <row r="557">
          <cell r="AT557" t="str">
            <v/>
          </cell>
          <cell r="AU557" t="str">
            <v>TR-GG</v>
          </cell>
          <cell r="AV557" t="str">
            <v/>
          </cell>
        </row>
        <row r="557">
          <cell r="AX557" t="str">
            <v>Y</v>
          </cell>
        </row>
        <row r="557">
          <cell r="AZ557" t="str">
            <v>TRIBE - GINGEMBRE</v>
          </cell>
        </row>
        <row r="557">
          <cell r="BJ557" t="str">
            <v>CRÉER</v>
          </cell>
        </row>
        <row r="558">
          <cell r="A558" t="str">
            <v>PR-01</v>
          </cell>
          <cell r="B558" t="str">
            <v>PRANA - BEAN ME UP SIRACHA</v>
          </cell>
          <cell r="C558" t="str">
            <v>2-PUBLIC</v>
          </cell>
          <cell r="D558" t="str">
            <v>4-BOUTIQUE</v>
          </cell>
          <cell r="E558" t="str">
            <v>1-ITEM</v>
          </cell>
          <cell r="F558" t="str">
            <v>PRODUIT</v>
          </cell>
        </row>
        <row r="558">
          <cell r="I558">
            <v>325</v>
          </cell>
          <cell r="J558">
            <v>12</v>
          </cell>
        </row>
        <row r="558">
          <cell r="Y558" t="str">
            <v>PRANA - BEAN ME UP SIRACHA</v>
          </cell>
        </row>
        <row r="558">
          <cell r="AG558">
            <v>877693005793</v>
          </cell>
        </row>
        <row r="558">
          <cell r="AT558" t="str">
            <v/>
          </cell>
          <cell r="AU558" t="str">
            <v>PR-01</v>
          </cell>
          <cell r="AV558" t="str">
            <v/>
          </cell>
        </row>
        <row r="558">
          <cell r="AX558" t="str">
            <v>Y</v>
          </cell>
        </row>
        <row r="558">
          <cell r="AZ558" t="str">
            <v>PRANA - BEAN ME UP SIRACHA</v>
          </cell>
        </row>
        <row r="558">
          <cell r="BJ558">
            <v>877693005793</v>
          </cell>
        </row>
        <row r="559">
          <cell r="A559" t="str">
            <v>PR-05</v>
          </cell>
          <cell r="B559" t="str">
            <v>PRANA - BISCUITS GRANOLOVE</v>
          </cell>
          <cell r="C559" t="str">
            <v>2-PUBLIC</v>
          </cell>
          <cell r="D559" t="str">
            <v>4-BOUTIQUE</v>
          </cell>
          <cell r="E559" t="str">
            <v>1-ITEM</v>
          </cell>
          <cell r="F559" t="str">
            <v>PRODUIT</v>
          </cell>
        </row>
        <row r="559">
          <cell r="Y559" t="str">
            <v>PRANA - BISCUITS GRANOLOVE</v>
          </cell>
        </row>
        <row r="559">
          <cell r="AG559">
            <v>877693003614</v>
          </cell>
        </row>
        <row r="559">
          <cell r="AT559" t="str">
            <v/>
          </cell>
          <cell r="AU559" t="str">
            <v>PR-05</v>
          </cell>
          <cell r="AV559" t="str">
            <v/>
          </cell>
        </row>
        <row r="559">
          <cell r="AX559" t="str">
            <v>Y</v>
          </cell>
        </row>
        <row r="559">
          <cell r="AZ559" t="str">
            <v>PRANA - BISCUITS GRANOLOVE</v>
          </cell>
        </row>
        <row r="559">
          <cell r="BJ559">
            <v>877693003614</v>
          </cell>
        </row>
        <row r="560">
          <cell r="A560" t="str">
            <v>PR-02</v>
          </cell>
          <cell r="B560" t="str">
            <v>PRANA - CHIC CHOC</v>
          </cell>
          <cell r="C560" t="str">
            <v>2-PUBLIC</v>
          </cell>
          <cell r="D560" t="str">
            <v>4-BOUTIQUE</v>
          </cell>
          <cell r="E560" t="str">
            <v>1-ITEM</v>
          </cell>
          <cell r="F560" t="str">
            <v>PRODUIT</v>
          </cell>
        </row>
        <row r="560">
          <cell r="Y560" t="str">
            <v>PRANA - CHIC CHOC</v>
          </cell>
        </row>
        <row r="560">
          <cell r="AG560">
            <v>877693003331</v>
          </cell>
        </row>
        <row r="560">
          <cell r="AT560" t="str">
            <v/>
          </cell>
          <cell r="AU560" t="str">
            <v>PR-02</v>
          </cell>
          <cell r="AV560" t="str">
            <v/>
          </cell>
        </row>
        <row r="560">
          <cell r="AX560" t="str">
            <v>Y</v>
          </cell>
        </row>
        <row r="560">
          <cell r="AZ560" t="str">
            <v>PRANA - CHIC CHOC</v>
          </cell>
        </row>
        <row r="560">
          <cell r="BJ560">
            <v>877693003331</v>
          </cell>
        </row>
        <row r="561">
          <cell r="A561" t="str">
            <v>PR-04</v>
          </cell>
          <cell r="B561" t="str">
            <v>PRANA - FUJI</v>
          </cell>
          <cell r="C561" t="str">
            <v>2-PUBLIC</v>
          </cell>
          <cell r="D561" t="str">
            <v>4-BOUTIQUE</v>
          </cell>
          <cell r="E561" t="str">
            <v>1-ITEM</v>
          </cell>
          <cell r="F561" t="str">
            <v>PRODUIT</v>
          </cell>
        </row>
        <row r="561">
          <cell r="I561">
            <v>150</v>
          </cell>
          <cell r="J561">
            <v>8</v>
          </cell>
        </row>
        <row r="561">
          <cell r="Y561" t="str">
            <v>PRANA - FUJI</v>
          </cell>
        </row>
        <row r="561">
          <cell r="AG561">
            <v>877693003065</v>
          </cell>
        </row>
        <row r="561">
          <cell r="AT561" t="str">
            <v/>
          </cell>
          <cell r="AU561" t="str">
            <v>PR-04</v>
          </cell>
          <cell r="AV561" t="str">
            <v/>
          </cell>
        </row>
        <row r="561">
          <cell r="AX561" t="str">
            <v>Y</v>
          </cell>
        </row>
        <row r="561">
          <cell r="AZ561" t="str">
            <v>PRANA - FUJI</v>
          </cell>
        </row>
        <row r="561">
          <cell r="BJ561">
            <v>877693003065</v>
          </cell>
        </row>
        <row r="562">
          <cell r="A562" t="str">
            <v>PR-03</v>
          </cell>
          <cell r="B562" t="str">
            <v>PRANA - SUMSUMA</v>
          </cell>
          <cell r="C562" t="str">
            <v>2-PUBLIC</v>
          </cell>
          <cell r="D562" t="str">
            <v>4-BOUTIQUE</v>
          </cell>
          <cell r="E562" t="str">
            <v>1-ITEM</v>
          </cell>
          <cell r="F562" t="str">
            <v>PRODUIT</v>
          </cell>
        </row>
        <row r="562">
          <cell r="Y562" t="str">
            <v>PRANA - SUMSUMA</v>
          </cell>
        </row>
        <row r="562">
          <cell r="AG562">
            <v>877693000071</v>
          </cell>
        </row>
        <row r="562">
          <cell r="AT562" t="str">
            <v/>
          </cell>
          <cell r="AU562" t="str">
            <v>PR-03</v>
          </cell>
          <cell r="AV562" t="str">
            <v/>
          </cell>
        </row>
        <row r="562">
          <cell r="AX562" t="str">
            <v>Y</v>
          </cell>
        </row>
        <row r="562">
          <cell r="AZ562" t="str">
            <v>PRANA - SUMSUMA</v>
          </cell>
        </row>
        <row r="562">
          <cell r="BJ562">
            <v>877693000071</v>
          </cell>
        </row>
        <row r="563">
          <cell r="A563" t="str">
            <v>808TB</v>
          </cell>
          <cell r="B563" t="str">
            <v>TABLIER RÉCOLTE</v>
          </cell>
          <cell r="C563" t="str">
            <v>2-PUBLIC</v>
          </cell>
          <cell r="D563" t="str">
            <v>4-BOUTIQUE</v>
          </cell>
          <cell r="E563" t="str">
            <v>1-ITEM</v>
          </cell>
          <cell r="F563" t="str">
            <v>PRODUIT</v>
          </cell>
        </row>
        <row r="563">
          <cell r="Y563" t="str">
            <v>SOUS TOUTES LES COUTURES</v>
          </cell>
        </row>
        <row r="563">
          <cell r="AG563">
            <v>697026108089</v>
          </cell>
        </row>
        <row r="563">
          <cell r="AR563" t="str">
            <v>.......808</v>
          </cell>
        </row>
        <row r="563">
          <cell r="AT563" t="str">
            <v/>
          </cell>
          <cell r="AU563" t="str">
            <v>808TB</v>
          </cell>
          <cell r="AV563" t="str">
            <v/>
          </cell>
        </row>
        <row r="563">
          <cell r="AX563" t="str">
            <v>Y</v>
          </cell>
        </row>
        <row r="563">
          <cell r="AZ563" t="str">
            <v>TABLIER RÉCOLTE</v>
          </cell>
        </row>
        <row r="563">
          <cell r="BJ563" t="str">
            <v>CRÉER</v>
          </cell>
        </row>
        <row r="564">
          <cell r="A564">
            <v>798</v>
          </cell>
          <cell r="B564" t="str">
            <v>TASSE CÉRAMIQUE</v>
          </cell>
          <cell r="C564" t="str">
            <v>2-PUBLIC</v>
          </cell>
          <cell r="D564" t="str">
            <v>4-BOUTIQUE</v>
          </cell>
          <cell r="E564" t="str">
            <v>1-ITEM</v>
          </cell>
          <cell r="F564" t="str">
            <v>PRODUIT</v>
          </cell>
        </row>
        <row r="564">
          <cell r="H564" t="str">
            <v>ACCESSOIRE</v>
          </cell>
          <cell r="I564">
            <v>480</v>
          </cell>
          <cell r="J564">
            <v>1</v>
          </cell>
          <cell r="K564">
            <v>798</v>
          </cell>
        </row>
        <row r="564">
          <cell r="S564" t="str">
            <v>Ceramic MUG</v>
          </cell>
        </row>
        <row r="564">
          <cell r="U564" t="str">
            <v>Tasse CÉRAMIQUE clef</v>
          </cell>
          <cell r="V564" t="str">
            <v>Ceramic MUG</v>
          </cell>
          <cell r="W564" t="str">
            <v>TASSE CÉRAMIQUE CLEF</v>
          </cell>
          <cell r="X564" t="str">
            <v>CERAMIC MUG</v>
          </cell>
          <cell r="Y564" t="str">
            <v>CLEF DES CHAMPS</v>
          </cell>
        </row>
        <row r="564">
          <cell r="AG564">
            <v>697026817981</v>
          </cell>
        </row>
        <row r="564">
          <cell r="AR564" t="str">
            <v>.......798</v>
          </cell>
        </row>
        <row r="564">
          <cell r="AT564" t="str">
            <v/>
          </cell>
          <cell r="AU564">
            <v>798</v>
          </cell>
          <cell r="AV564" t="str">
            <v/>
          </cell>
        </row>
        <row r="564">
          <cell r="AX564" t="str">
            <v>Y</v>
          </cell>
        </row>
        <row r="564">
          <cell r="AZ564" t="str">
            <v>TASSE CÉRAMIQUE</v>
          </cell>
        </row>
        <row r="564">
          <cell r="BJ564">
            <v>697026817981</v>
          </cell>
        </row>
        <row r="565">
          <cell r="A565">
            <v>811</v>
          </cell>
          <cell r="B565" t="str">
            <v>TASSE NOIRE_BAMBOU</v>
          </cell>
          <cell r="C565" t="str">
            <v>2-PUBLIC</v>
          </cell>
          <cell r="D565" t="str">
            <v>4-BOUTIQUE</v>
          </cell>
          <cell r="E565" t="str">
            <v>1-ITEM</v>
          </cell>
          <cell r="F565" t="str">
            <v>PRODUIT</v>
          </cell>
        </row>
        <row r="565">
          <cell r="Y565" t="str">
            <v>CLEF DES CHAMPS</v>
          </cell>
        </row>
        <row r="565">
          <cell r="AG565">
            <v>697026818377</v>
          </cell>
        </row>
        <row r="565">
          <cell r="AR565" t="str">
            <v>.......811</v>
          </cell>
        </row>
        <row r="565">
          <cell r="AT565" t="str">
            <v/>
          </cell>
          <cell r="AU565">
            <v>811</v>
          </cell>
          <cell r="AV565" t="str">
            <v/>
          </cell>
        </row>
        <row r="565">
          <cell r="AX565" t="str">
            <v>Y</v>
          </cell>
        </row>
        <row r="565">
          <cell r="AZ565" t="str">
            <v>TASSE NOIRE_BAMBOU</v>
          </cell>
        </row>
        <row r="565">
          <cell r="BJ565">
            <v>697026818377</v>
          </cell>
        </row>
        <row r="566">
          <cell r="A566">
            <v>860</v>
          </cell>
          <cell r="B566" t="str">
            <v>ATELIER</v>
          </cell>
          <cell r="C566" t="str">
            <v>2-PUBLIC</v>
          </cell>
          <cell r="D566" t="str">
            <v>4-BOUTIQUE</v>
          </cell>
          <cell r="E566" t="str">
            <v>3-ACTIVITÉ</v>
          </cell>
          <cell r="F566" t="str">
            <v>ACTIVITÉ</v>
          </cell>
        </row>
        <row r="566">
          <cell r="J566">
            <v>12</v>
          </cell>
        </row>
        <row r="566">
          <cell r="Y566" t="str">
            <v>CONFÉRENCE_WALK IN</v>
          </cell>
        </row>
        <row r="566">
          <cell r="AG566">
            <v>697026128605</v>
          </cell>
        </row>
        <row r="566">
          <cell r="AN566">
            <v>0</v>
          </cell>
        </row>
        <row r="566">
          <cell r="AR566" t="str">
            <v>860.....</v>
          </cell>
        </row>
        <row r="566">
          <cell r="AT566" t="str">
            <v/>
          </cell>
          <cell r="AU566" t="str">
            <v>860_W</v>
          </cell>
          <cell r="AV566" t="str">
            <v/>
          </cell>
        </row>
        <row r="566">
          <cell r="AX566" t="str">
            <v>Y</v>
          </cell>
        </row>
        <row r="566">
          <cell r="AZ566" t="str">
            <v>CONFÉRENCE_WALK IN</v>
          </cell>
          <cell r="BA566" t="str">
            <v>CONFÉRENCE_WALK IN</v>
          </cell>
        </row>
        <row r="566">
          <cell r="BJ566">
            <v>697026128605</v>
          </cell>
        </row>
        <row r="567">
          <cell r="A567">
            <v>826</v>
          </cell>
          <cell r="B567" t="str">
            <v>AUDIO GUIDE ANGLAIS</v>
          </cell>
          <cell r="C567" t="str">
            <v>2-PUBLIC</v>
          </cell>
          <cell r="D567" t="str">
            <v>4-BOUTIQUE</v>
          </cell>
          <cell r="E567" t="str">
            <v>3-ACTIVITÉ</v>
          </cell>
          <cell r="F567" t="str">
            <v>ACTIVITÉ</v>
          </cell>
        </row>
        <row r="567">
          <cell r="I567">
            <v>1</v>
          </cell>
          <cell r="J567">
            <v>1</v>
          </cell>
        </row>
        <row r="567">
          <cell r="Y567" t="str">
            <v>AUDIO GUIDE ANGLAIS</v>
          </cell>
        </row>
        <row r="567">
          <cell r="AG567">
            <v>697026128261</v>
          </cell>
          <cell r="AH567">
            <v>0</v>
          </cell>
          <cell r="AI567">
            <v>0</v>
          </cell>
          <cell r="AJ567">
            <v>0</v>
          </cell>
        </row>
        <row r="567">
          <cell r="AN567">
            <v>0</v>
          </cell>
        </row>
        <row r="567">
          <cell r="AR567" t="str">
            <v>.......826</v>
          </cell>
        </row>
        <row r="567">
          <cell r="AT567" t="str">
            <v/>
          </cell>
          <cell r="AU567">
            <v>826</v>
          </cell>
          <cell r="AV567" t="str">
            <v/>
          </cell>
        </row>
        <row r="567">
          <cell r="AX567" t="str">
            <v>Y</v>
          </cell>
        </row>
        <row r="567">
          <cell r="BJ567">
            <v>697026128261</v>
          </cell>
        </row>
        <row r="568">
          <cell r="A568">
            <v>825</v>
          </cell>
          <cell r="B568" t="str">
            <v>AUDIO GUIDE FRANCAIS</v>
          </cell>
          <cell r="C568" t="str">
            <v>2-PUBLIC</v>
          </cell>
          <cell r="D568" t="str">
            <v>4-BOUTIQUE</v>
          </cell>
          <cell r="E568" t="str">
            <v>3-ACTIVITÉ</v>
          </cell>
          <cell r="F568" t="str">
            <v>ACTIVITÉ</v>
          </cell>
        </row>
        <row r="568">
          <cell r="I568">
            <v>1</v>
          </cell>
        </row>
        <row r="568">
          <cell r="Y568" t="str">
            <v>AUDIO GUIDE FRANCAIS</v>
          </cell>
        </row>
        <row r="568">
          <cell r="AG568">
            <v>697026128254</v>
          </cell>
          <cell r="AH568">
            <v>0</v>
          </cell>
          <cell r="AI568">
            <v>0</v>
          </cell>
          <cell r="AJ568">
            <v>0</v>
          </cell>
        </row>
        <row r="568">
          <cell r="AN568">
            <v>0</v>
          </cell>
        </row>
        <row r="568">
          <cell r="AR568" t="str">
            <v>.......825</v>
          </cell>
        </row>
        <row r="568">
          <cell r="AT568" t="str">
            <v/>
          </cell>
          <cell r="AU568">
            <v>825</v>
          </cell>
          <cell r="AV568" t="str">
            <v/>
          </cell>
        </row>
        <row r="568">
          <cell r="AX568" t="str">
            <v>Y</v>
          </cell>
        </row>
        <row r="568">
          <cell r="BJ568">
            <v>697026128254</v>
          </cell>
        </row>
        <row r="569">
          <cell r="A569">
            <v>827</v>
          </cell>
          <cell r="B569" t="str">
            <v>BOUTIQUE SEULEMENT</v>
          </cell>
          <cell r="C569" t="str">
            <v>2-PUBLIC</v>
          </cell>
          <cell r="D569" t="str">
            <v>4-BOUTIQUE</v>
          </cell>
          <cell r="E569" t="str">
            <v>3-ACTIVITÉ</v>
          </cell>
          <cell r="F569" t="str">
            <v>ACTIVITÉ</v>
          </cell>
        </row>
        <row r="569">
          <cell r="I569">
            <v>1</v>
          </cell>
        </row>
        <row r="569">
          <cell r="Y569" t="str">
            <v>BOUTIQUE SEULEMENT</v>
          </cell>
        </row>
        <row r="569">
          <cell r="AG569">
            <v>697026128278</v>
          </cell>
          <cell r="AH569">
            <v>0</v>
          </cell>
          <cell r="AI569">
            <v>0</v>
          </cell>
          <cell r="AJ569">
            <v>0</v>
          </cell>
        </row>
        <row r="569">
          <cell r="AN569">
            <v>0</v>
          </cell>
        </row>
        <row r="569">
          <cell r="AR569" t="str">
            <v>.......827</v>
          </cell>
        </row>
        <row r="569">
          <cell r="AT569" t="str">
            <v/>
          </cell>
          <cell r="AU569">
            <v>827</v>
          </cell>
          <cell r="AV569" t="str">
            <v/>
          </cell>
        </row>
        <row r="569">
          <cell r="AX569" t="str">
            <v>N</v>
          </cell>
        </row>
        <row r="569">
          <cell r="BJ569">
            <v>697026128278</v>
          </cell>
        </row>
        <row r="570">
          <cell r="A570" t="str">
            <v>823G</v>
          </cell>
          <cell r="B570" t="str">
            <v>VISITE ENFANT_GUIDEE</v>
          </cell>
          <cell r="C570" t="str">
            <v>2-PUBLIC</v>
          </cell>
          <cell r="D570" t="str">
            <v>4-BOUTIQUE</v>
          </cell>
          <cell r="E570" t="str">
            <v>3-ACTIVITÉ</v>
          </cell>
          <cell r="F570" t="str">
            <v>ACTIVITÉ</v>
          </cell>
        </row>
        <row r="570">
          <cell r="Y570" t="str">
            <v>VISITE GUIDEE ENFANT</v>
          </cell>
        </row>
        <row r="570">
          <cell r="AG570">
            <v>697026128209</v>
          </cell>
        </row>
        <row r="570">
          <cell r="AR570" t="str">
            <v>......823G</v>
          </cell>
        </row>
        <row r="570">
          <cell r="AT570" t="str">
            <v/>
          </cell>
          <cell r="AU570" t="str">
            <v>823G</v>
          </cell>
          <cell r="AV570" t="str">
            <v/>
          </cell>
        </row>
        <row r="570">
          <cell r="AX570" t="str">
            <v>Y</v>
          </cell>
        </row>
        <row r="570">
          <cell r="BJ570">
            <v>697026128209</v>
          </cell>
        </row>
        <row r="571">
          <cell r="A571" t="str">
            <v>823L</v>
          </cell>
          <cell r="B571" t="str">
            <v>VISITE ENFANT_LIBRE</v>
          </cell>
          <cell r="C571" t="str">
            <v>2-PUBLIC</v>
          </cell>
          <cell r="D571" t="str">
            <v>4-BOUTIQUE</v>
          </cell>
          <cell r="E571" t="str">
            <v>3-ACTIVITÉ</v>
          </cell>
          <cell r="F571" t="str">
            <v>ACTIVITÉ</v>
          </cell>
        </row>
        <row r="571">
          <cell r="Y571" t="str">
            <v>VISITE ENFANT</v>
          </cell>
        </row>
        <row r="571">
          <cell r="AG571">
            <v>697026128230</v>
          </cell>
          <cell r="AH571">
            <v>0</v>
          </cell>
          <cell r="AI571">
            <v>0</v>
          </cell>
          <cell r="AJ571">
            <v>0</v>
          </cell>
        </row>
        <row r="571">
          <cell r="AN571">
            <v>0</v>
          </cell>
        </row>
        <row r="571">
          <cell r="AR571" t="str">
            <v>.......823</v>
          </cell>
        </row>
        <row r="571">
          <cell r="AT571" t="str">
            <v/>
          </cell>
          <cell r="AU571" t="str">
            <v>823L</v>
          </cell>
          <cell r="AV571" t="str">
            <v/>
          </cell>
        </row>
        <row r="571">
          <cell r="AX571" t="str">
            <v>Y</v>
          </cell>
        </row>
        <row r="571">
          <cell r="BJ571">
            <v>697026128230</v>
          </cell>
        </row>
        <row r="572">
          <cell r="A572">
            <v>824</v>
          </cell>
          <cell r="B572" t="str">
            <v>VISITE GRATUITE</v>
          </cell>
          <cell r="C572" t="str">
            <v>2-PUBLIC</v>
          </cell>
          <cell r="D572" t="str">
            <v>4-BOUTIQUE</v>
          </cell>
          <cell r="E572" t="str">
            <v>3-ACTIVITÉ</v>
          </cell>
          <cell r="F572" t="str">
            <v>ACTIVITÉ</v>
          </cell>
        </row>
        <row r="572">
          <cell r="Y572" t="str">
            <v>VISITE GRATUITE</v>
          </cell>
        </row>
        <row r="572">
          <cell r="AG572">
            <v>697026128247</v>
          </cell>
          <cell r="AH572">
            <v>0</v>
          </cell>
          <cell r="AI572">
            <v>0</v>
          </cell>
          <cell r="AJ572">
            <v>0</v>
          </cell>
        </row>
        <row r="572">
          <cell r="AN572">
            <v>0</v>
          </cell>
        </row>
        <row r="572">
          <cell r="AR572" t="str">
            <v>.......824</v>
          </cell>
        </row>
        <row r="572">
          <cell r="AT572" t="str">
            <v/>
          </cell>
          <cell r="AU572">
            <v>824</v>
          </cell>
          <cell r="AV572" t="str">
            <v/>
          </cell>
        </row>
        <row r="572">
          <cell r="AX572" t="str">
            <v>N</v>
          </cell>
        </row>
        <row r="572">
          <cell r="BJ572">
            <v>697026128247</v>
          </cell>
        </row>
        <row r="573">
          <cell r="A573">
            <v>831</v>
          </cell>
          <cell r="B573" t="str">
            <v>VISITE GROUPE GUIDÉE_ADULTE</v>
          </cell>
          <cell r="C573" t="str">
            <v>2-PUBLIC</v>
          </cell>
          <cell r="D573" t="str">
            <v>4-BOUTIQUE</v>
          </cell>
          <cell r="E573" t="str">
            <v>3-ACTIVITÉ</v>
          </cell>
          <cell r="F573" t="str">
            <v>ACTIVITÉ</v>
          </cell>
        </row>
        <row r="573">
          <cell r="AG573">
            <v>697026128612</v>
          </cell>
          <cell r="AH573">
            <v>0</v>
          </cell>
          <cell r="AI573">
            <v>0</v>
          </cell>
          <cell r="AJ573">
            <v>0</v>
          </cell>
        </row>
        <row r="573">
          <cell r="AN573">
            <v>0</v>
          </cell>
        </row>
        <row r="573">
          <cell r="AR573" t="str">
            <v>.......831</v>
          </cell>
        </row>
        <row r="573">
          <cell r="AT573" t="str">
            <v/>
          </cell>
          <cell r="AU573">
            <v>831</v>
          </cell>
          <cell r="AV573" t="str">
            <v/>
          </cell>
        </row>
        <row r="573">
          <cell r="AX573" t="str">
            <v>Y</v>
          </cell>
        </row>
        <row r="573">
          <cell r="BJ573" t="str">
            <v>CRÉER</v>
          </cell>
        </row>
        <row r="574">
          <cell r="A574" t="str">
            <v>831_EN</v>
          </cell>
          <cell r="B574" t="str">
            <v>VISITE GROUPE GUIDÉE_ENFANT</v>
          </cell>
          <cell r="C574" t="str">
            <v>2-PUBLIC</v>
          </cell>
          <cell r="D574" t="str">
            <v>4-BOUTIQUE</v>
          </cell>
          <cell r="E574" t="str">
            <v>3-ACTIVITÉ</v>
          </cell>
          <cell r="F574" t="str">
            <v>ACTIVITÉ</v>
          </cell>
        </row>
        <row r="574">
          <cell r="AG574">
            <v>697026128520</v>
          </cell>
        </row>
        <row r="574">
          <cell r="AT574" t="str">
            <v/>
          </cell>
          <cell r="AU574" t="str">
            <v>831_EN</v>
          </cell>
          <cell r="AV574" t="str">
            <v/>
          </cell>
        </row>
        <row r="574">
          <cell r="AX574" t="str">
            <v>Y</v>
          </cell>
        </row>
        <row r="574">
          <cell r="BJ574" t="str">
            <v>CRÉER</v>
          </cell>
        </row>
        <row r="575">
          <cell r="A575">
            <v>830</v>
          </cell>
          <cell r="B575" t="str">
            <v>VISITE GROUPE LIBRE</v>
          </cell>
          <cell r="C575" t="str">
            <v>2-PUBLIC</v>
          </cell>
          <cell r="D575" t="str">
            <v>4-BOUTIQUE</v>
          </cell>
          <cell r="E575" t="str">
            <v>3-ACTIVITÉ</v>
          </cell>
          <cell r="F575" t="str">
            <v>ACTIVITÉ</v>
          </cell>
        </row>
        <row r="575">
          <cell r="AG575">
            <v>697026128308</v>
          </cell>
          <cell r="AH575">
            <v>0</v>
          </cell>
          <cell r="AI575">
            <v>0</v>
          </cell>
          <cell r="AJ575">
            <v>0</v>
          </cell>
        </row>
        <row r="575">
          <cell r="AN575">
            <v>0</v>
          </cell>
        </row>
        <row r="575">
          <cell r="AR575" t="str">
            <v>.......830</v>
          </cell>
        </row>
        <row r="575">
          <cell r="AT575" t="str">
            <v/>
          </cell>
          <cell r="AU575">
            <v>830</v>
          </cell>
          <cell r="AV575" t="str">
            <v/>
          </cell>
        </row>
        <row r="575">
          <cell r="AX575" t="str">
            <v>Y</v>
          </cell>
        </row>
        <row r="575">
          <cell r="BJ575" t="str">
            <v>CRÉER</v>
          </cell>
        </row>
        <row r="576">
          <cell r="A576">
            <v>821</v>
          </cell>
          <cell r="B576" t="str">
            <v>VISITE GUIDÉE</v>
          </cell>
          <cell r="C576" t="str">
            <v>2-PUBLIC</v>
          </cell>
          <cell r="D576" t="str">
            <v>4-BOUTIQUE</v>
          </cell>
          <cell r="E576" t="str">
            <v>3-ACTIVITÉ</v>
          </cell>
          <cell r="F576" t="str">
            <v>ACTIVITÉ</v>
          </cell>
        </row>
        <row r="576">
          <cell r="Y576" t="str">
            <v>VISITE GUIDÉE_WALK-IN</v>
          </cell>
        </row>
        <row r="576">
          <cell r="AG576">
            <v>697026128315</v>
          </cell>
        </row>
        <row r="576">
          <cell r="AN576">
            <v>0</v>
          </cell>
        </row>
        <row r="576">
          <cell r="AT576" t="str">
            <v/>
          </cell>
          <cell r="AU576">
            <v>821</v>
          </cell>
          <cell r="AV576" t="str">
            <v/>
          </cell>
        </row>
        <row r="576">
          <cell r="AX576" t="str">
            <v>Y</v>
          </cell>
        </row>
        <row r="576">
          <cell r="AZ576" t="str">
            <v>VISITE GUIDÉE</v>
          </cell>
          <cell r="BA576" t="str">
            <v>GUIDED TOUR</v>
          </cell>
        </row>
        <row r="576">
          <cell r="BJ576">
            <v>697026128315</v>
          </cell>
        </row>
        <row r="577">
          <cell r="A577">
            <v>820</v>
          </cell>
          <cell r="B577" t="str">
            <v>VISITE LIBRE</v>
          </cell>
          <cell r="C577" t="str">
            <v>2-PUBLIC</v>
          </cell>
          <cell r="D577" t="str">
            <v>4-BOUTIQUE</v>
          </cell>
          <cell r="E577" t="str">
            <v>3-ACTIVITÉ</v>
          </cell>
          <cell r="F577" t="str">
            <v>ACTIVITÉ</v>
          </cell>
        </row>
        <row r="577">
          <cell r="Y577" t="str">
            <v>VISITE LIBRE</v>
          </cell>
        </row>
        <row r="577">
          <cell r="AG577">
            <v>697026128353</v>
          </cell>
        </row>
        <row r="577">
          <cell r="AN577">
            <v>0</v>
          </cell>
        </row>
        <row r="577">
          <cell r="AT577" t="str">
            <v/>
          </cell>
          <cell r="AU577">
            <v>820</v>
          </cell>
          <cell r="AV577" t="str">
            <v/>
          </cell>
        </row>
        <row r="577">
          <cell r="AX577" t="str">
            <v>Y</v>
          </cell>
        </row>
        <row r="577">
          <cell r="BJ577" t="str">
            <v>CRÉER</v>
          </cell>
        </row>
        <row r="578">
          <cell r="A578">
            <v>822</v>
          </cell>
          <cell r="B578" t="str">
            <v>VISITE LIBRE AGE D'OR</v>
          </cell>
          <cell r="C578" t="str">
            <v>2-PUBLIC</v>
          </cell>
          <cell r="D578" t="str">
            <v>4-BOUTIQUE</v>
          </cell>
          <cell r="E578" t="str">
            <v>3-ACTIVITÉ</v>
          </cell>
          <cell r="F578" t="str">
            <v>ACTIVITÉ</v>
          </cell>
        </row>
        <row r="578">
          <cell r="Y578" t="str">
            <v>VISITE LIBRE AGE D'OR</v>
          </cell>
        </row>
        <row r="578">
          <cell r="AG578">
            <v>697026128223</v>
          </cell>
          <cell r="AH578">
            <v>0</v>
          </cell>
          <cell r="AI578">
            <v>0</v>
          </cell>
          <cell r="AJ578">
            <v>0</v>
          </cell>
        </row>
        <row r="578">
          <cell r="AN578">
            <v>0</v>
          </cell>
        </row>
        <row r="578">
          <cell r="AR578" t="str">
            <v>.......822</v>
          </cell>
        </row>
        <row r="578">
          <cell r="AT578" t="str">
            <v/>
          </cell>
          <cell r="AU578">
            <v>822</v>
          </cell>
          <cell r="AV578" t="str">
            <v/>
          </cell>
        </row>
        <row r="578">
          <cell r="AX578" t="str">
            <v>Y</v>
          </cell>
        </row>
        <row r="578">
          <cell r="BJ578">
            <v>697026128223</v>
          </cell>
        </row>
        <row r="579">
          <cell r="A579" t="str">
            <v>886-100</v>
          </cell>
          <cell r="B579" t="str">
            <v>EXTRAIT SORCIÈRES 100</v>
          </cell>
          <cell r="C579" t="str">
            <v>2-PUBLIC</v>
          </cell>
          <cell r="D579" t="str">
            <v>4-BOUTIQUE</v>
          </cell>
          <cell r="E579" t="str">
            <v>3-ITEM</v>
          </cell>
          <cell r="F579" t="str">
            <v>SORCIÈRE</v>
          </cell>
        </row>
        <row r="579">
          <cell r="I579">
            <v>110</v>
          </cell>
          <cell r="J579">
            <v>0.11</v>
          </cell>
        </row>
        <row r="579">
          <cell r="S579" t="str">
            <v>Sirop enduro PET</v>
          </cell>
        </row>
        <row r="579">
          <cell r="Y579" t="str">
            <v>EXTRAIT SORCIÈRES 100</v>
          </cell>
        </row>
        <row r="579">
          <cell r="AG579">
            <v>697026818865</v>
          </cell>
          <cell r="AH579">
            <v>0</v>
          </cell>
          <cell r="AI579">
            <v>0</v>
          </cell>
          <cell r="AJ579">
            <v>0</v>
          </cell>
        </row>
        <row r="579">
          <cell r="AN579">
            <v>0</v>
          </cell>
        </row>
        <row r="579">
          <cell r="AR579" t="str">
            <v>À FAIRE</v>
          </cell>
        </row>
        <row r="579">
          <cell r="AT579" t="str">
            <v/>
          </cell>
          <cell r="AU579" t="str">
            <v>886-100</v>
          </cell>
          <cell r="AV579" t="str">
            <v/>
          </cell>
        </row>
        <row r="579">
          <cell r="AX579" t="str">
            <v>N</v>
          </cell>
        </row>
        <row r="579">
          <cell r="AZ579" t="str">
            <v>EXTRAIT SPECIAL</v>
          </cell>
        </row>
        <row r="579">
          <cell r="BJ579">
            <v>697026818865</v>
          </cell>
        </row>
        <row r="580">
          <cell r="A580" t="str">
            <v>EXT-SOR-250</v>
          </cell>
          <cell r="B580" t="str">
            <v>EXTRAIT SORCIÈRES 250</v>
          </cell>
          <cell r="C580" t="str">
            <v>2-PUBLIC</v>
          </cell>
          <cell r="D580" t="str">
            <v>4-BOUTIQUE</v>
          </cell>
          <cell r="E580" t="str">
            <v>3-ITEM</v>
          </cell>
          <cell r="F580" t="str">
            <v>SORCIÈRE</v>
          </cell>
        </row>
        <row r="580">
          <cell r="I580">
            <v>250</v>
          </cell>
          <cell r="J580">
            <v>0.25</v>
          </cell>
        </row>
        <row r="580">
          <cell r="Y580" t="str">
            <v>EXTRAIT SORCIÈRES 250</v>
          </cell>
        </row>
        <row r="580">
          <cell r="AT580" t="str">
            <v/>
          </cell>
          <cell r="AU580" t="str">
            <v>EXT-SOR-250</v>
          </cell>
          <cell r="AV580" t="str">
            <v/>
          </cell>
        </row>
        <row r="580">
          <cell r="AX580" t="str">
            <v>N</v>
          </cell>
        </row>
        <row r="580">
          <cell r="BJ580">
            <v>697026828864</v>
          </cell>
        </row>
        <row r="581">
          <cell r="A581" t="str">
            <v>EXT-SOR-500</v>
          </cell>
          <cell r="B581" t="str">
            <v>EXTRAIT SORCIÈRES 500</v>
          </cell>
          <cell r="C581" t="str">
            <v>2-PUBLIC</v>
          </cell>
          <cell r="D581" t="str">
            <v>4-BOUTIQUE</v>
          </cell>
          <cell r="E581" t="str">
            <v>3-ITEM</v>
          </cell>
          <cell r="F581" t="str">
            <v>SORCIÈRE</v>
          </cell>
        </row>
        <row r="581">
          <cell r="I581">
            <v>500</v>
          </cell>
          <cell r="J581">
            <v>0.5</v>
          </cell>
        </row>
        <row r="581">
          <cell r="Y581" t="str">
            <v>EXTRAIT SORCIÈRES 500</v>
          </cell>
        </row>
        <row r="581">
          <cell r="AT581" t="str">
            <v/>
          </cell>
          <cell r="AU581" t="str">
            <v>EXT-SOR-500</v>
          </cell>
          <cell r="AV581" t="str">
            <v/>
          </cell>
        </row>
        <row r="581">
          <cell r="AX581" t="str">
            <v>N</v>
          </cell>
        </row>
        <row r="581">
          <cell r="BJ581">
            <v>697026828871</v>
          </cell>
        </row>
        <row r="582">
          <cell r="A582" t="str">
            <v>VR- SOR</v>
          </cell>
          <cell r="B582" t="str">
            <v>VRACS SORCIÈRES</v>
          </cell>
          <cell r="C582" t="str">
            <v>2-PUBLIC</v>
          </cell>
          <cell r="D582" t="str">
            <v>4-BOUTIQUE</v>
          </cell>
          <cell r="E582" t="str">
            <v>3-ITEM</v>
          </cell>
          <cell r="F582" t="str">
            <v>SORCIÈRE</v>
          </cell>
        </row>
        <row r="582">
          <cell r="Y582" t="str">
            <v>VRACS SORCIÈRES</v>
          </cell>
        </row>
        <row r="582">
          <cell r="AG582">
            <v>697026819992</v>
          </cell>
        </row>
        <row r="582">
          <cell r="AR582" t="str">
            <v>À FAIRE</v>
          </cell>
        </row>
        <row r="582">
          <cell r="AT582" t="str">
            <v/>
          </cell>
          <cell r="AU582" t="str">
            <v>VR-SOR</v>
          </cell>
          <cell r="AV582" t="str">
            <v/>
          </cell>
        </row>
        <row r="582">
          <cell r="AX582" t="str">
            <v>N</v>
          </cell>
        </row>
        <row r="582">
          <cell r="AZ582" t="str">
            <v>VRAC SPECIAL</v>
          </cell>
        </row>
        <row r="582">
          <cell r="BJ582">
            <v>697026819992</v>
          </cell>
        </row>
        <row r="583">
          <cell r="A583" t="str">
            <v>910BB</v>
          </cell>
          <cell r="B583" t="str">
            <v>BONBONNE SODA</v>
          </cell>
          <cell r="C583" t="str">
            <v>2-PUBLIC</v>
          </cell>
          <cell r="D583" t="str">
            <v>4-BOUTIQUE</v>
          </cell>
          <cell r="E583" t="str">
            <v>4-FOURNITURE</v>
          </cell>
          <cell r="F583" t="str">
            <v>12-INGRÉDIENT</v>
          </cell>
        </row>
        <row r="583">
          <cell r="J583">
            <v>12</v>
          </cell>
        </row>
        <row r="583">
          <cell r="Y583" t="str">
            <v>BONBONNE SODA</v>
          </cell>
        </row>
        <row r="583">
          <cell r="AG583">
            <v>811369001221</v>
          </cell>
          <cell r="AH583">
            <v>0</v>
          </cell>
          <cell r="AI583">
            <v>0</v>
          </cell>
          <cell r="AJ583">
            <v>0</v>
          </cell>
        </row>
        <row r="583">
          <cell r="AN583">
            <v>0</v>
          </cell>
        </row>
        <row r="583">
          <cell r="AR583" t="str">
            <v>.......910</v>
          </cell>
        </row>
        <row r="583">
          <cell r="AT583" t="str">
            <v/>
          </cell>
          <cell r="AU583" t="str">
            <v>910BB</v>
          </cell>
          <cell r="AV583" t="str">
            <v/>
          </cell>
        </row>
        <row r="583">
          <cell r="BJ583" t="str">
            <v>CRÉER</v>
          </cell>
        </row>
        <row r="584">
          <cell r="A584" t="str">
            <v>901-381</v>
          </cell>
          <cell r="B584" t="str">
            <v>HUILE COCO 380ML</v>
          </cell>
          <cell r="C584" t="str">
            <v>2-PUBLIC</v>
          </cell>
          <cell r="D584" t="str">
            <v>4-BOUTIQUE</v>
          </cell>
          <cell r="E584" t="str">
            <v>4-FOURNITURE</v>
          </cell>
          <cell r="F584" t="str">
            <v>12-INGRÉDIENT</v>
          </cell>
        </row>
        <row r="584">
          <cell r="I584">
            <v>1</v>
          </cell>
          <cell r="J584">
            <v>380</v>
          </cell>
        </row>
        <row r="584">
          <cell r="Y584" t="str">
            <v>HUILE COCO 381</v>
          </cell>
        </row>
        <row r="584">
          <cell r="AG584">
            <v>852444001125</v>
          </cell>
        </row>
        <row r="584">
          <cell r="AR584" t="str">
            <v>...901-381</v>
          </cell>
        </row>
        <row r="584">
          <cell r="AT584" t="str">
            <v/>
          </cell>
          <cell r="AU584" t="str">
            <v>901-381</v>
          </cell>
          <cell r="AV584" t="str">
            <v/>
          </cell>
        </row>
        <row r="584">
          <cell r="BJ584">
            <v>852444001125</v>
          </cell>
        </row>
        <row r="585">
          <cell r="A585" t="str">
            <v>901-986</v>
          </cell>
          <cell r="B585" t="str">
            <v>HUILE COCO 986ML</v>
          </cell>
          <cell r="C585" t="str">
            <v>2-PUBLIC</v>
          </cell>
          <cell r="D585" t="str">
            <v>4-BOUTIQUE</v>
          </cell>
          <cell r="E585" t="str">
            <v>4-FOURNITURE</v>
          </cell>
          <cell r="F585" t="str">
            <v>12-INGRÉDIENT</v>
          </cell>
        </row>
        <row r="585">
          <cell r="I585">
            <v>1</v>
          </cell>
          <cell r="J585">
            <v>986</v>
          </cell>
        </row>
        <row r="585">
          <cell r="Y585" t="str">
            <v>HUILE COCO 986</v>
          </cell>
        </row>
        <row r="585">
          <cell r="AG585">
            <v>852444001200</v>
          </cell>
          <cell r="AH585">
            <v>0</v>
          </cell>
          <cell r="AI585">
            <v>0</v>
          </cell>
          <cell r="AJ585">
            <v>0</v>
          </cell>
        </row>
        <row r="585">
          <cell r="AN585">
            <v>0</v>
          </cell>
        </row>
        <row r="585">
          <cell r="AR585" t="str">
            <v>...901-986</v>
          </cell>
        </row>
        <row r="585">
          <cell r="AT585" t="str">
            <v/>
          </cell>
          <cell r="AU585" t="str">
            <v>901-986</v>
          </cell>
          <cell r="AV585" t="str">
            <v/>
          </cell>
        </row>
        <row r="585">
          <cell r="BJ585">
            <v>852444001200</v>
          </cell>
        </row>
        <row r="586">
          <cell r="A586" t="str">
            <v>832-25</v>
          </cell>
          <cell r="B586" t="str">
            <v>PLAN VISITE_EN - PK 25</v>
          </cell>
          <cell r="C586" t="str">
            <v>2-PUBLIC</v>
          </cell>
          <cell r="D586" t="str">
            <v>4-BOUTIQUE</v>
          </cell>
          <cell r="E586" t="str">
            <v>4-FOURNITURE</v>
          </cell>
          <cell r="F586" t="str">
            <v>12-INGRÉDIENT</v>
          </cell>
        </row>
        <row r="586">
          <cell r="I586">
            <v>25</v>
          </cell>
        </row>
        <row r="586">
          <cell r="Y586" t="str">
            <v>PLAN JARDIN EN - PK 25</v>
          </cell>
        </row>
        <row r="586">
          <cell r="AG586">
            <v>697026108324</v>
          </cell>
          <cell r="AH586">
            <v>0</v>
          </cell>
          <cell r="AI586">
            <v>0</v>
          </cell>
          <cell r="AJ586">
            <v>0</v>
          </cell>
        </row>
        <row r="586">
          <cell r="AN586">
            <v>0</v>
          </cell>
        </row>
        <row r="586">
          <cell r="AR586" t="str">
            <v>.......832</v>
          </cell>
        </row>
        <row r="586">
          <cell r="AT586" t="str">
            <v/>
          </cell>
          <cell r="AU586" t="str">
            <v>832-25</v>
          </cell>
          <cell r="AV586" t="str">
            <v/>
          </cell>
        </row>
        <row r="586">
          <cell r="BJ586" t="str">
            <v>CRÉER</v>
          </cell>
        </row>
        <row r="587">
          <cell r="A587" t="str">
            <v>833-25</v>
          </cell>
          <cell r="B587" t="str">
            <v>PLAN VISITE_FR - PK 25</v>
          </cell>
          <cell r="C587" t="str">
            <v>2-PUBLIC</v>
          </cell>
          <cell r="D587" t="str">
            <v>4-BOUTIQUE</v>
          </cell>
          <cell r="E587" t="str">
            <v>4-FOURNITURE</v>
          </cell>
          <cell r="F587" t="str">
            <v>12-INGRÉDIENT</v>
          </cell>
        </row>
        <row r="587">
          <cell r="I587">
            <v>25</v>
          </cell>
        </row>
        <row r="587">
          <cell r="Y587" t="str">
            <v>PLAN JARDIN FR - PK 25</v>
          </cell>
        </row>
        <row r="587">
          <cell r="AG587">
            <v>697026108331</v>
          </cell>
          <cell r="AH587">
            <v>0</v>
          </cell>
          <cell r="AI587">
            <v>0</v>
          </cell>
          <cell r="AJ587">
            <v>0</v>
          </cell>
        </row>
        <row r="587">
          <cell r="AN587">
            <v>0</v>
          </cell>
        </row>
        <row r="587">
          <cell r="AR587" t="str">
            <v>.......833</v>
          </cell>
        </row>
        <row r="587">
          <cell r="AT587" t="str">
            <v/>
          </cell>
          <cell r="AU587" t="str">
            <v>833-25</v>
          </cell>
          <cell r="AV587" t="str">
            <v/>
          </cell>
        </row>
        <row r="587">
          <cell r="BJ587" t="str">
            <v>CRÉER</v>
          </cell>
        </row>
        <row r="588">
          <cell r="A588">
            <v>886</v>
          </cell>
          <cell r="B588" t="str">
            <v>SIROP ENDURO 3L</v>
          </cell>
          <cell r="C588" t="str">
            <v>2-PUBLIC</v>
          </cell>
          <cell r="D588" t="str">
            <v>4-BOUTIQUE</v>
          </cell>
          <cell r="E588" t="str">
            <v>4-FOURNITURE</v>
          </cell>
          <cell r="F588" t="str">
            <v>12-INGRÉDIENT</v>
          </cell>
        </row>
        <row r="588">
          <cell r="I588">
            <v>1</v>
          </cell>
          <cell r="J588">
            <v>3</v>
          </cell>
        </row>
        <row r="588">
          <cell r="Y588" t="str">
            <v>SIROP ENDURO 3L</v>
          </cell>
        </row>
        <row r="588">
          <cell r="AG588">
            <v>697026108867</v>
          </cell>
          <cell r="AH588">
            <v>0</v>
          </cell>
          <cell r="AI588">
            <v>0</v>
          </cell>
          <cell r="AJ588">
            <v>0</v>
          </cell>
        </row>
        <row r="588">
          <cell r="AN588">
            <v>0</v>
          </cell>
        </row>
        <row r="588">
          <cell r="AR588" t="str">
            <v>.......886</v>
          </cell>
        </row>
        <row r="588">
          <cell r="AT588" t="str">
            <v/>
          </cell>
          <cell r="AU588">
            <v>886</v>
          </cell>
          <cell r="AV588" t="str">
            <v/>
          </cell>
        </row>
        <row r="588">
          <cell r="BJ588">
            <v>697026108867</v>
          </cell>
        </row>
        <row r="589">
          <cell r="A589" t="str">
            <v>877-4</v>
          </cell>
          <cell r="B589" t="str">
            <v>VERRE CARTON 4 oz - PQT 50</v>
          </cell>
          <cell r="C589" t="str">
            <v>2-PUBLIC</v>
          </cell>
          <cell r="D589" t="str">
            <v>4-BOUTIQUE</v>
          </cell>
          <cell r="E589" t="str">
            <v>4-FOURNITURE</v>
          </cell>
          <cell r="F589" t="str">
            <v>12-INGRÉDIENT</v>
          </cell>
        </row>
        <row r="589">
          <cell r="I589">
            <v>50</v>
          </cell>
          <cell r="J589">
            <v>4</v>
          </cell>
        </row>
        <row r="589">
          <cell r="Y589" t="str">
            <v>VERRES AIRE REPOS</v>
          </cell>
        </row>
        <row r="589">
          <cell r="AG589">
            <v>697026107747</v>
          </cell>
          <cell r="AH589">
            <v>0</v>
          </cell>
          <cell r="AI589">
            <v>0</v>
          </cell>
          <cell r="AJ589">
            <v>0</v>
          </cell>
        </row>
        <row r="589">
          <cell r="AN589">
            <v>0</v>
          </cell>
        </row>
        <row r="589">
          <cell r="AR589" t="str">
            <v>.....877-4</v>
          </cell>
        </row>
        <row r="589">
          <cell r="AT589" t="str">
            <v/>
          </cell>
          <cell r="AU589" t="str">
            <v>877-4</v>
          </cell>
          <cell r="AV589" t="str">
            <v/>
          </cell>
        </row>
        <row r="589">
          <cell r="BJ589">
            <v>697026107747</v>
          </cell>
        </row>
        <row r="590">
          <cell r="A590" t="str">
            <v>877-12</v>
          </cell>
          <cell r="B590" t="str">
            <v>VERRES CARTON 12 oz - PQT 50</v>
          </cell>
          <cell r="C590" t="str">
            <v>2-PUBLIC</v>
          </cell>
          <cell r="D590" t="str">
            <v>4-BOUTIQUE</v>
          </cell>
          <cell r="E590" t="str">
            <v>4-FOURNITURE</v>
          </cell>
          <cell r="F590" t="str">
            <v>12-INGRÉDIENT</v>
          </cell>
        </row>
        <row r="590">
          <cell r="I590">
            <v>50</v>
          </cell>
          <cell r="J590">
            <v>12</v>
          </cell>
        </row>
        <row r="590">
          <cell r="Y590" t="str">
            <v>VERRES BAR SANTE 12oz</v>
          </cell>
        </row>
        <row r="590">
          <cell r="AG590">
            <v>697026107723</v>
          </cell>
        </row>
        <row r="590">
          <cell r="AR590" t="str">
            <v>....877-12</v>
          </cell>
        </row>
        <row r="590">
          <cell r="AT590" t="str">
            <v/>
          </cell>
          <cell r="AU590" t="str">
            <v>877-12</v>
          </cell>
          <cell r="AV590" t="str">
            <v/>
          </cell>
        </row>
        <row r="590">
          <cell r="BJ590">
            <v>697026107723</v>
          </cell>
        </row>
        <row r="591">
          <cell r="A591" t="str">
            <v>906V-1000</v>
          </cell>
          <cell r="B591" t="str">
            <v>VRAC CAJOU 1KG</v>
          </cell>
          <cell r="C591" t="str">
            <v>2-PUBLIC</v>
          </cell>
          <cell r="D591" t="str">
            <v>4-BOUTIQUE</v>
          </cell>
          <cell r="E591" t="str">
            <v>4-FOURNITURE</v>
          </cell>
          <cell r="F591" t="str">
            <v>12-INGRÉDIENT</v>
          </cell>
        </row>
        <row r="591">
          <cell r="I591">
            <v>1</v>
          </cell>
          <cell r="J591">
            <v>0.25</v>
          </cell>
          <cell r="K591">
            <v>906</v>
          </cell>
        </row>
        <row r="591">
          <cell r="Y591" t="str">
            <v>PAK CAJOU 1KG</v>
          </cell>
        </row>
        <row r="591">
          <cell r="AG591">
            <v>877693000422</v>
          </cell>
          <cell r="AH591">
            <v>0</v>
          </cell>
          <cell r="AI591">
            <v>0</v>
          </cell>
          <cell r="AJ591">
            <v>0</v>
          </cell>
        </row>
        <row r="591">
          <cell r="AN591">
            <v>0</v>
          </cell>
        </row>
        <row r="591">
          <cell r="AR591" t="str">
            <v>.906V-1000</v>
          </cell>
        </row>
        <row r="591">
          <cell r="AT591" t="str">
            <v/>
          </cell>
          <cell r="AU591" t="str">
            <v>906V-1000</v>
          </cell>
          <cell r="AV591" t="str">
            <v/>
          </cell>
        </row>
        <row r="591">
          <cell r="BJ591">
            <v>877693000422</v>
          </cell>
        </row>
        <row r="592">
          <cell r="A592" t="str">
            <v>883V-250</v>
          </cell>
          <cell r="B592" t="str">
            <v>VRAC CURCUMA GINGEMBRE 250G</v>
          </cell>
          <cell r="C592" t="str">
            <v>2-PUBLIC</v>
          </cell>
          <cell r="D592" t="str">
            <v>4-BOUTIQUE</v>
          </cell>
          <cell r="E592" t="str">
            <v>4-FOURNITURE</v>
          </cell>
          <cell r="F592" t="str">
            <v>12-INGRÉDIENT</v>
          </cell>
        </row>
        <row r="592">
          <cell r="I592">
            <v>1</v>
          </cell>
          <cell r="J592">
            <v>0.25</v>
          </cell>
          <cell r="K592">
            <v>883</v>
          </cell>
        </row>
        <row r="592">
          <cell r="Y592" t="str">
            <v>PAK CURCUMA GINGEMBRE</v>
          </cell>
        </row>
        <row r="592">
          <cell r="AG592">
            <v>697026108836</v>
          </cell>
          <cell r="AH592">
            <v>0</v>
          </cell>
          <cell r="AI592">
            <v>0</v>
          </cell>
          <cell r="AJ592">
            <v>0</v>
          </cell>
        </row>
        <row r="592">
          <cell r="AN592">
            <v>0</v>
          </cell>
        </row>
        <row r="592">
          <cell r="AR592" t="str">
            <v>..883V-250</v>
          </cell>
        </row>
        <row r="592">
          <cell r="AT592" t="str">
            <v/>
          </cell>
          <cell r="AU592" t="str">
            <v>883V-250</v>
          </cell>
          <cell r="AV592" t="str">
            <v/>
          </cell>
        </row>
        <row r="592">
          <cell r="BJ592">
            <v>697026108836</v>
          </cell>
        </row>
        <row r="593">
          <cell r="A593" t="str">
            <v>884V-250</v>
          </cell>
          <cell r="B593" t="str">
            <v>VRAC PREBIOTIQUE 250G</v>
          </cell>
          <cell r="C593" t="str">
            <v>2-PUBLIC</v>
          </cell>
          <cell r="D593" t="str">
            <v>4-BOUTIQUE</v>
          </cell>
          <cell r="E593" t="str">
            <v>4-FOURNITURE</v>
          </cell>
          <cell r="F593" t="str">
            <v>12-INGRÉDIENT</v>
          </cell>
        </row>
        <row r="593">
          <cell r="I593">
            <v>1</v>
          </cell>
          <cell r="J593">
            <v>0.25</v>
          </cell>
          <cell r="K593">
            <v>884</v>
          </cell>
        </row>
        <row r="593">
          <cell r="Y593" t="str">
            <v>PAK PREBIOTIQUE</v>
          </cell>
        </row>
        <row r="593">
          <cell r="AG593">
            <v>697026108843</v>
          </cell>
        </row>
        <row r="593">
          <cell r="AN593">
            <v>0</v>
          </cell>
        </row>
        <row r="593">
          <cell r="AR593" t="str">
            <v>..884V-250</v>
          </cell>
        </row>
        <row r="593">
          <cell r="AT593" t="str">
            <v/>
          </cell>
          <cell r="AU593" t="str">
            <v>884V-250</v>
          </cell>
          <cell r="AV593" t="str">
            <v/>
          </cell>
        </row>
        <row r="593">
          <cell r="BJ593">
            <v>697026108843</v>
          </cell>
        </row>
        <row r="594">
          <cell r="A594" t="str">
            <v>903V-250</v>
          </cell>
          <cell r="B594" t="str">
            <v>VRAC SUCRE 250G</v>
          </cell>
          <cell r="C594" t="str">
            <v>2-PUBLIC</v>
          </cell>
          <cell r="D594" t="str">
            <v>4-BOUTIQUE</v>
          </cell>
          <cell r="E594" t="str">
            <v>4-FOURNITURE</v>
          </cell>
          <cell r="F594" t="str">
            <v>12-INGRÉDIENT</v>
          </cell>
        </row>
        <row r="594">
          <cell r="I594">
            <v>1</v>
          </cell>
          <cell r="J594">
            <v>0.25</v>
          </cell>
          <cell r="K594">
            <v>903</v>
          </cell>
        </row>
        <row r="594">
          <cell r="Y594" t="str">
            <v>PAK SUCRE</v>
          </cell>
        </row>
        <row r="594">
          <cell r="AG594">
            <v>697026109031</v>
          </cell>
          <cell r="AH594">
            <v>0</v>
          </cell>
          <cell r="AI594">
            <v>0</v>
          </cell>
          <cell r="AJ594">
            <v>0</v>
          </cell>
        </row>
        <row r="594">
          <cell r="AN594">
            <v>0</v>
          </cell>
        </row>
        <row r="594">
          <cell r="AR594" t="str">
            <v>..903V-250</v>
          </cell>
        </row>
        <row r="594">
          <cell r="AT594" t="str">
            <v/>
          </cell>
          <cell r="AU594" t="str">
            <v>903V-250</v>
          </cell>
          <cell r="AV594" t="str">
            <v/>
          </cell>
        </row>
        <row r="594">
          <cell r="BJ594">
            <v>697026109031</v>
          </cell>
        </row>
        <row r="595">
          <cell r="A595" t="str">
            <v>812V-150</v>
          </cell>
          <cell r="B595" t="str">
            <v>VRAC TISANE AIRE REPOS 150G</v>
          </cell>
          <cell r="C595" t="str">
            <v>2-PUBLIC</v>
          </cell>
          <cell r="D595" t="str">
            <v>4-BOUTIQUE</v>
          </cell>
          <cell r="E595" t="str">
            <v>4-FOURNITURE</v>
          </cell>
          <cell r="F595" t="str">
            <v>12-INGRÉDIENT</v>
          </cell>
        </row>
        <row r="595">
          <cell r="I595">
            <v>1</v>
          </cell>
          <cell r="J595">
            <v>0.15</v>
          </cell>
          <cell r="K595">
            <v>812</v>
          </cell>
        </row>
        <row r="595">
          <cell r="Y595" t="str">
            <v>PAK TISANE AIRE REPOS</v>
          </cell>
        </row>
        <row r="595">
          <cell r="AG595">
            <v>697026108126</v>
          </cell>
          <cell r="AH595">
            <v>0</v>
          </cell>
          <cell r="AI595">
            <v>0</v>
          </cell>
          <cell r="AJ595">
            <v>0</v>
          </cell>
        </row>
        <row r="595">
          <cell r="AN595">
            <v>0</v>
          </cell>
        </row>
        <row r="595">
          <cell r="AR595" t="str">
            <v>..812V-150</v>
          </cell>
        </row>
        <row r="595">
          <cell r="AT595" t="str">
            <v/>
          </cell>
          <cell r="AU595" t="str">
            <v>812V-150</v>
          </cell>
          <cell r="AV595" t="str">
            <v/>
          </cell>
        </row>
        <row r="595">
          <cell r="BJ595">
            <v>697026108126</v>
          </cell>
        </row>
        <row r="596">
          <cell r="A596" t="str">
            <v>877-8</v>
          </cell>
          <cell r="B596" t="str">
            <v>VERRES CARTON 8 oz - PQT 50</v>
          </cell>
          <cell r="C596" t="str">
            <v>2-PUBLIC</v>
          </cell>
          <cell r="D596" t="str">
            <v>4-BOUTIQUE</v>
          </cell>
          <cell r="E596" t="str">
            <v>4-FOURNITURE</v>
          </cell>
          <cell r="F596" t="str">
            <v>13-FOURNITURE</v>
          </cell>
        </row>
        <row r="596">
          <cell r="I596">
            <v>50</v>
          </cell>
          <cell r="J596">
            <v>8</v>
          </cell>
        </row>
        <row r="596">
          <cell r="Y596" t="str">
            <v>VERRES 8 oz- pas pour boutique</v>
          </cell>
        </row>
        <row r="596">
          <cell r="AG596">
            <v>697026107747</v>
          </cell>
          <cell r="AH596">
            <v>0</v>
          </cell>
          <cell r="AI596">
            <v>0</v>
          </cell>
          <cell r="AJ596">
            <v>0</v>
          </cell>
        </row>
        <row r="596">
          <cell r="AN596">
            <v>0</v>
          </cell>
        </row>
        <row r="596">
          <cell r="AR596" t="str">
            <v>.....877-8</v>
          </cell>
        </row>
        <row r="596">
          <cell r="AT596" t="str">
            <v/>
          </cell>
          <cell r="AU596" t="str">
            <v>877-8</v>
          </cell>
          <cell r="AV596" t="str">
            <v/>
          </cell>
        </row>
        <row r="596">
          <cell r="BJ596">
            <v>697026107785</v>
          </cell>
        </row>
        <row r="597">
          <cell r="A597" t="str">
            <v>805CE</v>
          </cell>
          <cell r="B597" t="str">
            <v>CATALOGUE ANGLAIS</v>
          </cell>
          <cell r="C597" t="str">
            <v>3-PLV</v>
          </cell>
          <cell r="D597" t="str">
            <v>6-ADMIN</v>
          </cell>
          <cell r="E597" t="str">
            <v>5-MKTG</v>
          </cell>
          <cell r="F597" t="str">
            <v>1-PLV_EN</v>
          </cell>
        </row>
        <row r="597">
          <cell r="H597" t="str">
            <v>PUBLICATION</v>
          </cell>
        </row>
        <row r="597">
          <cell r="J597">
            <v>1</v>
          </cell>
        </row>
        <row r="597">
          <cell r="S597" t="str">
            <v>PRICELIST EN</v>
          </cell>
        </row>
        <row r="597">
          <cell r="W597" t="str">
            <v>PRICELIST EN</v>
          </cell>
          <cell r="X597" t="str">
            <v>PRICELIST EN</v>
          </cell>
        </row>
        <row r="597">
          <cell r="AR597" t="str">
            <v>.....805CE</v>
          </cell>
        </row>
        <row r="597">
          <cell r="AU597" t="str">
            <v>805CE</v>
          </cell>
        </row>
        <row r="598">
          <cell r="A598">
            <v>840</v>
          </cell>
          <cell r="B598" t="str">
            <v>CALENDRIER CLEF</v>
          </cell>
          <cell r="C598" t="str">
            <v>3-PLV</v>
          </cell>
          <cell r="D598" t="str">
            <v>6-ADMIN</v>
          </cell>
          <cell r="E598" t="str">
            <v>5-MKTG</v>
          </cell>
          <cell r="F598" t="str">
            <v>1-PLV_FR</v>
          </cell>
        </row>
        <row r="598">
          <cell r="H598" t="str">
            <v>PUBLICATION</v>
          </cell>
        </row>
        <row r="598">
          <cell r="J598">
            <v>1</v>
          </cell>
        </row>
        <row r="598">
          <cell r="AN598">
            <v>0</v>
          </cell>
        </row>
        <row r="598">
          <cell r="AR598" t="str">
            <v>.......840</v>
          </cell>
        </row>
        <row r="598">
          <cell r="AU598">
            <v>840</v>
          </cell>
        </row>
        <row r="599">
          <cell r="A599" t="str">
            <v>805CF</v>
          </cell>
          <cell r="B599" t="str">
            <v>CATALOGUE FRANÇAIS</v>
          </cell>
          <cell r="C599" t="str">
            <v>3-PLV</v>
          </cell>
          <cell r="D599" t="str">
            <v>6-ADMIN</v>
          </cell>
          <cell r="E599" t="str">
            <v>5-MKTG</v>
          </cell>
          <cell r="F599" t="str">
            <v>1-PLV_FR</v>
          </cell>
        </row>
        <row r="599">
          <cell r="H599" t="str">
            <v>PUBLICATION</v>
          </cell>
        </row>
        <row r="599">
          <cell r="S599" t="str">
            <v>CATALOGUE FR</v>
          </cell>
        </row>
        <row r="599">
          <cell r="W599" t="str">
            <v>CATALOGUE FR</v>
          </cell>
          <cell r="X599" t="str">
            <v>CATALOGUE FR</v>
          </cell>
        </row>
        <row r="599">
          <cell r="AR599" t="str">
            <v>.....805CF</v>
          </cell>
        </row>
        <row r="599">
          <cell r="AU599" t="str">
            <v>805CF</v>
          </cell>
        </row>
        <row r="600">
          <cell r="A600" t="str">
            <v>234-15</v>
          </cell>
          <cell r="B600" t="str">
            <v>Drastix SAMPLE</v>
          </cell>
          <cell r="C600" t="str">
            <v>3-PLV</v>
          </cell>
          <cell r="D600" t="str">
            <v>6-ADMIN</v>
          </cell>
          <cell r="E600" t="str">
            <v>5-MKTG</v>
          </cell>
          <cell r="F600" t="str">
            <v>2-SAMPLE</v>
          </cell>
        </row>
        <row r="600">
          <cell r="I600">
            <v>15</v>
          </cell>
          <cell r="J600">
            <v>0.015</v>
          </cell>
          <cell r="K600">
            <v>234</v>
          </cell>
        </row>
        <row r="600">
          <cell r="S600" t="str">
            <v>Drastix SAMPLE</v>
          </cell>
        </row>
        <row r="600">
          <cell r="AX600" t="str">
            <v>Y</v>
          </cell>
        </row>
        <row r="601">
          <cell r="A601" t="str">
            <v>128-15</v>
          </cell>
          <cell r="B601" t="str">
            <v>T. Ashwagandha SAMPLE</v>
          </cell>
          <cell r="C601" t="str">
            <v>3-PLV</v>
          </cell>
          <cell r="D601" t="str">
            <v>6-ADMIN</v>
          </cell>
          <cell r="E601" t="str">
            <v>5-MKTG</v>
          </cell>
          <cell r="F601" t="str">
            <v>2-SAMPLE</v>
          </cell>
        </row>
        <row r="601">
          <cell r="I601">
            <v>15</v>
          </cell>
          <cell r="J601">
            <v>0.015</v>
          </cell>
          <cell r="K601" t="str">
            <v>128F</v>
          </cell>
        </row>
        <row r="601">
          <cell r="M601" t="str">
            <v>FRAIS</v>
          </cell>
          <cell r="N601" t="str">
            <v>FRESH</v>
          </cell>
          <cell r="O601" t="str">
            <v>RACINE</v>
          </cell>
          <cell r="P601" t="str">
            <v>ROOT</v>
          </cell>
        </row>
        <row r="601">
          <cell r="S601" t="str">
            <v>T. Ashwagandha sample</v>
          </cell>
          <cell r="T601" t="str">
            <v>Withania somnifera</v>
          </cell>
        </row>
        <row r="601">
          <cell r="AB601" t="str">
            <v>Ashwagandha</v>
          </cell>
          <cell r="AC601" t="str">
            <v>Ashwagandha</v>
          </cell>
        </row>
        <row r="601">
          <cell r="AR601" t="str">
            <v>....128-15</v>
          </cell>
        </row>
        <row r="601">
          <cell r="AU601" t="str">
            <v>128-15</v>
          </cell>
        </row>
        <row r="601">
          <cell r="AW601" t="str">
            <v>T ASHWAGANDHA SAMPLE</v>
          </cell>
          <cell r="AX601" t="str">
            <v>Y</v>
          </cell>
        </row>
        <row r="601">
          <cell r="AZ601" t="str">
            <v>T. ASHWAGANDHA BIO SAMPLE</v>
          </cell>
          <cell r="BA601" t="str">
            <v>T. ASHWAGANDHA ORG SAMPLE</v>
          </cell>
          <cell r="BB601" t="str">
            <v>1-SUPPLEMENT</v>
          </cell>
          <cell r="BC601" t="str">
            <v>1-TEINTURE</v>
          </cell>
        </row>
        <row r="602">
          <cell r="A602" t="str">
            <v>161-15</v>
          </cell>
          <cell r="B602" t="str">
            <v>T. Basilic sacré SAMPLE  </v>
          </cell>
          <cell r="C602" t="str">
            <v>3-PLV</v>
          </cell>
          <cell r="D602" t="str">
            <v>6-ADMIN</v>
          </cell>
          <cell r="E602" t="str">
            <v>5-MKTG</v>
          </cell>
          <cell r="F602" t="str">
            <v>2-SAMPLE</v>
          </cell>
        </row>
        <row r="602">
          <cell r="I602">
            <v>15</v>
          </cell>
          <cell r="J602">
            <v>0.015</v>
          </cell>
          <cell r="K602" t="str">
            <v>161F</v>
          </cell>
        </row>
        <row r="602">
          <cell r="M602" t="str">
            <v>FRAIS</v>
          </cell>
          <cell r="N602" t="str">
            <v>FRESH</v>
          </cell>
          <cell r="O602" t="str">
            <v>Feuille</v>
          </cell>
          <cell r="P602" t="str">
            <v>Leaf</v>
          </cell>
        </row>
        <row r="602">
          <cell r="S602" t="str">
            <v>T. Holy Basil sample</v>
          </cell>
          <cell r="T602" t="str">
            <v>Ocimum tenuiflorum</v>
          </cell>
        </row>
        <row r="602">
          <cell r="AB602" t="str">
            <v>Basilic sacré</v>
          </cell>
          <cell r="AC602" t="str">
            <v>Holy Basil</v>
          </cell>
        </row>
        <row r="602">
          <cell r="AR602" t="str">
            <v>....161-15</v>
          </cell>
        </row>
        <row r="602">
          <cell r="AU602" t="str">
            <v>161-15</v>
          </cell>
        </row>
        <row r="602">
          <cell r="AW602" t="str">
            <v>T BASILIC SACRE SAMPLE</v>
          </cell>
          <cell r="AX602" t="str">
            <v>Y</v>
          </cell>
        </row>
        <row r="602">
          <cell r="AZ602" t="str">
            <v>T. BASILIC SACRE  BIO SAMPLE</v>
          </cell>
          <cell r="BA602" t="str">
            <v>T. HOLY BASIL ORG SAMPLE</v>
          </cell>
          <cell r="BB602" t="str">
            <v>1-SUPPLEMENT</v>
          </cell>
          <cell r="BC602" t="str">
            <v>1-TEINTURE</v>
          </cell>
        </row>
        <row r="603">
          <cell r="A603" t="str">
            <v>FORM-ADPT</v>
          </cell>
          <cell r="B603" t="str">
            <v>CAHIER_ ADAPTOGEN FR</v>
          </cell>
          <cell r="C603" t="str">
            <v>3-PLV</v>
          </cell>
          <cell r="D603" t="str">
            <v>6-ADMIN</v>
          </cell>
          <cell r="E603" t="str">
            <v>5-MKTG</v>
          </cell>
          <cell r="F603" t="str">
            <v>4-PLV_FR</v>
          </cell>
        </row>
        <row r="603">
          <cell r="H603" t="str">
            <v>PUBLICATION</v>
          </cell>
        </row>
        <row r="603">
          <cell r="AU603" t="str">
            <v>FORM-ADPT</v>
          </cell>
        </row>
        <row r="604">
          <cell r="A604" t="str">
            <v>FORM-CANC</v>
          </cell>
          <cell r="B604" t="str">
            <v>CAHIER_ CANCER FR</v>
          </cell>
          <cell r="C604" t="str">
            <v>3-PLV</v>
          </cell>
          <cell r="D604" t="str">
            <v>6-ADMIN</v>
          </cell>
          <cell r="E604" t="str">
            <v>5-MKTG</v>
          </cell>
          <cell r="F604" t="str">
            <v>4-PLV_FR</v>
          </cell>
        </row>
        <row r="604">
          <cell r="H604" t="str">
            <v>PUBLICATION</v>
          </cell>
        </row>
        <row r="604">
          <cell r="AU604" t="str">
            <v>FORM-CANC</v>
          </cell>
        </row>
        <row r="605">
          <cell r="A605" t="str">
            <v>FORM-DERM</v>
          </cell>
          <cell r="B605" t="str">
            <v>CAHIER_ DERMA FR</v>
          </cell>
          <cell r="C605" t="str">
            <v>3-PLV</v>
          </cell>
          <cell r="D605" t="str">
            <v>6-ADMIN</v>
          </cell>
          <cell r="E605" t="str">
            <v>5-MKTG</v>
          </cell>
          <cell r="F605" t="str">
            <v>4-PLV_FR</v>
          </cell>
        </row>
        <row r="605">
          <cell r="H605" t="str">
            <v>PUBLICATION</v>
          </cell>
        </row>
        <row r="605">
          <cell r="AU605" t="str">
            <v>FORM-DERM</v>
          </cell>
        </row>
        <row r="606">
          <cell r="A606" t="str">
            <v>FORM-ESTOM</v>
          </cell>
          <cell r="B606" t="str">
            <v>CAHIER_ ESTOMAC FOIE FR</v>
          </cell>
          <cell r="C606" t="str">
            <v>3-PLV</v>
          </cell>
          <cell r="D606" t="str">
            <v>6-ADMIN</v>
          </cell>
          <cell r="E606" t="str">
            <v>5-MKTG</v>
          </cell>
          <cell r="F606" t="str">
            <v>4-PLV_FR</v>
          </cell>
        </row>
        <row r="606">
          <cell r="H606" t="str">
            <v>PUBLICATION</v>
          </cell>
        </row>
        <row r="606">
          <cell r="AU606" t="str">
            <v>FORM-ESTOM</v>
          </cell>
        </row>
        <row r="607">
          <cell r="A607" t="str">
            <v>FORM-INFECT</v>
          </cell>
          <cell r="B607" t="str">
            <v>CAHIER_ INFECTION FR</v>
          </cell>
          <cell r="C607" t="str">
            <v>3-PLV</v>
          </cell>
          <cell r="D607" t="str">
            <v>6-ADMIN</v>
          </cell>
          <cell r="E607" t="str">
            <v>5-MKTG</v>
          </cell>
          <cell r="F607" t="str">
            <v>4-PLV_FR</v>
          </cell>
        </row>
        <row r="607">
          <cell r="H607" t="str">
            <v>PUBLICATION</v>
          </cell>
        </row>
        <row r="607">
          <cell r="AU607" t="str">
            <v>FORM-INFECT</v>
          </cell>
        </row>
        <row r="608">
          <cell r="A608" t="str">
            <v>FORM-INFLA</v>
          </cell>
          <cell r="B608" t="str">
            <v>CAHIER_ INFLAMMATION FR</v>
          </cell>
          <cell r="C608" t="str">
            <v>3-PLV</v>
          </cell>
          <cell r="D608" t="str">
            <v>6-ADMIN</v>
          </cell>
          <cell r="E608" t="str">
            <v>5-MKTG</v>
          </cell>
          <cell r="F608" t="str">
            <v>4-PLV_FR</v>
          </cell>
        </row>
        <row r="608">
          <cell r="H608" t="str">
            <v>PUBLICATION</v>
          </cell>
        </row>
        <row r="608">
          <cell r="AU608" t="str">
            <v>FORM-INFLA</v>
          </cell>
        </row>
        <row r="609">
          <cell r="A609" t="str">
            <v>FORM-MENO</v>
          </cell>
          <cell r="B609" t="str">
            <v>CAHIER_ MÉNOPAUSE FR</v>
          </cell>
          <cell r="C609" t="str">
            <v>3-PLV</v>
          </cell>
          <cell r="D609" t="str">
            <v>6-ADMIN</v>
          </cell>
          <cell r="E609" t="str">
            <v>5-MKTG</v>
          </cell>
          <cell r="F609" t="str">
            <v>4-PLV_FR</v>
          </cell>
        </row>
        <row r="609">
          <cell r="H609" t="str">
            <v>PUBLICATION</v>
          </cell>
        </row>
        <row r="609">
          <cell r="AU609" t="str">
            <v>FORM-MENO</v>
          </cell>
        </row>
        <row r="610">
          <cell r="A610" t="str">
            <v>FORM-MENST</v>
          </cell>
          <cell r="B610" t="str">
            <v>CAHIER_ MENSTRUELS FR</v>
          </cell>
          <cell r="C610" t="str">
            <v>3-PLV</v>
          </cell>
          <cell r="D610" t="str">
            <v>6-ADMIN</v>
          </cell>
          <cell r="E610" t="str">
            <v>5-MKTG</v>
          </cell>
          <cell r="F610" t="str">
            <v>4-PLV_FR</v>
          </cell>
        </row>
        <row r="610">
          <cell r="H610" t="str">
            <v>PUBLICATION</v>
          </cell>
        </row>
        <row r="610">
          <cell r="AU610" t="str">
            <v>FORM-MENST</v>
          </cell>
        </row>
        <row r="611">
          <cell r="A611" t="str">
            <v>FORM-INTES</v>
          </cell>
          <cell r="B611" t="str">
            <v>CAHIER_ SANTÉ ENTÉRIQUE FR</v>
          </cell>
          <cell r="C611" t="str">
            <v>3-PLV</v>
          </cell>
          <cell r="D611" t="str">
            <v>6-ADMIN</v>
          </cell>
          <cell r="E611" t="str">
            <v>5-MKTG</v>
          </cell>
          <cell r="F611" t="str">
            <v>4-PLV_FR</v>
          </cell>
        </row>
        <row r="611">
          <cell r="H611" t="str">
            <v>PUBLICATION</v>
          </cell>
        </row>
        <row r="611">
          <cell r="AU611" t="str">
            <v>FORM-INTES</v>
          </cell>
        </row>
        <row r="612">
          <cell r="A612" t="str">
            <v>FORM-STRES</v>
          </cell>
          <cell r="B612" t="str">
            <v>CAHIER_ TOUBLES NERVEUX FR</v>
          </cell>
          <cell r="C612" t="str">
            <v>3-PLV</v>
          </cell>
          <cell r="D612" t="str">
            <v>6-ADMIN</v>
          </cell>
          <cell r="E612" t="str">
            <v>5-MKTG</v>
          </cell>
          <cell r="F612" t="str">
            <v>4-PLV_FR</v>
          </cell>
        </row>
        <row r="612">
          <cell r="H612" t="str">
            <v>PUBLICATION</v>
          </cell>
        </row>
        <row r="612">
          <cell r="AU612" t="str">
            <v>FORM-STRES</v>
          </cell>
        </row>
        <row r="613">
          <cell r="A613" t="str">
            <v>FORM-COGNIT</v>
          </cell>
          <cell r="B613" t="str">
            <v>CAHIER_FATIGUE INTELLECT FR</v>
          </cell>
          <cell r="C613" t="str">
            <v>3-PLV</v>
          </cell>
          <cell r="D613" t="str">
            <v>6-ADMIN</v>
          </cell>
          <cell r="E613" t="str">
            <v>5-MKTG</v>
          </cell>
          <cell r="F613" t="str">
            <v>4-PLV_FR</v>
          </cell>
        </row>
        <row r="613">
          <cell r="H613" t="str">
            <v>PUBLICATION</v>
          </cell>
        </row>
        <row r="613">
          <cell r="AU613" t="str">
            <v>FORM-COGNIT</v>
          </cell>
        </row>
        <row r="614">
          <cell r="A614" t="str">
            <v>FORM-GROSS</v>
          </cell>
          <cell r="B614" t="str">
            <v>CAHIER_GROSSESSE FR</v>
          </cell>
          <cell r="C614" t="str">
            <v>3-PLV</v>
          </cell>
          <cell r="D614" t="str">
            <v>6-ADMIN</v>
          </cell>
          <cell r="E614" t="str">
            <v>5-MKTG</v>
          </cell>
          <cell r="F614" t="str">
            <v>4-PLV_FR</v>
          </cell>
        </row>
        <row r="614">
          <cell r="H614" t="str">
            <v>PUBLICATION</v>
          </cell>
        </row>
        <row r="614">
          <cell r="AU614" t="str">
            <v>FORM-GROSS</v>
          </cell>
        </row>
        <row r="615">
          <cell r="A615" t="str">
            <v>FORM-GYNECO</v>
          </cell>
          <cell r="B615" t="str">
            <v>CAHIER_GYNECO FR</v>
          </cell>
          <cell r="C615" t="str">
            <v>3-PLV</v>
          </cell>
          <cell r="D615" t="str">
            <v>6-ADMIN</v>
          </cell>
          <cell r="E615" t="str">
            <v>5-MKTG</v>
          </cell>
          <cell r="F615" t="str">
            <v>4-PLV_FR</v>
          </cell>
        </row>
        <row r="615">
          <cell r="H615" t="str">
            <v>PUBLICATION</v>
          </cell>
        </row>
        <row r="615">
          <cell r="AU615" t="str">
            <v>FORM-GYNECO</v>
          </cell>
        </row>
        <row r="616">
          <cell r="A616" t="str">
            <v>FORM-NEUROD</v>
          </cell>
          <cell r="B616" t="str">
            <v>CAHIER_NEUROD FR</v>
          </cell>
          <cell r="C616" t="str">
            <v>3-PLV</v>
          </cell>
          <cell r="D616" t="str">
            <v>6-ADMIN</v>
          </cell>
          <cell r="E616" t="str">
            <v>5-MKTG</v>
          </cell>
          <cell r="F616" t="str">
            <v>4-PLV_FR</v>
          </cell>
        </row>
        <row r="616">
          <cell r="H616" t="str">
            <v>PUBLICATION</v>
          </cell>
        </row>
        <row r="616">
          <cell r="AU616" t="str">
            <v>FORM-NEUROD</v>
          </cell>
        </row>
        <row r="617">
          <cell r="A617" t="str">
            <v>FORM-INSOMN</v>
          </cell>
          <cell r="B617" t="str">
            <v>CAHIER_SOMMEIL FR</v>
          </cell>
          <cell r="C617" t="str">
            <v>3-PLV</v>
          </cell>
          <cell r="D617" t="str">
            <v>6-ADMIN</v>
          </cell>
          <cell r="E617" t="str">
            <v>5-MKTG</v>
          </cell>
          <cell r="F617" t="str">
            <v>4-PLV_FR</v>
          </cell>
        </row>
        <row r="617">
          <cell r="H617" t="str">
            <v>PUBLICATION</v>
          </cell>
        </row>
        <row r="618">
          <cell r="A618" t="str">
            <v>GRAT-ED</v>
          </cell>
          <cell r="B618" t="str">
            <v>Gratuité ÉDUCATION</v>
          </cell>
          <cell r="C618" t="str">
            <v>3-PLV</v>
          </cell>
          <cell r="D618" t="str">
            <v>6-ADMIN</v>
          </cell>
          <cell r="E618" t="str">
            <v>5-MKTG</v>
          </cell>
          <cell r="F618" t="str">
            <v>4-PLV_FR</v>
          </cell>
        </row>
        <row r="618">
          <cell r="H618" t="str">
            <v>PUBLICATION</v>
          </cell>
        </row>
        <row r="618">
          <cell r="AR618" t="str">
            <v>...GRAT-ED</v>
          </cell>
        </row>
        <row r="618">
          <cell r="AU618" t="str">
            <v>GRAT-ED</v>
          </cell>
        </row>
        <row r="619">
          <cell r="A619" t="str">
            <v>NOTB-ADPT</v>
          </cell>
          <cell r="B619" t="str">
            <v>NOTEBOOK_ ADAPTOGEN EN</v>
          </cell>
          <cell r="C619" t="str">
            <v>3-PLV</v>
          </cell>
          <cell r="D619" t="str">
            <v>6-ADMIN</v>
          </cell>
          <cell r="E619" t="str">
            <v>5-MKTG</v>
          </cell>
          <cell r="F619" t="str">
            <v>5-PLV_ EN</v>
          </cell>
        </row>
        <row r="619">
          <cell r="H619" t="str">
            <v>PUBLICATION</v>
          </cell>
        </row>
        <row r="619">
          <cell r="AU619" t="str">
            <v>NOTB-ADPT</v>
          </cell>
        </row>
        <row r="620">
          <cell r="A620" t="str">
            <v>NOTB-INTES</v>
          </cell>
          <cell r="B620" t="str">
            <v>NOTEBOOK_ GUT HEALTH EN</v>
          </cell>
          <cell r="C620" t="str">
            <v>3-PLV</v>
          </cell>
          <cell r="D620" t="str">
            <v>6-ADMIN</v>
          </cell>
          <cell r="E620" t="str">
            <v>5-MKTG</v>
          </cell>
          <cell r="F620" t="str">
            <v>5-PLV_ EN</v>
          </cell>
        </row>
        <row r="620">
          <cell r="H620" t="str">
            <v>PUBLICATION</v>
          </cell>
        </row>
        <row r="620">
          <cell r="AU620" t="str">
            <v>NOTB-INTES</v>
          </cell>
        </row>
        <row r="621">
          <cell r="A621" t="str">
            <v>NOTB-INFECT</v>
          </cell>
          <cell r="B621" t="str">
            <v>NOTEBOOK_ INFECTION EN</v>
          </cell>
          <cell r="C621" t="str">
            <v>3-PLV</v>
          </cell>
          <cell r="D621" t="str">
            <v>6-ADMIN</v>
          </cell>
          <cell r="E621" t="str">
            <v>5-MKTG</v>
          </cell>
          <cell r="F621" t="str">
            <v>5-PLV_ EN</v>
          </cell>
        </row>
        <row r="621">
          <cell r="H621" t="str">
            <v>PUBLICATION</v>
          </cell>
        </row>
        <row r="621">
          <cell r="AU621" t="str">
            <v>NOTB-INFECT</v>
          </cell>
        </row>
        <row r="622">
          <cell r="A622" t="str">
            <v>NOTB-INFLA</v>
          </cell>
          <cell r="B622" t="str">
            <v>NOTEBOOK_ INFLAMMATION EN</v>
          </cell>
          <cell r="C622" t="str">
            <v>3-PLV</v>
          </cell>
          <cell r="D622" t="str">
            <v>6-ADMIN</v>
          </cell>
          <cell r="E622" t="str">
            <v>5-MKTG</v>
          </cell>
          <cell r="F622" t="str">
            <v>5-PLV_ EN</v>
          </cell>
        </row>
        <row r="622">
          <cell r="H622" t="str">
            <v>PUBLICATION</v>
          </cell>
        </row>
        <row r="622">
          <cell r="AU622" t="str">
            <v>NOTB-INFLA</v>
          </cell>
        </row>
        <row r="623">
          <cell r="A623" t="str">
            <v>NOTB-ESTOM</v>
          </cell>
          <cell r="B623" t="str">
            <v>NOTEBOOK_ LIVER STOMACH EN</v>
          </cell>
          <cell r="C623" t="str">
            <v>3-PLV</v>
          </cell>
          <cell r="D623" t="str">
            <v>6-ADMIN</v>
          </cell>
          <cell r="E623" t="str">
            <v>5-MKTG</v>
          </cell>
          <cell r="F623" t="str">
            <v>5-PLV_ EN</v>
          </cell>
        </row>
        <row r="623">
          <cell r="H623" t="str">
            <v>PUBLICATION</v>
          </cell>
        </row>
        <row r="623">
          <cell r="AU623" t="str">
            <v>NOTB-ESTOM</v>
          </cell>
        </row>
        <row r="624">
          <cell r="A624" t="str">
            <v>NOTB-MENO</v>
          </cell>
          <cell r="B624" t="str">
            <v>NOTEBOOK_ MENOPAUSE EN</v>
          </cell>
          <cell r="C624" t="str">
            <v>3-PLV</v>
          </cell>
          <cell r="D624" t="str">
            <v>6-ADMIN</v>
          </cell>
          <cell r="E624" t="str">
            <v>5-MKTG</v>
          </cell>
          <cell r="F624" t="str">
            <v>5-PLV_ EN</v>
          </cell>
        </row>
        <row r="624">
          <cell r="H624" t="str">
            <v>PUBLICATION</v>
          </cell>
        </row>
        <row r="624">
          <cell r="AU624" t="str">
            <v>NOTB-MENO</v>
          </cell>
        </row>
        <row r="625">
          <cell r="A625" t="str">
            <v>NOTB-MENST</v>
          </cell>
          <cell r="B625" t="str">
            <v>NOTEBOOK_ MENSTRUATION EN</v>
          </cell>
          <cell r="C625" t="str">
            <v>3-PLV</v>
          </cell>
          <cell r="D625" t="str">
            <v>6-ADMIN</v>
          </cell>
          <cell r="E625" t="str">
            <v>5-MKTG</v>
          </cell>
          <cell r="F625" t="str">
            <v>5-PLV_ EN</v>
          </cell>
        </row>
        <row r="625">
          <cell r="H625" t="str">
            <v>PUBLICATION</v>
          </cell>
        </row>
        <row r="625">
          <cell r="AU625" t="str">
            <v>NOTB-MENST</v>
          </cell>
        </row>
        <row r="626">
          <cell r="A626" t="str">
            <v>NOTB-STRES</v>
          </cell>
          <cell r="B626" t="str">
            <v>NOTEBOOK_ NERVOUS DISORDERS EN</v>
          </cell>
          <cell r="C626" t="str">
            <v>3-PLV</v>
          </cell>
          <cell r="D626" t="str">
            <v>6-ADMIN</v>
          </cell>
          <cell r="E626" t="str">
            <v>5-MKTG</v>
          </cell>
          <cell r="F626" t="str">
            <v>5-PLV_ EN</v>
          </cell>
        </row>
        <row r="626">
          <cell r="H626" t="str">
            <v>PUBLICATION</v>
          </cell>
        </row>
        <row r="626">
          <cell r="AU626" t="str">
            <v>NOTB-STRES</v>
          </cell>
        </row>
        <row r="627">
          <cell r="A627" t="str">
            <v>NOTB-DERM</v>
          </cell>
          <cell r="B627" t="str">
            <v>NOTEBOOK_ SKIN DISORDERS EN</v>
          </cell>
          <cell r="C627" t="str">
            <v>3-PLV</v>
          </cell>
          <cell r="D627" t="str">
            <v>6-ADMIN</v>
          </cell>
          <cell r="E627" t="str">
            <v>5-MKTG</v>
          </cell>
          <cell r="F627" t="str">
            <v>5-PLV_ EN</v>
          </cell>
        </row>
        <row r="627">
          <cell r="H627" t="str">
            <v>PUBLICATION</v>
          </cell>
        </row>
        <row r="628">
          <cell r="A628" t="str">
            <v>NOTB-COGNIT</v>
          </cell>
          <cell r="B628" t="str">
            <v>NOTEBOOK_COGNITIVE EN</v>
          </cell>
          <cell r="C628" t="str">
            <v>3-PLV</v>
          </cell>
          <cell r="D628" t="str">
            <v>6-ADMIN</v>
          </cell>
          <cell r="E628" t="str">
            <v>5-MKTG</v>
          </cell>
          <cell r="F628" t="str">
            <v>5-PLV_ EN</v>
          </cell>
        </row>
        <row r="628">
          <cell r="H628" t="str">
            <v>PUBLICATION</v>
          </cell>
        </row>
        <row r="628">
          <cell r="AU628" t="str">
            <v>NOTB-COGNIT</v>
          </cell>
        </row>
        <row r="629">
          <cell r="A629" t="str">
            <v>NOTB-GYNECO</v>
          </cell>
          <cell r="B629" t="str">
            <v>NOTEBOOK_GYNECOLOGY EN</v>
          </cell>
          <cell r="C629" t="str">
            <v>3-PLV</v>
          </cell>
          <cell r="D629" t="str">
            <v>6-ADMIN</v>
          </cell>
          <cell r="E629" t="str">
            <v>5-MKTG</v>
          </cell>
          <cell r="F629" t="str">
            <v>5-PLV_ EN</v>
          </cell>
        </row>
        <row r="629">
          <cell r="H629" t="str">
            <v>PUBLICATION</v>
          </cell>
        </row>
        <row r="629">
          <cell r="AU629" t="str">
            <v>NOTB-GYNECO</v>
          </cell>
        </row>
        <row r="630">
          <cell r="A630" t="str">
            <v>NOTB-ENF-DG</v>
          </cell>
          <cell r="B630" t="str">
            <v>NOTEBOOK_KIDS DIGESTION EN</v>
          </cell>
          <cell r="C630" t="str">
            <v>3-PLV</v>
          </cell>
          <cell r="D630" t="str">
            <v>6-ADMIN</v>
          </cell>
          <cell r="E630" t="str">
            <v>5-MKTG</v>
          </cell>
          <cell r="F630" t="str">
            <v>5-PLV_ EN</v>
          </cell>
        </row>
        <row r="630">
          <cell r="H630" t="str">
            <v>PUBLICATION</v>
          </cell>
        </row>
        <row r="630">
          <cell r="AU630" t="str">
            <v>NOTB-ENF-DG</v>
          </cell>
        </row>
        <row r="631">
          <cell r="A631" t="str">
            <v>NOTB-ENF-IN</v>
          </cell>
          <cell r="B631" t="str">
            <v>NOTEBOOK_KIDS INFECTTION EN</v>
          </cell>
          <cell r="C631" t="str">
            <v>3-PLV</v>
          </cell>
          <cell r="D631" t="str">
            <v>6-ADMIN</v>
          </cell>
          <cell r="E631" t="str">
            <v>5-MKTG</v>
          </cell>
          <cell r="F631" t="str">
            <v>5-PLV_ EN</v>
          </cell>
        </row>
        <row r="631">
          <cell r="H631" t="str">
            <v>PUBLICATION</v>
          </cell>
        </row>
        <row r="631">
          <cell r="AU631" t="str">
            <v>NOTB-ENF-IN</v>
          </cell>
        </row>
        <row r="632">
          <cell r="A632" t="str">
            <v>NOTB-ENF-SN</v>
          </cell>
          <cell r="B632" t="str">
            <v>NOTEBOOK_KIDS NERVOUS EN</v>
          </cell>
          <cell r="C632" t="str">
            <v>3-PLV</v>
          </cell>
          <cell r="D632" t="str">
            <v>6-ADMIN</v>
          </cell>
          <cell r="E632" t="str">
            <v>5-MKTG</v>
          </cell>
          <cell r="F632" t="str">
            <v>5-PLV_ EN</v>
          </cell>
        </row>
        <row r="632">
          <cell r="H632" t="str">
            <v>PUBLICATION</v>
          </cell>
        </row>
        <row r="632">
          <cell r="AU632" t="str">
            <v>NOTB-ENF-SN</v>
          </cell>
        </row>
        <row r="633">
          <cell r="A633" t="str">
            <v>NOTB-NEUROD</v>
          </cell>
          <cell r="B633" t="str">
            <v>NOTEBOOK_NEUROD EN</v>
          </cell>
          <cell r="C633" t="str">
            <v>3-PLV</v>
          </cell>
          <cell r="D633" t="str">
            <v>6-ADMIN</v>
          </cell>
          <cell r="E633" t="str">
            <v>5-MKTG</v>
          </cell>
          <cell r="F633" t="str">
            <v>5-PLV_ EN</v>
          </cell>
        </row>
        <row r="633">
          <cell r="H633" t="str">
            <v>PUBLICATION</v>
          </cell>
        </row>
        <row r="633">
          <cell r="AU633" t="str">
            <v>NOTB-NEUROD</v>
          </cell>
        </row>
        <row r="634">
          <cell r="A634" t="str">
            <v>NOTB-GROS</v>
          </cell>
          <cell r="B634" t="str">
            <v>NOTEBOOK_PREGNANCY EN</v>
          </cell>
          <cell r="C634" t="str">
            <v>3-PLV</v>
          </cell>
          <cell r="D634" t="str">
            <v>6-ADMIN</v>
          </cell>
          <cell r="E634" t="str">
            <v>5-MKTG</v>
          </cell>
          <cell r="F634" t="str">
            <v>5-PLV_ EN</v>
          </cell>
        </row>
        <row r="634">
          <cell r="H634" t="str">
            <v>PUBLICATION</v>
          </cell>
        </row>
        <row r="634">
          <cell r="AU634" t="str">
            <v>NOTB-GROS</v>
          </cell>
        </row>
        <row r="635">
          <cell r="A635" t="str">
            <v>104F</v>
          </cell>
          <cell r="B635" t="str">
            <v>T. Absinthe chinoise FRAIS</v>
          </cell>
          <cell r="C635" t="str">
            <v>PROD</v>
          </cell>
          <cell r="D635" t="str">
            <v>2-TRANSFO</v>
          </cell>
          <cell r="E635" t="str">
            <v>4-EXTRAIT FAB</v>
          </cell>
          <cell r="F635" t="str">
            <v>1-TEINTURE</v>
          </cell>
          <cell r="G635" t="str">
            <v>CLINIQUE</v>
          </cell>
          <cell r="H635" t="str">
            <v>CLINIQUE</v>
          </cell>
        </row>
        <row r="635">
          <cell r="J635">
            <v>1</v>
          </cell>
          <cell r="K635" t="str">
            <v>517J</v>
          </cell>
          <cell r="L635">
            <v>909</v>
          </cell>
          <cell r="M635" t="str">
            <v>FRAIS</v>
          </cell>
          <cell r="N635" t="str">
            <v>FRESH</v>
          </cell>
          <cell r="O635" t="str">
            <v>SOMMITÉ FLEURIE</v>
          </cell>
          <cell r="P635" t="str">
            <v>FLOWERING TOP</v>
          </cell>
        </row>
        <row r="635">
          <cell r="S635" t="str">
            <v>T. Sweet Annie FRESH</v>
          </cell>
          <cell r="T635" t="str">
            <v>Artemisia annua</v>
          </cell>
          <cell r="U635" t="str">
            <v>ARTEMISIA ANNUA</v>
          </cell>
          <cell r="V635" t="str">
            <v>ARTEMISIA ANNUA</v>
          </cell>
          <cell r="W635" t="str">
            <v>Absinthe chinoise</v>
          </cell>
          <cell r="X635" t="str">
            <v>Sweet Annie</v>
          </cell>
          <cell r="Y635" t="str">
            <v/>
          </cell>
        </row>
        <row r="635">
          <cell r="AB635" t="str">
            <v>Absinthe chinoise</v>
          </cell>
          <cell r="AC635" t="str">
            <v>Sweet Annie</v>
          </cell>
        </row>
        <row r="635">
          <cell r="AH635">
            <v>0</v>
          </cell>
          <cell r="AI635">
            <v>0</v>
          </cell>
          <cell r="AJ635">
            <v>0</v>
          </cell>
        </row>
        <row r="635">
          <cell r="AM635">
            <v>214825</v>
          </cell>
          <cell r="AN635">
            <v>0</v>
          </cell>
        </row>
        <row r="635">
          <cell r="AR635" t="str">
            <v>......104F</v>
          </cell>
        </row>
        <row r="635">
          <cell r="AU635" t="str">
            <v>104F</v>
          </cell>
        </row>
        <row r="635">
          <cell r="AW635" t="str">
            <v>TEINTURE Absinthe chinoise</v>
          </cell>
        </row>
        <row r="636">
          <cell r="A636" t="str">
            <v>110F</v>
          </cell>
          <cell r="B636" t="str">
            <v>T. Achillée FRAIS</v>
          </cell>
          <cell r="C636" t="str">
            <v>PROD</v>
          </cell>
          <cell r="D636" t="str">
            <v>2-TRANSFO</v>
          </cell>
          <cell r="E636" t="str">
            <v>4-EXTRAIT FAB</v>
          </cell>
          <cell r="F636" t="str">
            <v>1-TEINTURE</v>
          </cell>
          <cell r="G636" t="str">
            <v>NPN</v>
          </cell>
          <cell r="H636" t="str">
            <v>NPN 80015579</v>
          </cell>
        </row>
        <row r="636">
          <cell r="J636">
            <v>1</v>
          </cell>
          <cell r="K636" t="str">
            <v>401J</v>
          </cell>
          <cell r="L636">
            <v>909</v>
          </cell>
          <cell r="M636" t="str">
            <v>FRAIS</v>
          </cell>
          <cell r="N636" t="str">
            <v>FRESH</v>
          </cell>
          <cell r="O636" t="str">
            <v>FLEUR</v>
          </cell>
          <cell r="P636" t="str">
            <v>FLOWER</v>
          </cell>
        </row>
        <row r="636">
          <cell r="S636" t="str">
            <v>T. Yarrow FRESH</v>
          </cell>
          <cell r="T636" t="str">
            <v>Achillea millefolium</v>
          </cell>
          <cell r="U636" t="str">
            <v>ACHILLEA MILLEFOLIUM</v>
          </cell>
          <cell r="V636" t="str">
            <v>ACHILLEA MILLEFOLIUM</v>
          </cell>
          <cell r="W636" t="str">
            <v>Achillée</v>
          </cell>
          <cell r="X636" t="str">
            <v>Yarrow</v>
          </cell>
        </row>
        <row r="636">
          <cell r="AB636" t="str">
            <v>Achillée</v>
          </cell>
          <cell r="AC636" t="str">
            <v>Yarrow</v>
          </cell>
        </row>
        <row r="636">
          <cell r="AH636" t="str">
            <v>MICRO_01</v>
          </cell>
          <cell r="AI636" t="str">
            <v>METAUX_02</v>
          </cell>
          <cell r="AJ636">
            <v>0</v>
          </cell>
        </row>
        <row r="636">
          <cell r="AM636">
            <v>200110</v>
          </cell>
          <cell r="AN636" t="str">
            <v>MICRO_01</v>
          </cell>
        </row>
        <row r="636">
          <cell r="AR636" t="str">
            <v>......110F</v>
          </cell>
        </row>
        <row r="636">
          <cell r="AU636" t="str">
            <v>110F</v>
          </cell>
        </row>
        <row r="636">
          <cell r="AW636" t="str">
            <v>TEINTURE Achillée</v>
          </cell>
        </row>
        <row r="637">
          <cell r="A637" t="str">
            <v>107F</v>
          </cell>
          <cell r="B637" t="str">
            <v>T. Actée bleue FRAIS</v>
          </cell>
          <cell r="C637" t="str">
            <v>PROD</v>
          </cell>
          <cell r="D637" t="str">
            <v>2-TRANSFO</v>
          </cell>
          <cell r="E637" t="str">
            <v>4-EXTRAIT FAB</v>
          </cell>
          <cell r="F637" t="str">
            <v>1-TEINTURE</v>
          </cell>
          <cell r="G637" t="str">
            <v>CLINIQUE</v>
          </cell>
          <cell r="H637" t="str">
            <v>CLINIQUE</v>
          </cell>
        </row>
        <row r="637">
          <cell r="J637">
            <v>1</v>
          </cell>
          <cell r="K637" t="str">
            <v>402J</v>
          </cell>
          <cell r="L637">
            <v>909</v>
          </cell>
          <cell r="M637" t="str">
            <v>FRAIS</v>
          </cell>
          <cell r="N637" t="str">
            <v>FRESH</v>
          </cell>
          <cell r="O637" t="str">
            <v>RACINE</v>
          </cell>
          <cell r="P637" t="str">
            <v>ROOT</v>
          </cell>
        </row>
        <row r="637">
          <cell r="S637" t="str">
            <v>T. Blue cohosh FRESH</v>
          </cell>
          <cell r="T637" t="str">
            <v>Caulophyllum thalictroides</v>
          </cell>
          <cell r="U637" t="str">
            <v>CAULOPHYLLUM THALICTROIDES</v>
          </cell>
          <cell r="V637" t="str">
            <v>CAULOPHYLLUM THALICTROIDES</v>
          </cell>
          <cell r="W637" t="str">
            <v>Actée bleue</v>
          </cell>
          <cell r="X637" t="str">
            <v>Blue cohosh</v>
          </cell>
        </row>
        <row r="637">
          <cell r="AB637" t="str">
            <v>Actée bleue</v>
          </cell>
          <cell r="AC637" t="str">
            <v>Blue Cohosh</v>
          </cell>
        </row>
        <row r="637">
          <cell r="AH637">
            <v>0</v>
          </cell>
          <cell r="AI637">
            <v>0</v>
          </cell>
          <cell r="AJ637">
            <v>0</v>
          </cell>
        </row>
        <row r="637">
          <cell r="AM637">
            <v>214826</v>
          </cell>
          <cell r="AN637">
            <v>0</v>
          </cell>
        </row>
        <row r="637">
          <cell r="AR637" t="str">
            <v>......107F</v>
          </cell>
        </row>
        <row r="637">
          <cell r="AU637" t="str">
            <v>107F</v>
          </cell>
        </row>
        <row r="637">
          <cell r="AW637" t="str">
            <v>TEINTURE Actée bleue</v>
          </cell>
        </row>
        <row r="638">
          <cell r="A638" t="str">
            <v>111F</v>
          </cell>
          <cell r="B638" t="str">
            <v>T. Actée noire FRAIS</v>
          </cell>
          <cell r="C638" t="str">
            <v>PROD</v>
          </cell>
          <cell r="D638" t="str">
            <v>2-TRANSFO</v>
          </cell>
          <cell r="E638" t="str">
            <v>4-EXTRAIT FAB</v>
          </cell>
          <cell r="F638" t="str">
            <v>1-TEINTURE</v>
          </cell>
          <cell r="G638" t="str">
            <v>NPN</v>
          </cell>
          <cell r="H638" t="str">
            <v>NPN 80001799</v>
          </cell>
        </row>
        <row r="638">
          <cell r="J638">
            <v>1</v>
          </cell>
          <cell r="K638" t="str">
            <v>403J</v>
          </cell>
          <cell r="L638">
            <v>909</v>
          </cell>
          <cell r="M638" t="str">
            <v>FRAIS</v>
          </cell>
          <cell r="N638" t="str">
            <v>FRESH</v>
          </cell>
          <cell r="O638" t="str">
            <v>RACINE</v>
          </cell>
          <cell r="P638" t="str">
            <v>ROOT</v>
          </cell>
        </row>
        <row r="638">
          <cell r="S638" t="str">
            <v>T. Black cohosh FRESH</v>
          </cell>
          <cell r="T638" t="str">
            <v>Actaea racemosa</v>
          </cell>
          <cell r="U638" t="str">
            <v>ACTAEA RACEMOSA</v>
          </cell>
          <cell r="V638" t="str">
            <v>ACTAEA RACEMOSA</v>
          </cell>
          <cell r="W638" t="str">
            <v>Actée noire</v>
          </cell>
          <cell r="X638" t="str">
            <v>Black cohosh</v>
          </cell>
        </row>
        <row r="638">
          <cell r="AB638" t="str">
            <v>Actée noire</v>
          </cell>
          <cell r="AC638" t="str">
            <v>Black Cohosh</v>
          </cell>
        </row>
        <row r="638">
          <cell r="AH638" t="str">
            <v>MICRO_01</v>
          </cell>
          <cell r="AI638" t="str">
            <v>METAUX_02</v>
          </cell>
          <cell r="AJ638">
            <v>0</v>
          </cell>
        </row>
        <row r="638">
          <cell r="AM638">
            <v>213994</v>
          </cell>
          <cell r="AN638" t="str">
            <v>MICRO_01</v>
          </cell>
        </row>
        <row r="638">
          <cell r="AR638" t="str">
            <v>......111F</v>
          </cell>
        </row>
        <row r="638">
          <cell r="AU638" t="str">
            <v>111F</v>
          </cell>
        </row>
        <row r="638">
          <cell r="AW638" t="str">
            <v>TEINTURE Actée noire</v>
          </cell>
        </row>
        <row r="639">
          <cell r="A639" t="str">
            <v>125F</v>
          </cell>
          <cell r="B639" t="str">
            <v>T. Agripaume FRAIS </v>
          </cell>
          <cell r="C639" t="str">
            <v>PROD</v>
          </cell>
          <cell r="D639" t="str">
            <v>2-TRANSFO</v>
          </cell>
          <cell r="E639" t="str">
            <v>4-EXTRAIT FAB</v>
          </cell>
          <cell r="F639" t="str">
            <v>1-TEINTURE</v>
          </cell>
          <cell r="G639" t="str">
            <v>NPN</v>
          </cell>
          <cell r="H639" t="str">
            <v>NPN 80009979</v>
          </cell>
        </row>
        <row r="639">
          <cell r="J639">
            <v>1</v>
          </cell>
          <cell r="K639" t="str">
            <v>503J</v>
          </cell>
          <cell r="L639">
            <v>909</v>
          </cell>
          <cell r="M639" t="str">
            <v>FRAIS</v>
          </cell>
          <cell r="N639" t="str">
            <v>FRESH</v>
          </cell>
          <cell r="O639" t="str">
            <v>SOMMITÉ FLEURIE</v>
          </cell>
          <cell r="P639" t="str">
            <v>FLOWERING TOP</v>
          </cell>
        </row>
        <row r="639">
          <cell r="S639" t="str">
            <v>T. Motherwort FRESH </v>
          </cell>
          <cell r="T639" t="str">
            <v>Leonurus cardiaca</v>
          </cell>
          <cell r="U639" t="str">
            <v>LEONURUS CARDIACA</v>
          </cell>
          <cell r="V639" t="str">
            <v>LEONURUS CARDIACA</v>
          </cell>
          <cell r="W639" t="str">
            <v>Agripaume</v>
          </cell>
          <cell r="X639" t="str">
            <v>Motherwort</v>
          </cell>
        </row>
        <row r="639">
          <cell r="AB639" t="str">
            <v>Agripaume</v>
          </cell>
          <cell r="AC639" t="str">
            <v>Motherwort</v>
          </cell>
        </row>
        <row r="639">
          <cell r="AH639" t="str">
            <v>MICRO_01</v>
          </cell>
          <cell r="AI639" t="str">
            <v>METAUX_02</v>
          </cell>
          <cell r="AJ639">
            <v>0</v>
          </cell>
        </row>
        <row r="639">
          <cell r="AM639">
            <v>203816</v>
          </cell>
          <cell r="AN639" t="str">
            <v>MICRO_01</v>
          </cell>
        </row>
        <row r="639">
          <cell r="AR639" t="str">
            <v>......125F</v>
          </cell>
        </row>
        <row r="639">
          <cell r="AU639" t="str">
            <v>125F</v>
          </cell>
        </row>
        <row r="639">
          <cell r="AW639" t="str">
            <v>TEINTURE Agripaume </v>
          </cell>
        </row>
        <row r="640">
          <cell r="A640" t="str">
            <v>170F</v>
          </cell>
          <cell r="B640" t="str">
            <v>T. Alchémille FRAIS </v>
          </cell>
          <cell r="C640" t="str">
            <v>PROD</v>
          </cell>
          <cell r="D640" t="str">
            <v>2-TRANSFO</v>
          </cell>
          <cell r="E640" t="str">
            <v>4-EXTRAIT FAB</v>
          </cell>
          <cell r="F640" t="str">
            <v>1-TEINTURE</v>
          </cell>
          <cell r="G640" t="str">
            <v>NPN</v>
          </cell>
          <cell r="H640" t="str">
            <v>NPN 80009949</v>
          </cell>
        </row>
        <row r="640">
          <cell r="J640">
            <v>1</v>
          </cell>
          <cell r="K640" t="str">
            <v>405J</v>
          </cell>
          <cell r="L640">
            <v>909</v>
          </cell>
          <cell r="M640" t="str">
            <v>FRAIS</v>
          </cell>
          <cell r="N640" t="str">
            <v>FRESH</v>
          </cell>
          <cell r="O640" t="str">
            <v>FLEUR ET FEUILLE</v>
          </cell>
          <cell r="P640" t="str">
            <v>FLOWER &amp; LEAF</v>
          </cell>
        </row>
        <row r="640">
          <cell r="S640" t="str">
            <v>T. Lady’s mantle FRESH</v>
          </cell>
          <cell r="T640" t="str">
            <v>Alchemilla vulgaris</v>
          </cell>
          <cell r="U640" t="str">
            <v>ALCHEMILLA VULGARIS</v>
          </cell>
          <cell r="V640" t="str">
            <v>ALCHEMILLA VULGARIS</v>
          </cell>
          <cell r="W640" t="str">
            <v>Alchémille</v>
          </cell>
          <cell r="X640" t="str">
            <v>Lady’s mantle</v>
          </cell>
        </row>
        <row r="640">
          <cell r="AB640" t="str">
            <v>Alchémille</v>
          </cell>
          <cell r="AC640" t="str">
            <v>Lady’s Mantle</v>
          </cell>
        </row>
        <row r="640">
          <cell r="AH640" t="str">
            <v>MICRO_01</v>
          </cell>
          <cell r="AI640" t="str">
            <v>METAUX_02</v>
          </cell>
          <cell r="AJ640">
            <v>0</v>
          </cell>
        </row>
        <row r="640">
          <cell r="AM640">
            <v>203817</v>
          </cell>
          <cell r="AN640" t="str">
            <v>MICRO_01</v>
          </cell>
        </row>
        <row r="640">
          <cell r="AR640" t="str">
            <v>......170F</v>
          </cell>
        </row>
        <row r="640">
          <cell r="AU640" t="str">
            <v>170F</v>
          </cell>
        </row>
        <row r="640">
          <cell r="AW640" t="str">
            <v>TEINTURE Alchémille </v>
          </cell>
        </row>
        <row r="641">
          <cell r="A641" t="str">
            <v>103F</v>
          </cell>
          <cell r="B641" t="str">
            <v>T. Anémone pulsatille FRAIS</v>
          </cell>
          <cell r="C641" t="str">
            <v>PROD</v>
          </cell>
          <cell r="D641" t="str">
            <v>2-TRANSFO</v>
          </cell>
          <cell r="E641" t="str">
            <v>4-EXTRAIT FAB</v>
          </cell>
          <cell r="F641" t="str">
            <v>1-TEINTURE</v>
          </cell>
          <cell r="G641" t="str">
            <v>CLINIQUE</v>
          </cell>
          <cell r="H641" t="str">
            <v>CLINIQUE</v>
          </cell>
        </row>
        <row r="641">
          <cell r="J641">
            <v>1</v>
          </cell>
          <cell r="K641" t="str">
            <v>480J</v>
          </cell>
          <cell r="L641">
            <v>909</v>
          </cell>
          <cell r="M641" t="str">
            <v>FRAIS</v>
          </cell>
          <cell r="N641" t="str">
            <v>FRESH</v>
          </cell>
          <cell r="O641" t="str">
            <v>SOMMITÉ FLEURIE</v>
          </cell>
          <cell r="P641" t="str">
            <v>FLOWERING TOP</v>
          </cell>
        </row>
        <row r="641">
          <cell r="S641" t="str">
            <v>T. Pasque flower FRESH</v>
          </cell>
          <cell r="T641" t="str">
            <v>Anemone pulsatilla</v>
          </cell>
          <cell r="U641" t="str">
            <v>ANEMONE PULSATILLA</v>
          </cell>
          <cell r="V641" t="str">
            <v>ANEMONE PULSATILLA</v>
          </cell>
          <cell r="W641" t="str">
            <v>Anémone pulsatille</v>
          </cell>
          <cell r="X641" t="str">
            <v>Pasque flower</v>
          </cell>
        </row>
        <row r="641">
          <cell r="AB641" t="str">
            <v>Anémone pulsatille</v>
          </cell>
          <cell r="AC641" t="str">
            <v>Pasque Flower</v>
          </cell>
        </row>
        <row r="641">
          <cell r="AH641">
            <v>0</v>
          </cell>
          <cell r="AI641">
            <v>0</v>
          </cell>
          <cell r="AJ641">
            <v>0</v>
          </cell>
        </row>
        <row r="641">
          <cell r="AM641">
            <v>215100</v>
          </cell>
          <cell r="AN641">
            <v>0</v>
          </cell>
        </row>
        <row r="641">
          <cell r="AR641" t="str">
            <v>......103F</v>
          </cell>
        </row>
        <row r="641">
          <cell r="AU641" t="str">
            <v>103F</v>
          </cell>
        </row>
        <row r="641">
          <cell r="AW641" t="str">
            <v>TEINTURE Anémone pulsatille</v>
          </cell>
        </row>
        <row r="642">
          <cell r="A642" t="str">
            <v>112F</v>
          </cell>
          <cell r="B642" t="str">
            <v>T. Angélique FRAIS </v>
          </cell>
          <cell r="C642" t="str">
            <v>PROD</v>
          </cell>
          <cell r="D642" t="str">
            <v>2-TRANSFO</v>
          </cell>
          <cell r="E642" t="str">
            <v>4-EXTRAIT FAB</v>
          </cell>
          <cell r="F642" t="str">
            <v>1-TEINTURE</v>
          </cell>
          <cell r="G642" t="str">
            <v>NPN</v>
          </cell>
          <cell r="H642" t="str">
            <v>INGRÉDIENT</v>
          </cell>
        </row>
        <row r="642">
          <cell r="J642">
            <v>1</v>
          </cell>
          <cell r="K642" t="str">
            <v>504J</v>
          </cell>
          <cell r="L642">
            <v>909</v>
          </cell>
          <cell r="M642" t="str">
            <v>FRAIS</v>
          </cell>
          <cell r="N642" t="str">
            <v>FRESH</v>
          </cell>
          <cell r="O642" t="str">
            <v>RACINE</v>
          </cell>
          <cell r="P642" t="str">
            <v>ROOT</v>
          </cell>
        </row>
        <row r="642">
          <cell r="S642" t="str">
            <v>T. Angelica FRESH</v>
          </cell>
          <cell r="T642" t="str">
            <v>Angelica archangelica</v>
          </cell>
          <cell r="U642" t="str">
            <v>ANGELICA ARCHANGELICA</v>
          </cell>
          <cell r="V642" t="str">
            <v>ANGELICA ARCHANGELICA</v>
          </cell>
          <cell r="W642" t="str">
            <v>Angélique</v>
          </cell>
          <cell r="X642" t="str">
            <v>Angelica</v>
          </cell>
        </row>
        <row r="642">
          <cell r="AB642" t="str">
            <v>Angélique</v>
          </cell>
          <cell r="AC642" t="str">
            <v>Angelica</v>
          </cell>
        </row>
        <row r="642">
          <cell r="AH642" t="str">
            <v>MICRO_01</v>
          </cell>
          <cell r="AI642" t="str">
            <v>METAUX_02</v>
          </cell>
          <cell r="AJ642">
            <v>0</v>
          </cell>
        </row>
        <row r="642">
          <cell r="AM642">
            <v>200112</v>
          </cell>
          <cell r="AN642" t="str">
            <v>MICRO_01</v>
          </cell>
        </row>
        <row r="642">
          <cell r="AR642" t="str">
            <v>......112F</v>
          </cell>
        </row>
        <row r="642">
          <cell r="AU642" t="str">
            <v>112F</v>
          </cell>
        </row>
        <row r="642">
          <cell r="AW642" t="str">
            <v>TEINTURE Angélique </v>
          </cell>
        </row>
        <row r="643">
          <cell r="A643" t="str">
            <v>178F</v>
          </cell>
          <cell r="B643" t="str">
            <v>T. Aralie FRAIS </v>
          </cell>
          <cell r="C643" t="str">
            <v>PROD</v>
          </cell>
          <cell r="D643" t="str">
            <v>2-TRANSFO</v>
          </cell>
          <cell r="E643" t="str">
            <v>4-EXTRAIT FAB</v>
          </cell>
          <cell r="F643" t="str">
            <v>1-TEINTURE</v>
          </cell>
          <cell r="G643" t="str">
            <v>NPN</v>
          </cell>
          <cell r="H643" t="str">
            <v>NPN 80016762</v>
          </cell>
        </row>
        <row r="643">
          <cell r="J643">
            <v>1</v>
          </cell>
          <cell r="K643" t="str">
            <v>444J</v>
          </cell>
          <cell r="L643">
            <v>909</v>
          </cell>
          <cell r="M643" t="str">
            <v>FRAIS</v>
          </cell>
          <cell r="N643" t="str">
            <v>FRESH</v>
          </cell>
          <cell r="O643" t="str">
            <v>RACINE</v>
          </cell>
          <cell r="P643" t="str">
            <v>ROOT</v>
          </cell>
        </row>
        <row r="643">
          <cell r="S643" t="str">
            <v>T. Small spikenard FRESH</v>
          </cell>
          <cell r="T643" t="str">
            <v>Aralia nudicaulis</v>
          </cell>
          <cell r="U643" t="str">
            <v>ARALIA NUDICAULIS</v>
          </cell>
          <cell r="V643" t="str">
            <v>ARALIA NUDICAULIS</v>
          </cell>
          <cell r="W643" t="str">
            <v>Aralie</v>
          </cell>
          <cell r="X643" t="str">
            <v>Small spikenard</v>
          </cell>
        </row>
        <row r="643">
          <cell r="AB643" t="str">
            <v>Aralie</v>
          </cell>
          <cell r="AC643" t="str">
            <v>Small Spikenard</v>
          </cell>
        </row>
        <row r="643">
          <cell r="AH643" t="str">
            <v>MICRO_01</v>
          </cell>
          <cell r="AI643" t="str">
            <v>METAUX_02</v>
          </cell>
          <cell r="AJ643">
            <v>0</v>
          </cell>
        </row>
        <row r="643">
          <cell r="AM643">
            <v>212635</v>
          </cell>
          <cell r="AN643" t="str">
            <v>MICRO_01</v>
          </cell>
        </row>
        <row r="643">
          <cell r="AR643" t="str">
            <v>......178F</v>
          </cell>
        </row>
        <row r="643">
          <cell r="AU643" t="str">
            <v>178F</v>
          </cell>
        </row>
        <row r="643">
          <cell r="AW643" t="str">
            <v>TEINTURE Aralie </v>
          </cell>
        </row>
        <row r="644">
          <cell r="A644" t="str">
            <v>163F</v>
          </cell>
          <cell r="B644" t="str">
            <v>T. Armoise FRAIS </v>
          </cell>
          <cell r="C644" t="str">
            <v>PROD</v>
          </cell>
          <cell r="D644" t="str">
            <v>2-TRANSFO</v>
          </cell>
          <cell r="E644" t="str">
            <v>4-EXTRAIT FAB</v>
          </cell>
          <cell r="F644" t="str">
            <v>1-TEINTURE</v>
          </cell>
          <cell r="G644" t="str">
            <v>CLINIQUE</v>
          </cell>
          <cell r="H644" t="str">
            <v>CLINIQUE</v>
          </cell>
        </row>
        <row r="644">
          <cell r="J644">
            <v>1</v>
          </cell>
          <cell r="K644" t="str">
            <v>500J</v>
          </cell>
          <cell r="L644">
            <v>909</v>
          </cell>
          <cell r="M644" t="str">
            <v>FRAIS</v>
          </cell>
          <cell r="N644" t="str">
            <v>FRESH</v>
          </cell>
          <cell r="O644" t="str">
            <v>SOMMITÉ FLEURIE</v>
          </cell>
          <cell r="P644" t="str">
            <v>FLOWERING TOP</v>
          </cell>
        </row>
        <row r="644">
          <cell r="S644" t="str">
            <v>T. Mugwort FRESH</v>
          </cell>
          <cell r="T644" t="str">
            <v>Artemisia vulgaris</v>
          </cell>
          <cell r="U644" t="str">
            <v>ARTEMISIA VULGARIS</v>
          </cell>
          <cell r="V644" t="str">
            <v>ARTEMISIA VULGARIS</v>
          </cell>
          <cell r="W644" t="str">
            <v>Armoise</v>
          </cell>
          <cell r="X644" t="str">
            <v>Mugwort</v>
          </cell>
        </row>
        <row r="644">
          <cell r="AB644" t="str">
            <v>Armoise</v>
          </cell>
          <cell r="AC644" t="str">
            <v>Mugwort</v>
          </cell>
        </row>
        <row r="644">
          <cell r="AH644">
            <v>0</v>
          </cell>
          <cell r="AI644">
            <v>0</v>
          </cell>
          <cell r="AJ644">
            <v>0</v>
          </cell>
        </row>
        <row r="644">
          <cell r="AM644">
            <v>200890</v>
          </cell>
          <cell r="AN644">
            <v>0</v>
          </cell>
        </row>
        <row r="644">
          <cell r="AR644" t="str">
            <v>......163F</v>
          </cell>
        </row>
        <row r="644">
          <cell r="AU644" t="str">
            <v>163F</v>
          </cell>
        </row>
        <row r="644">
          <cell r="AW644" t="str">
            <v>TEINTURE Armoise </v>
          </cell>
        </row>
        <row r="645">
          <cell r="A645" t="str">
            <v>172F</v>
          </cell>
          <cell r="B645" t="str">
            <v>T. Arnica FRAIS</v>
          </cell>
          <cell r="C645" t="str">
            <v>PROD</v>
          </cell>
          <cell r="D645" t="str">
            <v>2-TRANSFO</v>
          </cell>
          <cell r="E645" t="str">
            <v>4-EXTRAIT FAB</v>
          </cell>
          <cell r="F645" t="str">
            <v>1-TEINTURE</v>
          </cell>
          <cell r="G645" t="str">
            <v>NPN</v>
          </cell>
          <cell r="H645" t="str">
            <v>NPN 80001808</v>
          </cell>
        </row>
        <row r="645">
          <cell r="J645">
            <v>1</v>
          </cell>
          <cell r="K645" t="str">
            <v>505J</v>
          </cell>
          <cell r="L645">
            <v>909</v>
          </cell>
          <cell r="M645" t="str">
            <v>FRAIS</v>
          </cell>
          <cell r="N645" t="str">
            <v>FRESH</v>
          </cell>
          <cell r="O645" t="str">
            <v>FLEUR</v>
          </cell>
          <cell r="P645" t="str">
            <v>FLOWER</v>
          </cell>
        </row>
        <row r="645">
          <cell r="S645" t="str">
            <v>T. Arnica FRESH</v>
          </cell>
          <cell r="T645" t="str">
            <v>Arnica montana</v>
          </cell>
          <cell r="U645" t="str">
            <v>ARNICA MONTANA</v>
          </cell>
          <cell r="V645" t="str">
            <v>ARNICA MONTANA</v>
          </cell>
          <cell r="W645" t="str">
            <v>Arnica</v>
          </cell>
          <cell r="X645" t="str">
            <v>Arnica</v>
          </cell>
        </row>
        <row r="645">
          <cell r="AB645" t="str">
            <v>Arnica</v>
          </cell>
          <cell r="AC645" t="str">
            <v>Arnica</v>
          </cell>
        </row>
        <row r="645">
          <cell r="AH645" t="str">
            <v>MICRO_06</v>
          </cell>
          <cell r="AI645" t="str">
            <v>METAUX_02</v>
          </cell>
          <cell r="AJ645">
            <v>0</v>
          </cell>
        </row>
        <row r="645">
          <cell r="AM645">
            <v>200463</v>
          </cell>
          <cell r="AN645" t="str">
            <v>MICRO_06</v>
          </cell>
        </row>
        <row r="645">
          <cell r="AR645" t="str">
            <v>......172F</v>
          </cell>
        </row>
        <row r="645">
          <cell r="AU645" t="str">
            <v>172F</v>
          </cell>
        </row>
        <row r="645">
          <cell r="AW645" t="str">
            <v>TEINTURE Arnica</v>
          </cell>
        </row>
        <row r="646">
          <cell r="A646" t="str">
            <v>160F</v>
          </cell>
          <cell r="B646" t="str">
            <v>T. Artichaut FRAIS </v>
          </cell>
          <cell r="C646" t="str">
            <v>PROD</v>
          </cell>
          <cell r="D646" t="str">
            <v>2-TRANSFO</v>
          </cell>
          <cell r="E646" t="str">
            <v>4-EXTRAIT FAB</v>
          </cell>
          <cell r="F646" t="str">
            <v>1-TEINTURE</v>
          </cell>
          <cell r="G646" t="str">
            <v>NPN</v>
          </cell>
          <cell r="H646" t="str">
            <v>NPN 80001807</v>
          </cell>
        </row>
        <row r="646">
          <cell r="J646">
            <v>1</v>
          </cell>
          <cell r="K646" t="str">
            <v>542J</v>
          </cell>
          <cell r="L646">
            <v>909</v>
          </cell>
          <cell r="M646" t="str">
            <v>FRAIS</v>
          </cell>
          <cell r="N646" t="str">
            <v>FRESH</v>
          </cell>
          <cell r="O646" t="str">
            <v>FEUILLE</v>
          </cell>
          <cell r="P646" t="str">
            <v>LEAF</v>
          </cell>
        </row>
        <row r="646">
          <cell r="S646" t="str">
            <v>T. Artichoke FRESH </v>
          </cell>
          <cell r="T646" t="str">
            <v>Cynara scolymus</v>
          </cell>
          <cell r="U646" t="str">
            <v>CYNARA SCOLYMUS</v>
          </cell>
          <cell r="V646" t="str">
            <v>CYNARA SCOLYMUS</v>
          </cell>
          <cell r="W646" t="str">
            <v>Artichaut</v>
          </cell>
          <cell r="X646" t="str">
            <v>Artichoke</v>
          </cell>
        </row>
        <row r="646">
          <cell r="AB646" t="str">
            <v>Artichaut</v>
          </cell>
          <cell r="AC646" t="str">
            <v>Artichoke</v>
          </cell>
        </row>
        <row r="646">
          <cell r="AH646" t="str">
            <v>MICRO_01</v>
          </cell>
          <cell r="AI646" t="str">
            <v>METAUX_02</v>
          </cell>
          <cell r="AJ646">
            <v>0</v>
          </cell>
        </row>
        <row r="646">
          <cell r="AM646">
            <v>213991</v>
          </cell>
          <cell r="AN646" t="str">
            <v>MICRO_01</v>
          </cell>
        </row>
        <row r="646">
          <cell r="AR646" t="str">
            <v>......160F</v>
          </cell>
        </row>
        <row r="646">
          <cell r="AU646" t="str">
            <v>160F</v>
          </cell>
        </row>
        <row r="646">
          <cell r="AW646" t="str">
            <v>TEINTURE Artichaut </v>
          </cell>
        </row>
        <row r="647">
          <cell r="A647" t="str">
            <v>137F</v>
          </cell>
          <cell r="B647" t="str">
            <v>T. Asclépiade tubéreuse FRAIS </v>
          </cell>
          <cell r="C647" t="str">
            <v>PROD</v>
          </cell>
          <cell r="D647" t="str">
            <v>2-TRANSFO</v>
          </cell>
          <cell r="E647" t="str">
            <v>4-EXTRAIT FAB</v>
          </cell>
          <cell r="F647" t="str">
            <v>1-TEINTURE</v>
          </cell>
          <cell r="G647" t="str">
            <v>CLINIQUE</v>
          </cell>
          <cell r="H647" t="str">
            <v>CLINIQUE</v>
          </cell>
        </row>
        <row r="647">
          <cell r="J647">
            <v>1</v>
          </cell>
          <cell r="K647" t="str">
            <v>399J</v>
          </cell>
          <cell r="L647">
            <v>909</v>
          </cell>
          <cell r="M647" t="str">
            <v>FRAIS</v>
          </cell>
          <cell r="N647" t="str">
            <v>FRESH</v>
          </cell>
          <cell r="O647" t="str">
            <v>RACINE</v>
          </cell>
          <cell r="P647" t="str">
            <v>ROOT</v>
          </cell>
        </row>
        <row r="647">
          <cell r="S647" t="str">
            <v>T. Pleurisy root FRESH</v>
          </cell>
          <cell r="T647" t="str">
            <v>Asclepias tuberosa</v>
          </cell>
          <cell r="U647" t="str">
            <v>ASCLEPIAS TUBEROSA</v>
          </cell>
          <cell r="V647" t="str">
            <v>ASCLEPIAS TUBEROSA</v>
          </cell>
          <cell r="W647" t="str">
            <v>Asclépiade tubéreuse</v>
          </cell>
          <cell r="X647" t="str">
            <v>Pleurisy root</v>
          </cell>
        </row>
        <row r="647">
          <cell r="AB647" t="str">
            <v>Asclépiade tubéreuse</v>
          </cell>
          <cell r="AC647" t="str">
            <v>Pleurisy Root</v>
          </cell>
        </row>
        <row r="647">
          <cell r="AH647">
            <v>0</v>
          </cell>
          <cell r="AI647">
            <v>0</v>
          </cell>
          <cell r="AJ647">
            <v>0</v>
          </cell>
        </row>
        <row r="647">
          <cell r="AM647" t="str">
            <v>REFUSÉE</v>
          </cell>
          <cell r="AN647">
            <v>0</v>
          </cell>
        </row>
        <row r="647">
          <cell r="AR647" t="str">
            <v>......137F</v>
          </cell>
        </row>
        <row r="647">
          <cell r="AU647" t="str">
            <v>137F</v>
          </cell>
        </row>
        <row r="647">
          <cell r="AW647" t="str">
            <v>TEINTURE Asclépiade tubéreuse </v>
          </cell>
        </row>
        <row r="648">
          <cell r="A648" t="str">
            <v>128F</v>
          </cell>
          <cell r="B648" t="str">
            <v>T. Ashwagandha FRAIS</v>
          </cell>
          <cell r="C648" t="str">
            <v>PROD</v>
          </cell>
          <cell r="D648" t="str">
            <v>2-TRANSFO</v>
          </cell>
          <cell r="E648" t="str">
            <v>4-EXTRAIT FAB</v>
          </cell>
          <cell r="F648" t="str">
            <v>1-TEINTURE</v>
          </cell>
          <cell r="G648" t="str">
            <v>NPN</v>
          </cell>
          <cell r="H648" t="str">
            <v>NPN 80075845</v>
          </cell>
        </row>
        <row r="648">
          <cell r="J648">
            <v>1</v>
          </cell>
          <cell r="K648" t="str">
            <v>496J</v>
          </cell>
          <cell r="L648">
            <v>909</v>
          </cell>
          <cell r="M648" t="str">
            <v>FRAIS</v>
          </cell>
          <cell r="N648" t="str">
            <v>FRESH</v>
          </cell>
          <cell r="O648" t="str">
            <v>RACINE</v>
          </cell>
          <cell r="P648" t="str">
            <v>ROOT</v>
          </cell>
        </row>
        <row r="648">
          <cell r="S648" t="str">
            <v>T. Ashwagandha FRESH</v>
          </cell>
          <cell r="T648" t="str">
            <v>Withania somnifera</v>
          </cell>
          <cell r="U648" t="str">
            <v>WITHANIA SOMNIFERA</v>
          </cell>
          <cell r="V648" t="str">
            <v>WITHANIA SOMNIFERA</v>
          </cell>
          <cell r="W648" t="str">
            <v>Ashwagandha</v>
          </cell>
          <cell r="X648" t="str">
            <v>Ashwagandha</v>
          </cell>
        </row>
        <row r="648">
          <cell r="AB648" t="str">
            <v>Ashwagandha</v>
          </cell>
          <cell r="AC648" t="str">
            <v>Ashwagandha</v>
          </cell>
        </row>
        <row r="648">
          <cell r="AH648" t="str">
            <v>MICRO_01</v>
          </cell>
          <cell r="AI648" t="str">
            <v>METAUX_02</v>
          </cell>
          <cell r="AJ648">
            <v>0</v>
          </cell>
        </row>
        <row r="648">
          <cell r="AM648">
            <v>213330</v>
          </cell>
          <cell r="AN648" t="str">
            <v>MICRO_01</v>
          </cell>
        </row>
        <row r="648">
          <cell r="AR648" t="str">
            <v>......128F</v>
          </cell>
        </row>
        <row r="648">
          <cell r="AU648" t="str">
            <v>128F</v>
          </cell>
        </row>
        <row r="648">
          <cell r="AW648" t="str">
            <v>TEINTURE Ashwagandha</v>
          </cell>
        </row>
        <row r="649">
          <cell r="A649" t="str">
            <v>190F</v>
          </cell>
          <cell r="B649" t="str">
            <v>T. Astragale FRAIS </v>
          </cell>
          <cell r="C649" t="str">
            <v>PROD</v>
          </cell>
          <cell r="D649" t="str">
            <v>2-TRANSFO</v>
          </cell>
          <cell r="E649" t="str">
            <v>4-EXTRAIT FAB</v>
          </cell>
          <cell r="F649" t="str">
            <v>1-TEINTURE</v>
          </cell>
          <cell r="G649" t="str">
            <v>NPN</v>
          </cell>
          <cell r="H649" t="str">
            <v>NPN 80021948</v>
          </cell>
        </row>
        <row r="649">
          <cell r="J649">
            <v>1</v>
          </cell>
          <cell r="K649" t="str">
            <v>509J</v>
          </cell>
          <cell r="L649">
            <v>909</v>
          </cell>
          <cell r="M649" t="str">
            <v>FRAIS</v>
          </cell>
          <cell r="N649" t="str">
            <v>FRESH</v>
          </cell>
          <cell r="O649" t="str">
            <v>RACINE</v>
          </cell>
          <cell r="P649" t="str">
            <v>ROOT</v>
          </cell>
        </row>
        <row r="649">
          <cell r="S649" t="str">
            <v>T. Astragalus FRESH</v>
          </cell>
          <cell r="T649" t="str">
            <v>Astragalus membranaceus</v>
          </cell>
          <cell r="U649" t="str">
            <v>ASTRAGALUS MEMBRANACEUS</v>
          </cell>
          <cell r="V649" t="str">
            <v>ASTRAGALUS MEMBRANACEUS</v>
          </cell>
          <cell r="W649" t="str">
            <v>Astragale</v>
          </cell>
          <cell r="X649" t="str">
            <v>Astragalus</v>
          </cell>
        </row>
        <row r="649">
          <cell r="AB649" t="str">
            <v>Astragale</v>
          </cell>
          <cell r="AC649" t="str">
            <v>Astragalus</v>
          </cell>
        </row>
        <row r="649">
          <cell r="AH649" t="str">
            <v>MICRO_01</v>
          </cell>
          <cell r="AI649" t="str">
            <v>METAUX_02</v>
          </cell>
          <cell r="AJ649">
            <v>0</v>
          </cell>
        </row>
        <row r="649">
          <cell r="AM649">
            <v>213992</v>
          </cell>
          <cell r="AN649" t="str">
            <v>MICRO_01</v>
          </cell>
        </row>
        <row r="649">
          <cell r="AR649" t="str">
            <v>......190F</v>
          </cell>
        </row>
        <row r="649">
          <cell r="AU649" t="str">
            <v>190F</v>
          </cell>
        </row>
        <row r="649">
          <cell r="AW649" t="str">
            <v>TEINTURE Astragale </v>
          </cell>
        </row>
        <row r="650">
          <cell r="A650" t="str">
            <v>236S</v>
          </cell>
          <cell r="B650" t="str">
            <v>T. Aubépine baie SEC </v>
          </cell>
          <cell r="C650" t="str">
            <v>PROD</v>
          </cell>
          <cell r="D650" t="str">
            <v>2-TRANSFO</v>
          </cell>
          <cell r="E650" t="str">
            <v>4-EXTRAIT FAB</v>
          </cell>
          <cell r="F650" t="str">
            <v>1-TEINTURE</v>
          </cell>
          <cell r="G650" t="str">
            <v>CLINIQUE</v>
          </cell>
          <cell r="H650" t="str">
            <v>CLINIQUE</v>
          </cell>
        </row>
        <row r="650">
          <cell r="J650">
            <v>1</v>
          </cell>
          <cell r="K650">
            <v>407</v>
          </cell>
          <cell r="L650">
            <v>909</v>
          </cell>
          <cell r="M650" t="str">
            <v>SEC</v>
          </cell>
          <cell r="N650" t="str">
            <v>DRY</v>
          </cell>
          <cell r="O650" t="str">
            <v>BAIE</v>
          </cell>
          <cell r="P650" t="str">
            <v>BERRY</v>
          </cell>
        </row>
        <row r="650">
          <cell r="S650" t="str">
            <v>T. Hawthorn berry FRESH</v>
          </cell>
          <cell r="T650" t="str">
            <v>Crataegus laevigata fructus</v>
          </cell>
          <cell r="U650" t="str">
            <v>CRATAEGUS LAEVIGATA FRUCTUS</v>
          </cell>
          <cell r="V650" t="str">
            <v>CRATAEGUS LAEVIGATA FRUCTUS</v>
          </cell>
          <cell r="W650" t="str">
            <v>Aubépine baie</v>
          </cell>
          <cell r="X650" t="str">
            <v>Hawthorn berry</v>
          </cell>
        </row>
        <row r="650">
          <cell r="AB650" t="str">
            <v>Aubépine</v>
          </cell>
          <cell r="AC650" t="str">
            <v>Hawthorn </v>
          </cell>
        </row>
        <row r="650">
          <cell r="AJ650">
            <v>0</v>
          </cell>
        </row>
        <row r="650">
          <cell r="AN650">
            <v>0</v>
          </cell>
        </row>
        <row r="650">
          <cell r="AR650" t="str">
            <v>......236S</v>
          </cell>
        </row>
        <row r="650">
          <cell r="AU650" t="str">
            <v>236F</v>
          </cell>
        </row>
        <row r="650">
          <cell r="AW650" t="str">
            <v>TEINTURE Aubépine baie </v>
          </cell>
        </row>
        <row r="651">
          <cell r="A651" t="str">
            <v>138F</v>
          </cell>
          <cell r="B651" t="str">
            <v>T. Aubépine fleur FRAIS </v>
          </cell>
          <cell r="C651" t="str">
            <v>PROD</v>
          </cell>
          <cell r="D651" t="str">
            <v>2-TRANSFO</v>
          </cell>
          <cell r="E651" t="str">
            <v>4-EXTRAIT FAB</v>
          </cell>
          <cell r="F651" t="str">
            <v>1-TEINTURE</v>
          </cell>
          <cell r="G651" t="str">
            <v>NPN</v>
          </cell>
          <cell r="H651" t="str">
            <v>NPN 80076120</v>
          </cell>
        </row>
        <row r="651">
          <cell r="J651">
            <v>1</v>
          </cell>
          <cell r="K651" t="str">
            <v>408J</v>
          </cell>
          <cell r="L651">
            <v>909</v>
          </cell>
          <cell r="M651" t="str">
            <v>FRAIS</v>
          </cell>
          <cell r="N651" t="str">
            <v>FRESH</v>
          </cell>
          <cell r="O651" t="str">
            <v>FLEUR ET FEUILLE</v>
          </cell>
          <cell r="P651" t="str">
            <v>FLOWER &amp; LEAF</v>
          </cell>
        </row>
        <row r="651">
          <cell r="S651" t="str">
            <v>T. Hawthorn flower FRESH</v>
          </cell>
          <cell r="T651" t="str">
            <v>Crataegus laevigata</v>
          </cell>
          <cell r="U651" t="str">
            <v>CRATAEGUS LAEVIGATA FLOS</v>
          </cell>
          <cell r="V651" t="str">
            <v>CRATAEGUS LAEVIGATA FLOS</v>
          </cell>
          <cell r="W651" t="str">
            <v>Aubépine fleur</v>
          </cell>
          <cell r="X651" t="str">
            <v>Hawthorn flower</v>
          </cell>
        </row>
        <row r="651">
          <cell r="AB651" t="str">
            <v>Aubépine</v>
          </cell>
          <cell r="AC651" t="str">
            <v>Hawthorn </v>
          </cell>
        </row>
        <row r="651">
          <cell r="AH651" t="str">
            <v>MICRO_01</v>
          </cell>
          <cell r="AI651" t="str">
            <v>METAUX_02</v>
          </cell>
          <cell r="AJ651">
            <v>0</v>
          </cell>
        </row>
        <row r="651">
          <cell r="AM651">
            <v>213132</v>
          </cell>
          <cell r="AN651" t="str">
            <v>MICRO_01</v>
          </cell>
        </row>
        <row r="651">
          <cell r="AR651" t="str">
            <v>......138F</v>
          </cell>
        </row>
        <row r="651">
          <cell r="AU651" t="str">
            <v>138F</v>
          </cell>
        </row>
        <row r="651">
          <cell r="AW651" t="str">
            <v>TEINTURE Aubépine fleur </v>
          </cell>
        </row>
        <row r="652">
          <cell r="A652" t="str">
            <v>139F</v>
          </cell>
          <cell r="B652" t="str">
            <v>T. Aunée FRAIS </v>
          </cell>
          <cell r="C652" t="str">
            <v>PROD</v>
          </cell>
          <cell r="D652" t="str">
            <v>2-TRANSFO</v>
          </cell>
          <cell r="E652" t="str">
            <v>4-EXTRAIT FAB</v>
          </cell>
          <cell r="F652" t="str">
            <v>1-TEINTURE</v>
          </cell>
          <cell r="G652" t="str">
            <v>CLINIQUE</v>
          </cell>
          <cell r="H652" t="str">
            <v>CLINIQUE</v>
          </cell>
        </row>
        <row r="652">
          <cell r="J652">
            <v>1</v>
          </cell>
          <cell r="K652" t="str">
            <v>502J</v>
          </cell>
          <cell r="L652">
            <v>909</v>
          </cell>
          <cell r="M652" t="str">
            <v>FRAIS</v>
          </cell>
          <cell r="N652" t="str">
            <v>FRESH</v>
          </cell>
          <cell r="O652" t="str">
            <v>RACINE</v>
          </cell>
          <cell r="P652" t="str">
            <v>ROOT</v>
          </cell>
        </row>
        <row r="652">
          <cell r="S652" t="str">
            <v>T. Elecampane FRESH</v>
          </cell>
          <cell r="T652" t="str">
            <v>Inula helenium</v>
          </cell>
          <cell r="U652" t="str">
            <v>INULA HELENIUM</v>
          </cell>
          <cell r="V652" t="str">
            <v>INULA HELENIUM</v>
          </cell>
          <cell r="W652" t="str">
            <v>Aunée</v>
          </cell>
          <cell r="X652" t="str">
            <v>Elecampane</v>
          </cell>
        </row>
        <row r="652">
          <cell r="AB652" t="str">
            <v>Aunée</v>
          </cell>
          <cell r="AC652" t="str">
            <v>Elecampane</v>
          </cell>
        </row>
        <row r="652">
          <cell r="AH652">
            <v>0</v>
          </cell>
          <cell r="AI652">
            <v>0</v>
          </cell>
          <cell r="AJ652">
            <v>0</v>
          </cell>
        </row>
        <row r="652">
          <cell r="AM652">
            <v>204743</v>
          </cell>
          <cell r="AN652">
            <v>0</v>
          </cell>
        </row>
        <row r="652">
          <cell r="AR652" t="str">
            <v>......139F</v>
          </cell>
        </row>
        <row r="652">
          <cell r="AU652" t="str">
            <v>139F</v>
          </cell>
        </row>
        <row r="652">
          <cell r="AW652" t="str">
            <v>TEINTURE Aunée </v>
          </cell>
        </row>
        <row r="653">
          <cell r="A653" t="str">
            <v>894F</v>
          </cell>
          <cell r="B653" t="str">
            <v>T. Avoine verte  FRAIS</v>
          </cell>
          <cell r="C653" t="str">
            <v>PROD</v>
          </cell>
          <cell r="D653" t="str">
            <v>2-TRANSFO</v>
          </cell>
          <cell r="E653" t="str">
            <v>4-EXTRAIT FAB</v>
          </cell>
          <cell r="F653" t="str">
            <v>1-TEINTURE</v>
          </cell>
          <cell r="G653" t="str">
            <v>NPN</v>
          </cell>
          <cell r="H653" t="str">
            <v>NPN 80015768</v>
          </cell>
        </row>
        <row r="653">
          <cell r="J653">
            <v>1</v>
          </cell>
          <cell r="K653" t="str">
            <v>409J</v>
          </cell>
          <cell r="L653">
            <v>909</v>
          </cell>
          <cell r="M653" t="str">
            <v>FRAIS</v>
          </cell>
          <cell r="N653" t="str">
            <v>FRESH</v>
          </cell>
          <cell r="O653" t="str">
            <v>PARTIE AÉRIENNE</v>
          </cell>
          <cell r="P653" t="str">
            <v>AERIAL PART</v>
          </cell>
        </row>
        <row r="653">
          <cell r="S653" t="str">
            <v>T. Green oatstraw FRESH</v>
          </cell>
          <cell r="T653" t="str">
            <v>Avena sativa</v>
          </cell>
          <cell r="U653" t="str">
            <v>AVENA SATIVA</v>
          </cell>
          <cell r="V653" t="str">
            <v>AVENA SATIVA</v>
          </cell>
          <cell r="W653" t="str">
            <v>Avoine verte</v>
          </cell>
          <cell r="X653" t="str">
            <v>Green oatstraw</v>
          </cell>
        </row>
        <row r="653">
          <cell r="AB653" t="str">
            <v>Avoine verte</v>
          </cell>
          <cell r="AC653" t="str">
            <v>Green Oatstraw</v>
          </cell>
        </row>
        <row r="653">
          <cell r="AH653" t="str">
            <v>MICRO_01</v>
          </cell>
          <cell r="AI653" t="str">
            <v>METAUX_02</v>
          </cell>
          <cell r="AJ653">
            <v>0</v>
          </cell>
        </row>
        <row r="653">
          <cell r="AM653">
            <v>200894</v>
          </cell>
          <cell r="AN653" t="str">
            <v>MICRO_01</v>
          </cell>
        </row>
        <row r="653">
          <cell r="AR653" t="str">
            <v>......894F</v>
          </cell>
        </row>
        <row r="653">
          <cell r="AU653" t="str">
            <v>894F</v>
          </cell>
        </row>
        <row r="653">
          <cell r="AW653" t="str">
            <v>TEINTURE Avoine verte </v>
          </cell>
        </row>
        <row r="654">
          <cell r="A654" t="str">
            <v>171F</v>
          </cell>
          <cell r="B654" t="str">
            <v>T. Bacopa FRAIS</v>
          </cell>
          <cell r="C654" t="str">
            <v>PROD</v>
          </cell>
          <cell r="D654" t="str">
            <v>2-TRANSFO</v>
          </cell>
          <cell r="E654" t="str">
            <v>4-EXTRAIT FAB</v>
          </cell>
          <cell r="F654" t="str">
            <v>1-TEINTURE</v>
          </cell>
          <cell r="G654" t="str">
            <v>CLINIQUE</v>
          </cell>
          <cell r="H654" t="str">
            <v>CLINIQUE</v>
          </cell>
        </row>
        <row r="654">
          <cell r="J654">
            <v>1</v>
          </cell>
          <cell r="K654" t="str">
            <v>230J</v>
          </cell>
          <cell r="L654">
            <v>909</v>
          </cell>
          <cell r="M654" t="str">
            <v>FRAIS</v>
          </cell>
          <cell r="N654" t="str">
            <v>FRESH</v>
          </cell>
          <cell r="O654" t="str">
            <v>PARTIE AÉRIENNE</v>
          </cell>
          <cell r="P654" t="str">
            <v>AERIAL PART</v>
          </cell>
        </row>
        <row r="654">
          <cell r="S654" t="str">
            <v>T. Bacopa FRESH</v>
          </cell>
          <cell r="T654" t="str">
            <v>Bacopa monnieri</v>
          </cell>
          <cell r="U654" t="str">
            <v>BACOPA MONNIERI</v>
          </cell>
        </row>
        <row r="654">
          <cell r="AR654" t="str">
            <v>......171F</v>
          </cell>
        </row>
        <row r="654">
          <cell r="AU654" t="str">
            <v>171F</v>
          </cell>
        </row>
        <row r="654">
          <cell r="AW654" t="str">
            <v>TEINTURE Bacopa</v>
          </cell>
        </row>
        <row r="655">
          <cell r="A655" t="str">
            <v>174F</v>
          </cell>
          <cell r="B655" t="str">
            <v>T. Bardane FRAIS </v>
          </cell>
          <cell r="C655" t="str">
            <v>PROD</v>
          </cell>
          <cell r="D655" t="str">
            <v>2-TRANSFO</v>
          </cell>
          <cell r="E655" t="str">
            <v>4-EXTRAIT FAB</v>
          </cell>
          <cell r="F655" t="str">
            <v>1-TEINTURE</v>
          </cell>
          <cell r="G655" t="str">
            <v>NPN</v>
          </cell>
          <cell r="H655" t="str">
            <v>NPN 80001790</v>
          </cell>
        </row>
        <row r="655">
          <cell r="J655">
            <v>1</v>
          </cell>
          <cell r="K655" t="str">
            <v>410J</v>
          </cell>
          <cell r="L655">
            <v>909</v>
          </cell>
          <cell r="M655" t="str">
            <v>FRAIS</v>
          </cell>
          <cell r="N655" t="str">
            <v>FRESH</v>
          </cell>
          <cell r="O655" t="str">
            <v>RACINE</v>
          </cell>
          <cell r="P655" t="str">
            <v>ROOT</v>
          </cell>
        </row>
        <row r="655">
          <cell r="S655" t="str">
            <v>T. Burdock FRESH</v>
          </cell>
          <cell r="T655" t="str">
            <v>Arctium lappa</v>
          </cell>
          <cell r="U655" t="str">
            <v>ARCTIUM LAPPA</v>
          </cell>
          <cell r="V655" t="str">
            <v>ARCTIUM LAPPA</v>
          </cell>
          <cell r="W655" t="str">
            <v>Bardane</v>
          </cell>
          <cell r="X655" t="str">
            <v>Burdock</v>
          </cell>
        </row>
        <row r="655">
          <cell r="AB655" t="str">
            <v>Bardane</v>
          </cell>
          <cell r="AC655" t="str">
            <v>Burdock</v>
          </cell>
        </row>
        <row r="655">
          <cell r="AH655" t="str">
            <v>MICRO_01</v>
          </cell>
          <cell r="AI655" t="str">
            <v>METAUX_02</v>
          </cell>
          <cell r="AJ655">
            <v>0</v>
          </cell>
        </row>
        <row r="655">
          <cell r="AM655">
            <v>213990</v>
          </cell>
          <cell r="AN655" t="str">
            <v>MICRO_01</v>
          </cell>
        </row>
        <row r="655">
          <cell r="AR655" t="str">
            <v>......174F</v>
          </cell>
        </row>
        <row r="655">
          <cell r="AU655" t="str">
            <v>174F</v>
          </cell>
        </row>
        <row r="655">
          <cell r="AW655" t="str">
            <v>TEINTURE Bardane </v>
          </cell>
        </row>
        <row r="656">
          <cell r="A656" t="str">
            <v>161F</v>
          </cell>
          <cell r="B656" t="str">
            <v>T. Basilic sacré FRAIS </v>
          </cell>
          <cell r="C656" t="str">
            <v>PROD</v>
          </cell>
          <cell r="D656" t="str">
            <v>2-TRANSFO</v>
          </cell>
          <cell r="E656" t="str">
            <v>4-EXTRAIT FAB</v>
          </cell>
          <cell r="F656" t="str">
            <v>1-TEINTURE</v>
          </cell>
          <cell r="G656" t="str">
            <v>NPN</v>
          </cell>
          <cell r="H656" t="str">
            <v>NPN 80076122</v>
          </cell>
        </row>
        <row r="656">
          <cell r="J656">
            <v>1</v>
          </cell>
          <cell r="K656" t="str">
            <v>544J</v>
          </cell>
          <cell r="L656">
            <v>909</v>
          </cell>
          <cell r="M656" t="str">
            <v>FRAIS</v>
          </cell>
          <cell r="N656" t="str">
            <v>FRESH</v>
          </cell>
          <cell r="O656" t="str">
            <v>Feuille</v>
          </cell>
          <cell r="P656" t="str">
            <v>Leaf</v>
          </cell>
        </row>
        <row r="656">
          <cell r="S656" t="str">
            <v>T. Holy Basil FRESH</v>
          </cell>
          <cell r="T656" t="str">
            <v>Ocimum tenuiflorum</v>
          </cell>
          <cell r="U656" t="str">
            <v>OCIMUM SANCTUM</v>
          </cell>
          <cell r="V656" t="str">
            <v>OCIMUM SANCTUM</v>
          </cell>
          <cell r="W656" t="str">
            <v>Basilic sacré</v>
          </cell>
          <cell r="X656" t="str">
            <v>Holy Basil</v>
          </cell>
        </row>
        <row r="656">
          <cell r="AB656" t="str">
            <v>Basilic sacré</v>
          </cell>
          <cell r="AC656" t="str">
            <v>Holy Basil</v>
          </cell>
        </row>
        <row r="656">
          <cell r="AH656" t="str">
            <v>MICRO_01</v>
          </cell>
          <cell r="AI656" t="str">
            <v>METAUX_02</v>
          </cell>
          <cell r="AJ656">
            <v>0</v>
          </cell>
        </row>
        <row r="656">
          <cell r="AM656">
            <v>214073</v>
          </cell>
          <cell r="AN656" t="str">
            <v>MICRO_01</v>
          </cell>
        </row>
        <row r="656">
          <cell r="AR656" t="str">
            <v>......161F</v>
          </cell>
        </row>
        <row r="656">
          <cell r="AU656" t="str">
            <v>161F</v>
          </cell>
        </row>
        <row r="656">
          <cell r="AW656" t="str">
            <v>TEINTURE Basilic sacré </v>
          </cell>
        </row>
        <row r="657">
          <cell r="A657" t="str">
            <v>124F</v>
          </cell>
          <cell r="B657" t="str">
            <v>T. Bétoine FRAIS</v>
          </cell>
          <cell r="C657" t="str">
            <v>PROD</v>
          </cell>
          <cell r="D657" t="str">
            <v>2-TRANSFO</v>
          </cell>
          <cell r="E657" t="str">
            <v>4-EXTRAIT FAB</v>
          </cell>
          <cell r="F657" t="str">
            <v>1-TEINTURE</v>
          </cell>
          <cell r="G657" t="str">
            <v>CLINIQUE</v>
          </cell>
          <cell r="H657" t="str">
            <v>CLINIQUE</v>
          </cell>
        </row>
        <row r="657">
          <cell r="J657">
            <v>1</v>
          </cell>
          <cell r="K657" t="str">
            <v>411J</v>
          </cell>
          <cell r="L657">
            <v>909</v>
          </cell>
          <cell r="M657" t="str">
            <v>FRAIS</v>
          </cell>
          <cell r="N657" t="str">
            <v>FRESH</v>
          </cell>
          <cell r="O657" t="str">
            <v>SOMMITÉ FLEURIE</v>
          </cell>
          <cell r="P657" t="str">
            <v>FLOWERING TOP</v>
          </cell>
        </row>
        <row r="657">
          <cell r="S657" t="str">
            <v>T. Wood betony FRESH</v>
          </cell>
          <cell r="T657" t="str">
            <v>Stachys officinalis</v>
          </cell>
          <cell r="U657" t="str">
            <v>STACHYS OFFICINALIS</v>
          </cell>
          <cell r="V657" t="str">
            <v>STACHYS OFFICINALIS</v>
          </cell>
          <cell r="W657" t="str">
            <v>Bétoine</v>
          </cell>
          <cell r="X657" t="str">
            <v>Wood betony</v>
          </cell>
        </row>
        <row r="657">
          <cell r="AB657" t="str">
            <v>Bétoine</v>
          </cell>
          <cell r="AC657" t="str">
            <v>Wood Betony</v>
          </cell>
        </row>
        <row r="657">
          <cell r="AH657">
            <v>0</v>
          </cell>
          <cell r="AI657">
            <v>0</v>
          </cell>
          <cell r="AJ657">
            <v>0</v>
          </cell>
        </row>
        <row r="657">
          <cell r="AM657">
            <v>203819</v>
          </cell>
          <cell r="AN657">
            <v>0</v>
          </cell>
        </row>
        <row r="657">
          <cell r="AR657" t="str">
            <v>......124F</v>
          </cell>
        </row>
        <row r="657">
          <cell r="AU657" t="str">
            <v>124F</v>
          </cell>
        </row>
        <row r="657">
          <cell r="AW657" t="str">
            <v>TEINTURE Bétoine</v>
          </cell>
        </row>
        <row r="658">
          <cell r="A658" t="str">
            <v>196F</v>
          </cell>
          <cell r="B658" t="str">
            <v>T. Bleuet FRAIS</v>
          </cell>
          <cell r="C658" t="str">
            <v>PROD</v>
          </cell>
          <cell r="D658" t="str">
            <v>2-TRANSFO</v>
          </cell>
          <cell r="E658" t="str">
            <v>4-EXTRAIT FAB</v>
          </cell>
          <cell r="F658" t="str">
            <v>1-TEINTURE</v>
          </cell>
          <cell r="G658" t="str">
            <v>CLINIQUE</v>
          </cell>
          <cell r="H658" t="str">
            <v>CLINIQUE</v>
          </cell>
        </row>
        <row r="658">
          <cell r="J658">
            <v>1</v>
          </cell>
          <cell r="K658" t="str">
            <v>543J</v>
          </cell>
          <cell r="L658">
            <v>909</v>
          </cell>
          <cell r="M658" t="str">
            <v>FRAIS</v>
          </cell>
          <cell r="N658" t="str">
            <v>FRESH</v>
          </cell>
          <cell r="O658" t="str">
            <v>FEUILLE</v>
          </cell>
          <cell r="P658" t="str">
            <v>LEAF</v>
          </cell>
        </row>
        <row r="658">
          <cell r="S658" t="str">
            <v>T. Bilberry FRESH</v>
          </cell>
          <cell r="T658" t="str">
            <v>Vaccinum angustifolium</v>
          </cell>
          <cell r="U658" t="str">
            <v>VACCINUM ANGUSTIFOLIUM</v>
          </cell>
          <cell r="V658" t="str">
            <v>VACCINUM ANGUSTIFOLIUM</v>
          </cell>
          <cell r="W658" t="str">
            <v>Bleuet</v>
          </cell>
          <cell r="X658" t="str">
            <v>Bilberry</v>
          </cell>
        </row>
        <row r="658">
          <cell r="AB658" t="str">
            <v>Bleuet</v>
          </cell>
          <cell r="AC658" t="str">
            <v>Bilberry</v>
          </cell>
        </row>
        <row r="658">
          <cell r="AH658">
            <v>0</v>
          </cell>
          <cell r="AI658">
            <v>0</v>
          </cell>
          <cell r="AJ658">
            <v>0</v>
          </cell>
        </row>
        <row r="658">
          <cell r="AM658">
            <v>221351</v>
          </cell>
          <cell r="AN658">
            <v>0</v>
          </cell>
        </row>
        <row r="658">
          <cell r="AR658" t="str">
            <v>......196F</v>
          </cell>
        </row>
        <row r="658">
          <cell r="AU658" t="str">
            <v>196F</v>
          </cell>
        </row>
        <row r="658">
          <cell r="AW658" t="str">
            <v>TEINTURE Bleuet</v>
          </cell>
        </row>
        <row r="659">
          <cell r="A659" t="str">
            <v>245F</v>
          </cell>
          <cell r="B659" t="str">
            <v>T. Bouleau FRAIS</v>
          </cell>
          <cell r="C659" t="str">
            <v>PROD</v>
          </cell>
          <cell r="D659" t="str">
            <v>2-TRANSFO</v>
          </cell>
          <cell r="E659" t="str">
            <v>4-EXTRAIT FAB</v>
          </cell>
          <cell r="F659" t="str">
            <v>1-TEINTURE</v>
          </cell>
          <cell r="G659" t="str">
            <v>NPN</v>
          </cell>
          <cell r="H659" t="str">
            <v>NPN 80076118</v>
          </cell>
        </row>
        <row r="659">
          <cell r="J659">
            <v>1</v>
          </cell>
          <cell r="K659" t="str">
            <v>349J</v>
          </cell>
          <cell r="L659">
            <v>909</v>
          </cell>
          <cell r="M659" t="str">
            <v>FRAIS</v>
          </cell>
          <cell r="N659" t="str">
            <v>FRESH</v>
          </cell>
          <cell r="O659" t="str">
            <v>FEUILLE</v>
          </cell>
          <cell r="P659" t="str">
            <v>LEAF</v>
          </cell>
        </row>
        <row r="659">
          <cell r="S659" t="str">
            <v>T. Birch FRESH</v>
          </cell>
          <cell r="T659" t="str">
            <v>Betula alba</v>
          </cell>
          <cell r="U659" t="str">
            <v>BETULA ALBA</v>
          </cell>
          <cell r="V659" t="str">
            <v>BETULA ALBA</v>
          </cell>
          <cell r="W659" t="str">
            <v>Bouleau</v>
          </cell>
          <cell r="X659" t="str">
            <v>Birch</v>
          </cell>
        </row>
        <row r="659">
          <cell r="AB659" t="str">
            <v>Bouleau</v>
          </cell>
          <cell r="AC659" t="str">
            <v>Birch</v>
          </cell>
        </row>
        <row r="659">
          <cell r="AH659" t="str">
            <v>MICRO_01</v>
          </cell>
          <cell r="AI659" t="str">
            <v>METAUX_02</v>
          </cell>
          <cell r="AJ659">
            <v>0</v>
          </cell>
        </row>
        <row r="659">
          <cell r="AM659" t="str">
            <v>REFUSÉE</v>
          </cell>
          <cell r="AN659" t="str">
            <v>MICRO_01</v>
          </cell>
        </row>
        <row r="659">
          <cell r="AR659" t="str">
            <v>......245F</v>
          </cell>
        </row>
        <row r="659">
          <cell r="AU659" t="str">
            <v>245F</v>
          </cell>
        </row>
        <row r="659">
          <cell r="AW659" t="str">
            <v>TEINTURE Bouleau</v>
          </cell>
        </row>
        <row r="660">
          <cell r="A660" t="str">
            <v>184F</v>
          </cell>
          <cell r="B660" t="str">
            <v>T. Bourse à pasteur FRAIS</v>
          </cell>
          <cell r="C660" t="str">
            <v>PROD</v>
          </cell>
          <cell r="D660" t="str">
            <v>2-TRANSFO</v>
          </cell>
          <cell r="E660" t="str">
            <v>4-EXTRAIT FAB</v>
          </cell>
          <cell r="F660" t="str">
            <v>1-TEINTURE</v>
          </cell>
          <cell r="G660" t="str">
            <v>NPN</v>
          </cell>
          <cell r="H660" t="str">
            <v>NPN 80015573</v>
          </cell>
        </row>
        <row r="660">
          <cell r="J660">
            <v>1</v>
          </cell>
          <cell r="K660" t="str">
            <v>343J</v>
          </cell>
          <cell r="L660">
            <v>909</v>
          </cell>
          <cell r="M660" t="str">
            <v>FRAIS</v>
          </cell>
          <cell r="N660" t="str">
            <v>FRESH</v>
          </cell>
          <cell r="O660" t="str">
            <v>PARTIE AÉRIENNE</v>
          </cell>
          <cell r="P660" t="str">
            <v>AERIAL PART</v>
          </cell>
        </row>
        <row r="660">
          <cell r="S660" t="str">
            <v>T. Shepherd’s purse FRESH </v>
          </cell>
          <cell r="T660" t="str">
            <v>Capsella bursa pastoris</v>
          </cell>
          <cell r="U660" t="str">
            <v>CAPSELLA BURSA PASTORIS</v>
          </cell>
          <cell r="V660" t="str">
            <v>CAPSELLA BURSA PASTORIS</v>
          </cell>
          <cell r="W660" t="str">
            <v>Bourse à pasteur</v>
          </cell>
          <cell r="X660" t="str">
            <v>Shepherd’s purse</v>
          </cell>
        </row>
        <row r="660">
          <cell r="AB660" t="str">
            <v>Bourse à pasteur</v>
          </cell>
          <cell r="AC660" t="str">
            <v>Shepherd’s Purse</v>
          </cell>
        </row>
        <row r="660">
          <cell r="AH660" t="str">
            <v>MICRO_01</v>
          </cell>
          <cell r="AI660" t="str">
            <v>METAUX_02</v>
          </cell>
          <cell r="AJ660">
            <v>0</v>
          </cell>
        </row>
        <row r="660">
          <cell r="AM660">
            <v>200479</v>
          </cell>
          <cell r="AN660" t="str">
            <v>MICRO_01</v>
          </cell>
        </row>
        <row r="660">
          <cell r="AR660" t="str">
            <v>......184F</v>
          </cell>
        </row>
        <row r="660">
          <cell r="AU660" t="str">
            <v>184F</v>
          </cell>
        </row>
        <row r="660">
          <cell r="AW660" t="str">
            <v>TEINTURE Bourse à pasteur</v>
          </cell>
        </row>
        <row r="661">
          <cell r="A661" t="str">
            <v>113F</v>
          </cell>
          <cell r="B661" t="str">
            <v>T. Busserole FRAIS</v>
          </cell>
          <cell r="C661" t="str">
            <v>PROD</v>
          </cell>
          <cell r="D661" t="str">
            <v>2-TRANSFO</v>
          </cell>
          <cell r="E661" t="str">
            <v>4-EXTRAIT FAB</v>
          </cell>
          <cell r="F661" t="str">
            <v>1-TEINTURE</v>
          </cell>
          <cell r="G661" t="str">
            <v>CLINIQUE</v>
          </cell>
          <cell r="H661" t="str">
            <v>CLINIQUE</v>
          </cell>
        </row>
        <row r="661">
          <cell r="J661">
            <v>1</v>
          </cell>
          <cell r="K661" t="str">
            <v>415J</v>
          </cell>
          <cell r="L661">
            <v>909</v>
          </cell>
          <cell r="M661" t="str">
            <v>FRAIS</v>
          </cell>
          <cell r="N661" t="str">
            <v>FRESH</v>
          </cell>
          <cell r="O661" t="str">
            <v>FEUILLE</v>
          </cell>
          <cell r="P661" t="str">
            <v>LEAF</v>
          </cell>
        </row>
        <row r="661">
          <cell r="S661" t="str">
            <v>T. Uva Ursi FRESH</v>
          </cell>
          <cell r="T661" t="str">
            <v>Arctostaphylos uva-ursi</v>
          </cell>
          <cell r="U661" t="str">
            <v>ARCTOSTAPHYLOS UVA URSI</v>
          </cell>
          <cell r="V661" t="str">
            <v>ARCTOSTAPHYLOS UVA URSI</v>
          </cell>
          <cell r="W661" t="str">
            <v>Busserole</v>
          </cell>
          <cell r="X661" t="str">
            <v>Uva Ursi</v>
          </cell>
        </row>
        <row r="661">
          <cell r="AB661" t="str">
            <v>Busserole</v>
          </cell>
          <cell r="AC661" t="str">
            <v>Uva Ursi</v>
          </cell>
        </row>
        <row r="661">
          <cell r="AH661">
            <v>0</v>
          </cell>
          <cell r="AI661">
            <v>0</v>
          </cell>
          <cell r="AJ661">
            <v>0</v>
          </cell>
        </row>
        <row r="661">
          <cell r="AM661">
            <v>200113</v>
          </cell>
          <cell r="AN661">
            <v>0</v>
          </cell>
        </row>
        <row r="661">
          <cell r="AR661" t="str">
            <v>......113F</v>
          </cell>
        </row>
        <row r="661">
          <cell r="AU661" t="str">
            <v>113F</v>
          </cell>
        </row>
        <row r="661">
          <cell r="AW661" t="str">
            <v>TEINTURE Busserole</v>
          </cell>
        </row>
        <row r="662">
          <cell r="A662" t="str">
            <v>113S</v>
          </cell>
          <cell r="B662" t="str">
            <v>T. Busserole SEC</v>
          </cell>
          <cell r="C662" t="str">
            <v>PROD</v>
          </cell>
          <cell r="D662" t="str">
            <v>2-TRANSFO</v>
          </cell>
          <cell r="E662" t="str">
            <v>4-EXTRAIT FAB</v>
          </cell>
          <cell r="F662" t="str">
            <v>1-TEINTURE</v>
          </cell>
          <cell r="G662" t="str">
            <v>NPN</v>
          </cell>
          <cell r="H662" t="str">
            <v>NPN 80008947</v>
          </cell>
        </row>
        <row r="662">
          <cell r="J662">
            <v>1</v>
          </cell>
          <cell r="K662">
            <v>415</v>
          </cell>
          <cell r="L662">
            <v>909</v>
          </cell>
          <cell r="M662" t="str">
            <v>SEC</v>
          </cell>
          <cell r="N662" t="str">
            <v>DRY</v>
          </cell>
          <cell r="O662" t="str">
            <v>FEUILLE</v>
          </cell>
          <cell r="P662" t="str">
            <v>LEAF</v>
          </cell>
        </row>
        <row r="662">
          <cell r="S662" t="str">
            <v>T. Uva Ursi DRY</v>
          </cell>
          <cell r="T662" t="str">
            <v>Arctostaphylos uva-ursi</v>
          </cell>
          <cell r="U662" t="str">
            <v>ARCTOSTAPHYLOS UVA URSI</v>
          </cell>
          <cell r="V662" t="str">
            <v>ARCTOSTAPHYLOS UVA URSI</v>
          </cell>
          <cell r="W662" t="str">
            <v>Busserole</v>
          </cell>
          <cell r="X662" t="str">
            <v>Uva Ursi</v>
          </cell>
        </row>
        <row r="662">
          <cell r="AB662" t="str">
            <v>Busserole</v>
          </cell>
          <cell r="AC662" t="str">
            <v>Uva Ursi</v>
          </cell>
        </row>
        <row r="662">
          <cell r="AH662" t="str">
            <v>MICRO_01</v>
          </cell>
          <cell r="AI662" t="str">
            <v>METAUX_02</v>
          </cell>
          <cell r="AJ662">
            <v>0</v>
          </cell>
        </row>
        <row r="662">
          <cell r="AM662">
            <v>213981</v>
          </cell>
          <cell r="AN662" t="str">
            <v>MICRO_01</v>
          </cell>
        </row>
        <row r="662">
          <cell r="AR662" t="str">
            <v>......113S</v>
          </cell>
        </row>
        <row r="662">
          <cell r="AU662" t="str">
            <v>113S</v>
          </cell>
        </row>
        <row r="662">
          <cell r="AW662" t="str">
            <v>TEINTURE Busserole</v>
          </cell>
        </row>
        <row r="663">
          <cell r="A663" t="str">
            <v>173F</v>
          </cell>
          <cell r="B663" t="str">
            <v>T. Calendule FRAIS</v>
          </cell>
          <cell r="C663" t="str">
            <v>PROD</v>
          </cell>
          <cell r="D663" t="str">
            <v>2-TRANSFO</v>
          </cell>
          <cell r="E663" t="str">
            <v>4-EXTRAIT FAB</v>
          </cell>
          <cell r="F663" t="str">
            <v>1-TEINTURE</v>
          </cell>
          <cell r="G663" t="str">
            <v>NPN</v>
          </cell>
          <cell r="H663" t="str">
            <v>NPN 80009610</v>
          </cell>
        </row>
        <row r="663">
          <cell r="J663">
            <v>1</v>
          </cell>
          <cell r="K663" t="str">
            <v>416J</v>
          </cell>
          <cell r="L663">
            <v>909</v>
          </cell>
          <cell r="M663" t="str">
            <v>FRAIS</v>
          </cell>
          <cell r="N663" t="str">
            <v>FRESH</v>
          </cell>
          <cell r="O663" t="str">
            <v>FLEUR</v>
          </cell>
          <cell r="P663" t="str">
            <v>FLOWER</v>
          </cell>
        </row>
        <row r="663">
          <cell r="S663" t="str">
            <v>T. Calendula FRESH </v>
          </cell>
          <cell r="T663" t="str">
            <v>Calendula officinalis flos</v>
          </cell>
          <cell r="U663" t="str">
            <v>CALENDULA OFFICINALIS</v>
          </cell>
          <cell r="V663" t="str">
            <v>CALENDULA OFFICINALIS</v>
          </cell>
          <cell r="W663" t="str">
            <v>Calendule</v>
          </cell>
          <cell r="X663" t="str">
            <v>Calendula</v>
          </cell>
        </row>
        <row r="663">
          <cell r="AB663" t="str">
            <v>Calendule</v>
          </cell>
          <cell r="AC663" t="str">
            <v>Calendula</v>
          </cell>
        </row>
        <row r="663">
          <cell r="AH663" t="str">
            <v>MICRO_01</v>
          </cell>
          <cell r="AI663" t="str">
            <v>METAUX_02</v>
          </cell>
          <cell r="AJ663">
            <v>0</v>
          </cell>
        </row>
        <row r="663">
          <cell r="AM663">
            <v>213989</v>
          </cell>
          <cell r="AN663" t="str">
            <v>MICRO_01</v>
          </cell>
        </row>
        <row r="663">
          <cell r="AR663" t="str">
            <v>......173F</v>
          </cell>
        </row>
        <row r="663">
          <cell r="AU663" t="str">
            <v>173F</v>
          </cell>
        </row>
        <row r="663">
          <cell r="AW663" t="str">
            <v>TEINTURE Calendule</v>
          </cell>
        </row>
        <row r="664">
          <cell r="A664" t="str">
            <v>895F</v>
          </cell>
          <cell r="B664" t="str">
            <v>T. Camomille FRAIS</v>
          </cell>
          <cell r="C664" t="str">
            <v>PROD</v>
          </cell>
          <cell r="D664" t="str">
            <v>2-TRANSFO</v>
          </cell>
          <cell r="E664" t="str">
            <v>4-EXTRAIT FAB</v>
          </cell>
          <cell r="F664" t="str">
            <v>1-TEINTURE</v>
          </cell>
          <cell r="G664" t="str">
            <v>NPN</v>
          </cell>
          <cell r="H664" t="str">
            <v>NPN 80015773</v>
          </cell>
        </row>
        <row r="664">
          <cell r="J664">
            <v>1</v>
          </cell>
          <cell r="K664" t="str">
            <v>417J</v>
          </cell>
          <cell r="L664">
            <v>909</v>
          </cell>
          <cell r="M664" t="str">
            <v>FRAIS</v>
          </cell>
          <cell r="N664" t="str">
            <v>FRESH</v>
          </cell>
          <cell r="O664" t="str">
            <v>FLEUR</v>
          </cell>
          <cell r="P664" t="str">
            <v>FLOWER</v>
          </cell>
        </row>
        <row r="664">
          <cell r="S664" t="str">
            <v>T. Chamomile FRESH</v>
          </cell>
          <cell r="T664" t="str">
            <v>Matricaria recutita</v>
          </cell>
          <cell r="U664" t="str">
            <v>MATRICA RECUTITA</v>
          </cell>
          <cell r="V664" t="str">
            <v>MATRICA RECUTITA</v>
          </cell>
          <cell r="W664" t="str">
            <v>Camomille</v>
          </cell>
          <cell r="X664" t="str">
            <v>Chamomile</v>
          </cell>
        </row>
        <row r="664">
          <cell r="AB664" t="str">
            <v>Camomille</v>
          </cell>
          <cell r="AC664" t="str">
            <v>Chamomile</v>
          </cell>
        </row>
        <row r="664">
          <cell r="AH664" t="str">
            <v>MICRO_01</v>
          </cell>
          <cell r="AI664" t="str">
            <v>METAUX_02</v>
          </cell>
          <cell r="AJ664">
            <v>0</v>
          </cell>
        </row>
        <row r="664">
          <cell r="AM664">
            <v>214074</v>
          </cell>
          <cell r="AN664" t="str">
            <v>MICRO_01</v>
          </cell>
        </row>
        <row r="664">
          <cell r="AR664" t="str">
            <v>......895F</v>
          </cell>
        </row>
        <row r="664">
          <cell r="AU664" t="str">
            <v>895F</v>
          </cell>
        </row>
        <row r="664">
          <cell r="AW664" t="str">
            <v>TEINTURE Camomille</v>
          </cell>
        </row>
        <row r="665">
          <cell r="A665" t="str">
            <v>157F</v>
          </cell>
          <cell r="B665" t="str">
            <v>T. Carotte sauvage FRAIS</v>
          </cell>
          <cell r="C665" t="str">
            <v>PROD</v>
          </cell>
          <cell r="D665" t="str">
            <v>2-TRANSFO</v>
          </cell>
          <cell r="E665" t="str">
            <v>4-EXTRAIT FAB</v>
          </cell>
          <cell r="F665" t="str">
            <v>1-TEINTURE</v>
          </cell>
          <cell r="G665" t="str">
            <v>CLINIQUE</v>
          </cell>
          <cell r="H665" t="str">
            <v>CLINIQUE</v>
          </cell>
        </row>
        <row r="665">
          <cell r="J665">
            <v>1</v>
          </cell>
          <cell r="K665" t="str">
            <v>552J</v>
          </cell>
          <cell r="L665">
            <v>909</v>
          </cell>
          <cell r="M665" t="str">
            <v>FRAIS</v>
          </cell>
          <cell r="N665" t="str">
            <v>FRESH</v>
          </cell>
          <cell r="O665" t="str">
            <v>GRAINE</v>
          </cell>
          <cell r="P665" t="str">
            <v>SEED</v>
          </cell>
        </row>
        <row r="665">
          <cell r="S665" t="str">
            <v>T. Queen Anne's lace FRESH</v>
          </cell>
          <cell r="T665" t="str">
            <v>Daucus carota</v>
          </cell>
          <cell r="U665" t="str">
            <v>DAUCUS CAROTA</v>
          </cell>
          <cell r="V665" t="str">
            <v>DAUCUS CAROTA</v>
          </cell>
          <cell r="W665" t="str">
            <v>Carotte sauvage</v>
          </cell>
          <cell r="X665" t="str">
            <v>Queen Anne's lace</v>
          </cell>
        </row>
        <row r="665">
          <cell r="AB665" t="str">
            <v>Carotte sauvage</v>
          </cell>
          <cell r="AC665" t="str">
            <v>Queen Anne's Lace</v>
          </cell>
        </row>
        <row r="665">
          <cell r="AH665">
            <v>0</v>
          </cell>
          <cell r="AI665">
            <v>0</v>
          </cell>
          <cell r="AJ665">
            <v>0</v>
          </cell>
        </row>
        <row r="665">
          <cell r="AM665">
            <v>204744</v>
          </cell>
          <cell r="AN665">
            <v>0</v>
          </cell>
        </row>
        <row r="665">
          <cell r="AR665" t="str">
            <v>......157F</v>
          </cell>
        </row>
        <row r="665">
          <cell r="AU665" t="str">
            <v>157F</v>
          </cell>
        </row>
        <row r="665">
          <cell r="AW665" t="str">
            <v>TEINTURE Carotte sauvage</v>
          </cell>
        </row>
        <row r="666">
          <cell r="A666" t="str">
            <v>109F</v>
          </cell>
          <cell r="B666" t="str">
            <v>T. Cataire FRAIS</v>
          </cell>
          <cell r="C666" t="str">
            <v>PROD</v>
          </cell>
          <cell r="D666" t="str">
            <v>2-TRANSFO</v>
          </cell>
          <cell r="E666" t="str">
            <v>4-EXTRAIT FAB</v>
          </cell>
          <cell r="F666" t="str">
            <v>1-TEINTURE</v>
          </cell>
          <cell r="G666" t="str">
            <v>NPN</v>
          </cell>
          <cell r="H666" t="str">
            <v>NPN 80009613</v>
          </cell>
        </row>
        <row r="666">
          <cell r="J666">
            <v>1</v>
          </cell>
          <cell r="K666" t="str">
            <v>419J</v>
          </cell>
          <cell r="L666">
            <v>909</v>
          </cell>
          <cell r="M666" t="str">
            <v>FRAIS</v>
          </cell>
          <cell r="N666" t="str">
            <v>FRESH</v>
          </cell>
          <cell r="O666" t="str">
            <v>SOMMITÉ FLEURIE</v>
          </cell>
          <cell r="P666" t="str">
            <v>FLOWERING TOP</v>
          </cell>
        </row>
        <row r="666">
          <cell r="S666" t="str">
            <v>T. Catnip FRESH</v>
          </cell>
          <cell r="T666" t="str">
            <v>Nepeta cataria</v>
          </cell>
          <cell r="U666" t="str">
            <v>NEPETA CATARIA</v>
          </cell>
          <cell r="V666" t="str">
            <v>NEPETA CATARIA</v>
          </cell>
          <cell r="W666" t="str">
            <v>Cataire</v>
          </cell>
          <cell r="X666" t="str">
            <v>Catnip</v>
          </cell>
        </row>
        <row r="666">
          <cell r="AB666" t="str">
            <v>Cataire</v>
          </cell>
          <cell r="AC666" t="str">
            <v>Catnip</v>
          </cell>
        </row>
        <row r="666">
          <cell r="AH666" t="str">
            <v>MICRO_01</v>
          </cell>
          <cell r="AI666" t="str">
            <v>METAUX_02</v>
          </cell>
          <cell r="AJ666">
            <v>0</v>
          </cell>
        </row>
        <row r="666">
          <cell r="AM666">
            <v>213988</v>
          </cell>
          <cell r="AN666" t="str">
            <v>MICRO_01</v>
          </cell>
        </row>
        <row r="666">
          <cell r="AR666" t="str">
            <v>......109F</v>
          </cell>
        </row>
        <row r="666">
          <cell r="AU666" t="str">
            <v>109F</v>
          </cell>
        </row>
        <row r="666">
          <cell r="AW666" t="str">
            <v>TEINTURE Cataire</v>
          </cell>
        </row>
        <row r="667">
          <cell r="A667" t="str">
            <v>176F</v>
          </cell>
          <cell r="B667" t="str">
            <v>T. Chardon béni FRAIS</v>
          </cell>
          <cell r="C667" t="str">
            <v>PROD</v>
          </cell>
          <cell r="D667" t="str">
            <v>2-TRANSFO</v>
          </cell>
          <cell r="E667" t="str">
            <v>4-EXTRAIT FAB</v>
          </cell>
          <cell r="F667" t="str">
            <v>1-TEINTURE</v>
          </cell>
          <cell r="G667" t="str">
            <v>NPN</v>
          </cell>
          <cell r="H667" t="str">
            <v>NPN 80001763</v>
          </cell>
        </row>
        <row r="667">
          <cell r="J667">
            <v>1</v>
          </cell>
          <cell r="K667" t="str">
            <v>422J</v>
          </cell>
          <cell r="L667">
            <v>909</v>
          </cell>
          <cell r="M667" t="str">
            <v>FRAIS</v>
          </cell>
          <cell r="N667" t="str">
            <v>FRESH</v>
          </cell>
          <cell r="O667" t="str">
            <v>FLEUR ET FEUILLE</v>
          </cell>
          <cell r="P667" t="str">
            <v>FLOWER &amp; LEAF</v>
          </cell>
        </row>
        <row r="667">
          <cell r="S667" t="str">
            <v>T. Blessed thistle FRESH </v>
          </cell>
          <cell r="T667" t="str">
            <v>Cnicus benedictus</v>
          </cell>
          <cell r="U667" t="str">
            <v>CNICUS BENEDICTUS</v>
          </cell>
          <cell r="V667" t="str">
            <v>CNICUS BENEDICTUS</v>
          </cell>
          <cell r="W667" t="str">
            <v>Chardon béni</v>
          </cell>
          <cell r="X667" t="str">
            <v>Blessed thistle</v>
          </cell>
        </row>
        <row r="667">
          <cell r="AB667" t="str">
            <v>Chardon béni</v>
          </cell>
          <cell r="AC667" t="str">
            <v>Blessed Thistle</v>
          </cell>
        </row>
        <row r="667">
          <cell r="AH667" t="str">
            <v>MICRO_01</v>
          </cell>
          <cell r="AI667" t="str">
            <v>METAUX_02</v>
          </cell>
          <cell r="AJ667">
            <v>0</v>
          </cell>
        </row>
        <row r="667">
          <cell r="AM667">
            <v>213987</v>
          </cell>
          <cell r="AN667" t="str">
            <v>MICRO_01</v>
          </cell>
        </row>
        <row r="667">
          <cell r="AR667" t="str">
            <v>......176F</v>
          </cell>
        </row>
        <row r="667">
          <cell r="AU667" t="str">
            <v>176F</v>
          </cell>
        </row>
        <row r="667">
          <cell r="AW667" t="str">
            <v>TEINTURE Chardon béni</v>
          </cell>
        </row>
        <row r="668">
          <cell r="A668" t="str">
            <v>898S</v>
          </cell>
          <cell r="B668" t="str">
            <v>T. Chardon marie SEC</v>
          </cell>
          <cell r="C668" t="str">
            <v>PROD</v>
          </cell>
          <cell r="D668" t="str">
            <v>2-TRANSFO</v>
          </cell>
          <cell r="E668" t="str">
            <v>4-EXTRAIT FAB</v>
          </cell>
          <cell r="F668" t="str">
            <v>1-TEINTURE</v>
          </cell>
          <cell r="G668" t="str">
            <v>NPN</v>
          </cell>
          <cell r="H668" t="str">
            <v>NPN 80009377</v>
          </cell>
        </row>
        <row r="668">
          <cell r="J668">
            <v>1</v>
          </cell>
          <cell r="K668">
            <v>423</v>
          </cell>
          <cell r="L668">
            <v>909</v>
          </cell>
          <cell r="M668" t="str">
            <v>SEC</v>
          </cell>
          <cell r="N668" t="str">
            <v>DRY</v>
          </cell>
          <cell r="O668" t="str">
            <v>GRAINE</v>
          </cell>
          <cell r="P668" t="str">
            <v>SEED</v>
          </cell>
        </row>
        <row r="668">
          <cell r="S668" t="str">
            <v>T. Milk thistle DRY</v>
          </cell>
          <cell r="T668" t="str">
            <v>Silybum marianum</v>
          </cell>
          <cell r="U668" t="str">
            <v>SILYBUM MARIANUM</v>
          </cell>
          <cell r="V668" t="str">
            <v>SILYBUM MARIANUM</v>
          </cell>
          <cell r="W668" t="str">
            <v>Chardon marie</v>
          </cell>
          <cell r="X668" t="str">
            <v>Milk thistle</v>
          </cell>
        </row>
        <row r="668">
          <cell r="AB668" t="str">
            <v>Chardon marie</v>
          </cell>
          <cell r="AC668" t="str">
            <v>Milk Thistle</v>
          </cell>
        </row>
        <row r="668">
          <cell r="AH668" t="str">
            <v>MICRO_01</v>
          </cell>
          <cell r="AI668" t="str">
            <v>METAUX_02</v>
          </cell>
          <cell r="AJ668">
            <v>0</v>
          </cell>
        </row>
        <row r="668">
          <cell r="AM668">
            <v>213837</v>
          </cell>
          <cell r="AN668" t="str">
            <v>MICRO_01</v>
          </cell>
        </row>
        <row r="668">
          <cell r="AR668" t="str">
            <v>......898S</v>
          </cell>
        </row>
        <row r="668">
          <cell r="AU668" t="str">
            <v>898S</v>
          </cell>
        </row>
        <row r="668">
          <cell r="AW668" t="str">
            <v>TEINTURE Chardon marie</v>
          </cell>
        </row>
        <row r="669">
          <cell r="A669" t="str">
            <v>200F</v>
          </cell>
          <cell r="B669" t="str">
            <v>T. Chélidoine FRAIS</v>
          </cell>
          <cell r="C669" t="str">
            <v>PROD</v>
          </cell>
          <cell r="D669" t="str">
            <v>2-TRANSFO</v>
          </cell>
          <cell r="E669" t="str">
            <v>4-EXTRAIT FAB</v>
          </cell>
          <cell r="F669" t="str">
            <v>1-TEINTURE</v>
          </cell>
          <cell r="G669" t="str">
            <v>CLINIQUE</v>
          </cell>
          <cell r="H669" t="str">
            <v>CLINIQUE</v>
          </cell>
        </row>
        <row r="669">
          <cell r="J669">
            <v>1</v>
          </cell>
          <cell r="K669" t="str">
            <v>498J</v>
          </cell>
          <cell r="L669">
            <v>909</v>
          </cell>
          <cell r="M669" t="str">
            <v>FRAIS</v>
          </cell>
          <cell r="N669" t="str">
            <v>FRESH</v>
          </cell>
          <cell r="O669" t="str">
            <v>SOMMITÉ FLEURIE</v>
          </cell>
          <cell r="P669" t="str">
            <v>FLOWERING TOP</v>
          </cell>
        </row>
        <row r="669">
          <cell r="S669" t="str">
            <v>T. Greater celandine FRESH</v>
          </cell>
          <cell r="T669" t="str">
            <v>Chelidonium majus</v>
          </cell>
          <cell r="U669" t="str">
            <v>CHELIDONIUM MAJUS</v>
          </cell>
          <cell r="V669" t="str">
            <v>CHELIDONIUM MAJUS</v>
          </cell>
          <cell r="W669" t="str">
            <v>Chélidoine</v>
          </cell>
          <cell r="X669" t="str">
            <v>Greater celandine</v>
          </cell>
        </row>
        <row r="669">
          <cell r="AB669" t="str">
            <v>Chélidoine</v>
          </cell>
          <cell r="AC669" t="str">
            <v>Greater Celandine</v>
          </cell>
        </row>
        <row r="669">
          <cell r="AH669">
            <v>0</v>
          </cell>
          <cell r="AI669">
            <v>0</v>
          </cell>
          <cell r="AJ669">
            <v>0</v>
          </cell>
        </row>
        <row r="669">
          <cell r="AM669">
            <v>214268</v>
          </cell>
          <cell r="AN669">
            <v>0</v>
          </cell>
        </row>
        <row r="669">
          <cell r="AR669" t="str">
            <v>......200F</v>
          </cell>
        </row>
        <row r="669">
          <cell r="AU669" t="str">
            <v>200F</v>
          </cell>
        </row>
        <row r="669">
          <cell r="AW669" t="str">
            <v>TEINTURE Chélidoine</v>
          </cell>
        </row>
        <row r="670">
          <cell r="A670" t="str">
            <v>246F</v>
          </cell>
          <cell r="B670" t="str">
            <v>T. Chiendent FRAIS</v>
          </cell>
          <cell r="C670" t="str">
            <v>PROD</v>
          </cell>
          <cell r="D670" t="str">
            <v>2-TRANSFO</v>
          </cell>
          <cell r="E670" t="str">
            <v>4-EXTRAIT FAB</v>
          </cell>
          <cell r="F670" t="str">
            <v>1-TEINTURE</v>
          </cell>
          <cell r="G670" t="str">
            <v>CLINIQUE</v>
          </cell>
          <cell r="H670" t="str">
            <v>CLINIQUE</v>
          </cell>
        </row>
        <row r="670">
          <cell r="J670">
            <v>1</v>
          </cell>
          <cell r="K670" t="str">
            <v>556J</v>
          </cell>
          <cell r="L670">
            <v>909</v>
          </cell>
          <cell r="M670" t="str">
            <v>FRAIS</v>
          </cell>
          <cell r="N670" t="str">
            <v>FRESH</v>
          </cell>
          <cell r="O670" t="str">
            <v>RACINE</v>
          </cell>
          <cell r="P670" t="str">
            <v>ROOT</v>
          </cell>
        </row>
        <row r="670">
          <cell r="S670" t="str">
            <v>T. Couchgrass FRESH</v>
          </cell>
          <cell r="T670" t="str">
            <v>Elymus repens</v>
          </cell>
          <cell r="U670" t="str">
            <v>ELYMUS REPENS</v>
          </cell>
          <cell r="V670" t="str">
            <v>ELYMUS REPENS</v>
          </cell>
          <cell r="W670" t="str">
            <v>Chiendent</v>
          </cell>
          <cell r="X670" t="str">
            <v>Couchgrass</v>
          </cell>
        </row>
        <row r="670">
          <cell r="AB670" t="str">
            <v>Chiendent</v>
          </cell>
          <cell r="AC670" t="str">
            <v>Couchgrass</v>
          </cell>
        </row>
        <row r="670">
          <cell r="AH670">
            <v>0</v>
          </cell>
          <cell r="AI670">
            <v>0</v>
          </cell>
          <cell r="AJ670">
            <v>0</v>
          </cell>
        </row>
        <row r="670">
          <cell r="AM670" t="str">
            <v>REFUSÉE</v>
          </cell>
          <cell r="AN670">
            <v>0</v>
          </cell>
        </row>
        <row r="670">
          <cell r="AR670" t="str">
            <v>......246F</v>
          </cell>
        </row>
        <row r="670">
          <cell r="AU670" t="str">
            <v>246F</v>
          </cell>
        </row>
        <row r="670">
          <cell r="AW670" t="str">
            <v>TEINTURE Chiendent</v>
          </cell>
        </row>
        <row r="671">
          <cell r="A671" t="str">
            <v>106F</v>
          </cell>
          <cell r="B671" t="str">
            <v>T. Cirier FRAIS</v>
          </cell>
          <cell r="C671" t="str">
            <v>PROD</v>
          </cell>
          <cell r="D671" t="str">
            <v>2-TRANSFO</v>
          </cell>
          <cell r="E671" t="str">
            <v>4-EXTRAIT FAB</v>
          </cell>
          <cell r="F671" t="str">
            <v>1-TEINTURE</v>
          </cell>
          <cell r="G671" t="str">
            <v>CLINIQUE</v>
          </cell>
          <cell r="H671" t="str">
            <v>CLINIQUE</v>
          </cell>
        </row>
        <row r="671">
          <cell r="J671">
            <v>1</v>
          </cell>
          <cell r="K671" t="str">
            <v>425J</v>
          </cell>
          <cell r="L671">
            <v>909</v>
          </cell>
          <cell r="M671" t="str">
            <v>FRAIS</v>
          </cell>
          <cell r="N671" t="str">
            <v>FRESH</v>
          </cell>
          <cell r="O671" t="str">
            <v>ÉCORCE</v>
          </cell>
          <cell r="P671" t="str">
            <v>BARK</v>
          </cell>
        </row>
        <row r="671">
          <cell r="S671" t="str">
            <v>T. Bayberry FRESH</v>
          </cell>
          <cell r="T671" t="str">
            <v>Myrica cerifera</v>
          </cell>
          <cell r="U671" t="str">
            <v>MYRICA CERIFERA</v>
          </cell>
          <cell r="V671" t="str">
            <v>MYRICA CERIFERA</v>
          </cell>
          <cell r="W671" t="str">
            <v>Cirier</v>
          </cell>
          <cell r="X671" t="str">
            <v>Bayberry fresh</v>
          </cell>
        </row>
        <row r="671">
          <cell r="AB671" t="str">
            <v>Cirier</v>
          </cell>
          <cell r="AC671" t="str">
            <v>Bayberry</v>
          </cell>
        </row>
        <row r="671">
          <cell r="AH671">
            <v>0</v>
          </cell>
          <cell r="AI671">
            <v>0</v>
          </cell>
          <cell r="AJ671">
            <v>0</v>
          </cell>
        </row>
        <row r="671">
          <cell r="AM671">
            <v>201107</v>
          </cell>
          <cell r="AN671">
            <v>0</v>
          </cell>
        </row>
        <row r="671">
          <cell r="AR671" t="str">
            <v>......106F</v>
          </cell>
        </row>
        <row r="671">
          <cell r="AU671" t="str">
            <v>106F</v>
          </cell>
        </row>
        <row r="671">
          <cell r="AW671" t="str">
            <v>TEINTURE Cirier</v>
          </cell>
        </row>
        <row r="672">
          <cell r="A672" t="str">
            <v>106S</v>
          </cell>
          <cell r="B672" t="str">
            <v>T. Cirier SEC</v>
          </cell>
          <cell r="C672" t="str">
            <v>PROD</v>
          </cell>
          <cell r="D672" t="str">
            <v>2-TRANSFO</v>
          </cell>
          <cell r="E672" t="str">
            <v>4-EXTRAIT FAB</v>
          </cell>
          <cell r="F672" t="str">
            <v>1-TEINTURE</v>
          </cell>
          <cell r="G672" t="str">
            <v>NPN</v>
          </cell>
          <cell r="H672" t="str">
            <v>INGRÉDIENT</v>
          </cell>
        </row>
        <row r="672">
          <cell r="J672">
            <v>1</v>
          </cell>
          <cell r="K672">
            <v>425</v>
          </cell>
          <cell r="L672">
            <v>909</v>
          </cell>
          <cell r="M672" t="str">
            <v>SEC</v>
          </cell>
          <cell r="N672" t="str">
            <v>DRY</v>
          </cell>
          <cell r="O672" t="str">
            <v>ÉCORCE</v>
          </cell>
          <cell r="P672" t="str">
            <v>BARK</v>
          </cell>
        </row>
        <row r="672">
          <cell r="S672" t="str">
            <v>T. Bayberry DRY</v>
          </cell>
          <cell r="T672" t="str">
            <v>Myrica cerifera</v>
          </cell>
          <cell r="U672" t="str">
            <v>MYRICA CERIFERA</v>
          </cell>
          <cell r="V672" t="str">
            <v>MYRICA CERIFERA</v>
          </cell>
          <cell r="W672" t="str">
            <v>Cirier</v>
          </cell>
          <cell r="X672" t="str">
            <v>Bayberry dry</v>
          </cell>
        </row>
        <row r="672">
          <cell r="AB672" t="str">
            <v>Cirier</v>
          </cell>
          <cell r="AC672" t="str">
            <v>Bayberry</v>
          </cell>
        </row>
        <row r="672">
          <cell r="AH672" t="str">
            <v>MICRO_01</v>
          </cell>
          <cell r="AI672" t="str">
            <v>METAUX_02</v>
          </cell>
          <cell r="AJ672">
            <v>0</v>
          </cell>
        </row>
        <row r="672">
          <cell r="AM672">
            <v>214827</v>
          </cell>
          <cell r="AN672" t="str">
            <v>MICRO_01</v>
          </cell>
        </row>
        <row r="672">
          <cell r="AR672" t="str">
            <v>......106S</v>
          </cell>
        </row>
        <row r="672">
          <cell r="AU672" t="str">
            <v>106S</v>
          </cell>
        </row>
        <row r="672">
          <cell r="AW672" t="str">
            <v>TEINTURE Cirier</v>
          </cell>
        </row>
        <row r="673">
          <cell r="A673" t="str">
            <v>201F</v>
          </cell>
          <cell r="B673" t="str">
            <v>T. Codonopsis FRAIS</v>
          </cell>
          <cell r="C673" t="str">
            <v>PROD</v>
          </cell>
          <cell r="D673" t="str">
            <v>2-TRANSFO</v>
          </cell>
          <cell r="E673" t="str">
            <v>4-EXTRAIT FAB</v>
          </cell>
          <cell r="F673" t="str">
            <v>1-TEINTURE</v>
          </cell>
          <cell r="G673" t="str">
            <v>CLINIQUE</v>
          </cell>
          <cell r="H673" t="str">
            <v>CLINIQUE</v>
          </cell>
        </row>
        <row r="673">
          <cell r="J673">
            <v>1</v>
          </cell>
          <cell r="K673" t="str">
            <v>514J</v>
          </cell>
          <cell r="L673">
            <v>909</v>
          </cell>
          <cell r="M673" t="str">
            <v>FRAIS</v>
          </cell>
          <cell r="N673" t="str">
            <v>FRESH</v>
          </cell>
          <cell r="O673" t="str">
            <v>RACINE</v>
          </cell>
          <cell r="P673" t="str">
            <v>ROOT</v>
          </cell>
        </row>
        <row r="673">
          <cell r="S673" t="str">
            <v>T. Dang shen FRESH</v>
          </cell>
          <cell r="T673" t="str">
            <v>Codonopsis pilosula</v>
          </cell>
          <cell r="U673" t="str">
            <v>CODONOPSIS PILOSULA</v>
          </cell>
          <cell r="V673" t="str">
            <v>CODONOPSIS PILOSULA</v>
          </cell>
          <cell r="W673" t="str">
            <v>Codonopsis</v>
          </cell>
          <cell r="X673" t="str">
            <v>Dang shen</v>
          </cell>
        </row>
        <row r="673">
          <cell r="AB673" t="str">
            <v>Codonopsis</v>
          </cell>
          <cell r="AC673" t="str">
            <v>Dang Shen</v>
          </cell>
        </row>
        <row r="673">
          <cell r="AH673">
            <v>0</v>
          </cell>
          <cell r="AI673">
            <v>0</v>
          </cell>
          <cell r="AJ673">
            <v>0</v>
          </cell>
        </row>
        <row r="673">
          <cell r="AM673" t="str">
            <v>DEMANDER</v>
          </cell>
          <cell r="AN673">
            <v>0</v>
          </cell>
        </row>
        <row r="673">
          <cell r="AR673" t="str">
            <v>......201F</v>
          </cell>
        </row>
        <row r="673">
          <cell r="AU673" t="str">
            <v>201F</v>
          </cell>
        </row>
        <row r="673">
          <cell r="AW673" t="str">
            <v>TEINTURE Codonopsis</v>
          </cell>
        </row>
        <row r="674">
          <cell r="A674" t="str">
            <v>185F</v>
          </cell>
          <cell r="B674" t="str">
            <v>T. Consoude FRAIS</v>
          </cell>
          <cell r="C674" t="str">
            <v>PROD</v>
          </cell>
          <cell r="D674" t="str">
            <v>2-TRANSFO</v>
          </cell>
          <cell r="E674" t="str">
            <v>4-EXTRAIT FAB</v>
          </cell>
          <cell r="F674" t="str">
            <v>1-TEINTURE</v>
          </cell>
          <cell r="G674" t="str">
            <v>NPN</v>
          </cell>
          <cell r="H674" t="str">
            <v>NPN 80013828</v>
          </cell>
        </row>
        <row r="674">
          <cell r="J674">
            <v>1</v>
          </cell>
          <cell r="K674" t="str">
            <v>426J</v>
          </cell>
          <cell r="L674">
            <v>909</v>
          </cell>
          <cell r="M674" t="str">
            <v>FRAIS</v>
          </cell>
          <cell r="N674" t="str">
            <v>FRESH</v>
          </cell>
          <cell r="O674" t="str">
            <v>RACINE</v>
          </cell>
          <cell r="P674" t="str">
            <v>ROOT</v>
          </cell>
        </row>
        <row r="674">
          <cell r="S674" t="str">
            <v>T. Comfrey FRESH </v>
          </cell>
          <cell r="T674" t="str">
            <v>Symphytum officinale</v>
          </cell>
          <cell r="U674" t="str">
            <v>SYMPHYTUM OFFICINALE</v>
          </cell>
          <cell r="V674" t="str">
            <v>SYMPHYTUM OFFICINALE</v>
          </cell>
          <cell r="W674" t="str">
            <v>Consoude</v>
          </cell>
          <cell r="X674" t="str">
            <v>Comfrey</v>
          </cell>
        </row>
        <row r="674">
          <cell r="AB674" t="str">
            <v>Consoude</v>
          </cell>
          <cell r="AC674" t="str">
            <v>Comfrey</v>
          </cell>
        </row>
        <row r="674">
          <cell r="AH674" t="str">
            <v>MICRO_06</v>
          </cell>
          <cell r="AI674" t="str">
            <v>METAUX_02</v>
          </cell>
          <cell r="AJ674">
            <v>0</v>
          </cell>
        </row>
        <row r="674">
          <cell r="AM674">
            <v>200480</v>
          </cell>
          <cell r="AN674" t="str">
            <v>MICRO_06</v>
          </cell>
        </row>
        <row r="674">
          <cell r="AR674" t="str">
            <v>......185F</v>
          </cell>
        </row>
        <row r="674">
          <cell r="AU674" t="str">
            <v>185F</v>
          </cell>
        </row>
        <row r="674">
          <cell r="AW674" t="str">
            <v>TEINTURE Consoude</v>
          </cell>
        </row>
        <row r="675">
          <cell r="A675" t="str">
            <v>202F</v>
          </cell>
          <cell r="B675" t="str">
            <v>T. Curcuma FRAIS</v>
          </cell>
          <cell r="C675" t="str">
            <v>PROD</v>
          </cell>
          <cell r="D675" t="str">
            <v>2-TRANSFO</v>
          </cell>
          <cell r="E675" t="str">
            <v>4-EXTRAIT FAB</v>
          </cell>
          <cell r="F675" t="str">
            <v>1-TEINTURE</v>
          </cell>
          <cell r="G675" t="str">
            <v>NPN</v>
          </cell>
          <cell r="H675" t="str">
            <v>NPN 80076117</v>
          </cell>
        </row>
        <row r="675">
          <cell r="J675">
            <v>1</v>
          </cell>
          <cell r="K675" t="str">
            <v>375J</v>
          </cell>
          <cell r="L675">
            <v>909</v>
          </cell>
          <cell r="M675" t="str">
            <v>FRAIS</v>
          </cell>
          <cell r="N675" t="str">
            <v>FRESH</v>
          </cell>
          <cell r="O675" t="str">
            <v>RACINE</v>
          </cell>
          <cell r="P675" t="str">
            <v>ROOT</v>
          </cell>
        </row>
        <row r="675">
          <cell r="S675" t="str">
            <v>T. Turmeric FRESH</v>
          </cell>
          <cell r="T675" t="str">
            <v>Curcuma longa</v>
          </cell>
          <cell r="U675" t="str">
            <v>CURCUMA LONGA</v>
          </cell>
          <cell r="V675" t="str">
            <v>CURCUMA LONGA</v>
          </cell>
          <cell r="W675" t="str">
            <v>Curcuma</v>
          </cell>
          <cell r="X675" t="str">
            <v>Turmeric</v>
          </cell>
        </row>
        <row r="675">
          <cell r="AB675" t="str">
            <v>Curcuma</v>
          </cell>
          <cell r="AC675" t="str">
            <v>Turmeric</v>
          </cell>
        </row>
        <row r="675">
          <cell r="AH675" t="str">
            <v>MICRO_01</v>
          </cell>
          <cell r="AI675" t="str">
            <v>METAUX_02</v>
          </cell>
          <cell r="AJ675">
            <v>0</v>
          </cell>
        </row>
        <row r="675">
          <cell r="AM675">
            <v>213112</v>
          </cell>
          <cell r="AN675" t="str">
            <v>MICRO_01</v>
          </cell>
        </row>
        <row r="675">
          <cell r="AR675" t="str">
            <v>......202F</v>
          </cell>
        </row>
        <row r="675">
          <cell r="AU675" t="str">
            <v>202F</v>
          </cell>
        </row>
        <row r="675">
          <cell r="AW675" t="str">
            <v>TEINTURE Curcuma</v>
          </cell>
        </row>
        <row r="676">
          <cell r="A676" t="str">
            <v>193F</v>
          </cell>
          <cell r="B676" t="str">
            <v>T. Dong quai FRAIS</v>
          </cell>
          <cell r="C676" t="str">
            <v>PROD</v>
          </cell>
          <cell r="D676" t="str">
            <v>2-TRANSFO</v>
          </cell>
          <cell r="E676" t="str">
            <v>4-EXTRAIT FAB</v>
          </cell>
          <cell r="F676" t="str">
            <v>1-TEINTURE</v>
          </cell>
          <cell r="G676" t="str">
            <v>CLINIQUE</v>
          </cell>
          <cell r="H676" t="str">
            <v>CLINIQUE</v>
          </cell>
        </row>
        <row r="676">
          <cell r="J676">
            <v>1</v>
          </cell>
          <cell r="K676" t="str">
            <v>516J</v>
          </cell>
          <cell r="L676">
            <v>909</v>
          </cell>
          <cell r="M676" t="str">
            <v>FRAIS</v>
          </cell>
          <cell r="N676" t="str">
            <v>FRESH</v>
          </cell>
          <cell r="O676" t="str">
            <v>RACINE</v>
          </cell>
          <cell r="P676" t="str">
            <v>ROOT</v>
          </cell>
        </row>
        <row r="676">
          <cell r="S676" t="str">
            <v>T. Dong quai FRESH</v>
          </cell>
          <cell r="T676" t="str">
            <v>Angelica sinensis</v>
          </cell>
          <cell r="U676" t="str">
            <v>ANGELICA SINENSIS</v>
          </cell>
          <cell r="V676" t="str">
            <v>ANGELICA SINENSIS</v>
          </cell>
          <cell r="W676" t="str">
            <v>Dong quai</v>
          </cell>
          <cell r="X676" t="str">
            <v>Dong quai</v>
          </cell>
        </row>
        <row r="676">
          <cell r="AB676" t="str">
            <v>Dong quai</v>
          </cell>
          <cell r="AC676" t="str">
            <v>Dong Quai</v>
          </cell>
        </row>
        <row r="676">
          <cell r="AH676">
            <v>0</v>
          </cell>
          <cell r="AI676">
            <v>0</v>
          </cell>
          <cell r="AJ676">
            <v>0</v>
          </cell>
        </row>
        <row r="676">
          <cell r="AM676">
            <v>203821</v>
          </cell>
          <cell r="AN676">
            <v>0</v>
          </cell>
        </row>
        <row r="676">
          <cell r="AR676" t="str">
            <v>......193F</v>
          </cell>
        </row>
        <row r="676">
          <cell r="AU676" t="str">
            <v>193F</v>
          </cell>
        </row>
        <row r="676">
          <cell r="AW676" t="str">
            <v>TEINTURE Dong quai</v>
          </cell>
        </row>
        <row r="677">
          <cell r="A677" t="str">
            <v>121F</v>
          </cell>
          <cell r="B677" t="str">
            <v>T. Echinacea angustif FRAIS</v>
          </cell>
          <cell r="C677" t="str">
            <v>PROD</v>
          </cell>
          <cell r="D677" t="str">
            <v>2-TRANSFO</v>
          </cell>
          <cell r="E677" t="str">
            <v>4-EXTRAIT FAB</v>
          </cell>
          <cell r="F677" t="str">
            <v>1-TEINTURE</v>
          </cell>
          <cell r="G677" t="str">
            <v>NPN</v>
          </cell>
          <cell r="H677" t="str">
            <v>INGRÉDIENT</v>
          </cell>
        </row>
        <row r="677">
          <cell r="J677">
            <v>1</v>
          </cell>
          <cell r="K677" t="str">
            <v>429J</v>
          </cell>
          <cell r="L677">
            <v>909</v>
          </cell>
          <cell r="M677" t="str">
            <v>FRAIS</v>
          </cell>
          <cell r="N677" t="str">
            <v>FRESH</v>
          </cell>
          <cell r="O677" t="str">
            <v>RACINE</v>
          </cell>
          <cell r="P677" t="str">
            <v>ROOT</v>
          </cell>
        </row>
        <row r="677">
          <cell r="S677" t="str">
            <v>T. Echinacea angustifolia FRESH</v>
          </cell>
          <cell r="T677" t="str">
            <v>Echinacea angustifolia</v>
          </cell>
          <cell r="U677" t="str">
            <v>ECHINACEA ANGUSTIFOLIA</v>
          </cell>
          <cell r="V677" t="str">
            <v>ECHINACEA ANGUSTIFOLIA</v>
          </cell>
          <cell r="W677" t="str">
            <v>Echinacea angustif</v>
          </cell>
          <cell r="X677" t="str">
            <v>Echinacea angustifolia</v>
          </cell>
        </row>
        <row r="677">
          <cell r="AB677" t="str">
            <v>Echinacea angustififolia</v>
          </cell>
          <cell r="AC677" t="str">
            <v>Echinacea angustifolia</v>
          </cell>
        </row>
        <row r="677">
          <cell r="AH677" t="str">
            <v>MICRO_01</v>
          </cell>
          <cell r="AI677" t="str">
            <v>METAUX_02</v>
          </cell>
          <cell r="AJ677">
            <v>0</v>
          </cell>
        </row>
        <row r="677">
          <cell r="AM677">
            <v>212634</v>
          </cell>
          <cell r="AN677" t="str">
            <v>MICRO_01</v>
          </cell>
        </row>
        <row r="677">
          <cell r="AR677" t="str">
            <v>......121F</v>
          </cell>
        </row>
        <row r="677">
          <cell r="AU677" t="str">
            <v>121F</v>
          </cell>
        </row>
        <row r="677">
          <cell r="AW677" t="str">
            <v>TEINTURE Echinacea angustif</v>
          </cell>
        </row>
        <row r="678">
          <cell r="A678" t="str">
            <v>121S</v>
          </cell>
          <cell r="B678" t="str">
            <v>T. Echinacea angustif SEC</v>
          </cell>
          <cell r="C678" t="str">
            <v>PROD</v>
          </cell>
          <cell r="D678" t="str">
            <v>2-TRANSFO</v>
          </cell>
          <cell r="E678" t="str">
            <v>4-EXTRAIT FAB</v>
          </cell>
          <cell r="F678" t="str">
            <v>1-TEINTURE</v>
          </cell>
          <cell r="G678" t="str">
            <v>NPN</v>
          </cell>
          <cell r="H678" t="str">
            <v>INGRÉDIENT</v>
          </cell>
        </row>
        <row r="678">
          <cell r="J678">
            <v>1</v>
          </cell>
          <cell r="K678">
            <v>429</v>
          </cell>
          <cell r="L678">
            <v>909</v>
          </cell>
          <cell r="M678" t="str">
            <v>SEC</v>
          </cell>
          <cell r="N678" t="str">
            <v>DRY</v>
          </cell>
          <cell r="O678" t="str">
            <v>RACINE</v>
          </cell>
          <cell r="P678" t="str">
            <v>ROOT</v>
          </cell>
        </row>
        <row r="678">
          <cell r="S678" t="str">
            <v>T. Echinacea angustifolia</v>
          </cell>
          <cell r="T678" t="str">
            <v>Echinacea angustifolia</v>
          </cell>
          <cell r="U678" t="str">
            <v>ECHINACEA ANGUSTIFOLIA</v>
          </cell>
          <cell r="V678" t="str">
            <v>ECHINACEA ANGUSTIFOLIA</v>
          </cell>
          <cell r="W678" t="str">
            <v>Echinacea angustif</v>
          </cell>
          <cell r="X678" t="str">
            <v>Echinacea angustifolia</v>
          </cell>
        </row>
        <row r="678">
          <cell r="AB678" t="str">
            <v>Echinacea angustifolia</v>
          </cell>
          <cell r="AC678" t="str">
            <v>Echinacea angustifolia</v>
          </cell>
        </row>
        <row r="678">
          <cell r="AH678" t="str">
            <v>MICRO_01</v>
          </cell>
          <cell r="AI678" t="str">
            <v>METAUX_02</v>
          </cell>
          <cell r="AJ678">
            <v>0</v>
          </cell>
        </row>
        <row r="678">
          <cell r="AM678">
            <v>212634</v>
          </cell>
          <cell r="AN678" t="str">
            <v>MICRO_01</v>
          </cell>
        </row>
        <row r="678">
          <cell r="AR678" t="str">
            <v>......121S</v>
          </cell>
        </row>
        <row r="678">
          <cell r="AU678" t="str">
            <v>121S</v>
          </cell>
        </row>
        <row r="678">
          <cell r="AW678" t="str">
            <v>TEINTURE Echinacea angustif</v>
          </cell>
        </row>
        <row r="679">
          <cell r="A679" t="str">
            <v>191F</v>
          </cell>
          <cell r="B679" t="str">
            <v>T. Echinacea purpurea FRAIS</v>
          </cell>
          <cell r="C679" t="str">
            <v>PROD</v>
          </cell>
          <cell r="D679" t="str">
            <v>2-TRANSFO</v>
          </cell>
          <cell r="E679" t="str">
            <v>4-EXTRAIT FAB</v>
          </cell>
          <cell r="F679" t="str">
            <v>1-TEINTURE</v>
          </cell>
          <cell r="G679" t="str">
            <v>NPN</v>
          </cell>
          <cell r="H679" t="str">
            <v>INGRÉDIENT</v>
          </cell>
        </row>
        <row r="679">
          <cell r="J679">
            <v>1</v>
          </cell>
          <cell r="K679" t="str">
            <v>345J</v>
          </cell>
          <cell r="L679">
            <v>909</v>
          </cell>
          <cell r="M679" t="str">
            <v>FRAIS</v>
          </cell>
          <cell r="N679" t="str">
            <v>FRESH</v>
          </cell>
          <cell r="O679" t="str">
            <v>RACINE</v>
          </cell>
          <cell r="P679" t="str">
            <v>ROOT</v>
          </cell>
        </row>
        <row r="679">
          <cell r="S679" t="str">
            <v>T. Echinacea purpurea FRESH</v>
          </cell>
          <cell r="T679" t="str">
            <v>Echinacea purpurea</v>
          </cell>
          <cell r="U679" t="str">
            <v>ECHINACEA PURPUREA</v>
          </cell>
          <cell r="V679" t="str">
            <v>ECHINACEA PURPUREA</v>
          </cell>
          <cell r="W679" t="str">
            <v>Echinacea purpurea</v>
          </cell>
          <cell r="X679" t="str">
            <v>Echinacea purpurea</v>
          </cell>
        </row>
        <row r="679">
          <cell r="AB679" t="str">
            <v>Echinacea purpurea</v>
          </cell>
          <cell r="AC679" t="str">
            <v>Echinacea purpurea</v>
          </cell>
        </row>
        <row r="679">
          <cell r="AH679" t="str">
            <v>MICRO_01</v>
          </cell>
          <cell r="AI679" t="str">
            <v>METAUX_02</v>
          </cell>
          <cell r="AJ679">
            <v>0</v>
          </cell>
        </row>
        <row r="679">
          <cell r="AM679">
            <v>213986</v>
          </cell>
          <cell r="AN679" t="str">
            <v>MICRO_01</v>
          </cell>
        </row>
        <row r="679">
          <cell r="AR679" t="str">
            <v>......191F</v>
          </cell>
        </row>
        <row r="679">
          <cell r="AU679" t="str">
            <v>191F</v>
          </cell>
        </row>
        <row r="679">
          <cell r="AW679" t="str">
            <v>TEINTURE Echinacea purpurea</v>
          </cell>
        </row>
        <row r="680">
          <cell r="A680" t="str">
            <v>203F</v>
          </cell>
          <cell r="B680" t="str">
            <v>T. Éleuthéro FRAIS</v>
          </cell>
          <cell r="C680" t="str">
            <v>PROD</v>
          </cell>
          <cell r="D680" t="str">
            <v>2-TRANSFO</v>
          </cell>
          <cell r="E680" t="str">
            <v>4-EXTRAIT FAB</v>
          </cell>
          <cell r="F680" t="str">
            <v>1-TEINTURE</v>
          </cell>
          <cell r="G680" t="str">
            <v>NPN</v>
          </cell>
          <cell r="H680" t="str">
            <v>NPN 80031431</v>
          </cell>
        </row>
        <row r="680">
          <cell r="J680">
            <v>1</v>
          </cell>
          <cell r="K680" t="str">
            <v>432J</v>
          </cell>
          <cell r="L680">
            <v>909</v>
          </cell>
          <cell r="M680" t="str">
            <v>FRAIS</v>
          </cell>
          <cell r="N680" t="str">
            <v>FRESH</v>
          </cell>
          <cell r="O680" t="str">
            <v>RACINE</v>
          </cell>
          <cell r="P680" t="str">
            <v>ROOT</v>
          </cell>
        </row>
        <row r="680">
          <cell r="S680" t="str">
            <v>T. Eleuthero FRESH</v>
          </cell>
          <cell r="T680" t="str">
            <v>Eleutherococcus senticosus</v>
          </cell>
          <cell r="U680" t="str">
            <v>ELEUTHEROCOCCUS SENTICOSUS</v>
          </cell>
          <cell r="V680" t="str">
            <v>ELEUTHEROCOCCUS SENTICOSUS</v>
          </cell>
          <cell r="W680" t="str">
            <v>Éleuthéro</v>
          </cell>
          <cell r="X680" t="str">
            <v>Eleuthero</v>
          </cell>
        </row>
        <row r="680">
          <cell r="AB680" t="str">
            <v>Éleuthéro</v>
          </cell>
          <cell r="AC680" t="str">
            <v>Eleuthero</v>
          </cell>
        </row>
        <row r="680">
          <cell r="AH680" t="str">
            <v>MICRO_01</v>
          </cell>
          <cell r="AI680" t="str">
            <v>METAUX_02</v>
          </cell>
          <cell r="AJ680">
            <v>0</v>
          </cell>
        </row>
        <row r="680">
          <cell r="AM680">
            <v>213135</v>
          </cell>
          <cell r="AN680" t="str">
            <v>MICRO_01</v>
          </cell>
        </row>
        <row r="680">
          <cell r="AR680" t="str">
            <v>......203F</v>
          </cell>
        </row>
        <row r="680">
          <cell r="AU680" t="str">
            <v>203F</v>
          </cell>
        </row>
        <row r="680">
          <cell r="AW680" t="str">
            <v>TEINTURE Éleuthéro</v>
          </cell>
        </row>
        <row r="681">
          <cell r="A681" t="str">
            <v>204F</v>
          </cell>
          <cell r="B681" t="str">
            <v>T. Eucalyptus FRAIS</v>
          </cell>
          <cell r="C681" t="str">
            <v>PROD</v>
          </cell>
          <cell r="D681" t="str">
            <v>2-TRANSFO</v>
          </cell>
          <cell r="E681" t="str">
            <v>4-EXTRAIT FAB</v>
          </cell>
          <cell r="F681" t="str">
            <v>1-TEINTURE</v>
          </cell>
          <cell r="G681" t="str">
            <v>CLINIQUE</v>
          </cell>
          <cell r="H681" t="str">
            <v>CLINIQUE</v>
          </cell>
        </row>
        <row r="681">
          <cell r="J681">
            <v>1</v>
          </cell>
          <cell r="K681" t="str">
            <v>433J</v>
          </cell>
          <cell r="L681">
            <v>909</v>
          </cell>
          <cell r="M681" t="str">
            <v>FRAIS</v>
          </cell>
          <cell r="N681" t="str">
            <v>FRESH</v>
          </cell>
          <cell r="O681" t="str">
            <v>FEUILLE</v>
          </cell>
          <cell r="P681" t="str">
            <v>LEAF</v>
          </cell>
        </row>
        <row r="681">
          <cell r="S681" t="str">
            <v>T. Eucalyptus FRESH</v>
          </cell>
          <cell r="T681" t="str">
            <v>Eucalyptus globulus</v>
          </cell>
          <cell r="U681" t="str">
            <v>EUCALYPTUS GLOBULUS</v>
          </cell>
          <cell r="V681" t="str">
            <v>EUCALYPTUS GLOBULUS</v>
          </cell>
          <cell r="W681" t="str">
            <v>Eucalyptus</v>
          </cell>
          <cell r="X681" t="str">
            <v>Eucalyptus</v>
          </cell>
        </row>
        <row r="681">
          <cell r="AB681" t="str">
            <v>Eucalyptus</v>
          </cell>
          <cell r="AC681" t="str">
            <v>Eucalyptus</v>
          </cell>
        </row>
        <row r="681">
          <cell r="AH681">
            <v>0</v>
          </cell>
          <cell r="AI681">
            <v>0</v>
          </cell>
          <cell r="AJ681">
            <v>0</v>
          </cell>
        </row>
        <row r="681">
          <cell r="AM681">
            <v>214829</v>
          </cell>
          <cell r="AN681">
            <v>0</v>
          </cell>
        </row>
        <row r="681">
          <cell r="AR681" t="str">
            <v>......204F</v>
          </cell>
        </row>
        <row r="681">
          <cell r="AU681" t="str">
            <v>204F</v>
          </cell>
        </row>
        <row r="681">
          <cell r="AW681" t="str">
            <v>TEINTURE Eucalyptus</v>
          </cell>
        </row>
        <row r="682">
          <cell r="A682" t="str">
            <v>165F</v>
          </cell>
          <cell r="B682" t="str">
            <v>T. Eupatoire blanche FRAIS</v>
          </cell>
          <cell r="C682" t="str">
            <v>PROD</v>
          </cell>
          <cell r="D682" t="str">
            <v>2-TRANSFO</v>
          </cell>
          <cell r="E682" t="str">
            <v>4-EXTRAIT FAB</v>
          </cell>
          <cell r="F682" t="str">
            <v>1-TEINTURE</v>
          </cell>
          <cell r="G682" t="str">
            <v>NPN</v>
          </cell>
          <cell r="H682" t="str">
            <v>NPN 80031051</v>
          </cell>
        </row>
        <row r="682">
          <cell r="J682">
            <v>1</v>
          </cell>
          <cell r="K682" t="str">
            <v>499J</v>
          </cell>
          <cell r="L682">
            <v>909</v>
          </cell>
          <cell r="M682" t="str">
            <v>FRAIS</v>
          </cell>
          <cell r="N682" t="str">
            <v>FRESH</v>
          </cell>
          <cell r="O682" t="str">
            <v>SOMMITÉ FLEURIE</v>
          </cell>
          <cell r="P682" t="str">
            <v>FLOWERING TOP</v>
          </cell>
        </row>
        <row r="682">
          <cell r="S682" t="str">
            <v>T. Boneset FRESH</v>
          </cell>
          <cell r="T682" t="str">
            <v>Eupatorium perfoliatum</v>
          </cell>
          <cell r="U682" t="str">
            <v>EUPATORIUM PERFOLIATUM</v>
          </cell>
          <cell r="V682" t="str">
            <v>EUPATORIUM PERFOLIATUM</v>
          </cell>
          <cell r="W682" t="str">
            <v>Eupatoire blanche</v>
          </cell>
          <cell r="X682" t="str">
            <v>Boneset</v>
          </cell>
        </row>
        <row r="682">
          <cell r="AB682" t="str">
            <v>Eupatoire blanche</v>
          </cell>
          <cell r="AC682" t="str">
            <v>Boneset</v>
          </cell>
        </row>
        <row r="682">
          <cell r="AH682" t="str">
            <v>MICRO_05</v>
          </cell>
          <cell r="AI682">
            <v>0</v>
          </cell>
          <cell r="AJ682">
            <v>0</v>
          </cell>
        </row>
        <row r="682">
          <cell r="AM682">
            <v>214554</v>
          </cell>
          <cell r="AN682" t="str">
            <v>MICRO_05</v>
          </cell>
        </row>
        <row r="682">
          <cell r="AR682" t="str">
            <v>......165F</v>
          </cell>
        </row>
        <row r="682">
          <cell r="AU682" t="str">
            <v>165F</v>
          </cell>
        </row>
        <row r="682">
          <cell r="AW682" t="str">
            <v>TEINTURE Eupatoire blanche</v>
          </cell>
        </row>
        <row r="683">
          <cell r="A683" t="str">
            <v>164F</v>
          </cell>
          <cell r="B683" t="str">
            <v>T. Eupatoire pourpre FRAIS</v>
          </cell>
          <cell r="C683" t="str">
            <v>PROD</v>
          </cell>
          <cell r="D683" t="str">
            <v>2-TRANSFO</v>
          </cell>
          <cell r="E683" t="str">
            <v>4-EXTRAIT FAB</v>
          </cell>
          <cell r="F683" t="str">
            <v>1-TEINTURE</v>
          </cell>
          <cell r="G683" t="str">
            <v>CLINIQUE</v>
          </cell>
          <cell r="H683" t="str">
            <v>CLINIQUE</v>
          </cell>
        </row>
        <row r="683">
          <cell r="J683">
            <v>1</v>
          </cell>
          <cell r="K683" t="str">
            <v>434J</v>
          </cell>
          <cell r="L683">
            <v>909</v>
          </cell>
          <cell r="M683" t="str">
            <v>FRAIS</v>
          </cell>
          <cell r="N683" t="str">
            <v>FRESH</v>
          </cell>
          <cell r="O683" t="str">
            <v>RACINE</v>
          </cell>
          <cell r="P683" t="str">
            <v>ROOT</v>
          </cell>
        </row>
        <row r="683">
          <cell r="S683" t="str">
            <v>T. Gravel root FRESH</v>
          </cell>
          <cell r="T683" t="str">
            <v>Eupatorium purpureum</v>
          </cell>
          <cell r="U683" t="str">
            <v>EUPATORIUM PURPUREUM</v>
          </cell>
          <cell r="V683" t="str">
            <v>EUPATORIUM PURPUREUM</v>
          </cell>
          <cell r="W683" t="str">
            <v>Eupatoire pourpre</v>
          </cell>
          <cell r="X683" t="str">
            <v>Gravel root</v>
          </cell>
        </row>
        <row r="683">
          <cell r="AB683" t="str">
            <v>Eupatoire pourpre</v>
          </cell>
          <cell r="AC683" t="str">
            <v>Gravel Root</v>
          </cell>
        </row>
        <row r="683">
          <cell r="AH683" t="str">
            <v>MICRO_05</v>
          </cell>
          <cell r="AI683">
            <v>0</v>
          </cell>
          <cell r="AJ683">
            <v>0</v>
          </cell>
        </row>
        <row r="683">
          <cell r="AM683">
            <v>214555</v>
          </cell>
          <cell r="AN683" t="str">
            <v>MICRO_05</v>
          </cell>
        </row>
        <row r="683">
          <cell r="AR683" t="str">
            <v>......164F</v>
          </cell>
        </row>
        <row r="683">
          <cell r="AU683" t="str">
            <v>164F</v>
          </cell>
        </row>
        <row r="683">
          <cell r="AW683" t="str">
            <v>TEINTURE Eupatoire pourpre</v>
          </cell>
        </row>
        <row r="684">
          <cell r="A684" t="str">
            <v>205F</v>
          </cell>
          <cell r="B684" t="str">
            <v>T. Euphraise FRAIS</v>
          </cell>
          <cell r="C684" t="str">
            <v>PROD</v>
          </cell>
          <cell r="D684" t="str">
            <v>2-TRANSFO</v>
          </cell>
          <cell r="E684" t="str">
            <v>4-EXTRAIT FAB</v>
          </cell>
          <cell r="F684" t="str">
            <v>1-TEINTURE</v>
          </cell>
          <cell r="G684" t="str">
            <v>NPN</v>
          </cell>
          <cell r="H684" t="str">
            <v>NPN 80078672</v>
          </cell>
        </row>
        <row r="684">
          <cell r="J684">
            <v>1</v>
          </cell>
          <cell r="K684" t="str">
            <v>522J</v>
          </cell>
          <cell r="L684">
            <v>909</v>
          </cell>
          <cell r="M684" t="str">
            <v>FRAIS</v>
          </cell>
          <cell r="N684" t="str">
            <v>FRESH</v>
          </cell>
          <cell r="O684" t="str">
            <v>PARTIE AÉRIENNE</v>
          </cell>
          <cell r="P684" t="str">
            <v>AERIAL PART</v>
          </cell>
        </row>
        <row r="684">
          <cell r="S684" t="str">
            <v>T. Eyebright FRESH</v>
          </cell>
          <cell r="T684" t="str">
            <v>Euphrasia officinalis</v>
          </cell>
          <cell r="U684" t="str">
            <v>EUPHRASIA OFFICINALIS</v>
          </cell>
          <cell r="V684" t="str">
            <v>EUPHRASIA OFFICINALIS</v>
          </cell>
          <cell r="W684" t="str">
            <v>Euphraise</v>
          </cell>
          <cell r="X684" t="str">
            <v>Eyebright</v>
          </cell>
        </row>
        <row r="684">
          <cell r="AB684" t="str">
            <v>Euphraise</v>
          </cell>
          <cell r="AC684" t="str">
            <v>Eyebright</v>
          </cell>
        </row>
        <row r="684">
          <cell r="AH684" t="str">
            <v>MICRO_01</v>
          </cell>
          <cell r="AI684" t="str">
            <v>METAUX_02</v>
          </cell>
          <cell r="AJ684">
            <v>0</v>
          </cell>
        </row>
        <row r="684">
          <cell r="AM684">
            <v>213093</v>
          </cell>
          <cell r="AN684" t="str">
            <v>MICRO_01</v>
          </cell>
        </row>
        <row r="684">
          <cell r="AR684" t="str">
            <v>......205F</v>
          </cell>
        </row>
        <row r="684">
          <cell r="AU684" t="str">
            <v>205F</v>
          </cell>
        </row>
        <row r="684">
          <cell r="AW684" t="str">
            <v>TEINTURE Euphraise</v>
          </cell>
        </row>
        <row r="685">
          <cell r="A685" t="str">
            <v>892S</v>
          </cell>
          <cell r="B685" t="str">
            <v>T. Fenouil SEC</v>
          </cell>
          <cell r="C685" t="str">
            <v>PROD</v>
          </cell>
          <cell r="D685" t="str">
            <v>2-TRANSFO</v>
          </cell>
          <cell r="E685" t="str">
            <v>4-EXTRAIT FAB</v>
          </cell>
          <cell r="F685" t="str">
            <v>1-TEINTURE</v>
          </cell>
          <cell r="G685" t="str">
            <v>NPN</v>
          </cell>
          <cell r="H685" t="str">
            <v>NPN 80015575</v>
          </cell>
        </row>
        <row r="685">
          <cell r="J685">
            <v>1</v>
          </cell>
          <cell r="K685">
            <v>436</v>
          </cell>
          <cell r="L685">
            <v>909</v>
          </cell>
          <cell r="M685" t="str">
            <v>SEC</v>
          </cell>
          <cell r="N685" t="str">
            <v>DRY</v>
          </cell>
          <cell r="O685" t="str">
            <v>GRAINE</v>
          </cell>
          <cell r="P685" t="str">
            <v>SEED</v>
          </cell>
        </row>
        <row r="685">
          <cell r="S685" t="str">
            <v>T. Fennel DRY</v>
          </cell>
          <cell r="T685" t="str">
            <v>Foeniculum vulgare</v>
          </cell>
          <cell r="U685" t="str">
            <v>FOENICULUM VULGARE</v>
          </cell>
          <cell r="V685" t="str">
            <v>FOENICULUM VULGARE</v>
          </cell>
          <cell r="W685" t="str">
            <v>Fenouil</v>
          </cell>
          <cell r="X685" t="str">
            <v>Fennel</v>
          </cell>
        </row>
        <row r="685">
          <cell r="AB685" t="str">
            <v>Fenouil</v>
          </cell>
          <cell r="AC685" t="str">
            <v>Fennel</v>
          </cell>
        </row>
        <row r="685">
          <cell r="AH685" t="str">
            <v>MICRO_01</v>
          </cell>
          <cell r="AI685" t="str">
            <v>METAUX_02</v>
          </cell>
          <cell r="AJ685">
            <v>0</v>
          </cell>
        </row>
        <row r="685">
          <cell r="AM685">
            <v>213985</v>
          </cell>
          <cell r="AN685" t="str">
            <v>MICRO_01</v>
          </cell>
        </row>
        <row r="685">
          <cell r="AR685" t="str">
            <v>......892S</v>
          </cell>
        </row>
        <row r="685">
          <cell r="AU685" t="str">
            <v>892S</v>
          </cell>
        </row>
        <row r="685">
          <cell r="AW685" t="str">
            <v>TEINTURE Fenouil</v>
          </cell>
        </row>
        <row r="686">
          <cell r="A686" t="str">
            <v>132F</v>
          </cell>
          <cell r="B686" t="str">
            <v>T. Fo-ti</v>
          </cell>
          <cell r="C686" t="str">
            <v>PROD</v>
          </cell>
          <cell r="D686" t="str">
            <v>2-TRANSFO</v>
          </cell>
          <cell r="E686" t="str">
            <v>4-EXTRAIT FAB</v>
          </cell>
          <cell r="F686" t="str">
            <v>1-TEINTURE</v>
          </cell>
          <cell r="G686" t="str">
            <v>CLINIQUE</v>
          </cell>
          <cell r="H686" t="str">
            <v>CLINIQUE</v>
          </cell>
        </row>
        <row r="686">
          <cell r="J686">
            <v>1</v>
          </cell>
          <cell r="K686" t="str">
            <v>566J</v>
          </cell>
          <cell r="L686">
            <v>909</v>
          </cell>
          <cell r="M686" t="str">
            <v>FRAIS</v>
          </cell>
          <cell r="N686" t="str">
            <v>FRESH</v>
          </cell>
          <cell r="O686" t="str">
            <v>RACINE</v>
          </cell>
          <cell r="P686" t="str">
            <v>ROOT</v>
          </cell>
        </row>
        <row r="686">
          <cell r="S686" t="str">
            <v>T. Fo-ti FRESH</v>
          </cell>
          <cell r="T686" t="str">
            <v>Polygonum multiflorum</v>
          </cell>
          <cell r="U686" t="str">
            <v>POLYGONUM MULTIFLORUM</v>
          </cell>
          <cell r="V686" t="str">
            <v>POLYGONUM MULTIFLORUM</v>
          </cell>
          <cell r="W686" t="str">
            <v>Fo-ti</v>
          </cell>
          <cell r="X686" t="str">
            <v>Fo-ti</v>
          </cell>
        </row>
        <row r="686">
          <cell r="AB686" t="str">
            <v>Fo-ti</v>
          </cell>
          <cell r="AC686" t="str">
            <v>Fo-ti</v>
          </cell>
        </row>
        <row r="686">
          <cell r="AM686" t="str">
            <v>DEMANDER</v>
          </cell>
          <cell r="AN686">
            <v>0</v>
          </cell>
        </row>
        <row r="686">
          <cell r="AR686" t="str">
            <v>......132F</v>
          </cell>
        </row>
        <row r="686">
          <cell r="AU686" t="str">
            <v>132F</v>
          </cell>
        </row>
        <row r="686">
          <cell r="AW686" t="str">
            <v>TEINTURE Fo-ti</v>
          </cell>
        </row>
        <row r="687">
          <cell r="A687" t="str">
            <v>186F</v>
          </cell>
          <cell r="B687" t="str">
            <v>T. Framboisier FRAIS</v>
          </cell>
          <cell r="C687" t="str">
            <v>PROD</v>
          </cell>
          <cell r="D687" t="str">
            <v>2-TRANSFO</v>
          </cell>
          <cell r="E687" t="str">
            <v>4-EXTRAIT FAB</v>
          </cell>
          <cell r="F687" t="str">
            <v>1-TEINTURE</v>
          </cell>
          <cell r="G687" t="str">
            <v>NPN</v>
          </cell>
          <cell r="H687" t="str">
            <v>NPN 80008948</v>
          </cell>
        </row>
        <row r="687">
          <cell r="J687">
            <v>1</v>
          </cell>
          <cell r="K687" t="str">
            <v>437J</v>
          </cell>
          <cell r="L687">
            <v>909</v>
          </cell>
          <cell r="M687" t="str">
            <v>FRAIS</v>
          </cell>
          <cell r="N687" t="str">
            <v>FRESH</v>
          </cell>
          <cell r="O687" t="str">
            <v>FEUILLE</v>
          </cell>
          <cell r="P687" t="str">
            <v>LEAF</v>
          </cell>
        </row>
        <row r="687">
          <cell r="S687" t="str">
            <v>T. Red Raspberry FRESH </v>
          </cell>
          <cell r="T687" t="str">
            <v>Rubus idaeus</v>
          </cell>
          <cell r="U687" t="str">
            <v>RUBUS IDAEUS</v>
          </cell>
          <cell r="V687" t="str">
            <v>RUBUS IDAEUS</v>
          </cell>
          <cell r="W687" t="str">
            <v>Framboisier</v>
          </cell>
          <cell r="X687" t="str">
            <v>Red Raspberry</v>
          </cell>
        </row>
        <row r="687">
          <cell r="AB687" t="str">
            <v>Framboisier</v>
          </cell>
          <cell r="AC687" t="str">
            <v>Red Raspberry</v>
          </cell>
        </row>
        <row r="687">
          <cell r="AH687" t="str">
            <v>MICRO_01</v>
          </cell>
          <cell r="AI687" t="str">
            <v>METAUX_02</v>
          </cell>
          <cell r="AJ687">
            <v>0</v>
          </cell>
        </row>
        <row r="687">
          <cell r="AM687">
            <v>200481</v>
          </cell>
          <cell r="AN687" t="str">
            <v>MICRO_01</v>
          </cell>
        </row>
        <row r="687">
          <cell r="AR687" t="str">
            <v>......186F</v>
          </cell>
        </row>
        <row r="687">
          <cell r="AU687" t="str">
            <v>186F</v>
          </cell>
        </row>
        <row r="687">
          <cell r="AW687" t="str">
            <v>TEINTURE Framboisier</v>
          </cell>
        </row>
        <row r="688">
          <cell r="A688" t="str">
            <v>207F</v>
          </cell>
          <cell r="B688" t="str">
            <v>T. Gaillet FRAIS</v>
          </cell>
          <cell r="C688" t="str">
            <v>PROD</v>
          </cell>
          <cell r="D688" t="str">
            <v>2-TRANSFO</v>
          </cell>
          <cell r="E688" t="str">
            <v>4-EXTRAIT FAB</v>
          </cell>
          <cell r="F688" t="str">
            <v>1-TEINTURE</v>
          </cell>
          <cell r="G688" t="str">
            <v>CLINIQUE</v>
          </cell>
          <cell r="H688" t="str">
            <v>CLINIQUE</v>
          </cell>
        </row>
        <row r="688">
          <cell r="J688">
            <v>1</v>
          </cell>
          <cell r="K688" t="str">
            <v>547J</v>
          </cell>
          <cell r="L688">
            <v>909</v>
          </cell>
          <cell r="M688" t="str">
            <v>FRAIS</v>
          </cell>
          <cell r="N688" t="str">
            <v>FRESH</v>
          </cell>
          <cell r="O688" t="str">
            <v>PARTIE AÉRIENNE</v>
          </cell>
          <cell r="P688" t="str">
            <v>AERIAL PART</v>
          </cell>
        </row>
        <row r="688">
          <cell r="S688" t="str">
            <v>T. Cleavers FRESH</v>
          </cell>
          <cell r="T688" t="str">
            <v>Galium aparine</v>
          </cell>
          <cell r="U688" t="str">
            <v>GALIUM APARINE</v>
          </cell>
          <cell r="V688" t="str">
            <v>GALIUM APARINE</v>
          </cell>
          <cell r="W688" t="str">
            <v>Gaillet</v>
          </cell>
          <cell r="X688" t="str">
            <v>Cleavers</v>
          </cell>
        </row>
        <row r="688">
          <cell r="AB688" t="str">
            <v>Gaillet</v>
          </cell>
          <cell r="AC688" t="str">
            <v>Cleavers</v>
          </cell>
        </row>
        <row r="688">
          <cell r="AH688">
            <v>0</v>
          </cell>
          <cell r="AI688">
            <v>0</v>
          </cell>
          <cell r="AJ688">
            <v>0</v>
          </cell>
        </row>
        <row r="688">
          <cell r="AM688">
            <v>213834</v>
          </cell>
          <cell r="AN688">
            <v>0</v>
          </cell>
        </row>
        <row r="688">
          <cell r="AR688" t="str">
            <v>......207F</v>
          </cell>
        </row>
        <row r="688">
          <cell r="AU688" t="str">
            <v>207F</v>
          </cell>
        </row>
        <row r="688">
          <cell r="AW688" t="str">
            <v>TEINTURE Gaillet</v>
          </cell>
        </row>
        <row r="689">
          <cell r="A689" t="str">
            <v>208F</v>
          </cell>
          <cell r="B689" t="str">
            <v>T. Galane FRAIS</v>
          </cell>
          <cell r="C689" t="str">
            <v>PROD</v>
          </cell>
          <cell r="D689" t="str">
            <v>2-TRANSFO</v>
          </cell>
          <cell r="E689" t="str">
            <v>4-EXTRAIT FAB</v>
          </cell>
          <cell r="F689" t="str">
            <v>1-TEINTURE</v>
          </cell>
          <cell r="G689" t="str">
            <v>CLINIQUE</v>
          </cell>
          <cell r="H689" t="str">
            <v>CLINIQUE</v>
          </cell>
        </row>
        <row r="689">
          <cell r="J689">
            <v>1</v>
          </cell>
          <cell r="K689" t="str">
            <v>431J</v>
          </cell>
          <cell r="L689">
            <v>909</v>
          </cell>
          <cell r="M689" t="str">
            <v>FRAIS</v>
          </cell>
          <cell r="N689" t="str">
            <v>FRESH</v>
          </cell>
          <cell r="O689" t="str">
            <v>FEUILLE</v>
          </cell>
          <cell r="P689" t="str">
            <v>LEAF</v>
          </cell>
        </row>
        <row r="689">
          <cell r="S689" t="str">
            <v>T. Balmony FRESH</v>
          </cell>
          <cell r="T689" t="str">
            <v>Chelone glabra</v>
          </cell>
          <cell r="U689" t="str">
            <v>CHELONE GLABRA</v>
          </cell>
          <cell r="V689" t="str">
            <v>CHELONE GLABRA</v>
          </cell>
          <cell r="W689" t="str">
            <v>Galane</v>
          </cell>
          <cell r="X689" t="str">
            <v>Balmony</v>
          </cell>
        </row>
        <row r="689">
          <cell r="AB689" t="str">
            <v>Galane</v>
          </cell>
          <cell r="AC689" t="str">
            <v>Balmony</v>
          </cell>
        </row>
        <row r="689">
          <cell r="AH689">
            <v>0</v>
          </cell>
          <cell r="AI689">
            <v>0</v>
          </cell>
          <cell r="AJ689">
            <v>0</v>
          </cell>
        </row>
        <row r="689">
          <cell r="AM689">
            <v>221380</v>
          </cell>
          <cell r="AN689">
            <v>0</v>
          </cell>
        </row>
        <row r="689">
          <cell r="AR689" t="str">
            <v>......208F</v>
          </cell>
        </row>
        <row r="689">
          <cell r="AU689" t="str">
            <v>208F</v>
          </cell>
        </row>
        <row r="689">
          <cell r="AW689" t="str">
            <v>TEINTURE Galane</v>
          </cell>
        </row>
        <row r="690">
          <cell r="A690" t="str">
            <v>219S</v>
          </cell>
          <cell r="B690" t="str">
            <v>T. Genévrier SEC</v>
          </cell>
          <cell r="C690" t="str">
            <v>PROD</v>
          </cell>
          <cell r="D690" t="str">
            <v>2-TRANSFO</v>
          </cell>
          <cell r="E690" t="str">
            <v>4-EXTRAIT FAB</v>
          </cell>
          <cell r="F690" t="str">
            <v>1-TEINTURE</v>
          </cell>
          <cell r="G690" t="str">
            <v>NPN</v>
          </cell>
          <cell r="H690" t="str">
            <v>NPN 80075847</v>
          </cell>
        </row>
        <row r="690">
          <cell r="J690">
            <v>1</v>
          </cell>
          <cell r="K690">
            <v>439</v>
          </cell>
          <cell r="L690">
            <v>909</v>
          </cell>
          <cell r="M690" t="str">
            <v>SEC</v>
          </cell>
          <cell r="N690" t="str">
            <v>DRY</v>
          </cell>
          <cell r="O690" t="str">
            <v>BAIE</v>
          </cell>
          <cell r="P690" t="str">
            <v>BERRY</v>
          </cell>
        </row>
        <row r="690">
          <cell r="S690" t="str">
            <v>T. Juniper berry DRY</v>
          </cell>
          <cell r="T690" t="str">
            <v>Juniperus communis</v>
          </cell>
          <cell r="U690" t="str">
            <v>JUNIPERUS COMMUNIS</v>
          </cell>
          <cell r="V690" t="str">
            <v>JUNIPERUS COMMUNIS</v>
          </cell>
          <cell r="W690" t="str">
            <v>Genévrier</v>
          </cell>
          <cell r="X690" t="str">
            <v>Juniper berry</v>
          </cell>
        </row>
        <row r="690">
          <cell r="AB690" t="str">
            <v>Genévrier</v>
          </cell>
          <cell r="AC690" t="str">
            <v>Juniper</v>
          </cell>
        </row>
        <row r="690">
          <cell r="AH690" t="str">
            <v>MICRO_01</v>
          </cell>
          <cell r="AI690" t="str">
            <v>METAUX_02</v>
          </cell>
          <cell r="AJ690">
            <v>0</v>
          </cell>
        </row>
        <row r="690">
          <cell r="AM690">
            <v>213095</v>
          </cell>
          <cell r="AN690" t="str">
            <v>MICRO_01</v>
          </cell>
        </row>
        <row r="690">
          <cell r="AR690" t="str">
            <v>......219S</v>
          </cell>
        </row>
        <row r="690">
          <cell r="AU690" t="str">
            <v>219S</v>
          </cell>
        </row>
        <row r="690">
          <cell r="AW690" t="str">
            <v>TEINTURE Genévrier</v>
          </cell>
        </row>
        <row r="691">
          <cell r="A691" t="str">
            <v>120S</v>
          </cell>
          <cell r="B691" t="str">
            <v>T. Gentiane SEC</v>
          </cell>
          <cell r="C691" t="str">
            <v>PROD</v>
          </cell>
          <cell r="D691" t="str">
            <v>2-TRANSFO</v>
          </cell>
          <cell r="E691" t="str">
            <v>4-EXTRAIT FAB</v>
          </cell>
          <cell r="F691" t="str">
            <v>1-TEINTURE</v>
          </cell>
          <cell r="G691" t="str">
            <v>NPN</v>
          </cell>
          <cell r="H691" t="str">
            <v>INGRÉDIENT</v>
          </cell>
        </row>
        <row r="691">
          <cell r="J691">
            <v>1</v>
          </cell>
          <cell r="K691">
            <v>440</v>
          </cell>
          <cell r="L691">
            <v>909</v>
          </cell>
          <cell r="M691" t="str">
            <v>SEC</v>
          </cell>
          <cell r="N691" t="str">
            <v>DRY</v>
          </cell>
          <cell r="O691" t="str">
            <v>RACINE</v>
          </cell>
          <cell r="P691" t="str">
            <v>ROOT</v>
          </cell>
        </row>
        <row r="691">
          <cell r="S691" t="str">
            <v>T. Gentian DRY</v>
          </cell>
          <cell r="T691" t="str">
            <v>Gentiana lutea</v>
          </cell>
          <cell r="U691" t="str">
            <v>GENTIANA LUTEA</v>
          </cell>
          <cell r="V691" t="str">
            <v>GENTIANA LUTEA</v>
          </cell>
          <cell r="W691" t="str">
            <v>Gentiane</v>
          </cell>
          <cell r="X691" t="str">
            <v>Gentian</v>
          </cell>
        </row>
        <row r="691">
          <cell r="AB691" t="str">
            <v>Gentiane</v>
          </cell>
          <cell r="AC691" t="str">
            <v>Gentian</v>
          </cell>
        </row>
        <row r="691">
          <cell r="AH691" t="str">
            <v>MICRO_01</v>
          </cell>
          <cell r="AI691" t="str">
            <v>METAUX_02</v>
          </cell>
          <cell r="AJ691">
            <v>0</v>
          </cell>
        </row>
        <row r="691">
          <cell r="AM691">
            <v>214071</v>
          </cell>
          <cell r="AN691" t="str">
            <v>MICRO_01</v>
          </cell>
        </row>
        <row r="691">
          <cell r="AR691" t="str">
            <v>......120S</v>
          </cell>
        </row>
        <row r="691">
          <cell r="AU691" t="str">
            <v>120S</v>
          </cell>
        </row>
        <row r="691">
          <cell r="AW691" t="str">
            <v>TEINTURE Gentiane</v>
          </cell>
        </row>
        <row r="692">
          <cell r="A692" t="str">
            <v>896F</v>
          </cell>
          <cell r="B692" t="str">
            <v>T. Gingembre FRAIS</v>
          </cell>
          <cell r="C692" t="str">
            <v>PROD</v>
          </cell>
          <cell r="D692" t="str">
            <v>2-TRANSFO</v>
          </cell>
          <cell r="E692" t="str">
            <v>4-EXTRAIT FAB</v>
          </cell>
          <cell r="F692" t="str">
            <v>1-TEINTURE</v>
          </cell>
          <cell r="G692" t="str">
            <v>NPN</v>
          </cell>
          <cell r="H692" t="str">
            <v>NPN 80003730</v>
          </cell>
        </row>
        <row r="692">
          <cell r="J692">
            <v>1</v>
          </cell>
          <cell r="K692" t="str">
            <v>441J</v>
          </cell>
          <cell r="L692">
            <v>909</v>
          </cell>
          <cell r="M692" t="str">
            <v>FRAIS</v>
          </cell>
          <cell r="N692" t="str">
            <v>FRESH</v>
          </cell>
          <cell r="O692" t="str">
            <v>RACINE</v>
          </cell>
          <cell r="P692" t="str">
            <v>ROOT</v>
          </cell>
        </row>
        <row r="692">
          <cell r="S692" t="str">
            <v>T. Ginger FRESH</v>
          </cell>
          <cell r="T692" t="str">
            <v>Zingiber officinale</v>
          </cell>
          <cell r="U692" t="str">
            <v>ZINGIBER OFFICINALE</v>
          </cell>
          <cell r="V692" t="str">
            <v>ZINGIBER OFFICINALE</v>
          </cell>
          <cell r="W692" t="str">
            <v>Gingembre</v>
          </cell>
          <cell r="X692" t="str">
            <v>Ginger</v>
          </cell>
        </row>
        <row r="692">
          <cell r="AB692" t="str">
            <v>Gingembre</v>
          </cell>
          <cell r="AC692" t="str">
            <v>Ginger</v>
          </cell>
        </row>
        <row r="692">
          <cell r="AH692" t="str">
            <v>MICRO_01</v>
          </cell>
          <cell r="AI692" t="str">
            <v>METAUX_02</v>
          </cell>
          <cell r="AJ692">
            <v>0</v>
          </cell>
        </row>
        <row r="692">
          <cell r="AM692">
            <v>214077</v>
          </cell>
          <cell r="AN692" t="str">
            <v>MICRO_01</v>
          </cell>
        </row>
        <row r="692">
          <cell r="AR692" t="str">
            <v>......896F</v>
          </cell>
        </row>
        <row r="692">
          <cell r="AU692" t="str">
            <v>896F</v>
          </cell>
        </row>
        <row r="692">
          <cell r="AW692" t="str">
            <v>TEINTURE Gingembre</v>
          </cell>
        </row>
        <row r="693">
          <cell r="A693" t="str">
            <v>114S</v>
          </cell>
          <cell r="B693" t="str">
            <v>T. Ginseng SEC</v>
          </cell>
          <cell r="C693" t="str">
            <v>PROD</v>
          </cell>
          <cell r="D693" t="str">
            <v>2-TRANSFO</v>
          </cell>
          <cell r="E693" t="str">
            <v>4-EXTRAIT FAB</v>
          </cell>
          <cell r="F693" t="str">
            <v>1-TEINTURE</v>
          </cell>
          <cell r="G693" t="str">
            <v>NPN</v>
          </cell>
          <cell r="H693" t="str">
            <v>NPN 80030768</v>
          </cell>
        </row>
        <row r="693">
          <cell r="J693">
            <v>1</v>
          </cell>
          <cell r="K693">
            <v>443</v>
          </cell>
          <cell r="L693">
            <v>909</v>
          </cell>
          <cell r="M693" t="str">
            <v>SEC</v>
          </cell>
          <cell r="N693" t="str">
            <v>DRY</v>
          </cell>
          <cell r="O693" t="str">
            <v>RACINE</v>
          </cell>
          <cell r="P693" t="str">
            <v>ROOT</v>
          </cell>
        </row>
        <row r="693">
          <cell r="S693" t="str">
            <v>T. Ginseng DRY</v>
          </cell>
          <cell r="T693" t="str">
            <v>Panax quinquefolius</v>
          </cell>
          <cell r="U693" t="str">
            <v>PANAX QUINQUEFOLIUS</v>
          </cell>
          <cell r="V693" t="str">
            <v>PANAX QUINQUEFOLIUS</v>
          </cell>
          <cell r="W693" t="str">
            <v>Ginseng</v>
          </cell>
          <cell r="X693" t="str">
            <v>Ginseng</v>
          </cell>
        </row>
        <row r="693">
          <cell r="AB693" t="str">
            <v>Ginseng</v>
          </cell>
          <cell r="AC693" t="str">
            <v>Ginseng</v>
          </cell>
        </row>
        <row r="693">
          <cell r="AH693" t="str">
            <v>MICRO_01</v>
          </cell>
          <cell r="AI693" t="str">
            <v>METAUX_02</v>
          </cell>
          <cell r="AJ693" t="str">
            <v>CHIMIE_01</v>
          </cell>
        </row>
        <row r="693">
          <cell r="AM693">
            <v>204739</v>
          </cell>
          <cell r="AN693" t="str">
            <v>MICRO_01</v>
          </cell>
        </row>
        <row r="693">
          <cell r="AR693" t="str">
            <v>......114S</v>
          </cell>
        </row>
        <row r="693">
          <cell r="AU693" t="str">
            <v>114S</v>
          </cell>
        </row>
        <row r="693">
          <cell r="AW693" t="str">
            <v>TEINTURE Ginseng</v>
          </cell>
        </row>
        <row r="694">
          <cell r="A694" t="str">
            <v>199F</v>
          </cell>
          <cell r="B694" t="str">
            <v>T. Gotu kola FRAIS</v>
          </cell>
          <cell r="C694" t="str">
            <v>PROD</v>
          </cell>
          <cell r="D694" t="str">
            <v>2-TRANSFO</v>
          </cell>
          <cell r="E694" t="str">
            <v>4-EXTRAIT FAB</v>
          </cell>
          <cell r="F694" t="str">
            <v>1-TEINTURE</v>
          </cell>
          <cell r="G694" t="str">
            <v>NPN</v>
          </cell>
          <cell r="H694" t="str">
            <v>NPN 80078815</v>
          </cell>
        </row>
        <row r="694">
          <cell r="J694">
            <v>1</v>
          </cell>
          <cell r="K694" t="str">
            <v>481J</v>
          </cell>
          <cell r="L694">
            <v>909</v>
          </cell>
          <cell r="M694" t="str">
            <v>FRAIS</v>
          </cell>
          <cell r="N694" t="str">
            <v>FRESH</v>
          </cell>
          <cell r="O694" t="str">
            <v>PARTIE AÉRIENNE</v>
          </cell>
          <cell r="P694" t="str">
            <v>AERIAL PART</v>
          </cell>
        </row>
        <row r="694">
          <cell r="S694" t="str">
            <v>T. Gotu kola FRESH</v>
          </cell>
          <cell r="T694" t="str">
            <v>Centella asiatica</v>
          </cell>
          <cell r="U694" t="str">
            <v>CENTELLA ASIATICA</v>
          </cell>
          <cell r="V694" t="str">
            <v>CENTELLA ASIATICA</v>
          </cell>
          <cell r="W694" t="str">
            <v>Gotu kola</v>
          </cell>
          <cell r="X694" t="str">
            <v>Gotu kola</v>
          </cell>
        </row>
        <row r="694">
          <cell r="AB694" t="str">
            <v>Gotu kola</v>
          </cell>
          <cell r="AC694" t="str">
            <v>Gotu Kola</v>
          </cell>
        </row>
        <row r="694">
          <cell r="AH694" t="str">
            <v>MICRO_01</v>
          </cell>
          <cell r="AI694" t="str">
            <v>METAUX_02</v>
          </cell>
          <cell r="AJ694">
            <v>0</v>
          </cell>
        </row>
        <row r="694">
          <cell r="AM694">
            <v>200874</v>
          </cell>
          <cell r="AN694" t="str">
            <v>MICRO_01</v>
          </cell>
        </row>
        <row r="694">
          <cell r="AR694" t="str">
            <v>......199F</v>
          </cell>
        </row>
        <row r="694">
          <cell r="AU694" t="str">
            <v>199F</v>
          </cell>
        </row>
        <row r="694">
          <cell r="AW694" t="str">
            <v>TEINTURE Gotu kola</v>
          </cell>
        </row>
        <row r="695">
          <cell r="A695" t="str">
            <v>899F</v>
          </cell>
          <cell r="B695" t="str">
            <v>T. Grande camomille FRAIS</v>
          </cell>
          <cell r="C695" t="str">
            <v>PROD</v>
          </cell>
          <cell r="D695" t="str">
            <v>2-TRANSFO</v>
          </cell>
          <cell r="E695" t="str">
            <v>4-EXTRAIT FAB</v>
          </cell>
          <cell r="F695" t="str">
            <v>1-TEINTURE</v>
          </cell>
          <cell r="G695" t="str">
            <v>NPN</v>
          </cell>
          <cell r="H695" t="str">
            <v>NPN 80013799</v>
          </cell>
        </row>
        <row r="695">
          <cell r="J695">
            <v>1</v>
          </cell>
          <cell r="K695" t="str">
            <v>511J</v>
          </cell>
          <cell r="L695">
            <v>909</v>
          </cell>
          <cell r="M695" t="str">
            <v>FRAIS</v>
          </cell>
          <cell r="N695" t="str">
            <v>FRESH</v>
          </cell>
          <cell r="O695" t="str">
            <v>SOMMITÉ FLEURIE</v>
          </cell>
          <cell r="P695" t="str">
            <v>FLOWERING TOP</v>
          </cell>
        </row>
        <row r="695">
          <cell r="S695" t="str">
            <v>T. Feverfew FRESH</v>
          </cell>
          <cell r="T695" t="str">
            <v>Tanacetum parthenium</v>
          </cell>
          <cell r="U695" t="str">
            <v>TANACETUM PARTHENIUM</v>
          </cell>
          <cell r="V695" t="str">
            <v>TANACETUM PARTHENIUM</v>
          </cell>
          <cell r="W695" t="str">
            <v>Grande camomille</v>
          </cell>
          <cell r="X695" t="str">
            <v>Feverfew</v>
          </cell>
        </row>
        <row r="695">
          <cell r="AB695" t="str">
            <v>Grande camomille</v>
          </cell>
          <cell r="AC695" t="str">
            <v>Feverfew</v>
          </cell>
        </row>
        <row r="695">
          <cell r="AH695" t="str">
            <v>MICRO_01</v>
          </cell>
          <cell r="AI695" t="str">
            <v>METAUX_02</v>
          </cell>
          <cell r="AJ695">
            <v>0</v>
          </cell>
        </row>
        <row r="695">
          <cell r="AM695">
            <v>213128</v>
          </cell>
          <cell r="AN695" t="str">
            <v>MICRO_01</v>
          </cell>
        </row>
        <row r="695">
          <cell r="AR695" t="str">
            <v>......899F</v>
          </cell>
        </row>
        <row r="695">
          <cell r="AU695" t="str">
            <v>899F</v>
          </cell>
        </row>
        <row r="695">
          <cell r="AW695" t="str">
            <v>TEINTURE Grande camomille</v>
          </cell>
        </row>
        <row r="696">
          <cell r="A696" t="str">
            <v>177F</v>
          </cell>
          <cell r="B696" t="str">
            <v>T. Guimauve FRAIS</v>
          </cell>
          <cell r="C696" t="str">
            <v>PROD</v>
          </cell>
          <cell r="D696" t="str">
            <v>2-TRANSFO</v>
          </cell>
          <cell r="E696" t="str">
            <v>4-EXTRAIT FAB</v>
          </cell>
          <cell r="F696" t="str">
            <v>1-TEINTURE</v>
          </cell>
          <cell r="G696" t="str">
            <v>NPN</v>
          </cell>
          <cell r="H696" t="str">
            <v>NPN 80013748</v>
          </cell>
        </row>
        <row r="696">
          <cell r="J696">
            <v>1</v>
          </cell>
          <cell r="K696" t="str">
            <v>445J</v>
          </cell>
          <cell r="L696">
            <v>909</v>
          </cell>
          <cell r="M696" t="str">
            <v>FRAIS</v>
          </cell>
          <cell r="N696" t="str">
            <v>FRESH</v>
          </cell>
          <cell r="O696" t="str">
            <v>RACINE</v>
          </cell>
          <cell r="P696" t="str">
            <v>ROOT</v>
          </cell>
        </row>
        <row r="696">
          <cell r="S696" t="str">
            <v>T. Marshmallow FRESH </v>
          </cell>
          <cell r="T696" t="str">
            <v>Althaea officinalis radix</v>
          </cell>
          <cell r="U696" t="str">
            <v>ALTHAEA OFFICINALIS RADIX</v>
          </cell>
          <cell r="V696" t="str">
            <v>ALTHAEA OFFICINALIS RADIX</v>
          </cell>
          <cell r="W696" t="str">
            <v>Guimauve</v>
          </cell>
          <cell r="X696" t="str">
            <v>Marshmallow</v>
          </cell>
        </row>
        <row r="696">
          <cell r="AB696" t="str">
            <v>Guimauve</v>
          </cell>
          <cell r="AC696" t="str">
            <v>Marshmallow</v>
          </cell>
        </row>
        <row r="696">
          <cell r="AH696" t="str">
            <v>MICRO_01</v>
          </cell>
          <cell r="AI696" t="str">
            <v>METAUX_02</v>
          </cell>
          <cell r="AJ696">
            <v>0</v>
          </cell>
        </row>
        <row r="696">
          <cell r="AM696">
            <v>200471</v>
          </cell>
          <cell r="AN696" t="str">
            <v>MICRO_01</v>
          </cell>
        </row>
        <row r="696">
          <cell r="AR696" t="str">
            <v>......177F</v>
          </cell>
        </row>
        <row r="696">
          <cell r="AU696" t="str">
            <v>177F</v>
          </cell>
        </row>
        <row r="696">
          <cell r="AW696" t="str">
            <v>TEINTURE Guimauve</v>
          </cell>
        </row>
        <row r="697">
          <cell r="A697" t="str">
            <v>188F</v>
          </cell>
          <cell r="B697" t="str">
            <v>T. Houblon FRAIS</v>
          </cell>
          <cell r="C697" t="str">
            <v>PROD</v>
          </cell>
          <cell r="D697" t="str">
            <v>2-TRANSFO</v>
          </cell>
          <cell r="E697" t="str">
            <v>4-EXTRAIT FAB</v>
          </cell>
          <cell r="F697" t="str">
            <v>1-TEINTURE</v>
          </cell>
          <cell r="G697" t="str">
            <v>NPN</v>
          </cell>
          <cell r="H697" t="str">
            <v>NPN 80031432</v>
          </cell>
        </row>
        <row r="697">
          <cell r="J697">
            <v>1</v>
          </cell>
          <cell r="K697" t="str">
            <v>446J</v>
          </cell>
          <cell r="L697">
            <v>909</v>
          </cell>
          <cell r="M697" t="str">
            <v>FRAIS</v>
          </cell>
          <cell r="N697" t="str">
            <v>FRESH</v>
          </cell>
          <cell r="O697" t="str">
            <v>CÔNE</v>
          </cell>
          <cell r="P697" t="str">
            <v>CONE</v>
          </cell>
        </row>
        <row r="697">
          <cell r="S697" t="str">
            <v>T. Hops FRESH</v>
          </cell>
          <cell r="T697" t="str">
            <v>Humulus lupulus</v>
          </cell>
          <cell r="U697" t="str">
            <v>HUMULUS LUPULUS</v>
          </cell>
          <cell r="V697" t="str">
            <v>HUMULUS LUPULUS</v>
          </cell>
          <cell r="W697" t="str">
            <v>Houblon</v>
          </cell>
          <cell r="X697" t="str">
            <v>Hops</v>
          </cell>
        </row>
        <row r="697">
          <cell r="AB697" t="str">
            <v>Houblon</v>
          </cell>
          <cell r="AC697" t="str">
            <v>Hops</v>
          </cell>
        </row>
        <row r="697">
          <cell r="AH697" t="str">
            <v>MICRO_01</v>
          </cell>
          <cell r="AI697" t="str">
            <v>METAUX_02</v>
          </cell>
          <cell r="AJ697">
            <v>0</v>
          </cell>
        </row>
        <row r="697">
          <cell r="AM697">
            <v>207264</v>
          </cell>
          <cell r="AN697" t="str">
            <v>MICRO_01</v>
          </cell>
        </row>
        <row r="697">
          <cell r="AR697" t="str">
            <v>......188F</v>
          </cell>
        </row>
        <row r="697">
          <cell r="AU697" t="str">
            <v>188F</v>
          </cell>
        </row>
        <row r="697">
          <cell r="AW697" t="str">
            <v>TEINTURE Houblon</v>
          </cell>
        </row>
        <row r="698">
          <cell r="A698" t="str">
            <v>105F</v>
          </cell>
          <cell r="B698" t="str">
            <v>T. Hydraste FRAIS</v>
          </cell>
          <cell r="C698" t="str">
            <v>PROD</v>
          </cell>
          <cell r="D698" t="str">
            <v>2-TRANSFO</v>
          </cell>
          <cell r="E698" t="str">
            <v>4-EXTRAIT FAB</v>
          </cell>
          <cell r="F698" t="str">
            <v>1-TEINTURE</v>
          </cell>
          <cell r="G698" t="str">
            <v>NPN</v>
          </cell>
          <cell r="H698" t="str">
            <v>NPN 80016968</v>
          </cell>
        </row>
        <row r="698">
          <cell r="J698">
            <v>1</v>
          </cell>
          <cell r="K698" t="str">
            <v>447J</v>
          </cell>
          <cell r="L698">
            <v>909</v>
          </cell>
          <cell r="M698" t="str">
            <v>FRAIS</v>
          </cell>
          <cell r="N698" t="str">
            <v>FRESH</v>
          </cell>
          <cell r="O698" t="str">
            <v>RACINE</v>
          </cell>
          <cell r="P698" t="str">
            <v>ROOT</v>
          </cell>
        </row>
        <row r="698">
          <cell r="S698" t="str">
            <v>T. Goldenseal FRESH</v>
          </cell>
          <cell r="T698" t="str">
            <v>Hydrastis canadensis</v>
          </cell>
          <cell r="U698" t="str">
            <v>HYDRASTIS CANADENSIS</v>
          </cell>
          <cell r="V698" t="str">
            <v>HYDRASTIS CANADENSIS</v>
          </cell>
          <cell r="W698" t="str">
            <v>Hydraste</v>
          </cell>
          <cell r="X698" t="str">
            <v>Goldenseal</v>
          </cell>
        </row>
        <row r="698">
          <cell r="AB698" t="str">
            <v>Hydraste</v>
          </cell>
          <cell r="AC698" t="str">
            <v>Goldenseal</v>
          </cell>
        </row>
        <row r="698">
          <cell r="AH698" t="str">
            <v>MICRO_01</v>
          </cell>
          <cell r="AI698" t="str">
            <v>METAUX_02</v>
          </cell>
          <cell r="AJ698">
            <v>0</v>
          </cell>
        </row>
        <row r="698">
          <cell r="AM698">
            <v>201105</v>
          </cell>
          <cell r="AN698" t="str">
            <v>MICRO_01</v>
          </cell>
        </row>
        <row r="698">
          <cell r="AR698" t="str">
            <v>......105F</v>
          </cell>
        </row>
        <row r="698">
          <cell r="AU698" t="str">
            <v>105F</v>
          </cell>
        </row>
        <row r="698">
          <cell r="AW698" t="str">
            <v>TEINTURE Hydraste</v>
          </cell>
        </row>
        <row r="699">
          <cell r="A699" t="str">
            <v>105S</v>
          </cell>
          <cell r="B699" t="str">
            <v>T. Hydraste SEC</v>
          </cell>
          <cell r="C699" t="str">
            <v>PROD</v>
          </cell>
          <cell r="D699" t="str">
            <v>2-TRANSFO</v>
          </cell>
          <cell r="E699" t="str">
            <v>4-EXTRAIT FAB</v>
          </cell>
          <cell r="F699" t="str">
            <v>1-TEINTURE</v>
          </cell>
          <cell r="G699" t="str">
            <v>NPN</v>
          </cell>
          <cell r="H699" t="str">
            <v>NPN 80016968</v>
          </cell>
        </row>
        <row r="699">
          <cell r="J699">
            <v>1</v>
          </cell>
          <cell r="K699">
            <v>447</v>
          </cell>
          <cell r="L699">
            <v>909</v>
          </cell>
          <cell r="M699" t="str">
            <v>SEC</v>
          </cell>
          <cell r="N699" t="str">
            <v>FRESH</v>
          </cell>
          <cell r="O699" t="str">
            <v>RACINE</v>
          </cell>
          <cell r="P699" t="str">
            <v>ROOT</v>
          </cell>
        </row>
        <row r="699">
          <cell r="S699" t="str">
            <v>T. Goldenseal DRY</v>
          </cell>
          <cell r="T699" t="str">
            <v>Hydrastis canadensis</v>
          </cell>
          <cell r="U699" t="str">
            <v>HYDRASTIS CANADENSIS</v>
          </cell>
          <cell r="V699" t="str">
            <v>HYDRASTIS CANADENSIS</v>
          </cell>
          <cell r="W699" t="str">
            <v>Hydraste</v>
          </cell>
          <cell r="X699" t="str">
            <v>Goldenseal</v>
          </cell>
        </row>
        <row r="699">
          <cell r="AB699" t="str">
            <v>Hydraste</v>
          </cell>
          <cell r="AC699" t="str">
            <v>Goldenseal</v>
          </cell>
        </row>
        <row r="699">
          <cell r="AH699" t="str">
            <v>MICRO_01</v>
          </cell>
          <cell r="AI699" t="str">
            <v>METAUX_02</v>
          </cell>
          <cell r="AJ699">
            <v>0</v>
          </cell>
        </row>
        <row r="699">
          <cell r="AM699">
            <v>201105</v>
          </cell>
          <cell r="AN699" t="str">
            <v>MICRO_01</v>
          </cell>
        </row>
        <row r="699">
          <cell r="AR699" t="str">
            <v>......105S</v>
          </cell>
        </row>
        <row r="699">
          <cell r="AU699" t="str">
            <v>105S</v>
          </cell>
        </row>
        <row r="699">
          <cell r="AW699" t="str">
            <v>TEINTURE Hydraste</v>
          </cell>
        </row>
        <row r="700">
          <cell r="A700" t="str">
            <v>166F</v>
          </cell>
          <cell r="B700" t="str">
            <v>T. Hysope FRAIS</v>
          </cell>
          <cell r="C700" t="str">
            <v>PROD</v>
          </cell>
          <cell r="D700" t="str">
            <v>2-TRANSFO</v>
          </cell>
          <cell r="E700" t="str">
            <v>4-EXTRAIT FAB</v>
          </cell>
          <cell r="F700" t="str">
            <v>1-TEINTURE</v>
          </cell>
          <cell r="G700" t="str">
            <v>CLINIQUE</v>
          </cell>
          <cell r="H700" t="str">
            <v>CLINIQUE</v>
          </cell>
        </row>
        <row r="700">
          <cell r="J700">
            <v>1</v>
          </cell>
          <cell r="K700" t="str">
            <v>512J</v>
          </cell>
          <cell r="L700">
            <v>909</v>
          </cell>
          <cell r="M700" t="str">
            <v>FRAIS</v>
          </cell>
          <cell r="N700" t="str">
            <v>FRESH</v>
          </cell>
          <cell r="O700" t="str">
            <v>SOMMITÉ FLEURIE</v>
          </cell>
          <cell r="P700" t="str">
            <v>FLOWERING TOP</v>
          </cell>
        </row>
        <row r="700">
          <cell r="S700" t="str">
            <v>T. Hyssop FRESH</v>
          </cell>
          <cell r="T700" t="str">
            <v>Hyssopus officinalis</v>
          </cell>
          <cell r="U700" t="str">
            <v>HYSSOPUS OFFICINALIS</v>
          </cell>
          <cell r="V700" t="str">
            <v>HYSSOPUS OFFICINALIS</v>
          </cell>
          <cell r="W700" t="str">
            <v>Hysope</v>
          </cell>
          <cell r="X700" t="str">
            <v>Hyssop</v>
          </cell>
        </row>
        <row r="700">
          <cell r="AB700" t="str">
            <v>Hysope</v>
          </cell>
          <cell r="AC700" t="str">
            <v>Hyssop</v>
          </cell>
        </row>
        <row r="700">
          <cell r="AH700">
            <v>0</v>
          </cell>
          <cell r="AI700">
            <v>0</v>
          </cell>
          <cell r="AJ700">
            <v>0</v>
          </cell>
        </row>
        <row r="700">
          <cell r="AM700">
            <v>203824</v>
          </cell>
          <cell r="AN700">
            <v>0</v>
          </cell>
        </row>
        <row r="700">
          <cell r="AR700" t="str">
            <v>......166F</v>
          </cell>
        </row>
        <row r="700">
          <cell r="AU700" t="str">
            <v>166F</v>
          </cell>
        </row>
        <row r="700">
          <cell r="AW700" t="str">
            <v>TEINTURE Hysope</v>
          </cell>
        </row>
        <row r="701">
          <cell r="A701" t="str">
            <v>167F</v>
          </cell>
          <cell r="B701" t="str">
            <v>T. Lavande FRAIS</v>
          </cell>
          <cell r="C701" t="str">
            <v>PROD</v>
          </cell>
          <cell r="D701" t="str">
            <v>2-TRANSFO</v>
          </cell>
          <cell r="E701" t="str">
            <v>4-EXTRAIT FAB</v>
          </cell>
          <cell r="F701" t="str">
            <v>1-TEINTURE</v>
          </cell>
          <cell r="G701" t="str">
            <v>NPN</v>
          </cell>
          <cell r="H701" t="str">
            <v>NPN 80010647</v>
          </cell>
        </row>
        <row r="701">
          <cell r="J701">
            <v>1</v>
          </cell>
          <cell r="K701" t="str">
            <v>513J</v>
          </cell>
          <cell r="L701">
            <v>909</v>
          </cell>
          <cell r="M701" t="str">
            <v>FRAIS</v>
          </cell>
          <cell r="N701" t="str">
            <v>FRESH</v>
          </cell>
          <cell r="O701" t="str">
            <v>FLEUR</v>
          </cell>
          <cell r="P701" t="str">
            <v>FLOWER</v>
          </cell>
        </row>
        <row r="701">
          <cell r="S701" t="str">
            <v>T. Lavender FRESH </v>
          </cell>
          <cell r="T701" t="str">
            <v>Lavandula angustifolia</v>
          </cell>
          <cell r="U701" t="str">
            <v>LAVANDULA ANGUSTIFOLIA</v>
          </cell>
          <cell r="V701" t="str">
            <v>LAVANDULA ANGUSTIFOLIA</v>
          </cell>
          <cell r="W701" t="str">
            <v>Lavande</v>
          </cell>
          <cell r="X701" t="str">
            <v>Lavender</v>
          </cell>
        </row>
        <row r="701">
          <cell r="AB701" t="str">
            <v>Lavande</v>
          </cell>
          <cell r="AC701" t="str">
            <v>Lavender</v>
          </cell>
        </row>
        <row r="701">
          <cell r="AH701" t="str">
            <v>MICRO_01</v>
          </cell>
          <cell r="AI701" t="str">
            <v>METAUX_02</v>
          </cell>
          <cell r="AJ701">
            <v>0</v>
          </cell>
        </row>
        <row r="701">
          <cell r="AM701">
            <v>203825</v>
          </cell>
          <cell r="AN701" t="str">
            <v>MICRO_01</v>
          </cell>
        </row>
        <row r="701">
          <cell r="AR701" t="str">
            <v>......167F</v>
          </cell>
        </row>
        <row r="701">
          <cell r="AU701" t="str">
            <v>167F</v>
          </cell>
        </row>
        <row r="701">
          <cell r="AW701" t="str">
            <v>TEINTURE Lavande</v>
          </cell>
        </row>
        <row r="702">
          <cell r="A702" t="str">
            <v>100F</v>
          </cell>
          <cell r="B702" t="str">
            <v>T. Lobélie FRAIS</v>
          </cell>
          <cell r="C702" t="str">
            <v>PROD</v>
          </cell>
          <cell r="D702" t="str">
            <v>2-TRANSFO</v>
          </cell>
          <cell r="E702" t="str">
            <v>4-EXTRAIT FAB</v>
          </cell>
          <cell r="F702" t="str">
            <v>1-TEINTURE</v>
          </cell>
          <cell r="G702" t="str">
            <v>CLINIQUE</v>
          </cell>
          <cell r="H702" t="str">
            <v>CLINIQUE</v>
          </cell>
        </row>
        <row r="702">
          <cell r="J702">
            <v>1</v>
          </cell>
          <cell r="K702" t="str">
            <v>477J</v>
          </cell>
          <cell r="L702">
            <v>909</v>
          </cell>
          <cell r="M702" t="str">
            <v>FRAIS</v>
          </cell>
          <cell r="N702" t="str">
            <v>FRESH</v>
          </cell>
          <cell r="O702" t="str">
            <v>PARTIE AÉRIENNE</v>
          </cell>
          <cell r="P702" t="str">
            <v>AERIAL PART</v>
          </cell>
        </row>
        <row r="702">
          <cell r="S702" t="str">
            <v>T. Lobelia FRESH</v>
          </cell>
          <cell r="T702" t="str">
            <v>Lobelia inflata</v>
          </cell>
          <cell r="U702" t="str">
            <v>LOBELIA INFLATA</v>
          </cell>
          <cell r="V702" t="str">
            <v>LOBELIA INFLATA</v>
          </cell>
          <cell r="W702" t="str">
            <v>Lobélie</v>
          </cell>
          <cell r="X702" t="str">
            <v>Lobelia</v>
          </cell>
        </row>
        <row r="702">
          <cell r="AB702" t="str">
            <v>Lobélie</v>
          </cell>
          <cell r="AC702" t="str">
            <v>Lobelia</v>
          </cell>
        </row>
        <row r="702">
          <cell r="AH702">
            <v>0</v>
          </cell>
          <cell r="AI702">
            <v>0</v>
          </cell>
          <cell r="AJ702">
            <v>0</v>
          </cell>
        </row>
        <row r="702">
          <cell r="AM702">
            <v>204741</v>
          </cell>
          <cell r="AN702">
            <v>0</v>
          </cell>
        </row>
        <row r="702">
          <cell r="AR702" t="str">
            <v>......100F</v>
          </cell>
        </row>
        <row r="702">
          <cell r="AU702" t="str">
            <v>100F</v>
          </cell>
        </row>
        <row r="702">
          <cell r="AW702" t="str">
            <v>TEINTURE Lobélie</v>
          </cell>
        </row>
        <row r="703">
          <cell r="A703" t="str">
            <v>169F</v>
          </cell>
          <cell r="B703" t="str">
            <v>T. Marrube FRAIS</v>
          </cell>
          <cell r="C703" t="str">
            <v>PROD</v>
          </cell>
          <cell r="D703" t="str">
            <v>2-TRANSFO</v>
          </cell>
          <cell r="E703" t="str">
            <v>4-EXTRAIT FAB</v>
          </cell>
          <cell r="F703" t="str">
            <v>1-TEINTURE</v>
          </cell>
          <cell r="G703" t="str">
            <v>CLINIQUE</v>
          </cell>
          <cell r="H703" t="str">
            <v>CLINIQUE</v>
          </cell>
        </row>
        <row r="703">
          <cell r="J703">
            <v>1</v>
          </cell>
          <cell r="K703" t="str">
            <v>523J</v>
          </cell>
          <cell r="L703">
            <v>909</v>
          </cell>
          <cell r="M703" t="str">
            <v>FRAIS</v>
          </cell>
          <cell r="N703" t="str">
            <v>FRESH</v>
          </cell>
          <cell r="O703" t="str">
            <v>FEUILLE</v>
          </cell>
          <cell r="P703" t="str">
            <v>LEAF</v>
          </cell>
        </row>
        <row r="703">
          <cell r="S703" t="str">
            <v>T. Horehound FRESH</v>
          </cell>
          <cell r="T703" t="str">
            <v>Marrubium vulgare</v>
          </cell>
          <cell r="U703" t="str">
            <v>MARRUBIUM VULGARE</v>
          </cell>
          <cell r="V703" t="str">
            <v>MARRUBIUM VULGARE</v>
          </cell>
          <cell r="W703" t="str">
            <v>Marrube</v>
          </cell>
          <cell r="X703" t="str">
            <v>Horehound</v>
          </cell>
        </row>
        <row r="703">
          <cell r="AB703" t="str">
            <v>Marrube</v>
          </cell>
          <cell r="AC703" t="str">
            <v>Horehound</v>
          </cell>
        </row>
        <row r="703">
          <cell r="AH703">
            <v>0</v>
          </cell>
          <cell r="AI703">
            <v>0</v>
          </cell>
          <cell r="AJ703">
            <v>0</v>
          </cell>
        </row>
        <row r="703">
          <cell r="AM703">
            <v>214830</v>
          </cell>
          <cell r="AN703">
            <v>0</v>
          </cell>
        </row>
        <row r="703">
          <cell r="AR703" t="str">
            <v>......169F</v>
          </cell>
        </row>
        <row r="703">
          <cell r="AU703" t="str">
            <v>169F</v>
          </cell>
        </row>
        <row r="703">
          <cell r="AW703" t="str">
            <v>TEINTURE Marrube</v>
          </cell>
        </row>
        <row r="704">
          <cell r="A704" t="str">
            <v>126F</v>
          </cell>
          <cell r="B704" t="str">
            <v>T. Mélisse FRAIS</v>
          </cell>
          <cell r="C704" t="str">
            <v>PROD</v>
          </cell>
          <cell r="D704" t="str">
            <v>2-TRANSFO</v>
          </cell>
          <cell r="E704" t="str">
            <v>4-EXTRAIT FAB</v>
          </cell>
          <cell r="F704" t="str">
            <v>1-TEINTURE</v>
          </cell>
          <cell r="G704" t="str">
            <v>NPN</v>
          </cell>
          <cell r="H704" t="str">
            <v>NPN 80015574</v>
          </cell>
        </row>
        <row r="704">
          <cell r="J704">
            <v>1</v>
          </cell>
          <cell r="K704" t="str">
            <v>361J</v>
          </cell>
          <cell r="L704">
            <v>909</v>
          </cell>
          <cell r="M704" t="str">
            <v>FRAIS</v>
          </cell>
          <cell r="N704" t="str">
            <v>FRESH</v>
          </cell>
          <cell r="O704" t="str">
            <v>FEUILLE</v>
          </cell>
          <cell r="P704" t="str">
            <v>LEAF</v>
          </cell>
        </row>
        <row r="704">
          <cell r="S704" t="str">
            <v>T. Lemon Balm FRESH</v>
          </cell>
          <cell r="T704" t="str">
            <v>Melissa officinalis</v>
          </cell>
          <cell r="U704" t="str">
            <v>MELISSA OFFICINALIS</v>
          </cell>
          <cell r="V704" t="str">
            <v>MELISSA OFFICINALIS</v>
          </cell>
          <cell r="W704" t="str">
            <v>Mélisse</v>
          </cell>
          <cell r="X704" t="str">
            <v>Lemon Balm</v>
          </cell>
        </row>
        <row r="704">
          <cell r="AB704" t="str">
            <v>Mélisse</v>
          </cell>
          <cell r="AC704" t="str">
            <v>Lemon Balm</v>
          </cell>
        </row>
        <row r="704">
          <cell r="AH704" t="str">
            <v>MICRO_01</v>
          </cell>
          <cell r="AI704" t="str">
            <v>METAUX_02</v>
          </cell>
          <cell r="AJ704">
            <v>0</v>
          </cell>
        </row>
        <row r="704">
          <cell r="AM704">
            <v>203828</v>
          </cell>
          <cell r="AN704" t="str">
            <v>MICRO_01</v>
          </cell>
        </row>
        <row r="704">
          <cell r="AR704" t="str">
            <v>......126F</v>
          </cell>
        </row>
        <row r="704">
          <cell r="AU704" t="str">
            <v>126F</v>
          </cell>
        </row>
        <row r="704">
          <cell r="AW704" t="str">
            <v>TEINTURE Mélisse</v>
          </cell>
        </row>
        <row r="705">
          <cell r="A705" t="str">
            <v>140F</v>
          </cell>
          <cell r="B705" t="str">
            <v>T. Menthe douce FRAIS</v>
          </cell>
          <cell r="C705" t="str">
            <v>PROD</v>
          </cell>
          <cell r="D705" t="str">
            <v>2-TRANSFO</v>
          </cell>
          <cell r="E705" t="str">
            <v>4-EXTRAIT FAB</v>
          </cell>
          <cell r="F705" t="str">
            <v>1-TEINTURE</v>
          </cell>
          <cell r="G705" t="str">
            <v>CLINIQUE</v>
          </cell>
          <cell r="H705" t="str">
            <v>CLINIQUE</v>
          </cell>
        </row>
        <row r="705">
          <cell r="J705">
            <v>1</v>
          </cell>
          <cell r="K705" t="str">
            <v>525J</v>
          </cell>
          <cell r="L705">
            <v>909</v>
          </cell>
          <cell r="M705" t="str">
            <v>FRAIS</v>
          </cell>
          <cell r="N705" t="str">
            <v>FRESH</v>
          </cell>
          <cell r="O705" t="str">
            <v>FEUILLE</v>
          </cell>
          <cell r="P705" t="str">
            <v>LEAF</v>
          </cell>
        </row>
        <row r="705">
          <cell r="S705" t="str">
            <v>T. Spearmint FRESH</v>
          </cell>
          <cell r="T705" t="str">
            <v>Mentha spicata</v>
          </cell>
          <cell r="U705" t="str">
            <v>MENTHA SPICATA</v>
          </cell>
          <cell r="V705" t="str">
            <v>MENTHA SPICATA</v>
          </cell>
          <cell r="W705" t="str">
            <v>Menthe douce</v>
          </cell>
          <cell r="X705" t="str">
            <v>Spearmint</v>
          </cell>
        </row>
        <row r="705">
          <cell r="AB705" t="str">
            <v>Menthe douce</v>
          </cell>
          <cell r="AC705" t="str">
            <v>Spearmint</v>
          </cell>
        </row>
        <row r="705">
          <cell r="AH705">
            <v>0</v>
          </cell>
          <cell r="AI705">
            <v>0</v>
          </cell>
          <cell r="AJ705">
            <v>0</v>
          </cell>
        </row>
        <row r="705">
          <cell r="AM705">
            <v>203829</v>
          </cell>
          <cell r="AN705">
            <v>0</v>
          </cell>
        </row>
        <row r="705">
          <cell r="AR705" t="str">
            <v>......140F</v>
          </cell>
        </row>
        <row r="705">
          <cell r="AU705" t="str">
            <v>140F</v>
          </cell>
        </row>
        <row r="705">
          <cell r="AW705" t="str">
            <v>TEINTURE Menthe douce</v>
          </cell>
        </row>
        <row r="706">
          <cell r="A706" t="str">
            <v>141F</v>
          </cell>
          <cell r="B706" t="str">
            <v>T. Menthe poivrée FRAIS</v>
          </cell>
          <cell r="C706" t="str">
            <v>PROD</v>
          </cell>
          <cell r="D706" t="str">
            <v>2-TRANSFO</v>
          </cell>
          <cell r="E706" t="str">
            <v>4-EXTRAIT FAB</v>
          </cell>
          <cell r="F706" t="str">
            <v>1-TEINTURE</v>
          </cell>
          <cell r="G706" t="str">
            <v>NPN</v>
          </cell>
          <cell r="H706" t="str">
            <v>NPN 80004423</v>
          </cell>
        </row>
        <row r="706">
          <cell r="J706">
            <v>1</v>
          </cell>
          <cell r="K706" t="str">
            <v>450J</v>
          </cell>
          <cell r="L706">
            <v>909</v>
          </cell>
          <cell r="M706" t="str">
            <v>FRAIS</v>
          </cell>
          <cell r="N706" t="str">
            <v>FRESH</v>
          </cell>
          <cell r="O706" t="str">
            <v>FEUILLE</v>
          </cell>
          <cell r="P706" t="str">
            <v>LEAF</v>
          </cell>
        </row>
        <row r="706">
          <cell r="S706" t="str">
            <v>T. Peppermint FRESH </v>
          </cell>
          <cell r="T706" t="str">
            <v>Mentha x piperita</v>
          </cell>
          <cell r="U706" t="str">
            <v>MENTHA X PIPERITA</v>
          </cell>
          <cell r="V706" t="str">
            <v>MENTHA X PIPERITA</v>
          </cell>
          <cell r="W706" t="str">
            <v>Menthe poivrée</v>
          </cell>
          <cell r="X706" t="str">
            <v>Peppermint</v>
          </cell>
        </row>
        <row r="706">
          <cell r="AB706" t="str">
            <v>Menthe poivrée</v>
          </cell>
          <cell r="AC706" t="str">
            <v>Peppermint</v>
          </cell>
        </row>
        <row r="706">
          <cell r="AH706" t="str">
            <v>MICRO_01</v>
          </cell>
          <cell r="AI706" t="str">
            <v>METAUX_02</v>
          </cell>
          <cell r="AJ706">
            <v>0</v>
          </cell>
        </row>
        <row r="706">
          <cell r="AM706">
            <v>214078</v>
          </cell>
          <cell r="AN706" t="str">
            <v>MICRO_01</v>
          </cell>
        </row>
        <row r="706">
          <cell r="AR706" t="str">
            <v>......141F</v>
          </cell>
        </row>
        <row r="706">
          <cell r="AU706" t="str">
            <v>141F</v>
          </cell>
        </row>
        <row r="706">
          <cell r="AW706" t="str">
            <v>TEINTURE Menthe poivrée</v>
          </cell>
        </row>
        <row r="707">
          <cell r="A707" t="str">
            <v>123F</v>
          </cell>
          <cell r="B707" t="str">
            <v>T. Millepertuis FRAIS</v>
          </cell>
          <cell r="C707" t="str">
            <v>PROD</v>
          </cell>
          <cell r="D707" t="str">
            <v>2-TRANSFO</v>
          </cell>
          <cell r="E707" t="str">
            <v>4-EXTRAIT FAB</v>
          </cell>
          <cell r="F707" t="str">
            <v>1-TEINTURE</v>
          </cell>
          <cell r="G707" t="str">
            <v>NPN</v>
          </cell>
          <cell r="H707" t="str">
            <v>NPN 80001801</v>
          </cell>
        </row>
        <row r="707">
          <cell r="J707">
            <v>1</v>
          </cell>
          <cell r="K707" t="str">
            <v>526J</v>
          </cell>
          <cell r="L707">
            <v>909</v>
          </cell>
          <cell r="M707" t="str">
            <v>FRAIS</v>
          </cell>
          <cell r="N707" t="str">
            <v>FRESH</v>
          </cell>
          <cell r="O707" t="str">
            <v>FLEUR</v>
          </cell>
          <cell r="P707" t="str">
            <v>FLOWER</v>
          </cell>
        </row>
        <row r="707">
          <cell r="S707" t="str">
            <v>T. St John’s wort FRESH</v>
          </cell>
          <cell r="T707" t="str">
            <v>Hypericum perforatum</v>
          </cell>
          <cell r="U707" t="str">
            <v>HYPERICUM PERFORATUM</v>
          </cell>
          <cell r="V707" t="str">
            <v>HYPERICUM PERFORATUM</v>
          </cell>
          <cell r="W707" t="str">
            <v>Millepertuis</v>
          </cell>
          <cell r="X707" t="str">
            <v>St John’s wort</v>
          </cell>
        </row>
        <row r="707">
          <cell r="AB707" t="str">
            <v>Millepertuis</v>
          </cell>
          <cell r="AC707" t="str">
            <v>St John’s Wort</v>
          </cell>
        </row>
        <row r="707">
          <cell r="AH707" t="str">
            <v>MICRO_01</v>
          </cell>
          <cell r="AI707" t="str">
            <v>METAUX_02</v>
          </cell>
          <cell r="AJ707">
            <v>0</v>
          </cell>
        </row>
        <row r="707">
          <cell r="AM707">
            <v>204087</v>
          </cell>
          <cell r="AN707" t="str">
            <v>MICRO_01</v>
          </cell>
        </row>
        <row r="707">
          <cell r="AR707" t="str">
            <v>......123F</v>
          </cell>
        </row>
        <row r="707">
          <cell r="AU707" t="str">
            <v>123F</v>
          </cell>
        </row>
        <row r="707">
          <cell r="AW707" t="str">
            <v>TEINTURE Millepertuis</v>
          </cell>
        </row>
        <row r="708">
          <cell r="A708" t="str">
            <v>142F</v>
          </cell>
          <cell r="B708" t="str">
            <v>T. Molène FRAIS</v>
          </cell>
          <cell r="C708" t="str">
            <v>PROD</v>
          </cell>
          <cell r="D708" t="str">
            <v>2-TRANSFO</v>
          </cell>
          <cell r="E708" t="str">
            <v>4-EXTRAIT FAB</v>
          </cell>
          <cell r="F708" t="str">
            <v>1-TEINTURE</v>
          </cell>
          <cell r="G708" t="str">
            <v>NPN</v>
          </cell>
          <cell r="H708" t="str">
            <v>NPN 80004640</v>
          </cell>
        </row>
        <row r="708">
          <cell r="J708">
            <v>1</v>
          </cell>
          <cell r="K708" t="str">
            <v>451J</v>
          </cell>
          <cell r="L708">
            <v>909</v>
          </cell>
          <cell r="M708" t="str">
            <v>FRAIS</v>
          </cell>
          <cell r="N708" t="str">
            <v>FRESH</v>
          </cell>
          <cell r="O708" t="str">
            <v>FEUILLE</v>
          </cell>
          <cell r="P708" t="str">
            <v>LEAF</v>
          </cell>
        </row>
        <row r="708">
          <cell r="S708" t="str">
            <v>T. Mullein FRESH </v>
          </cell>
          <cell r="T708" t="str">
            <v>Verbascum thapsus folium</v>
          </cell>
          <cell r="U708" t="str">
            <v>VERBASCUM THAPUS FOLIUM</v>
          </cell>
          <cell r="V708" t="str">
            <v>VERBASCUM THAPUS FOLIUM</v>
          </cell>
          <cell r="W708" t="str">
            <v>Molène</v>
          </cell>
          <cell r="X708" t="str">
            <v>Mullein</v>
          </cell>
        </row>
        <row r="708">
          <cell r="AB708" t="str">
            <v>Molène</v>
          </cell>
          <cell r="AC708" t="str">
            <v>Mullein</v>
          </cell>
        </row>
        <row r="708">
          <cell r="AH708" t="str">
            <v>MICRO_01</v>
          </cell>
          <cell r="AI708" t="str">
            <v>METAUX_02</v>
          </cell>
          <cell r="AJ708">
            <v>0</v>
          </cell>
        </row>
        <row r="708">
          <cell r="AM708">
            <v>214087</v>
          </cell>
          <cell r="AN708" t="str">
            <v>MICRO_01</v>
          </cell>
        </row>
        <row r="708">
          <cell r="AR708" t="str">
            <v>......142F</v>
          </cell>
        </row>
        <row r="708">
          <cell r="AU708" t="str">
            <v>142F</v>
          </cell>
        </row>
        <row r="708">
          <cell r="AW708" t="str">
            <v>TEINTURE Molène</v>
          </cell>
        </row>
        <row r="709">
          <cell r="A709" t="str">
            <v>122F</v>
          </cell>
          <cell r="B709" t="str">
            <v>T. Mouron FRAIS</v>
          </cell>
          <cell r="C709" t="str">
            <v>PROD</v>
          </cell>
          <cell r="D709" t="str">
            <v>2-TRANSFO</v>
          </cell>
          <cell r="E709" t="str">
            <v>4-EXTRAIT FAB</v>
          </cell>
          <cell r="F709" t="str">
            <v>1-TEINTURE</v>
          </cell>
          <cell r="G709" t="str">
            <v>NPN</v>
          </cell>
          <cell r="H709" t="str">
            <v>INGRÉDIENT</v>
          </cell>
        </row>
        <row r="709">
          <cell r="J709">
            <v>1</v>
          </cell>
          <cell r="K709" t="str">
            <v>452J</v>
          </cell>
          <cell r="L709">
            <v>909</v>
          </cell>
          <cell r="M709" t="str">
            <v>FRAIS</v>
          </cell>
          <cell r="N709" t="str">
            <v>FRESH</v>
          </cell>
          <cell r="O709" t="str">
            <v>PARTIE AÉRIENNE</v>
          </cell>
          <cell r="P709" t="str">
            <v>AERIAL PART</v>
          </cell>
        </row>
        <row r="709">
          <cell r="S709" t="str">
            <v>T. Chickweed FRESH</v>
          </cell>
          <cell r="T709" t="str">
            <v>Stellaria media</v>
          </cell>
          <cell r="U709" t="str">
            <v>STELLARIA MEDIA</v>
          </cell>
          <cell r="V709" t="str">
            <v>STELLARIA MEDIA</v>
          </cell>
          <cell r="W709" t="str">
            <v>Mouron</v>
          </cell>
          <cell r="X709" t="str">
            <v>Chickweed</v>
          </cell>
        </row>
        <row r="709">
          <cell r="AB709" t="str">
            <v>Mouron</v>
          </cell>
          <cell r="AC709" t="str">
            <v>Chickweed</v>
          </cell>
        </row>
        <row r="709">
          <cell r="AH709" t="str">
            <v>MICRO_01</v>
          </cell>
          <cell r="AI709" t="str">
            <v>METAUX_02</v>
          </cell>
          <cell r="AJ709">
            <v>0</v>
          </cell>
        </row>
        <row r="709">
          <cell r="AM709">
            <v>203833</v>
          </cell>
          <cell r="AN709" t="str">
            <v>MICRO_01</v>
          </cell>
        </row>
        <row r="709">
          <cell r="AR709" t="str">
            <v>......122F</v>
          </cell>
        </row>
        <row r="709">
          <cell r="AU709" t="str">
            <v>122F</v>
          </cell>
        </row>
        <row r="709">
          <cell r="AW709" t="str">
            <v>TEINTURE Mouron</v>
          </cell>
        </row>
        <row r="710">
          <cell r="A710" t="str">
            <v>209F</v>
          </cell>
          <cell r="B710" t="str">
            <v>T. Muguet FRAIS</v>
          </cell>
          <cell r="C710" t="str">
            <v>PROD</v>
          </cell>
          <cell r="D710" t="str">
            <v>2-TRANSFO</v>
          </cell>
          <cell r="E710" t="str">
            <v>4-EXTRAIT FAB</v>
          </cell>
          <cell r="F710" t="str">
            <v>1-TEINTURE</v>
          </cell>
          <cell r="G710" t="str">
            <v>CLINIQUE</v>
          </cell>
          <cell r="H710" t="str">
            <v>CLINIQUE</v>
          </cell>
        </row>
        <row r="710">
          <cell r="J710">
            <v>1</v>
          </cell>
          <cell r="K710" t="str">
            <v>555J</v>
          </cell>
          <cell r="L710">
            <v>909</v>
          </cell>
          <cell r="M710" t="str">
            <v>FRAIS</v>
          </cell>
          <cell r="N710" t="str">
            <v>FRESH</v>
          </cell>
          <cell r="O710" t="str">
            <v>FEUILLE</v>
          </cell>
          <cell r="P710" t="str">
            <v>LEAF</v>
          </cell>
        </row>
        <row r="710">
          <cell r="S710" t="str">
            <v>T. Lily of the valley FRESH</v>
          </cell>
          <cell r="T710" t="str">
            <v>Convallaria majalis</v>
          </cell>
          <cell r="U710" t="str">
            <v>CONVALLARIA MAJALIS</v>
          </cell>
          <cell r="V710" t="str">
            <v>CONVALLARIA MAJALIS</v>
          </cell>
          <cell r="W710" t="str">
            <v>Muguet</v>
          </cell>
          <cell r="X710" t="str">
            <v>Lily of the valley</v>
          </cell>
        </row>
        <row r="710">
          <cell r="AB710" t="str">
            <v>Muguet</v>
          </cell>
          <cell r="AC710" t="str">
            <v>Lily of the Valley</v>
          </cell>
        </row>
        <row r="710">
          <cell r="AH710">
            <v>0</v>
          </cell>
          <cell r="AI710">
            <v>0</v>
          </cell>
          <cell r="AJ710">
            <v>0</v>
          </cell>
        </row>
        <row r="710">
          <cell r="AM710">
            <v>213328</v>
          </cell>
          <cell r="AN710">
            <v>0</v>
          </cell>
        </row>
        <row r="710">
          <cell r="AR710" t="str">
            <v>......209F</v>
          </cell>
        </row>
        <row r="710">
          <cell r="AU710" t="str">
            <v>209F</v>
          </cell>
        </row>
        <row r="710">
          <cell r="AW710" t="str">
            <v>TEINTURE Muguet</v>
          </cell>
        </row>
        <row r="711">
          <cell r="A711" t="str">
            <v>108S</v>
          </cell>
          <cell r="B711" t="str">
            <v>T. Myrrhe SEC</v>
          </cell>
          <cell r="C711" t="str">
            <v>PROD</v>
          </cell>
          <cell r="D711" t="str">
            <v>2-TRANSFO</v>
          </cell>
          <cell r="E711" t="str">
            <v>4-EXTRAIT FAB</v>
          </cell>
          <cell r="F711" t="str">
            <v>1-TEINTURE</v>
          </cell>
          <cell r="G711" t="str">
            <v>NPN</v>
          </cell>
          <cell r="H711" t="str">
            <v>NPN 80030766</v>
          </cell>
        </row>
        <row r="711">
          <cell r="J711">
            <v>1</v>
          </cell>
          <cell r="K711">
            <v>454</v>
          </cell>
          <cell r="L711">
            <v>909</v>
          </cell>
          <cell r="M711" t="str">
            <v>SEC</v>
          </cell>
          <cell r="N711" t="str">
            <v>DRY</v>
          </cell>
          <cell r="O711" t="str">
            <v>RÉSINE</v>
          </cell>
          <cell r="P711" t="str">
            <v>RESIN</v>
          </cell>
        </row>
        <row r="711">
          <cell r="S711" t="str">
            <v>T. Myrrh DRY</v>
          </cell>
          <cell r="T711" t="str">
            <v>Commiphora myrrha</v>
          </cell>
          <cell r="U711" t="str">
            <v>COMMIPHORA MYRRHA</v>
          </cell>
          <cell r="V711" t="str">
            <v>COMMIPHORA MYRRHA</v>
          </cell>
          <cell r="W711" t="str">
            <v>Myrrhe</v>
          </cell>
          <cell r="X711" t="str">
            <v>Myrrh</v>
          </cell>
        </row>
        <row r="711">
          <cell r="AB711" t="str">
            <v>Myrrhe</v>
          </cell>
          <cell r="AC711" t="str">
            <v>Myrrh</v>
          </cell>
        </row>
        <row r="711">
          <cell r="AH711" t="str">
            <v>MICRO_01</v>
          </cell>
          <cell r="AI711" t="str">
            <v>METAUX_02</v>
          </cell>
          <cell r="AJ711">
            <v>0</v>
          </cell>
        </row>
        <row r="711">
          <cell r="AM711">
            <v>213120</v>
          </cell>
          <cell r="AN711" t="str">
            <v>MICRO_01</v>
          </cell>
        </row>
        <row r="711">
          <cell r="AR711" t="str">
            <v>......108S</v>
          </cell>
        </row>
        <row r="711">
          <cell r="AU711" t="str">
            <v>108S</v>
          </cell>
        </row>
        <row r="711">
          <cell r="AW711" t="str">
            <v>TEINTURE Myrrhe</v>
          </cell>
        </row>
        <row r="712">
          <cell r="A712" t="str">
            <v>135F</v>
          </cell>
          <cell r="B712" t="str">
            <v>T. Noyer noir brou FRAIS</v>
          </cell>
          <cell r="C712" t="str">
            <v>PROD</v>
          </cell>
          <cell r="D712" t="str">
            <v>2-TRANSFO</v>
          </cell>
          <cell r="E712" t="str">
            <v>4-EXTRAIT FAB</v>
          </cell>
          <cell r="F712" t="str">
            <v>1-TEINTURE</v>
          </cell>
          <cell r="G712" t="str">
            <v>CLINIQUE</v>
          </cell>
          <cell r="H712" t="str">
            <v>CLINIQUE</v>
          </cell>
        </row>
        <row r="712">
          <cell r="J712">
            <v>1</v>
          </cell>
          <cell r="K712" t="str">
            <v>562J</v>
          </cell>
          <cell r="L712">
            <v>909</v>
          </cell>
          <cell r="M712" t="str">
            <v>FRAIS</v>
          </cell>
          <cell r="N712" t="str">
            <v>FRESH</v>
          </cell>
          <cell r="O712" t="str">
            <v>BROU</v>
          </cell>
          <cell r="P712" t="str">
            <v>HULL</v>
          </cell>
        </row>
        <row r="712">
          <cell r="S712" t="str">
            <v>T. Black walnut husk FRESH</v>
          </cell>
          <cell r="T712" t="str">
            <v>Juglans nigra fructus</v>
          </cell>
          <cell r="U712" t="str">
            <v>JUGLANS NIGRA FRUCTUS</v>
          </cell>
          <cell r="V712" t="str">
            <v>JUGLANS NIGRA FRUCTUS</v>
          </cell>
          <cell r="W712" t="str">
            <v>Noyer noir brou</v>
          </cell>
          <cell r="X712" t="str">
            <v>Black walnut husk</v>
          </cell>
        </row>
        <row r="712">
          <cell r="AB712" t="str">
            <v>Noyer noir brou</v>
          </cell>
          <cell r="AC712" t="str">
            <v>Black Walnut</v>
          </cell>
        </row>
        <row r="712">
          <cell r="AH712">
            <v>0</v>
          </cell>
          <cell r="AI712">
            <v>0</v>
          </cell>
          <cell r="AJ712">
            <v>0</v>
          </cell>
        </row>
        <row r="712">
          <cell r="AM712">
            <v>203834</v>
          </cell>
          <cell r="AN712">
            <v>0</v>
          </cell>
        </row>
        <row r="712">
          <cell r="AR712" t="str">
            <v>......135F</v>
          </cell>
        </row>
        <row r="712">
          <cell r="AU712" t="str">
            <v>135F</v>
          </cell>
        </row>
        <row r="712">
          <cell r="AW712" t="str">
            <v>TEINTURE Noyer noir brou</v>
          </cell>
        </row>
        <row r="713">
          <cell r="A713" t="str">
            <v>115F</v>
          </cell>
          <cell r="B713" t="str">
            <v>T. Noyer noir FRAIS</v>
          </cell>
          <cell r="C713" t="str">
            <v>PROD</v>
          </cell>
          <cell r="D713" t="str">
            <v>2-TRANSFO</v>
          </cell>
          <cell r="E713" t="str">
            <v>4-EXTRAIT FAB</v>
          </cell>
          <cell r="F713" t="str">
            <v>1-TEINTURE</v>
          </cell>
          <cell r="G713" t="str">
            <v>NPN</v>
          </cell>
          <cell r="H713" t="str">
            <v>INGRÉDIENT</v>
          </cell>
        </row>
        <row r="713">
          <cell r="J713">
            <v>1</v>
          </cell>
          <cell r="K713" t="str">
            <v>455J</v>
          </cell>
          <cell r="L713">
            <v>909</v>
          </cell>
          <cell r="M713" t="str">
            <v>FRAIS</v>
          </cell>
          <cell r="N713" t="str">
            <v>FRESH</v>
          </cell>
          <cell r="O713" t="str">
            <v>FEUILLE</v>
          </cell>
          <cell r="P713" t="str">
            <v>LEAF</v>
          </cell>
        </row>
        <row r="713">
          <cell r="S713" t="str">
            <v>T. Black walnut leaf FRESH</v>
          </cell>
          <cell r="T713" t="str">
            <v>Juglans nigra folium</v>
          </cell>
          <cell r="U713" t="str">
            <v>JUGLANS NIGRA FOLIUM</v>
          </cell>
          <cell r="V713" t="str">
            <v>JUGLANS NIGRA FOLIUM</v>
          </cell>
          <cell r="W713" t="str">
            <v>Noyer noir</v>
          </cell>
          <cell r="X713" t="str">
            <v>Black walnut leaf</v>
          </cell>
        </row>
        <row r="713">
          <cell r="AB713" t="str">
            <v>Noyer noir</v>
          </cell>
          <cell r="AC713" t="str">
            <v>Black Walnut</v>
          </cell>
        </row>
        <row r="713">
          <cell r="AH713" t="str">
            <v>MICRO_01</v>
          </cell>
          <cell r="AI713" t="str">
            <v>METAUX_02</v>
          </cell>
          <cell r="AJ713">
            <v>0</v>
          </cell>
        </row>
        <row r="713">
          <cell r="AM713">
            <v>200115</v>
          </cell>
          <cell r="AN713" t="str">
            <v>MICRO_01</v>
          </cell>
        </row>
        <row r="713">
          <cell r="AR713" t="str">
            <v>......115F</v>
          </cell>
        </row>
        <row r="713">
          <cell r="AU713" t="str">
            <v>115F</v>
          </cell>
        </row>
        <row r="713">
          <cell r="AW713" t="str">
            <v>TEINTURE Noyer noir</v>
          </cell>
        </row>
        <row r="714">
          <cell r="A714" t="str">
            <v>115S</v>
          </cell>
          <cell r="B714" t="str">
            <v>T. Noyer noir SEC</v>
          </cell>
          <cell r="C714" t="str">
            <v>PROD</v>
          </cell>
          <cell r="D714" t="str">
            <v>2-TRANSFO</v>
          </cell>
          <cell r="E714" t="str">
            <v>4-EXTRAIT FAB</v>
          </cell>
          <cell r="F714" t="str">
            <v>1-TEINTURE</v>
          </cell>
          <cell r="G714" t="str">
            <v>NPN</v>
          </cell>
          <cell r="H714" t="str">
            <v>INGRÉDIENT</v>
          </cell>
        </row>
        <row r="714">
          <cell r="J714">
            <v>1</v>
          </cell>
          <cell r="K714">
            <v>455</v>
          </cell>
          <cell r="L714">
            <v>909</v>
          </cell>
          <cell r="M714" t="str">
            <v>SEC</v>
          </cell>
          <cell r="N714" t="str">
            <v>DRY</v>
          </cell>
          <cell r="O714" t="str">
            <v>FEUILLE</v>
          </cell>
          <cell r="P714" t="str">
            <v>LEAF</v>
          </cell>
        </row>
        <row r="714">
          <cell r="S714" t="str">
            <v>T. Black walnut leaf</v>
          </cell>
          <cell r="T714" t="str">
            <v>Juglans nigra folium</v>
          </cell>
          <cell r="U714" t="str">
            <v>JUGLANS NIGRA FOLIUM</v>
          </cell>
          <cell r="V714" t="str">
            <v>JUGLANS NIGRA FOLIUM</v>
          </cell>
          <cell r="W714" t="str">
            <v>Noyer noir</v>
          </cell>
          <cell r="X714" t="str">
            <v>Black walnut leaf</v>
          </cell>
        </row>
        <row r="714">
          <cell r="AB714" t="str">
            <v>Noyer noir</v>
          </cell>
          <cell r="AC714" t="str">
            <v>Black Walnut</v>
          </cell>
        </row>
        <row r="714">
          <cell r="AH714" t="str">
            <v>MICRO_01</v>
          </cell>
          <cell r="AI714" t="str">
            <v>METAUX_02</v>
          </cell>
          <cell r="AJ714">
            <v>0</v>
          </cell>
        </row>
        <row r="714">
          <cell r="AM714">
            <v>221354</v>
          </cell>
          <cell r="AN714" t="str">
            <v>MICRO_01</v>
          </cell>
        </row>
        <row r="714">
          <cell r="AR714" t="str">
            <v>......115S</v>
          </cell>
        </row>
        <row r="714">
          <cell r="AU714" t="str">
            <v>115S</v>
          </cell>
        </row>
        <row r="714">
          <cell r="AW714" t="str">
            <v>TEINTURE Noyer noir</v>
          </cell>
        </row>
        <row r="715">
          <cell r="A715" t="str">
            <v>179F</v>
          </cell>
          <cell r="B715" t="str">
            <v>T. Ortie feuille FRAIS</v>
          </cell>
          <cell r="C715" t="str">
            <v>PROD</v>
          </cell>
          <cell r="D715" t="str">
            <v>2-TRANSFO</v>
          </cell>
          <cell r="E715" t="str">
            <v>4-EXTRAIT FAB</v>
          </cell>
          <cell r="F715" t="str">
            <v>1-TEINTURE</v>
          </cell>
          <cell r="G715" t="str">
            <v>NPN</v>
          </cell>
          <cell r="H715" t="str">
            <v>NPN 80009548</v>
          </cell>
        </row>
        <row r="715">
          <cell r="J715">
            <v>1</v>
          </cell>
          <cell r="K715" t="str">
            <v>457J</v>
          </cell>
          <cell r="L715">
            <v>909</v>
          </cell>
          <cell r="M715" t="str">
            <v>FRAIS</v>
          </cell>
          <cell r="N715" t="str">
            <v>FRESH</v>
          </cell>
          <cell r="O715" t="str">
            <v>FEUILLE</v>
          </cell>
          <cell r="P715" t="str">
            <v>LEAF</v>
          </cell>
        </row>
        <row r="715">
          <cell r="S715" t="str">
            <v>T. Nettle FRESH </v>
          </cell>
          <cell r="T715" t="str">
            <v>Urtica dioica folium</v>
          </cell>
          <cell r="U715" t="str">
            <v>URTICA DIOICA FOLIUM</v>
          </cell>
          <cell r="V715" t="str">
            <v>URTICA DIOICA FOLIUM</v>
          </cell>
          <cell r="W715" t="str">
            <v>Ortie feuille</v>
          </cell>
          <cell r="X715" t="str">
            <v>Nettle </v>
          </cell>
        </row>
        <row r="715">
          <cell r="AB715" t="str">
            <v>Ortie feuille</v>
          </cell>
          <cell r="AC715" t="str">
            <v>Nettle </v>
          </cell>
        </row>
        <row r="715">
          <cell r="AH715" t="str">
            <v>MICRO_01</v>
          </cell>
          <cell r="AI715" t="str">
            <v>METAUX_02</v>
          </cell>
          <cell r="AJ715">
            <v>0</v>
          </cell>
        </row>
        <row r="715">
          <cell r="AM715">
            <v>200473</v>
          </cell>
          <cell r="AN715" t="str">
            <v>MICRO_01</v>
          </cell>
        </row>
        <row r="715">
          <cell r="AR715" t="str">
            <v>......179F</v>
          </cell>
        </row>
        <row r="715">
          <cell r="AU715" t="str">
            <v>179F</v>
          </cell>
        </row>
        <row r="715">
          <cell r="AW715" t="str">
            <v>TEINTURE Ortie feuille</v>
          </cell>
        </row>
        <row r="716">
          <cell r="A716" t="str">
            <v>187F</v>
          </cell>
          <cell r="B716" t="str">
            <v>T. Ortie graines FRAIS</v>
          </cell>
          <cell r="C716" t="str">
            <v>PROD</v>
          </cell>
          <cell r="D716" t="str">
            <v>2-TRANSFO</v>
          </cell>
          <cell r="E716" t="str">
            <v>4-EXTRAIT FAB</v>
          </cell>
          <cell r="F716" t="str">
            <v>1-TEINTURE</v>
          </cell>
          <cell r="G716" t="str">
            <v>CLINIQUE</v>
          </cell>
          <cell r="H716" t="str">
            <v>CLINIQUE</v>
          </cell>
        </row>
        <row r="716">
          <cell r="J716">
            <v>1</v>
          </cell>
          <cell r="K716" t="str">
            <v>690J</v>
          </cell>
          <cell r="L716">
            <v>909</v>
          </cell>
          <cell r="M716" t="str">
            <v>FRAIS</v>
          </cell>
          <cell r="N716" t="str">
            <v>FRESH</v>
          </cell>
          <cell r="O716" t="str">
            <v>GRAINE</v>
          </cell>
          <cell r="P716" t="str">
            <v>SEED</v>
          </cell>
        </row>
        <row r="716">
          <cell r="S716" t="str">
            <v>T. Nettle seed FRESH</v>
          </cell>
          <cell r="T716" t="str">
            <v>Urtica dioica semen</v>
          </cell>
          <cell r="U716" t="str">
            <v>URTICA DIOICA SEMEN</v>
          </cell>
          <cell r="V716" t="str">
            <v>URTICA DIOICA SEMEN</v>
          </cell>
          <cell r="W716" t="str">
            <v>Ortie graines</v>
          </cell>
          <cell r="X716" t="str">
            <v>Nettle seed</v>
          </cell>
        </row>
        <row r="716">
          <cell r="AB716" t="str">
            <v>Ortie graines</v>
          </cell>
          <cell r="AC716" t="str">
            <v>Nettle </v>
          </cell>
        </row>
        <row r="716">
          <cell r="AH716">
            <v>0</v>
          </cell>
          <cell r="AI716">
            <v>0</v>
          </cell>
          <cell r="AJ716">
            <v>0</v>
          </cell>
        </row>
        <row r="716">
          <cell r="AM716">
            <v>214832</v>
          </cell>
          <cell r="AN716">
            <v>0</v>
          </cell>
        </row>
        <row r="716">
          <cell r="AR716" t="str">
            <v>......187F</v>
          </cell>
        </row>
        <row r="716">
          <cell r="AU716" t="str">
            <v>187F</v>
          </cell>
        </row>
        <row r="716">
          <cell r="AW716" t="str">
            <v>TEINTURE Ortie graines</v>
          </cell>
        </row>
        <row r="717">
          <cell r="A717" t="str">
            <v>210F</v>
          </cell>
          <cell r="B717" t="str">
            <v>T. Ortie racine FRAIS</v>
          </cell>
          <cell r="C717" t="str">
            <v>PROD</v>
          </cell>
          <cell r="D717" t="str">
            <v>2-TRANSFO</v>
          </cell>
          <cell r="E717" t="str">
            <v>4-EXTRAIT FAB</v>
          </cell>
          <cell r="F717" t="str">
            <v>1-TEINTURE</v>
          </cell>
          <cell r="G717" t="str">
            <v>CLINIQUE</v>
          </cell>
          <cell r="H717" t="str">
            <v>CLINIQUE</v>
          </cell>
        </row>
        <row r="717">
          <cell r="J717">
            <v>1</v>
          </cell>
          <cell r="K717" t="str">
            <v>563J</v>
          </cell>
          <cell r="L717">
            <v>909</v>
          </cell>
          <cell r="M717" t="str">
            <v>FRAIS</v>
          </cell>
          <cell r="N717" t="str">
            <v>FRESH</v>
          </cell>
          <cell r="O717" t="str">
            <v>RACINE</v>
          </cell>
          <cell r="P717" t="str">
            <v>ROOT</v>
          </cell>
        </row>
        <row r="717">
          <cell r="S717" t="str">
            <v>T. Nettle root FRESH</v>
          </cell>
          <cell r="T717" t="str">
            <v>Urtica dioica radix</v>
          </cell>
          <cell r="U717" t="str">
            <v>URTICA DIOICA RADIX</v>
          </cell>
          <cell r="V717" t="str">
            <v>URTICA DIOICA RADIX</v>
          </cell>
          <cell r="W717" t="str">
            <v>Ortie racine</v>
          </cell>
          <cell r="X717" t="str">
            <v>Nettle root</v>
          </cell>
        </row>
        <row r="717">
          <cell r="AB717" t="str">
            <v>Ortie racine</v>
          </cell>
          <cell r="AC717" t="str">
            <v>Nettle </v>
          </cell>
        </row>
        <row r="717">
          <cell r="AH717">
            <v>0</v>
          </cell>
          <cell r="AI717">
            <v>0</v>
          </cell>
          <cell r="AJ717">
            <v>0</v>
          </cell>
        </row>
        <row r="717">
          <cell r="AM717">
            <v>213096</v>
          </cell>
          <cell r="AN717">
            <v>0</v>
          </cell>
        </row>
        <row r="717">
          <cell r="AR717" t="str">
            <v>......210F</v>
          </cell>
        </row>
        <row r="717">
          <cell r="AU717" t="str">
            <v>210F</v>
          </cell>
        </row>
        <row r="717">
          <cell r="AW717" t="str">
            <v>TEINTURE Ortie racine</v>
          </cell>
        </row>
        <row r="718">
          <cell r="A718" t="str">
            <v>192F</v>
          </cell>
          <cell r="B718" t="str">
            <v>T. Passiflore FRAIS</v>
          </cell>
          <cell r="C718" t="str">
            <v>PROD</v>
          </cell>
          <cell r="D718" t="str">
            <v>2-TRANSFO</v>
          </cell>
          <cell r="E718" t="str">
            <v>4-EXTRAIT FAB</v>
          </cell>
          <cell r="F718" t="str">
            <v>1-TEINTURE</v>
          </cell>
          <cell r="G718" t="str">
            <v>NPN</v>
          </cell>
          <cell r="H718" t="str">
            <v>NPN 80003071</v>
          </cell>
        </row>
        <row r="718">
          <cell r="J718">
            <v>1</v>
          </cell>
          <cell r="K718" t="str">
            <v>459J</v>
          </cell>
          <cell r="L718">
            <v>909</v>
          </cell>
          <cell r="M718" t="str">
            <v>FRAIS</v>
          </cell>
          <cell r="N718" t="str">
            <v>FRESH</v>
          </cell>
          <cell r="O718" t="str">
            <v>PARTIE AÉRIENNE</v>
          </cell>
          <cell r="P718" t="str">
            <v>AERIAL PART</v>
          </cell>
        </row>
        <row r="718">
          <cell r="S718" t="str">
            <v>T. Passionflower FRESH</v>
          </cell>
          <cell r="T718" t="str">
            <v>Passiflora incarnata</v>
          </cell>
          <cell r="U718" t="str">
            <v>PASSIFLORA INCARNATA</v>
          </cell>
          <cell r="V718" t="str">
            <v>PASSIFLORA INCARNATA</v>
          </cell>
          <cell r="W718" t="str">
            <v>Passiflore</v>
          </cell>
          <cell r="X718" t="str">
            <v>Passionflower</v>
          </cell>
        </row>
        <row r="718">
          <cell r="AB718" t="str">
            <v>Passiflore</v>
          </cell>
          <cell r="AC718" t="str">
            <v>Passionflower</v>
          </cell>
        </row>
        <row r="718">
          <cell r="AH718" t="str">
            <v>MICRO_01</v>
          </cell>
          <cell r="AI718" t="str">
            <v>METAUX_02</v>
          </cell>
          <cell r="AJ718">
            <v>0</v>
          </cell>
        </row>
        <row r="718">
          <cell r="AM718">
            <v>214086</v>
          </cell>
          <cell r="AN718" t="str">
            <v>MICRO_01</v>
          </cell>
        </row>
        <row r="718">
          <cell r="AR718" t="str">
            <v>......192F</v>
          </cell>
        </row>
        <row r="718">
          <cell r="AU718" t="str">
            <v>192F</v>
          </cell>
        </row>
        <row r="718">
          <cell r="AW718" t="str">
            <v>TEINTURE Passiflore</v>
          </cell>
        </row>
        <row r="719">
          <cell r="A719" t="str">
            <v>144F</v>
          </cell>
          <cell r="B719" t="str">
            <v>T. Patience FRAIS</v>
          </cell>
          <cell r="C719" t="str">
            <v>PROD</v>
          </cell>
          <cell r="D719" t="str">
            <v>2-TRANSFO</v>
          </cell>
          <cell r="E719" t="str">
            <v>4-EXTRAIT FAB</v>
          </cell>
          <cell r="F719" t="str">
            <v>1-TEINTURE</v>
          </cell>
          <cell r="G719" t="str">
            <v>CLINIQUE</v>
          </cell>
          <cell r="H719" t="str">
            <v>CLINIQUE</v>
          </cell>
        </row>
        <row r="719">
          <cell r="J719">
            <v>1</v>
          </cell>
          <cell r="K719" t="str">
            <v>460J</v>
          </cell>
          <cell r="L719">
            <v>909</v>
          </cell>
          <cell r="M719" t="str">
            <v>FRAIS</v>
          </cell>
          <cell r="N719" t="str">
            <v>FRESH</v>
          </cell>
          <cell r="O719" t="str">
            <v>RACINE</v>
          </cell>
          <cell r="P719" t="str">
            <v>ROOT</v>
          </cell>
        </row>
        <row r="719">
          <cell r="S719" t="str">
            <v>T. Yellow Dock FRESH</v>
          </cell>
          <cell r="T719" t="str">
            <v>Rumex crispus</v>
          </cell>
          <cell r="U719" t="str">
            <v>RUMEX CRISPUS</v>
          </cell>
          <cell r="V719" t="str">
            <v>RUMEX CRISPUS</v>
          </cell>
          <cell r="W719" t="str">
            <v>Patience</v>
          </cell>
          <cell r="X719" t="str">
            <v>Yellow Dock</v>
          </cell>
        </row>
        <row r="719">
          <cell r="AB719" t="str">
            <v>Patience</v>
          </cell>
          <cell r="AC719" t="str">
            <v>Yellow Dock</v>
          </cell>
        </row>
        <row r="719">
          <cell r="AH719">
            <v>0</v>
          </cell>
          <cell r="AI719">
            <v>0</v>
          </cell>
          <cell r="AJ719">
            <v>0</v>
          </cell>
        </row>
        <row r="719">
          <cell r="AM719">
            <v>203835</v>
          </cell>
          <cell r="AN719">
            <v>0</v>
          </cell>
        </row>
        <row r="719">
          <cell r="AR719" t="str">
            <v>......144F</v>
          </cell>
        </row>
        <row r="719">
          <cell r="AU719" t="str">
            <v>144F</v>
          </cell>
        </row>
        <row r="719">
          <cell r="AW719" t="str">
            <v>TEINTURE Patience</v>
          </cell>
        </row>
        <row r="720">
          <cell r="A720" t="str">
            <v>218F</v>
          </cell>
          <cell r="B720" t="str">
            <v>T. Pavot californie FRAIS</v>
          </cell>
          <cell r="C720" t="str">
            <v>PROD</v>
          </cell>
          <cell r="D720" t="str">
            <v>2-TRANSFO</v>
          </cell>
          <cell r="E720" t="str">
            <v>4-EXTRAIT FAB</v>
          </cell>
          <cell r="F720" t="str">
            <v>1-TEINTURE</v>
          </cell>
          <cell r="G720" t="str">
            <v>NPN</v>
          </cell>
          <cell r="H720" t="str">
            <v>NPN 80076111</v>
          </cell>
        </row>
        <row r="720">
          <cell r="J720">
            <v>1</v>
          </cell>
          <cell r="K720" t="str">
            <v>548J</v>
          </cell>
          <cell r="L720">
            <v>909</v>
          </cell>
          <cell r="M720" t="str">
            <v>FRAIS</v>
          </cell>
          <cell r="N720" t="str">
            <v>FRESH</v>
          </cell>
          <cell r="O720" t="str">
            <v>PLANTE ENTIÈRE</v>
          </cell>
          <cell r="P720" t="str">
            <v>WHOLE HERB</v>
          </cell>
        </row>
        <row r="720">
          <cell r="S720" t="str">
            <v>T. California poppy FRESH </v>
          </cell>
          <cell r="T720" t="str">
            <v>Eschscholzia californica</v>
          </cell>
          <cell r="U720" t="str">
            <v>ESCHSCHOLZIA CALIFORNICA</v>
          </cell>
          <cell r="V720" t="str">
            <v>ESCHSCHOLZIA CALIFORNICA</v>
          </cell>
          <cell r="W720" t="str">
            <v>Pavot californie</v>
          </cell>
          <cell r="X720" t="str">
            <v>California poppy</v>
          </cell>
        </row>
        <row r="720">
          <cell r="AB720" t="str">
            <v>Pavot californie</v>
          </cell>
          <cell r="AC720" t="str">
            <v>California Poppy</v>
          </cell>
        </row>
        <row r="720">
          <cell r="AH720" t="str">
            <v>MICRO_01</v>
          </cell>
          <cell r="AI720" t="str">
            <v>METAUX_02</v>
          </cell>
          <cell r="AJ720">
            <v>0</v>
          </cell>
        </row>
        <row r="720">
          <cell r="AM720">
            <v>213331</v>
          </cell>
          <cell r="AN720" t="str">
            <v>MICRO_01</v>
          </cell>
        </row>
        <row r="720">
          <cell r="AR720" t="str">
            <v>......218F</v>
          </cell>
        </row>
        <row r="720">
          <cell r="AU720" t="str">
            <v>218F</v>
          </cell>
        </row>
        <row r="720">
          <cell r="AW720" t="str">
            <v>TEINTURE Pavot californie</v>
          </cell>
        </row>
        <row r="721">
          <cell r="A721" t="str">
            <v>893F</v>
          </cell>
          <cell r="B721" t="str">
            <v>T. Persil racine FRAIS</v>
          </cell>
          <cell r="C721" t="str">
            <v>PROD</v>
          </cell>
          <cell r="D721" t="str">
            <v>2-TRANSFO</v>
          </cell>
          <cell r="E721" t="str">
            <v>4-EXTRAIT FAB</v>
          </cell>
          <cell r="F721" t="str">
            <v>1-TEINTURE</v>
          </cell>
          <cell r="G721" t="str">
            <v>NPN</v>
          </cell>
          <cell r="H721" t="str">
            <v>INGRÉDIENT</v>
          </cell>
        </row>
        <row r="721">
          <cell r="J721">
            <v>1</v>
          </cell>
          <cell r="K721" t="str">
            <v>461J</v>
          </cell>
          <cell r="L721">
            <v>909</v>
          </cell>
          <cell r="M721" t="str">
            <v>FRAIS</v>
          </cell>
          <cell r="N721" t="str">
            <v>FRESH</v>
          </cell>
          <cell r="O721" t="str">
            <v>RACINE</v>
          </cell>
          <cell r="P721" t="str">
            <v>ROOT</v>
          </cell>
        </row>
        <row r="721">
          <cell r="S721" t="str">
            <v>T. Parsley root FRESH</v>
          </cell>
          <cell r="T721" t="str">
            <v>Petroselinum crispum</v>
          </cell>
          <cell r="U721" t="str">
            <v>PETROSELINUM CRISPUM</v>
          </cell>
          <cell r="V721" t="str">
            <v>PETROSELINUM CRISPUM</v>
          </cell>
          <cell r="W721" t="str">
            <v>Persil racine</v>
          </cell>
          <cell r="X721" t="str">
            <v>Parsley root</v>
          </cell>
        </row>
        <row r="721">
          <cell r="AB721" t="str">
            <v>Persil racine</v>
          </cell>
          <cell r="AC721" t="str">
            <v>Parsley</v>
          </cell>
        </row>
        <row r="721">
          <cell r="AH721" t="str">
            <v>MICRO_01</v>
          </cell>
          <cell r="AI721" t="str">
            <v>METAUX_02</v>
          </cell>
          <cell r="AJ721">
            <v>0</v>
          </cell>
        </row>
        <row r="721">
          <cell r="AM721">
            <v>200893</v>
          </cell>
          <cell r="AN721" t="str">
            <v>MICRO_05</v>
          </cell>
        </row>
        <row r="721">
          <cell r="AR721" t="str">
            <v>......893F</v>
          </cell>
        </row>
        <row r="721">
          <cell r="AU721" t="str">
            <v>893F</v>
          </cell>
        </row>
        <row r="721">
          <cell r="AW721" t="str">
            <v>TEINTURE Persil racine</v>
          </cell>
        </row>
        <row r="722">
          <cell r="A722" t="str">
            <v>101F</v>
          </cell>
          <cell r="B722" t="str">
            <v>T. Phytolaque FRAIS</v>
          </cell>
          <cell r="C722" t="str">
            <v>PROD</v>
          </cell>
          <cell r="D722" t="str">
            <v>2-TRANSFO</v>
          </cell>
          <cell r="E722" t="str">
            <v>4-EXTRAIT FAB</v>
          </cell>
          <cell r="F722" t="str">
            <v>1-TEINTURE</v>
          </cell>
          <cell r="G722" t="str">
            <v>CLINIQUE</v>
          </cell>
          <cell r="H722" t="str">
            <v>CLINIQUE</v>
          </cell>
        </row>
        <row r="722">
          <cell r="J722">
            <v>1</v>
          </cell>
          <cell r="K722" t="str">
            <v>492J</v>
          </cell>
          <cell r="L722">
            <v>909</v>
          </cell>
          <cell r="M722" t="str">
            <v>FRAIS</v>
          </cell>
          <cell r="N722" t="str">
            <v>FRESH</v>
          </cell>
          <cell r="O722" t="str">
            <v>RACINE</v>
          </cell>
          <cell r="P722" t="str">
            <v>ROOT</v>
          </cell>
        </row>
        <row r="722">
          <cell r="S722" t="str">
            <v>T. Pokeroot FRESH</v>
          </cell>
          <cell r="T722" t="str">
            <v>Phytolacca americana</v>
          </cell>
          <cell r="U722" t="str">
            <v>PHYTOLACCA AMERICANA</v>
          </cell>
          <cell r="V722" t="str">
            <v>PHYTOLACCA AMERICANA</v>
          </cell>
          <cell r="W722" t="str">
            <v>Phytolaque</v>
          </cell>
          <cell r="X722" t="str">
            <v>Pokeroot</v>
          </cell>
        </row>
        <row r="722">
          <cell r="AB722" t="str">
            <v>Phytolaque</v>
          </cell>
          <cell r="AC722" t="str">
            <v>Pokeroot</v>
          </cell>
        </row>
        <row r="722">
          <cell r="AH722">
            <v>0</v>
          </cell>
          <cell r="AI722">
            <v>0</v>
          </cell>
          <cell r="AJ722">
            <v>0</v>
          </cell>
        </row>
        <row r="722">
          <cell r="AM722">
            <v>214080</v>
          </cell>
          <cell r="AN722">
            <v>0</v>
          </cell>
        </row>
        <row r="722">
          <cell r="AR722" t="str">
            <v>......101F</v>
          </cell>
        </row>
        <row r="722">
          <cell r="AU722" t="str">
            <v>101F</v>
          </cell>
        </row>
        <row r="722">
          <cell r="AW722" t="str">
            <v>TEINTURE Phytolaque</v>
          </cell>
        </row>
        <row r="723">
          <cell r="A723" t="str">
            <v>180F</v>
          </cell>
          <cell r="B723" t="str">
            <v>T. Pimbina FRAIS</v>
          </cell>
          <cell r="C723" t="str">
            <v>PROD</v>
          </cell>
          <cell r="D723" t="str">
            <v>2-TRANSFO</v>
          </cell>
          <cell r="E723" t="str">
            <v>4-EXTRAIT FAB</v>
          </cell>
          <cell r="F723" t="str">
            <v>1-TEINTURE</v>
          </cell>
          <cell r="G723" t="str">
            <v>NPN</v>
          </cell>
          <cell r="H723" t="str">
            <v>NPN 80015851</v>
          </cell>
        </row>
        <row r="723">
          <cell r="J723">
            <v>1</v>
          </cell>
          <cell r="K723" t="str">
            <v>462J</v>
          </cell>
          <cell r="L723">
            <v>909</v>
          </cell>
          <cell r="M723" t="str">
            <v>FRAIS</v>
          </cell>
          <cell r="N723" t="str">
            <v>FRESH</v>
          </cell>
          <cell r="O723" t="str">
            <v>ÉCORCE</v>
          </cell>
          <cell r="P723" t="str">
            <v>BARK</v>
          </cell>
        </row>
        <row r="723">
          <cell r="S723" t="str">
            <v>T. Cramp bark FRESH </v>
          </cell>
          <cell r="T723" t="str">
            <v>Viburnum opulus</v>
          </cell>
          <cell r="U723" t="str">
            <v>VIBURNUM OPULUS</v>
          </cell>
          <cell r="V723" t="str">
            <v>VIBURNUM OPULUS</v>
          </cell>
          <cell r="W723" t="str">
            <v>Pimbina</v>
          </cell>
          <cell r="X723" t="str">
            <v>Cramp bark</v>
          </cell>
        </row>
        <row r="723">
          <cell r="AB723" t="str">
            <v>Pimbina</v>
          </cell>
          <cell r="AC723" t="str">
            <v>Cramp Bark</v>
          </cell>
        </row>
        <row r="723">
          <cell r="AH723" t="str">
            <v>MICRO_01</v>
          </cell>
          <cell r="AI723" t="str">
            <v>METAUX_02</v>
          </cell>
          <cell r="AJ723">
            <v>0</v>
          </cell>
        </row>
        <row r="723">
          <cell r="AM723">
            <v>200474</v>
          </cell>
          <cell r="AN723" t="str">
            <v>MICRO_01</v>
          </cell>
        </row>
        <row r="723">
          <cell r="AR723" t="str">
            <v>......180F</v>
          </cell>
        </row>
        <row r="723">
          <cell r="AU723" t="str">
            <v>180F</v>
          </cell>
        </row>
        <row r="723">
          <cell r="AW723" t="str">
            <v>TEINTURE Pimbina</v>
          </cell>
        </row>
        <row r="724">
          <cell r="A724" t="str">
            <v>181F</v>
          </cell>
          <cell r="B724" t="str">
            <v>T. Pissenlit FRAIS</v>
          </cell>
          <cell r="C724" t="str">
            <v>PROD</v>
          </cell>
          <cell r="D724" t="str">
            <v>2-TRANSFO</v>
          </cell>
          <cell r="E724" t="str">
            <v>4-EXTRAIT FAB</v>
          </cell>
          <cell r="F724" t="str">
            <v>1-TEINTURE</v>
          </cell>
          <cell r="G724" t="str">
            <v>NPN</v>
          </cell>
          <cell r="H724" t="str">
            <v>NPN 80019116</v>
          </cell>
        </row>
        <row r="724">
          <cell r="J724">
            <v>1</v>
          </cell>
          <cell r="K724" t="str">
            <v>463J</v>
          </cell>
          <cell r="L724">
            <v>909</v>
          </cell>
          <cell r="M724" t="str">
            <v>FRAIS</v>
          </cell>
          <cell r="N724" t="str">
            <v>FRESH</v>
          </cell>
          <cell r="O724" t="str">
            <v>RACINE</v>
          </cell>
          <cell r="P724" t="str">
            <v>ROOT</v>
          </cell>
        </row>
        <row r="724">
          <cell r="S724" t="str">
            <v>T. Dandelion FRESH </v>
          </cell>
          <cell r="T724" t="str">
            <v>Taraxacum officinale</v>
          </cell>
          <cell r="U724" t="str">
            <v>TARAXACUM OFFICINALE</v>
          </cell>
          <cell r="V724" t="str">
            <v>TARAXACUM OFFICINALE</v>
          </cell>
          <cell r="W724" t="str">
            <v>Pissenlit</v>
          </cell>
          <cell r="X724" t="str">
            <v>Dandelion</v>
          </cell>
        </row>
        <row r="724">
          <cell r="AB724" t="str">
            <v>Pissenlit</v>
          </cell>
          <cell r="AC724" t="str">
            <v>Dandelion</v>
          </cell>
        </row>
        <row r="724">
          <cell r="AH724" t="str">
            <v>MICRO_01</v>
          </cell>
          <cell r="AI724" t="str">
            <v>METAUX_02</v>
          </cell>
          <cell r="AJ724">
            <v>0</v>
          </cell>
        </row>
        <row r="724">
          <cell r="AM724">
            <v>200475</v>
          </cell>
          <cell r="AN724" t="str">
            <v>MICRO_01</v>
          </cell>
        </row>
        <row r="724">
          <cell r="AR724" t="str">
            <v>......181F</v>
          </cell>
        </row>
        <row r="724">
          <cell r="AU724" t="str">
            <v>181F</v>
          </cell>
        </row>
        <row r="724">
          <cell r="AW724" t="str">
            <v>TEINTURE Pissenlit</v>
          </cell>
        </row>
        <row r="725">
          <cell r="A725" t="str">
            <v>891F</v>
          </cell>
          <cell r="B725" t="str">
            <v>T. Plantain commun FRAIS</v>
          </cell>
          <cell r="C725" t="str">
            <v>PROD</v>
          </cell>
          <cell r="D725" t="str">
            <v>2-TRANSFO</v>
          </cell>
          <cell r="E725" t="str">
            <v>4-EXTRAIT FAB</v>
          </cell>
          <cell r="F725" t="str">
            <v>1-TEINTURE</v>
          </cell>
          <cell r="G725" t="str">
            <v>NPN</v>
          </cell>
          <cell r="H725" t="str">
            <v>INGRÉDIENT</v>
          </cell>
        </row>
        <row r="725">
          <cell r="J725">
            <v>1</v>
          </cell>
          <cell r="K725" t="str">
            <v>464J</v>
          </cell>
          <cell r="L725">
            <v>909</v>
          </cell>
          <cell r="M725" t="str">
            <v>FRAIS</v>
          </cell>
          <cell r="N725" t="str">
            <v>FRESH</v>
          </cell>
          <cell r="O725" t="str">
            <v>FEUILLE</v>
          </cell>
          <cell r="P725" t="str">
            <v>LEAF</v>
          </cell>
        </row>
        <row r="725">
          <cell r="S725" t="str">
            <v>T. Plantain FRESH</v>
          </cell>
          <cell r="T725" t="str">
            <v>Plantago major</v>
          </cell>
          <cell r="U725" t="str">
            <v>PLANTAGO MAJOR</v>
          </cell>
          <cell r="V725" t="str">
            <v>PLANTAGO MAJOR</v>
          </cell>
          <cell r="W725" t="str">
            <v>Plantain commun</v>
          </cell>
          <cell r="X725" t="str">
            <v>Plantain</v>
          </cell>
        </row>
        <row r="725">
          <cell r="AB725" t="str">
            <v>Plantain commun</v>
          </cell>
          <cell r="AC725" t="str">
            <v>Plantain</v>
          </cell>
        </row>
        <row r="725">
          <cell r="AH725" t="str">
            <v>MICRO_01</v>
          </cell>
          <cell r="AI725" t="str">
            <v>METAUX_02</v>
          </cell>
          <cell r="AJ725">
            <v>0</v>
          </cell>
        </row>
        <row r="725">
          <cell r="AM725">
            <v>200891</v>
          </cell>
          <cell r="AN725" t="str">
            <v>MICRO_01</v>
          </cell>
        </row>
        <row r="725">
          <cell r="AR725" t="str">
            <v>......891F</v>
          </cell>
        </row>
        <row r="725">
          <cell r="AU725" t="str">
            <v>891F</v>
          </cell>
        </row>
        <row r="725">
          <cell r="AW725" t="str">
            <v>TEINTURE Plantain commun</v>
          </cell>
        </row>
        <row r="726">
          <cell r="A726" t="str">
            <v>145F</v>
          </cell>
          <cell r="B726" t="str">
            <v>T. Plantain lancéolé FRAIS</v>
          </cell>
          <cell r="C726" t="str">
            <v>PROD</v>
          </cell>
          <cell r="D726" t="str">
            <v>2-TRANSFO</v>
          </cell>
          <cell r="E726" t="str">
            <v>4-EXTRAIT FAB</v>
          </cell>
          <cell r="F726" t="str">
            <v>1-TEINTURE</v>
          </cell>
          <cell r="G726" t="str">
            <v>CLINIQUE</v>
          </cell>
          <cell r="H726" t="str">
            <v>CLINIQUE</v>
          </cell>
        </row>
        <row r="726">
          <cell r="J726">
            <v>1</v>
          </cell>
          <cell r="K726" t="str">
            <v>476J</v>
          </cell>
          <cell r="L726">
            <v>909</v>
          </cell>
          <cell r="M726" t="str">
            <v>FRAIS</v>
          </cell>
          <cell r="N726" t="str">
            <v>FRESH</v>
          </cell>
          <cell r="O726" t="str">
            <v>FEUILLE</v>
          </cell>
          <cell r="P726" t="str">
            <v>LEAF</v>
          </cell>
        </row>
        <row r="726">
          <cell r="S726" t="str">
            <v>T. Ribwort FRESH</v>
          </cell>
          <cell r="T726" t="str">
            <v>Plantago lanceolata</v>
          </cell>
          <cell r="U726" t="str">
            <v>PLANTAGO LANCEOLATA</v>
          </cell>
          <cell r="V726" t="str">
            <v>PLANTAGO LANCEOLATA</v>
          </cell>
          <cell r="W726" t="str">
            <v>Plantain lancéolé</v>
          </cell>
          <cell r="X726" t="str">
            <v>Ribwort</v>
          </cell>
        </row>
        <row r="726">
          <cell r="AB726" t="str">
            <v>Plantain lancéolé</v>
          </cell>
          <cell r="AC726" t="str">
            <v>Ribwort</v>
          </cell>
        </row>
        <row r="726">
          <cell r="AH726">
            <v>0</v>
          </cell>
          <cell r="AI726">
            <v>0</v>
          </cell>
          <cell r="AJ726">
            <v>0</v>
          </cell>
        </row>
        <row r="726">
          <cell r="AM726">
            <v>203837</v>
          </cell>
          <cell r="AN726">
            <v>0</v>
          </cell>
        </row>
        <row r="726">
          <cell r="AR726" t="str">
            <v>......145F</v>
          </cell>
        </row>
        <row r="726">
          <cell r="AU726" t="str">
            <v>145F</v>
          </cell>
        </row>
        <row r="726">
          <cell r="AW726" t="str">
            <v>TEINTURE Plantain lancéolé</v>
          </cell>
        </row>
        <row r="727">
          <cell r="A727" t="str">
            <v>194F</v>
          </cell>
          <cell r="B727" t="str">
            <v>T. Prèle FRAIS</v>
          </cell>
          <cell r="C727" t="str">
            <v>PROD</v>
          </cell>
          <cell r="D727" t="str">
            <v>2-TRANSFO</v>
          </cell>
          <cell r="E727" t="str">
            <v>4-EXTRAIT FAB</v>
          </cell>
          <cell r="F727" t="str">
            <v>1-TEINTURE</v>
          </cell>
          <cell r="G727" t="str">
            <v>CLINIQUE</v>
          </cell>
          <cell r="H727" t="str">
            <v>CLINIQUE</v>
          </cell>
        </row>
        <row r="727">
          <cell r="J727">
            <v>1</v>
          </cell>
          <cell r="K727" t="str">
            <v>530J</v>
          </cell>
          <cell r="L727">
            <v>909</v>
          </cell>
          <cell r="M727" t="str">
            <v>FRAIS</v>
          </cell>
          <cell r="N727" t="str">
            <v>FRESH</v>
          </cell>
          <cell r="O727" t="str">
            <v>PARTIE AÉRIENNE</v>
          </cell>
          <cell r="P727" t="str">
            <v>AERIAL PART</v>
          </cell>
        </row>
        <row r="727">
          <cell r="S727" t="str">
            <v>T. Horsetail FRESH</v>
          </cell>
          <cell r="T727" t="str">
            <v>Equisetum arvense</v>
          </cell>
          <cell r="U727" t="str">
            <v>EQUISETUM ARVENSE</v>
          </cell>
          <cell r="V727" t="str">
            <v>EQUISETUM ARVENSE</v>
          </cell>
          <cell r="W727" t="str">
            <v>Prèle</v>
          </cell>
          <cell r="X727" t="str">
            <v>Horsetail</v>
          </cell>
        </row>
        <row r="727">
          <cell r="AB727" t="str">
            <v>Prèle</v>
          </cell>
          <cell r="AC727" t="str">
            <v>Horsetail</v>
          </cell>
        </row>
        <row r="727">
          <cell r="AH727">
            <v>0</v>
          </cell>
          <cell r="AI727">
            <v>0</v>
          </cell>
          <cell r="AJ727">
            <v>0</v>
          </cell>
        </row>
        <row r="727">
          <cell r="AM727">
            <v>200476</v>
          </cell>
          <cell r="AN727">
            <v>0</v>
          </cell>
        </row>
        <row r="727">
          <cell r="AR727" t="str">
            <v>......194F</v>
          </cell>
        </row>
        <row r="727">
          <cell r="AU727" t="str">
            <v>194F</v>
          </cell>
        </row>
        <row r="727">
          <cell r="AW727" t="str">
            <v>TEINTURE Prèle</v>
          </cell>
        </row>
        <row r="728">
          <cell r="A728" t="str">
            <v>876F</v>
          </cell>
          <cell r="B728" t="str">
            <v>T. Propolis FRAIS</v>
          </cell>
          <cell r="C728" t="str">
            <v>PROD</v>
          </cell>
          <cell r="D728" t="str">
            <v>2-TRANSFO</v>
          </cell>
          <cell r="E728" t="str">
            <v>4-EXTRAIT FAB</v>
          </cell>
          <cell r="F728" t="str">
            <v>1-TEINTURE</v>
          </cell>
          <cell r="G728" t="str">
            <v>NPN</v>
          </cell>
          <cell r="H728" t="str">
            <v>NPN 80014936</v>
          </cell>
        </row>
        <row r="728">
          <cell r="J728">
            <v>1</v>
          </cell>
          <cell r="K728">
            <v>875</v>
          </cell>
          <cell r="L728">
            <v>909</v>
          </cell>
          <cell r="M728" t="str">
            <v>FRAIS</v>
          </cell>
          <cell r="N728" t="str">
            <v>FRESH</v>
          </cell>
          <cell r="O728" t="str">
            <v>RÉSINE</v>
          </cell>
          <cell r="P728" t="str">
            <v>RESIN</v>
          </cell>
        </row>
        <row r="728">
          <cell r="S728" t="str">
            <v>T. Propolis </v>
          </cell>
          <cell r="T728" t="str">
            <v>Propolis</v>
          </cell>
          <cell r="U728" t="str">
            <v>PROPOLIS</v>
          </cell>
          <cell r="V728" t="str">
            <v>PROPOLIS</v>
          </cell>
          <cell r="W728" t="str">
            <v>Propolis</v>
          </cell>
          <cell r="X728" t="str">
            <v>Propolis</v>
          </cell>
        </row>
        <row r="728">
          <cell r="AB728" t="str">
            <v>Propolis</v>
          </cell>
          <cell r="AC728" t="str">
            <v>Propolis</v>
          </cell>
        </row>
        <row r="728">
          <cell r="AH728" t="str">
            <v>MICRO_01</v>
          </cell>
          <cell r="AI728" t="str">
            <v>METAUX_02</v>
          </cell>
          <cell r="AJ728" t="str">
            <v>CHIMIE_02</v>
          </cell>
        </row>
        <row r="728">
          <cell r="AM728">
            <v>214081</v>
          </cell>
          <cell r="AN728" t="str">
            <v>MICRO_01</v>
          </cell>
        </row>
        <row r="728">
          <cell r="AR728" t="str">
            <v>......876F</v>
          </cell>
        </row>
        <row r="728">
          <cell r="AU728" t="str">
            <v>876F</v>
          </cell>
        </row>
        <row r="728">
          <cell r="AW728" t="str">
            <v>TEINTURE Propolis</v>
          </cell>
        </row>
        <row r="729">
          <cell r="A729" t="str">
            <v>153F</v>
          </cell>
          <cell r="B729" t="str">
            <v>T. Prunelle FRAIS</v>
          </cell>
          <cell r="C729" t="str">
            <v>PROD</v>
          </cell>
          <cell r="D729" t="str">
            <v>2-TRANSFO</v>
          </cell>
          <cell r="E729" t="str">
            <v>4-EXTRAIT FAB</v>
          </cell>
          <cell r="F729" t="str">
            <v>1-TEINTURE</v>
          </cell>
          <cell r="G729" t="str">
            <v>NPN</v>
          </cell>
          <cell r="H729" t="str">
            <v>NPN 80076112</v>
          </cell>
        </row>
        <row r="729">
          <cell r="J729">
            <v>1</v>
          </cell>
          <cell r="K729" t="str">
            <v>494J</v>
          </cell>
          <cell r="L729">
            <v>909</v>
          </cell>
          <cell r="M729" t="str">
            <v>FRAIS</v>
          </cell>
          <cell r="N729" t="str">
            <v>FRESH</v>
          </cell>
          <cell r="O729" t="str">
            <v>PARTIE AÉRIENNE</v>
          </cell>
          <cell r="P729" t="str">
            <v>AERIAL PART</v>
          </cell>
        </row>
        <row r="729">
          <cell r="S729" t="str">
            <v>T. Heal all FRESH</v>
          </cell>
          <cell r="T729" t="str">
            <v>Prunella vulgaris</v>
          </cell>
          <cell r="U729" t="str">
            <v>PRUNELLA VULGARIS</v>
          </cell>
          <cell r="V729" t="str">
            <v>PRUNELLA VULGARIS</v>
          </cell>
          <cell r="W729" t="str">
            <v>Prunelle</v>
          </cell>
          <cell r="X729" t="str">
            <v>Heal all</v>
          </cell>
        </row>
        <row r="729">
          <cell r="AB729" t="str">
            <v>Prunelle</v>
          </cell>
          <cell r="AC729" t="str">
            <v>Heal All</v>
          </cell>
        </row>
        <row r="729">
          <cell r="AH729" t="str">
            <v>MICRO_01</v>
          </cell>
          <cell r="AI729" t="str">
            <v>METAUX_02</v>
          </cell>
          <cell r="AJ729">
            <v>0</v>
          </cell>
        </row>
        <row r="729">
          <cell r="AM729">
            <v>203838</v>
          </cell>
          <cell r="AN729" t="str">
            <v>MICRO_01</v>
          </cell>
        </row>
        <row r="729">
          <cell r="AR729" t="str">
            <v>......153F</v>
          </cell>
        </row>
        <row r="729">
          <cell r="AU729" t="str">
            <v>153F</v>
          </cell>
        </row>
        <row r="729">
          <cell r="AW729" t="str">
            <v>TEINTURE Prunelle</v>
          </cell>
        </row>
        <row r="730">
          <cell r="A730" t="str">
            <v>212F</v>
          </cell>
          <cell r="B730" t="str">
            <v>T. Pulmonaire FRAIS</v>
          </cell>
          <cell r="C730" t="str">
            <v>PROD</v>
          </cell>
          <cell r="D730" t="str">
            <v>2-TRANSFO</v>
          </cell>
          <cell r="E730" t="str">
            <v>4-EXTRAIT FAB</v>
          </cell>
          <cell r="F730" t="str">
            <v>1-TEINTURE</v>
          </cell>
          <cell r="G730" t="str">
            <v>CLINIQUE</v>
          </cell>
          <cell r="H730" t="str">
            <v>CLINIQUE</v>
          </cell>
        </row>
        <row r="730">
          <cell r="J730">
            <v>1</v>
          </cell>
          <cell r="K730" t="str">
            <v>565J</v>
          </cell>
          <cell r="L730">
            <v>909</v>
          </cell>
          <cell r="M730" t="str">
            <v>FRAIS</v>
          </cell>
          <cell r="N730" t="str">
            <v>FRESH</v>
          </cell>
          <cell r="O730" t="str">
            <v>FLEUR ET FEUILLE</v>
          </cell>
          <cell r="P730" t="str">
            <v>FLOWER &amp; LEAF</v>
          </cell>
        </row>
        <row r="730">
          <cell r="S730" t="str">
            <v>T. Lungwort FRESH</v>
          </cell>
          <cell r="T730" t="str">
            <v>Pulmonaria officinalis</v>
          </cell>
          <cell r="U730" t="str">
            <v>PULMONARIA OFFICINALIS</v>
          </cell>
          <cell r="V730" t="str">
            <v>PULMONARIA OFFICINALIS</v>
          </cell>
          <cell r="W730" t="str">
            <v>Pulmonaire</v>
          </cell>
          <cell r="X730" t="str">
            <v>Lungwort</v>
          </cell>
        </row>
        <row r="730">
          <cell r="AB730" t="str">
            <v>Pulmonaire</v>
          </cell>
          <cell r="AC730" t="str">
            <v>Lungwort</v>
          </cell>
        </row>
        <row r="730">
          <cell r="AH730">
            <v>0</v>
          </cell>
          <cell r="AI730">
            <v>0</v>
          </cell>
          <cell r="AJ730">
            <v>0</v>
          </cell>
        </row>
        <row r="730">
          <cell r="AM730">
            <v>213332</v>
          </cell>
          <cell r="AN730">
            <v>0</v>
          </cell>
        </row>
        <row r="730">
          <cell r="AR730" t="str">
            <v>......212F</v>
          </cell>
        </row>
        <row r="730">
          <cell r="AU730" t="str">
            <v>212F</v>
          </cell>
        </row>
        <row r="730">
          <cell r="AW730" t="str">
            <v>TEINTURE Pulmonaire</v>
          </cell>
        </row>
        <row r="731">
          <cell r="A731" t="str">
            <v>213F</v>
          </cell>
          <cell r="B731" t="str">
            <v>T. Raisin montagnes FRAIS</v>
          </cell>
          <cell r="C731" t="str">
            <v>PROD</v>
          </cell>
          <cell r="D731" t="str">
            <v>2-TRANSFO</v>
          </cell>
          <cell r="E731" t="str">
            <v>4-EXTRAIT FAB</v>
          </cell>
          <cell r="F731" t="str">
            <v>1-TEINTURE</v>
          </cell>
          <cell r="G731" t="str">
            <v>CLINIQUE</v>
          </cell>
          <cell r="H731" t="str">
            <v>CLINIQUE</v>
          </cell>
        </row>
        <row r="731">
          <cell r="J731">
            <v>1</v>
          </cell>
          <cell r="K731" t="str">
            <v>466J</v>
          </cell>
          <cell r="L731">
            <v>909</v>
          </cell>
          <cell r="M731" t="str">
            <v>FRAIS</v>
          </cell>
          <cell r="N731" t="str">
            <v>FRESH</v>
          </cell>
          <cell r="O731" t="str">
            <v>RACINE</v>
          </cell>
          <cell r="P731" t="str">
            <v>ROOT</v>
          </cell>
        </row>
        <row r="731">
          <cell r="S731" t="str">
            <v>T. Oregon grape root FRESH</v>
          </cell>
          <cell r="T731" t="str">
            <v>Mahonia aquifolium</v>
          </cell>
          <cell r="U731" t="str">
            <v>MAHONIA AQUIFOLIUM</v>
          </cell>
          <cell r="V731" t="str">
            <v>MAHONIA AQUIFOLIUM</v>
          </cell>
          <cell r="W731" t="str">
            <v>Raisin montagnes</v>
          </cell>
          <cell r="X731" t="str">
            <v>Oregon grape root</v>
          </cell>
        </row>
        <row r="731">
          <cell r="AB731" t="str">
            <v>Raisin montagnes</v>
          </cell>
          <cell r="AC731" t="str">
            <v>Oregon Grape</v>
          </cell>
        </row>
        <row r="731">
          <cell r="AH731">
            <v>0</v>
          </cell>
          <cell r="AI731">
            <v>0</v>
          </cell>
          <cell r="AJ731">
            <v>0</v>
          </cell>
        </row>
        <row r="731">
          <cell r="AM731">
            <v>213133</v>
          </cell>
          <cell r="AN731">
            <v>0</v>
          </cell>
        </row>
        <row r="731">
          <cell r="AR731" t="str">
            <v>......213F</v>
          </cell>
        </row>
        <row r="731">
          <cell r="AU731" t="str">
            <v>213F</v>
          </cell>
        </row>
        <row r="731">
          <cell r="AW731" t="str">
            <v>TEINTURE Raisin montagnes</v>
          </cell>
        </row>
        <row r="732">
          <cell r="A732" t="str">
            <v>189F</v>
          </cell>
          <cell r="B732" t="str">
            <v>T. Réglisse chinoise FRAIS</v>
          </cell>
          <cell r="C732" t="str">
            <v>PROD</v>
          </cell>
          <cell r="D732" t="str">
            <v>2-TRANSFO</v>
          </cell>
          <cell r="E732" t="str">
            <v>4-EXTRAIT FAB</v>
          </cell>
          <cell r="F732" t="str">
            <v>1-TEINTURE</v>
          </cell>
          <cell r="G732" t="str">
            <v>CLINIQUE</v>
          </cell>
          <cell r="H732" t="str">
            <v>CLINIQUE</v>
          </cell>
        </row>
        <row r="732">
          <cell r="J732">
            <v>1</v>
          </cell>
          <cell r="K732" t="str">
            <v>348J</v>
          </cell>
          <cell r="L732">
            <v>909</v>
          </cell>
          <cell r="M732" t="str">
            <v>FRAIS</v>
          </cell>
          <cell r="N732" t="str">
            <v>FRESH</v>
          </cell>
          <cell r="O732" t="str">
            <v>RACINE</v>
          </cell>
          <cell r="P732" t="str">
            <v>ROOT</v>
          </cell>
        </row>
        <row r="732">
          <cell r="S732" t="str">
            <v>T. Chinese licorice FRESH</v>
          </cell>
          <cell r="T732" t="str">
            <v>Glycyrrhiza sinensis</v>
          </cell>
          <cell r="U732" t="str">
            <v>GLYCYRRHIZA SINENSIS</v>
          </cell>
          <cell r="V732" t="str">
            <v>GLYCYRRHIZA SINENSIS</v>
          </cell>
          <cell r="W732" t="str">
            <v>Réglisse chinoise</v>
          </cell>
          <cell r="X732" t="str">
            <v>Chinese licorice</v>
          </cell>
        </row>
        <row r="732">
          <cell r="AB732" t="str">
            <v>Réglisse chinoise</v>
          </cell>
          <cell r="AC732" t="str">
            <v>Chinese Licorice</v>
          </cell>
        </row>
        <row r="732">
          <cell r="AH732">
            <v>0</v>
          </cell>
          <cell r="AI732">
            <v>0</v>
          </cell>
          <cell r="AJ732">
            <v>0</v>
          </cell>
        </row>
        <row r="732">
          <cell r="AM732">
            <v>212759</v>
          </cell>
          <cell r="AN732">
            <v>0</v>
          </cell>
        </row>
        <row r="732">
          <cell r="AR732" t="str">
            <v>......189F</v>
          </cell>
        </row>
        <row r="732">
          <cell r="AU732" t="str">
            <v>189F</v>
          </cell>
        </row>
        <row r="732">
          <cell r="AW732" t="str">
            <v>TEINTURE Réglisse chinoise</v>
          </cell>
        </row>
        <row r="733">
          <cell r="A733" t="str">
            <v>118F</v>
          </cell>
          <cell r="B733" t="str">
            <v>T. Réglisse FRAIS</v>
          </cell>
          <cell r="C733" t="str">
            <v>PROD</v>
          </cell>
          <cell r="D733" t="str">
            <v>2-TRANSFO</v>
          </cell>
          <cell r="E733" t="str">
            <v>4-EXTRAIT FAB</v>
          </cell>
          <cell r="F733" t="str">
            <v>1-TEINTURE</v>
          </cell>
          <cell r="G733" t="str">
            <v>CLINIQUE</v>
          </cell>
          <cell r="H733" t="str">
            <v>CLINIQUE</v>
          </cell>
        </row>
        <row r="733">
          <cell r="J733">
            <v>1</v>
          </cell>
          <cell r="K733" t="str">
            <v>467J</v>
          </cell>
          <cell r="L733">
            <v>909</v>
          </cell>
          <cell r="M733" t="str">
            <v>FRAIS</v>
          </cell>
          <cell r="N733" t="str">
            <v>FRESH</v>
          </cell>
          <cell r="O733" t="str">
            <v>RACINE</v>
          </cell>
          <cell r="P733" t="str">
            <v>ROOT</v>
          </cell>
        </row>
        <row r="733">
          <cell r="S733" t="str">
            <v>T. Licorice FRESH</v>
          </cell>
          <cell r="T733" t="str">
            <v>Glycyrrhiza glabra</v>
          </cell>
          <cell r="U733" t="str">
            <v>GLYCYRRHIZA GLABRA</v>
          </cell>
          <cell r="V733" t="str">
            <v>GLYCYRRHIZA GLABRA</v>
          </cell>
          <cell r="W733" t="str">
            <v>Réglisse</v>
          </cell>
          <cell r="X733" t="str">
            <v>Licorice</v>
          </cell>
        </row>
        <row r="733">
          <cell r="AB733" t="str">
            <v>Réglisse</v>
          </cell>
          <cell r="AC733" t="str">
            <v>Licorice</v>
          </cell>
        </row>
        <row r="733">
          <cell r="AH733">
            <v>0</v>
          </cell>
          <cell r="AI733">
            <v>0</v>
          </cell>
          <cell r="AJ733">
            <v>0</v>
          </cell>
        </row>
        <row r="733">
          <cell r="AM733">
            <v>200118</v>
          </cell>
          <cell r="AN733">
            <v>0</v>
          </cell>
        </row>
        <row r="733">
          <cell r="AR733" t="str">
            <v>......118F</v>
          </cell>
        </row>
        <row r="733">
          <cell r="AU733" t="str">
            <v>118F</v>
          </cell>
        </row>
        <row r="733">
          <cell r="AW733" t="str">
            <v>TEINTURE Réglisse</v>
          </cell>
        </row>
        <row r="734">
          <cell r="A734" t="str">
            <v>118S</v>
          </cell>
          <cell r="B734" t="str">
            <v>T. Réglisse SEC</v>
          </cell>
          <cell r="C734" t="str">
            <v>PROD</v>
          </cell>
          <cell r="D734" t="str">
            <v>2-TRANSFO</v>
          </cell>
          <cell r="E734" t="str">
            <v>4-EXTRAIT FAB</v>
          </cell>
          <cell r="F734" t="str">
            <v>1-TEINTURE</v>
          </cell>
          <cell r="G734" t="str">
            <v>NPN</v>
          </cell>
          <cell r="H734" t="str">
            <v>NPN 80004623</v>
          </cell>
        </row>
        <row r="734">
          <cell r="J734">
            <v>1</v>
          </cell>
          <cell r="K734">
            <v>467</v>
          </cell>
          <cell r="L734">
            <v>909</v>
          </cell>
          <cell r="M734" t="str">
            <v>SEC</v>
          </cell>
          <cell r="N734" t="str">
            <v>DRY</v>
          </cell>
          <cell r="O734" t="str">
            <v>RACINE</v>
          </cell>
          <cell r="P734" t="str">
            <v>ROOT</v>
          </cell>
        </row>
        <row r="734">
          <cell r="S734" t="str">
            <v>T. Licorice DRY</v>
          </cell>
          <cell r="T734" t="str">
            <v>Glycyrrhiza glabra</v>
          </cell>
          <cell r="U734" t="str">
            <v>GLYCYRRHIZA GLABRA</v>
          </cell>
          <cell r="V734" t="str">
            <v>GLYCYRRHIZA GLABRA</v>
          </cell>
          <cell r="W734" t="str">
            <v>Réglisse</v>
          </cell>
          <cell r="X734" t="str">
            <v>Licorice</v>
          </cell>
        </row>
        <row r="734">
          <cell r="AB734" t="str">
            <v>Réglisse</v>
          </cell>
          <cell r="AC734" t="str">
            <v>Licorice</v>
          </cell>
        </row>
        <row r="734">
          <cell r="AH734" t="str">
            <v>MICRO_01</v>
          </cell>
          <cell r="AI734" t="str">
            <v>METAUX_02</v>
          </cell>
          <cell r="AJ734">
            <v>0</v>
          </cell>
        </row>
        <row r="734">
          <cell r="AM734">
            <v>214069</v>
          </cell>
          <cell r="AN734" t="str">
            <v>MICRO_01</v>
          </cell>
        </row>
        <row r="734">
          <cell r="AR734" t="str">
            <v>......118S</v>
          </cell>
        </row>
        <row r="734">
          <cell r="AU734" t="str">
            <v>118S</v>
          </cell>
        </row>
        <row r="734">
          <cell r="AW734" t="str">
            <v>TEINTURE Réglisse</v>
          </cell>
        </row>
        <row r="735">
          <cell r="A735" t="str">
            <v>147F</v>
          </cell>
          <cell r="B735" t="str">
            <v>T. Reine des prés FRAIS</v>
          </cell>
          <cell r="C735" t="str">
            <v>PROD</v>
          </cell>
          <cell r="D735" t="str">
            <v>2-TRANSFO</v>
          </cell>
          <cell r="E735" t="str">
            <v>4-EXTRAIT FAB</v>
          </cell>
          <cell r="F735" t="str">
            <v>1-TEINTURE</v>
          </cell>
          <cell r="G735" t="str">
            <v>NPN</v>
          </cell>
          <cell r="H735" t="str">
            <v>NPN 80013184</v>
          </cell>
        </row>
        <row r="735">
          <cell r="J735">
            <v>1</v>
          </cell>
          <cell r="K735" t="str">
            <v>531J</v>
          </cell>
          <cell r="L735">
            <v>909</v>
          </cell>
          <cell r="M735" t="str">
            <v>FRAIS</v>
          </cell>
          <cell r="N735" t="str">
            <v>FRESH</v>
          </cell>
          <cell r="O735" t="str">
            <v>SOMMITÉ FLEURIE</v>
          </cell>
          <cell r="P735" t="str">
            <v>FLOWERING TOP</v>
          </cell>
        </row>
        <row r="735">
          <cell r="S735" t="str">
            <v>T. Meadowsweet FRESH </v>
          </cell>
          <cell r="T735" t="str">
            <v>Filipendula ulmaria</v>
          </cell>
          <cell r="U735" t="str">
            <v>FILIPENDULA ULMARIA</v>
          </cell>
          <cell r="V735" t="str">
            <v>FILIPENDULA ULMARIA</v>
          </cell>
          <cell r="W735" t="str">
            <v>Reine des prés</v>
          </cell>
          <cell r="X735" t="str">
            <v>Meadowsweet</v>
          </cell>
        </row>
        <row r="735">
          <cell r="AB735" t="str">
            <v>Reine des prés</v>
          </cell>
          <cell r="AC735" t="str">
            <v>Meadowsweet</v>
          </cell>
        </row>
        <row r="735">
          <cell r="AH735" t="str">
            <v>MICRO_01</v>
          </cell>
          <cell r="AI735" t="str">
            <v>METAUX_02</v>
          </cell>
          <cell r="AJ735">
            <v>0</v>
          </cell>
        </row>
        <row r="735">
          <cell r="AM735">
            <v>203839</v>
          </cell>
          <cell r="AN735" t="str">
            <v>MICRO_01</v>
          </cell>
        </row>
        <row r="735">
          <cell r="AR735" t="str">
            <v>......147F</v>
          </cell>
        </row>
        <row r="735">
          <cell r="AU735" t="str">
            <v>147F</v>
          </cell>
        </row>
        <row r="735">
          <cell r="AW735" t="str">
            <v>TEINTURE Reine des prés</v>
          </cell>
        </row>
        <row r="736">
          <cell r="A736" t="str">
            <v>222S</v>
          </cell>
          <cell r="B736" t="str">
            <v>T. Reishi SEC</v>
          </cell>
          <cell r="C736" t="str">
            <v>PROD</v>
          </cell>
          <cell r="D736" t="str">
            <v>2-TRANSFO</v>
          </cell>
          <cell r="E736" t="str">
            <v>4-EXTRAIT FAB</v>
          </cell>
          <cell r="F736" t="str">
            <v>1-TEINTURE</v>
          </cell>
          <cell r="G736" t="str">
            <v>NPN</v>
          </cell>
          <cell r="H736" t="str">
            <v>NPN 80075994</v>
          </cell>
        </row>
        <row r="736">
          <cell r="J736">
            <v>1</v>
          </cell>
          <cell r="K736">
            <v>487</v>
          </cell>
          <cell r="L736">
            <v>909</v>
          </cell>
          <cell r="M736" t="str">
            <v>SEC</v>
          </cell>
          <cell r="N736" t="str">
            <v>DRY</v>
          </cell>
          <cell r="O736" t="str">
            <v>FRUCTIFICATION</v>
          </cell>
          <cell r="P736" t="str">
            <v>FRUITING BODY</v>
          </cell>
        </row>
        <row r="736">
          <cell r="S736" t="str">
            <v>T. Reishi DRY</v>
          </cell>
          <cell r="T736" t="str">
            <v>Ganoderma lucidum</v>
          </cell>
          <cell r="U736" t="str">
            <v>GANODERMA LUCIDUM</v>
          </cell>
          <cell r="V736" t="str">
            <v>GANODERMA LUCIDUM</v>
          </cell>
          <cell r="W736" t="str">
            <v>Reishi</v>
          </cell>
          <cell r="X736" t="str">
            <v>Reishi</v>
          </cell>
        </row>
        <row r="736">
          <cell r="AB736" t="str">
            <v>Reishi</v>
          </cell>
          <cell r="AC736" t="str">
            <v>Reishi</v>
          </cell>
        </row>
        <row r="736">
          <cell r="AH736" t="str">
            <v>MICRO_01</v>
          </cell>
          <cell r="AI736" t="str">
            <v>METAUX_02</v>
          </cell>
          <cell r="AJ736">
            <v>0</v>
          </cell>
        </row>
        <row r="736">
          <cell r="AM736">
            <v>221285</v>
          </cell>
          <cell r="AN736" t="str">
            <v>MICRO_01</v>
          </cell>
        </row>
        <row r="736">
          <cell r="AR736" t="str">
            <v>......222S</v>
          </cell>
        </row>
        <row r="736">
          <cell r="AU736" t="str">
            <v>222S</v>
          </cell>
        </row>
        <row r="736">
          <cell r="AW736" t="str">
            <v>TEINTURE Reishi</v>
          </cell>
        </row>
        <row r="737">
          <cell r="A737" t="str">
            <v>155F</v>
          </cell>
          <cell r="B737" t="str">
            <v>T. Renouée japonaise FRAIS</v>
          </cell>
          <cell r="C737" t="str">
            <v>PROD</v>
          </cell>
          <cell r="D737" t="str">
            <v>2-TRANSFO</v>
          </cell>
          <cell r="E737" t="str">
            <v>4-EXTRAIT FAB</v>
          </cell>
          <cell r="F737" t="str">
            <v>1-TEINTURE</v>
          </cell>
          <cell r="G737" t="str">
            <v>CLINIQUE</v>
          </cell>
          <cell r="H737" t="str">
            <v>CLINIQUE</v>
          </cell>
        </row>
        <row r="737">
          <cell r="J737">
            <v>1</v>
          </cell>
          <cell r="K737" t="str">
            <v>237J</v>
          </cell>
          <cell r="L737">
            <v>909</v>
          </cell>
          <cell r="M737" t="str">
            <v>FRAIS</v>
          </cell>
          <cell r="N737" t="str">
            <v>FRESH</v>
          </cell>
          <cell r="O737" t="str">
            <v>RACINE</v>
          </cell>
          <cell r="P737" t="str">
            <v>ROOT</v>
          </cell>
        </row>
        <row r="737">
          <cell r="S737" t="str">
            <v>T. Knotweed FRESH</v>
          </cell>
          <cell r="T737" t="str">
            <v>Fallopia  japonica</v>
          </cell>
          <cell r="U737" t="str">
            <v>FALLOPIA JAPONICA</v>
          </cell>
          <cell r="V737" t="str">
            <v>FALLOPIA JAPONICA</v>
          </cell>
          <cell r="W737" t="str">
            <v>Renouée japonaise</v>
          </cell>
          <cell r="X737" t="str">
            <v>Knotweed</v>
          </cell>
          <cell r="Y737" t="str">
            <v/>
          </cell>
        </row>
        <row r="737">
          <cell r="AB737" t="str">
            <v>Renouée japonaise</v>
          </cell>
          <cell r="AC737" t="str">
            <v>Knotweed</v>
          </cell>
        </row>
        <row r="737">
          <cell r="AH737">
            <v>0</v>
          </cell>
          <cell r="AI737">
            <v>0</v>
          </cell>
        </row>
        <row r="737">
          <cell r="AM737" t="str">
            <v>DEMANDER</v>
          </cell>
          <cell r="AN737">
            <v>0</v>
          </cell>
        </row>
        <row r="737">
          <cell r="AR737" t="str">
            <v>......155F</v>
          </cell>
        </row>
        <row r="737">
          <cell r="AU737" t="str">
            <v>155F</v>
          </cell>
        </row>
        <row r="737">
          <cell r="AW737" t="str">
            <v>TEINTURE Renouée japonaise</v>
          </cell>
        </row>
        <row r="738">
          <cell r="A738" t="str">
            <v>215F</v>
          </cell>
          <cell r="B738" t="str">
            <v>T. Rhodiola FRAIS</v>
          </cell>
          <cell r="C738" t="str">
            <v>PROD</v>
          </cell>
          <cell r="D738" t="str">
            <v>2-TRANSFO</v>
          </cell>
          <cell r="E738" t="str">
            <v>4-EXTRAIT FAB</v>
          </cell>
          <cell r="F738" t="str">
            <v>1-TEINTURE</v>
          </cell>
          <cell r="G738" t="str">
            <v>NPN</v>
          </cell>
          <cell r="H738" t="str">
            <v>NPN 80076214</v>
          </cell>
        </row>
        <row r="738">
          <cell r="J738">
            <v>1</v>
          </cell>
          <cell r="K738" t="str">
            <v>567J</v>
          </cell>
          <cell r="L738">
            <v>909</v>
          </cell>
          <cell r="M738" t="str">
            <v>FRAIS</v>
          </cell>
          <cell r="N738" t="str">
            <v>FRESH</v>
          </cell>
          <cell r="O738" t="str">
            <v>RACINE</v>
          </cell>
          <cell r="P738" t="str">
            <v>ROOT</v>
          </cell>
        </row>
        <row r="738">
          <cell r="S738" t="str">
            <v>T. Rhodiola FRESH</v>
          </cell>
          <cell r="T738" t="str">
            <v>Rhodiola rosea</v>
          </cell>
          <cell r="U738" t="str">
            <v>RHODIOLA ROSEA</v>
          </cell>
          <cell r="V738" t="str">
            <v>RHODIOLA ROSEA</v>
          </cell>
          <cell r="W738" t="str">
            <v>Rhodiola</v>
          </cell>
          <cell r="X738" t="str">
            <v>Rhodiola</v>
          </cell>
        </row>
        <row r="738">
          <cell r="AB738" t="str">
            <v>Rhodiola</v>
          </cell>
          <cell r="AC738" t="str">
            <v>Rhodiola</v>
          </cell>
        </row>
        <row r="738">
          <cell r="AH738" t="str">
            <v>MICRO_01</v>
          </cell>
          <cell r="AI738" t="str">
            <v>METAUX_02</v>
          </cell>
          <cell r="AJ738">
            <v>0</v>
          </cell>
        </row>
        <row r="738">
          <cell r="AM738">
            <v>214558</v>
          </cell>
          <cell r="AN738" t="str">
            <v>MICRO_01</v>
          </cell>
        </row>
        <row r="738">
          <cell r="AR738" t="str">
            <v>......215F</v>
          </cell>
        </row>
        <row r="738">
          <cell r="AU738" t="str">
            <v>215F</v>
          </cell>
        </row>
        <row r="738">
          <cell r="AW738" t="str">
            <v>TEINTURE Rhodiola</v>
          </cell>
        </row>
        <row r="739">
          <cell r="A739" t="str">
            <v>143F</v>
          </cell>
          <cell r="B739" t="str">
            <v>T. Rhubarbe FRAIS</v>
          </cell>
          <cell r="C739" t="str">
            <v>PROD</v>
          </cell>
          <cell r="D739" t="str">
            <v>2-TRANSFO</v>
          </cell>
          <cell r="E739" t="str">
            <v>4-EXTRAIT FAB</v>
          </cell>
          <cell r="F739" t="str">
            <v>1-TEINTURE</v>
          </cell>
          <cell r="G739" t="str">
            <v>CLINIQUE</v>
          </cell>
          <cell r="H739" t="str">
            <v>CLINIQUE</v>
          </cell>
        </row>
        <row r="739">
          <cell r="J739">
            <v>1</v>
          </cell>
          <cell r="K739" t="str">
            <v>469J</v>
          </cell>
          <cell r="L739">
            <v>909</v>
          </cell>
          <cell r="M739" t="str">
            <v>FRAIS</v>
          </cell>
          <cell r="N739" t="str">
            <v>FRESH</v>
          </cell>
          <cell r="O739" t="str">
            <v>RACINE</v>
          </cell>
          <cell r="P739" t="str">
            <v>ROOT</v>
          </cell>
        </row>
        <row r="739">
          <cell r="S739" t="str">
            <v>T. Rhubarb FRESH</v>
          </cell>
          <cell r="T739" t="str">
            <v>Rheum palmatum</v>
          </cell>
          <cell r="U739" t="str">
            <v>RHEUM PALMATUM</v>
          </cell>
          <cell r="V739" t="str">
            <v>RHEUM PALMATUM</v>
          </cell>
          <cell r="W739" t="str">
            <v>Rhubarbe</v>
          </cell>
          <cell r="X739" t="str">
            <v>Rhubarb</v>
          </cell>
        </row>
        <row r="739">
          <cell r="AB739" t="str">
            <v>Rhubarbe</v>
          </cell>
          <cell r="AC739" t="str">
            <v>Rhubarb</v>
          </cell>
        </row>
        <row r="739">
          <cell r="AH739">
            <v>0</v>
          </cell>
          <cell r="AI739">
            <v>0</v>
          </cell>
          <cell r="AJ739">
            <v>0</v>
          </cell>
        </row>
        <row r="739">
          <cell r="AM739">
            <v>204736</v>
          </cell>
          <cell r="AN739">
            <v>0</v>
          </cell>
        </row>
        <row r="739">
          <cell r="AR739" t="str">
            <v>......143F</v>
          </cell>
        </row>
        <row r="739">
          <cell r="AU739" t="str">
            <v>143F</v>
          </cell>
        </row>
        <row r="739">
          <cell r="AW739" t="str">
            <v>TEINTURE Rhubarbe</v>
          </cell>
        </row>
        <row r="740">
          <cell r="A740" t="str">
            <v>146F</v>
          </cell>
          <cell r="B740" t="str">
            <v>T. Romarin FRAIS</v>
          </cell>
          <cell r="C740" t="str">
            <v>PROD</v>
          </cell>
          <cell r="D740" t="str">
            <v>2-TRANSFO</v>
          </cell>
          <cell r="E740" t="str">
            <v>4-EXTRAIT FAB</v>
          </cell>
          <cell r="F740" t="str">
            <v>1-TEINTURE</v>
          </cell>
          <cell r="G740" t="str">
            <v>NPN</v>
          </cell>
          <cell r="H740" t="str">
            <v>NPN 80076121</v>
          </cell>
        </row>
        <row r="740">
          <cell r="J740">
            <v>1</v>
          </cell>
          <cell r="K740" t="str">
            <v>370J</v>
          </cell>
          <cell r="L740">
            <v>909</v>
          </cell>
          <cell r="M740" t="str">
            <v>FRAIS</v>
          </cell>
          <cell r="N740" t="str">
            <v>FRESH</v>
          </cell>
          <cell r="O740" t="str">
            <v>FEUILLE</v>
          </cell>
          <cell r="P740" t="str">
            <v>LEAF</v>
          </cell>
        </row>
        <row r="740">
          <cell r="S740" t="str">
            <v>T. Rosemary FRESH</v>
          </cell>
          <cell r="T740" t="str">
            <v>Rosmarinus officinalis</v>
          </cell>
          <cell r="U740" t="str">
            <v>ROSMARINUS OFFICINALIS</v>
          </cell>
          <cell r="V740" t="str">
            <v>ROSMARINUS OFFICINALIS</v>
          </cell>
          <cell r="W740" t="str">
            <v>Romarin</v>
          </cell>
          <cell r="X740" t="str">
            <v>Rosemary</v>
          </cell>
        </row>
        <row r="740">
          <cell r="AB740" t="str">
            <v>Romarin</v>
          </cell>
          <cell r="AC740" t="str">
            <v>Rosemary</v>
          </cell>
        </row>
        <row r="740">
          <cell r="AH740" t="str">
            <v>MICRO_01</v>
          </cell>
          <cell r="AI740" t="str">
            <v>METAUX_02</v>
          </cell>
          <cell r="AJ740">
            <v>0</v>
          </cell>
        </row>
        <row r="740">
          <cell r="AM740">
            <v>213090</v>
          </cell>
          <cell r="AN740" t="str">
            <v>MICRO_01</v>
          </cell>
        </row>
        <row r="740">
          <cell r="AR740" t="str">
            <v>......146F</v>
          </cell>
        </row>
        <row r="740">
          <cell r="AU740" t="str">
            <v>146F</v>
          </cell>
        </row>
        <row r="740">
          <cell r="AW740" t="str">
            <v>TEINTURE Romarin</v>
          </cell>
        </row>
        <row r="741">
          <cell r="A741" t="str">
            <v>148F</v>
          </cell>
          <cell r="B741" t="str">
            <v>T. Sauge FRAIS</v>
          </cell>
          <cell r="C741" t="str">
            <v>PROD</v>
          </cell>
          <cell r="D741" t="str">
            <v>2-TRANSFO</v>
          </cell>
          <cell r="E741" t="str">
            <v>4-EXTRAIT FAB</v>
          </cell>
          <cell r="F741" t="str">
            <v>1-TEINTURE</v>
          </cell>
          <cell r="G741" t="str">
            <v>NPN</v>
          </cell>
          <cell r="H741" t="str">
            <v>NPN 80017245</v>
          </cell>
        </row>
        <row r="741">
          <cell r="J741">
            <v>1</v>
          </cell>
          <cell r="K741" t="str">
            <v>372J</v>
          </cell>
          <cell r="L741">
            <v>909</v>
          </cell>
          <cell r="M741" t="str">
            <v>FRAIS</v>
          </cell>
          <cell r="N741" t="str">
            <v>FRESH</v>
          </cell>
          <cell r="O741" t="str">
            <v>FEUILLE</v>
          </cell>
          <cell r="P741" t="str">
            <v>LEAF</v>
          </cell>
        </row>
        <row r="741">
          <cell r="S741" t="str">
            <v>T. Sage FRESH</v>
          </cell>
          <cell r="T741" t="str">
            <v>Salvia officinalis</v>
          </cell>
          <cell r="U741" t="str">
            <v>SALVIA OFFICINALIS</v>
          </cell>
          <cell r="V741" t="str">
            <v>SALVIA OFFICINALIS</v>
          </cell>
          <cell r="W741" t="str">
            <v>Sauge</v>
          </cell>
          <cell r="X741" t="str">
            <v>Sage</v>
          </cell>
        </row>
        <row r="741">
          <cell r="AB741" t="str">
            <v>Sauge</v>
          </cell>
          <cell r="AC741" t="str">
            <v>Sage</v>
          </cell>
        </row>
        <row r="741">
          <cell r="AH741" t="str">
            <v>MICRO_01</v>
          </cell>
          <cell r="AI741" t="str">
            <v>METAUX_02</v>
          </cell>
          <cell r="AJ741">
            <v>0</v>
          </cell>
        </row>
        <row r="741">
          <cell r="AM741">
            <v>213984</v>
          </cell>
          <cell r="AN741" t="str">
            <v>MICRO_01</v>
          </cell>
        </row>
        <row r="741">
          <cell r="AR741" t="str">
            <v>......148F</v>
          </cell>
        </row>
        <row r="741">
          <cell r="AU741" t="str">
            <v>148F</v>
          </cell>
        </row>
        <row r="741">
          <cell r="AW741" t="str">
            <v>TEINTURE Sauge</v>
          </cell>
        </row>
        <row r="742">
          <cell r="A742" t="str">
            <v>182F</v>
          </cell>
          <cell r="B742" t="str">
            <v>T. Savoyane FRAIS</v>
          </cell>
          <cell r="C742" t="str">
            <v>PROD</v>
          </cell>
          <cell r="D742" t="str">
            <v>2-TRANSFO</v>
          </cell>
          <cell r="E742" t="str">
            <v>4-EXTRAIT FAB</v>
          </cell>
          <cell r="F742" t="str">
            <v>1-TEINTURE</v>
          </cell>
          <cell r="G742" t="str">
            <v>NPN</v>
          </cell>
          <cell r="H742" t="str">
            <v>NPN 80004889</v>
          </cell>
        </row>
        <row r="742">
          <cell r="J742">
            <v>1</v>
          </cell>
          <cell r="K742" t="str">
            <v>478J</v>
          </cell>
          <cell r="L742">
            <v>909</v>
          </cell>
          <cell r="M742" t="str">
            <v>FRAIS</v>
          </cell>
          <cell r="N742" t="str">
            <v>FRESH</v>
          </cell>
          <cell r="O742" t="str">
            <v>RACINE</v>
          </cell>
          <cell r="P742" t="str">
            <v>ROOT</v>
          </cell>
        </row>
        <row r="742">
          <cell r="S742" t="str">
            <v>T. Goldthread FRESH </v>
          </cell>
          <cell r="T742" t="str">
            <v>Coptis groenlandica</v>
          </cell>
          <cell r="U742" t="str">
            <v>COPTIS GROENLANDICA</v>
          </cell>
          <cell r="V742" t="str">
            <v>COPTIS GROENLANDICA</v>
          </cell>
          <cell r="W742" t="str">
            <v>Savoyane</v>
          </cell>
          <cell r="X742" t="str">
            <v>Goldthread</v>
          </cell>
        </row>
        <row r="742">
          <cell r="AB742" t="str">
            <v>Savoyane</v>
          </cell>
          <cell r="AC742" t="str">
            <v>Goldthread</v>
          </cell>
        </row>
        <row r="742">
          <cell r="AH742" t="str">
            <v>MICRO_01</v>
          </cell>
          <cell r="AI742" t="str">
            <v>METAUX_02</v>
          </cell>
          <cell r="AJ742">
            <v>0</v>
          </cell>
        </row>
        <row r="742">
          <cell r="AM742">
            <v>214082</v>
          </cell>
          <cell r="AN742" t="str">
            <v>MICRO_01</v>
          </cell>
        </row>
        <row r="742">
          <cell r="AR742" t="str">
            <v>......182F</v>
          </cell>
        </row>
        <row r="742">
          <cell r="AU742" t="str">
            <v>182F</v>
          </cell>
        </row>
        <row r="742">
          <cell r="AW742" t="str">
            <v>TEINTURE Savoyane</v>
          </cell>
        </row>
        <row r="743">
          <cell r="A743" t="str">
            <v>216F</v>
          </cell>
          <cell r="B743" t="str">
            <v>T. Scrophulaire FRAIS</v>
          </cell>
          <cell r="C743" t="str">
            <v>PROD</v>
          </cell>
          <cell r="D743" t="str">
            <v>2-TRANSFO</v>
          </cell>
          <cell r="E743" t="str">
            <v>4-EXTRAIT FAB</v>
          </cell>
          <cell r="F743" t="str">
            <v>1-TEINTURE</v>
          </cell>
          <cell r="G743" t="str">
            <v>CLINIQUE</v>
          </cell>
          <cell r="H743" t="str">
            <v>CLINIQUE</v>
          </cell>
        </row>
        <row r="743">
          <cell r="J743">
            <v>1</v>
          </cell>
          <cell r="K743" t="str">
            <v>519J</v>
          </cell>
          <cell r="L743">
            <v>909</v>
          </cell>
          <cell r="M743" t="str">
            <v>FRAIS</v>
          </cell>
          <cell r="N743" t="str">
            <v>FRESH</v>
          </cell>
          <cell r="O743" t="str">
            <v>PARTIE AÉRIENNE</v>
          </cell>
          <cell r="P743" t="str">
            <v>AERIAL PART</v>
          </cell>
        </row>
        <row r="743">
          <cell r="S743" t="str">
            <v>T. Figwort FRESH</v>
          </cell>
          <cell r="T743" t="str">
            <v>Scrophularia nodosa</v>
          </cell>
          <cell r="U743" t="str">
            <v>SCROPHULARIA NODOSA</v>
          </cell>
          <cell r="V743" t="str">
            <v>SCROPHULARIA NODOSA</v>
          </cell>
          <cell r="W743" t="str">
            <v>Scrophulaire</v>
          </cell>
          <cell r="X743" t="str">
            <v>Figwort</v>
          </cell>
        </row>
        <row r="743">
          <cell r="AB743" t="str">
            <v>Scrophulaire</v>
          </cell>
          <cell r="AC743" t="str">
            <v>Figwort</v>
          </cell>
        </row>
        <row r="743">
          <cell r="AH743">
            <v>0</v>
          </cell>
          <cell r="AI743">
            <v>0</v>
          </cell>
          <cell r="AJ743">
            <v>0</v>
          </cell>
        </row>
        <row r="743">
          <cell r="AM743" t="str">
            <v>REFUSÉE</v>
          </cell>
          <cell r="AN743">
            <v>0</v>
          </cell>
        </row>
        <row r="743">
          <cell r="AR743" t="str">
            <v>......216F</v>
          </cell>
        </row>
        <row r="743">
          <cell r="AU743" t="str">
            <v>216F</v>
          </cell>
        </row>
        <row r="743">
          <cell r="AW743" t="str">
            <v>TEINTURE Scrophulaire</v>
          </cell>
        </row>
        <row r="744">
          <cell r="A744" t="str">
            <v>195F</v>
          </cell>
          <cell r="B744" t="str">
            <v>T. Scutellaire baikal FRAIS</v>
          </cell>
          <cell r="C744" t="str">
            <v>PROD</v>
          </cell>
          <cell r="D744" t="str">
            <v>2-TRANSFO</v>
          </cell>
          <cell r="E744" t="str">
            <v>4-EXTRAIT FAB</v>
          </cell>
          <cell r="F744" t="str">
            <v>1-TEINTURE</v>
          </cell>
          <cell r="G744" t="str">
            <v>CLINIQUE</v>
          </cell>
          <cell r="H744" t="str">
            <v>CLINIQUE</v>
          </cell>
        </row>
        <row r="744">
          <cell r="J744">
            <v>1</v>
          </cell>
          <cell r="K744" t="str">
            <v>495J</v>
          </cell>
          <cell r="L744">
            <v>909</v>
          </cell>
          <cell r="M744" t="str">
            <v>FRAIS</v>
          </cell>
          <cell r="N744" t="str">
            <v>FRESH</v>
          </cell>
          <cell r="O744" t="str">
            <v>RACINE</v>
          </cell>
          <cell r="P744" t="str">
            <v>ROOT</v>
          </cell>
        </row>
        <row r="744">
          <cell r="S744" t="str">
            <v>T. Skullcap Baikal FRESH</v>
          </cell>
          <cell r="T744" t="str">
            <v>Scutellaria baikalensis</v>
          </cell>
          <cell r="U744" t="str">
            <v>SCUTELLARIA BAIKALENSIS</v>
          </cell>
          <cell r="V744" t="str">
            <v>SCUTELLARIA BAIKALENSIS</v>
          </cell>
          <cell r="W744" t="str">
            <v>Scutellaire baikal</v>
          </cell>
          <cell r="X744" t="str">
            <v>Skullcap Baikal</v>
          </cell>
        </row>
        <row r="744">
          <cell r="AB744" t="str">
            <v>Scutellaire baikal</v>
          </cell>
          <cell r="AC744" t="str">
            <v>Skullcap Baikal</v>
          </cell>
        </row>
        <row r="744">
          <cell r="AH744">
            <v>0</v>
          </cell>
          <cell r="AI744">
            <v>0</v>
          </cell>
          <cell r="AJ744">
            <v>0</v>
          </cell>
        </row>
        <row r="744">
          <cell r="AM744">
            <v>213329</v>
          </cell>
          <cell r="AN744">
            <v>0</v>
          </cell>
        </row>
        <row r="744">
          <cell r="AR744" t="str">
            <v>......195F</v>
          </cell>
        </row>
        <row r="744">
          <cell r="AU744" t="str">
            <v>195F</v>
          </cell>
        </row>
        <row r="744">
          <cell r="AW744" t="str">
            <v>TEINTURE Scutellaire baikal</v>
          </cell>
        </row>
        <row r="745">
          <cell r="A745" t="str">
            <v>116F</v>
          </cell>
          <cell r="B745" t="str">
            <v>T. Scutellaire FRAIS</v>
          </cell>
          <cell r="C745" t="str">
            <v>PROD</v>
          </cell>
          <cell r="D745" t="str">
            <v>2-TRANSFO</v>
          </cell>
          <cell r="E745" t="str">
            <v>4-EXTRAIT FAB</v>
          </cell>
          <cell r="F745" t="str">
            <v>1-TEINTURE</v>
          </cell>
          <cell r="G745" t="str">
            <v>NPN</v>
          </cell>
          <cell r="H745" t="str">
            <v>NPN 80004111</v>
          </cell>
        </row>
        <row r="745">
          <cell r="J745">
            <v>1</v>
          </cell>
          <cell r="K745" t="str">
            <v>471J</v>
          </cell>
          <cell r="L745">
            <v>909</v>
          </cell>
          <cell r="M745" t="str">
            <v>FRAIS</v>
          </cell>
          <cell r="N745" t="str">
            <v>FRESH</v>
          </cell>
          <cell r="O745" t="str">
            <v>FEUILLE</v>
          </cell>
          <cell r="P745" t="str">
            <v>LEAF</v>
          </cell>
        </row>
        <row r="745">
          <cell r="S745" t="str">
            <v>T. Skullcap FRESH</v>
          </cell>
          <cell r="T745" t="str">
            <v>Scutellaria lateriflora</v>
          </cell>
          <cell r="U745" t="str">
            <v>SCUTELLARIA LATERIFLORA</v>
          </cell>
          <cell r="V745" t="str">
            <v>SCUTELLARIA LATERIFLORA</v>
          </cell>
          <cell r="W745" t="str">
            <v>Scutellaire</v>
          </cell>
          <cell r="X745" t="str">
            <v>Skullcap</v>
          </cell>
        </row>
        <row r="745">
          <cell r="AB745" t="str">
            <v>Scutellaire</v>
          </cell>
          <cell r="AC745" t="str">
            <v>Skullcap</v>
          </cell>
        </row>
        <row r="745">
          <cell r="AH745" t="str">
            <v>MICRO_01</v>
          </cell>
          <cell r="AI745" t="str">
            <v>METAUX_02</v>
          </cell>
          <cell r="AJ745">
            <v>0</v>
          </cell>
        </row>
        <row r="745">
          <cell r="AM745">
            <v>214083</v>
          </cell>
          <cell r="AN745" t="str">
            <v>MICRO_01</v>
          </cell>
        </row>
        <row r="745">
          <cell r="AR745" t="str">
            <v>......116F</v>
          </cell>
        </row>
        <row r="745">
          <cell r="AU745" t="str">
            <v>116F</v>
          </cell>
        </row>
        <row r="745">
          <cell r="AW745" t="str">
            <v>TEINTURE Scutellaire</v>
          </cell>
        </row>
        <row r="746">
          <cell r="A746" t="str">
            <v>244S</v>
          </cell>
          <cell r="B746" t="str">
            <v>T. Sureau baie SEC</v>
          </cell>
          <cell r="C746" t="str">
            <v>PROD</v>
          </cell>
          <cell r="D746" t="str">
            <v>2-TRANSFO</v>
          </cell>
          <cell r="E746" t="str">
            <v>4-EXTRAIT FAB</v>
          </cell>
          <cell r="F746" t="str">
            <v>1-TEINTURE</v>
          </cell>
          <cell r="G746" t="str">
            <v>NPN</v>
          </cell>
          <cell r="H746" t="str">
            <v>NPN 80076129</v>
          </cell>
        </row>
        <row r="746">
          <cell r="J746">
            <v>1</v>
          </cell>
          <cell r="K746">
            <v>472</v>
          </cell>
          <cell r="L746">
            <v>909</v>
          </cell>
          <cell r="M746" t="str">
            <v>SEC</v>
          </cell>
          <cell r="N746" t="str">
            <v>DRY</v>
          </cell>
          <cell r="O746" t="str">
            <v>BAIE</v>
          </cell>
          <cell r="P746" t="str">
            <v>BERRY</v>
          </cell>
        </row>
        <row r="746">
          <cell r="S746" t="str">
            <v>T. Elder berry DRY</v>
          </cell>
          <cell r="T746" t="str">
            <v>Sambucus nigra fructus</v>
          </cell>
          <cell r="U746" t="str">
            <v>SAMBUCUS NIGRA FRUCTUS</v>
          </cell>
          <cell r="V746" t="str">
            <v>SAMBUCUS NIGRA FRUCTUS</v>
          </cell>
          <cell r="W746" t="str">
            <v>Sureau baie</v>
          </cell>
          <cell r="X746" t="str">
            <v>Elder berry</v>
          </cell>
        </row>
        <row r="746">
          <cell r="AB746" t="str">
            <v>Sureau baie</v>
          </cell>
          <cell r="AC746" t="str">
            <v>Elder</v>
          </cell>
        </row>
        <row r="746">
          <cell r="AH746" t="str">
            <v>MICRO_01</v>
          </cell>
          <cell r="AI746" t="str">
            <v>METAUX_02</v>
          </cell>
          <cell r="AJ746">
            <v>0</v>
          </cell>
        </row>
        <row r="746">
          <cell r="AM746">
            <v>215388</v>
          </cell>
          <cell r="AN746" t="str">
            <v>MICRO_01</v>
          </cell>
        </row>
        <row r="746">
          <cell r="AR746" t="str">
            <v>......244S</v>
          </cell>
        </row>
        <row r="746">
          <cell r="AU746" t="str">
            <v>244S</v>
          </cell>
        </row>
        <row r="746">
          <cell r="AW746" t="str">
            <v>TEINTURE Sureau baie</v>
          </cell>
        </row>
        <row r="747">
          <cell r="A747" t="str">
            <v>149F</v>
          </cell>
          <cell r="B747" t="str">
            <v>T. Sureau fleur FRAIS</v>
          </cell>
          <cell r="C747" t="str">
            <v>PROD</v>
          </cell>
          <cell r="D747" t="str">
            <v>2-TRANSFO</v>
          </cell>
          <cell r="E747" t="str">
            <v>4-EXTRAIT FAB</v>
          </cell>
          <cell r="F747" t="str">
            <v>1-TEINTURE</v>
          </cell>
          <cell r="G747" t="str">
            <v>NPN</v>
          </cell>
          <cell r="H747" t="str">
            <v>NPN 80017071</v>
          </cell>
        </row>
        <row r="747">
          <cell r="J747">
            <v>1</v>
          </cell>
          <cell r="K747" t="str">
            <v>520J</v>
          </cell>
          <cell r="L747">
            <v>909</v>
          </cell>
          <cell r="M747" t="str">
            <v>FRAIS</v>
          </cell>
          <cell r="N747" t="str">
            <v>FRESH</v>
          </cell>
          <cell r="O747" t="str">
            <v>FLEUR</v>
          </cell>
          <cell r="P747" t="str">
            <v>FLOWER</v>
          </cell>
        </row>
        <row r="747">
          <cell r="S747" t="str">
            <v>T. Elder flower FRESH </v>
          </cell>
          <cell r="T747" t="str">
            <v>Sambucus nigra flos</v>
          </cell>
          <cell r="U747" t="str">
            <v>SAMBUCUS NIGRA FLOS</v>
          </cell>
          <cell r="V747" t="str">
            <v>SAMBUCUS NIGRA FLOS</v>
          </cell>
          <cell r="W747" t="str">
            <v>Sureau fleur</v>
          </cell>
          <cell r="X747" t="str">
            <v>Elder flower</v>
          </cell>
        </row>
        <row r="747">
          <cell r="AB747" t="str">
            <v>Sureau fleur</v>
          </cell>
          <cell r="AC747" t="str">
            <v>Elder</v>
          </cell>
        </row>
        <row r="747">
          <cell r="AH747" t="str">
            <v>MICRO_01</v>
          </cell>
          <cell r="AI747" t="str">
            <v>METAUX_02</v>
          </cell>
          <cell r="AJ747">
            <v>0</v>
          </cell>
        </row>
        <row r="747">
          <cell r="AM747">
            <v>203844</v>
          </cell>
          <cell r="AN747" t="str">
            <v>MICRO_01</v>
          </cell>
        </row>
        <row r="747">
          <cell r="AR747" t="str">
            <v>......149F</v>
          </cell>
        </row>
        <row r="747">
          <cell r="AU747" t="str">
            <v>149F</v>
          </cell>
        </row>
        <row r="747">
          <cell r="AW747" t="str">
            <v>TEINTURE Sureau fleur</v>
          </cell>
        </row>
        <row r="748">
          <cell r="A748" t="str">
            <v>151F</v>
          </cell>
          <cell r="B748" t="str">
            <v>T. Thuya FRAIS</v>
          </cell>
          <cell r="C748" t="str">
            <v>PROD</v>
          </cell>
          <cell r="D748" t="str">
            <v>2-TRANSFO</v>
          </cell>
          <cell r="E748" t="str">
            <v>4-EXTRAIT FAB</v>
          </cell>
          <cell r="F748" t="str">
            <v>1-TEINTURE</v>
          </cell>
          <cell r="G748" t="str">
            <v>NPN</v>
          </cell>
          <cell r="H748" t="str">
            <v>NPN 80009549</v>
          </cell>
        </row>
        <row r="748">
          <cell r="J748">
            <v>1</v>
          </cell>
          <cell r="K748" t="str">
            <v>483J</v>
          </cell>
          <cell r="L748">
            <v>909</v>
          </cell>
          <cell r="M748" t="str">
            <v>FRAIS</v>
          </cell>
          <cell r="N748" t="str">
            <v>FRESH</v>
          </cell>
          <cell r="O748" t="str">
            <v>FEUILLE</v>
          </cell>
          <cell r="P748" t="str">
            <v>LEAF</v>
          </cell>
        </row>
        <row r="748">
          <cell r="S748" t="str">
            <v>T. Thuja FRESH </v>
          </cell>
          <cell r="T748" t="str">
            <v>Thuja occidentalis</v>
          </cell>
          <cell r="U748" t="str">
            <v>THUJA OCCIDENTALIS</v>
          </cell>
          <cell r="V748" t="str">
            <v>THUJA OCCIDENTALIS</v>
          </cell>
          <cell r="W748" t="str">
            <v>Thuya</v>
          </cell>
          <cell r="X748" t="str">
            <v>Thuja</v>
          </cell>
        </row>
        <row r="748">
          <cell r="AB748" t="str">
            <v>Thuya</v>
          </cell>
          <cell r="AC748" t="str">
            <v>Thuja</v>
          </cell>
        </row>
        <row r="748">
          <cell r="AH748" t="str">
            <v>MICRO_01</v>
          </cell>
          <cell r="AI748" t="str">
            <v>METAUX_02</v>
          </cell>
          <cell r="AJ748">
            <v>0</v>
          </cell>
        </row>
        <row r="748">
          <cell r="AM748">
            <v>214084</v>
          </cell>
          <cell r="AN748" t="str">
            <v>MICRO_01</v>
          </cell>
        </row>
        <row r="748">
          <cell r="AR748" t="str">
            <v>......151F</v>
          </cell>
        </row>
        <row r="748">
          <cell r="AU748" t="str">
            <v>151F</v>
          </cell>
        </row>
        <row r="748">
          <cell r="AW748" t="str">
            <v>TEINTURE Thuya</v>
          </cell>
        </row>
        <row r="749">
          <cell r="A749" t="str">
            <v>156F</v>
          </cell>
          <cell r="B749" t="str">
            <v>T. Thym FRAIS</v>
          </cell>
          <cell r="C749" t="str">
            <v>PROD</v>
          </cell>
          <cell r="D749" t="str">
            <v>2-TRANSFO</v>
          </cell>
          <cell r="E749" t="str">
            <v>4-EXTRAIT FAB</v>
          </cell>
          <cell r="F749" t="str">
            <v>1-TEINTURE</v>
          </cell>
          <cell r="G749" t="str">
            <v>NPN</v>
          </cell>
          <cell r="H749" t="str">
            <v>NPN 80004401</v>
          </cell>
        </row>
        <row r="749">
          <cell r="J749">
            <v>1</v>
          </cell>
          <cell r="K749" t="str">
            <v>374J</v>
          </cell>
          <cell r="L749">
            <v>909</v>
          </cell>
          <cell r="M749" t="str">
            <v>FRAIS</v>
          </cell>
          <cell r="N749" t="str">
            <v>FRESH</v>
          </cell>
          <cell r="O749" t="str">
            <v>FEUILLE</v>
          </cell>
          <cell r="P749" t="str">
            <v>LEAF</v>
          </cell>
        </row>
        <row r="749">
          <cell r="S749" t="str">
            <v>T. Thyme FRESH</v>
          </cell>
          <cell r="T749" t="str">
            <v>Thymus vulgaris</v>
          </cell>
          <cell r="U749" t="str">
            <v>THYMUS VULGARIS</v>
          </cell>
          <cell r="V749" t="str">
            <v>THYMUS VULGARIS</v>
          </cell>
          <cell r="W749" t="str">
            <v>Thym</v>
          </cell>
          <cell r="X749" t="str">
            <v>Thyme</v>
          </cell>
        </row>
        <row r="749">
          <cell r="AB749" t="str">
            <v>Thym</v>
          </cell>
          <cell r="AC749" t="str">
            <v>Thyme</v>
          </cell>
        </row>
        <row r="749">
          <cell r="AH749" t="str">
            <v>MICRO_01</v>
          </cell>
          <cell r="AI749" t="str">
            <v>METAUX_02</v>
          </cell>
          <cell r="AJ749">
            <v>0</v>
          </cell>
        </row>
        <row r="749">
          <cell r="AM749">
            <v>204737</v>
          </cell>
          <cell r="AN749" t="str">
            <v>MICRO_01</v>
          </cell>
        </row>
        <row r="749">
          <cell r="AR749" t="str">
            <v>......156F</v>
          </cell>
        </row>
        <row r="749">
          <cell r="AU749" t="str">
            <v>156F</v>
          </cell>
        </row>
        <row r="749">
          <cell r="AW749" t="str">
            <v>TEINTURE Thym</v>
          </cell>
        </row>
        <row r="750">
          <cell r="A750" t="str">
            <v>152F</v>
          </cell>
          <cell r="B750" t="str">
            <v>T. Tilleul FRAIS</v>
          </cell>
          <cell r="C750" t="str">
            <v>PROD</v>
          </cell>
          <cell r="D750" t="str">
            <v>2-TRANSFO</v>
          </cell>
          <cell r="E750" t="str">
            <v>4-EXTRAIT FAB</v>
          </cell>
          <cell r="F750" t="str">
            <v>1-TEINTURE</v>
          </cell>
          <cell r="G750" t="str">
            <v>CLINIQUE</v>
          </cell>
          <cell r="H750" t="str">
            <v>CLINIQUE</v>
          </cell>
        </row>
        <row r="750">
          <cell r="J750">
            <v>1</v>
          </cell>
          <cell r="K750" t="str">
            <v>534J</v>
          </cell>
          <cell r="L750">
            <v>909</v>
          </cell>
          <cell r="M750" t="str">
            <v>FRAIS</v>
          </cell>
          <cell r="N750" t="str">
            <v>FRESH</v>
          </cell>
          <cell r="O750" t="str">
            <v>FLEUR</v>
          </cell>
          <cell r="P750" t="str">
            <v>FLOWER</v>
          </cell>
        </row>
        <row r="750">
          <cell r="S750" t="str">
            <v>T. Linden flower FRESH</v>
          </cell>
          <cell r="T750" t="str">
            <v>Tillia cordata</v>
          </cell>
          <cell r="U750" t="str">
            <v>TILLIA CORDATA</v>
          </cell>
          <cell r="V750" t="str">
            <v>TILLIA CORDATA</v>
          </cell>
          <cell r="W750" t="str">
            <v>Tilleul</v>
          </cell>
          <cell r="X750" t="str">
            <v>Linden flower</v>
          </cell>
        </row>
        <row r="750">
          <cell r="AB750" t="str">
            <v>Tilleul</v>
          </cell>
          <cell r="AC750" t="str">
            <v>Linden</v>
          </cell>
        </row>
        <row r="750">
          <cell r="AH750">
            <v>0</v>
          </cell>
          <cell r="AI750">
            <v>0</v>
          </cell>
          <cell r="AJ750">
            <v>0</v>
          </cell>
        </row>
        <row r="750">
          <cell r="AM750">
            <v>203847</v>
          </cell>
          <cell r="AN750">
            <v>0</v>
          </cell>
        </row>
        <row r="750">
          <cell r="AR750" t="str">
            <v>......152F</v>
          </cell>
        </row>
        <row r="750">
          <cell r="AU750" t="str">
            <v>152F</v>
          </cell>
        </row>
        <row r="750">
          <cell r="AW750" t="str">
            <v>TEINTURE Tilleul</v>
          </cell>
        </row>
        <row r="751">
          <cell r="A751" t="str">
            <v>183F</v>
          </cell>
          <cell r="B751" t="str">
            <v>T. Trèfle rouge FRAIS</v>
          </cell>
          <cell r="C751" t="str">
            <v>PROD</v>
          </cell>
          <cell r="D751" t="str">
            <v>2-TRANSFO</v>
          </cell>
          <cell r="E751" t="str">
            <v>4-EXTRAIT FAB</v>
          </cell>
          <cell r="F751" t="str">
            <v>1-TEINTURE</v>
          </cell>
          <cell r="G751" t="str">
            <v>NPN</v>
          </cell>
          <cell r="H751" t="str">
            <v>NPN 80016170</v>
          </cell>
        </row>
        <row r="751">
          <cell r="J751">
            <v>1</v>
          </cell>
          <cell r="K751" t="str">
            <v>474J</v>
          </cell>
          <cell r="L751">
            <v>909</v>
          </cell>
          <cell r="M751" t="str">
            <v>FRAIS</v>
          </cell>
          <cell r="N751" t="str">
            <v>FRESH</v>
          </cell>
          <cell r="O751" t="str">
            <v>FLEUR</v>
          </cell>
          <cell r="P751" t="str">
            <v>FLOWER</v>
          </cell>
        </row>
        <row r="751">
          <cell r="S751" t="str">
            <v>T. Red clover FRESH </v>
          </cell>
          <cell r="T751" t="str">
            <v>Trifolium pratense flos</v>
          </cell>
          <cell r="U751" t="str">
            <v>TRIFOLIUM PRATENSE</v>
          </cell>
          <cell r="V751" t="str">
            <v>TRIFOLIUM PRATENSE</v>
          </cell>
          <cell r="W751" t="str">
            <v>Trèfle rouge</v>
          </cell>
          <cell r="X751" t="str">
            <v>Red clover</v>
          </cell>
        </row>
        <row r="751">
          <cell r="AB751" t="str">
            <v>Trèfle rouge</v>
          </cell>
          <cell r="AC751" t="str">
            <v>Red Clover</v>
          </cell>
        </row>
        <row r="751">
          <cell r="AH751" t="str">
            <v>MICRO_01</v>
          </cell>
          <cell r="AI751" t="str">
            <v>METAUX_02</v>
          </cell>
          <cell r="AJ751">
            <v>0</v>
          </cell>
        </row>
        <row r="751">
          <cell r="AM751">
            <v>214085</v>
          </cell>
          <cell r="AN751" t="str">
            <v>MICRO_01</v>
          </cell>
        </row>
        <row r="751">
          <cell r="AR751" t="str">
            <v>......183F</v>
          </cell>
        </row>
        <row r="751">
          <cell r="AU751" t="str">
            <v>183F</v>
          </cell>
        </row>
        <row r="751">
          <cell r="AW751" t="str">
            <v>TEINTURE Trèfle rouge</v>
          </cell>
        </row>
        <row r="752">
          <cell r="A752" t="str">
            <v>217F</v>
          </cell>
          <cell r="B752" t="str">
            <v>T. Tussilage FRAIS</v>
          </cell>
          <cell r="C752" t="str">
            <v>PROD</v>
          </cell>
          <cell r="D752" t="str">
            <v>2-TRANSFO</v>
          </cell>
          <cell r="E752" t="str">
            <v>4-EXTRAIT FAB</v>
          </cell>
          <cell r="F752" t="str">
            <v>1-TEINTURE</v>
          </cell>
          <cell r="G752" t="str">
            <v>CLINIQUE</v>
          </cell>
          <cell r="H752" t="str">
            <v>CLINIQUE</v>
          </cell>
        </row>
        <row r="752">
          <cell r="J752">
            <v>1</v>
          </cell>
          <cell r="K752" t="str">
            <v>521J</v>
          </cell>
          <cell r="L752">
            <v>909</v>
          </cell>
          <cell r="M752" t="str">
            <v>FRAIS</v>
          </cell>
          <cell r="N752" t="str">
            <v>FRESH</v>
          </cell>
          <cell r="O752" t="str">
            <v>FEUILLE</v>
          </cell>
          <cell r="P752" t="str">
            <v>LEAF</v>
          </cell>
        </row>
        <row r="752">
          <cell r="S752" t="str">
            <v>T. Coltsfoot FRESH</v>
          </cell>
          <cell r="T752" t="str">
            <v>Tussilago farfara</v>
          </cell>
          <cell r="U752" t="str">
            <v>TUSSILAGO FARFARA</v>
          </cell>
          <cell r="V752" t="str">
            <v>TUSSILAGO FARFARA</v>
          </cell>
          <cell r="W752" t="str">
            <v>Tussilage</v>
          </cell>
          <cell r="X752" t="str">
            <v>Coltsfoot</v>
          </cell>
        </row>
        <row r="752">
          <cell r="AB752" t="str">
            <v>Tussilage</v>
          </cell>
          <cell r="AC752" t="str">
            <v>Coltsfoot</v>
          </cell>
        </row>
        <row r="752">
          <cell r="AH752">
            <v>0</v>
          </cell>
          <cell r="AI752">
            <v>0</v>
          </cell>
          <cell r="AJ752">
            <v>0</v>
          </cell>
        </row>
        <row r="752">
          <cell r="AM752">
            <v>213097</v>
          </cell>
          <cell r="AN752">
            <v>0</v>
          </cell>
        </row>
        <row r="752">
          <cell r="AR752" t="str">
            <v>......217F</v>
          </cell>
        </row>
        <row r="752">
          <cell r="AU752" t="str">
            <v>217F</v>
          </cell>
        </row>
        <row r="752">
          <cell r="AW752" t="str">
            <v>TEINTURE Tussilage</v>
          </cell>
        </row>
        <row r="753">
          <cell r="A753" t="str">
            <v>158F</v>
          </cell>
          <cell r="B753" t="str">
            <v>T. Usnée FRAIS</v>
          </cell>
          <cell r="C753" t="str">
            <v>PROD</v>
          </cell>
          <cell r="D753" t="str">
            <v>2-TRANSFO</v>
          </cell>
          <cell r="E753" t="str">
            <v>4-EXTRAIT FAB</v>
          </cell>
          <cell r="F753" t="str">
            <v>1-TEINTURE</v>
          </cell>
          <cell r="G753" t="str">
            <v>NPN</v>
          </cell>
          <cell r="H753" t="str">
            <v>NPN 80010639</v>
          </cell>
        </row>
        <row r="753">
          <cell r="J753">
            <v>1</v>
          </cell>
          <cell r="K753" t="str">
            <v>557J</v>
          </cell>
          <cell r="L753">
            <v>909</v>
          </cell>
          <cell r="M753" t="str">
            <v>FRAIS</v>
          </cell>
          <cell r="N753" t="str">
            <v>FRESH</v>
          </cell>
          <cell r="O753" t="str">
            <v>LICHEN</v>
          </cell>
          <cell r="P753" t="str">
            <v>LICHEN</v>
          </cell>
        </row>
        <row r="753">
          <cell r="S753" t="str">
            <v>T. Usnea FRESH </v>
          </cell>
          <cell r="T753" t="str">
            <v>Usnea barbata</v>
          </cell>
          <cell r="U753" t="str">
            <v>USNEA BARBATA</v>
          </cell>
          <cell r="V753" t="str">
            <v>USNEA BARBATA</v>
          </cell>
          <cell r="W753" t="str">
            <v>Usnée</v>
          </cell>
          <cell r="X753" t="str">
            <v>Usnea</v>
          </cell>
        </row>
        <row r="753">
          <cell r="AB753" t="str">
            <v>Usnée</v>
          </cell>
          <cell r="AC753" t="str">
            <v>Usnea</v>
          </cell>
        </row>
        <row r="753">
          <cell r="AH753" t="str">
            <v>MICRO_01</v>
          </cell>
          <cell r="AI753" t="str">
            <v>METAUX_02</v>
          </cell>
          <cell r="AJ753">
            <v>0</v>
          </cell>
        </row>
        <row r="753">
          <cell r="AM753">
            <v>214833</v>
          </cell>
          <cell r="AN753" t="str">
            <v>MICRO_01</v>
          </cell>
        </row>
        <row r="753">
          <cell r="AR753" t="str">
            <v>......158F</v>
          </cell>
        </row>
        <row r="753">
          <cell r="AU753" t="str">
            <v>158F</v>
          </cell>
        </row>
        <row r="753">
          <cell r="AW753" t="str">
            <v>TEINTURE Usnée</v>
          </cell>
        </row>
        <row r="754">
          <cell r="A754" t="str">
            <v>119F</v>
          </cell>
          <cell r="B754" t="str">
            <v>T. Valériane FRAIS</v>
          </cell>
          <cell r="C754" t="str">
            <v>PROD</v>
          </cell>
          <cell r="D754" t="str">
            <v>2-TRANSFO</v>
          </cell>
          <cell r="E754" t="str">
            <v>4-EXTRAIT FAB</v>
          </cell>
          <cell r="F754" t="str">
            <v>1-TEINTURE</v>
          </cell>
          <cell r="G754" t="str">
            <v>NPN</v>
          </cell>
          <cell r="H754" t="str">
            <v>NPN 80009606</v>
          </cell>
        </row>
        <row r="754">
          <cell r="J754">
            <v>1</v>
          </cell>
          <cell r="K754" t="str">
            <v>475J</v>
          </cell>
          <cell r="L754">
            <v>909</v>
          </cell>
          <cell r="M754" t="str">
            <v>FRAIS</v>
          </cell>
          <cell r="N754" t="str">
            <v>FRESH</v>
          </cell>
          <cell r="O754" t="str">
            <v>RACINE</v>
          </cell>
          <cell r="P754" t="str">
            <v>ROOT</v>
          </cell>
        </row>
        <row r="754">
          <cell r="S754" t="str">
            <v>T. Valerian FRESH</v>
          </cell>
          <cell r="T754" t="str">
            <v>Valeriana officinalis</v>
          </cell>
          <cell r="U754" t="str">
            <v>VALERIANA OFFICINALIS</v>
          </cell>
          <cell r="V754" t="str">
            <v>VALERIANA OFFICINALIS</v>
          </cell>
          <cell r="W754" t="str">
            <v>Valériane</v>
          </cell>
          <cell r="X754" t="str">
            <v>Valerian</v>
          </cell>
        </row>
        <row r="754">
          <cell r="AB754" t="str">
            <v>Valériane</v>
          </cell>
          <cell r="AC754" t="str">
            <v>Valerian</v>
          </cell>
        </row>
        <row r="754">
          <cell r="AH754" t="str">
            <v>MICRO_01</v>
          </cell>
          <cell r="AI754" t="str">
            <v>METAUX_02</v>
          </cell>
          <cell r="AJ754">
            <v>0</v>
          </cell>
        </row>
        <row r="754">
          <cell r="AM754">
            <v>213121</v>
          </cell>
          <cell r="AN754" t="str">
            <v>MICRO_01</v>
          </cell>
        </row>
        <row r="754">
          <cell r="AR754" t="str">
            <v>......119F</v>
          </cell>
        </row>
        <row r="754">
          <cell r="AU754" t="str">
            <v>119F</v>
          </cell>
        </row>
        <row r="754">
          <cell r="AW754" t="str">
            <v>TEINTURE Valériane</v>
          </cell>
        </row>
        <row r="755">
          <cell r="A755" t="str">
            <v>159F</v>
          </cell>
          <cell r="B755" t="str">
            <v>T. Verge d'or FRAIS</v>
          </cell>
          <cell r="C755" t="str">
            <v>PROD</v>
          </cell>
          <cell r="D755" t="str">
            <v>2-TRANSFO</v>
          </cell>
          <cell r="E755" t="str">
            <v>4-EXTRAIT FAB</v>
          </cell>
          <cell r="F755" t="str">
            <v>1-TEINTURE</v>
          </cell>
          <cell r="G755" t="str">
            <v>CLINIQUE</v>
          </cell>
          <cell r="H755" t="str">
            <v>CLINIQUE</v>
          </cell>
        </row>
        <row r="755">
          <cell r="J755">
            <v>1</v>
          </cell>
          <cell r="K755" t="str">
            <v>486J</v>
          </cell>
          <cell r="L755">
            <v>909</v>
          </cell>
          <cell r="M755" t="str">
            <v>FRAIS</v>
          </cell>
          <cell r="N755" t="str">
            <v>FRESH</v>
          </cell>
          <cell r="O755" t="str">
            <v>SOMMITÉ FLEURIE</v>
          </cell>
          <cell r="P755" t="str">
            <v>FLOWERING TOP</v>
          </cell>
        </row>
        <row r="755">
          <cell r="S755" t="str">
            <v>T. Goldenrod FRESH</v>
          </cell>
          <cell r="T755" t="str">
            <v>Solidago virgaurea</v>
          </cell>
          <cell r="U755" t="str">
            <v>SOLIDAGO VIRGAUREA</v>
          </cell>
          <cell r="V755" t="str">
            <v>SOLIDAGO VIRGAUREA</v>
          </cell>
          <cell r="W755" t="str">
            <v>Verge d'or</v>
          </cell>
          <cell r="X755" t="str">
            <v>Goldenrod</v>
          </cell>
        </row>
        <row r="755">
          <cell r="AB755" t="str">
            <v>Verge d'or</v>
          </cell>
          <cell r="AC755" t="str">
            <v>Goldenrod</v>
          </cell>
        </row>
        <row r="755">
          <cell r="AH755">
            <v>0</v>
          </cell>
          <cell r="AI755">
            <v>0</v>
          </cell>
          <cell r="AJ755">
            <v>0</v>
          </cell>
        </row>
        <row r="755">
          <cell r="AM755">
            <v>204738</v>
          </cell>
          <cell r="AN755">
            <v>0</v>
          </cell>
        </row>
        <row r="755">
          <cell r="AR755" t="str">
            <v>......159F</v>
          </cell>
        </row>
        <row r="755">
          <cell r="AU755" t="str">
            <v>159F</v>
          </cell>
        </row>
        <row r="755">
          <cell r="AW755" t="str">
            <v>TEINTURE Verge d'or</v>
          </cell>
        </row>
        <row r="756">
          <cell r="A756" t="str">
            <v>129F</v>
          </cell>
          <cell r="B756" t="str">
            <v>T. Verveine bleue FRAIS</v>
          </cell>
          <cell r="C756" t="str">
            <v>PROD</v>
          </cell>
          <cell r="D756" t="str">
            <v>2-TRANSFO</v>
          </cell>
          <cell r="E756" t="str">
            <v>4-EXTRAIT FAB</v>
          </cell>
          <cell r="F756" t="str">
            <v>1-TEINTURE</v>
          </cell>
          <cell r="G756" t="str">
            <v>CLINIQUE</v>
          </cell>
          <cell r="H756" t="str">
            <v>CLINIQUE</v>
          </cell>
        </row>
        <row r="756">
          <cell r="J756">
            <v>1</v>
          </cell>
          <cell r="K756" t="str">
            <v>554J</v>
          </cell>
          <cell r="L756">
            <v>909</v>
          </cell>
          <cell r="M756" t="str">
            <v>FRAIS</v>
          </cell>
          <cell r="N756" t="str">
            <v>FRESH</v>
          </cell>
          <cell r="O756" t="str">
            <v>SOMMITÉ FLEURIE</v>
          </cell>
          <cell r="P756" t="str">
            <v>FLOWERING TOP</v>
          </cell>
        </row>
        <row r="756">
          <cell r="S756" t="str">
            <v>T. Blue vervain FRESH</v>
          </cell>
          <cell r="T756" t="str">
            <v>Verbena hastata</v>
          </cell>
          <cell r="U756" t="str">
            <v>VERBENA HASTATA</v>
          </cell>
          <cell r="V756" t="str">
            <v>VERBENA HASTATA</v>
          </cell>
          <cell r="W756" t="str">
            <v>Verveine bleue</v>
          </cell>
          <cell r="X756" t="str">
            <v>Blue vervain</v>
          </cell>
        </row>
        <row r="756">
          <cell r="AB756" t="str">
            <v>Verveine bleue</v>
          </cell>
          <cell r="AC756" t="str">
            <v>Blue Vervain</v>
          </cell>
        </row>
        <row r="756">
          <cell r="AH756">
            <v>0</v>
          </cell>
          <cell r="AI756">
            <v>0</v>
          </cell>
          <cell r="AJ756">
            <v>0</v>
          </cell>
        </row>
        <row r="756">
          <cell r="AM756">
            <v>203848</v>
          </cell>
          <cell r="AN756">
            <v>0</v>
          </cell>
        </row>
        <row r="756">
          <cell r="AR756" t="str">
            <v>......129F</v>
          </cell>
        </row>
        <row r="756">
          <cell r="AU756" t="str">
            <v>129F</v>
          </cell>
        </row>
        <row r="756">
          <cell r="AW756" t="str">
            <v>TEINTURE Verveine bleue</v>
          </cell>
        </row>
        <row r="757">
          <cell r="A757" t="str">
            <v>154F</v>
          </cell>
          <cell r="B757" t="str">
            <v>T. Verveine officinale FRAIS</v>
          </cell>
          <cell r="C757" t="str">
            <v>PROD</v>
          </cell>
          <cell r="D757" t="str">
            <v>2-TRANSFO</v>
          </cell>
          <cell r="E757" t="str">
            <v>4-EXTRAIT FAB</v>
          </cell>
          <cell r="F757" t="str">
            <v>1-TEINTURE</v>
          </cell>
          <cell r="G757" t="str">
            <v>CLINIQUE</v>
          </cell>
          <cell r="H757" t="str">
            <v>CLINIQUE</v>
          </cell>
        </row>
        <row r="757">
          <cell r="J757">
            <v>1</v>
          </cell>
          <cell r="K757" t="str">
            <v>493J</v>
          </cell>
          <cell r="L757">
            <v>909</v>
          </cell>
          <cell r="M757" t="str">
            <v>FRAIS</v>
          </cell>
          <cell r="N757" t="str">
            <v>FRESH</v>
          </cell>
          <cell r="O757" t="str">
            <v>SOMMITÉ FLEURIE</v>
          </cell>
          <cell r="P757" t="str">
            <v>FLOWERING TOP</v>
          </cell>
        </row>
        <row r="757">
          <cell r="S757" t="str">
            <v>T. Vervain FRESH</v>
          </cell>
          <cell r="T757" t="str">
            <v>Verbena officinalis</v>
          </cell>
          <cell r="U757" t="str">
            <v>VERBENA OFFICINALIS</v>
          </cell>
          <cell r="V757" t="str">
            <v>VERBENA OFFICINALIS</v>
          </cell>
          <cell r="W757" t="str">
            <v>Verveine officinale</v>
          </cell>
          <cell r="X757" t="str">
            <v>Vervain</v>
          </cell>
        </row>
        <row r="757">
          <cell r="AB757" t="str">
            <v>Verveine officinale</v>
          </cell>
          <cell r="AC757" t="str">
            <v>Vervain</v>
          </cell>
        </row>
        <row r="757">
          <cell r="AH757">
            <v>0</v>
          </cell>
          <cell r="AI757">
            <v>0</v>
          </cell>
          <cell r="AJ757">
            <v>0</v>
          </cell>
        </row>
        <row r="757">
          <cell r="AM757">
            <v>203851</v>
          </cell>
          <cell r="AN757">
            <v>0</v>
          </cell>
        </row>
        <row r="757">
          <cell r="AR757" t="str">
            <v>......154F</v>
          </cell>
        </row>
        <row r="757">
          <cell r="AU757" t="str">
            <v>154F</v>
          </cell>
        </row>
        <row r="757">
          <cell r="AW757" t="str">
            <v>TEINTURE Verveine officinale</v>
          </cell>
        </row>
        <row r="758">
          <cell r="A758" t="str">
            <v>102S</v>
          </cell>
          <cell r="B758" t="str">
            <v>T. Vitex SEC</v>
          </cell>
          <cell r="C758" t="str">
            <v>PROD</v>
          </cell>
          <cell r="D758" t="str">
            <v>2-TRANSFO</v>
          </cell>
          <cell r="E758" t="str">
            <v>4-EXTRAIT FAB</v>
          </cell>
          <cell r="F758" t="str">
            <v>1-TEINTURE</v>
          </cell>
          <cell r="G758" t="str">
            <v>NPN</v>
          </cell>
          <cell r="H758" t="str">
            <v>NPN 80013651</v>
          </cell>
        </row>
        <row r="758">
          <cell r="J758">
            <v>1</v>
          </cell>
          <cell r="K758">
            <v>535</v>
          </cell>
          <cell r="L758">
            <v>909</v>
          </cell>
          <cell r="M758" t="str">
            <v>SEC</v>
          </cell>
          <cell r="N758" t="str">
            <v>DRY</v>
          </cell>
          <cell r="O758" t="str">
            <v>BAIE</v>
          </cell>
          <cell r="P758" t="str">
            <v>BERRY</v>
          </cell>
        </row>
        <row r="758">
          <cell r="S758" t="str">
            <v>T. Chaste tree DRY</v>
          </cell>
          <cell r="T758" t="str">
            <v>Vitex agnus-castus</v>
          </cell>
          <cell r="U758" t="str">
            <v>VITEX AGNUS-CASTUS</v>
          </cell>
          <cell r="V758" t="str">
            <v>VITEX AGNUS-CASTUS</v>
          </cell>
          <cell r="W758" t="str">
            <v>Vitex</v>
          </cell>
          <cell r="X758" t="str">
            <v>Chaste tree</v>
          </cell>
        </row>
        <row r="758">
          <cell r="AB758" t="str">
            <v>Vitex</v>
          </cell>
          <cell r="AC758" t="str">
            <v>Chaste tree</v>
          </cell>
        </row>
        <row r="758">
          <cell r="AH758" t="str">
            <v>MICRO_01</v>
          </cell>
          <cell r="AI758" t="str">
            <v>METAUX_02</v>
          </cell>
          <cell r="AJ758">
            <v>0</v>
          </cell>
        </row>
        <row r="758">
          <cell r="AM758">
            <v>213983</v>
          </cell>
          <cell r="AN758" t="str">
            <v>MICRO_01</v>
          </cell>
        </row>
        <row r="758">
          <cell r="AR758" t="str">
            <v>......102S</v>
          </cell>
        </row>
        <row r="758">
          <cell r="AU758" t="str">
            <v>102S</v>
          </cell>
        </row>
        <row r="758">
          <cell r="AW758" t="str">
            <v>TEINTURE Vitex</v>
          </cell>
        </row>
        <row r="759">
          <cell r="A759" t="str">
            <v>758F</v>
          </cell>
          <cell r="B759" t="str">
            <v>Gl. Échinacea angustifolia FRAIS</v>
          </cell>
          <cell r="C759" t="str">
            <v>PROD</v>
          </cell>
          <cell r="D759" t="str">
            <v>2-TRANSFO</v>
          </cell>
          <cell r="E759" t="str">
            <v>4-EXTRAIT FAB</v>
          </cell>
          <cell r="F759" t="str">
            <v>2-GLYCÉRÉ</v>
          </cell>
          <cell r="G759" t="str">
            <v>NPN</v>
          </cell>
          <cell r="H759" t="str">
            <v>INGRÉDIENT</v>
          </cell>
        </row>
        <row r="759">
          <cell r="J759">
            <v>1</v>
          </cell>
          <cell r="K759" t="str">
            <v>429J</v>
          </cell>
          <cell r="L759">
            <v>908</v>
          </cell>
          <cell r="M759" t="str">
            <v>FRAIS</v>
          </cell>
          <cell r="N759" t="str">
            <v>FRESH</v>
          </cell>
          <cell r="O759" t="str">
            <v>RACINE</v>
          </cell>
          <cell r="P759" t="str">
            <v>ROOT</v>
          </cell>
        </row>
        <row r="759">
          <cell r="S759" t="str">
            <v>Gl. Echinacea  angustifolia FRESH</v>
          </cell>
          <cell r="T759" t="str">
            <v>Echinacea angustifolia</v>
          </cell>
          <cell r="U759" t="str">
            <v>ECHINACEA ANGUSTIFOLIA</v>
          </cell>
          <cell r="V759" t="str">
            <v>ECHINACEA ANGUSTIFOLIA</v>
          </cell>
          <cell r="W759" t="str">
            <v>Échinacea angustifolia</v>
          </cell>
          <cell r="X759" t="str">
            <v>Echinacea  angustifolia</v>
          </cell>
        </row>
        <row r="759">
          <cell r="AB759" t="str">
            <v>Echinacea angustifolia</v>
          </cell>
          <cell r="AC759" t="str">
            <v>Echinacea  angustifolia</v>
          </cell>
        </row>
        <row r="759">
          <cell r="AH759" t="str">
            <v>MICRO_01</v>
          </cell>
          <cell r="AI759" t="str">
            <v>METAUX_02</v>
          </cell>
          <cell r="AJ759">
            <v>0</v>
          </cell>
        </row>
        <row r="759">
          <cell r="AN759" t="str">
            <v>MICRO_01</v>
          </cell>
        </row>
        <row r="759">
          <cell r="AR759" t="str">
            <v>......758F</v>
          </cell>
        </row>
        <row r="759">
          <cell r="AU759" t="str">
            <v>758F</v>
          </cell>
        </row>
        <row r="760">
          <cell r="A760" t="str">
            <v>757F</v>
          </cell>
          <cell r="B760" t="str">
            <v>Gl. Echinacea purpurea FRAIS</v>
          </cell>
          <cell r="C760" t="str">
            <v>PROD</v>
          </cell>
          <cell r="D760" t="str">
            <v>2-TRANSFO</v>
          </cell>
          <cell r="E760" t="str">
            <v>4-EXTRAIT FAB</v>
          </cell>
          <cell r="F760" t="str">
            <v>2-GLYCÉRÉ</v>
          </cell>
          <cell r="G760" t="str">
            <v>NPN</v>
          </cell>
          <cell r="H760" t="str">
            <v>INGRÉDIENT</v>
          </cell>
        </row>
        <row r="760">
          <cell r="J760">
            <v>1</v>
          </cell>
          <cell r="K760" t="str">
            <v>345J</v>
          </cell>
          <cell r="L760">
            <v>908</v>
          </cell>
          <cell r="M760" t="str">
            <v>FRAIS</v>
          </cell>
          <cell r="N760" t="str">
            <v>FRESH</v>
          </cell>
          <cell r="O760" t="str">
            <v>RACINE</v>
          </cell>
          <cell r="P760" t="str">
            <v>ROOT</v>
          </cell>
        </row>
        <row r="760">
          <cell r="S760" t="str">
            <v>Gl. Echinacea purpurea FRESH</v>
          </cell>
          <cell r="T760" t="str">
            <v>Echinacea purpurea</v>
          </cell>
          <cell r="U760" t="str">
            <v>ECHINACEA PURPUREA</v>
          </cell>
          <cell r="V760" t="str">
            <v>ECHINACEA PURPUREA</v>
          </cell>
          <cell r="W760" t="str">
            <v>Echinacea purpurea</v>
          </cell>
          <cell r="X760" t="str">
            <v>Echinacea purpurea</v>
          </cell>
        </row>
        <row r="760">
          <cell r="AB760" t="str">
            <v>Echinacea purpurea</v>
          </cell>
          <cell r="AC760" t="str">
            <v>Echinacea purpurea</v>
          </cell>
        </row>
        <row r="760">
          <cell r="AH760" t="str">
            <v>MICRO_01</v>
          </cell>
          <cell r="AI760" t="str">
            <v>METAUX_02</v>
          </cell>
          <cell r="AJ760">
            <v>0</v>
          </cell>
        </row>
        <row r="760">
          <cell r="AN760" t="str">
            <v>MICRO_01</v>
          </cell>
        </row>
        <row r="760">
          <cell r="AR760" t="str">
            <v>......757F</v>
          </cell>
        </row>
        <row r="760">
          <cell r="AU760" t="str">
            <v>757F</v>
          </cell>
        </row>
        <row r="761">
          <cell r="A761" t="str">
            <v>722F</v>
          </cell>
          <cell r="B761" t="str">
            <v>Gl. Guimauve FRAIS</v>
          </cell>
          <cell r="C761" t="str">
            <v>PROD</v>
          </cell>
          <cell r="D761" t="str">
            <v>2-TRANSFO</v>
          </cell>
          <cell r="E761" t="str">
            <v>4-EXTRAIT FAB</v>
          </cell>
          <cell r="F761" t="str">
            <v>2-GLYCÉRÉ</v>
          </cell>
          <cell r="G761" t="str">
            <v>NPN</v>
          </cell>
          <cell r="H761" t="str">
            <v>NPN 80016905</v>
          </cell>
        </row>
        <row r="761">
          <cell r="J761">
            <v>1</v>
          </cell>
          <cell r="K761" t="str">
            <v>445J</v>
          </cell>
          <cell r="L761">
            <v>908</v>
          </cell>
          <cell r="M761" t="str">
            <v>FRAIS</v>
          </cell>
          <cell r="N761" t="str">
            <v>FRESH</v>
          </cell>
          <cell r="O761" t="str">
            <v>RACINE</v>
          </cell>
          <cell r="P761" t="str">
            <v>ROOT</v>
          </cell>
        </row>
        <row r="761">
          <cell r="S761" t="str">
            <v>Gl. Marshmallow FRESH </v>
          </cell>
          <cell r="T761" t="str">
            <v>Althaea officinalis</v>
          </cell>
          <cell r="U761" t="str">
            <v>ALTHAEA OFFICINALIS</v>
          </cell>
          <cell r="V761" t="str">
            <v>ALTHAEA OFFICINALIS</v>
          </cell>
          <cell r="W761" t="str">
            <v>Guimauve</v>
          </cell>
          <cell r="X761" t="str">
            <v>Marshmallow</v>
          </cell>
        </row>
        <row r="761">
          <cell r="AB761" t="str">
            <v>Guimauve</v>
          </cell>
          <cell r="AC761" t="str">
            <v>Marshmallow</v>
          </cell>
        </row>
        <row r="761">
          <cell r="AH761" t="str">
            <v>MICRO_01</v>
          </cell>
          <cell r="AI761" t="str">
            <v>METAUX_02</v>
          </cell>
          <cell r="AJ761">
            <v>0</v>
          </cell>
        </row>
        <row r="761">
          <cell r="AN761" t="str">
            <v>MICRO_01</v>
          </cell>
        </row>
        <row r="761">
          <cell r="AR761" t="str">
            <v>......722F</v>
          </cell>
        </row>
        <row r="761">
          <cell r="AU761" t="str">
            <v>722F</v>
          </cell>
        </row>
        <row r="762">
          <cell r="A762" t="str">
            <v>729F</v>
          </cell>
          <cell r="B762" t="str">
            <v>Gl. Molène FRAIS</v>
          </cell>
          <cell r="C762" t="str">
            <v>PROD</v>
          </cell>
          <cell r="D762" t="str">
            <v>2-TRANSFO</v>
          </cell>
          <cell r="E762" t="str">
            <v>4-EXTRAIT FAB</v>
          </cell>
          <cell r="F762" t="str">
            <v>2-GLYCÉRÉ</v>
          </cell>
          <cell r="G762" t="str">
            <v>NPN</v>
          </cell>
          <cell r="H762" t="str">
            <v>NPN 80019111</v>
          </cell>
        </row>
        <row r="762">
          <cell r="J762">
            <v>1</v>
          </cell>
          <cell r="K762" t="str">
            <v>451J</v>
          </cell>
          <cell r="L762">
            <v>908</v>
          </cell>
          <cell r="M762" t="str">
            <v>FRAIS</v>
          </cell>
          <cell r="N762" t="str">
            <v>FRESH</v>
          </cell>
          <cell r="O762" t="str">
            <v>FEUILLE</v>
          </cell>
          <cell r="P762" t="str">
            <v>LEAF</v>
          </cell>
        </row>
        <row r="762">
          <cell r="S762" t="str">
            <v>Gl. Mullein FRESH</v>
          </cell>
          <cell r="T762" t="str">
            <v>Verbascum thapsus</v>
          </cell>
          <cell r="U762" t="str">
            <v>VERBASCUM THAPSUS FOLIUM</v>
          </cell>
          <cell r="V762" t="str">
            <v>VERBASCUM THAPSUS FOLIUM</v>
          </cell>
          <cell r="W762" t="str">
            <v>Molène</v>
          </cell>
          <cell r="X762" t="str">
            <v>Mullein</v>
          </cell>
        </row>
        <row r="762">
          <cell r="AB762" t="str">
            <v>Molène</v>
          </cell>
          <cell r="AC762" t="str">
            <v>Mullein</v>
          </cell>
        </row>
        <row r="762">
          <cell r="AH762" t="str">
            <v>MICRO_01</v>
          </cell>
          <cell r="AI762" t="str">
            <v>METAUX_02</v>
          </cell>
          <cell r="AJ762">
            <v>0</v>
          </cell>
        </row>
        <row r="762">
          <cell r="AN762" t="str">
            <v>MICRO_01</v>
          </cell>
        </row>
        <row r="762">
          <cell r="AR762" t="str">
            <v>......729F</v>
          </cell>
        </row>
        <row r="762">
          <cell r="AU762" t="str">
            <v>729F</v>
          </cell>
        </row>
        <row r="763">
          <cell r="A763" t="str">
            <v>709S</v>
          </cell>
          <cell r="B763" t="str">
            <v>Gl. Orme rouge SEC</v>
          </cell>
          <cell r="C763" t="str">
            <v>PROD</v>
          </cell>
          <cell r="D763" t="str">
            <v>2-TRANSFO</v>
          </cell>
          <cell r="E763" t="str">
            <v>4-EXTRAIT FAB</v>
          </cell>
          <cell r="F763" t="str">
            <v>2-GLYCÉRÉ</v>
          </cell>
          <cell r="G763" t="str">
            <v>NPN</v>
          </cell>
          <cell r="H763" t="str">
            <v>NPN 80019072</v>
          </cell>
        </row>
        <row r="763">
          <cell r="J763">
            <v>1</v>
          </cell>
          <cell r="K763">
            <v>456</v>
          </cell>
          <cell r="L763">
            <v>908</v>
          </cell>
          <cell r="M763" t="str">
            <v>SEC</v>
          </cell>
          <cell r="N763" t="str">
            <v>DRY</v>
          </cell>
          <cell r="O763" t="str">
            <v>ÉCORCE</v>
          </cell>
          <cell r="P763" t="str">
            <v>BARK</v>
          </cell>
        </row>
        <row r="763">
          <cell r="S763" t="str">
            <v>Gl. Slippery elm DRY </v>
          </cell>
          <cell r="T763" t="str">
            <v>Ulmus rubra</v>
          </cell>
          <cell r="U763" t="str">
            <v>ULMUS RUBRA</v>
          </cell>
          <cell r="V763" t="str">
            <v>ULMUS RUBRA</v>
          </cell>
          <cell r="W763" t="str">
            <v>Orme rouge</v>
          </cell>
          <cell r="X763" t="str">
            <v>Slippery elm</v>
          </cell>
        </row>
        <row r="763">
          <cell r="AB763" t="str">
            <v>Orme rouge</v>
          </cell>
          <cell r="AC763" t="str">
            <v>Slippery Elm</v>
          </cell>
        </row>
        <row r="763">
          <cell r="AH763" t="str">
            <v>MICRO_01</v>
          </cell>
          <cell r="AI763" t="str">
            <v>METAUX_02</v>
          </cell>
          <cell r="AJ763">
            <v>0</v>
          </cell>
        </row>
        <row r="763">
          <cell r="AN763" t="str">
            <v>MICRO_01</v>
          </cell>
        </row>
        <row r="763">
          <cell r="AR763" t="str">
            <v>......709S</v>
          </cell>
        </row>
        <row r="763">
          <cell r="AU763" t="str">
            <v>709S</v>
          </cell>
        </row>
        <row r="764">
          <cell r="A764" t="str">
            <v>740F</v>
          </cell>
          <cell r="B764" t="str">
            <v>Gl. Plantain lancéolé FRAIS</v>
          </cell>
          <cell r="C764" t="str">
            <v>PROD</v>
          </cell>
          <cell r="D764" t="str">
            <v>2-TRANSFO</v>
          </cell>
          <cell r="E764" t="str">
            <v>4-EXTRAIT FAB</v>
          </cell>
          <cell r="F764" t="str">
            <v>2-GLYCÉRÉ</v>
          </cell>
          <cell r="G764" t="str">
            <v>CLINIQUE</v>
          </cell>
          <cell r="H764" t="str">
            <v>INGRÉDIENT</v>
          </cell>
        </row>
        <row r="764">
          <cell r="J764">
            <v>1</v>
          </cell>
          <cell r="K764" t="str">
            <v>476J</v>
          </cell>
          <cell r="L764">
            <v>908</v>
          </cell>
          <cell r="M764" t="str">
            <v>FRAIS</v>
          </cell>
          <cell r="N764" t="str">
            <v>FRESH</v>
          </cell>
          <cell r="O764" t="str">
            <v>FEUILLE</v>
          </cell>
          <cell r="P764" t="str">
            <v>LEAF</v>
          </cell>
        </row>
        <row r="764">
          <cell r="S764" t="str">
            <v>Gl. Ribwort FRESH</v>
          </cell>
          <cell r="T764" t="str">
            <v>Plantago lanceolata</v>
          </cell>
          <cell r="U764" t="str">
            <v>PLANTAGO LANCEOLATA</v>
          </cell>
          <cell r="V764" t="str">
            <v>PLANTAGO LANCEOLATA</v>
          </cell>
          <cell r="W764" t="str">
            <v>Plantain lancéolé</v>
          </cell>
          <cell r="X764" t="str">
            <v>Ribwort</v>
          </cell>
        </row>
        <row r="764">
          <cell r="AB764" t="str">
            <v>Plantain lancéolé</v>
          </cell>
          <cell r="AC764" t="str">
            <v>Ribwort</v>
          </cell>
        </row>
        <row r="764">
          <cell r="AH764" t="str">
            <v>MICRO_01</v>
          </cell>
          <cell r="AI764" t="str">
            <v>METAUX_02</v>
          </cell>
          <cell r="AJ764">
            <v>0</v>
          </cell>
        </row>
        <row r="764">
          <cell r="AN764" t="str">
            <v>MICRO_01</v>
          </cell>
        </row>
        <row r="764">
          <cell r="AR764" t="str">
            <v>......740F</v>
          </cell>
        </row>
        <row r="764">
          <cell r="AU764" t="str">
            <v>740F</v>
          </cell>
        </row>
        <row r="765">
          <cell r="A765" t="str">
            <v>619F</v>
          </cell>
          <cell r="B765" t="str">
            <v>Onguent Arnica FRAIS</v>
          </cell>
          <cell r="C765" t="str">
            <v>PROD</v>
          </cell>
          <cell r="D765" t="str">
            <v>2-TRANSFO</v>
          </cell>
          <cell r="E765" t="str">
            <v>4-EXTRAIT FAB</v>
          </cell>
          <cell r="F765" t="str">
            <v>4-ONGUENT</v>
          </cell>
          <cell r="G765" t="str">
            <v>NPN</v>
          </cell>
          <cell r="H765" t="str">
            <v>NPN80003067</v>
          </cell>
        </row>
        <row r="765">
          <cell r="J765">
            <v>1</v>
          </cell>
          <cell r="K765">
            <v>995</v>
          </cell>
          <cell r="L765">
            <v>907</v>
          </cell>
          <cell r="M765" t="str">
            <v>FRAIS</v>
          </cell>
          <cell r="N765" t="str">
            <v>FRESH</v>
          </cell>
        </row>
        <row r="765">
          <cell r="S765" t="str">
            <v>Plantain salve</v>
          </cell>
          <cell r="T765">
            <v>0</v>
          </cell>
        </row>
        <row r="765">
          <cell r="AE765" t="str">
            <v>ONG</v>
          </cell>
        </row>
        <row r="765">
          <cell r="AH765" t="str">
            <v>MICRO_06</v>
          </cell>
          <cell r="AI765" t="str">
            <v>METAUX_02</v>
          </cell>
          <cell r="AJ765">
            <v>0</v>
          </cell>
        </row>
        <row r="765">
          <cell r="AN765" t="str">
            <v>MICRO_06</v>
          </cell>
        </row>
        <row r="765">
          <cell r="AU765" t="str">
            <v>619F</v>
          </cell>
        </row>
        <row r="765">
          <cell r="BE765" t="str">
            <v>Onguent Arnica</v>
          </cell>
          <cell r="BF765" t="str">
            <v>Arnica Salve</v>
          </cell>
        </row>
        <row r="766">
          <cell r="A766" t="str">
            <v>611F</v>
          </cell>
          <cell r="B766" t="str">
            <v>Onguent BébéBio FRAIS</v>
          </cell>
          <cell r="C766" t="str">
            <v>PROD</v>
          </cell>
          <cell r="D766" t="str">
            <v>2-TRANSFO</v>
          </cell>
          <cell r="E766" t="str">
            <v>4-EXTRAIT FAB</v>
          </cell>
          <cell r="F766" t="str">
            <v>4-ONGUENT</v>
          </cell>
          <cell r="G766" t="str">
            <v>NPN</v>
          </cell>
          <cell r="H766" t="str">
            <v>NPN 80019154</v>
          </cell>
        </row>
        <row r="766">
          <cell r="J766">
            <v>1</v>
          </cell>
          <cell r="K766">
            <v>991</v>
          </cell>
          <cell r="L766">
            <v>907</v>
          </cell>
          <cell r="M766" t="str">
            <v>FRAIS</v>
          </cell>
          <cell r="N766" t="str">
            <v>FRESH</v>
          </cell>
        </row>
        <row r="766">
          <cell r="S766" t="str">
            <v>Biobaby salve</v>
          </cell>
          <cell r="T766">
            <v>0</v>
          </cell>
        </row>
        <row r="766">
          <cell r="AE766" t="str">
            <v>ONG</v>
          </cell>
        </row>
        <row r="766">
          <cell r="AH766" t="str">
            <v>MICRO_06</v>
          </cell>
          <cell r="AI766" t="str">
            <v>METAUX_02</v>
          </cell>
          <cell r="AJ766">
            <v>0</v>
          </cell>
        </row>
        <row r="766">
          <cell r="AN766" t="str">
            <v>MICRO_06</v>
          </cell>
        </row>
        <row r="766">
          <cell r="AU766" t="str">
            <v>611F</v>
          </cell>
        </row>
        <row r="766">
          <cell r="BE766" t="str">
            <v>Onguent Bébébio</v>
          </cell>
          <cell r="BF766" t="str">
            <v>BioBaby Salve</v>
          </cell>
        </row>
        <row r="767">
          <cell r="A767" t="str">
            <v>612F</v>
          </cell>
          <cell r="B767" t="str">
            <v>Onguent Calendule FRAIS</v>
          </cell>
          <cell r="C767" t="str">
            <v>PROD</v>
          </cell>
          <cell r="D767" t="str">
            <v>2-TRANSFO</v>
          </cell>
          <cell r="E767" t="str">
            <v>4-EXTRAIT FAB</v>
          </cell>
          <cell r="F767" t="str">
            <v>4-ONGUENT</v>
          </cell>
          <cell r="G767" t="str">
            <v>NPN</v>
          </cell>
          <cell r="H767" t="str">
            <v>NPN 80004336</v>
          </cell>
        </row>
        <row r="767">
          <cell r="J767">
            <v>1</v>
          </cell>
          <cell r="K767">
            <v>992</v>
          </cell>
          <cell r="L767">
            <v>907</v>
          </cell>
          <cell r="M767" t="str">
            <v>FRAIS</v>
          </cell>
          <cell r="N767" t="str">
            <v>FRESH</v>
          </cell>
        </row>
        <row r="767">
          <cell r="S767" t="str">
            <v>Calendula salve</v>
          </cell>
          <cell r="T767">
            <v>0</v>
          </cell>
        </row>
        <row r="767">
          <cell r="AE767" t="str">
            <v>ONG</v>
          </cell>
        </row>
        <row r="767">
          <cell r="AH767" t="str">
            <v>MICRO_06</v>
          </cell>
          <cell r="AI767" t="str">
            <v>METAUX_02</v>
          </cell>
          <cell r="AJ767">
            <v>0</v>
          </cell>
        </row>
        <row r="767">
          <cell r="AN767" t="str">
            <v>MICRO_06</v>
          </cell>
        </row>
        <row r="767">
          <cell r="AU767" t="str">
            <v>612F</v>
          </cell>
        </row>
        <row r="767">
          <cell r="BE767" t="str">
            <v>Onguent Calendula</v>
          </cell>
          <cell r="BF767" t="str">
            <v>Calendula salve</v>
          </cell>
        </row>
        <row r="768">
          <cell r="A768" t="str">
            <v>613F</v>
          </cell>
          <cell r="B768" t="str">
            <v>Onguent Consoude FRAIS</v>
          </cell>
          <cell r="C768" t="str">
            <v>PROD</v>
          </cell>
          <cell r="D768" t="str">
            <v>2-TRANSFO</v>
          </cell>
          <cell r="E768" t="str">
            <v>4-EXTRAIT FAB</v>
          </cell>
          <cell r="F768" t="str">
            <v>4-ONGUENT</v>
          </cell>
          <cell r="G768" t="str">
            <v>NPN</v>
          </cell>
          <cell r="H768" t="str">
            <v>NPN 80019109</v>
          </cell>
        </row>
        <row r="768">
          <cell r="J768">
            <v>1</v>
          </cell>
          <cell r="K768">
            <v>993</v>
          </cell>
          <cell r="L768">
            <v>907</v>
          </cell>
          <cell r="M768" t="str">
            <v>FRAIS</v>
          </cell>
          <cell r="N768" t="str">
            <v>FRESH</v>
          </cell>
        </row>
        <row r="768">
          <cell r="S768" t="str">
            <v>Comfrey salve</v>
          </cell>
          <cell r="T768">
            <v>0</v>
          </cell>
        </row>
        <row r="768">
          <cell r="AE768" t="str">
            <v>ONG</v>
          </cell>
        </row>
        <row r="768">
          <cell r="AH768" t="str">
            <v>MICRO_06</v>
          </cell>
          <cell r="AI768" t="str">
            <v>METAUX_02</v>
          </cell>
          <cell r="AJ768">
            <v>0</v>
          </cell>
        </row>
        <row r="768">
          <cell r="AN768" t="str">
            <v>MICRO_06</v>
          </cell>
        </row>
        <row r="768">
          <cell r="AU768" t="str">
            <v>613F</v>
          </cell>
        </row>
        <row r="768">
          <cell r="BE768" t="str">
            <v>Onguent Consoude</v>
          </cell>
          <cell r="BF768" t="str">
            <v>Comfrey salve</v>
          </cell>
        </row>
        <row r="769">
          <cell r="A769" t="str">
            <v>614F</v>
          </cell>
          <cell r="B769" t="str">
            <v>Onguent Herbes FRAIS</v>
          </cell>
          <cell r="C769" t="str">
            <v>PROD</v>
          </cell>
          <cell r="D769" t="str">
            <v>2-TRANSFO</v>
          </cell>
          <cell r="E769" t="str">
            <v>4-EXTRAIT FAB</v>
          </cell>
          <cell r="F769" t="str">
            <v>4-ONGUENT</v>
          </cell>
          <cell r="G769" t="str">
            <v>NPN</v>
          </cell>
          <cell r="H769" t="str">
            <v>NPN 80017609</v>
          </cell>
        </row>
        <row r="769">
          <cell r="J769">
            <v>1</v>
          </cell>
          <cell r="K769">
            <v>994</v>
          </cell>
          <cell r="L769">
            <v>907</v>
          </cell>
          <cell r="M769" t="str">
            <v>FRAIS</v>
          </cell>
          <cell r="N769" t="str">
            <v>FRESH</v>
          </cell>
        </row>
        <row r="769">
          <cell r="S769" t="str">
            <v>Herbal salve</v>
          </cell>
          <cell r="T769">
            <v>0</v>
          </cell>
        </row>
        <row r="769">
          <cell r="AE769" t="str">
            <v>ONG</v>
          </cell>
        </row>
        <row r="769">
          <cell r="AH769" t="str">
            <v>MICRO_06</v>
          </cell>
          <cell r="AI769" t="str">
            <v>METAUX_02</v>
          </cell>
          <cell r="AJ769">
            <v>0</v>
          </cell>
        </row>
        <row r="769">
          <cell r="AN769" t="str">
            <v>MICRO_06</v>
          </cell>
        </row>
        <row r="769">
          <cell r="AU769" t="str">
            <v>614F</v>
          </cell>
        </row>
        <row r="769">
          <cell r="BE769" t="str">
            <v>Onguent Herbes</v>
          </cell>
          <cell r="BF769" t="str">
            <v>Herbal salve</v>
          </cell>
        </row>
        <row r="770">
          <cell r="A770" t="str">
            <v>618F</v>
          </cell>
          <cell r="B770" t="str">
            <v>Onguent Plantain FRAIS</v>
          </cell>
          <cell r="C770" t="str">
            <v>PROD</v>
          </cell>
          <cell r="D770" t="str">
            <v>2-TRANSFO</v>
          </cell>
          <cell r="E770" t="str">
            <v>4-EXTRAIT FAB</v>
          </cell>
          <cell r="F770" t="str">
            <v>4-ONGUENT</v>
          </cell>
          <cell r="G770" t="str">
            <v>NPN</v>
          </cell>
          <cell r="H770" t="str">
            <v>NPN 80019108</v>
          </cell>
        </row>
        <row r="770">
          <cell r="J770">
            <v>1</v>
          </cell>
          <cell r="K770">
            <v>998</v>
          </cell>
          <cell r="L770">
            <v>907</v>
          </cell>
          <cell r="M770" t="str">
            <v>FRAIS</v>
          </cell>
          <cell r="N770" t="str">
            <v>FRESH</v>
          </cell>
        </row>
        <row r="770">
          <cell r="S770" t="str">
            <v>Plantain salve</v>
          </cell>
          <cell r="T770">
            <v>0</v>
          </cell>
        </row>
        <row r="770">
          <cell r="AE770" t="str">
            <v>ONG</v>
          </cell>
        </row>
        <row r="770">
          <cell r="AH770" t="str">
            <v>MICRO_06</v>
          </cell>
          <cell r="AI770" t="str">
            <v>METAUX_02</v>
          </cell>
          <cell r="AJ770">
            <v>0</v>
          </cell>
        </row>
        <row r="770">
          <cell r="AN770" t="str">
            <v>MICRO_06</v>
          </cell>
        </row>
        <row r="770">
          <cell r="AU770" t="str">
            <v>618F</v>
          </cell>
        </row>
        <row r="770">
          <cell r="BE770" t="str">
            <v>Onguent Plantain</v>
          </cell>
          <cell r="BF770" t="str">
            <v>Plantain salve</v>
          </cell>
        </row>
        <row r="771">
          <cell r="A771" t="str">
            <v>651F</v>
          </cell>
          <cell r="B771" t="str">
            <v>V. Cayenne FRAIS</v>
          </cell>
          <cell r="C771" t="str">
            <v>PROD</v>
          </cell>
          <cell r="D771" t="str">
            <v>2-TRANSFO</v>
          </cell>
          <cell r="E771" t="str">
            <v>4-EXTRAIT FAB</v>
          </cell>
          <cell r="F771" t="str">
            <v>7-VINAIGRE</v>
          </cell>
          <cell r="G771" t="str">
            <v>NPN</v>
          </cell>
          <cell r="H771" t="str">
            <v>INGRÉDIENT</v>
          </cell>
        </row>
        <row r="771">
          <cell r="J771">
            <v>1</v>
          </cell>
          <cell r="K771" t="str">
            <v>420J</v>
          </cell>
          <cell r="L771">
            <v>890</v>
          </cell>
          <cell r="M771" t="str">
            <v>FRAIS</v>
          </cell>
          <cell r="N771" t="str">
            <v>FRESH</v>
          </cell>
          <cell r="O771" t="str">
            <v>FRUIT</v>
          </cell>
          <cell r="P771" t="str">
            <v>FRUIT</v>
          </cell>
        </row>
        <row r="771">
          <cell r="S771" t="str">
            <v>V. Cayenne</v>
          </cell>
          <cell r="T771" t="str">
            <v>Capsicum annuum</v>
          </cell>
        </row>
        <row r="771">
          <cell r="AE771" t="str">
            <v>T3</v>
          </cell>
        </row>
        <row r="771">
          <cell r="AH771" t="str">
            <v>MICRO_01</v>
          </cell>
          <cell r="AI771" t="str">
            <v>METAUX_02</v>
          </cell>
          <cell r="AJ771">
            <v>0</v>
          </cell>
        </row>
        <row r="771">
          <cell r="AN771" t="str">
            <v>MICRO_01</v>
          </cell>
        </row>
        <row r="771">
          <cell r="AR771" t="str">
            <v>......651F</v>
          </cell>
        </row>
        <row r="771">
          <cell r="AU771" t="str">
            <v>651F</v>
          </cell>
        </row>
        <row r="772">
          <cell r="A772" t="str">
            <v>545J</v>
          </cell>
          <cell r="B772" t="str">
            <v>ABSINTHE</v>
          </cell>
          <cell r="C772" t="str">
            <v>PROD</v>
          </cell>
          <cell r="D772" t="str">
            <v>3-AGRICOLE</v>
          </cell>
          <cell r="E772" t="str">
            <v>1-TRANSFO</v>
          </cell>
          <cell r="F772" t="str">
            <v>1-JARDIN</v>
          </cell>
          <cell r="G772" t="str">
            <v>CLINIQUE</v>
          </cell>
          <cell r="H772" t="str">
            <v>MAT PREMIÈRE</v>
          </cell>
        </row>
        <row r="772">
          <cell r="K772" t="str">
            <v>545J</v>
          </cell>
        </row>
        <row r="772">
          <cell r="M772" t="str">
            <v>FRAIS</v>
          </cell>
          <cell r="N772" t="str">
            <v>FRESH</v>
          </cell>
          <cell r="O772" t="str">
            <v>SOMMITÉ FLEURIE</v>
          </cell>
          <cell r="P772" t="str">
            <v>FLOWERING TOP</v>
          </cell>
        </row>
        <row r="772">
          <cell r="S772" t="str">
            <v>Wormwood</v>
          </cell>
          <cell r="T772" t="str">
            <v>Artemisia absinthium</v>
          </cell>
        </row>
        <row r="772">
          <cell r="Y772" t="str">
            <v/>
          </cell>
        </row>
        <row r="772">
          <cell r="AE772" t="str">
            <v>P3</v>
          </cell>
        </row>
        <row r="772">
          <cell r="AJ772">
            <v>0</v>
          </cell>
        </row>
        <row r="772">
          <cell r="AR772" t="str">
            <v>-</v>
          </cell>
        </row>
        <row r="772">
          <cell r="AU772" t="str">
            <v>545J</v>
          </cell>
        </row>
        <row r="773">
          <cell r="A773" t="str">
            <v>517J</v>
          </cell>
          <cell r="B773" t="str">
            <v>ABSINTHE CHINOISE</v>
          </cell>
          <cell r="C773" t="str">
            <v>PROD</v>
          </cell>
          <cell r="D773" t="str">
            <v>3-AGRICOLE</v>
          </cell>
          <cell r="E773" t="str">
            <v>1-TRANSFO</v>
          </cell>
          <cell r="F773" t="str">
            <v>1-JARDIN</v>
          </cell>
          <cell r="G773" t="str">
            <v>CLINIQUE</v>
          </cell>
          <cell r="H773" t="str">
            <v>MAT PREMIÈRE</v>
          </cell>
        </row>
        <row r="773">
          <cell r="K773" t="str">
            <v>517J</v>
          </cell>
        </row>
        <row r="773">
          <cell r="M773" t="str">
            <v>FRAIS</v>
          </cell>
          <cell r="N773" t="str">
            <v>FRESH</v>
          </cell>
          <cell r="O773" t="str">
            <v>SOMMITÉ FLEURIE</v>
          </cell>
          <cell r="P773" t="str">
            <v>FLOWERING TOP</v>
          </cell>
        </row>
        <row r="773">
          <cell r="S773" t="str">
            <v>Sweet annie</v>
          </cell>
          <cell r="T773" t="str">
            <v>Artemisia annua</v>
          </cell>
        </row>
        <row r="773">
          <cell r="Y773" t="str">
            <v/>
          </cell>
        </row>
        <row r="773">
          <cell r="AE773" t="str">
            <v>P2</v>
          </cell>
        </row>
        <row r="773">
          <cell r="AJ773">
            <v>0</v>
          </cell>
        </row>
        <row r="773">
          <cell r="AR773" t="str">
            <v>-</v>
          </cell>
        </row>
        <row r="773">
          <cell r="AU773" t="str">
            <v>517J</v>
          </cell>
        </row>
        <row r="774">
          <cell r="A774" t="str">
            <v>401J</v>
          </cell>
          <cell r="B774" t="str">
            <v>ACHILLÉE</v>
          </cell>
          <cell r="C774" t="str">
            <v>PROD</v>
          </cell>
          <cell r="D774" t="str">
            <v>3-AGRICOLE</v>
          </cell>
          <cell r="E774" t="str">
            <v>1-TRANSFO</v>
          </cell>
          <cell r="F774" t="str">
            <v>1-JARDIN</v>
          </cell>
          <cell r="G774" t="str">
            <v>NPN</v>
          </cell>
          <cell r="H774" t="str">
            <v>MAT PREMIÈRE</v>
          </cell>
        </row>
        <row r="774">
          <cell r="K774" t="str">
            <v>401J</v>
          </cell>
        </row>
        <row r="774">
          <cell r="M774" t="str">
            <v>FRAIS</v>
          </cell>
          <cell r="N774" t="str">
            <v>FRESH</v>
          </cell>
          <cell r="O774" t="str">
            <v>FLEUR</v>
          </cell>
          <cell r="P774" t="str">
            <v>FLOWER</v>
          </cell>
        </row>
        <row r="774">
          <cell r="S774" t="str">
            <v>Yarrow </v>
          </cell>
          <cell r="T774" t="str">
            <v>Achillea millefolium</v>
          </cell>
        </row>
        <row r="774">
          <cell r="Y774" t="str">
            <v/>
          </cell>
        </row>
        <row r="774">
          <cell r="AE774" t="str">
            <v>P3</v>
          </cell>
        </row>
        <row r="774">
          <cell r="AJ774">
            <v>0</v>
          </cell>
        </row>
        <row r="774">
          <cell r="AR774" t="str">
            <v>-</v>
          </cell>
        </row>
        <row r="774">
          <cell r="AU774" t="str">
            <v>401J</v>
          </cell>
        </row>
        <row r="775">
          <cell r="A775" t="str">
            <v>402J</v>
          </cell>
          <cell r="B775" t="str">
            <v>ACTÉE BLEUE</v>
          </cell>
          <cell r="C775" t="str">
            <v>PROD</v>
          </cell>
          <cell r="D775" t="str">
            <v>3-AGRICOLE</v>
          </cell>
          <cell r="E775" t="str">
            <v>1-TRANSFO</v>
          </cell>
          <cell r="F775" t="str">
            <v>1-JARDIN</v>
          </cell>
          <cell r="G775" t="str">
            <v>CLINIQUE</v>
          </cell>
          <cell r="H775" t="str">
            <v>MAT PREMIÈRE</v>
          </cell>
        </row>
        <row r="775">
          <cell r="K775" t="str">
            <v>402J</v>
          </cell>
        </row>
        <row r="775">
          <cell r="M775" t="str">
            <v>FRAIS</v>
          </cell>
          <cell r="N775" t="str">
            <v>FRESH</v>
          </cell>
          <cell r="O775" t="str">
            <v>RACINE</v>
          </cell>
          <cell r="P775" t="str">
            <v>ROOT</v>
          </cell>
        </row>
        <row r="775">
          <cell r="S775" t="str">
            <v>Blue cohosh</v>
          </cell>
          <cell r="T775" t="str">
            <v>Caulophyllum thalictroides</v>
          </cell>
        </row>
        <row r="775">
          <cell r="Y775" t="str">
            <v/>
          </cell>
        </row>
        <row r="775">
          <cell r="AE775" t="str">
            <v>P4</v>
          </cell>
        </row>
        <row r="775">
          <cell r="AJ775">
            <v>0</v>
          </cell>
        </row>
        <row r="775">
          <cell r="AR775" t="str">
            <v>-</v>
          </cell>
        </row>
        <row r="775">
          <cell r="AU775" t="str">
            <v>402J</v>
          </cell>
        </row>
        <row r="776">
          <cell r="A776" t="str">
            <v>403J</v>
          </cell>
          <cell r="B776" t="str">
            <v>ACTÉE NOIRE</v>
          </cell>
          <cell r="C776" t="str">
            <v>PROD</v>
          </cell>
          <cell r="D776" t="str">
            <v>3-AGRICOLE</v>
          </cell>
          <cell r="E776" t="str">
            <v>1-TRANSFO</v>
          </cell>
          <cell r="F776" t="str">
            <v>1-JARDIN</v>
          </cell>
          <cell r="G776" t="str">
            <v>NPN</v>
          </cell>
          <cell r="H776" t="str">
            <v>MAT PREMIÈRE</v>
          </cell>
        </row>
        <row r="776">
          <cell r="K776" t="str">
            <v>403J</v>
          </cell>
        </row>
        <row r="776">
          <cell r="M776" t="str">
            <v>FRAIS</v>
          </cell>
          <cell r="N776" t="str">
            <v>FRESH</v>
          </cell>
          <cell r="O776" t="str">
            <v>RACINE</v>
          </cell>
          <cell r="P776" t="str">
            <v>ROOT</v>
          </cell>
        </row>
        <row r="776">
          <cell r="S776" t="str">
            <v>Black cohosh</v>
          </cell>
          <cell r="T776" t="str">
            <v>Actaea racemosa</v>
          </cell>
        </row>
        <row r="776">
          <cell r="Y776" t="str">
            <v/>
          </cell>
        </row>
        <row r="776">
          <cell r="AE776" t="str">
            <v>P2</v>
          </cell>
        </row>
        <row r="776">
          <cell r="AJ776">
            <v>0</v>
          </cell>
        </row>
        <row r="776">
          <cell r="AR776" t="str">
            <v>-</v>
          </cell>
        </row>
        <row r="776">
          <cell r="AU776" t="str">
            <v>403J</v>
          </cell>
        </row>
        <row r="777">
          <cell r="A777" t="str">
            <v>581J</v>
          </cell>
          <cell r="B777" t="str">
            <v>AGASTACHE</v>
          </cell>
          <cell r="C777" t="str">
            <v>PROD</v>
          </cell>
          <cell r="D777" t="str">
            <v>3-AGRICOLE</v>
          </cell>
          <cell r="E777" t="str">
            <v>1-TRANSFO</v>
          </cell>
          <cell r="F777" t="str">
            <v>1-JARDIN</v>
          </cell>
          <cell r="G777" t="str">
            <v>CLINIQUE</v>
          </cell>
          <cell r="H777" t="str">
            <v>MAT PREMIÈRE</v>
          </cell>
        </row>
        <row r="777">
          <cell r="K777" t="str">
            <v>581J</v>
          </cell>
        </row>
        <row r="777">
          <cell r="M777" t="str">
            <v>FRAIS</v>
          </cell>
          <cell r="N777" t="str">
            <v>FRESH</v>
          </cell>
          <cell r="O777" t="str">
            <v>SOMMITÉ FLEURIE</v>
          </cell>
          <cell r="P777" t="str">
            <v>FLOWERING TOP</v>
          </cell>
        </row>
        <row r="777">
          <cell r="S777" t="str">
            <v>Anise hyssop</v>
          </cell>
          <cell r="T777" t="str">
            <v>Agastache foeniculum</v>
          </cell>
        </row>
        <row r="777">
          <cell r="Y777" t="str">
            <v/>
          </cell>
        </row>
        <row r="777">
          <cell r="AE777" t="str">
            <v>P1</v>
          </cell>
        </row>
        <row r="777">
          <cell r="AJ777">
            <v>0</v>
          </cell>
        </row>
        <row r="777">
          <cell r="AR777" t="str">
            <v>-</v>
          </cell>
        </row>
        <row r="777">
          <cell r="AU777" t="str">
            <v>581J</v>
          </cell>
        </row>
        <row r="778">
          <cell r="A778" t="str">
            <v>503J</v>
          </cell>
          <cell r="B778" t="str">
            <v>AGRIPAUME</v>
          </cell>
          <cell r="C778" t="str">
            <v>PROD</v>
          </cell>
          <cell r="D778" t="str">
            <v>3-AGRICOLE</v>
          </cell>
          <cell r="E778" t="str">
            <v>1-TRANSFO</v>
          </cell>
          <cell r="F778" t="str">
            <v>1-JARDIN</v>
          </cell>
          <cell r="G778" t="str">
            <v>NPN</v>
          </cell>
          <cell r="H778" t="str">
            <v>MAT PREMIÈRE</v>
          </cell>
        </row>
        <row r="778">
          <cell r="K778" t="str">
            <v>503J</v>
          </cell>
        </row>
        <row r="778">
          <cell r="M778" t="str">
            <v>FRAIS</v>
          </cell>
          <cell r="N778" t="str">
            <v>FRESH</v>
          </cell>
          <cell r="O778" t="str">
            <v>FLEUR ET FEUILLE</v>
          </cell>
          <cell r="P778" t="str">
            <v>FLOWER &amp; LEAF</v>
          </cell>
        </row>
        <row r="778">
          <cell r="S778" t="str">
            <v>Motherwort</v>
          </cell>
          <cell r="T778" t="str">
            <v>Leonurus cardiaca</v>
          </cell>
        </row>
        <row r="778">
          <cell r="Y778" t="str">
            <v/>
          </cell>
        </row>
        <row r="778">
          <cell r="AE778" t="str">
            <v>P1</v>
          </cell>
        </row>
        <row r="778">
          <cell r="AJ778">
            <v>0</v>
          </cell>
        </row>
        <row r="778">
          <cell r="AR778" t="str">
            <v>-</v>
          </cell>
        </row>
        <row r="778">
          <cell r="AU778" t="str">
            <v>503J</v>
          </cell>
        </row>
        <row r="779">
          <cell r="A779" t="str">
            <v>404J</v>
          </cell>
          <cell r="B779" t="str">
            <v>AIL</v>
          </cell>
          <cell r="C779" t="str">
            <v>PROD</v>
          </cell>
          <cell r="D779" t="str">
            <v>3-AGRICOLE</v>
          </cell>
          <cell r="E779" t="str">
            <v>1-TRANSFO</v>
          </cell>
          <cell r="F779" t="str">
            <v>1-JARDIN</v>
          </cell>
          <cell r="G779" t="str">
            <v>CLINIQUE</v>
          </cell>
          <cell r="H779" t="str">
            <v>MAT PREMIÈRE</v>
          </cell>
        </row>
        <row r="779">
          <cell r="K779" t="str">
            <v>404J</v>
          </cell>
        </row>
        <row r="779">
          <cell r="M779" t="str">
            <v>FRAIS</v>
          </cell>
          <cell r="N779" t="str">
            <v>FRESH</v>
          </cell>
          <cell r="O779" t="str">
            <v>BULBE</v>
          </cell>
          <cell r="P779" t="str">
            <v>BULB</v>
          </cell>
        </row>
        <row r="779">
          <cell r="S779" t="str">
            <v>Garlic</v>
          </cell>
          <cell r="T779" t="str">
            <v>Allium sativum</v>
          </cell>
        </row>
        <row r="779">
          <cell r="Y779" t="str">
            <v/>
          </cell>
        </row>
        <row r="779">
          <cell r="AJ779">
            <v>0</v>
          </cell>
        </row>
        <row r="779">
          <cell r="AR779" t="str">
            <v>-</v>
          </cell>
        </row>
        <row r="779">
          <cell r="AU779" t="str">
            <v>404J</v>
          </cell>
        </row>
        <row r="780">
          <cell r="A780" t="str">
            <v>405J</v>
          </cell>
          <cell r="B780" t="str">
            <v>ALCHÉMILLE</v>
          </cell>
          <cell r="C780" t="str">
            <v>PROD</v>
          </cell>
          <cell r="D780" t="str">
            <v>3-AGRICOLE</v>
          </cell>
          <cell r="E780" t="str">
            <v>1-TRANSFO</v>
          </cell>
          <cell r="F780" t="str">
            <v>1-JARDIN</v>
          </cell>
          <cell r="G780" t="str">
            <v>NPN</v>
          </cell>
          <cell r="H780" t="str">
            <v>MAT PREMIÈRE</v>
          </cell>
        </row>
        <row r="780">
          <cell r="K780" t="str">
            <v>405J</v>
          </cell>
        </row>
        <row r="780">
          <cell r="M780" t="str">
            <v>FRAIS</v>
          </cell>
          <cell r="N780" t="str">
            <v>FRESH</v>
          </cell>
          <cell r="O780" t="str">
            <v>FLEUR ET FEUILLE</v>
          </cell>
          <cell r="P780" t="str">
            <v>FLOWER &amp; LEAF</v>
          </cell>
        </row>
        <row r="780">
          <cell r="S780" t="str">
            <v>Ladie's Mantle</v>
          </cell>
          <cell r="T780" t="str">
            <v>Alchemilla vulgaris</v>
          </cell>
        </row>
        <row r="780">
          <cell r="Y780" t="str">
            <v/>
          </cell>
        </row>
        <row r="780">
          <cell r="AE780" t="str">
            <v>P1</v>
          </cell>
        </row>
        <row r="780">
          <cell r="AJ780">
            <v>0</v>
          </cell>
        </row>
        <row r="780">
          <cell r="AR780" t="str">
            <v>-</v>
          </cell>
        </row>
        <row r="780">
          <cell r="AU780" t="str">
            <v>405J</v>
          </cell>
        </row>
        <row r="781">
          <cell r="A781" t="str">
            <v>480J</v>
          </cell>
          <cell r="B781" t="str">
            <v>ANÉMONE</v>
          </cell>
          <cell r="C781" t="str">
            <v>PROD</v>
          </cell>
          <cell r="D781" t="str">
            <v>3-AGRICOLE</v>
          </cell>
          <cell r="E781" t="str">
            <v>1-TRANSFO</v>
          </cell>
          <cell r="F781" t="str">
            <v>1-JARDIN</v>
          </cell>
          <cell r="G781" t="str">
            <v>CLINIQUE</v>
          </cell>
          <cell r="H781" t="str">
            <v>MAT PREMIÈRE</v>
          </cell>
        </row>
        <row r="781">
          <cell r="K781" t="str">
            <v>480J</v>
          </cell>
        </row>
        <row r="781">
          <cell r="M781" t="str">
            <v>FRAIS</v>
          </cell>
          <cell r="N781" t="str">
            <v>FRESH</v>
          </cell>
          <cell r="O781" t="str">
            <v>SOMMITÉ FLEURIE</v>
          </cell>
          <cell r="P781" t="str">
            <v>FLOWERING TOP</v>
          </cell>
        </row>
        <row r="781">
          <cell r="S781" t="str">
            <v>Pasque flower</v>
          </cell>
          <cell r="T781" t="str">
            <v>Anemone pulsatilla</v>
          </cell>
        </row>
        <row r="781">
          <cell r="Y781" t="str">
            <v/>
          </cell>
        </row>
        <row r="781">
          <cell r="AE781" t="str">
            <v>P3</v>
          </cell>
        </row>
        <row r="781">
          <cell r="AJ781">
            <v>0</v>
          </cell>
        </row>
        <row r="781">
          <cell r="AR781" t="str">
            <v>-</v>
          </cell>
        </row>
        <row r="781">
          <cell r="AU781" t="str">
            <v>480J</v>
          </cell>
        </row>
        <row r="782">
          <cell r="A782" t="str">
            <v>350J</v>
          </cell>
          <cell r="B782" t="str">
            <v>ANETH</v>
          </cell>
          <cell r="C782" t="str">
            <v>PROD</v>
          </cell>
          <cell r="D782" t="str">
            <v>3-AGRICOLE</v>
          </cell>
          <cell r="E782" t="str">
            <v>1-TRANSFO</v>
          </cell>
          <cell r="F782" t="str">
            <v>1-JARDIN</v>
          </cell>
          <cell r="G782" t="str">
            <v>CLINIQUE</v>
          </cell>
          <cell r="H782" t="str">
            <v>MAT PREMIÈRE</v>
          </cell>
        </row>
        <row r="782">
          <cell r="K782" t="str">
            <v>350J</v>
          </cell>
        </row>
        <row r="782">
          <cell r="M782" t="str">
            <v>FRAIS</v>
          </cell>
          <cell r="N782" t="str">
            <v>FRESH</v>
          </cell>
          <cell r="O782" t="str">
            <v>FEUILLE</v>
          </cell>
          <cell r="P782" t="str">
            <v>LEAF</v>
          </cell>
        </row>
        <row r="782">
          <cell r="S782" t="str">
            <v>Dill</v>
          </cell>
          <cell r="T782" t="str">
            <v>Anethum graveolens</v>
          </cell>
        </row>
        <row r="782">
          <cell r="Y782" t="str">
            <v/>
          </cell>
        </row>
        <row r="782">
          <cell r="AJ782">
            <v>0</v>
          </cell>
        </row>
        <row r="782">
          <cell r="AR782" t="str">
            <v>-</v>
          </cell>
        </row>
        <row r="782">
          <cell r="AU782" t="str">
            <v>350J</v>
          </cell>
        </row>
        <row r="783">
          <cell r="A783" t="str">
            <v>504J</v>
          </cell>
          <cell r="B783" t="str">
            <v>ANGÉLIQUE</v>
          </cell>
          <cell r="C783" t="str">
            <v>PROD</v>
          </cell>
          <cell r="D783" t="str">
            <v>3-AGRICOLE</v>
          </cell>
          <cell r="E783" t="str">
            <v>1-TRANSFO</v>
          </cell>
          <cell r="F783" t="str">
            <v>1-JARDIN</v>
          </cell>
          <cell r="G783" t="str">
            <v>NPN</v>
          </cell>
          <cell r="H783" t="str">
            <v>MAT PREMIÈRE</v>
          </cell>
        </row>
        <row r="783">
          <cell r="K783" t="str">
            <v>504J</v>
          </cell>
        </row>
        <row r="783">
          <cell r="M783" t="str">
            <v>FRAIS</v>
          </cell>
          <cell r="N783" t="str">
            <v>FRESH</v>
          </cell>
          <cell r="O783" t="str">
            <v>RACINE</v>
          </cell>
          <cell r="P783" t="str">
            <v>ROOT</v>
          </cell>
        </row>
        <row r="783">
          <cell r="S783" t="str">
            <v>Angelica</v>
          </cell>
          <cell r="T783" t="str">
            <v>Angelica archangelica</v>
          </cell>
        </row>
        <row r="783">
          <cell r="Y783" t="str">
            <v/>
          </cell>
        </row>
        <row r="783">
          <cell r="AE783" t="str">
            <v>P3</v>
          </cell>
        </row>
        <row r="783">
          <cell r="AJ783">
            <v>0</v>
          </cell>
        </row>
        <row r="783">
          <cell r="AR783" t="str">
            <v>-</v>
          </cell>
        </row>
        <row r="783">
          <cell r="AU783" t="str">
            <v>504J</v>
          </cell>
        </row>
        <row r="784">
          <cell r="A784" t="str">
            <v>444J</v>
          </cell>
          <cell r="B784" t="str">
            <v>ARALIE</v>
          </cell>
          <cell r="C784" t="str">
            <v>PROD</v>
          </cell>
          <cell r="D784" t="str">
            <v>3-AGRICOLE</v>
          </cell>
          <cell r="E784" t="str">
            <v>1-TRANSFO</v>
          </cell>
          <cell r="F784" t="str">
            <v>1-JARDIN</v>
          </cell>
          <cell r="G784" t="str">
            <v>NPN</v>
          </cell>
          <cell r="H784" t="str">
            <v>MAT PREMIÈRE</v>
          </cell>
        </row>
        <row r="784">
          <cell r="K784" t="str">
            <v>444J</v>
          </cell>
        </row>
        <row r="784">
          <cell r="M784" t="str">
            <v>FRAIS</v>
          </cell>
          <cell r="N784" t="str">
            <v>FRESH</v>
          </cell>
          <cell r="O784" t="str">
            <v>RACINE</v>
          </cell>
          <cell r="P784" t="str">
            <v>ROOT</v>
          </cell>
        </row>
        <row r="784">
          <cell r="S784" t="str">
            <v>Small spikenard</v>
          </cell>
          <cell r="T784" t="str">
            <v>Aralia nudicaulis</v>
          </cell>
        </row>
        <row r="784">
          <cell r="Y784" t="str">
            <v/>
          </cell>
        </row>
        <row r="784">
          <cell r="AE784" t="str">
            <v>P2</v>
          </cell>
        </row>
        <row r="784">
          <cell r="AJ784">
            <v>0</v>
          </cell>
        </row>
        <row r="784">
          <cell r="AR784" t="str">
            <v>-</v>
          </cell>
        </row>
        <row r="784">
          <cell r="AU784" t="str">
            <v>444J</v>
          </cell>
        </row>
        <row r="785">
          <cell r="A785" t="str">
            <v>500J</v>
          </cell>
          <cell r="B785" t="str">
            <v>ARMOISE</v>
          </cell>
          <cell r="C785" t="str">
            <v>PROD</v>
          </cell>
          <cell r="D785" t="str">
            <v>3-AGRICOLE</v>
          </cell>
          <cell r="E785" t="str">
            <v>1-TRANSFO</v>
          </cell>
          <cell r="F785" t="str">
            <v>1-JARDIN</v>
          </cell>
          <cell r="G785" t="str">
            <v>CLINIQUE</v>
          </cell>
          <cell r="H785" t="str">
            <v>MAT PREMIÈRE</v>
          </cell>
        </row>
        <row r="785">
          <cell r="K785" t="str">
            <v>500J</v>
          </cell>
        </row>
        <row r="785">
          <cell r="M785" t="str">
            <v>FRAIS</v>
          </cell>
          <cell r="N785" t="str">
            <v>FRESH</v>
          </cell>
          <cell r="O785" t="str">
            <v>SOMMITÉ FLEURIE</v>
          </cell>
          <cell r="P785" t="str">
            <v>FLOWERING TOP</v>
          </cell>
        </row>
        <row r="785">
          <cell r="S785" t="str">
            <v>Mugwort</v>
          </cell>
          <cell r="T785" t="str">
            <v>Artemisia vulgaris</v>
          </cell>
        </row>
        <row r="785">
          <cell r="Y785" t="str">
            <v/>
          </cell>
        </row>
        <row r="785">
          <cell r="AE785" t="str">
            <v>P1</v>
          </cell>
        </row>
        <row r="785">
          <cell r="AJ785">
            <v>0</v>
          </cell>
        </row>
        <row r="785">
          <cell r="AR785" t="str">
            <v>-</v>
          </cell>
        </row>
        <row r="785">
          <cell r="AU785" t="str">
            <v>500J</v>
          </cell>
        </row>
        <row r="786">
          <cell r="A786" t="str">
            <v>505J</v>
          </cell>
          <cell r="B786" t="str">
            <v>ARNICA</v>
          </cell>
          <cell r="C786" t="str">
            <v>PROD</v>
          </cell>
          <cell r="D786" t="str">
            <v>3-AGRICOLE</v>
          </cell>
          <cell r="E786" t="str">
            <v>1-TRANSFO</v>
          </cell>
          <cell r="F786" t="str">
            <v>1-JARDIN</v>
          </cell>
          <cell r="G786" t="str">
            <v>NPN</v>
          </cell>
          <cell r="H786" t="str">
            <v>MAT PREMIÈRE</v>
          </cell>
        </row>
        <row r="786">
          <cell r="K786" t="str">
            <v>505J</v>
          </cell>
        </row>
        <row r="786">
          <cell r="M786" t="str">
            <v>FRAIS</v>
          </cell>
          <cell r="N786" t="str">
            <v>FRESH</v>
          </cell>
          <cell r="O786" t="str">
            <v>FLEUR</v>
          </cell>
          <cell r="P786" t="str">
            <v>FLOWER</v>
          </cell>
        </row>
        <row r="786">
          <cell r="S786" t="str">
            <v>Arnica</v>
          </cell>
          <cell r="T786" t="str">
            <v>Arnica montana</v>
          </cell>
        </row>
        <row r="786">
          <cell r="Y786" t="str">
            <v/>
          </cell>
        </row>
        <row r="786">
          <cell r="AE786" t="str">
            <v>P3</v>
          </cell>
        </row>
        <row r="786">
          <cell r="AJ786">
            <v>0</v>
          </cell>
        </row>
        <row r="786">
          <cell r="AM786" t="str">
            <v>WHOLE</v>
          </cell>
        </row>
        <row r="786">
          <cell r="AR786" t="str">
            <v>-</v>
          </cell>
        </row>
        <row r="786">
          <cell r="AU786" t="str">
            <v>505J</v>
          </cell>
        </row>
        <row r="787">
          <cell r="A787" t="str">
            <v>542J</v>
          </cell>
          <cell r="B787" t="str">
            <v>ARTICHAUT</v>
          </cell>
          <cell r="C787" t="str">
            <v>PROD</v>
          </cell>
          <cell r="D787" t="str">
            <v>3-AGRICOLE</v>
          </cell>
          <cell r="E787" t="str">
            <v>1-TRANSFO</v>
          </cell>
          <cell r="F787" t="str">
            <v>1-JARDIN</v>
          </cell>
          <cell r="G787" t="str">
            <v>NPN</v>
          </cell>
          <cell r="H787" t="str">
            <v>MAT PREMIÈRE</v>
          </cell>
        </row>
        <row r="787">
          <cell r="K787" t="str">
            <v>542J</v>
          </cell>
        </row>
        <row r="787">
          <cell r="M787" t="str">
            <v>FRAIS</v>
          </cell>
          <cell r="N787" t="str">
            <v>FRESH</v>
          </cell>
          <cell r="O787" t="str">
            <v>FEUILLE</v>
          </cell>
          <cell r="P787" t="str">
            <v>LEAF</v>
          </cell>
        </row>
        <row r="787">
          <cell r="S787" t="str">
            <v>Artichoke</v>
          </cell>
          <cell r="T787" t="str">
            <v>Cynara scolymus</v>
          </cell>
        </row>
        <row r="787">
          <cell r="Y787" t="str">
            <v/>
          </cell>
        </row>
        <row r="787">
          <cell r="AE787" t="str">
            <v>P2</v>
          </cell>
        </row>
        <row r="787">
          <cell r="AJ787">
            <v>0</v>
          </cell>
        </row>
        <row r="787">
          <cell r="AR787" t="str">
            <v>-</v>
          </cell>
        </row>
        <row r="787">
          <cell r="AU787" t="str">
            <v>542J</v>
          </cell>
        </row>
        <row r="788">
          <cell r="A788" t="str">
            <v>399J</v>
          </cell>
          <cell r="B788" t="str">
            <v>ASCLÉPIADE</v>
          </cell>
          <cell r="C788" t="str">
            <v>PROD</v>
          </cell>
          <cell r="D788" t="str">
            <v>3-AGRICOLE</v>
          </cell>
          <cell r="E788" t="str">
            <v>1-TRANSFO</v>
          </cell>
          <cell r="F788" t="str">
            <v>1-JARDIN</v>
          </cell>
          <cell r="G788" t="str">
            <v>CLINIQUE</v>
          </cell>
          <cell r="H788" t="str">
            <v>MAT PREMIÈRE</v>
          </cell>
        </row>
        <row r="788">
          <cell r="K788" t="str">
            <v>399J</v>
          </cell>
        </row>
        <row r="788">
          <cell r="M788" t="str">
            <v>FRAIS</v>
          </cell>
          <cell r="N788" t="str">
            <v>FRESH</v>
          </cell>
          <cell r="O788" t="str">
            <v>RACINE</v>
          </cell>
          <cell r="P788" t="str">
            <v>ROOT</v>
          </cell>
        </row>
        <row r="788">
          <cell r="S788" t="str">
            <v>Pleurisy root</v>
          </cell>
          <cell r="T788" t="str">
            <v>Asclepias tuberosa</v>
          </cell>
        </row>
        <row r="788">
          <cell r="Y788" t="str">
            <v/>
          </cell>
        </row>
        <row r="788">
          <cell r="AE788" t="str">
            <v>P2</v>
          </cell>
        </row>
        <row r="788">
          <cell r="AJ788">
            <v>0</v>
          </cell>
        </row>
        <row r="788">
          <cell r="AR788" t="str">
            <v>-</v>
          </cell>
        </row>
        <row r="788">
          <cell r="AU788" t="str">
            <v>399J</v>
          </cell>
        </row>
        <row r="789">
          <cell r="A789" t="str">
            <v>496J</v>
          </cell>
          <cell r="B789" t="str">
            <v>ASHWAGANDHA</v>
          </cell>
          <cell r="C789" t="str">
            <v>PROD</v>
          </cell>
          <cell r="D789" t="str">
            <v>3-AGRICOLE</v>
          </cell>
          <cell r="E789" t="str">
            <v>1-TRANSFO</v>
          </cell>
          <cell r="F789" t="str">
            <v>1-JARDIN</v>
          </cell>
          <cell r="G789" t="str">
            <v>NPN</v>
          </cell>
          <cell r="H789" t="str">
            <v>MAT PREMIÈRE</v>
          </cell>
        </row>
        <row r="789">
          <cell r="K789" t="str">
            <v>496J</v>
          </cell>
        </row>
        <row r="789">
          <cell r="M789" t="str">
            <v>FRAIS</v>
          </cell>
          <cell r="N789" t="str">
            <v>FRESH</v>
          </cell>
          <cell r="O789" t="str">
            <v>RACINE</v>
          </cell>
          <cell r="P789" t="str">
            <v>ROOT</v>
          </cell>
        </row>
        <row r="789">
          <cell r="S789" t="str">
            <v>Ashwagandha</v>
          </cell>
          <cell r="T789" t="str">
            <v>Withania somnifera</v>
          </cell>
        </row>
        <row r="789">
          <cell r="Y789" t="str">
            <v/>
          </cell>
        </row>
        <row r="789">
          <cell r="AE789" t="str">
            <v>P3</v>
          </cell>
        </row>
        <row r="789">
          <cell r="AJ789">
            <v>0</v>
          </cell>
        </row>
        <row r="789">
          <cell r="AR789" t="str">
            <v>-</v>
          </cell>
        </row>
        <row r="789">
          <cell r="AU789" t="str">
            <v>496J</v>
          </cell>
        </row>
        <row r="790">
          <cell r="A790" t="str">
            <v>509J</v>
          </cell>
          <cell r="B790" t="str">
            <v>ASTRAGALE</v>
          </cell>
          <cell r="C790" t="str">
            <v>PROD</v>
          </cell>
          <cell r="D790" t="str">
            <v>3-AGRICOLE</v>
          </cell>
          <cell r="E790" t="str">
            <v>1-TRANSFO</v>
          </cell>
          <cell r="F790" t="str">
            <v>1-JARDIN</v>
          </cell>
          <cell r="G790" t="str">
            <v>NPN</v>
          </cell>
          <cell r="H790" t="str">
            <v>MAT PREMIÈRE</v>
          </cell>
        </row>
        <row r="790">
          <cell r="K790" t="str">
            <v>509J</v>
          </cell>
        </row>
        <row r="790">
          <cell r="M790" t="str">
            <v>FRAIS</v>
          </cell>
          <cell r="N790" t="str">
            <v>FRESH</v>
          </cell>
          <cell r="O790" t="str">
            <v>RACINE</v>
          </cell>
          <cell r="P790" t="str">
            <v>ROOT</v>
          </cell>
        </row>
        <row r="790">
          <cell r="S790" t="str">
            <v>Astragalus </v>
          </cell>
          <cell r="T790" t="str">
            <v>Astragalus membranaceus</v>
          </cell>
        </row>
        <row r="790">
          <cell r="Y790" t="str">
            <v/>
          </cell>
        </row>
        <row r="790">
          <cell r="AE790" t="str">
            <v>P3</v>
          </cell>
        </row>
        <row r="790">
          <cell r="AJ790">
            <v>0</v>
          </cell>
        </row>
        <row r="790">
          <cell r="AM790" t="str">
            <v>WHOLE</v>
          </cell>
        </row>
        <row r="790">
          <cell r="AR790" t="str">
            <v>-</v>
          </cell>
        </row>
        <row r="790">
          <cell r="AU790" t="str">
            <v>509J</v>
          </cell>
        </row>
        <row r="791">
          <cell r="A791" t="str">
            <v>407J</v>
          </cell>
          <cell r="B791" t="str">
            <v>AUBÉPINE BAIE</v>
          </cell>
          <cell r="C791" t="str">
            <v>PROD</v>
          </cell>
          <cell r="D791" t="str">
            <v>3-AGRICOLE</v>
          </cell>
          <cell r="E791" t="str">
            <v>1-TRANSFO</v>
          </cell>
          <cell r="F791" t="str">
            <v>1-JARDIN</v>
          </cell>
          <cell r="G791" t="str">
            <v>CLINIQUE</v>
          </cell>
          <cell r="H791" t="str">
            <v>MAT PREMIÈRE</v>
          </cell>
        </row>
        <row r="791">
          <cell r="K791" t="str">
            <v>407J</v>
          </cell>
        </row>
        <row r="791">
          <cell r="M791" t="str">
            <v>FRAIS</v>
          </cell>
          <cell r="N791" t="str">
            <v>FRESH</v>
          </cell>
          <cell r="O791" t="str">
            <v>BAIE</v>
          </cell>
          <cell r="P791" t="str">
            <v>BERRY</v>
          </cell>
        </row>
        <row r="791">
          <cell r="S791" t="str">
            <v>Hawthorn berry</v>
          </cell>
          <cell r="T791" t="str">
            <v>Crataegus laevigata</v>
          </cell>
        </row>
        <row r="791">
          <cell r="Y791" t="str">
            <v/>
          </cell>
        </row>
        <row r="791">
          <cell r="AE791" t="str">
            <v>P3</v>
          </cell>
        </row>
        <row r="791">
          <cell r="AJ791">
            <v>0</v>
          </cell>
        </row>
        <row r="791">
          <cell r="AR791" t="str">
            <v>-</v>
          </cell>
        </row>
        <row r="791">
          <cell r="AU791" t="str">
            <v>407J</v>
          </cell>
        </row>
        <row r="792">
          <cell r="A792" t="str">
            <v>408J</v>
          </cell>
          <cell r="B792" t="str">
            <v>AUBÉPINE FLEUR</v>
          </cell>
          <cell r="C792" t="str">
            <v>PROD</v>
          </cell>
          <cell r="D792" t="str">
            <v>3-AGRICOLE</v>
          </cell>
          <cell r="E792" t="str">
            <v>1-TRANSFO</v>
          </cell>
          <cell r="F792" t="str">
            <v>1-JARDIN</v>
          </cell>
          <cell r="G792" t="str">
            <v>NPN</v>
          </cell>
          <cell r="H792" t="str">
            <v>MAT PREMIÈRE</v>
          </cell>
        </row>
        <row r="792">
          <cell r="K792" t="str">
            <v>408J</v>
          </cell>
        </row>
        <row r="792">
          <cell r="M792" t="str">
            <v>FRAIS</v>
          </cell>
          <cell r="N792" t="str">
            <v>FRESH</v>
          </cell>
          <cell r="O792" t="str">
            <v>FLEUR</v>
          </cell>
          <cell r="P792" t="str">
            <v>FLOWER</v>
          </cell>
        </row>
        <row r="792">
          <cell r="S792" t="str">
            <v>Hawthorn</v>
          </cell>
          <cell r="T792" t="str">
            <v>Crataegus laevigata</v>
          </cell>
        </row>
        <row r="792">
          <cell r="Y792" t="str">
            <v/>
          </cell>
        </row>
        <row r="792">
          <cell r="AE792" t="str">
            <v>P3</v>
          </cell>
        </row>
        <row r="792">
          <cell r="AJ792">
            <v>0</v>
          </cell>
        </row>
        <row r="792">
          <cell r="AR792" t="str">
            <v>-</v>
          </cell>
        </row>
        <row r="792">
          <cell r="AU792" t="str">
            <v>408J</v>
          </cell>
        </row>
        <row r="793">
          <cell r="A793" t="str">
            <v>502J</v>
          </cell>
          <cell r="B793" t="str">
            <v>AUNÉE</v>
          </cell>
          <cell r="C793" t="str">
            <v>PROD</v>
          </cell>
          <cell r="D793" t="str">
            <v>3-AGRICOLE</v>
          </cell>
          <cell r="E793" t="str">
            <v>1-TRANSFO</v>
          </cell>
          <cell r="F793" t="str">
            <v>1-JARDIN</v>
          </cell>
          <cell r="G793" t="str">
            <v>CLINIQUE</v>
          </cell>
          <cell r="H793" t="str">
            <v>MAT PREMIÈRE</v>
          </cell>
        </row>
        <row r="793">
          <cell r="K793" t="str">
            <v>502J</v>
          </cell>
        </row>
        <row r="793">
          <cell r="M793" t="str">
            <v>FRAIS</v>
          </cell>
          <cell r="N793" t="str">
            <v>FRESH</v>
          </cell>
          <cell r="O793" t="str">
            <v>RACINE</v>
          </cell>
          <cell r="P793" t="str">
            <v>ROOT</v>
          </cell>
        </row>
        <row r="793">
          <cell r="S793" t="str">
            <v>Elecampane</v>
          </cell>
          <cell r="T793" t="str">
            <v>Inula helenium</v>
          </cell>
        </row>
        <row r="793">
          <cell r="Y793" t="str">
            <v/>
          </cell>
        </row>
        <row r="793">
          <cell r="AE793" t="str">
            <v>P1</v>
          </cell>
        </row>
        <row r="793">
          <cell r="AJ793">
            <v>0</v>
          </cell>
        </row>
        <row r="793">
          <cell r="AR793" t="str">
            <v>-</v>
          </cell>
        </row>
        <row r="793">
          <cell r="AU793" t="str">
            <v>502J</v>
          </cell>
        </row>
        <row r="794">
          <cell r="A794" t="str">
            <v>409J</v>
          </cell>
          <cell r="B794" t="str">
            <v>AVOINE VERTE</v>
          </cell>
          <cell r="C794" t="str">
            <v>PROD</v>
          </cell>
          <cell r="D794" t="str">
            <v>3-AGRICOLE</v>
          </cell>
          <cell r="E794" t="str">
            <v>1-TRANSFO</v>
          </cell>
          <cell r="F794" t="str">
            <v>1-JARDIN</v>
          </cell>
          <cell r="G794" t="str">
            <v>NPN</v>
          </cell>
          <cell r="H794" t="str">
            <v>MAT PREMIÈRE</v>
          </cell>
        </row>
        <row r="794">
          <cell r="K794" t="str">
            <v>409J</v>
          </cell>
        </row>
        <row r="794">
          <cell r="M794" t="str">
            <v>FRAIS</v>
          </cell>
          <cell r="N794" t="str">
            <v>FRESH</v>
          </cell>
          <cell r="O794" t="str">
            <v>PARTIE AÉRIENNE</v>
          </cell>
          <cell r="P794" t="str">
            <v>AERIAL PART</v>
          </cell>
        </row>
        <row r="794">
          <cell r="S794" t="str">
            <v>Oatstraw</v>
          </cell>
          <cell r="T794" t="str">
            <v>Avena sativa</v>
          </cell>
        </row>
        <row r="794">
          <cell r="Y794" t="str">
            <v/>
          </cell>
        </row>
        <row r="794">
          <cell r="AE794" t="str">
            <v>P1</v>
          </cell>
        </row>
        <row r="794">
          <cell r="AJ794">
            <v>0</v>
          </cell>
        </row>
        <row r="794">
          <cell r="AR794" t="str">
            <v>-</v>
          </cell>
        </row>
        <row r="794">
          <cell r="AU794" t="str">
            <v>409J</v>
          </cell>
        </row>
        <row r="795">
          <cell r="A795" t="str">
            <v>230J</v>
          </cell>
          <cell r="B795" t="str">
            <v>BACOPA</v>
          </cell>
          <cell r="C795" t="str">
            <v>PROD</v>
          </cell>
          <cell r="D795" t="str">
            <v>3-AGRICOLE</v>
          </cell>
          <cell r="E795" t="str">
            <v>1-TRANSFO</v>
          </cell>
          <cell r="F795" t="str">
            <v>1-JARDIN</v>
          </cell>
          <cell r="G795" t="str">
            <v>CLINIQUE</v>
          </cell>
          <cell r="H795" t="str">
            <v>MAT PREMIÈRE</v>
          </cell>
        </row>
        <row r="795">
          <cell r="K795" t="str">
            <v>230J</v>
          </cell>
        </row>
        <row r="795">
          <cell r="M795" t="str">
            <v>FRAIS</v>
          </cell>
          <cell r="N795" t="str">
            <v>FRESH</v>
          </cell>
          <cell r="O795" t="str">
            <v>PARTIE AÉRIENNE</v>
          </cell>
          <cell r="P795" t="str">
            <v>AERIAL PART</v>
          </cell>
        </row>
        <row r="795">
          <cell r="S795" t="str">
            <v>Bacopa</v>
          </cell>
          <cell r="T795" t="str">
            <v>Bacopa monnieri</v>
          </cell>
        </row>
        <row r="795">
          <cell r="AE795" t="str">
            <v>P3</v>
          </cell>
        </row>
        <row r="795">
          <cell r="AR795" t="str">
            <v>-</v>
          </cell>
        </row>
        <row r="795">
          <cell r="AU795" t="str">
            <v>230J</v>
          </cell>
        </row>
        <row r="796">
          <cell r="A796" t="str">
            <v>410J</v>
          </cell>
          <cell r="B796" t="str">
            <v>BARDANE</v>
          </cell>
          <cell r="C796" t="str">
            <v>PROD</v>
          </cell>
          <cell r="D796" t="str">
            <v>3-AGRICOLE</v>
          </cell>
          <cell r="E796" t="str">
            <v>1-TRANSFO</v>
          </cell>
          <cell r="F796" t="str">
            <v>1-JARDIN</v>
          </cell>
          <cell r="G796" t="str">
            <v>NPN</v>
          </cell>
          <cell r="H796" t="str">
            <v>MAT PREMIÈRE</v>
          </cell>
        </row>
        <row r="796">
          <cell r="K796" t="str">
            <v>410J</v>
          </cell>
        </row>
        <row r="796">
          <cell r="M796" t="str">
            <v>FRAIS</v>
          </cell>
          <cell r="N796" t="str">
            <v>FRESH</v>
          </cell>
          <cell r="O796" t="str">
            <v>RACINE</v>
          </cell>
          <cell r="P796" t="str">
            <v>ROOT</v>
          </cell>
        </row>
        <row r="796">
          <cell r="S796" t="str">
            <v>Burdock</v>
          </cell>
          <cell r="T796" t="str">
            <v>Arctium lappa</v>
          </cell>
        </row>
        <row r="796">
          <cell r="Y796" t="str">
            <v/>
          </cell>
        </row>
        <row r="796">
          <cell r="AE796" t="str">
            <v>P1</v>
          </cell>
        </row>
        <row r="796">
          <cell r="AJ796">
            <v>0</v>
          </cell>
        </row>
        <row r="796">
          <cell r="AR796" t="str">
            <v>-</v>
          </cell>
        </row>
        <row r="796">
          <cell r="AU796" t="str">
            <v>410J</v>
          </cell>
        </row>
        <row r="797">
          <cell r="A797" t="str">
            <v>351J</v>
          </cell>
          <cell r="B797" t="str">
            <v>BASILIC</v>
          </cell>
          <cell r="C797" t="str">
            <v>PROD</v>
          </cell>
          <cell r="D797" t="str">
            <v>3-AGRICOLE</v>
          </cell>
          <cell r="E797" t="str">
            <v>1-TRANSFO</v>
          </cell>
          <cell r="F797" t="str">
            <v>1-JARDIN</v>
          </cell>
          <cell r="G797" t="str">
            <v>CLINIQUE</v>
          </cell>
          <cell r="H797" t="str">
            <v>MAT PREMIÈRE</v>
          </cell>
        </row>
        <row r="797">
          <cell r="K797" t="str">
            <v>351J</v>
          </cell>
        </row>
        <row r="797">
          <cell r="M797" t="str">
            <v>FRAIS</v>
          </cell>
          <cell r="N797" t="str">
            <v>FRESH</v>
          </cell>
          <cell r="O797" t="str">
            <v>FEUILLE</v>
          </cell>
          <cell r="P797" t="str">
            <v>LEAF</v>
          </cell>
        </row>
        <row r="797">
          <cell r="S797" t="str">
            <v>Basil</v>
          </cell>
          <cell r="T797" t="str">
            <v>Ocimum basilicum</v>
          </cell>
        </row>
        <row r="797">
          <cell r="Y797" t="str">
            <v/>
          </cell>
        </row>
        <row r="797">
          <cell r="AE797" t="str">
            <v>P2</v>
          </cell>
        </row>
        <row r="797">
          <cell r="AJ797">
            <v>0</v>
          </cell>
        </row>
        <row r="797">
          <cell r="AR797" t="str">
            <v>-</v>
          </cell>
        </row>
        <row r="797">
          <cell r="AU797" t="str">
            <v>351J</v>
          </cell>
        </row>
        <row r="798">
          <cell r="A798" t="str">
            <v>544J</v>
          </cell>
          <cell r="B798" t="str">
            <v>BASILIC SACRÉ</v>
          </cell>
          <cell r="C798" t="str">
            <v>PROD</v>
          </cell>
          <cell r="D798" t="str">
            <v>3-AGRICOLE</v>
          </cell>
          <cell r="E798" t="str">
            <v>1-TRANSFO</v>
          </cell>
          <cell r="F798" t="str">
            <v>1-JARDIN</v>
          </cell>
          <cell r="G798" t="str">
            <v>NPN</v>
          </cell>
          <cell r="H798" t="str">
            <v>MAT PREMIÈRE</v>
          </cell>
        </row>
        <row r="798">
          <cell r="K798" t="str">
            <v>544J</v>
          </cell>
        </row>
        <row r="798">
          <cell r="M798" t="str">
            <v>FRAIS</v>
          </cell>
          <cell r="N798" t="str">
            <v>FRESH</v>
          </cell>
          <cell r="O798" t="str">
            <v>Feuille</v>
          </cell>
          <cell r="P798" t="str">
            <v>Leaf</v>
          </cell>
        </row>
        <row r="798">
          <cell r="S798" t="str">
            <v>Holy Basil</v>
          </cell>
          <cell r="T798" t="str">
            <v>Ocimum tenuiflorum</v>
          </cell>
          <cell r="U798" t="str">
            <v>Basilic sacré Bio</v>
          </cell>
          <cell r="V798" t="str">
            <v>Holy basil, leaf Org</v>
          </cell>
        </row>
        <row r="798">
          <cell r="Y798" t="str">
            <v/>
          </cell>
        </row>
        <row r="798">
          <cell r="AE798" t="str">
            <v>P2</v>
          </cell>
        </row>
        <row r="798">
          <cell r="AJ798">
            <v>0</v>
          </cell>
        </row>
        <row r="798">
          <cell r="AR798" t="str">
            <v>-</v>
          </cell>
        </row>
        <row r="798">
          <cell r="AU798" t="str">
            <v>544J</v>
          </cell>
        </row>
        <row r="799">
          <cell r="A799" t="str">
            <v>411J</v>
          </cell>
          <cell r="B799" t="str">
            <v>BÉTOINE</v>
          </cell>
          <cell r="C799" t="str">
            <v>PROD</v>
          </cell>
          <cell r="D799" t="str">
            <v>3-AGRICOLE</v>
          </cell>
          <cell r="E799" t="str">
            <v>1-TRANSFO</v>
          </cell>
          <cell r="F799" t="str">
            <v>1-JARDIN</v>
          </cell>
          <cell r="G799" t="str">
            <v>CLINIQUE</v>
          </cell>
          <cell r="H799" t="str">
            <v>MAT PREMIÈRE</v>
          </cell>
        </row>
        <row r="799">
          <cell r="K799" t="str">
            <v>411J</v>
          </cell>
        </row>
        <row r="799">
          <cell r="M799" t="str">
            <v>FRAIS</v>
          </cell>
          <cell r="N799" t="str">
            <v>FRESH</v>
          </cell>
          <cell r="O799" t="str">
            <v>SOMMITÉ FLEURIE</v>
          </cell>
          <cell r="P799" t="str">
            <v>FLOWERING TOP</v>
          </cell>
        </row>
        <row r="799">
          <cell r="S799" t="str">
            <v>Wood betony</v>
          </cell>
          <cell r="T799" t="str">
            <v>Stachys officinalis</v>
          </cell>
        </row>
        <row r="799">
          <cell r="Y799" t="str">
            <v/>
          </cell>
        </row>
        <row r="799">
          <cell r="AE799" t="str">
            <v>P1</v>
          </cell>
        </row>
        <row r="799">
          <cell r="AJ799">
            <v>0</v>
          </cell>
        </row>
        <row r="799">
          <cell r="AR799" t="str">
            <v>-</v>
          </cell>
        </row>
        <row r="799">
          <cell r="AU799" t="str">
            <v>411J</v>
          </cell>
        </row>
        <row r="800">
          <cell r="A800" t="str">
            <v>543J</v>
          </cell>
          <cell r="B800" t="str">
            <v>BLEUET</v>
          </cell>
          <cell r="C800" t="str">
            <v>PROD</v>
          </cell>
          <cell r="D800" t="str">
            <v>3-AGRICOLE</v>
          </cell>
          <cell r="E800" t="str">
            <v>1-TRANSFO</v>
          </cell>
          <cell r="F800" t="str">
            <v>1-JARDIN</v>
          </cell>
          <cell r="G800" t="str">
            <v>CLINIQUE</v>
          </cell>
          <cell r="H800" t="str">
            <v>MAT PREMIÈRE</v>
          </cell>
        </row>
        <row r="800">
          <cell r="K800" t="str">
            <v>543J</v>
          </cell>
        </row>
        <row r="800">
          <cell r="M800" t="str">
            <v>FRAIS</v>
          </cell>
          <cell r="N800" t="str">
            <v>FRESH</v>
          </cell>
          <cell r="O800" t="str">
            <v>FEUILLE</v>
          </cell>
          <cell r="P800" t="str">
            <v>LEAF</v>
          </cell>
        </row>
        <row r="800">
          <cell r="S800" t="str">
            <v>Bilberry</v>
          </cell>
          <cell r="T800" t="str">
            <v>Vaccinum angustifolium</v>
          </cell>
        </row>
        <row r="800">
          <cell r="Y800" t="str">
            <v/>
          </cell>
        </row>
        <row r="800">
          <cell r="AE800" t="str">
            <v>P2</v>
          </cell>
        </row>
        <row r="800">
          <cell r="AJ800">
            <v>0</v>
          </cell>
        </row>
        <row r="800">
          <cell r="AR800" t="str">
            <v>-</v>
          </cell>
        </row>
        <row r="800">
          <cell r="AU800" t="str">
            <v>543J</v>
          </cell>
        </row>
        <row r="801">
          <cell r="A801" t="str">
            <v>349J</v>
          </cell>
          <cell r="B801" t="str">
            <v>BOULEAU</v>
          </cell>
          <cell r="C801" t="str">
            <v>PROD</v>
          </cell>
          <cell r="D801" t="str">
            <v>3-AGRICOLE</v>
          </cell>
          <cell r="E801" t="str">
            <v>1-TRANSFO</v>
          </cell>
          <cell r="F801" t="str">
            <v>1-JARDIN</v>
          </cell>
          <cell r="G801" t="str">
            <v>NPN</v>
          </cell>
          <cell r="H801" t="str">
            <v>MAT PREMIÈRE</v>
          </cell>
        </row>
        <row r="801">
          <cell r="K801" t="str">
            <v>349J</v>
          </cell>
        </row>
        <row r="801">
          <cell r="M801" t="str">
            <v>FRAIS</v>
          </cell>
          <cell r="N801" t="str">
            <v>FRESH</v>
          </cell>
          <cell r="O801" t="str">
            <v>FEUILLE</v>
          </cell>
          <cell r="P801" t="str">
            <v>LEAF</v>
          </cell>
        </row>
        <row r="801">
          <cell r="S801" t="str">
            <v>Birch</v>
          </cell>
          <cell r="T801" t="str">
            <v>Betula alba</v>
          </cell>
        </row>
        <row r="801">
          <cell r="Y801" t="str">
            <v/>
          </cell>
        </row>
        <row r="801">
          <cell r="AE801" t="str">
            <v>P1</v>
          </cell>
        </row>
        <row r="801">
          <cell r="AJ801">
            <v>0</v>
          </cell>
        </row>
        <row r="801">
          <cell r="AR801" t="str">
            <v>-</v>
          </cell>
        </row>
        <row r="801">
          <cell r="AU801" t="str">
            <v>349J</v>
          </cell>
        </row>
        <row r="802">
          <cell r="A802" t="str">
            <v>413J</v>
          </cell>
          <cell r="B802" t="str">
            <v>BOURDAINE</v>
          </cell>
          <cell r="C802" t="str">
            <v>PROD</v>
          </cell>
          <cell r="D802" t="str">
            <v>3-AGRICOLE</v>
          </cell>
          <cell r="E802" t="str">
            <v>1-TRANSFO</v>
          </cell>
          <cell r="F802" t="str">
            <v>1-JARDIN</v>
          </cell>
          <cell r="G802" t="str">
            <v>CLINIQUE</v>
          </cell>
          <cell r="H802" t="str">
            <v>MAT PREMIÈRE</v>
          </cell>
        </row>
        <row r="802">
          <cell r="K802" t="str">
            <v>413J</v>
          </cell>
        </row>
        <row r="802">
          <cell r="M802" t="str">
            <v>FRAIS</v>
          </cell>
          <cell r="N802" t="str">
            <v>FRESH</v>
          </cell>
          <cell r="O802" t="str">
            <v>ÉCORCE</v>
          </cell>
          <cell r="P802" t="str">
            <v>BARK</v>
          </cell>
        </row>
        <row r="802">
          <cell r="S802" t="str">
            <v>Buckthorn</v>
          </cell>
          <cell r="T802" t="str">
            <v>Frangula alnus</v>
          </cell>
        </row>
        <row r="802">
          <cell r="Y802" t="str">
            <v/>
          </cell>
        </row>
        <row r="802">
          <cell r="AE802" t="str">
            <v>P4</v>
          </cell>
        </row>
        <row r="802">
          <cell r="AJ802">
            <v>0</v>
          </cell>
        </row>
        <row r="802">
          <cell r="AR802" t="str">
            <v>-</v>
          </cell>
        </row>
        <row r="802">
          <cell r="AU802" t="str">
            <v>413J</v>
          </cell>
        </row>
        <row r="803">
          <cell r="A803" t="str">
            <v>414J</v>
          </cell>
          <cell r="B803" t="str">
            <v>BOURRACHE</v>
          </cell>
          <cell r="C803" t="str">
            <v>PROD</v>
          </cell>
          <cell r="D803" t="str">
            <v>3-AGRICOLE</v>
          </cell>
          <cell r="E803" t="str">
            <v>1-TRANSFO</v>
          </cell>
          <cell r="F803" t="str">
            <v>1-JARDIN</v>
          </cell>
          <cell r="G803" t="str">
            <v>CLINIQUE</v>
          </cell>
          <cell r="H803" t="str">
            <v>MAT PREMIÈRE</v>
          </cell>
        </row>
        <row r="803">
          <cell r="K803" t="str">
            <v>414J</v>
          </cell>
        </row>
        <row r="803">
          <cell r="M803" t="str">
            <v>FRAIS</v>
          </cell>
          <cell r="N803" t="str">
            <v>FRESH</v>
          </cell>
          <cell r="O803" t="str">
            <v>SOMMITÉ FLEURIE</v>
          </cell>
          <cell r="P803" t="str">
            <v>FLOWERING TOP</v>
          </cell>
        </row>
        <row r="803">
          <cell r="S803" t="str">
            <v>Borage</v>
          </cell>
          <cell r="T803" t="str">
            <v>Borago officinalis</v>
          </cell>
        </row>
        <row r="803">
          <cell r="Y803" t="str">
            <v/>
          </cell>
        </row>
        <row r="803">
          <cell r="AE803" t="str">
            <v>P1</v>
          </cell>
        </row>
        <row r="803">
          <cell r="AJ803">
            <v>0</v>
          </cell>
        </row>
        <row r="803">
          <cell r="AR803" t="str">
            <v>-</v>
          </cell>
        </row>
        <row r="803">
          <cell r="AU803" t="str">
            <v>414J</v>
          </cell>
        </row>
        <row r="804">
          <cell r="A804" t="str">
            <v>343J</v>
          </cell>
          <cell r="B804" t="str">
            <v>BOURSE PASTEUR</v>
          </cell>
          <cell r="C804" t="str">
            <v>PROD</v>
          </cell>
          <cell r="D804" t="str">
            <v>3-AGRICOLE</v>
          </cell>
          <cell r="E804" t="str">
            <v>1-TRANSFO</v>
          </cell>
          <cell r="F804" t="str">
            <v>1-JARDIN</v>
          </cell>
          <cell r="G804" t="str">
            <v>NPN</v>
          </cell>
          <cell r="H804" t="str">
            <v>MAT PREMIÈRE</v>
          </cell>
        </row>
        <row r="804">
          <cell r="K804" t="str">
            <v>343J</v>
          </cell>
        </row>
        <row r="804">
          <cell r="M804" t="str">
            <v>FRAIS</v>
          </cell>
          <cell r="N804" t="str">
            <v>FRESH</v>
          </cell>
          <cell r="O804" t="str">
            <v>PARTIE AÉRIENNE</v>
          </cell>
          <cell r="P804" t="str">
            <v>AERIAL PART</v>
          </cell>
        </row>
        <row r="804">
          <cell r="S804" t="str">
            <v>Shepherd's Purse</v>
          </cell>
          <cell r="T804" t="str">
            <v>Capsella bursa pastoris</v>
          </cell>
        </row>
        <row r="804">
          <cell r="Y804" t="str">
            <v/>
          </cell>
        </row>
        <row r="804">
          <cell r="AE804" t="str">
            <v>P1</v>
          </cell>
        </row>
        <row r="804">
          <cell r="AJ804">
            <v>0</v>
          </cell>
        </row>
        <row r="804">
          <cell r="AR804" t="str">
            <v>-</v>
          </cell>
        </row>
        <row r="804">
          <cell r="AU804" t="str">
            <v>343J</v>
          </cell>
        </row>
        <row r="805">
          <cell r="A805" t="str">
            <v>497J</v>
          </cell>
          <cell r="B805" t="str">
            <v>BUPLÈVRE</v>
          </cell>
          <cell r="C805" t="str">
            <v>PROD</v>
          </cell>
          <cell r="D805" t="str">
            <v>3-AGRICOLE</v>
          </cell>
          <cell r="E805" t="str">
            <v>1-TRANSFO</v>
          </cell>
          <cell r="F805" t="str">
            <v>1-JARDIN</v>
          </cell>
          <cell r="G805" t="str">
            <v>CLINIQUE</v>
          </cell>
          <cell r="H805" t="str">
            <v>MAT PREMIÈRE</v>
          </cell>
        </row>
        <row r="805">
          <cell r="K805" t="str">
            <v>497J</v>
          </cell>
        </row>
        <row r="805">
          <cell r="M805" t="str">
            <v>FRAIS</v>
          </cell>
          <cell r="N805" t="str">
            <v>FRESH</v>
          </cell>
          <cell r="O805" t="str">
            <v>RACINE</v>
          </cell>
          <cell r="P805" t="str">
            <v>ROOT</v>
          </cell>
        </row>
        <row r="805">
          <cell r="S805" t="str">
            <v>Bupleurum</v>
          </cell>
          <cell r="T805" t="str">
            <v>Bupleurum sp.</v>
          </cell>
        </row>
        <row r="805">
          <cell r="Y805" t="str">
            <v/>
          </cell>
        </row>
        <row r="805">
          <cell r="AE805" t="str">
            <v>P1</v>
          </cell>
        </row>
        <row r="805">
          <cell r="AJ805">
            <v>0</v>
          </cell>
        </row>
        <row r="805">
          <cell r="AR805" t="str">
            <v>-</v>
          </cell>
        </row>
        <row r="805">
          <cell r="AU805" t="str">
            <v>497J</v>
          </cell>
        </row>
        <row r="806">
          <cell r="A806" t="str">
            <v>415J</v>
          </cell>
          <cell r="B806" t="str">
            <v>BUSSEROLE</v>
          </cell>
          <cell r="C806" t="str">
            <v>PROD</v>
          </cell>
          <cell r="D806" t="str">
            <v>3-AGRICOLE</v>
          </cell>
          <cell r="E806" t="str">
            <v>1-TRANSFO</v>
          </cell>
          <cell r="F806" t="str">
            <v>1-JARDIN</v>
          </cell>
          <cell r="G806" t="str">
            <v>CLINIQUE</v>
          </cell>
          <cell r="H806" t="str">
            <v>MAT PREMIÈRE</v>
          </cell>
        </row>
        <row r="806">
          <cell r="K806" t="str">
            <v>415J</v>
          </cell>
        </row>
        <row r="806">
          <cell r="M806" t="str">
            <v>FRAIS</v>
          </cell>
          <cell r="N806" t="str">
            <v>FRESH</v>
          </cell>
          <cell r="O806" t="str">
            <v>FEUILLE</v>
          </cell>
          <cell r="P806" t="str">
            <v>LEAF</v>
          </cell>
        </row>
        <row r="806">
          <cell r="S806" t="str">
            <v>Uva Ursi</v>
          </cell>
          <cell r="T806" t="str">
            <v>Arctostaphylos uva-ursi</v>
          </cell>
        </row>
        <row r="806">
          <cell r="Y806" t="str">
            <v/>
          </cell>
        </row>
        <row r="806">
          <cell r="AE806" t="str">
            <v>P3</v>
          </cell>
        </row>
        <row r="806">
          <cell r="AJ806">
            <v>0</v>
          </cell>
        </row>
        <row r="806">
          <cell r="AR806" t="str">
            <v>-</v>
          </cell>
        </row>
        <row r="806">
          <cell r="AU806" t="str">
            <v>415J</v>
          </cell>
        </row>
        <row r="807">
          <cell r="A807" t="str">
            <v>416J</v>
          </cell>
          <cell r="B807" t="str">
            <v>CALENDULE</v>
          </cell>
          <cell r="C807" t="str">
            <v>PROD</v>
          </cell>
          <cell r="D807" t="str">
            <v>3-AGRICOLE</v>
          </cell>
          <cell r="E807" t="str">
            <v>1-TRANSFO</v>
          </cell>
          <cell r="F807" t="str">
            <v>1-JARDIN</v>
          </cell>
          <cell r="G807" t="str">
            <v>NPN</v>
          </cell>
          <cell r="H807" t="str">
            <v>MAT PREMIÈRE</v>
          </cell>
        </row>
        <row r="807">
          <cell r="K807" t="str">
            <v>416J</v>
          </cell>
        </row>
        <row r="807">
          <cell r="M807" t="str">
            <v>FRAIS</v>
          </cell>
          <cell r="N807" t="str">
            <v>FRESH</v>
          </cell>
          <cell r="O807" t="str">
            <v>FLEUR</v>
          </cell>
          <cell r="P807" t="str">
            <v>FLOWER</v>
          </cell>
        </row>
        <row r="807">
          <cell r="S807" t="str">
            <v>Calendula </v>
          </cell>
          <cell r="T807" t="str">
            <v>Calendula officinalis flos</v>
          </cell>
        </row>
        <row r="807">
          <cell r="Y807" t="str">
            <v/>
          </cell>
        </row>
        <row r="807">
          <cell r="AE807" t="str">
            <v>P1</v>
          </cell>
        </row>
        <row r="807">
          <cell r="AJ807">
            <v>0</v>
          </cell>
        </row>
        <row r="807">
          <cell r="AR807" t="str">
            <v>-</v>
          </cell>
        </row>
        <row r="807">
          <cell r="AU807" t="str">
            <v>416J</v>
          </cell>
        </row>
        <row r="808">
          <cell r="A808" t="str">
            <v>417J</v>
          </cell>
          <cell r="B808" t="str">
            <v>CAMOMILLE</v>
          </cell>
          <cell r="C808" t="str">
            <v>PROD</v>
          </cell>
          <cell r="D808" t="str">
            <v>3-AGRICOLE</v>
          </cell>
          <cell r="E808" t="str">
            <v>1-TRANSFO</v>
          </cell>
          <cell r="F808" t="str">
            <v>1-JARDIN</v>
          </cell>
          <cell r="G808" t="str">
            <v>NPN</v>
          </cell>
          <cell r="H808" t="str">
            <v>MAT PREMIÈRE</v>
          </cell>
        </row>
        <row r="808">
          <cell r="K808" t="str">
            <v>417J</v>
          </cell>
        </row>
        <row r="808">
          <cell r="M808" t="str">
            <v>FRAIS</v>
          </cell>
          <cell r="N808" t="str">
            <v>FRESH</v>
          </cell>
          <cell r="O808" t="str">
            <v>FLEUR</v>
          </cell>
          <cell r="P808" t="str">
            <v>FLOWER</v>
          </cell>
        </row>
        <row r="808">
          <cell r="S808" t="str">
            <v>Chamomile</v>
          </cell>
          <cell r="T808" t="str">
            <v>Matricaria recutita</v>
          </cell>
        </row>
        <row r="808">
          <cell r="Y808" t="str">
            <v/>
          </cell>
        </row>
        <row r="808">
          <cell r="AE808" t="str">
            <v>P2</v>
          </cell>
        </row>
        <row r="808">
          <cell r="AJ808">
            <v>0</v>
          </cell>
        </row>
        <row r="808">
          <cell r="AR808" t="str">
            <v>-</v>
          </cell>
        </row>
        <row r="808">
          <cell r="AU808" t="str">
            <v>417J</v>
          </cell>
        </row>
        <row r="809">
          <cell r="A809" t="str">
            <v>552J</v>
          </cell>
          <cell r="B809" t="str">
            <v>CAROTTE SAUV</v>
          </cell>
          <cell r="C809" t="str">
            <v>PROD</v>
          </cell>
          <cell r="D809" t="str">
            <v>3-AGRICOLE</v>
          </cell>
          <cell r="E809" t="str">
            <v>1-TRANSFO</v>
          </cell>
          <cell r="F809" t="str">
            <v>1-JARDIN</v>
          </cell>
          <cell r="G809" t="str">
            <v>CLINIQUE</v>
          </cell>
          <cell r="H809" t="str">
            <v>MAT PREMIÈRE</v>
          </cell>
        </row>
        <row r="809">
          <cell r="K809" t="str">
            <v>552J</v>
          </cell>
        </row>
        <row r="809">
          <cell r="M809" t="str">
            <v>FRAIS</v>
          </cell>
          <cell r="N809" t="str">
            <v>FRESH</v>
          </cell>
          <cell r="O809" t="str">
            <v>GRAINE</v>
          </cell>
          <cell r="P809" t="str">
            <v>SEED</v>
          </cell>
        </row>
        <row r="809">
          <cell r="S809" t="str">
            <v>Queen Ann's lace</v>
          </cell>
          <cell r="T809" t="str">
            <v>Daucus carota</v>
          </cell>
        </row>
        <row r="809">
          <cell r="Y809" t="str">
            <v/>
          </cell>
        </row>
        <row r="809">
          <cell r="AE809" t="str">
            <v>P2</v>
          </cell>
        </row>
        <row r="809">
          <cell r="AJ809">
            <v>0</v>
          </cell>
        </row>
        <row r="809">
          <cell r="AR809" t="str">
            <v>-</v>
          </cell>
        </row>
        <row r="809">
          <cell r="AU809" t="str">
            <v>552J</v>
          </cell>
        </row>
        <row r="810">
          <cell r="A810" t="str">
            <v>418J</v>
          </cell>
          <cell r="B810" t="str">
            <v>CASCARA</v>
          </cell>
          <cell r="C810" t="str">
            <v>PROD</v>
          </cell>
          <cell r="D810" t="str">
            <v>3-AGRICOLE</v>
          </cell>
          <cell r="E810" t="str">
            <v>1-TRANSFO</v>
          </cell>
          <cell r="F810" t="str">
            <v>1-JARDIN</v>
          </cell>
          <cell r="G810" t="str">
            <v>CLINIQUE</v>
          </cell>
          <cell r="H810" t="str">
            <v>MAT PREMIÈRE</v>
          </cell>
        </row>
        <row r="810">
          <cell r="K810" t="str">
            <v>418J</v>
          </cell>
        </row>
        <row r="810">
          <cell r="M810" t="str">
            <v>FRAIS</v>
          </cell>
          <cell r="N810" t="str">
            <v>FRESH</v>
          </cell>
          <cell r="O810" t="str">
            <v>ÉCORCE</v>
          </cell>
          <cell r="P810" t="str">
            <v>BARK</v>
          </cell>
        </row>
        <row r="810">
          <cell r="S810" t="str">
            <v>Cascara sagrada</v>
          </cell>
          <cell r="T810" t="str">
            <v>Frangula purshiana</v>
          </cell>
        </row>
        <row r="810">
          <cell r="Y810" t="str">
            <v/>
          </cell>
        </row>
        <row r="810">
          <cell r="AE810" t="str">
            <v>P2</v>
          </cell>
        </row>
        <row r="810">
          <cell r="AJ810">
            <v>0</v>
          </cell>
        </row>
        <row r="810">
          <cell r="AR810" t="str">
            <v>-</v>
          </cell>
        </row>
        <row r="810">
          <cell r="AU810" t="str">
            <v>418J</v>
          </cell>
        </row>
        <row r="811">
          <cell r="A811" t="str">
            <v>419J</v>
          </cell>
          <cell r="B811" t="str">
            <v>CATAIRE</v>
          </cell>
          <cell r="C811" t="str">
            <v>PROD</v>
          </cell>
          <cell r="D811" t="str">
            <v>3-AGRICOLE</v>
          </cell>
          <cell r="E811" t="str">
            <v>1-TRANSFO</v>
          </cell>
          <cell r="F811" t="str">
            <v>1-JARDIN</v>
          </cell>
          <cell r="G811" t="str">
            <v>NPN</v>
          </cell>
          <cell r="H811" t="str">
            <v>MAT PREMIÈRE</v>
          </cell>
        </row>
        <row r="811">
          <cell r="K811" t="str">
            <v>419J</v>
          </cell>
        </row>
        <row r="811">
          <cell r="M811" t="str">
            <v>FRAIS</v>
          </cell>
          <cell r="N811" t="str">
            <v>FRESH</v>
          </cell>
          <cell r="O811" t="str">
            <v>SOMMITÉ FLEURIE</v>
          </cell>
          <cell r="P811" t="str">
            <v>FLOWERING TOP</v>
          </cell>
        </row>
        <row r="811">
          <cell r="S811" t="str">
            <v>Catnip </v>
          </cell>
          <cell r="T811" t="str">
            <v>Nepeta cataria</v>
          </cell>
        </row>
        <row r="811">
          <cell r="Y811" t="str">
            <v/>
          </cell>
        </row>
        <row r="811">
          <cell r="AE811" t="str">
            <v>P2</v>
          </cell>
        </row>
        <row r="811">
          <cell r="AJ811">
            <v>0</v>
          </cell>
        </row>
        <row r="811">
          <cell r="AR811" t="str">
            <v>-</v>
          </cell>
        </row>
        <row r="811">
          <cell r="AU811" t="str">
            <v>419J</v>
          </cell>
        </row>
        <row r="812">
          <cell r="A812" t="str">
            <v>420J</v>
          </cell>
          <cell r="B812" t="str">
            <v>CAYENNE</v>
          </cell>
          <cell r="C812" t="str">
            <v>PROD</v>
          </cell>
          <cell r="D812" t="str">
            <v>3-AGRICOLE</v>
          </cell>
          <cell r="E812" t="str">
            <v>1-TRANSFO</v>
          </cell>
          <cell r="F812" t="str">
            <v>1-JARDIN</v>
          </cell>
          <cell r="G812" t="str">
            <v>NPN</v>
          </cell>
          <cell r="H812" t="str">
            <v>MAT PREMIÈRE</v>
          </cell>
        </row>
        <row r="812">
          <cell r="K812" t="str">
            <v>420J</v>
          </cell>
        </row>
        <row r="812">
          <cell r="M812" t="str">
            <v>FRAIS</v>
          </cell>
          <cell r="N812" t="str">
            <v>FRESH</v>
          </cell>
          <cell r="O812" t="str">
            <v>FRUIT</v>
          </cell>
          <cell r="P812" t="str">
            <v>FRUIT</v>
          </cell>
        </row>
        <row r="812">
          <cell r="S812" t="str">
            <v>Cayenne </v>
          </cell>
          <cell r="T812" t="str">
            <v>Capsicum annuum</v>
          </cell>
        </row>
        <row r="812">
          <cell r="Y812" t="str">
            <v/>
          </cell>
        </row>
        <row r="812">
          <cell r="AE812" t="str">
            <v>P3</v>
          </cell>
        </row>
        <row r="812">
          <cell r="AJ812">
            <v>0</v>
          </cell>
        </row>
        <row r="812">
          <cell r="AR812" t="str">
            <v>-</v>
          </cell>
        </row>
        <row r="812">
          <cell r="AU812" t="str">
            <v>420J</v>
          </cell>
        </row>
        <row r="813">
          <cell r="A813" t="str">
            <v>421J</v>
          </cell>
          <cell r="B813" t="str">
            <v>CERISIER TARDIF</v>
          </cell>
          <cell r="C813" t="str">
            <v>PROD</v>
          </cell>
          <cell r="D813" t="str">
            <v>3-AGRICOLE</v>
          </cell>
          <cell r="E813" t="str">
            <v>1-TRANSFO</v>
          </cell>
          <cell r="F813" t="str">
            <v>1-JARDIN</v>
          </cell>
          <cell r="G813" t="str">
            <v>CLINIQUE</v>
          </cell>
          <cell r="H813" t="str">
            <v>MAT PREMIÈRE</v>
          </cell>
        </row>
        <row r="813">
          <cell r="K813" t="str">
            <v>421J</v>
          </cell>
        </row>
        <row r="813">
          <cell r="M813" t="str">
            <v>FRAIS</v>
          </cell>
          <cell r="N813" t="str">
            <v>FRESH</v>
          </cell>
          <cell r="O813" t="str">
            <v>ÉCORCE</v>
          </cell>
          <cell r="P813" t="str">
            <v>BARK</v>
          </cell>
        </row>
        <row r="813">
          <cell r="S813" t="str">
            <v>Wild cherry</v>
          </cell>
          <cell r="T813" t="str">
            <v>Prunus serotina</v>
          </cell>
        </row>
        <row r="813">
          <cell r="Y813" t="str">
            <v/>
          </cell>
        </row>
        <row r="813">
          <cell r="AE813" t="str">
            <v>P1</v>
          </cell>
        </row>
        <row r="813">
          <cell r="AJ813">
            <v>0</v>
          </cell>
        </row>
        <row r="813">
          <cell r="AR813" t="str">
            <v>-</v>
          </cell>
        </row>
        <row r="813">
          <cell r="AU813" t="str">
            <v>421J</v>
          </cell>
        </row>
        <row r="814">
          <cell r="A814" t="str">
            <v>422J</v>
          </cell>
          <cell r="B814" t="str">
            <v>CHARDON BÉNI</v>
          </cell>
          <cell r="C814" t="str">
            <v>PROD</v>
          </cell>
          <cell r="D814" t="str">
            <v>3-AGRICOLE</v>
          </cell>
          <cell r="E814" t="str">
            <v>1-TRANSFO</v>
          </cell>
          <cell r="F814" t="str">
            <v>1-JARDIN</v>
          </cell>
          <cell r="G814" t="str">
            <v>NPN</v>
          </cell>
          <cell r="H814" t="str">
            <v>MAT PREMIÈRE</v>
          </cell>
        </row>
        <row r="814">
          <cell r="K814" t="str">
            <v>422J</v>
          </cell>
        </row>
        <row r="814">
          <cell r="M814" t="str">
            <v>FRAIS</v>
          </cell>
          <cell r="N814" t="str">
            <v>FRESH</v>
          </cell>
          <cell r="O814" t="str">
            <v>FLEUR ET FEUILLE</v>
          </cell>
          <cell r="P814" t="str">
            <v>FLOWER &amp; LEAF</v>
          </cell>
        </row>
        <row r="814">
          <cell r="S814" t="str">
            <v>Blessed thistle </v>
          </cell>
          <cell r="T814" t="str">
            <v>Cnicus benedictus</v>
          </cell>
        </row>
        <row r="814">
          <cell r="Y814" t="str">
            <v/>
          </cell>
        </row>
        <row r="814">
          <cell r="AE814" t="str">
            <v>P2</v>
          </cell>
        </row>
        <row r="814">
          <cell r="AJ814">
            <v>0</v>
          </cell>
        </row>
        <row r="814">
          <cell r="AR814" t="str">
            <v>-</v>
          </cell>
        </row>
        <row r="814">
          <cell r="AU814" t="str">
            <v>422J</v>
          </cell>
        </row>
        <row r="815">
          <cell r="A815" t="str">
            <v>423J</v>
          </cell>
          <cell r="B815" t="str">
            <v>CHARDON MARIE</v>
          </cell>
          <cell r="C815" t="str">
            <v>PROD</v>
          </cell>
          <cell r="D815" t="str">
            <v>3-AGRICOLE</v>
          </cell>
          <cell r="E815" t="str">
            <v>1-TRANSFO</v>
          </cell>
          <cell r="F815" t="str">
            <v>1-JARDIN</v>
          </cell>
          <cell r="G815" t="str">
            <v>NPN</v>
          </cell>
          <cell r="H815" t="str">
            <v>MAT PREMIÈRE</v>
          </cell>
        </row>
        <row r="815">
          <cell r="K815" t="str">
            <v>423J</v>
          </cell>
        </row>
        <row r="815">
          <cell r="M815" t="str">
            <v>FRAIS</v>
          </cell>
          <cell r="N815" t="str">
            <v>FRESH</v>
          </cell>
          <cell r="O815" t="str">
            <v>GRAINE</v>
          </cell>
          <cell r="P815" t="str">
            <v>SEED</v>
          </cell>
        </row>
        <row r="815">
          <cell r="S815" t="str">
            <v>Milk thistle </v>
          </cell>
          <cell r="T815" t="str">
            <v>Silybum marianum</v>
          </cell>
        </row>
        <row r="815">
          <cell r="Y815" t="str">
            <v/>
          </cell>
        </row>
        <row r="815">
          <cell r="AE815" t="str">
            <v>P4</v>
          </cell>
        </row>
        <row r="815">
          <cell r="AJ815">
            <v>0</v>
          </cell>
        </row>
        <row r="815">
          <cell r="AR815" t="str">
            <v>-</v>
          </cell>
        </row>
        <row r="815">
          <cell r="AU815" t="str">
            <v>423J</v>
          </cell>
        </row>
        <row r="816">
          <cell r="A816" t="str">
            <v>498J</v>
          </cell>
          <cell r="B816" t="str">
            <v>CHÉLIDOINE</v>
          </cell>
          <cell r="C816" t="str">
            <v>PROD</v>
          </cell>
          <cell r="D816" t="str">
            <v>3-AGRICOLE</v>
          </cell>
          <cell r="E816" t="str">
            <v>1-TRANSFO</v>
          </cell>
          <cell r="F816" t="str">
            <v>1-JARDIN</v>
          </cell>
          <cell r="G816" t="str">
            <v>CLINIQUE</v>
          </cell>
          <cell r="H816" t="str">
            <v>MAT PREMIÈRE</v>
          </cell>
        </row>
        <row r="816">
          <cell r="K816" t="str">
            <v>498J</v>
          </cell>
        </row>
        <row r="816">
          <cell r="M816" t="str">
            <v>FRAIS</v>
          </cell>
          <cell r="N816" t="str">
            <v>FRESH</v>
          </cell>
          <cell r="O816" t="str">
            <v>SOMMITÉ FLEURIE</v>
          </cell>
          <cell r="P816" t="str">
            <v>FLOWERING TOP</v>
          </cell>
        </row>
        <row r="816">
          <cell r="S816" t="str">
            <v>Great celandine</v>
          </cell>
          <cell r="T816" t="str">
            <v>Chelidonium majus</v>
          </cell>
        </row>
        <row r="816">
          <cell r="Y816" t="str">
            <v/>
          </cell>
        </row>
        <row r="816">
          <cell r="AE816" t="str">
            <v>P1</v>
          </cell>
        </row>
        <row r="816">
          <cell r="AJ816">
            <v>0</v>
          </cell>
        </row>
        <row r="816">
          <cell r="AR816" t="str">
            <v>-</v>
          </cell>
        </row>
        <row r="816">
          <cell r="AU816" t="str">
            <v>498J</v>
          </cell>
        </row>
        <row r="817">
          <cell r="A817" t="str">
            <v>556J</v>
          </cell>
          <cell r="B817" t="str">
            <v>CHIENDENT</v>
          </cell>
          <cell r="C817" t="str">
            <v>PROD</v>
          </cell>
          <cell r="D817" t="str">
            <v>3-AGRICOLE</v>
          </cell>
          <cell r="E817" t="str">
            <v>1-TRANSFO</v>
          </cell>
          <cell r="F817" t="str">
            <v>1-JARDIN</v>
          </cell>
          <cell r="G817" t="str">
            <v>CLINIQUE</v>
          </cell>
          <cell r="H817" t="str">
            <v>MAT PREMIÈRE</v>
          </cell>
        </row>
        <row r="817">
          <cell r="K817" t="str">
            <v>556J</v>
          </cell>
        </row>
        <row r="817">
          <cell r="M817" t="str">
            <v>FRAIS</v>
          </cell>
          <cell r="N817" t="str">
            <v>FRESH</v>
          </cell>
          <cell r="O817" t="str">
            <v>RACINE</v>
          </cell>
          <cell r="P817" t="str">
            <v>ROOT</v>
          </cell>
        </row>
        <row r="817">
          <cell r="S817" t="str">
            <v>Couchgrass</v>
          </cell>
          <cell r="T817" t="str">
            <v>Elymus repens</v>
          </cell>
        </row>
        <row r="817">
          <cell r="Y817" t="str">
            <v/>
          </cell>
        </row>
        <row r="817">
          <cell r="AE817" t="str">
            <v>P2</v>
          </cell>
        </row>
        <row r="817">
          <cell r="AJ817">
            <v>0</v>
          </cell>
        </row>
        <row r="817">
          <cell r="AR817" t="str">
            <v>-</v>
          </cell>
        </row>
        <row r="817">
          <cell r="AU817" t="str">
            <v>556J</v>
          </cell>
        </row>
        <row r="818">
          <cell r="A818" t="str">
            <v>425J</v>
          </cell>
          <cell r="B818" t="str">
            <v>CIRIER</v>
          </cell>
          <cell r="C818" t="str">
            <v>PROD</v>
          </cell>
          <cell r="D818" t="str">
            <v>3-AGRICOLE</v>
          </cell>
          <cell r="E818" t="str">
            <v>1-TRANSFO</v>
          </cell>
          <cell r="F818" t="str">
            <v>1-JARDIN</v>
          </cell>
          <cell r="G818" t="str">
            <v>CLINIQUE</v>
          </cell>
          <cell r="H818" t="str">
            <v>MAT PREMIÈRE</v>
          </cell>
        </row>
        <row r="818">
          <cell r="K818" t="str">
            <v>425J</v>
          </cell>
        </row>
        <row r="818">
          <cell r="M818" t="str">
            <v>FRAIS</v>
          </cell>
          <cell r="N818" t="str">
            <v>FRESH</v>
          </cell>
          <cell r="O818" t="str">
            <v>ÉCORCE</v>
          </cell>
          <cell r="P818" t="str">
            <v>BARK</v>
          </cell>
        </row>
        <row r="818">
          <cell r="S818" t="str">
            <v>Bayberry</v>
          </cell>
          <cell r="T818" t="str">
            <v>Myrica cerifera</v>
          </cell>
        </row>
        <row r="818">
          <cell r="Y818" t="str">
            <v/>
          </cell>
        </row>
        <row r="818">
          <cell r="AE818" t="str">
            <v>P4</v>
          </cell>
        </row>
        <row r="818">
          <cell r="AJ818">
            <v>0</v>
          </cell>
        </row>
        <row r="818">
          <cell r="AR818" t="str">
            <v>-</v>
          </cell>
        </row>
        <row r="818">
          <cell r="AU818" t="str">
            <v>425J</v>
          </cell>
        </row>
        <row r="819">
          <cell r="A819" t="str">
            <v>514J</v>
          </cell>
          <cell r="B819" t="str">
            <v>CODONOPSIS</v>
          </cell>
          <cell r="C819" t="str">
            <v>PROD</v>
          </cell>
          <cell r="D819" t="str">
            <v>3-AGRICOLE</v>
          </cell>
          <cell r="E819" t="str">
            <v>1-TRANSFO</v>
          </cell>
          <cell r="F819" t="str">
            <v>1-JARDIN</v>
          </cell>
          <cell r="G819" t="str">
            <v>CLINIQUE</v>
          </cell>
          <cell r="H819" t="str">
            <v>MAT PREMIÈRE</v>
          </cell>
        </row>
        <row r="819">
          <cell r="K819" t="str">
            <v>514J</v>
          </cell>
        </row>
        <row r="819">
          <cell r="M819" t="str">
            <v>FRAIS</v>
          </cell>
          <cell r="N819" t="str">
            <v>FRESH</v>
          </cell>
          <cell r="O819" t="str">
            <v>RACINE</v>
          </cell>
          <cell r="P819" t="str">
            <v>ROOT</v>
          </cell>
        </row>
        <row r="819">
          <cell r="S819" t="str">
            <v>Codonopsis</v>
          </cell>
          <cell r="T819" t="str">
            <v>Codonopsis pilosula</v>
          </cell>
        </row>
        <row r="819">
          <cell r="Y819" t="str">
            <v/>
          </cell>
        </row>
        <row r="819">
          <cell r="AE819" t="str">
            <v>P3</v>
          </cell>
        </row>
        <row r="819">
          <cell r="AJ819">
            <v>0</v>
          </cell>
        </row>
        <row r="819">
          <cell r="AR819" t="str">
            <v>-</v>
          </cell>
        </row>
        <row r="819">
          <cell r="AU819" t="str">
            <v>514J</v>
          </cell>
        </row>
        <row r="820">
          <cell r="A820" t="str">
            <v>428J</v>
          </cell>
          <cell r="B820" t="str">
            <v>CONSOUDE FEUILLE</v>
          </cell>
          <cell r="C820" t="str">
            <v>PROD</v>
          </cell>
          <cell r="D820" t="str">
            <v>3-AGRICOLE</v>
          </cell>
          <cell r="E820" t="str">
            <v>1-TRANSFO</v>
          </cell>
          <cell r="F820" t="str">
            <v>1-JARDIN</v>
          </cell>
          <cell r="G820" t="str">
            <v>NPN</v>
          </cell>
          <cell r="H820" t="str">
            <v>MAT PREMIÈRE</v>
          </cell>
        </row>
        <row r="820">
          <cell r="K820" t="str">
            <v>428J</v>
          </cell>
        </row>
        <row r="820">
          <cell r="M820" t="str">
            <v>FRAIS</v>
          </cell>
          <cell r="N820" t="str">
            <v>FRESH</v>
          </cell>
          <cell r="O820" t="str">
            <v>FEUILLE</v>
          </cell>
          <cell r="P820" t="str">
            <v>LEAF</v>
          </cell>
        </row>
        <row r="820">
          <cell r="S820" t="str">
            <v>Comfrey leaf</v>
          </cell>
          <cell r="T820" t="str">
            <v>Symphytum officinale folium</v>
          </cell>
        </row>
        <row r="820">
          <cell r="Y820" t="str">
            <v/>
          </cell>
        </row>
        <row r="820">
          <cell r="AE820" t="str">
            <v>P2</v>
          </cell>
        </row>
        <row r="820">
          <cell r="AJ820">
            <v>0</v>
          </cell>
        </row>
        <row r="820">
          <cell r="AR820" t="str">
            <v>-</v>
          </cell>
        </row>
        <row r="820">
          <cell r="AU820" t="str">
            <v>428J</v>
          </cell>
        </row>
        <row r="821">
          <cell r="A821" t="str">
            <v>426J</v>
          </cell>
          <cell r="B821" t="str">
            <v>CONSOUDE RACINE</v>
          </cell>
          <cell r="C821" t="str">
            <v>PROD</v>
          </cell>
          <cell r="D821" t="str">
            <v>3-AGRICOLE</v>
          </cell>
          <cell r="E821" t="str">
            <v>1-TRANSFO</v>
          </cell>
          <cell r="F821" t="str">
            <v>1-JARDIN</v>
          </cell>
          <cell r="G821" t="str">
            <v>NPN</v>
          </cell>
          <cell r="H821" t="str">
            <v>MAT PREMIÈRE</v>
          </cell>
        </row>
        <row r="821">
          <cell r="K821" t="str">
            <v>426J</v>
          </cell>
        </row>
        <row r="821">
          <cell r="M821" t="str">
            <v>FRAIS</v>
          </cell>
          <cell r="N821" t="str">
            <v>FRESH</v>
          </cell>
          <cell r="O821" t="str">
            <v>RACINE</v>
          </cell>
          <cell r="P821" t="str">
            <v>ROOT</v>
          </cell>
        </row>
        <row r="821">
          <cell r="S821" t="str">
            <v>Comfrey root</v>
          </cell>
          <cell r="T821" t="str">
            <v>Symphytum officinale radix</v>
          </cell>
        </row>
        <row r="821">
          <cell r="Y821" t="str">
            <v/>
          </cell>
        </row>
        <row r="821">
          <cell r="AE821" t="str">
            <v>P2</v>
          </cell>
        </row>
        <row r="821">
          <cell r="AJ821">
            <v>0</v>
          </cell>
        </row>
        <row r="821">
          <cell r="AR821" t="str">
            <v>-</v>
          </cell>
        </row>
        <row r="821">
          <cell r="AU821" t="str">
            <v>426J</v>
          </cell>
        </row>
        <row r="822">
          <cell r="A822" t="str">
            <v>375J</v>
          </cell>
          <cell r="B822" t="str">
            <v>CURCUMA</v>
          </cell>
          <cell r="C822" t="str">
            <v>PROD</v>
          </cell>
          <cell r="D822" t="str">
            <v>3-AGRICOLE</v>
          </cell>
          <cell r="E822" t="str">
            <v>1-TRANSFO</v>
          </cell>
          <cell r="F822" t="str">
            <v>1-JARDIN</v>
          </cell>
          <cell r="G822" t="str">
            <v>NPN</v>
          </cell>
          <cell r="H822" t="str">
            <v>MAT PREMIÈRE</v>
          </cell>
        </row>
        <row r="822">
          <cell r="K822" t="str">
            <v>375J</v>
          </cell>
        </row>
        <row r="822">
          <cell r="M822" t="str">
            <v>FRAIS</v>
          </cell>
          <cell r="N822" t="str">
            <v>FRESH</v>
          </cell>
          <cell r="O822" t="str">
            <v>RACINE</v>
          </cell>
          <cell r="P822" t="str">
            <v>ROOT</v>
          </cell>
        </row>
        <row r="822">
          <cell r="S822" t="str">
            <v>Turmeric</v>
          </cell>
          <cell r="T822" t="str">
            <v>Curcuma longa</v>
          </cell>
        </row>
        <row r="822">
          <cell r="Y822" t="str">
            <v/>
          </cell>
        </row>
        <row r="822">
          <cell r="AE822" t="str">
            <v>P2</v>
          </cell>
        </row>
        <row r="822">
          <cell r="AJ822">
            <v>0</v>
          </cell>
        </row>
        <row r="822">
          <cell r="AM822" t="str">
            <v>WHOLE</v>
          </cell>
        </row>
        <row r="822">
          <cell r="AR822" t="str">
            <v>-</v>
          </cell>
        </row>
        <row r="822">
          <cell r="AU822" t="str">
            <v>375J</v>
          </cell>
        </row>
        <row r="823">
          <cell r="A823" t="str">
            <v>516J</v>
          </cell>
          <cell r="B823" t="str">
            <v>DONG QUAI</v>
          </cell>
          <cell r="C823" t="str">
            <v>PROD</v>
          </cell>
          <cell r="D823" t="str">
            <v>3-AGRICOLE</v>
          </cell>
          <cell r="E823" t="str">
            <v>1-TRANSFO</v>
          </cell>
          <cell r="F823" t="str">
            <v>1-JARDIN</v>
          </cell>
          <cell r="G823" t="str">
            <v>CLINIQUE</v>
          </cell>
          <cell r="H823" t="str">
            <v>MAT PREMIÈRE</v>
          </cell>
        </row>
        <row r="823">
          <cell r="K823" t="str">
            <v>516J</v>
          </cell>
        </row>
        <row r="823">
          <cell r="M823" t="str">
            <v>FRAIS</v>
          </cell>
          <cell r="N823" t="str">
            <v>FRESH</v>
          </cell>
          <cell r="O823" t="str">
            <v>RACINE</v>
          </cell>
          <cell r="P823" t="str">
            <v>ROOT</v>
          </cell>
        </row>
        <row r="823">
          <cell r="S823" t="str">
            <v>Dong quai</v>
          </cell>
          <cell r="T823" t="str">
            <v>Angelica sinensis</v>
          </cell>
        </row>
        <row r="823">
          <cell r="Y823" t="str">
            <v/>
          </cell>
        </row>
        <row r="823">
          <cell r="AE823" t="str">
            <v>P3</v>
          </cell>
        </row>
        <row r="823">
          <cell r="AJ823">
            <v>0</v>
          </cell>
        </row>
        <row r="823">
          <cell r="AR823" t="str">
            <v>-</v>
          </cell>
        </row>
        <row r="823">
          <cell r="AU823" t="str">
            <v>516J</v>
          </cell>
        </row>
        <row r="824">
          <cell r="A824" t="str">
            <v>429J</v>
          </cell>
          <cell r="B824" t="str">
            <v>E. ANGUSTIFOLIA</v>
          </cell>
          <cell r="C824" t="str">
            <v>PROD</v>
          </cell>
          <cell r="D824" t="str">
            <v>3-AGRICOLE</v>
          </cell>
          <cell r="E824" t="str">
            <v>1-TRANSFO</v>
          </cell>
          <cell r="F824" t="str">
            <v>1-JARDIN</v>
          </cell>
          <cell r="G824" t="str">
            <v>NPN</v>
          </cell>
          <cell r="H824" t="str">
            <v>MAT PREMIÈRE</v>
          </cell>
        </row>
        <row r="824">
          <cell r="K824" t="str">
            <v>429J</v>
          </cell>
        </row>
        <row r="824">
          <cell r="M824" t="str">
            <v>FRAIS</v>
          </cell>
          <cell r="N824" t="str">
            <v>FRESH</v>
          </cell>
          <cell r="O824" t="str">
            <v>RACINE</v>
          </cell>
          <cell r="P824" t="str">
            <v>ROOT</v>
          </cell>
        </row>
        <row r="824">
          <cell r="S824" t="str">
            <v>Echinacea angustifolia</v>
          </cell>
          <cell r="T824" t="str">
            <v>Echinacea angustifolia</v>
          </cell>
        </row>
        <row r="824">
          <cell r="Y824" t="str">
            <v/>
          </cell>
        </row>
        <row r="824">
          <cell r="AE824" t="str">
            <v>P3</v>
          </cell>
        </row>
        <row r="824">
          <cell r="AJ824">
            <v>0</v>
          </cell>
        </row>
        <row r="824">
          <cell r="AM824" t="str">
            <v>WHOLE</v>
          </cell>
        </row>
        <row r="824">
          <cell r="AR824" t="str">
            <v>-</v>
          </cell>
        </row>
        <row r="824">
          <cell r="AU824" t="str">
            <v>429J</v>
          </cell>
        </row>
        <row r="825">
          <cell r="A825" t="str">
            <v>344J</v>
          </cell>
          <cell r="B825" t="str">
            <v>E. PALLIDA</v>
          </cell>
          <cell r="C825" t="str">
            <v>PROD</v>
          </cell>
          <cell r="D825" t="str">
            <v>3-AGRICOLE</v>
          </cell>
          <cell r="E825" t="str">
            <v>1-TRANSFO</v>
          </cell>
          <cell r="F825" t="str">
            <v>1-JARDIN</v>
          </cell>
          <cell r="G825" t="str">
            <v>CLINIQUE</v>
          </cell>
          <cell r="H825" t="str">
            <v>MAT PREMIÈRE</v>
          </cell>
        </row>
        <row r="825">
          <cell r="K825" t="str">
            <v>344J</v>
          </cell>
        </row>
        <row r="825">
          <cell r="M825" t="str">
            <v>FRAIS</v>
          </cell>
          <cell r="N825" t="str">
            <v>FRESH</v>
          </cell>
          <cell r="O825" t="str">
            <v>RACINE</v>
          </cell>
          <cell r="P825" t="str">
            <v>ROOT</v>
          </cell>
        </row>
        <row r="825">
          <cell r="S825" t="str">
            <v>Echinacea pallida</v>
          </cell>
          <cell r="T825" t="str">
            <v>Echinacea pallida  </v>
          </cell>
        </row>
        <row r="825">
          <cell r="Y825" t="str">
            <v/>
          </cell>
        </row>
        <row r="825">
          <cell r="AE825" t="str">
            <v>P4</v>
          </cell>
        </row>
        <row r="825">
          <cell r="AJ825">
            <v>0</v>
          </cell>
        </row>
        <row r="825">
          <cell r="AR825" t="str">
            <v>-</v>
          </cell>
        </row>
        <row r="825">
          <cell r="AU825" t="str">
            <v>344J</v>
          </cell>
        </row>
        <row r="826">
          <cell r="A826" t="str">
            <v>345J</v>
          </cell>
          <cell r="B826" t="str">
            <v>E. PURPUREA</v>
          </cell>
          <cell r="C826" t="str">
            <v>PROD</v>
          </cell>
          <cell r="D826" t="str">
            <v>3-AGRICOLE</v>
          </cell>
          <cell r="E826" t="str">
            <v>1-TRANSFO</v>
          </cell>
          <cell r="F826" t="str">
            <v>1-JARDIN</v>
          </cell>
          <cell r="G826" t="str">
            <v>NPN</v>
          </cell>
          <cell r="H826" t="str">
            <v>MAT PREMIÈRE</v>
          </cell>
        </row>
        <row r="826">
          <cell r="K826" t="str">
            <v>345J</v>
          </cell>
        </row>
        <row r="826">
          <cell r="M826" t="str">
            <v>FRAIS</v>
          </cell>
          <cell r="N826" t="str">
            <v>FRESH</v>
          </cell>
          <cell r="O826" t="str">
            <v>RACINE</v>
          </cell>
          <cell r="P826" t="str">
            <v>ROOT</v>
          </cell>
        </row>
        <row r="826">
          <cell r="S826" t="str">
            <v>Echinacea purpurea</v>
          </cell>
          <cell r="T826" t="str">
            <v>Echinacea purpurea</v>
          </cell>
        </row>
        <row r="826">
          <cell r="Y826" t="str">
            <v/>
          </cell>
        </row>
        <row r="826">
          <cell r="AE826" t="str">
            <v>P3</v>
          </cell>
        </row>
        <row r="826">
          <cell r="AJ826">
            <v>0</v>
          </cell>
        </row>
        <row r="826">
          <cell r="AM826" t="str">
            <v>WHOLE</v>
          </cell>
        </row>
        <row r="826">
          <cell r="AR826" t="str">
            <v>-</v>
          </cell>
        </row>
        <row r="826">
          <cell r="AU826" t="str">
            <v>345J</v>
          </cell>
        </row>
        <row r="827">
          <cell r="A827" t="str">
            <v>430J</v>
          </cell>
          <cell r="B827" t="str">
            <v>EGLANTIER</v>
          </cell>
          <cell r="C827" t="str">
            <v>PROD</v>
          </cell>
          <cell r="D827" t="str">
            <v>3-AGRICOLE</v>
          </cell>
          <cell r="E827" t="str">
            <v>1-TRANSFO</v>
          </cell>
          <cell r="F827" t="str">
            <v>1-JARDIN</v>
          </cell>
          <cell r="G827" t="str">
            <v>CLINIQUE</v>
          </cell>
          <cell r="H827" t="str">
            <v>MAT PREMIÈRE</v>
          </cell>
        </row>
        <row r="827">
          <cell r="K827" t="str">
            <v>430J</v>
          </cell>
        </row>
        <row r="827">
          <cell r="M827" t="str">
            <v>FRAIS</v>
          </cell>
          <cell r="N827" t="str">
            <v>FRESH</v>
          </cell>
          <cell r="O827" t="str">
            <v>BAIE</v>
          </cell>
          <cell r="P827" t="str">
            <v>BERRY</v>
          </cell>
        </row>
        <row r="827">
          <cell r="S827" t="str">
            <v>Rosehip</v>
          </cell>
          <cell r="T827" t="str">
            <v>Rosa canina</v>
          </cell>
        </row>
        <row r="827">
          <cell r="Y827" t="str">
            <v/>
          </cell>
        </row>
        <row r="827">
          <cell r="AE827" t="str">
            <v>P2</v>
          </cell>
        </row>
        <row r="827">
          <cell r="AJ827">
            <v>0</v>
          </cell>
        </row>
        <row r="827">
          <cell r="AR827" t="str">
            <v>-</v>
          </cell>
        </row>
        <row r="827">
          <cell r="AU827" t="str">
            <v>430J</v>
          </cell>
        </row>
        <row r="828">
          <cell r="A828" t="str">
            <v>432J</v>
          </cell>
          <cell r="B828" t="str">
            <v>ELEUTHÉRO</v>
          </cell>
          <cell r="C828" t="str">
            <v>PROD</v>
          </cell>
          <cell r="D828" t="str">
            <v>3-AGRICOLE</v>
          </cell>
          <cell r="E828" t="str">
            <v>1-TRANSFO</v>
          </cell>
          <cell r="F828" t="str">
            <v>1-JARDIN</v>
          </cell>
          <cell r="G828" t="str">
            <v>NPN</v>
          </cell>
          <cell r="H828" t="str">
            <v>MAT PREMIÈRE</v>
          </cell>
        </row>
        <row r="828">
          <cell r="K828" t="str">
            <v>432J</v>
          </cell>
        </row>
        <row r="828">
          <cell r="M828" t="str">
            <v>FRAIS</v>
          </cell>
          <cell r="N828" t="str">
            <v>FRESH</v>
          </cell>
          <cell r="O828" t="str">
            <v>RACINE</v>
          </cell>
          <cell r="P828" t="str">
            <v>ROOT</v>
          </cell>
        </row>
        <row r="828">
          <cell r="S828" t="str">
            <v>Eleuthro</v>
          </cell>
          <cell r="T828" t="str">
            <v>Eleutherococcus senticosus</v>
          </cell>
        </row>
        <row r="828">
          <cell r="Y828" t="str">
            <v/>
          </cell>
        </row>
        <row r="828">
          <cell r="AE828" t="str">
            <v>P4</v>
          </cell>
        </row>
        <row r="828">
          <cell r="AJ828">
            <v>0</v>
          </cell>
        </row>
        <row r="828">
          <cell r="AR828" t="str">
            <v>-</v>
          </cell>
        </row>
        <row r="828">
          <cell r="AU828" t="str">
            <v>432J</v>
          </cell>
        </row>
        <row r="829">
          <cell r="A829" t="str">
            <v>433J</v>
          </cell>
          <cell r="B829" t="str">
            <v>EUCALYPTUS</v>
          </cell>
          <cell r="C829" t="str">
            <v>PROD</v>
          </cell>
          <cell r="D829" t="str">
            <v>3-AGRICOLE</v>
          </cell>
          <cell r="E829" t="str">
            <v>1-TRANSFO</v>
          </cell>
          <cell r="F829" t="str">
            <v>1-JARDIN</v>
          </cell>
          <cell r="G829" t="str">
            <v>CLINIQUE</v>
          </cell>
          <cell r="H829" t="str">
            <v>MAT PREMIÈRE</v>
          </cell>
        </row>
        <row r="829">
          <cell r="K829" t="str">
            <v>433J</v>
          </cell>
        </row>
        <row r="829">
          <cell r="M829" t="str">
            <v>FRAIS</v>
          </cell>
          <cell r="N829" t="str">
            <v>FRESH</v>
          </cell>
          <cell r="O829" t="str">
            <v>FEUILLE</v>
          </cell>
          <cell r="P829" t="str">
            <v>LEAF</v>
          </cell>
        </row>
        <row r="829">
          <cell r="S829" t="str">
            <v>Eucalyptus</v>
          </cell>
          <cell r="T829" t="str">
            <v>Eucalyptus globulus</v>
          </cell>
        </row>
        <row r="829">
          <cell r="Y829" t="str">
            <v/>
          </cell>
        </row>
        <row r="829">
          <cell r="AE829" t="str">
            <v>P2</v>
          </cell>
        </row>
        <row r="829">
          <cell r="AJ829">
            <v>0</v>
          </cell>
        </row>
        <row r="829">
          <cell r="AR829" t="str">
            <v>-</v>
          </cell>
        </row>
        <row r="829">
          <cell r="AU829" t="str">
            <v>433J</v>
          </cell>
        </row>
        <row r="830">
          <cell r="A830" t="str">
            <v>499J</v>
          </cell>
          <cell r="B830" t="str">
            <v>EUPATOIRE BLANCHE</v>
          </cell>
          <cell r="C830" t="str">
            <v>PROD</v>
          </cell>
          <cell r="D830" t="str">
            <v>3-AGRICOLE</v>
          </cell>
          <cell r="E830" t="str">
            <v>1-TRANSFO</v>
          </cell>
          <cell r="F830" t="str">
            <v>1-JARDIN</v>
          </cell>
          <cell r="G830" t="str">
            <v>CLINIQUE</v>
          </cell>
          <cell r="H830" t="str">
            <v>MAT PREMIÈRE</v>
          </cell>
        </row>
        <row r="830">
          <cell r="K830" t="str">
            <v>499J</v>
          </cell>
        </row>
        <row r="830">
          <cell r="M830" t="str">
            <v>FRAIS</v>
          </cell>
          <cell r="N830" t="str">
            <v>FRESH</v>
          </cell>
          <cell r="O830" t="str">
            <v>SOMMITÉ FLEURIE</v>
          </cell>
          <cell r="P830" t="str">
            <v>FLOWERING TOP</v>
          </cell>
        </row>
        <row r="830">
          <cell r="S830" t="str">
            <v>Boneset</v>
          </cell>
          <cell r="T830" t="str">
            <v>Eupatorium perfoliatum</v>
          </cell>
        </row>
        <row r="830">
          <cell r="Y830" t="str">
            <v/>
          </cell>
        </row>
        <row r="830">
          <cell r="AE830" t="str">
            <v>P1</v>
          </cell>
        </row>
        <row r="830">
          <cell r="AJ830">
            <v>0</v>
          </cell>
        </row>
        <row r="830">
          <cell r="AR830" t="str">
            <v>-</v>
          </cell>
        </row>
        <row r="830">
          <cell r="AU830" t="str">
            <v>499J</v>
          </cell>
        </row>
        <row r="831">
          <cell r="A831" t="str">
            <v>434J</v>
          </cell>
          <cell r="B831" t="str">
            <v>EUPATOIRE POURPRE</v>
          </cell>
          <cell r="C831" t="str">
            <v>PROD</v>
          </cell>
          <cell r="D831" t="str">
            <v>3-AGRICOLE</v>
          </cell>
          <cell r="E831" t="str">
            <v>1-TRANSFO</v>
          </cell>
          <cell r="F831" t="str">
            <v>1-JARDIN</v>
          </cell>
          <cell r="G831" t="str">
            <v>CLINIQUE</v>
          </cell>
          <cell r="H831" t="str">
            <v>MAT PREMIÈRE</v>
          </cell>
        </row>
        <row r="831">
          <cell r="K831" t="str">
            <v>434J</v>
          </cell>
        </row>
        <row r="831">
          <cell r="M831" t="str">
            <v>FRAIS</v>
          </cell>
          <cell r="N831" t="str">
            <v>FRESH</v>
          </cell>
          <cell r="O831" t="str">
            <v>RACINE</v>
          </cell>
          <cell r="P831" t="str">
            <v>ROOT</v>
          </cell>
        </row>
        <row r="831">
          <cell r="S831" t="str">
            <v>Gravel root</v>
          </cell>
          <cell r="T831" t="str">
            <v>Eupatorium purpureum</v>
          </cell>
        </row>
        <row r="831">
          <cell r="Y831" t="str">
            <v/>
          </cell>
        </row>
        <row r="831">
          <cell r="AE831" t="str">
            <v>P1</v>
          </cell>
        </row>
        <row r="831">
          <cell r="AJ831">
            <v>0</v>
          </cell>
        </row>
        <row r="831">
          <cell r="AR831" t="str">
            <v>-</v>
          </cell>
        </row>
        <row r="831">
          <cell r="AU831" t="str">
            <v>434J</v>
          </cell>
        </row>
        <row r="832">
          <cell r="A832" t="str">
            <v>522J</v>
          </cell>
          <cell r="B832" t="str">
            <v>EUPHRAISE</v>
          </cell>
          <cell r="C832" t="str">
            <v>PROD</v>
          </cell>
          <cell r="D832" t="str">
            <v>3-AGRICOLE</v>
          </cell>
          <cell r="E832" t="str">
            <v>1-TRANSFO</v>
          </cell>
          <cell r="F832" t="str">
            <v>1-JARDIN</v>
          </cell>
          <cell r="G832" t="str">
            <v>NPN</v>
          </cell>
          <cell r="H832" t="str">
            <v>MAT PREMIÈRE</v>
          </cell>
        </row>
        <row r="832">
          <cell r="K832" t="str">
            <v>522J</v>
          </cell>
        </row>
        <row r="832">
          <cell r="M832" t="str">
            <v>FRAIS</v>
          </cell>
          <cell r="N832" t="str">
            <v>FRESH</v>
          </cell>
          <cell r="O832" t="str">
            <v>PARTIE AÉRIENNE</v>
          </cell>
          <cell r="P832" t="str">
            <v>AERIAL PART</v>
          </cell>
        </row>
        <row r="832">
          <cell r="S832" t="str">
            <v>Eyebright</v>
          </cell>
          <cell r="T832" t="str">
            <v>Euphrasia officinalis</v>
          </cell>
        </row>
        <row r="832">
          <cell r="Y832" t="str">
            <v/>
          </cell>
        </row>
        <row r="832">
          <cell r="AE832" t="str">
            <v>P3</v>
          </cell>
        </row>
        <row r="832">
          <cell r="AJ832">
            <v>0</v>
          </cell>
        </row>
        <row r="832">
          <cell r="AR832" t="str">
            <v>-</v>
          </cell>
        </row>
        <row r="832">
          <cell r="AU832" t="str">
            <v>522J</v>
          </cell>
        </row>
        <row r="833">
          <cell r="A833" t="str">
            <v>435J</v>
          </cell>
          <cell r="B833" t="str">
            <v>FAUSSE LICORNE</v>
          </cell>
          <cell r="C833" t="str">
            <v>PROD</v>
          </cell>
          <cell r="D833" t="str">
            <v>3-AGRICOLE</v>
          </cell>
          <cell r="E833" t="str">
            <v>1-TRANSFO</v>
          </cell>
          <cell r="F833" t="str">
            <v>1-JARDIN</v>
          </cell>
          <cell r="G833" t="str">
            <v>CLINIQUE</v>
          </cell>
          <cell r="H833" t="str">
            <v>MAT PREMIÈRE</v>
          </cell>
        </row>
        <row r="833">
          <cell r="K833" t="str">
            <v>435J</v>
          </cell>
        </row>
        <row r="833">
          <cell r="M833" t="str">
            <v>FRAIS</v>
          </cell>
          <cell r="N833" t="str">
            <v>FRESH</v>
          </cell>
          <cell r="O833" t="str">
            <v>RACINE</v>
          </cell>
          <cell r="P833" t="str">
            <v>ROOT</v>
          </cell>
        </row>
        <row r="833">
          <cell r="S833" t="str">
            <v>False unicorn</v>
          </cell>
          <cell r="T833" t="str">
            <v>Chamaelirium luteum</v>
          </cell>
        </row>
        <row r="833">
          <cell r="Y833" t="str">
            <v/>
          </cell>
        </row>
        <row r="833">
          <cell r="AE833" t="str">
            <v>P4</v>
          </cell>
        </row>
        <row r="833">
          <cell r="AJ833">
            <v>0</v>
          </cell>
        </row>
        <row r="833">
          <cell r="AR833" t="str">
            <v>-</v>
          </cell>
        </row>
        <row r="833">
          <cell r="AU833" t="str">
            <v>435J</v>
          </cell>
        </row>
        <row r="834">
          <cell r="A834" t="str">
            <v>436J</v>
          </cell>
          <cell r="B834" t="str">
            <v>FENOUIL</v>
          </cell>
          <cell r="C834" t="str">
            <v>PROD</v>
          </cell>
          <cell r="D834" t="str">
            <v>3-AGRICOLE</v>
          </cell>
          <cell r="E834" t="str">
            <v>1-TRANSFO</v>
          </cell>
          <cell r="F834" t="str">
            <v>1-JARDIN</v>
          </cell>
          <cell r="G834" t="str">
            <v>CLINIQUE</v>
          </cell>
          <cell r="H834" t="str">
            <v>MAT PREMIÈRE</v>
          </cell>
        </row>
        <row r="834">
          <cell r="K834" t="str">
            <v>436J</v>
          </cell>
        </row>
        <row r="834">
          <cell r="M834" t="str">
            <v>FRAIS</v>
          </cell>
          <cell r="N834" t="str">
            <v>FRESH</v>
          </cell>
          <cell r="O834" t="str">
            <v>GRAINE</v>
          </cell>
          <cell r="P834" t="str">
            <v>SEED</v>
          </cell>
        </row>
        <row r="834">
          <cell r="S834" t="str">
            <v>Fennel</v>
          </cell>
          <cell r="T834" t="str">
            <v>Foeniculum vulgare</v>
          </cell>
        </row>
        <row r="834">
          <cell r="Y834" t="str">
            <v/>
          </cell>
        </row>
        <row r="834">
          <cell r="AE834" t="str">
            <v>P3</v>
          </cell>
        </row>
        <row r="834">
          <cell r="AJ834">
            <v>0</v>
          </cell>
        </row>
        <row r="834">
          <cell r="AR834" t="str">
            <v>-</v>
          </cell>
        </row>
        <row r="834">
          <cell r="AU834" t="str">
            <v>436J</v>
          </cell>
        </row>
        <row r="835">
          <cell r="A835" t="str">
            <v>566J</v>
          </cell>
          <cell r="B835" t="str">
            <v>FO-TI</v>
          </cell>
          <cell r="C835" t="str">
            <v>PROD</v>
          </cell>
          <cell r="D835" t="str">
            <v>3-AGRICOLE</v>
          </cell>
          <cell r="E835" t="str">
            <v>1-TRANSFO</v>
          </cell>
          <cell r="F835" t="str">
            <v>1-JARDIN</v>
          </cell>
          <cell r="G835" t="str">
            <v>CLINIQUE</v>
          </cell>
          <cell r="H835" t="str">
            <v>MAT PREMIÈRE</v>
          </cell>
        </row>
        <row r="835">
          <cell r="K835" t="str">
            <v>566J</v>
          </cell>
        </row>
        <row r="835">
          <cell r="M835" t="str">
            <v>FRAIS</v>
          </cell>
          <cell r="N835" t="str">
            <v>FRESH</v>
          </cell>
          <cell r="O835" t="str">
            <v>RACINE</v>
          </cell>
          <cell r="P835" t="str">
            <v>ROOT</v>
          </cell>
        </row>
        <row r="835">
          <cell r="S835" t="str">
            <v>Fo-ti</v>
          </cell>
          <cell r="T835" t="str">
            <v>Polygonum multiflorum</v>
          </cell>
        </row>
        <row r="835">
          <cell r="Y835" t="str">
            <v/>
          </cell>
        </row>
        <row r="835">
          <cell r="AE835" t="str">
            <v>P3</v>
          </cell>
        </row>
        <row r="835">
          <cell r="AJ835">
            <v>0</v>
          </cell>
        </row>
        <row r="835">
          <cell r="AR835" t="str">
            <v>-</v>
          </cell>
        </row>
        <row r="835">
          <cell r="AU835" t="str">
            <v>566J</v>
          </cell>
        </row>
        <row r="836">
          <cell r="A836" t="str">
            <v>437J</v>
          </cell>
          <cell r="B836" t="str">
            <v>FRAMBOISIER</v>
          </cell>
          <cell r="C836" t="str">
            <v>PROD</v>
          </cell>
          <cell r="D836" t="str">
            <v>3-AGRICOLE</v>
          </cell>
          <cell r="E836" t="str">
            <v>1-TRANSFO</v>
          </cell>
          <cell r="F836" t="str">
            <v>1-JARDIN</v>
          </cell>
          <cell r="G836" t="str">
            <v>NPN</v>
          </cell>
          <cell r="H836" t="str">
            <v>MAT PREMIÈRE</v>
          </cell>
        </row>
        <row r="836">
          <cell r="K836" t="str">
            <v>437J</v>
          </cell>
        </row>
        <row r="836">
          <cell r="M836" t="str">
            <v>FRAIS</v>
          </cell>
          <cell r="N836" t="str">
            <v>FRESH</v>
          </cell>
          <cell r="O836" t="str">
            <v>FEUILLE</v>
          </cell>
          <cell r="P836" t="str">
            <v>LEAF</v>
          </cell>
        </row>
        <row r="836">
          <cell r="S836" t="str">
            <v>Red raspberry</v>
          </cell>
          <cell r="T836" t="str">
            <v>Rubus idaeus</v>
          </cell>
        </row>
        <row r="836">
          <cell r="Y836" t="str">
            <v/>
          </cell>
        </row>
        <row r="836">
          <cell r="AE836" t="str">
            <v>P1</v>
          </cell>
        </row>
        <row r="836">
          <cell r="AJ836">
            <v>0</v>
          </cell>
        </row>
        <row r="836">
          <cell r="AR836" t="str">
            <v>-</v>
          </cell>
        </row>
        <row r="836">
          <cell r="AU836" t="str">
            <v>437J</v>
          </cell>
        </row>
        <row r="837">
          <cell r="A837" t="str">
            <v>438J</v>
          </cell>
          <cell r="B837" t="str">
            <v>FRÈNE ÉPINEUX</v>
          </cell>
          <cell r="C837" t="str">
            <v>PROD</v>
          </cell>
          <cell r="D837" t="str">
            <v>3-AGRICOLE</v>
          </cell>
          <cell r="E837" t="str">
            <v>1-TRANSFO</v>
          </cell>
          <cell r="F837" t="str">
            <v>1-JARDIN</v>
          </cell>
          <cell r="G837" t="str">
            <v>CLINIQUE</v>
          </cell>
          <cell r="H837" t="str">
            <v>MAT PREMIÈRE</v>
          </cell>
        </row>
        <row r="837">
          <cell r="K837" t="str">
            <v>438J</v>
          </cell>
        </row>
        <row r="837">
          <cell r="M837" t="str">
            <v>FRAIS</v>
          </cell>
          <cell r="N837" t="str">
            <v>FRESH</v>
          </cell>
          <cell r="O837" t="str">
            <v>ÉCORCE</v>
          </cell>
          <cell r="P837" t="str">
            <v>BARK</v>
          </cell>
        </row>
        <row r="837">
          <cell r="S837" t="str">
            <v>Prickly Ash</v>
          </cell>
          <cell r="T837" t="str">
            <v>Xanthoxylum Americanum</v>
          </cell>
        </row>
        <row r="837">
          <cell r="Y837" t="str">
            <v/>
          </cell>
        </row>
        <row r="837">
          <cell r="AE837" t="str">
            <v>P2</v>
          </cell>
        </row>
        <row r="837">
          <cell r="AJ837">
            <v>0</v>
          </cell>
        </row>
        <row r="837">
          <cell r="AR837" t="str">
            <v>-</v>
          </cell>
        </row>
        <row r="837">
          <cell r="AU837" t="str">
            <v>438J</v>
          </cell>
        </row>
        <row r="838">
          <cell r="A838" t="str">
            <v>547J</v>
          </cell>
          <cell r="B838" t="str">
            <v>GAILLET</v>
          </cell>
          <cell r="C838" t="str">
            <v>PROD</v>
          </cell>
          <cell r="D838" t="str">
            <v>3-AGRICOLE</v>
          </cell>
          <cell r="E838" t="str">
            <v>1-TRANSFO</v>
          </cell>
          <cell r="F838" t="str">
            <v>1-JARDIN</v>
          </cell>
          <cell r="G838" t="str">
            <v>CLINIQUE</v>
          </cell>
          <cell r="H838" t="str">
            <v>MAT PREMIÈRE</v>
          </cell>
        </row>
        <row r="838">
          <cell r="K838" t="str">
            <v>547J</v>
          </cell>
        </row>
        <row r="838">
          <cell r="M838" t="str">
            <v>FRAIS</v>
          </cell>
          <cell r="N838" t="str">
            <v>FRESH</v>
          </cell>
          <cell r="O838" t="str">
            <v>PARTIE AÉRIENNE</v>
          </cell>
          <cell r="P838" t="str">
            <v>AERIAL PART</v>
          </cell>
        </row>
        <row r="838">
          <cell r="S838" t="str">
            <v>Cleavers</v>
          </cell>
          <cell r="T838" t="str">
            <v>Galium aparine</v>
          </cell>
        </row>
        <row r="838">
          <cell r="Y838" t="str">
            <v/>
          </cell>
        </row>
        <row r="838">
          <cell r="AE838" t="str">
            <v>P2</v>
          </cell>
        </row>
        <row r="838">
          <cell r="AJ838">
            <v>0</v>
          </cell>
        </row>
        <row r="838">
          <cell r="AR838" t="str">
            <v>-</v>
          </cell>
        </row>
        <row r="838">
          <cell r="AU838" t="str">
            <v>547J</v>
          </cell>
        </row>
        <row r="839">
          <cell r="A839" t="str">
            <v>431J</v>
          </cell>
          <cell r="B839" t="str">
            <v>GALANE</v>
          </cell>
          <cell r="C839" t="str">
            <v>PROD</v>
          </cell>
          <cell r="D839" t="str">
            <v>3-AGRICOLE</v>
          </cell>
          <cell r="E839" t="str">
            <v>1-TRANSFO</v>
          </cell>
          <cell r="F839" t="str">
            <v>1-JARDIN</v>
          </cell>
          <cell r="G839" t="str">
            <v>CLINIQUE</v>
          </cell>
          <cell r="H839" t="str">
            <v>MAT PREMIÈRE</v>
          </cell>
        </row>
        <row r="839">
          <cell r="K839" t="str">
            <v>431J</v>
          </cell>
        </row>
        <row r="839">
          <cell r="M839" t="str">
            <v>FRAIS</v>
          </cell>
          <cell r="N839" t="str">
            <v>FRESH</v>
          </cell>
          <cell r="O839" t="str">
            <v>FEUILLE</v>
          </cell>
          <cell r="P839" t="str">
            <v>LEAF</v>
          </cell>
        </row>
        <row r="839">
          <cell r="S839" t="str">
            <v>Balmony</v>
          </cell>
          <cell r="T839" t="str">
            <v>Chelone glabra</v>
          </cell>
        </row>
        <row r="839">
          <cell r="Y839" t="str">
            <v/>
          </cell>
        </row>
        <row r="839">
          <cell r="AE839" t="str">
            <v>P2</v>
          </cell>
        </row>
        <row r="839">
          <cell r="AJ839">
            <v>0</v>
          </cell>
        </row>
        <row r="839">
          <cell r="AR839" t="str">
            <v>-</v>
          </cell>
        </row>
        <row r="839">
          <cell r="AU839" t="str">
            <v>431J</v>
          </cell>
        </row>
        <row r="840">
          <cell r="A840" t="str">
            <v>439J</v>
          </cell>
          <cell r="B840" t="str">
            <v>GENÉVRIER</v>
          </cell>
          <cell r="C840" t="str">
            <v>PROD</v>
          </cell>
          <cell r="D840" t="str">
            <v>3-AGRICOLE</v>
          </cell>
          <cell r="E840" t="str">
            <v>1-TRANSFO</v>
          </cell>
          <cell r="F840" t="str">
            <v>1-JARDIN</v>
          </cell>
          <cell r="G840" t="str">
            <v>CLINIQUE</v>
          </cell>
          <cell r="H840" t="str">
            <v>MAT PREMIÈRE</v>
          </cell>
        </row>
        <row r="840">
          <cell r="K840" t="str">
            <v>439J</v>
          </cell>
        </row>
        <row r="840">
          <cell r="M840" t="str">
            <v>FRAIS</v>
          </cell>
          <cell r="N840" t="str">
            <v>FRESH</v>
          </cell>
          <cell r="O840" t="str">
            <v>BAIE</v>
          </cell>
          <cell r="P840" t="str">
            <v>BERRY</v>
          </cell>
        </row>
        <row r="840">
          <cell r="S840" t="str">
            <v>Juniper</v>
          </cell>
          <cell r="T840" t="str">
            <v>Juniperus communis</v>
          </cell>
        </row>
        <row r="840">
          <cell r="Y840" t="str">
            <v/>
          </cell>
        </row>
        <row r="840">
          <cell r="AE840" t="str">
            <v>P2</v>
          </cell>
        </row>
        <row r="840">
          <cell r="AJ840">
            <v>0</v>
          </cell>
        </row>
        <row r="840">
          <cell r="AR840" t="str">
            <v>-</v>
          </cell>
        </row>
        <row r="840">
          <cell r="AU840" t="str">
            <v>439J</v>
          </cell>
        </row>
        <row r="841">
          <cell r="A841" t="str">
            <v>440J</v>
          </cell>
          <cell r="B841" t="str">
            <v>GENTIANE</v>
          </cell>
          <cell r="C841" t="str">
            <v>PROD</v>
          </cell>
          <cell r="D841" t="str">
            <v>3-AGRICOLE</v>
          </cell>
          <cell r="E841" t="str">
            <v>1-TRANSFO</v>
          </cell>
          <cell r="F841" t="str">
            <v>1-JARDIN</v>
          </cell>
          <cell r="G841" t="str">
            <v>CLINIQUE</v>
          </cell>
          <cell r="H841" t="str">
            <v>MAT PREMIÈRE</v>
          </cell>
        </row>
        <row r="841">
          <cell r="K841" t="str">
            <v>440J</v>
          </cell>
        </row>
        <row r="841">
          <cell r="M841" t="str">
            <v>FRAIS</v>
          </cell>
          <cell r="N841" t="str">
            <v>FRESH</v>
          </cell>
          <cell r="O841" t="str">
            <v>RACINE</v>
          </cell>
          <cell r="P841" t="str">
            <v>ROOT</v>
          </cell>
        </row>
        <row r="841">
          <cell r="S841" t="str">
            <v>Gentian </v>
          </cell>
          <cell r="T841" t="str">
            <v>Gentiana lutea</v>
          </cell>
        </row>
        <row r="841">
          <cell r="Y841" t="str">
            <v/>
          </cell>
        </row>
        <row r="841">
          <cell r="AE841" t="str">
            <v>P4</v>
          </cell>
        </row>
        <row r="841">
          <cell r="AJ841">
            <v>0</v>
          </cell>
        </row>
        <row r="841">
          <cell r="AR841" t="str">
            <v>-</v>
          </cell>
        </row>
        <row r="841">
          <cell r="AU841" t="str">
            <v>440J</v>
          </cell>
        </row>
        <row r="842">
          <cell r="A842" t="str">
            <v>441J</v>
          </cell>
          <cell r="B842" t="str">
            <v>GINGEMBRE</v>
          </cell>
          <cell r="C842" t="str">
            <v>PROD</v>
          </cell>
          <cell r="D842" t="str">
            <v>3-AGRICOLE</v>
          </cell>
          <cell r="E842" t="str">
            <v>1-TRANSFO</v>
          </cell>
          <cell r="F842" t="str">
            <v>1-JARDIN</v>
          </cell>
          <cell r="G842" t="str">
            <v>NPN</v>
          </cell>
          <cell r="H842" t="str">
            <v>MAT PREMIÈRE</v>
          </cell>
        </row>
        <row r="842">
          <cell r="K842" t="str">
            <v>491J</v>
          </cell>
        </row>
        <row r="842">
          <cell r="M842" t="str">
            <v>FRAIS</v>
          </cell>
          <cell r="N842" t="str">
            <v>FRESH</v>
          </cell>
          <cell r="O842" t="str">
            <v>RACINE</v>
          </cell>
          <cell r="P842" t="str">
            <v>ROOT</v>
          </cell>
        </row>
        <row r="842">
          <cell r="S842" t="str">
            <v>Ginger</v>
          </cell>
          <cell r="T842" t="str">
            <v>Zingiber officinale</v>
          </cell>
        </row>
        <row r="842">
          <cell r="Y842" t="str">
            <v/>
          </cell>
        </row>
        <row r="842">
          <cell r="AE842" t="str">
            <v>P3</v>
          </cell>
        </row>
        <row r="842">
          <cell r="AJ842">
            <v>0</v>
          </cell>
        </row>
        <row r="842">
          <cell r="AM842" t="str">
            <v>WHOLE</v>
          </cell>
        </row>
        <row r="842">
          <cell r="AR842" t="str">
            <v>-</v>
          </cell>
        </row>
        <row r="842">
          <cell r="AU842" t="str">
            <v>441J</v>
          </cell>
        </row>
        <row r="843">
          <cell r="A843" t="str">
            <v>479J</v>
          </cell>
          <cell r="B843" t="str">
            <v>GINKGO</v>
          </cell>
          <cell r="C843" t="str">
            <v>PROD</v>
          </cell>
          <cell r="D843" t="str">
            <v>3-AGRICOLE</v>
          </cell>
          <cell r="E843" t="str">
            <v>1-TRANSFO</v>
          </cell>
          <cell r="F843" t="str">
            <v>1-JARDIN</v>
          </cell>
          <cell r="G843" t="str">
            <v>CLINIQUE</v>
          </cell>
          <cell r="H843" t="str">
            <v>MAT PREMIÈRE</v>
          </cell>
        </row>
        <row r="843">
          <cell r="K843" t="str">
            <v>479J</v>
          </cell>
        </row>
        <row r="843">
          <cell r="M843" t="str">
            <v>FRAIS</v>
          </cell>
          <cell r="N843" t="str">
            <v>FRESH</v>
          </cell>
          <cell r="O843" t="str">
            <v>FEUILLE</v>
          </cell>
          <cell r="P843" t="str">
            <v>LEAF</v>
          </cell>
        </row>
        <row r="843">
          <cell r="S843" t="str">
            <v>Ginkgo</v>
          </cell>
          <cell r="T843" t="str">
            <v>Ginkgo biloba</v>
          </cell>
        </row>
        <row r="843">
          <cell r="Y843" t="str">
            <v/>
          </cell>
        </row>
        <row r="843">
          <cell r="AE843" t="str">
            <v>P4</v>
          </cell>
        </row>
        <row r="843">
          <cell r="AJ843">
            <v>0</v>
          </cell>
        </row>
        <row r="843">
          <cell r="AR843" t="str">
            <v>-</v>
          </cell>
        </row>
        <row r="843">
          <cell r="AU843" t="str">
            <v>479J</v>
          </cell>
        </row>
        <row r="844">
          <cell r="A844" t="str">
            <v>443J</v>
          </cell>
          <cell r="B844" t="str">
            <v>GINSENG</v>
          </cell>
          <cell r="C844" t="str">
            <v>PROD</v>
          </cell>
          <cell r="D844" t="str">
            <v>3-AGRICOLE</v>
          </cell>
          <cell r="E844" t="str">
            <v>1-TRANSFO</v>
          </cell>
          <cell r="F844" t="str">
            <v>1-JARDIN</v>
          </cell>
          <cell r="G844" t="str">
            <v>CLINIQUE</v>
          </cell>
          <cell r="H844" t="str">
            <v>MAT PREMIÈRE</v>
          </cell>
        </row>
        <row r="844">
          <cell r="K844" t="str">
            <v>443J</v>
          </cell>
        </row>
        <row r="844">
          <cell r="M844" t="str">
            <v>FRAIS</v>
          </cell>
          <cell r="N844" t="str">
            <v>FRESH</v>
          </cell>
          <cell r="O844" t="str">
            <v>RACINE</v>
          </cell>
          <cell r="P844" t="str">
            <v>ROOT</v>
          </cell>
        </row>
        <row r="844">
          <cell r="S844" t="str">
            <v>Ginseng</v>
          </cell>
          <cell r="T844" t="str">
            <v>Panax quinquefolius</v>
          </cell>
        </row>
        <row r="844">
          <cell r="Y844" t="str">
            <v/>
          </cell>
        </row>
        <row r="844">
          <cell r="AE844" t="str">
            <v>P3</v>
          </cell>
        </row>
        <row r="844">
          <cell r="AJ844">
            <v>0</v>
          </cell>
        </row>
        <row r="844">
          <cell r="AM844" t="str">
            <v>WHOLE</v>
          </cell>
        </row>
        <row r="844">
          <cell r="AR844" t="str">
            <v>-</v>
          </cell>
        </row>
        <row r="844">
          <cell r="AU844" t="str">
            <v>443J</v>
          </cell>
        </row>
        <row r="845">
          <cell r="A845" t="str">
            <v>481J</v>
          </cell>
          <cell r="B845" t="str">
            <v>GOTU KOLA</v>
          </cell>
          <cell r="C845" t="str">
            <v>PROD</v>
          </cell>
          <cell r="D845" t="str">
            <v>3-AGRICOLE</v>
          </cell>
          <cell r="E845" t="str">
            <v>1-TRANSFO</v>
          </cell>
          <cell r="F845" t="str">
            <v>1-JARDIN</v>
          </cell>
          <cell r="G845" t="str">
            <v>NPN</v>
          </cell>
          <cell r="H845" t="str">
            <v>MAT PREMIÈRE</v>
          </cell>
        </row>
        <row r="845">
          <cell r="K845" t="str">
            <v>481J</v>
          </cell>
        </row>
        <row r="845">
          <cell r="M845" t="str">
            <v>FRAIS</v>
          </cell>
          <cell r="N845" t="str">
            <v>FRESH</v>
          </cell>
          <cell r="O845" t="str">
            <v>PARTIE AÉRIENNE</v>
          </cell>
          <cell r="P845" t="str">
            <v>AERIAL PART</v>
          </cell>
        </row>
        <row r="845">
          <cell r="S845" t="str">
            <v>Gotu kola</v>
          </cell>
          <cell r="T845" t="str">
            <v>Centella asiatica</v>
          </cell>
        </row>
        <row r="845">
          <cell r="Y845" t="str">
            <v/>
          </cell>
        </row>
        <row r="845">
          <cell r="AE845" t="str">
            <v>P3</v>
          </cell>
        </row>
        <row r="845">
          <cell r="AJ845">
            <v>0</v>
          </cell>
        </row>
        <row r="845">
          <cell r="AR845" t="str">
            <v>-</v>
          </cell>
        </row>
        <row r="845">
          <cell r="AU845" t="str">
            <v>481J</v>
          </cell>
        </row>
        <row r="846">
          <cell r="A846" t="str">
            <v>511J</v>
          </cell>
          <cell r="B846" t="str">
            <v>GRANDE CAMO</v>
          </cell>
          <cell r="C846" t="str">
            <v>PROD</v>
          </cell>
          <cell r="D846" t="str">
            <v>3-AGRICOLE</v>
          </cell>
          <cell r="E846" t="str">
            <v>1-TRANSFO</v>
          </cell>
          <cell r="F846" t="str">
            <v>1-JARDIN</v>
          </cell>
          <cell r="G846" t="str">
            <v>NPN</v>
          </cell>
          <cell r="H846" t="str">
            <v>MAT PREMIÈRE</v>
          </cell>
        </row>
        <row r="846">
          <cell r="K846" t="str">
            <v>511J</v>
          </cell>
        </row>
        <row r="846">
          <cell r="M846" t="str">
            <v>FRAIS</v>
          </cell>
          <cell r="N846" t="str">
            <v>FRESH</v>
          </cell>
          <cell r="O846" t="str">
            <v>SOMMITÉ FLEURIE</v>
          </cell>
          <cell r="P846" t="str">
            <v>FLOWERING TOP</v>
          </cell>
        </row>
        <row r="846">
          <cell r="S846" t="str">
            <v>Feverfew </v>
          </cell>
          <cell r="T846" t="str">
            <v>Tanacetum parthenium</v>
          </cell>
        </row>
        <row r="846">
          <cell r="Y846" t="str">
            <v/>
          </cell>
        </row>
        <row r="846">
          <cell r="AE846" t="str">
            <v>P1</v>
          </cell>
        </row>
        <row r="846">
          <cell r="AJ846">
            <v>0</v>
          </cell>
        </row>
        <row r="846">
          <cell r="AR846" t="str">
            <v>-</v>
          </cell>
        </row>
        <row r="846">
          <cell r="AU846" t="str">
            <v>511J</v>
          </cell>
        </row>
        <row r="847">
          <cell r="A847" t="str">
            <v>346J</v>
          </cell>
          <cell r="B847" t="str">
            <v>GUIMAUVE FLEUR</v>
          </cell>
          <cell r="C847" t="str">
            <v>PROD</v>
          </cell>
          <cell r="D847" t="str">
            <v>3-AGRICOLE</v>
          </cell>
          <cell r="E847" t="str">
            <v>1-TRANSFO</v>
          </cell>
          <cell r="F847" t="str">
            <v>1-JARDIN</v>
          </cell>
          <cell r="G847" t="str">
            <v>CLINIQUE</v>
          </cell>
          <cell r="H847" t="str">
            <v>MAT PREMIÈRE</v>
          </cell>
        </row>
        <row r="847">
          <cell r="K847" t="str">
            <v>346J</v>
          </cell>
        </row>
        <row r="847">
          <cell r="M847" t="str">
            <v>FRAIS</v>
          </cell>
          <cell r="N847" t="str">
            <v>FRESH</v>
          </cell>
          <cell r="O847" t="str">
            <v>FLEUR</v>
          </cell>
          <cell r="P847" t="str">
            <v>FLOWER</v>
          </cell>
        </row>
        <row r="847">
          <cell r="S847" t="str">
            <v>Marshmallow flowers</v>
          </cell>
          <cell r="T847" t="str">
            <v>Althaea officinalis flos</v>
          </cell>
        </row>
        <row r="847">
          <cell r="Y847" t="str">
            <v/>
          </cell>
        </row>
        <row r="847">
          <cell r="AE847" t="str">
            <v>P3</v>
          </cell>
        </row>
        <row r="847">
          <cell r="AJ847">
            <v>0</v>
          </cell>
        </row>
        <row r="847">
          <cell r="AR847" t="str">
            <v>-</v>
          </cell>
        </row>
        <row r="847">
          <cell r="AU847" t="str">
            <v>346J</v>
          </cell>
        </row>
        <row r="848">
          <cell r="A848" t="str">
            <v>445J</v>
          </cell>
          <cell r="B848" t="str">
            <v>GUIMAUVE RACINE</v>
          </cell>
          <cell r="C848" t="str">
            <v>PROD</v>
          </cell>
          <cell r="D848" t="str">
            <v>3-AGRICOLE</v>
          </cell>
          <cell r="E848" t="str">
            <v>1-TRANSFO</v>
          </cell>
          <cell r="F848" t="str">
            <v>1-JARDIN</v>
          </cell>
          <cell r="G848" t="str">
            <v>NPN</v>
          </cell>
          <cell r="H848" t="str">
            <v>MAT PREMIÈRE</v>
          </cell>
        </row>
        <row r="848">
          <cell r="K848" t="str">
            <v>445J</v>
          </cell>
        </row>
        <row r="848">
          <cell r="M848" t="str">
            <v>FRAIS</v>
          </cell>
          <cell r="N848" t="str">
            <v>FRESH</v>
          </cell>
          <cell r="O848" t="str">
            <v>RACINE</v>
          </cell>
          <cell r="P848" t="str">
            <v>ROOT</v>
          </cell>
        </row>
        <row r="848">
          <cell r="S848" t="str">
            <v>Marshmallow root</v>
          </cell>
          <cell r="T848" t="str">
            <v>Althaea officinalis radix</v>
          </cell>
        </row>
        <row r="848">
          <cell r="Y848" t="str">
            <v/>
          </cell>
        </row>
        <row r="848">
          <cell r="AE848" t="str">
            <v>P1</v>
          </cell>
        </row>
        <row r="848">
          <cell r="AJ848">
            <v>0</v>
          </cell>
        </row>
        <row r="848">
          <cell r="AR848" t="str">
            <v>-</v>
          </cell>
        </row>
        <row r="848">
          <cell r="AU848" t="str">
            <v>445J</v>
          </cell>
        </row>
        <row r="849">
          <cell r="A849" t="str">
            <v>446J</v>
          </cell>
          <cell r="B849" t="str">
            <v>HOUBLON</v>
          </cell>
          <cell r="C849" t="str">
            <v>PROD</v>
          </cell>
          <cell r="D849" t="str">
            <v>3-AGRICOLE</v>
          </cell>
          <cell r="E849" t="str">
            <v>1-TRANSFO</v>
          </cell>
          <cell r="F849" t="str">
            <v>1-JARDIN</v>
          </cell>
          <cell r="G849" t="str">
            <v>NPN</v>
          </cell>
          <cell r="H849" t="str">
            <v>MAT PREMIÈRE</v>
          </cell>
        </row>
        <row r="849">
          <cell r="K849" t="str">
            <v>446J</v>
          </cell>
        </row>
        <row r="849">
          <cell r="M849" t="str">
            <v>FRAIS</v>
          </cell>
          <cell r="N849" t="str">
            <v>FRESH</v>
          </cell>
          <cell r="O849" t="str">
            <v>CÔNE</v>
          </cell>
          <cell r="P849" t="str">
            <v>CONE</v>
          </cell>
        </row>
        <row r="849">
          <cell r="S849" t="str">
            <v>Hops</v>
          </cell>
          <cell r="T849" t="str">
            <v>Humulus lupulus</v>
          </cell>
        </row>
        <row r="849">
          <cell r="Y849" t="str">
            <v/>
          </cell>
        </row>
        <row r="849">
          <cell r="AE849" t="str">
            <v>P2</v>
          </cell>
        </row>
        <row r="849">
          <cell r="AJ849">
            <v>0</v>
          </cell>
        </row>
        <row r="849">
          <cell r="AR849" t="str">
            <v>-</v>
          </cell>
        </row>
        <row r="849">
          <cell r="AU849" t="str">
            <v>446J</v>
          </cell>
        </row>
        <row r="850">
          <cell r="A850" t="str">
            <v>447J</v>
          </cell>
          <cell r="B850" t="str">
            <v>HYDRASTE</v>
          </cell>
          <cell r="C850" t="str">
            <v>PROD</v>
          </cell>
          <cell r="D850" t="str">
            <v>3-AGRICOLE</v>
          </cell>
          <cell r="E850" t="str">
            <v>1-TRANSFO</v>
          </cell>
          <cell r="F850" t="str">
            <v>1-JARDIN</v>
          </cell>
          <cell r="G850" t="str">
            <v>NPN</v>
          </cell>
          <cell r="H850" t="str">
            <v>MAT PREMIÈRE</v>
          </cell>
        </row>
        <row r="850">
          <cell r="K850" t="str">
            <v>447J</v>
          </cell>
        </row>
        <row r="850">
          <cell r="M850" t="str">
            <v>FRAIS</v>
          </cell>
          <cell r="N850" t="str">
            <v>FRESH</v>
          </cell>
          <cell r="O850" t="str">
            <v>RACINE</v>
          </cell>
          <cell r="P850" t="str">
            <v>ROOT</v>
          </cell>
        </row>
        <row r="850">
          <cell r="S850" t="str">
            <v>Goldenseal</v>
          </cell>
          <cell r="T850" t="str">
            <v>Hydrastis canadensis</v>
          </cell>
        </row>
        <row r="850">
          <cell r="Y850" t="str">
            <v/>
          </cell>
        </row>
        <row r="850">
          <cell r="AE850" t="str">
            <v>P4</v>
          </cell>
        </row>
        <row r="850">
          <cell r="AJ850">
            <v>0</v>
          </cell>
        </row>
        <row r="850">
          <cell r="AM850" t="str">
            <v>WHOLE</v>
          </cell>
        </row>
        <row r="850">
          <cell r="AR850" t="str">
            <v>-</v>
          </cell>
        </row>
        <row r="850">
          <cell r="AU850" t="str">
            <v>447J</v>
          </cell>
        </row>
        <row r="851">
          <cell r="A851" t="str">
            <v>512J</v>
          </cell>
          <cell r="B851" t="str">
            <v>HYSOPE</v>
          </cell>
          <cell r="C851" t="str">
            <v>PROD</v>
          </cell>
          <cell r="D851" t="str">
            <v>3-AGRICOLE</v>
          </cell>
          <cell r="E851" t="str">
            <v>1-TRANSFO</v>
          </cell>
          <cell r="F851" t="str">
            <v>1-JARDIN</v>
          </cell>
          <cell r="G851" t="str">
            <v>CLINIQUE</v>
          </cell>
          <cell r="H851" t="str">
            <v>MAT PREMIÈRE</v>
          </cell>
        </row>
        <row r="851">
          <cell r="K851" t="str">
            <v>512J</v>
          </cell>
        </row>
        <row r="851">
          <cell r="M851" t="str">
            <v>FRAIS</v>
          </cell>
          <cell r="N851" t="str">
            <v>FRESH</v>
          </cell>
          <cell r="O851" t="str">
            <v>SOMMITÉ FLEURIE</v>
          </cell>
          <cell r="P851" t="str">
            <v>FLOWERING TOP</v>
          </cell>
        </row>
        <row r="851">
          <cell r="S851" t="str">
            <v>Hyssop </v>
          </cell>
          <cell r="T851" t="str">
            <v>Hyssopus officinalis</v>
          </cell>
        </row>
        <row r="851">
          <cell r="Y851" t="str">
            <v/>
          </cell>
        </row>
        <row r="851">
          <cell r="AE851" t="str">
            <v>P1</v>
          </cell>
        </row>
        <row r="851">
          <cell r="AJ851">
            <v>0</v>
          </cell>
        </row>
        <row r="851">
          <cell r="AR851" t="str">
            <v>-</v>
          </cell>
        </row>
        <row r="851">
          <cell r="AU851" t="str">
            <v>512J</v>
          </cell>
        </row>
        <row r="852">
          <cell r="A852" t="str">
            <v>513J</v>
          </cell>
          <cell r="B852" t="str">
            <v>LAVANDE</v>
          </cell>
          <cell r="C852" t="str">
            <v>PROD</v>
          </cell>
          <cell r="D852" t="str">
            <v>3-AGRICOLE</v>
          </cell>
          <cell r="E852" t="str">
            <v>1-TRANSFO</v>
          </cell>
          <cell r="F852" t="str">
            <v>1-JARDIN</v>
          </cell>
          <cell r="G852" t="str">
            <v>NPN</v>
          </cell>
          <cell r="H852" t="str">
            <v>MAT PREMIÈRE</v>
          </cell>
        </row>
        <row r="852">
          <cell r="K852" t="str">
            <v>513J</v>
          </cell>
        </row>
        <row r="852">
          <cell r="M852" t="str">
            <v>FRAIS</v>
          </cell>
          <cell r="N852" t="str">
            <v>FRESH</v>
          </cell>
          <cell r="O852" t="str">
            <v>FLEUR</v>
          </cell>
          <cell r="P852" t="str">
            <v>FLOWER</v>
          </cell>
        </row>
        <row r="852">
          <cell r="S852" t="str">
            <v>Lavender</v>
          </cell>
          <cell r="T852" t="str">
            <v>Lavandula angustifolia</v>
          </cell>
        </row>
        <row r="852">
          <cell r="Y852" t="str">
            <v/>
          </cell>
        </row>
        <row r="852">
          <cell r="AE852" t="str">
            <v>P2</v>
          </cell>
        </row>
        <row r="852">
          <cell r="AJ852">
            <v>0</v>
          </cell>
        </row>
        <row r="852">
          <cell r="AR852" t="str">
            <v>-</v>
          </cell>
        </row>
        <row r="852">
          <cell r="AU852" t="str">
            <v>513J</v>
          </cell>
        </row>
        <row r="853">
          <cell r="A853" t="str">
            <v>518J</v>
          </cell>
          <cell r="B853" t="str">
            <v>LIN</v>
          </cell>
          <cell r="C853" t="str">
            <v>PROD</v>
          </cell>
          <cell r="D853" t="str">
            <v>3-AGRICOLE</v>
          </cell>
          <cell r="E853" t="str">
            <v>1-TRANSFO</v>
          </cell>
          <cell r="F853" t="str">
            <v>1-JARDIN</v>
          </cell>
          <cell r="G853" t="str">
            <v>CLINIQUE</v>
          </cell>
          <cell r="H853" t="str">
            <v>MAT PREMIÈRE</v>
          </cell>
        </row>
        <row r="853">
          <cell r="K853" t="str">
            <v>518J</v>
          </cell>
        </row>
        <row r="853">
          <cell r="M853" t="str">
            <v>FRAIS</v>
          </cell>
          <cell r="N853" t="str">
            <v>FRESH</v>
          </cell>
          <cell r="O853" t="str">
            <v>PARTIE AÉRIENNE</v>
          </cell>
          <cell r="P853" t="str">
            <v>AERIAL PART</v>
          </cell>
        </row>
        <row r="853">
          <cell r="S853" t="str">
            <v>Flax</v>
          </cell>
          <cell r="T853" t="str">
            <v>Linum usitatissimum</v>
          </cell>
        </row>
        <row r="853">
          <cell r="Y853" t="str">
            <v/>
          </cell>
        </row>
        <row r="853">
          <cell r="AE853" t="str">
            <v>P2</v>
          </cell>
        </row>
        <row r="853">
          <cell r="AJ853">
            <v>0</v>
          </cell>
        </row>
        <row r="853">
          <cell r="AR853" t="str">
            <v>-</v>
          </cell>
        </row>
        <row r="853">
          <cell r="AU853" t="str">
            <v>518J</v>
          </cell>
        </row>
        <row r="854">
          <cell r="A854" t="str">
            <v>477J</v>
          </cell>
          <cell r="B854" t="str">
            <v>LOBÉLIE</v>
          </cell>
          <cell r="C854" t="str">
            <v>PROD</v>
          </cell>
          <cell r="D854" t="str">
            <v>3-AGRICOLE</v>
          </cell>
          <cell r="E854" t="str">
            <v>1-TRANSFO</v>
          </cell>
          <cell r="F854" t="str">
            <v>1-JARDIN</v>
          </cell>
          <cell r="G854" t="str">
            <v>CLINIQUE</v>
          </cell>
          <cell r="H854" t="str">
            <v>MAT PREMIÈRE</v>
          </cell>
        </row>
        <row r="854">
          <cell r="K854" t="str">
            <v>477J</v>
          </cell>
        </row>
        <row r="854">
          <cell r="M854" t="str">
            <v>FRAIS</v>
          </cell>
          <cell r="N854" t="str">
            <v>FRESH</v>
          </cell>
          <cell r="O854" t="str">
            <v>PARTIE AÉRIENNE</v>
          </cell>
          <cell r="P854" t="str">
            <v>AERIAL PART</v>
          </cell>
        </row>
        <row r="854">
          <cell r="S854" t="str">
            <v>Lobelia</v>
          </cell>
          <cell r="T854" t="str">
            <v>Lobelia inflata</v>
          </cell>
        </row>
        <row r="854">
          <cell r="Y854" t="str">
            <v/>
          </cell>
        </row>
        <row r="854">
          <cell r="AE854" t="str">
            <v>P3</v>
          </cell>
        </row>
        <row r="854">
          <cell r="AJ854">
            <v>0</v>
          </cell>
        </row>
        <row r="854">
          <cell r="AR854" t="str">
            <v>-</v>
          </cell>
        </row>
        <row r="854">
          <cell r="AU854" t="str">
            <v>477J</v>
          </cell>
        </row>
        <row r="855">
          <cell r="A855" t="str">
            <v>561J</v>
          </cell>
          <cell r="B855" t="str">
            <v>MAÏS</v>
          </cell>
          <cell r="C855" t="str">
            <v>PROD</v>
          </cell>
          <cell r="D855" t="str">
            <v>3-AGRICOLE</v>
          </cell>
          <cell r="E855" t="str">
            <v>1-TRANSFO</v>
          </cell>
          <cell r="F855" t="str">
            <v>1-JARDIN</v>
          </cell>
          <cell r="G855" t="str">
            <v>CLINIQUE</v>
          </cell>
          <cell r="H855" t="str">
            <v>MAT PREMIÈRE</v>
          </cell>
        </row>
        <row r="855">
          <cell r="K855" t="str">
            <v>561J</v>
          </cell>
        </row>
        <row r="855">
          <cell r="M855" t="str">
            <v>FRAIS</v>
          </cell>
          <cell r="N855" t="str">
            <v>FRESH</v>
          </cell>
          <cell r="O855" t="str">
            <v>BARBE</v>
          </cell>
          <cell r="P855" t="str">
            <v>SILK</v>
          </cell>
        </row>
        <row r="855">
          <cell r="S855" t="str">
            <v>Corn silk</v>
          </cell>
          <cell r="T855" t="str">
            <v>Zea mays</v>
          </cell>
        </row>
        <row r="855">
          <cell r="Y855" t="str">
            <v/>
          </cell>
        </row>
        <row r="855">
          <cell r="AE855" t="str">
            <v>P3</v>
          </cell>
        </row>
        <row r="855">
          <cell r="AJ855">
            <v>0</v>
          </cell>
        </row>
        <row r="855">
          <cell r="AR855" t="str">
            <v>-</v>
          </cell>
        </row>
        <row r="855">
          <cell r="AU855" t="str">
            <v>561J</v>
          </cell>
        </row>
        <row r="856">
          <cell r="A856" t="str">
            <v>549J</v>
          </cell>
          <cell r="B856" t="str">
            <v>MARRONNIER INDE</v>
          </cell>
          <cell r="C856" t="str">
            <v>PROD</v>
          </cell>
          <cell r="D856" t="str">
            <v>3-AGRICOLE</v>
          </cell>
          <cell r="E856" t="str">
            <v>1-TRANSFO</v>
          </cell>
          <cell r="F856" t="str">
            <v>1-JARDIN</v>
          </cell>
          <cell r="G856" t="str">
            <v>CLINIQUE</v>
          </cell>
          <cell r="H856" t="str">
            <v>MAT PREMIÈRE</v>
          </cell>
        </row>
        <row r="856">
          <cell r="K856" t="str">
            <v>549J</v>
          </cell>
        </row>
        <row r="856">
          <cell r="M856" t="str">
            <v>FRAIS</v>
          </cell>
          <cell r="N856" t="str">
            <v>FRESH</v>
          </cell>
          <cell r="O856" t="str">
            <v>ÉCORCE FRUIT</v>
          </cell>
          <cell r="P856" t="str">
            <v>HUSK</v>
          </cell>
        </row>
        <row r="856">
          <cell r="S856" t="str">
            <v>Horsechestnut</v>
          </cell>
          <cell r="T856" t="str">
            <v>Aesculus hippocastanum</v>
          </cell>
        </row>
        <row r="856">
          <cell r="Y856" t="str">
            <v/>
          </cell>
        </row>
        <row r="856">
          <cell r="AJ856">
            <v>0</v>
          </cell>
        </row>
        <row r="856">
          <cell r="AR856" t="str">
            <v>-</v>
          </cell>
        </row>
        <row r="856">
          <cell r="AU856" t="str">
            <v>549J</v>
          </cell>
        </row>
        <row r="857">
          <cell r="A857" t="str">
            <v>523J</v>
          </cell>
          <cell r="B857" t="str">
            <v>MARRUBE</v>
          </cell>
          <cell r="C857" t="str">
            <v>PROD</v>
          </cell>
          <cell r="D857" t="str">
            <v>3-AGRICOLE</v>
          </cell>
          <cell r="E857" t="str">
            <v>1-TRANSFO</v>
          </cell>
          <cell r="F857" t="str">
            <v>1-JARDIN</v>
          </cell>
          <cell r="G857" t="str">
            <v>CLINIQUE</v>
          </cell>
          <cell r="H857" t="str">
            <v>MAT PREMIÈRE</v>
          </cell>
        </row>
        <row r="857">
          <cell r="K857" t="str">
            <v>523J</v>
          </cell>
        </row>
        <row r="857">
          <cell r="M857" t="str">
            <v>FRAIS</v>
          </cell>
          <cell r="N857" t="str">
            <v>FRESH</v>
          </cell>
          <cell r="O857" t="str">
            <v>FEUILLE</v>
          </cell>
          <cell r="P857" t="str">
            <v>LEAF</v>
          </cell>
        </row>
        <row r="857">
          <cell r="S857" t="str">
            <v>Horehound</v>
          </cell>
          <cell r="T857" t="str">
            <v>Marrubium vulgare</v>
          </cell>
        </row>
        <row r="857">
          <cell r="Y857" t="str">
            <v/>
          </cell>
        </row>
        <row r="857">
          <cell r="AE857" t="str">
            <v>P1</v>
          </cell>
        </row>
        <row r="857">
          <cell r="AJ857">
            <v>0</v>
          </cell>
        </row>
        <row r="857">
          <cell r="AR857" t="str">
            <v>-</v>
          </cell>
        </row>
        <row r="857">
          <cell r="AU857" t="str">
            <v>523J</v>
          </cell>
        </row>
        <row r="858">
          <cell r="A858" t="str">
            <v>453J</v>
          </cell>
          <cell r="B858" t="str">
            <v>MAUVE</v>
          </cell>
          <cell r="C858" t="str">
            <v>PROD</v>
          </cell>
          <cell r="D858" t="str">
            <v>3-AGRICOLE</v>
          </cell>
          <cell r="E858" t="str">
            <v>1-TRANSFO</v>
          </cell>
          <cell r="F858" t="str">
            <v>1-JARDIN</v>
          </cell>
          <cell r="G858" t="str">
            <v>CLINIQUE</v>
          </cell>
          <cell r="H858" t="str">
            <v>MAT PREMIÈRE</v>
          </cell>
        </row>
        <row r="858">
          <cell r="K858" t="str">
            <v>453J</v>
          </cell>
        </row>
        <row r="858">
          <cell r="M858" t="str">
            <v>FRAIS</v>
          </cell>
          <cell r="N858" t="str">
            <v>FRESH</v>
          </cell>
          <cell r="O858" t="str">
            <v>FLEUR</v>
          </cell>
          <cell r="P858" t="str">
            <v>FLOWER</v>
          </cell>
        </row>
        <row r="858">
          <cell r="S858" t="str">
            <v>Malva</v>
          </cell>
          <cell r="T858" t="str">
            <v>Malva sylvestris flos</v>
          </cell>
        </row>
        <row r="858">
          <cell r="Y858" t="str">
            <v/>
          </cell>
        </row>
        <row r="858">
          <cell r="AE858" t="str">
            <v>P2</v>
          </cell>
        </row>
        <row r="858">
          <cell r="AJ858">
            <v>0</v>
          </cell>
        </row>
        <row r="858">
          <cell r="AR858" t="str">
            <v>-</v>
          </cell>
        </row>
        <row r="858">
          <cell r="AU858" t="str">
            <v>453J</v>
          </cell>
        </row>
        <row r="859">
          <cell r="A859" t="str">
            <v>361J</v>
          </cell>
          <cell r="B859" t="str">
            <v>MÉLISSE</v>
          </cell>
          <cell r="C859" t="str">
            <v>PROD</v>
          </cell>
          <cell r="D859" t="str">
            <v>3-AGRICOLE</v>
          </cell>
          <cell r="E859" t="str">
            <v>1-TRANSFO</v>
          </cell>
          <cell r="F859" t="str">
            <v>1-JARDIN</v>
          </cell>
          <cell r="G859" t="str">
            <v>NPN</v>
          </cell>
          <cell r="H859" t="str">
            <v>MAT PREMIÈRE</v>
          </cell>
        </row>
        <row r="859">
          <cell r="K859" t="str">
            <v>361J</v>
          </cell>
        </row>
        <row r="859">
          <cell r="M859" t="str">
            <v>FRAIS</v>
          </cell>
          <cell r="N859" t="str">
            <v>FRESH</v>
          </cell>
          <cell r="O859" t="str">
            <v>FEUILLE</v>
          </cell>
          <cell r="P859" t="str">
            <v>LEAF</v>
          </cell>
        </row>
        <row r="859">
          <cell r="S859" t="str">
            <v>Lemon Balm</v>
          </cell>
          <cell r="T859" t="str">
            <v>Melissa officinalis</v>
          </cell>
        </row>
        <row r="859">
          <cell r="Y859" t="str">
            <v/>
          </cell>
        </row>
        <row r="859">
          <cell r="AB859" t="str">
            <v>Mélisse</v>
          </cell>
          <cell r="AC859" t="str">
            <v>Lemon Balm</v>
          </cell>
        </row>
        <row r="859">
          <cell r="AE859" t="str">
            <v>P1</v>
          </cell>
        </row>
        <row r="859">
          <cell r="AJ859">
            <v>0</v>
          </cell>
        </row>
        <row r="859">
          <cell r="AR859" t="str">
            <v>-</v>
          </cell>
        </row>
        <row r="859">
          <cell r="AU859" t="str">
            <v>361J</v>
          </cell>
        </row>
        <row r="860">
          <cell r="A860" t="str">
            <v>525J</v>
          </cell>
          <cell r="B860" t="str">
            <v>MENTHE DOUCE</v>
          </cell>
          <cell r="C860" t="str">
            <v>PROD</v>
          </cell>
          <cell r="D860" t="str">
            <v>3-AGRICOLE</v>
          </cell>
          <cell r="E860" t="str">
            <v>1-TRANSFO</v>
          </cell>
          <cell r="F860" t="str">
            <v>1-JARDIN</v>
          </cell>
          <cell r="G860" t="str">
            <v>CLINIQUE</v>
          </cell>
          <cell r="H860" t="str">
            <v>MAT PREMIÈRE</v>
          </cell>
        </row>
        <row r="860">
          <cell r="K860" t="str">
            <v>525J</v>
          </cell>
        </row>
        <row r="860">
          <cell r="M860" t="str">
            <v>FRAIS</v>
          </cell>
          <cell r="N860" t="str">
            <v>FRESH</v>
          </cell>
          <cell r="O860" t="str">
            <v>FEUILLE</v>
          </cell>
          <cell r="P860" t="str">
            <v>LEAF</v>
          </cell>
        </row>
        <row r="860">
          <cell r="S860" t="str">
            <v>Spearmint</v>
          </cell>
          <cell r="T860" t="str">
            <v>Mentha spicata</v>
          </cell>
        </row>
        <row r="860">
          <cell r="Y860" t="str">
            <v/>
          </cell>
        </row>
        <row r="860">
          <cell r="AE860" t="str">
            <v>P1</v>
          </cell>
        </row>
        <row r="860">
          <cell r="AJ860">
            <v>0</v>
          </cell>
        </row>
        <row r="860">
          <cell r="AR860" t="str">
            <v>-</v>
          </cell>
        </row>
        <row r="860">
          <cell r="AU860" t="str">
            <v>525J</v>
          </cell>
        </row>
        <row r="861">
          <cell r="A861" t="str">
            <v>450J</v>
          </cell>
          <cell r="B861" t="str">
            <v>MENTHE POIVRÉE</v>
          </cell>
          <cell r="C861" t="str">
            <v>PROD</v>
          </cell>
          <cell r="D861" t="str">
            <v>3-AGRICOLE</v>
          </cell>
          <cell r="E861" t="str">
            <v>1-TRANSFO</v>
          </cell>
          <cell r="F861" t="str">
            <v>1-JARDIN</v>
          </cell>
          <cell r="G861" t="str">
            <v>NPN</v>
          </cell>
          <cell r="H861" t="str">
            <v>MAT PREMIÈRE</v>
          </cell>
        </row>
        <row r="861">
          <cell r="K861" t="str">
            <v>450J</v>
          </cell>
        </row>
        <row r="861">
          <cell r="M861" t="str">
            <v>FRAIS</v>
          </cell>
          <cell r="N861" t="str">
            <v>FRESH</v>
          </cell>
          <cell r="O861" t="str">
            <v>FEUILLE</v>
          </cell>
          <cell r="P861" t="str">
            <v>LEAF</v>
          </cell>
        </row>
        <row r="861">
          <cell r="S861" t="str">
            <v>Peppermint</v>
          </cell>
          <cell r="T861" t="str">
            <v>Mentha x piperita</v>
          </cell>
        </row>
        <row r="861">
          <cell r="Y861" t="str">
            <v/>
          </cell>
        </row>
        <row r="861">
          <cell r="AE861" t="str">
            <v>P1</v>
          </cell>
        </row>
        <row r="861">
          <cell r="AJ861">
            <v>0</v>
          </cell>
        </row>
        <row r="861">
          <cell r="AR861" t="str">
            <v>-</v>
          </cell>
        </row>
        <row r="861">
          <cell r="AU861" t="str">
            <v>450J</v>
          </cell>
        </row>
        <row r="862">
          <cell r="A862" t="str">
            <v>526J</v>
          </cell>
          <cell r="B862" t="str">
            <v>MILLEPERTUIS</v>
          </cell>
          <cell r="C862" t="str">
            <v>PROD</v>
          </cell>
          <cell r="D862" t="str">
            <v>3-AGRICOLE</v>
          </cell>
          <cell r="E862" t="str">
            <v>1-TRANSFO</v>
          </cell>
          <cell r="F862" t="str">
            <v>1-JARDIN</v>
          </cell>
          <cell r="G862" t="str">
            <v>NPN</v>
          </cell>
          <cell r="H862" t="str">
            <v>MAT PREMIÈRE</v>
          </cell>
        </row>
        <row r="862">
          <cell r="K862" t="str">
            <v>526J</v>
          </cell>
        </row>
        <row r="862">
          <cell r="M862" t="str">
            <v>FRAIS</v>
          </cell>
          <cell r="N862" t="str">
            <v>FRESH</v>
          </cell>
          <cell r="O862" t="str">
            <v>SOMMITÉ FLEURIE</v>
          </cell>
          <cell r="P862" t="str">
            <v>FLOWERING TOP</v>
          </cell>
        </row>
        <row r="862">
          <cell r="S862" t="str">
            <v>St Johnswort</v>
          </cell>
          <cell r="T862" t="str">
            <v>Hypericum perforatum</v>
          </cell>
        </row>
        <row r="862">
          <cell r="Y862" t="str">
            <v/>
          </cell>
        </row>
        <row r="862">
          <cell r="AE862" t="str">
            <v>P3</v>
          </cell>
        </row>
        <row r="862">
          <cell r="AJ862">
            <v>0</v>
          </cell>
        </row>
        <row r="862">
          <cell r="AR862" t="str">
            <v>-</v>
          </cell>
        </row>
        <row r="862">
          <cell r="AU862" t="str">
            <v>526J</v>
          </cell>
        </row>
        <row r="863">
          <cell r="A863" t="str">
            <v>451J</v>
          </cell>
          <cell r="B863" t="str">
            <v>MOLÈNE FEUILLE</v>
          </cell>
          <cell r="C863" t="str">
            <v>PROD</v>
          </cell>
          <cell r="D863" t="str">
            <v>3-AGRICOLE</v>
          </cell>
          <cell r="E863" t="str">
            <v>1-TRANSFO</v>
          </cell>
          <cell r="F863" t="str">
            <v>1-JARDIN</v>
          </cell>
          <cell r="G863" t="str">
            <v>NPN</v>
          </cell>
          <cell r="H863" t="str">
            <v>MAT PREMIÈRE</v>
          </cell>
        </row>
        <row r="863">
          <cell r="K863" t="str">
            <v>451J</v>
          </cell>
        </row>
        <row r="863">
          <cell r="M863" t="str">
            <v>FRAIS</v>
          </cell>
          <cell r="N863" t="str">
            <v>FRESH</v>
          </cell>
          <cell r="O863" t="str">
            <v>FEUILLE</v>
          </cell>
          <cell r="P863" t="str">
            <v>LEAF</v>
          </cell>
        </row>
        <row r="863">
          <cell r="S863" t="str">
            <v>Mullein</v>
          </cell>
          <cell r="T863" t="str">
            <v>Verbascum thapsus folium</v>
          </cell>
        </row>
        <row r="863">
          <cell r="Y863" t="str">
            <v/>
          </cell>
        </row>
        <row r="863">
          <cell r="AE863" t="str">
            <v>P2</v>
          </cell>
        </row>
        <row r="863">
          <cell r="AJ863">
            <v>0</v>
          </cell>
        </row>
        <row r="863">
          <cell r="AR863" t="str">
            <v>-</v>
          </cell>
        </row>
        <row r="863">
          <cell r="AU863" t="str">
            <v>451J</v>
          </cell>
        </row>
        <row r="864">
          <cell r="A864" t="str">
            <v>347J</v>
          </cell>
          <cell r="B864" t="str">
            <v>MOLÈNE FLEUR</v>
          </cell>
          <cell r="C864" t="str">
            <v>PROD</v>
          </cell>
          <cell r="D864" t="str">
            <v>3-AGRICOLE</v>
          </cell>
          <cell r="E864" t="str">
            <v>1-TRANSFO</v>
          </cell>
          <cell r="F864" t="str">
            <v>1-JARDIN</v>
          </cell>
          <cell r="G864" t="str">
            <v>CLINIQUE</v>
          </cell>
          <cell r="H864" t="str">
            <v>MAT PREMIÈRE</v>
          </cell>
        </row>
        <row r="864">
          <cell r="K864" t="str">
            <v>347J</v>
          </cell>
        </row>
        <row r="864">
          <cell r="M864" t="str">
            <v>FRAIS</v>
          </cell>
          <cell r="N864" t="str">
            <v>FRESH</v>
          </cell>
          <cell r="O864" t="str">
            <v>FLEUR</v>
          </cell>
          <cell r="P864" t="str">
            <v>FLOWER</v>
          </cell>
        </row>
        <row r="864">
          <cell r="S864" t="str">
            <v>Mullein, flowers</v>
          </cell>
          <cell r="T864" t="str">
            <v>Verbascum thapsus flos</v>
          </cell>
        </row>
        <row r="864">
          <cell r="Y864" t="str">
            <v/>
          </cell>
        </row>
        <row r="864">
          <cell r="AJ864">
            <v>0</v>
          </cell>
        </row>
        <row r="864">
          <cell r="AR864" t="str">
            <v>-</v>
          </cell>
        </row>
        <row r="864">
          <cell r="AU864" t="str">
            <v>347J</v>
          </cell>
        </row>
        <row r="865">
          <cell r="A865" t="str">
            <v>452J</v>
          </cell>
          <cell r="B865" t="str">
            <v>MOURON</v>
          </cell>
          <cell r="C865" t="str">
            <v>PROD</v>
          </cell>
          <cell r="D865" t="str">
            <v>3-AGRICOLE</v>
          </cell>
          <cell r="E865" t="str">
            <v>1-TRANSFO</v>
          </cell>
          <cell r="F865" t="str">
            <v>1-JARDIN</v>
          </cell>
          <cell r="G865" t="str">
            <v>NPN</v>
          </cell>
          <cell r="H865" t="str">
            <v>MAT PREMIÈRE</v>
          </cell>
        </row>
        <row r="865">
          <cell r="K865" t="str">
            <v>452J</v>
          </cell>
        </row>
        <row r="865">
          <cell r="M865" t="str">
            <v>FRAIS</v>
          </cell>
          <cell r="N865" t="str">
            <v>FRESH</v>
          </cell>
          <cell r="O865" t="str">
            <v>PARTIE AÉRIENNE</v>
          </cell>
          <cell r="P865" t="str">
            <v>AERIAL PART</v>
          </cell>
        </row>
        <row r="865">
          <cell r="S865" t="str">
            <v>Chickweed  </v>
          </cell>
          <cell r="T865" t="str">
            <v>Stellaria media</v>
          </cell>
        </row>
        <row r="865">
          <cell r="Y865" t="str">
            <v/>
          </cell>
        </row>
        <row r="865">
          <cell r="AE865" t="str">
            <v>P2</v>
          </cell>
        </row>
        <row r="865">
          <cell r="AJ865">
            <v>0</v>
          </cell>
        </row>
        <row r="865">
          <cell r="AR865" t="str">
            <v>-</v>
          </cell>
        </row>
        <row r="865">
          <cell r="AU865" t="str">
            <v>452J</v>
          </cell>
        </row>
        <row r="866">
          <cell r="A866" t="str">
            <v>555J</v>
          </cell>
          <cell r="B866" t="str">
            <v>MUGUET</v>
          </cell>
          <cell r="C866" t="str">
            <v>PROD</v>
          </cell>
          <cell r="D866" t="str">
            <v>3-AGRICOLE</v>
          </cell>
          <cell r="E866" t="str">
            <v>1-TRANSFO</v>
          </cell>
          <cell r="F866" t="str">
            <v>1-JARDIN</v>
          </cell>
          <cell r="G866" t="str">
            <v>CLINIQUE</v>
          </cell>
          <cell r="H866" t="str">
            <v>MAT PREMIÈRE</v>
          </cell>
        </row>
        <row r="866">
          <cell r="K866" t="str">
            <v>555J</v>
          </cell>
        </row>
        <row r="866">
          <cell r="M866" t="str">
            <v>FRAIS</v>
          </cell>
          <cell r="N866" t="str">
            <v>FRESH</v>
          </cell>
          <cell r="O866" t="str">
            <v>FEUILLE</v>
          </cell>
          <cell r="P866" t="str">
            <v>LEAF</v>
          </cell>
        </row>
        <row r="866">
          <cell r="S866" t="str">
            <v>Lily-of-the-valley</v>
          </cell>
          <cell r="T866" t="str">
            <v>Convallaria majalis</v>
          </cell>
        </row>
        <row r="866">
          <cell r="Y866" t="str">
            <v/>
          </cell>
        </row>
        <row r="866">
          <cell r="AE866" t="str">
            <v>P3</v>
          </cell>
        </row>
        <row r="866">
          <cell r="AJ866">
            <v>0</v>
          </cell>
        </row>
        <row r="866">
          <cell r="AR866" t="str">
            <v>-</v>
          </cell>
        </row>
        <row r="866">
          <cell r="AU866" t="str">
            <v>555J</v>
          </cell>
        </row>
        <row r="867">
          <cell r="A867" t="str">
            <v>455J</v>
          </cell>
          <cell r="B867" t="str">
            <v>NOYER NOIR</v>
          </cell>
          <cell r="C867" t="str">
            <v>PROD</v>
          </cell>
          <cell r="D867" t="str">
            <v>3-AGRICOLE</v>
          </cell>
          <cell r="E867" t="str">
            <v>1-TRANSFO</v>
          </cell>
          <cell r="F867" t="str">
            <v>1-JARDIN</v>
          </cell>
          <cell r="G867" t="str">
            <v>NPN</v>
          </cell>
          <cell r="H867" t="str">
            <v>MAT PREMIÈRE</v>
          </cell>
        </row>
        <row r="867">
          <cell r="K867" t="str">
            <v>455J</v>
          </cell>
        </row>
        <row r="867">
          <cell r="M867" t="str">
            <v>FRAIS</v>
          </cell>
          <cell r="N867" t="str">
            <v>FRESH</v>
          </cell>
          <cell r="O867" t="str">
            <v>FEUILLE</v>
          </cell>
          <cell r="P867" t="str">
            <v>LEAF</v>
          </cell>
        </row>
        <row r="867">
          <cell r="S867" t="str">
            <v>Black walnut</v>
          </cell>
          <cell r="T867" t="str">
            <v>Juglans nigra folium</v>
          </cell>
        </row>
        <row r="867">
          <cell r="Y867" t="str">
            <v/>
          </cell>
        </row>
        <row r="867">
          <cell r="AE867" t="str">
            <v>P4</v>
          </cell>
        </row>
        <row r="867">
          <cell r="AJ867">
            <v>0</v>
          </cell>
        </row>
        <row r="867">
          <cell r="AR867" t="str">
            <v>-</v>
          </cell>
        </row>
        <row r="867">
          <cell r="AU867" t="str">
            <v>455J</v>
          </cell>
        </row>
        <row r="868">
          <cell r="A868" t="str">
            <v>562J</v>
          </cell>
          <cell r="B868" t="str">
            <v>NOYER NOIR BROU</v>
          </cell>
          <cell r="C868" t="str">
            <v>PROD</v>
          </cell>
          <cell r="D868" t="str">
            <v>3-AGRICOLE</v>
          </cell>
          <cell r="E868" t="str">
            <v>1-TRANSFO</v>
          </cell>
          <cell r="F868" t="str">
            <v>1-JARDIN</v>
          </cell>
          <cell r="G868" t="str">
            <v>CLINIQUE</v>
          </cell>
          <cell r="H868" t="str">
            <v>MAT PREMIÈRE</v>
          </cell>
        </row>
        <row r="868">
          <cell r="K868" t="str">
            <v>562J</v>
          </cell>
        </row>
        <row r="868">
          <cell r="M868" t="str">
            <v>FRAIS</v>
          </cell>
          <cell r="N868" t="str">
            <v>FRESH</v>
          </cell>
          <cell r="O868" t="str">
            <v>BROU</v>
          </cell>
          <cell r="P868" t="str">
            <v>HULL</v>
          </cell>
        </row>
        <row r="868">
          <cell r="S868" t="str">
            <v>Black walnut husk</v>
          </cell>
          <cell r="T868" t="str">
            <v>Juglans nigra fructus</v>
          </cell>
        </row>
        <row r="868">
          <cell r="Y868" t="str">
            <v/>
          </cell>
        </row>
        <row r="868">
          <cell r="AE868" t="str">
            <v>P3</v>
          </cell>
        </row>
        <row r="868">
          <cell r="AJ868">
            <v>0</v>
          </cell>
        </row>
        <row r="868">
          <cell r="AR868" t="str">
            <v>-</v>
          </cell>
        </row>
        <row r="868">
          <cell r="AU868" t="str">
            <v>562J</v>
          </cell>
        </row>
        <row r="869">
          <cell r="A869" t="str">
            <v>366J</v>
          </cell>
          <cell r="B869" t="str">
            <v>ORIGAN</v>
          </cell>
          <cell r="C869" t="str">
            <v>PROD</v>
          </cell>
          <cell r="D869" t="str">
            <v>3-AGRICOLE</v>
          </cell>
          <cell r="E869" t="str">
            <v>1-TRANSFO</v>
          </cell>
          <cell r="F869" t="str">
            <v>1-JARDIN</v>
          </cell>
          <cell r="G869" t="str">
            <v>CLINIQUE</v>
          </cell>
          <cell r="H869" t="str">
            <v>MAT PREMIÈRE</v>
          </cell>
        </row>
        <row r="869">
          <cell r="K869" t="str">
            <v>366J</v>
          </cell>
        </row>
        <row r="869">
          <cell r="M869" t="str">
            <v>FRAIS</v>
          </cell>
          <cell r="N869" t="str">
            <v>FRESH</v>
          </cell>
          <cell r="O869" t="str">
            <v>FEUILLE</v>
          </cell>
          <cell r="P869" t="str">
            <v>LEAF</v>
          </cell>
        </row>
        <row r="869">
          <cell r="S869" t="str">
            <v>Oregano</v>
          </cell>
          <cell r="T869" t="str">
            <v>Origanum vulgare</v>
          </cell>
        </row>
        <row r="869">
          <cell r="Y869" t="str">
            <v/>
          </cell>
        </row>
        <row r="869">
          <cell r="AJ869">
            <v>0</v>
          </cell>
        </row>
        <row r="869">
          <cell r="AR869" t="str">
            <v>-</v>
          </cell>
        </row>
        <row r="869">
          <cell r="AU869" t="str">
            <v>366J</v>
          </cell>
        </row>
        <row r="870">
          <cell r="A870" t="str">
            <v>457J</v>
          </cell>
          <cell r="B870" t="str">
            <v>ORTIE</v>
          </cell>
          <cell r="C870" t="str">
            <v>PROD</v>
          </cell>
          <cell r="D870" t="str">
            <v>3-AGRICOLE</v>
          </cell>
          <cell r="E870" t="str">
            <v>1-TRANSFO</v>
          </cell>
          <cell r="F870" t="str">
            <v>1-JARDIN</v>
          </cell>
          <cell r="G870" t="str">
            <v>NPN</v>
          </cell>
          <cell r="H870" t="str">
            <v>MAT PREMIÈRE</v>
          </cell>
        </row>
        <row r="870">
          <cell r="K870" t="str">
            <v>457J</v>
          </cell>
        </row>
        <row r="870">
          <cell r="M870" t="str">
            <v>FRAIS</v>
          </cell>
          <cell r="N870" t="str">
            <v>FRESH</v>
          </cell>
          <cell r="O870" t="str">
            <v>FEUILLE</v>
          </cell>
          <cell r="P870" t="str">
            <v>LEAF</v>
          </cell>
        </row>
        <row r="870">
          <cell r="S870" t="str">
            <v>Nettle</v>
          </cell>
          <cell r="T870" t="str">
            <v>Urtica dioica folium</v>
          </cell>
        </row>
        <row r="870">
          <cell r="Y870" t="str">
            <v/>
          </cell>
        </row>
        <row r="870">
          <cell r="AE870" t="str">
            <v>P1</v>
          </cell>
        </row>
        <row r="870">
          <cell r="AJ870">
            <v>0</v>
          </cell>
        </row>
        <row r="870">
          <cell r="AR870" t="str">
            <v>-</v>
          </cell>
        </row>
        <row r="870">
          <cell r="AU870" t="str">
            <v>457J</v>
          </cell>
        </row>
        <row r="871">
          <cell r="A871" t="str">
            <v>690J</v>
          </cell>
          <cell r="B871" t="str">
            <v>ORTIE GRAINE</v>
          </cell>
          <cell r="C871" t="str">
            <v>PROD</v>
          </cell>
          <cell r="D871" t="str">
            <v>3-AGRICOLE</v>
          </cell>
          <cell r="E871" t="str">
            <v>1-TRANSFO</v>
          </cell>
          <cell r="F871" t="str">
            <v>1-JARDIN</v>
          </cell>
          <cell r="G871" t="str">
            <v>CLINIQUE</v>
          </cell>
          <cell r="H871" t="str">
            <v>MAT PREMIÈRE</v>
          </cell>
        </row>
        <row r="871">
          <cell r="K871" t="str">
            <v>690J</v>
          </cell>
        </row>
        <row r="871">
          <cell r="M871" t="str">
            <v>FRAIS</v>
          </cell>
          <cell r="N871" t="str">
            <v>FRESH</v>
          </cell>
          <cell r="O871" t="str">
            <v>GRAINE</v>
          </cell>
          <cell r="P871" t="str">
            <v>SEED</v>
          </cell>
        </row>
        <row r="871">
          <cell r="S871" t="str">
            <v>Nettle seed</v>
          </cell>
          <cell r="T871" t="str">
            <v>Urtica dioica semen</v>
          </cell>
        </row>
        <row r="871">
          <cell r="Y871" t="str">
            <v/>
          </cell>
        </row>
        <row r="871">
          <cell r="AE871" t="str">
            <v>P2</v>
          </cell>
        </row>
        <row r="871">
          <cell r="AJ871">
            <v>0</v>
          </cell>
        </row>
        <row r="871">
          <cell r="AR871" t="str">
            <v>-</v>
          </cell>
        </row>
        <row r="871">
          <cell r="AU871" t="str">
            <v>690J</v>
          </cell>
        </row>
        <row r="872">
          <cell r="A872" t="str">
            <v>563J</v>
          </cell>
          <cell r="B872" t="str">
            <v>ORTIE RACINE</v>
          </cell>
          <cell r="C872" t="str">
            <v>PROD</v>
          </cell>
          <cell r="D872" t="str">
            <v>3-AGRICOLE</v>
          </cell>
          <cell r="E872" t="str">
            <v>1-TRANSFO</v>
          </cell>
          <cell r="F872" t="str">
            <v>1-JARDIN</v>
          </cell>
          <cell r="G872" t="str">
            <v>CLINIQUE</v>
          </cell>
          <cell r="H872" t="str">
            <v>MAT PREMIÈRE</v>
          </cell>
        </row>
        <row r="872">
          <cell r="K872" t="str">
            <v>563J</v>
          </cell>
        </row>
        <row r="872">
          <cell r="M872" t="str">
            <v>FRAIS</v>
          </cell>
          <cell r="N872" t="str">
            <v>FRESH</v>
          </cell>
          <cell r="O872" t="str">
            <v>RACINE</v>
          </cell>
          <cell r="P872" t="str">
            <v>ROOT</v>
          </cell>
        </row>
        <row r="872">
          <cell r="S872" t="str">
            <v>Nettles root</v>
          </cell>
          <cell r="T872" t="str">
            <v>Urtica dioica radix</v>
          </cell>
        </row>
        <row r="872">
          <cell r="Y872" t="str">
            <v/>
          </cell>
        </row>
        <row r="872">
          <cell r="AE872" t="str">
            <v>P1</v>
          </cell>
        </row>
        <row r="872">
          <cell r="AJ872">
            <v>0</v>
          </cell>
        </row>
        <row r="872">
          <cell r="AR872" t="str">
            <v>-</v>
          </cell>
        </row>
        <row r="872">
          <cell r="AU872" t="str">
            <v>563J</v>
          </cell>
        </row>
        <row r="873">
          <cell r="A873" t="str">
            <v>529J</v>
          </cell>
          <cell r="B873" t="str">
            <v>OSHA</v>
          </cell>
          <cell r="C873" t="str">
            <v>PROD</v>
          </cell>
          <cell r="D873" t="str">
            <v>3-AGRICOLE</v>
          </cell>
          <cell r="E873" t="str">
            <v>1-TRANSFO</v>
          </cell>
          <cell r="F873" t="str">
            <v>1-JARDIN</v>
          </cell>
          <cell r="G873" t="str">
            <v>CLINIQUE</v>
          </cell>
          <cell r="H873" t="str">
            <v>MAT PREMIÈRE</v>
          </cell>
        </row>
        <row r="873">
          <cell r="K873" t="str">
            <v>529J</v>
          </cell>
        </row>
        <row r="873">
          <cell r="M873" t="str">
            <v>FRAIS</v>
          </cell>
          <cell r="N873" t="str">
            <v>FRESH</v>
          </cell>
          <cell r="O873" t="str">
            <v>RACINE</v>
          </cell>
          <cell r="P873" t="str">
            <v>ROOT</v>
          </cell>
        </row>
        <row r="873">
          <cell r="S873" t="str">
            <v>Osha</v>
          </cell>
          <cell r="T873" t="str">
            <v>Ligusticum porteri</v>
          </cell>
        </row>
        <row r="873">
          <cell r="Y873" t="str">
            <v/>
          </cell>
        </row>
        <row r="873">
          <cell r="AE873" t="str">
            <v>P4</v>
          </cell>
        </row>
        <row r="873">
          <cell r="AJ873">
            <v>0</v>
          </cell>
        </row>
        <row r="873">
          <cell r="AR873" t="str">
            <v>-</v>
          </cell>
        </row>
        <row r="873">
          <cell r="AU873" t="str">
            <v>529J</v>
          </cell>
        </row>
        <row r="874">
          <cell r="A874" t="str">
            <v>564J</v>
          </cell>
          <cell r="B874" t="str">
            <v>PAIN PERDRIX</v>
          </cell>
          <cell r="C874" t="str">
            <v>PROD</v>
          </cell>
          <cell r="D874" t="str">
            <v>3-AGRICOLE</v>
          </cell>
          <cell r="E874" t="str">
            <v>1-TRANSFO</v>
          </cell>
          <cell r="F874" t="str">
            <v>1-JARDIN</v>
          </cell>
          <cell r="G874" t="str">
            <v>CLINIQUE</v>
          </cell>
          <cell r="H874" t="str">
            <v>MAT PREMIÈRE</v>
          </cell>
        </row>
        <row r="874">
          <cell r="K874" t="str">
            <v>564J</v>
          </cell>
        </row>
        <row r="874">
          <cell r="M874" t="str">
            <v>FRAIS</v>
          </cell>
          <cell r="N874" t="str">
            <v>FRESH</v>
          </cell>
          <cell r="O874" t="str">
            <v>PARTIE AÉRIENNE</v>
          </cell>
          <cell r="P874" t="str">
            <v>AERIAL PART</v>
          </cell>
        </row>
        <row r="874">
          <cell r="S874" t="str">
            <v>Squawvine</v>
          </cell>
          <cell r="T874" t="str">
            <v>Mitchella repens</v>
          </cell>
        </row>
        <row r="874">
          <cell r="Y874" t="str">
            <v/>
          </cell>
        </row>
        <row r="874">
          <cell r="AE874" t="str">
            <v>P3</v>
          </cell>
        </row>
        <row r="874">
          <cell r="AJ874">
            <v>0</v>
          </cell>
        </row>
        <row r="874">
          <cell r="AR874" t="str">
            <v>-</v>
          </cell>
        </row>
        <row r="874">
          <cell r="AU874" t="str">
            <v>564J</v>
          </cell>
        </row>
        <row r="875">
          <cell r="A875" t="str">
            <v>459J</v>
          </cell>
          <cell r="B875" t="str">
            <v>PASSIFLORE</v>
          </cell>
          <cell r="C875" t="str">
            <v>PROD</v>
          </cell>
          <cell r="D875" t="str">
            <v>3-AGRICOLE</v>
          </cell>
          <cell r="E875" t="str">
            <v>1-TRANSFO</v>
          </cell>
          <cell r="F875" t="str">
            <v>1-JARDIN</v>
          </cell>
          <cell r="G875" t="str">
            <v>NPN</v>
          </cell>
          <cell r="H875" t="str">
            <v>MAT PREMIÈRE</v>
          </cell>
        </row>
        <row r="875">
          <cell r="K875" t="str">
            <v>459J</v>
          </cell>
        </row>
        <row r="875">
          <cell r="M875" t="str">
            <v>FRAIS</v>
          </cell>
          <cell r="N875" t="str">
            <v>FRESH</v>
          </cell>
          <cell r="O875" t="str">
            <v>PARTIE AÉRIENNE</v>
          </cell>
          <cell r="P875" t="str">
            <v>AERIAL PART</v>
          </cell>
        </row>
        <row r="875">
          <cell r="S875" t="str">
            <v>Passionflower</v>
          </cell>
          <cell r="T875" t="str">
            <v>Passiflora incarnata</v>
          </cell>
        </row>
        <row r="875">
          <cell r="Y875" t="str">
            <v/>
          </cell>
        </row>
        <row r="875">
          <cell r="AE875" t="str">
            <v>P4</v>
          </cell>
        </row>
        <row r="875">
          <cell r="AJ875">
            <v>0</v>
          </cell>
        </row>
        <row r="875">
          <cell r="AM875" t="str">
            <v>WHOLE</v>
          </cell>
        </row>
        <row r="875">
          <cell r="AR875" t="str">
            <v>-</v>
          </cell>
        </row>
        <row r="875">
          <cell r="AU875" t="str">
            <v>459J</v>
          </cell>
        </row>
        <row r="876">
          <cell r="A876" t="str">
            <v>460J</v>
          </cell>
          <cell r="B876" t="str">
            <v>PATIENCE</v>
          </cell>
          <cell r="C876" t="str">
            <v>PROD</v>
          </cell>
          <cell r="D876" t="str">
            <v>3-AGRICOLE</v>
          </cell>
          <cell r="E876" t="str">
            <v>1-TRANSFO</v>
          </cell>
          <cell r="F876" t="str">
            <v>1-JARDIN</v>
          </cell>
          <cell r="G876" t="str">
            <v>CLINIQUE</v>
          </cell>
          <cell r="H876" t="str">
            <v>MAT PREMIÈRE</v>
          </cell>
        </row>
        <row r="876">
          <cell r="K876" t="str">
            <v>460J</v>
          </cell>
        </row>
        <row r="876">
          <cell r="M876" t="str">
            <v>FRAIS</v>
          </cell>
          <cell r="N876" t="str">
            <v>FRESH</v>
          </cell>
          <cell r="O876" t="str">
            <v>RACINE</v>
          </cell>
          <cell r="P876" t="str">
            <v>ROOT</v>
          </cell>
        </row>
        <row r="876">
          <cell r="S876" t="str">
            <v>Yellow Dock</v>
          </cell>
          <cell r="T876" t="str">
            <v>Rumex crispus</v>
          </cell>
        </row>
        <row r="876">
          <cell r="Y876" t="str">
            <v/>
          </cell>
        </row>
        <row r="876">
          <cell r="AE876" t="str">
            <v>P1</v>
          </cell>
        </row>
        <row r="876">
          <cell r="AJ876">
            <v>0</v>
          </cell>
        </row>
        <row r="876">
          <cell r="AR876" t="str">
            <v>-</v>
          </cell>
        </row>
        <row r="876">
          <cell r="AU876" t="str">
            <v>460J</v>
          </cell>
        </row>
        <row r="877">
          <cell r="A877" t="str">
            <v>548J</v>
          </cell>
          <cell r="B877" t="str">
            <v>PAVOT CALIFORNIE</v>
          </cell>
          <cell r="C877" t="str">
            <v>PROD</v>
          </cell>
          <cell r="D877" t="str">
            <v>3-AGRICOLE</v>
          </cell>
          <cell r="E877" t="str">
            <v>1-TRANSFO</v>
          </cell>
          <cell r="F877" t="str">
            <v>1-JARDIN</v>
          </cell>
          <cell r="G877" t="str">
            <v>NPN</v>
          </cell>
          <cell r="H877" t="str">
            <v>MAT PREMIÈRE</v>
          </cell>
        </row>
        <row r="877">
          <cell r="K877" t="str">
            <v>548J</v>
          </cell>
        </row>
        <row r="877">
          <cell r="M877" t="str">
            <v>FRAIS</v>
          </cell>
          <cell r="N877" t="str">
            <v>FRESH</v>
          </cell>
          <cell r="O877" t="str">
            <v>SOMMITÉ FLEURIE</v>
          </cell>
          <cell r="P877" t="str">
            <v>FLOWERING TOP</v>
          </cell>
        </row>
        <row r="877">
          <cell r="S877" t="str">
            <v>California poppy</v>
          </cell>
          <cell r="T877" t="str">
            <v>Eschscholzia californica</v>
          </cell>
        </row>
        <row r="877">
          <cell r="Y877" t="str">
            <v/>
          </cell>
        </row>
        <row r="877">
          <cell r="AE877" t="str">
            <v>P3</v>
          </cell>
        </row>
        <row r="877">
          <cell r="AJ877">
            <v>0</v>
          </cell>
        </row>
        <row r="877">
          <cell r="AR877" t="str">
            <v>-</v>
          </cell>
        </row>
        <row r="877">
          <cell r="AU877" t="str">
            <v>548J</v>
          </cell>
        </row>
        <row r="878">
          <cell r="A878" t="str">
            <v>377J</v>
          </cell>
          <cell r="B878" t="str">
            <v>PAVOT SOMNIFÈRE</v>
          </cell>
          <cell r="C878" t="str">
            <v>PROD</v>
          </cell>
          <cell r="D878" t="str">
            <v>3-AGRICOLE</v>
          </cell>
          <cell r="E878" t="str">
            <v>1-TRANSFO</v>
          </cell>
          <cell r="F878" t="str">
            <v>1-JARDIN</v>
          </cell>
          <cell r="G878" t="str">
            <v>CLINIQUE</v>
          </cell>
          <cell r="H878" t="str">
            <v>MAT PREMIÈRE</v>
          </cell>
        </row>
        <row r="878">
          <cell r="K878" t="str">
            <v>377J</v>
          </cell>
        </row>
        <row r="878">
          <cell r="M878" t="str">
            <v>FRAIS</v>
          </cell>
          <cell r="N878" t="str">
            <v>FRESH</v>
          </cell>
          <cell r="O878" t="str">
            <v>GRAINE</v>
          </cell>
          <cell r="P878" t="str">
            <v>SEED</v>
          </cell>
        </row>
        <row r="878">
          <cell r="S878" t="str">
            <v>Poppy</v>
          </cell>
          <cell r="T878" t="str">
            <v>Papaver somniferum</v>
          </cell>
        </row>
        <row r="878">
          <cell r="Y878" t="str">
            <v/>
          </cell>
        </row>
        <row r="878">
          <cell r="AE878" t="str">
            <v>P1</v>
          </cell>
        </row>
        <row r="878">
          <cell r="AJ878">
            <v>0</v>
          </cell>
        </row>
        <row r="878">
          <cell r="AR878" t="str">
            <v>-</v>
          </cell>
        </row>
        <row r="878">
          <cell r="AU878" t="str">
            <v>377J</v>
          </cell>
        </row>
        <row r="879">
          <cell r="A879" t="str">
            <v>461J</v>
          </cell>
          <cell r="B879" t="str">
            <v>PERSIL RACINE</v>
          </cell>
          <cell r="C879" t="str">
            <v>PROD</v>
          </cell>
          <cell r="D879" t="str">
            <v>3-AGRICOLE</v>
          </cell>
          <cell r="E879" t="str">
            <v>1-TRANSFO</v>
          </cell>
          <cell r="F879" t="str">
            <v>1-JARDIN</v>
          </cell>
          <cell r="G879" t="str">
            <v>NPN</v>
          </cell>
          <cell r="H879" t="str">
            <v>MAT PREMIÈRE</v>
          </cell>
        </row>
        <row r="879">
          <cell r="K879" t="str">
            <v>461J</v>
          </cell>
        </row>
        <row r="879">
          <cell r="M879" t="str">
            <v>FRAIS</v>
          </cell>
          <cell r="N879" t="str">
            <v>FRESH</v>
          </cell>
          <cell r="O879" t="str">
            <v>RACINE</v>
          </cell>
          <cell r="P879" t="str">
            <v>ROOT</v>
          </cell>
        </row>
        <row r="879">
          <cell r="S879" t="str">
            <v>Parsley</v>
          </cell>
          <cell r="T879" t="str">
            <v>Petroselinum crispum</v>
          </cell>
        </row>
        <row r="879">
          <cell r="Y879" t="str">
            <v/>
          </cell>
        </row>
        <row r="879">
          <cell r="AE879" t="str">
            <v>P1</v>
          </cell>
        </row>
        <row r="879">
          <cell r="AJ879">
            <v>0</v>
          </cell>
        </row>
        <row r="879">
          <cell r="AR879" t="str">
            <v>-</v>
          </cell>
        </row>
        <row r="879">
          <cell r="AU879" t="str">
            <v>461J</v>
          </cell>
        </row>
        <row r="880">
          <cell r="A880" t="str">
            <v>559J</v>
          </cell>
          <cell r="B880" t="str">
            <v>PEUPLIER BAUMIER</v>
          </cell>
          <cell r="C880" t="str">
            <v>PROD</v>
          </cell>
          <cell r="D880" t="str">
            <v>3-AGRICOLE</v>
          </cell>
          <cell r="E880" t="str">
            <v>1-TRANSFO</v>
          </cell>
          <cell r="F880" t="str">
            <v>1-JARDIN</v>
          </cell>
          <cell r="G880" t="str">
            <v>CLINIQUE</v>
          </cell>
          <cell r="H880" t="str">
            <v>MAT PREMIÈRE</v>
          </cell>
        </row>
        <row r="880">
          <cell r="K880" t="str">
            <v>559J</v>
          </cell>
        </row>
        <row r="880">
          <cell r="M880" t="str">
            <v>FRAIS</v>
          </cell>
          <cell r="N880" t="str">
            <v>FRESH</v>
          </cell>
          <cell r="O880" t="str">
            <v>BOURGEON</v>
          </cell>
          <cell r="P880" t="str">
            <v>BUD</v>
          </cell>
        </row>
        <row r="880">
          <cell r="S880" t="str">
            <v>Balm of Geliad</v>
          </cell>
          <cell r="T880" t="str">
            <v>Populus balsamifera</v>
          </cell>
        </row>
        <row r="880">
          <cell r="Y880" t="str">
            <v/>
          </cell>
        </row>
        <row r="880">
          <cell r="AE880" t="str">
            <v>P4</v>
          </cell>
        </row>
        <row r="880">
          <cell r="AJ880">
            <v>0</v>
          </cell>
        </row>
        <row r="880">
          <cell r="AR880" t="str">
            <v>-</v>
          </cell>
        </row>
        <row r="880">
          <cell r="AU880" t="str">
            <v>559J</v>
          </cell>
        </row>
        <row r="881">
          <cell r="A881" t="str">
            <v>492J</v>
          </cell>
          <cell r="B881" t="str">
            <v>PHYTOLAQUE</v>
          </cell>
          <cell r="C881" t="str">
            <v>PROD</v>
          </cell>
          <cell r="D881" t="str">
            <v>3-AGRICOLE</v>
          </cell>
          <cell r="E881" t="str">
            <v>1-TRANSFO</v>
          </cell>
          <cell r="F881" t="str">
            <v>1-JARDIN</v>
          </cell>
          <cell r="G881" t="str">
            <v>CLINIQUE</v>
          </cell>
          <cell r="H881" t="str">
            <v>MAT PREMIÈRE</v>
          </cell>
        </row>
        <row r="881">
          <cell r="K881" t="str">
            <v>492J</v>
          </cell>
        </row>
        <row r="881">
          <cell r="M881" t="str">
            <v>FRAIS</v>
          </cell>
          <cell r="N881" t="str">
            <v>FRESH</v>
          </cell>
          <cell r="O881" t="str">
            <v>RACINE</v>
          </cell>
          <cell r="P881" t="str">
            <v>ROOT</v>
          </cell>
        </row>
        <row r="881">
          <cell r="S881" t="str">
            <v>Poke</v>
          </cell>
          <cell r="T881" t="str">
            <v>Phytolacca americana</v>
          </cell>
        </row>
        <row r="881">
          <cell r="Y881" t="str">
            <v/>
          </cell>
        </row>
        <row r="881">
          <cell r="AE881" t="str">
            <v>P1</v>
          </cell>
        </row>
        <row r="881">
          <cell r="AJ881">
            <v>0</v>
          </cell>
        </row>
        <row r="881">
          <cell r="AR881" t="str">
            <v>-</v>
          </cell>
        </row>
        <row r="881">
          <cell r="AU881" t="str">
            <v>492J</v>
          </cell>
        </row>
        <row r="882">
          <cell r="A882" t="str">
            <v>462J</v>
          </cell>
          <cell r="B882" t="str">
            <v>PIMBINA</v>
          </cell>
          <cell r="C882" t="str">
            <v>PROD</v>
          </cell>
          <cell r="D882" t="str">
            <v>3-AGRICOLE</v>
          </cell>
          <cell r="E882" t="str">
            <v>1-TRANSFO</v>
          </cell>
          <cell r="F882" t="str">
            <v>1-JARDIN</v>
          </cell>
          <cell r="G882" t="str">
            <v>NPN</v>
          </cell>
          <cell r="H882" t="str">
            <v>MAT PREMIÈRE</v>
          </cell>
        </row>
        <row r="882">
          <cell r="K882" t="str">
            <v>462J</v>
          </cell>
        </row>
        <row r="882">
          <cell r="M882" t="str">
            <v>FRAIS</v>
          </cell>
          <cell r="N882" t="str">
            <v>FRESH</v>
          </cell>
          <cell r="O882" t="str">
            <v>ÉCORCE</v>
          </cell>
          <cell r="P882" t="str">
            <v>BARK</v>
          </cell>
        </row>
        <row r="882">
          <cell r="S882" t="str">
            <v>Cramp bark</v>
          </cell>
          <cell r="T882" t="str">
            <v>Viburnum opulus</v>
          </cell>
        </row>
        <row r="882">
          <cell r="Y882" t="str">
            <v/>
          </cell>
        </row>
        <row r="882">
          <cell r="AE882" t="str">
            <v>P3</v>
          </cell>
        </row>
        <row r="882">
          <cell r="AJ882">
            <v>0</v>
          </cell>
        </row>
        <row r="882">
          <cell r="AR882" t="str">
            <v>-</v>
          </cell>
        </row>
        <row r="882">
          <cell r="AU882" t="str">
            <v>462J</v>
          </cell>
        </row>
        <row r="883">
          <cell r="A883" t="str">
            <v>538J</v>
          </cell>
          <cell r="B883" t="str">
            <v>PIN BLANC</v>
          </cell>
          <cell r="C883" t="str">
            <v>PROD</v>
          </cell>
          <cell r="D883" t="str">
            <v>3-AGRICOLE</v>
          </cell>
          <cell r="E883" t="str">
            <v>1-TRANSFO</v>
          </cell>
          <cell r="F883" t="str">
            <v>1-JARDIN</v>
          </cell>
          <cell r="G883" t="str">
            <v>CLINIQUE</v>
          </cell>
          <cell r="H883" t="str">
            <v>MAT PREMIÈRE</v>
          </cell>
        </row>
        <row r="883">
          <cell r="K883" t="str">
            <v>538J</v>
          </cell>
        </row>
        <row r="883">
          <cell r="M883" t="str">
            <v>FRAIS</v>
          </cell>
          <cell r="N883" t="str">
            <v>FRESH</v>
          </cell>
          <cell r="O883" t="str">
            <v>ÉCORCE</v>
          </cell>
          <cell r="P883" t="str">
            <v>BARK</v>
          </cell>
        </row>
        <row r="883">
          <cell r="S883" t="str">
            <v>White pine</v>
          </cell>
          <cell r="T883" t="str">
            <v>Pinus strobus</v>
          </cell>
        </row>
        <row r="883">
          <cell r="Y883" t="str">
            <v/>
          </cell>
        </row>
        <row r="883">
          <cell r="AE883" t="str">
            <v>P1</v>
          </cell>
        </row>
        <row r="883">
          <cell r="AJ883">
            <v>0</v>
          </cell>
        </row>
        <row r="883">
          <cell r="AR883" t="str">
            <v>-</v>
          </cell>
        </row>
        <row r="883">
          <cell r="AU883" t="str">
            <v>538J</v>
          </cell>
        </row>
        <row r="884">
          <cell r="A884" t="str">
            <v>463J</v>
          </cell>
          <cell r="B884" t="str">
            <v>PISSENLIT</v>
          </cell>
          <cell r="C884" t="str">
            <v>PROD</v>
          </cell>
          <cell r="D884" t="str">
            <v>3-AGRICOLE</v>
          </cell>
          <cell r="E884" t="str">
            <v>1-TRANSFO</v>
          </cell>
          <cell r="F884" t="str">
            <v>1-JARDIN</v>
          </cell>
          <cell r="G884" t="str">
            <v>NPN</v>
          </cell>
          <cell r="H884" t="str">
            <v>MAT PREMIÈRE</v>
          </cell>
        </row>
        <row r="884">
          <cell r="K884" t="str">
            <v>463J</v>
          </cell>
        </row>
        <row r="884">
          <cell r="M884" t="str">
            <v>FRAIS</v>
          </cell>
          <cell r="N884" t="str">
            <v>FRESH</v>
          </cell>
          <cell r="O884" t="str">
            <v>RACINE</v>
          </cell>
          <cell r="P884" t="str">
            <v>ROOT</v>
          </cell>
        </row>
        <row r="884">
          <cell r="S884" t="str">
            <v>Dandelion </v>
          </cell>
          <cell r="T884" t="str">
            <v>Taraxacum officinale</v>
          </cell>
        </row>
        <row r="884">
          <cell r="Y884" t="str">
            <v/>
          </cell>
        </row>
        <row r="884">
          <cell r="AE884" t="str">
            <v>P3</v>
          </cell>
        </row>
        <row r="884">
          <cell r="AJ884">
            <v>0</v>
          </cell>
        </row>
        <row r="884">
          <cell r="AR884" t="str">
            <v>-</v>
          </cell>
        </row>
        <row r="884">
          <cell r="AU884" t="str">
            <v>463J</v>
          </cell>
        </row>
        <row r="885">
          <cell r="A885" t="str">
            <v>464J</v>
          </cell>
          <cell r="B885" t="str">
            <v>PLANTAIN</v>
          </cell>
          <cell r="C885" t="str">
            <v>PROD</v>
          </cell>
          <cell r="D885" t="str">
            <v>3-AGRICOLE</v>
          </cell>
          <cell r="E885" t="str">
            <v>1-TRANSFO</v>
          </cell>
          <cell r="F885" t="str">
            <v>1-JARDIN</v>
          </cell>
          <cell r="G885" t="str">
            <v>NPN</v>
          </cell>
          <cell r="H885" t="str">
            <v>MAT PREMIÈRE</v>
          </cell>
        </row>
        <row r="885">
          <cell r="K885" t="str">
            <v>464J</v>
          </cell>
        </row>
        <row r="885">
          <cell r="M885" t="str">
            <v>FRAIS</v>
          </cell>
          <cell r="N885" t="str">
            <v>FRESH</v>
          </cell>
          <cell r="O885" t="str">
            <v>FEUILLE</v>
          </cell>
          <cell r="P885" t="str">
            <v>LEAF</v>
          </cell>
        </row>
        <row r="885">
          <cell r="S885" t="str">
            <v>Plantain</v>
          </cell>
          <cell r="T885" t="str">
            <v>Plantago major</v>
          </cell>
        </row>
        <row r="885">
          <cell r="Y885" t="str">
            <v/>
          </cell>
        </row>
        <row r="885">
          <cell r="AE885" t="str">
            <v>P1</v>
          </cell>
        </row>
        <row r="885">
          <cell r="AJ885">
            <v>0</v>
          </cell>
        </row>
        <row r="885">
          <cell r="AR885" t="str">
            <v>-</v>
          </cell>
        </row>
        <row r="885">
          <cell r="AU885" t="str">
            <v>464J</v>
          </cell>
        </row>
        <row r="886">
          <cell r="A886" t="str">
            <v>476J</v>
          </cell>
          <cell r="B886" t="str">
            <v>PLANTAIN LANCÉOLÉ</v>
          </cell>
          <cell r="C886" t="str">
            <v>PROD</v>
          </cell>
          <cell r="D886" t="str">
            <v>3-AGRICOLE</v>
          </cell>
          <cell r="E886" t="str">
            <v>1-TRANSFO</v>
          </cell>
          <cell r="F886" t="str">
            <v>1-JARDIN</v>
          </cell>
          <cell r="G886" t="str">
            <v>NPN</v>
          </cell>
          <cell r="H886" t="str">
            <v>MAT PREMIÈRE</v>
          </cell>
        </row>
        <row r="886">
          <cell r="K886" t="str">
            <v>476J</v>
          </cell>
        </row>
        <row r="886">
          <cell r="M886" t="str">
            <v>FRAIS</v>
          </cell>
          <cell r="N886" t="str">
            <v>FRESH</v>
          </cell>
          <cell r="O886" t="str">
            <v>FEUILLE</v>
          </cell>
          <cell r="P886" t="str">
            <v>LEAF</v>
          </cell>
        </row>
        <row r="886">
          <cell r="S886" t="str">
            <v>Ribwort</v>
          </cell>
          <cell r="T886" t="str">
            <v>Plantago lanceolata</v>
          </cell>
        </row>
        <row r="886">
          <cell r="Y886" t="str">
            <v/>
          </cell>
        </row>
        <row r="886">
          <cell r="AE886" t="str">
            <v>P1</v>
          </cell>
        </row>
        <row r="886">
          <cell r="AJ886">
            <v>0</v>
          </cell>
        </row>
        <row r="886">
          <cell r="AR886" t="str">
            <v>-</v>
          </cell>
        </row>
        <row r="886">
          <cell r="AU886" t="str">
            <v>476J</v>
          </cell>
        </row>
        <row r="887">
          <cell r="A887" t="str">
            <v>530J</v>
          </cell>
          <cell r="B887" t="str">
            <v>PRÈLE</v>
          </cell>
          <cell r="C887" t="str">
            <v>PROD</v>
          </cell>
          <cell r="D887" t="str">
            <v>3-AGRICOLE</v>
          </cell>
          <cell r="E887" t="str">
            <v>1-TRANSFO</v>
          </cell>
          <cell r="F887" t="str">
            <v>1-JARDIN</v>
          </cell>
          <cell r="G887" t="str">
            <v>CLINIQUE</v>
          </cell>
          <cell r="H887" t="str">
            <v>MAT PREMIÈRE</v>
          </cell>
        </row>
        <row r="887">
          <cell r="K887" t="str">
            <v>530J</v>
          </cell>
        </row>
        <row r="887">
          <cell r="M887" t="str">
            <v>FRAIS</v>
          </cell>
          <cell r="N887" t="str">
            <v>FRESH</v>
          </cell>
          <cell r="O887" t="str">
            <v>PARTIE AÉRIENNE</v>
          </cell>
          <cell r="P887" t="str">
            <v>AERIAL PART</v>
          </cell>
        </row>
        <row r="887">
          <cell r="S887" t="str">
            <v>Horsetail</v>
          </cell>
          <cell r="T887" t="str">
            <v>Equisetum arvense</v>
          </cell>
        </row>
        <row r="887">
          <cell r="Y887" t="str">
            <v/>
          </cell>
        </row>
        <row r="887">
          <cell r="AE887" t="str">
            <v>P1</v>
          </cell>
        </row>
        <row r="887">
          <cell r="AJ887">
            <v>0</v>
          </cell>
        </row>
        <row r="887">
          <cell r="AR887" t="str">
            <v>-</v>
          </cell>
        </row>
        <row r="887">
          <cell r="AU887" t="str">
            <v>530J</v>
          </cell>
        </row>
        <row r="888">
          <cell r="A888" t="str">
            <v>494J</v>
          </cell>
          <cell r="B888" t="str">
            <v>PRUNELLE</v>
          </cell>
          <cell r="C888" t="str">
            <v>PROD</v>
          </cell>
          <cell r="D888" t="str">
            <v>3-AGRICOLE</v>
          </cell>
          <cell r="E888" t="str">
            <v>1-TRANSFO</v>
          </cell>
          <cell r="F888" t="str">
            <v>1-JARDIN</v>
          </cell>
          <cell r="G888" t="str">
            <v>NPN</v>
          </cell>
          <cell r="H888" t="str">
            <v>MAT PREMIÈRE</v>
          </cell>
        </row>
        <row r="888">
          <cell r="K888" t="str">
            <v>494J</v>
          </cell>
        </row>
        <row r="888">
          <cell r="M888" t="str">
            <v>FRAIS</v>
          </cell>
          <cell r="N888" t="str">
            <v>FRESH</v>
          </cell>
          <cell r="O888" t="str">
            <v>PARTIE AÉRIENNE</v>
          </cell>
          <cell r="P888" t="str">
            <v>AERIAL PART</v>
          </cell>
        </row>
        <row r="888">
          <cell r="S888" t="str">
            <v>Self-heal</v>
          </cell>
          <cell r="T888" t="str">
            <v>Prunella vulgaris</v>
          </cell>
        </row>
        <row r="888">
          <cell r="Y888" t="str">
            <v/>
          </cell>
        </row>
        <row r="888">
          <cell r="AE888" t="str">
            <v>P3</v>
          </cell>
        </row>
        <row r="888">
          <cell r="AJ888">
            <v>0</v>
          </cell>
        </row>
        <row r="888">
          <cell r="AR888" t="str">
            <v>-</v>
          </cell>
        </row>
        <row r="888">
          <cell r="AU888" t="str">
            <v>494J</v>
          </cell>
        </row>
        <row r="889">
          <cell r="A889" t="str">
            <v>565J</v>
          </cell>
          <cell r="B889" t="str">
            <v>PULMONAIRE</v>
          </cell>
          <cell r="C889" t="str">
            <v>PROD</v>
          </cell>
          <cell r="D889" t="str">
            <v>3-AGRICOLE</v>
          </cell>
          <cell r="E889" t="str">
            <v>1-TRANSFO</v>
          </cell>
          <cell r="F889" t="str">
            <v>1-JARDIN</v>
          </cell>
          <cell r="G889" t="str">
            <v>CLINIQUE</v>
          </cell>
          <cell r="H889" t="str">
            <v>MAT PREMIÈRE</v>
          </cell>
        </row>
        <row r="889">
          <cell r="K889" t="str">
            <v>565J</v>
          </cell>
        </row>
        <row r="889">
          <cell r="M889" t="str">
            <v>FRAIS</v>
          </cell>
          <cell r="N889" t="str">
            <v>FRESH</v>
          </cell>
          <cell r="O889" t="str">
            <v>FLEUR ET FEUILLE</v>
          </cell>
          <cell r="P889" t="str">
            <v>FLOWER &amp; LEAF</v>
          </cell>
        </row>
        <row r="889">
          <cell r="S889" t="str">
            <v>Lungwort</v>
          </cell>
          <cell r="T889" t="str">
            <v>Pulmonaria officinalis</v>
          </cell>
        </row>
        <row r="889">
          <cell r="Y889" t="str">
            <v/>
          </cell>
        </row>
        <row r="889">
          <cell r="AE889" t="str">
            <v>P2</v>
          </cell>
        </row>
        <row r="889">
          <cell r="AJ889">
            <v>0</v>
          </cell>
        </row>
        <row r="889">
          <cell r="AR889" t="str">
            <v>-</v>
          </cell>
        </row>
        <row r="889">
          <cell r="AU889" t="str">
            <v>565J</v>
          </cell>
        </row>
        <row r="890">
          <cell r="A890" t="str">
            <v>466J</v>
          </cell>
          <cell r="B890" t="str">
            <v>RAISIN MTGNE</v>
          </cell>
          <cell r="C890" t="str">
            <v>PROD</v>
          </cell>
          <cell r="D890" t="str">
            <v>3-AGRICOLE</v>
          </cell>
          <cell r="E890" t="str">
            <v>1-TRANSFO</v>
          </cell>
          <cell r="F890" t="str">
            <v>1-JARDIN</v>
          </cell>
          <cell r="G890" t="str">
            <v>CLINIQUE</v>
          </cell>
          <cell r="H890" t="str">
            <v>MAT PREMIÈRE</v>
          </cell>
        </row>
        <row r="890">
          <cell r="K890" t="str">
            <v>466J</v>
          </cell>
        </row>
        <row r="890">
          <cell r="M890" t="str">
            <v>FRAIS</v>
          </cell>
          <cell r="N890" t="str">
            <v>FRESH</v>
          </cell>
          <cell r="O890" t="str">
            <v>RACINE</v>
          </cell>
          <cell r="P890" t="str">
            <v>ROOT</v>
          </cell>
        </row>
        <row r="890">
          <cell r="S890" t="str">
            <v>Oregon grape</v>
          </cell>
          <cell r="T890" t="str">
            <v>Mahonia aquifolium</v>
          </cell>
        </row>
        <row r="890">
          <cell r="Y890" t="str">
            <v/>
          </cell>
        </row>
        <row r="890">
          <cell r="AE890" t="str">
            <v>P3</v>
          </cell>
        </row>
        <row r="890">
          <cell r="AJ890">
            <v>0</v>
          </cell>
        </row>
        <row r="890">
          <cell r="AR890" t="str">
            <v>-</v>
          </cell>
        </row>
        <row r="890">
          <cell r="AU890" t="str">
            <v>466J</v>
          </cell>
        </row>
        <row r="891">
          <cell r="A891" t="str">
            <v>467J</v>
          </cell>
          <cell r="B891" t="str">
            <v>RÉGLISSE</v>
          </cell>
          <cell r="C891" t="str">
            <v>PROD</v>
          </cell>
          <cell r="D891" t="str">
            <v>3-AGRICOLE</v>
          </cell>
          <cell r="E891" t="str">
            <v>1-TRANSFO</v>
          </cell>
          <cell r="F891" t="str">
            <v>1-JARDIN</v>
          </cell>
          <cell r="G891" t="str">
            <v>CLINIQUE</v>
          </cell>
          <cell r="H891" t="str">
            <v>MAT PREMIÈRE</v>
          </cell>
        </row>
        <row r="891">
          <cell r="K891" t="str">
            <v>467J</v>
          </cell>
        </row>
        <row r="891">
          <cell r="M891" t="str">
            <v>FRAIS</v>
          </cell>
          <cell r="N891" t="str">
            <v>FRESH</v>
          </cell>
          <cell r="O891" t="str">
            <v>RACINE</v>
          </cell>
          <cell r="P891" t="str">
            <v>ROOT</v>
          </cell>
        </row>
        <row r="891">
          <cell r="S891" t="str">
            <v>Licorice</v>
          </cell>
          <cell r="T891" t="str">
            <v>Glycyrrhiza glabra</v>
          </cell>
        </row>
        <row r="891">
          <cell r="Y891" t="str">
            <v/>
          </cell>
        </row>
        <row r="891">
          <cell r="AE891" t="str">
            <v>P3</v>
          </cell>
        </row>
        <row r="891">
          <cell r="AJ891">
            <v>0</v>
          </cell>
        </row>
        <row r="891">
          <cell r="AR891" t="str">
            <v>-</v>
          </cell>
        </row>
        <row r="891">
          <cell r="AU891" t="str">
            <v>467J</v>
          </cell>
        </row>
        <row r="892">
          <cell r="A892" t="str">
            <v>348J</v>
          </cell>
          <cell r="B892" t="str">
            <v>RÉGLISSE CHINOISE</v>
          </cell>
          <cell r="C892" t="str">
            <v>PROD</v>
          </cell>
          <cell r="D892" t="str">
            <v>3-AGRICOLE</v>
          </cell>
          <cell r="E892" t="str">
            <v>1-TRANSFO</v>
          </cell>
          <cell r="F892" t="str">
            <v>1-JARDIN</v>
          </cell>
          <cell r="G892" t="str">
            <v>CLINIQUE</v>
          </cell>
          <cell r="H892" t="str">
            <v>MAT PREMIÈRE</v>
          </cell>
        </row>
        <row r="892">
          <cell r="K892" t="str">
            <v>348J</v>
          </cell>
        </row>
        <row r="892">
          <cell r="M892" t="str">
            <v>FRAIS</v>
          </cell>
          <cell r="N892" t="str">
            <v>FRESH</v>
          </cell>
          <cell r="O892" t="str">
            <v>RACINE</v>
          </cell>
          <cell r="P892" t="str">
            <v>ROOT</v>
          </cell>
        </row>
        <row r="892">
          <cell r="S892" t="str">
            <v>Chinese licorice</v>
          </cell>
          <cell r="T892" t="str">
            <v>Glycyrrhiza sinensis</v>
          </cell>
        </row>
        <row r="892">
          <cell r="Y892" t="str">
            <v/>
          </cell>
        </row>
        <row r="892">
          <cell r="AE892" t="str">
            <v>P3</v>
          </cell>
        </row>
        <row r="892">
          <cell r="AJ892">
            <v>0</v>
          </cell>
        </row>
        <row r="892">
          <cell r="AR892" t="str">
            <v>-</v>
          </cell>
        </row>
        <row r="892">
          <cell r="AU892" t="str">
            <v>348J</v>
          </cell>
        </row>
        <row r="893">
          <cell r="A893" t="str">
            <v>531J</v>
          </cell>
          <cell r="B893" t="str">
            <v>REINE PRÉS</v>
          </cell>
          <cell r="C893" t="str">
            <v>PROD</v>
          </cell>
          <cell r="D893" t="str">
            <v>3-AGRICOLE</v>
          </cell>
          <cell r="E893" t="str">
            <v>1-TRANSFO</v>
          </cell>
          <cell r="F893" t="str">
            <v>1-JARDIN</v>
          </cell>
          <cell r="G893" t="str">
            <v>NPN</v>
          </cell>
          <cell r="H893" t="str">
            <v>MAT PREMIÈRE</v>
          </cell>
        </row>
        <row r="893">
          <cell r="K893" t="str">
            <v>531J</v>
          </cell>
        </row>
        <row r="893">
          <cell r="M893" t="str">
            <v>FRAIS</v>
          </cell>
          <cell r="N893" t="str">
            <v>FRESH</v>
          </cell>
          <cell r="O893" t="str">
            <v>SOMMITÉ FLEURIE</v>
          </cell>
          <cell r="P893" t="str">
            <v>FLOWERING TOP</v>
          </cell>
        </row>
        <row r="893">
          <cell r="S893" t="str">
            <v>Meadowsweet</v>
          </cell>
          <cell r="T893" t="str">
            <v>Filipendula ulmaria</v>
          </cell>
        </row>
        <row r="893">
          <cell r="Y893" t="str">
            <v/>
          </cell>
        </row>
        <row r="893">
          <cell r="AE893" t="str">
            <v>P1</v>
          </cell>
        </row>
        <row r="893">
          <cell r="AJ893">
            <v>0</v>
          </cell>
        </row>
        <row r="893">
          <cell r="AR893" t="str">
            <v>-</v>
          </cell>
        </row>
        <row r="893">
          <cell r="AU893" t="str">
            <v>531J</v>
          </cell>
        </row>
        <row r="894">
          <cell r="A894" t="str">
            <v>487J</v>
          </cell>
          <cell r="B894" t="str">
            <v>REISHI</v>
          </cell>
          <cell r="C894" t="str">
            <v>PROD</v>
          </cell>
          <cell r="D894" t="str">
            <v>3-AGRICOLE</v>
          </cell>
          <cell r="E894" t="str">
            <v>1-TRANSFO</v>
          </cell>
          <cell r="F894" t="str">
            <v>1-JARDIN</v>
          </cell>
          <cell r="G894" t="str">
            <v>NPN</v>
          </cell>
          <cell r="H894" t="str">
            <v>MAT PREMIÈRE</v>
          </cell>
        </row>
        <row r="894">
          <cell r="K894" t="str">
            <v>487J</v>
          </cell>
        </row>
        <row r="894">
          <cell r="M894" t="str">
            <v>FRAIS</v>
          </cell>
          <cell r="N894" t="str">
            <v>FRESH</v>
          </cell>
          <cell r="O894" t="str">
            <v>CHAMPIGNON</v>
          </cell>
          <cell r="P894" t="str">
            <v>FRUITING BODY</v>
          </cell>
        </row>
        <row r="894">
          <cell r="S894" t="str">
            <v>Reishi</v>
          </cell>
          <cell r="T894" t="str">
            <v>Ganoderma lucidum</v>
          </cell>
        </row>
        <row r="894">
          <cell r="Y894" t="str">
            <v/>
          </cell>
        </row>
        <row r="894">
          <cell r="AE894" t="str">
            <v>P4</v>
          </cell>
        </row>
        <row r="894">
          <cell r="AJ894">
            <v>0</v>
          </cell>
        </row>
        <row r="894">
          <cell r="AR894" t="str">
            <v>-</v>
          </cell>
        </row>
        <row r="894">
          <cell r="AU894" t="str">
            <v>487J</v>
          </cell>
        </row>
        <row r="895">
          <cell r="A895" t="str">
            <v>237J</v>
          </cell>
          <cell r="B895" t="str">
            <v>RENOUÉE JAPON</v>
          </cell>
          <cell r="C895" t="str">
            <v>PROD</v>
          </cell>
          <cell r="D895" t="str">
            <v>3-AGRICOLE</v>
          </cell>
          <cell r="E895" t="str">
            <v>1-TRANSFO</v>
          </cell>
          <cell r="F895" t="str">
            <v>1-JARDIN</v>
          </cell>
          <cell r="G895" t="str">
            <v>CLINIQUE</v>
          </cell>
          <cell r="H895" t="str">
            <v>MAT PREMIÈRE</v>
          </cell>
        </row>
        <row r="895">
          <cell r="K895" t="str">
            <v>237J</v>
          </cell>
        </row>
        <row r="895">
          <cell r="M895" t="str">
            <v>FRAIS</v>
          </cell>
          <cell r="N895" t="str">
            <v>FRESH</v>
          </cell>
          <cell r="O895" t="str">
            <v>RACINE</v>
          </cell>
          <cell r="P895" t="str">
            <v>ROOT</v>
          </cell>
        </row>
        <row r="895">
          <cell r="S895" t="str">
            <v>Knotweed</v>
          </cell>
          <cell r="T895" t="str">
            <v>Fallopia japonica</v>
          </cell>
        </row>
        <row r="895">
          <cell r="Y895" t="str">
            <v/>
          </cell>
        </row>
        <row r="895">
          <cell r="AE895" t="str">
            <v>P3</v>
          </cell>
        </row>
        <row r="895">
          <cell r="AU895" t="str">
            <v>237J</v>
          </cell>
        </row>
        <row r="896">
          <cell r="A896" t="str">
            <v>567J</v>
          </cell>
          <cell r="B896" t="str">
            <v>RHODIOLA</v>
          </cell>
          <cell r="C896" t="str">
            <v>PROD</v>
          </cell>
          <cell r="D896" t="str">
            <v>3-AGRICOLE</v>
          </cell>
          <cell r="E896" t="str">
            <v>1-TRANSFO</v>
          </cell>
          <cell r="F896" t="str">
            <v>1-JARDIN</v>
          </cell>
          <cell r="G896" t="str">
            <v>NPN</v>
          </cell>
          <cell r="H896" t="str">
            <v>MAT PREMIÈRE</v>
          </cell>
        </row>
        <row r="896">
          <cell r="K896" t="str">
            <v>567J</v>
          </cell>
        </row>
        <row r="896">
          <cell r="M896" t="str">
            <v>FRAIS</v>
          </cell>
          <cell r="N896" t="str">
            <v>FRESH</v>
          </cell>
          <cell r="O896" t="str">
            <v>RACINE</v>
          </cell>
          <cell r="P896" t="str">
            <v>ROOT</v>
          </cell>
        </row>
        <row r="896">
          <cell r="S896" t="str">
            <v>Rhodiola</v>
          </cell>
          <cell r="T896" t="str">
            <v>Rhodiola rosea</v>
          </cell>
          <cell r="U896" t="str">
            <v>RHODIOLA ROSEA</v>
          </cell>
          <cell r="V896" t="str">
            <v>RHODIOLA ROSEA</v>
          </cell>
        </row>
        <row r="896">
          <cell r="Y896" t="str">
            <v/>
          </cell>
        </row>
        <row r="896">
          <cell r="AE896" t="str">
            <v>P3</v>
          </cell>
        </row>
        <row r="896">
          <cell r="AJ896">
            <v>0</v>
          </cell>
        </row>
        <row r="896">
          <cell r="AM896" t="str">
            <v>WHOLE</v>
          </cell>
        </row>
        <row r="896">
          <cell r="AR896" t="str">
            <v>-</v>
          </cell>
        </row>
        <row r="896">
          <cell r="AU896" t="str">
            <v>567J</v>
          </cell>
        </row>
        <row r="897">
          <cell r="A897" t="str">
            <v>469J</v>
          </cell>
          <cell r="B897" t="str">
            <v>RHUBARBE CHINE</v>
          </cell>
          <cell r="C897" t="str">
            <v>PROD</v>
          </cell>
          <cell r="D897" t="str">
            <v>3-AGRICOLE</v>
          </cell>
          <cell r="E897" t="str">
            <v>1-TRANSFO</v>
          </cell>
          <cell r="F897" t="str">
            <v>1-JARDIN</v>
          </cell>
          <cell r="G897" t="str">
            <v>CLINIQUE</v>
          </cell>
          <cell r="H897" t="str">
            <v>MAT PREMIÈRE</v>
          </cell>
        </row>
        <row r="897">
          <cell r="K897" t="str">
            <v>469J</v>
          </cell>
        </row>
        <row r="897">
          <cell r="M897" t="str">
            <v>FRAIS</v>
          </cell>
          <cell r="N897" t="str">
            <v>FRESH</v>
          </cell>
          <cell r="O897" t="str">
            <v>RACINE</v>
          </cell>
          <cell r="P897" t="str">
            <v>ROOT</v>
          </cell>
        </row>
        <row r="897">
          <cell r="S897" t="str">
            <v>Chinese rhubarb</v>
          </cell>
          <cell r="T897" t="str">
            <v>Rheum palmatum</v>
          </cell>
        </row>
        <row r="897">
          <cell r="Y897" t="str">
            <v/>
          </cell>
        </row>
        <row r="897">
          <cell r="AE897" t="str">
            <v>P1</v>
          </cell>
        </row>
        <row r="897">
          <cell r="AJ897">
            <v>0</v>
          </cell>
        </row>
        <row r="897">
          <cell r="AR897" t="str">
            <v>-</v>
          </cell>
        </row>
        <row r="897">
          <cell r="AU897" t="str">
            <v>469J</v>
          </cell>
        </row>
        <row r="898">
          <cell r="A898" t="str">
            <v>370J</v>
          </cell>
          <cell r="B898" t="str">
            <v>ROMARIN</v>
          </cell>
          <cell r="C898" t="str">
            <v>PROD</v>
          </cell>
          <cell r="D898" t="str">
            <v>3-AGRICOLE</v>
          </cell>
          <cell r="E898" t="str">
            <v>1-TRANSFO</v>
          </cell>
          <cell r="F898" t="str">
            <v>1-JARDIN</v>
          </cell>
          <cell r="G898" t="str">
            <v>NPN</v>
          </cell>
          <cell r="H898" t="str">
            <v>MAT PREMIÈRE</v>
          </cell>
        </row>
        <row r="898">
          <cell r="K898" t="str">
            <v>370J</v>
          </cell>
        </row>
        <row r="898">
          <cell r="M898" t="str">
            <v>FRAIS</v>
          </cell>
          <cell r="N898" t="str">
            <v>FRESH</v>
          </cell>
          <cell r="O898" t="str">
            <v>FEUILLE</v>
          </cell>
          <cell r="P898" t="str">
            <v>LEAF</v>
          </cell>
        </row>
        <row r="898">
          <cell r="S898" t="str">
            <v>Rosemary</v>
          </cell>
          <cell r="T898" t="str">
            <v>Rosmarinus officinalis</v>
          </cell>
        </row>
        <row r="898">
          <cell r="Y898" t="str">
            <v/>
          </cell>
        </row>
        <row r="898">
          <cell r="AE898" t="str">
            <v>P2</v>
          </cell>
        </row>
        <row r="898">
          <cell r="AJ898">
            <v>0</v>
          </cell>
        </row>
        <row r="898">
          <cell r="AR898" t="str">
            <v>-</v>
          </cell>
        </row>
        <row r="898">
          <cell r="AU898" t="str">
            <v>370J</v>
          </cell>
        </row>
        <row r="899">
          <cell r="A899" t="str">
            <v>568J</v>
          </cell>
          <cell r="B899" t="str">
            <v>ROSEAU ODORANT</v>
          </cell>
          <cell r="C899" t="str">
            <v>PROD</v>
          </cell>
          <cell r="D899" t="str">
            <v>3-AGRICOLE</v>
          </cell>
          <cell r="E899" t="str">
            <v>1-TRANSFO</v>
          </cell>
          <cell r="F899" t="str">
            <v>1-JARDIN</v>
          </cell>
          <cell r="G899" t="str">
            <v>CLINIQUE</v>
          </cell>
          <cell r="H899" t="str">
            <v>MAT PREMIÈRE</v>
          </cell>
        </row>
        <row r="899">
          <cell r="K899" t="str">
            <v>568J</v>
          </cell>
        </row>
        <row r="899">
          <cell r="M899" t="str">
            <v>FRAIS</v>
          </cell>
          <cell r="N899" t="str">
            <v>FRESH</v>
          </cell>
          <cell r="O899" t="str">
            <v>RACINE</v>
          </cell>
          <cell r="P899" t="str">
            <v>ROOT</v>
          </cell>
        </row>
        <row r="899">
          <cell r="S899" t="str">
            <v>Calamus</v>
          </cell>
          <cell r="T899" t="str">
            <v>Acorus calamus</v>
          </cell>
        </row>
        <row r="899">
          <cell r="Y899" t="str">
            <v/>
          </cell>
        </row>
        <row r="899">
          <cell r="AE899" t="str">
            <v>P3</v>
          </cell>
        </row>
        <row r="899">
          <cell r="AJ899">
            <v>0</v>
          </cell>
        </row>
        <row r="899">
          <cell r="AR899" t="str">
            <v>-</v>
          </cell>
        </row>
        <row r="899">
          <cell r="AU899" t="str">
            <v>568J</v>
          </cell>
        </row>
        <row r="900">
          <cell r="A900" t="str">
            <v>427J</v>
          </cell>
          <cell r="B900" t="str">
            <v>SAPIN BAUMIER</v>
          </cell>
          <cell r="C900" t="str">
            <v>PROD</v>
          </cell>
          <cell r="D900" t="str">
            <v>3-AGRICOLE</v>
          </cell>
          <cell r="E900" t="str">
            <v>1-TRANSFO</v>
          </cell>
          <cell r="F900" t="str">
            <v>1-JARDIN</v>
          </cell>
          <cell r="G900" t="str">
            <v>CLINIQUE</v>
          </cell>
          <cell r="H900" t="str">
            <v>MAT PREMIÈRE</v>
          </cell>
        </row>
        <row r="900">
          <cell r="K900" t="str">
            <v>427J</v>
          </cell>
        </row>
        <row r="900">
          <cell r="M900" t="str">
            <v>FRAIS</v>
          </cell>
          <cell r="N900" t="str">
            <v>FRESH</v>
          </cell>
          <cell r="O900" t="str">
            <v>RÉSINE</v>
          </cell>
          <cell r="P900" t="str">
            <v>RESIN</v>
          </cell>
        </row>
        <row r="900">
          <cell r="S900" t="str">
            <v>Balsam fir</v>
          </cell>
          <cell r="T900" t="str">
            <v>Abies balsamea</v>
          </cell>
        </row>
        <row r="900">
          <cell r="AE900" t="str">
            <v>P2</v>
          </cell>
        </row>
        <row r="900">
          <cell r="AU900" t="str">
            <v>427J</v>
          </cell>
        </row>
        <row r="901">
          <cell r="A901" t="str">
            <v>372J</v>
          </cell>
          <cell r="B901" t="str">
            <v>SAUGE</v>
          </cell>
          <cell r="C901" t="str">
            <v>PROD</v>
          </cell>
          <cell r="D901" t="str">
            <v>3-AGRICOLE</v>
          </cell>
          <cell r="E901" t="str">
            <v>1-TRANSFO</v>
          </cell>
          <cell r="F901" t="str">
            <v>1-JARDIN</v>
          </cell>
          <cell r="G901" t="str">
            <v>NPN</v>
          </cell>
          <cell r="H901" t="str">
            <v>MAT PREMIÈRE</v>
          </cell>
        </row>
        <row r="901">
          <cell r="K901" t="str">
            <v>372J</v>
          </cell>
        </row>
        <row r="901">
          <cell r="M901" t="str">
            <v>FRAIS</v>
          </cell>
          <cell r="N901" t="str">
            <v>FRESH</v>
          </cell>
          <cell r="O901" t="str">
            <v>FEUILLE</v>
          </cell>
          <cell r="P901" t="str">
            <v>LEAF</v>
          </cell>
        </row>
        <row r="901">
          <cell r="S901" t="str">
            <v>Sage</v>
          </cell>
          <cell r="T901" t="str">
            <v>Salvia officinalis</v>
          </cell>
        </row>
        <row r="901">
          <cell r="Y901" t="str">
            <v/>
          </cell>
        </row>
        <row r="901">
          <cell r="AE901" t="str">
            <v>P2</v>
          </cell>
        </row>
        <row r="901">
          <cell r="AJ901">
            <v>0</v>
          </cell>
        </row>
        <row r="901">
          <cell r="AR901" t="str">
            <v>-</v>
          </cell>
        </row>
        <row r="901">
          <cell r="AU901" t="str">
            <v>372J</v>
          </cell>
        </row>
        <row r="902">
          <cell r="A902" t="str">
            <v>533J</v>
          </cell>
          <cell r="B902" t="str">
            <v>SAULE BLANC</v>
          </cell>
          <cell r="C902" t="str">
            <v>PROD</v>
          </cell>
          <cell r="D902" t="str">
            <v>3-AGRICOLE</v>
          </cell>
          <cell r="E902" t="str">
            <v>1-TRANSFO</v>
          </cell>
          <cell r="F902" t="str">
            <v>1-JARDIN</v>
          </cell>
          <cell r="G902" t="str">
            <v>CLINIQUE</v>
          </cell>
          <cell r="H902" t="str">
            <v>MAT PREMIÈRE</v>
          </cell>
        </row>
        <row r="902">
          <cell r="K902" t="str">
            <v>533J</v>
          </cell>
        </row>
        <row r="902">
          <cell r="M902" t="str">
            <v>FRAIS</v>
          </cell>
          <cell r="N902" t="str">
            <v>FRESH</v>
          </cell>
          <cell r="O902" t="str">
            <v>ÉCORCE</v>
          </cell>
          <cell r="P902" t="str">
            <v>BARK</v>
          </cell>
        </row>
        <row r="902">
          <cell r="S902" t="str">
            <v>White willow</v>
          </cell>
          <cell r="T902" t="str">
            <v>Salix alba</v>
          </cell>
        </row>
        <row r="902">
          <cell r="Y902" t="str">
            <v/>
          </cell>
        </row>
        <row r="902">
          <cell r="AE902" t="str">
            <v>P2</v>
          </cell>
        </row>
        <row r="902">
          <cell r="AJ902">
            <v>0</v>
          </cell>
        </row>
        <row r="902">
          <cell r="AR902" t="str">
            <v>-</v>
          </cell>
        </row>
        <row r="902">
          <cell r="AU902" t="str">
            <v>533J</v>
          </cell>
        </row>
        <row r="903">
          <cell r="A903" t="str">
            <v>478J</v>
          </cell>
          <cell r="B903" t="str">
            <v>SAVOYANE</v>
          </cell>
          <cell r="C903" t="str">
            <v>PROD</v>
          </cell>
          <cell r="D903" t="str">
            <v>3-AGRICOLE</v>
          </cell>
          <cell r="E903" t="str">
            <v>1-TRANSFO</v>
          </cell>
          <cell r="F903" t="str">
            <v>1-JARDIN</v>
          </cell>
          <cell r="G903" t="str">
            <v>NPN</v>
          </cell>
          <cell r="H903" t="str">
            <v>MAT PREMIÈRE</v>
          </cell>
        </row>
        <row r="903">
          <cell r="K903" t="str">
            <v>478J</v>
          </cell>
        </row>
        <row r="903">
          <cell r="M903" t="str">
            <v>FRAIS</v>
          </cell>
          <cell r="N903" t="str">
            <v>FRESH</v>
          </cell>
          <cell r="O903" t="str">
            <v>RACINE</v>
          </cell>
          <cell r="P903" t="str">
            <v>ROOT</v>
          </cell>
        </row>
        <row r="903">
          <cell r="S903" t="str">
            <v>Goldthread</v>
          </cell>
          <cell r="T903" t="str">
            <v>Coptis groenlandica</v>
          </cell>
        </row>
        <row r="903">
          <cell r="Y903" t="str">
            <v/>
          </cell>
        </row>
        <row r="903">
          <cell r="AE903" t="str">
            <v>P4</v>
          </cell>
        </row>
        <row r="903">
          <cell r="AJ903">
            <v>0</v>
          </cell>
        </row>
        <row r="903">
          <cell r="AR903" t="str">
            <v>-</v>
          </cell>
        </row>
        <row r="903">
          <cell r="AU903" t="str">
            <v>478J</v>
          </cell>
        </row>
        <row r="904">
          <cell r="A904" t="str">
            <v>442J</v>
          </cell>
          <cell r="B904" t="str">
            <v>SCHISANDRA</v>
          </cell>
          <cell r="C904" t="str">
            <v>PROD</v>
          </cell>
          <cell r="D904" t="str">
            <v>3-AGRICOLE</v>
          </cell>
          <cell r="E904" t="str">
            <v>1-TRANSFO</v>
          </cell>
          <cell r="F904" t="str">
            <v>1-JARDIN</v>
          </cell>
          <cell r="G904" t="str">
            <v>CLINIQUE</v>
          </cell>
          <cell r="H904" t="str">
            <v>MAT PREMIÈRE</v>
          </cell>
        </row>
        <row r="904">
          <cell r="K904" t="str">
            <v>442J</v>
          </cell>
        </row>
        <row r="904">
          <cell r="M904" t="str">
            <v>FRAIS</v>
          </cell>
          <cell r="N904" t="str">
            <v>FRESH</v>
          </cell>
          <cell r="O904" t="str">
            <v>BAIE</v>
          </cell>
          <cell r="P904" t="str">
            <v>BERRY</v>
          </cell>
        </row>
        <row r="904">
          <cell r="S904" t="str">
            <v>Schisandra</v>
          </cell>
          <cell r="T904" t="str">
            <v>Schisandra chinensis</v>
          </cell>
        </row>
        <row r="904">
          <cell r="Y904" t="str">
            <v/>
          </cell>
        </row>
        <row r="904">
          <cell r="AE904" t="str">
            <v>P1</v>
          </cell>
        </row>
        <row r="904">
          <cell r="AJ904">
            <v>0</v>
          </cell>
        </row>
        <row r="904">
          <cell r="AR904" t="str">
            <v>-</v>
          </cell>
        </row>
        <row r="904">
          <cell r="AU904" t="str">
            <v>442J</v>
          </cell>
        </row>
        <row r="905">
          <cell r="A905" t="str">
            <v>519J</v>
          </cell>
          <cell r="B905" t="str">
            <v>SCROPHULAIRE</v>
          </cell>
          <cell r="C905" t="str">
            <v>PROD</v>
          </cell>
          <cell r="D905" t="str">
            <v>3-AGRICOLE</v>
          </cell>
          <cell r="E905" t="str">
            <v>1-TRANSFO</v>
          </cell>
          <cell r="F905" t="str">
            <v>1-JARDIN</v>
          </cell>
          <cell r="G905" t="str">
            <v>CLINIQUE</v>
          </cell>
          <cell r="H905" t="str">
            <v>MAT PREMIÈRE</v>
          </cell>
        </row>
        <row r="905">
          <cell r="K905" t="str">
            <v>519J</v>
          </cell>
        </row>
        <row r="905">
          <cell r="M905" t="str">
            <v>FRAIS</v>
          </cell>
          <cell r="N905" t="str">
            <v>FRESH</v>
          </cell>
          <cell r="O905" t="str">
            <v>SOMMITÉ FLEURIE</v>
          </cell>
          <cell r="P905" t="str">
            <v>FLOWERING TOP</v>
          </cell>
        </row>
        <row r="905">
          <cell r="S905" t="str">
            <v>Figwort</v>
          </cell>
          <cell r="T905" t="str">
            <v>Scrophularia nodosa</v>
          </cell>
        </row>
        <row r="905">
          <cell r="Y905" t="str">
            <v/>
          </cell>
        </row>
        <row r="905">
          <cell r="AE905" t="str">
            <v>P3</v>
          </cell>
        </row>
        <row r="905">
          <cell r="AJ905">
            <v>0</v>
          </cell>
        </row>
        <row r="905">
          <cell r="AR905" t="str">
            <v>-</v>
          </cell>
        </row>
        <row r="905">
          <cell r="AU905" t="str">
            <v>519J</v>
          </cell>
        </row>
        <row r="906">
          <cell r="A906" t="str">
            <v>471J</v>
          </cell>
          <cell r="B906" t="str">
            <v>SCUTELLAIRE</v>
          </cell>
          <cell r="C906" t="str">
            <v>PROD</v>
          </cell>
          <cell r="D906" t="str">
            <v>3-AGRICOLE</v>
          </cell>
          <cell r="E906" t="str">
            <v>1-TRANSFO</v>
          </cell>
          <cell r="F906" t="str">
            <v>1-JARDIN</v>
          </cell>
          <cell r="G906" t="str">
            <v>NPN</v>
          </cell>
          <cell r="H906" t="str">
            <v>MAT PREMIÈRE</v>
          </cell>
        </row>
        <row r="906">
          <cell r="K906" t="str">
            <v>471J</v>
          </cell>
        </row>
        <row r="906">
          <cell r="M906" t="str">
            <v>FRAIS</v>
          </cell>
          <cell r="N906" t="str">
            <v>FRESH</v>
          </cell>
          <cell r="O906" t="str">
            <v>FEUILLE</v>
          </cell>
          <cell r="P906" t="str">
            <v>LEAF</v>
          </cell>
        </row>
        <row r="906">
          <cell r="S906" t="str">
            <v>Skullcap</v>
          </cell>
          <cell r="T906" t="str">
            <v>Scutellaria lateriflora</v>
          </cell>
        </row>
        <row r="906">
          <cell r="Y906" t="str">
            <v/>
          </cell>
        </row>
        <row r="906">
          <cell r="AE906" t="str">
            <v>P2</v>
          </cell>
        </row>
        <row r="906">
          <cell r="AJ906">
            <v>0</v>
          </cell>
        </row>
        <row r="906">
          <cell r="AR906" t="str">
            <v>-</v>
          </cell>
        </row>
        <row r="906">
          <cell r="AU906" t="str">
            <v>471J</v>
          </cell>
        </row>
        <row r="907">
          <cell r="A907" t="str">
            <v>495J</v>
          </cell>
          <cell r="B907" t="str">
            <v>SCUTELLAIRE BAIK</v>
          </cell>
          <cell r="C907" t="str">
            <v>PROD</v>
          </cell>
          <cell r="D907" t="str">
            <v>3-AGRICOLE</v>
          </cell>
          <cell r="E907" t="str">
            <v>1-TRANSFO</v>
          </cell>
          <cell r="F907" t="str">
            <v>1-JARDIN</v>
          </cell>
          <cell r="G907" t="str">
            <v>CLINIQUE</v>
          </cell>
          <cell r="H907" t="str">
            <v>MAT PREMIÈRE</v>
          </cell>
        </row>
        <row r="907">
          <cell r="K907" t="str">
            <v>495J</v>
          </cell>
        </row>
        <row r="907">
          <cell r="M907" t="str">
            <v>FRAIS</v>
          </cell>
          <cell r="N907" t="str">
            <v>FRESH</v>
          </cell>
          <cell r="O907" t="str">
            <v>RACINE</v>
          </cell>
          <cell r="P907" t="str">
            <v>ROOT</v>
          </cell>
        </row>
        <row r="907">
          <cell r="S907" t="str">
            <v>Baikal skullcap</v>
          </cell>
          <cell r="T907" t="str">
            <v>Scutellaria baikalensis</v>
          </cell>
        </row>
        <row r="907">
          <cell r="Y907" t="str">
            <v/>
          </cell>
        </row>
        <row r="907">
          <cell r="AE907" t="str">
            <v>P3</v>
          </cell>
        </row>
        <row r="907">
          <cell r="AJ907">
            <v>0</v>
          </cell>
        </row>
        <row r="907">
          <cell r="AR907" t="str">
            <v>-</v>
          </cell>
        </row>
        <row r="907">
          <cell r="AU907" t="str">
            <v>495J</v>
          </cell>
        </row>
        <row r="908">
          <cell r="A908" t="str">
            <v>580J</v>
          </cell>
          <cell r="B908" t="str">
            <v>SÉNÉ</v>
          </cell>
          <cell r="C908" t="str">
            <v>PROD</v>
          </cell>
          <cell r="D908" t="str">
            <v>3-AGRICOLE</v>
          </cell>
          <cell r="E908" t="str">
            <v>1-TRANSFO</v>
          </cell>
          <cell r="F908" t="str">
            <v>1-JARDIN</v>
          </cell>
          <cell r="G908" t="str">
            <v>CLINIQUE</v>
          </cell>
          <cell r="H908" t="str">
            <v>MAT PREMIÈRE</v>
          </cell>
        </row>
        <row r="908">
          <cell r="K908" t="str">
            <v>580J</v>
          </cell>
        </row>
        <row r="908">
          <cell r="M908" t="str">
            <v>FRAIS</v>
          </cell>
          <cell r="N908" t="str">
            <v>FRESH</v>
          </cell>
          <cell r="O908" t="str">
            <v>FEUILLE</v>
          </cell>
          <cell r="P908" t="str">
            <v>LEAF</v>
          </cell>
        </row>
        <row r="908">
          <cell r="S908" t="str">
            <v>Senna</v>
          </cell>
          <cell r="T908" t="str">
            <v>Senna alexandrina</v>
          </cell>
        </row>
        <row r="908">
          <cell r="Y908" t="str">
            <v/>
          </cell>
        </row>
        <row r="908">
          <cell r="AJ908">
            <v>0</v>
          </cell>
        </row>
        <row r="908">
          <cell r="AR908" t="str">
            <v>-</v>
          </cell>
        </row>
        <row r="908">
          <cell r="AU908" t="str">
            <v>580J</v>
          </cell>
        </row>
        <row r="909">
          <cell r="A909" t="str">
            <v>575J</v>
          </cell>
          <cell r="B909" t="str">
            <v>SHISO</v>
          </cell>
          <cell r="C909" t="str">
            <v>PROD</v>
          </cell>
          <cell r="D909" t="str">
            <v>3-AGRICOLE</v>
          </cell>
          <cell r="E909" t="str">
            <v>1-TRANSFO</v>
          </cell>
          <cell r="F909" t="str">
            <v>1-JARDIN</v>
          </cell>
          <cell r="G909" t="str">
            <v>CLINIQUE</v>
          </cell>
          <cell r="H909" t="str">
            <v>MAT PREMIÈRE</v>
          </cell>
        </row>
        <row r="909">
          <cell r="K909" t="str">
            <v>575J</v>
          </cell>
        </row>
        <row r="909">
          <cell r="M909" t="str">
            <v>FRAIS</v>
          </cell>
          <cell r="N909" t="str">
            <v>FRESH</v>
          </cell>
          <cell r="O909" t="str">
            <v>FEUILLE</v>
          </cell>
          <cell r="P909" t="str">
            <v>LEAF</v>
          </cell>
        </row>
        <row r="909">
          <cell r="S909" t="str">
            <v>Shiso</v>
          </cell>
          <cell r="T909" t="str">
            <v>Perilla fructescens</v>
          </cell>
        </row>
        <row r="909">
          <cell r="Y909" t="str">
            <v/>
          </cell>
        </row>
        <row r="909">
          <cell r="AE909" t="str">
            <v>P1</v>
          </cell>
        </row>
        <row r="909">
          <cell r="AJ909">
            <v>0</v>
          </cell>
        </row>
        <row r="909">
          <cell r="AR909" t="str">
            <v>-</v>
          </cell>
        </row>
        <row r="909">
          <cell r="AU909" t="str">
            <v>575J</v>
          </cell>
        </row>
        <row r="910">
          <cell r="A910" t="str">
            <v>472J</v>
          </cell>
          <cell r="B910" t="str">
            <v>SUREAU BAIE</v>
          </cell>
          <cell r="C910" t="str">
            <v>PROD</v>
          </cell>
          <cell r="D910" t="str">
            <v>3-AGRICOLE</v>
          </cell>
          <cell r="E910" t="str">
            <v>1-TRANSFO</v>
          </cell>
          <cell r="F910" t="str">
            <v>1-JARDIN</v>
          </cell>
          <cell r="G910" t="str">
            <v>CLINIQUE</v>
          </cell>
          <cell r="H910" t="str">
            <v>MAT PREMIÈRE</v>
          </cell>
        </row>
        <row r="910">
          <cell r="K910" t="str">
            <v>472J</v>
          </cell>
        </row>
        <row r="910">
          <cell r="M910" t="str">
            <v>FRAIS</v>
          </cell>
          <cell r="N910" t="str">
            <v>FRESH</v>
          </cell>
          <cell r="O910" t="str">
            <v>BAIE</v>
          </cell>
          <cell r="P910" t="str">
            <v>BERRY</v>
          </cell>
        </row>
        <row r="910">
          <cell r="S910" t="str">
            <v>Elder</v>
          </cell>
          <cell r="T910" t="str">
            <v>Sambucus nigra fructus</v>
          </cell>
        </row>
        <row r="910">
          <cell r="Y910" t="str">
            <v/>
          </cell>
        </row>
        <row r="910">
          <cell r="AE910" t="str">
            <v>P3</v>
          </cell>
        </row>
        <row r="910">
          <cell r="AJ910">
            <v>0</v>
          </cell>
        </row>
        <row r="910">
          <cell r="AR910" t="str">
            <v>-</v>
          </cell>
        </row>
        <row r="910">
          <cell r="AU910" t="str">
            <v>472J</v>
          </cell>
        </row>
        <row r="911">
          <cell r="A911" t="str">
            <v>520J</v>
          </cell>
          <cell r="B911" t="str">
            <v>SUREAU FLEUR</v>
          </cell>
          <cell r="C911" t="str">
            <v>PROD</v>
          </cell>
          <cell r="D911" t="str">
            <v>3-AGRICOLE</v>
          </cell>
          <cell r="E911" t="str">
            <v>1-TRANSFO</v>
          </cell>
          <cell r="F911" t="str">
            <v>1-JARDIN</v>
          </cell>
          <cell r="G911" t="str">
            <v>NPN</v>
          </cell>
          <cell r="H911" t="str">
            <v>MAT PREMIÈRE</v>
          </cell>
        </row>
        <row r="911">
          <cell r="K911" t="str">
            <v>520J</v>
          </cell>
        </row>
        <row r="911">
          <cell r="M911" t="str">
            <v>FRAIS</v>
          </cell>
          <cell r="N911" t="str">
            <v>FRESH</v>
          </cell>
          <cell r="O911" t="str">
            <v>FLEUR</v>
          </cell>
          <cell r="P911" t="str">
            <v>FLOWER</v>
          </cell>
        </row>
        <row r="911">
          <cell r="S911" t="str">
            <v>Elder</v>
          </cell>
          <cell r="T911" t="str">
            <v>Sambucus nigra flos</v>
          </cell>
        </row>
        <row r="911">
          <cell r="Y911" t="str">
            <v/>
          </cell>
        </row>
        <row r="911">
          <cell r="AE911" t="str">
            <v>P1</v>
          </cell>
        </row>
        <row r="911">
          <cell r="AJ911">
            <v>0</v>
          </cell>
        </row>
        <row r="911">
          <cell r="AR911" t="str">
            <v>-</v>
          </cell>
        </row>
        <row r="911">
          <cell r="AU911" t="str">
            <v>520J</v>
          </cell>
        </row>
        <row r="912">
          <cell r="A912" t="str">
            <v>473J</v>
          </cell>
          <cell r="B912" t="str">
            <v>THÉ LABRADOR</v>
          </cell>
          <cell r="C912" t="str">
            <v>PROD</v>
          </cell>
          <cell r="D912" t="str">
            <v>3-AGRICOLE</v>
          </cell>
          <cell r="E912" t="str">
            <v>1-TRANSFO</v>
          </cell>
          <cell r="F912" t="str">
            <v>1-JARDIN</v>
          </cell>
          <cell r="G912" t="str">
            <v>CLINIQUE</v>
          </cell>
          <cell r="H912" t="str">
            <v>MAT PREMIÈRE</v>
          </cell>
        </row>
        <row r="912">
          <cell r="K912" t="str">
            <v>473J</v>
          </cell>
        </row>
        <row r="912">
          <cell r="M912" t="str">
            <v>FRAIS</v>
          </cell>
          <cell r="N912" t="str">
            <v>FRESH</v>
          </cell>
          <cell r="O912" t="str">
            <v>FEUILLE</v>
          </cell>
          <cell r="P912" t="str">
            <v>LEAF</v>
          </cell>
        </row>
        <row r="912">
          <cell r="S912" t="str">
            <v>Labrador tea</v>
          </cell>
          <cell r="T912" t="str">
            <v>Ledum groenlandicum </v>
          </cell>
        </row>
        <row r="912">
          <cell r="Y912" t="str">
            <v/>
          </cell>
        </row>
        <row r="912">
          <cell r="AE912" t="str">
            <v>P3</v>
          </cell>
        </row>
        <row r="912">
          <cell r="AJ912">
            <v>0</v>
          </cell>
        </row>
        <row r="912">
          <cell r="AR912" t="str">
            <v>-</v>
          </cell>
        </row>
        <row r="912">
          <cell r="AU912" t="str">
            <v>473J</v>
          </cell>
        </row>
        <row r="913">
          <cell r="A913" t="str">
            <v>483J</v>
          </cell>
          <cell r="B913" t="str">
            <v>THUYA</v>
          </cell>
          <cell r="C913" t="str">
            <v>PROD</v>
          </cell>
          <cell r="D913" t="str">
            <v>3-AGRICOLE</v>
          </cell>
          <cell r="E913" t="str">
            <v>1-TRANSFO</v>
          </cell>
          <cell r="F913" t="str">
            <v>1-JARDIN</v>
          </cell>
          <cell r="G913" t="str">
            <v>NPN</v>
          </cell>
          <cell r="H913" t="str">
            <v>MAT PREMIÈRE</v>
          </cell>
        </row>
        <row r="913">
          <cell r="K913" t="str">
            <v>483J</v>
          </cell>
        </row>
        <row r="913">
          <cell r="M913" t="str">
            <v>FRAIS</v>
          </cell>
          <cell r="N913" t="str">
            <v>FRESH</v>
          </cell>
          <cell r="O913" t="str">
            <v>FEUILLE</v>
          </cell>
          <cell r="P913" t="str">
            <v>LEAF</v>
          </cell>
        </row>
        <row r="913">
          <cell r="S913" t="str">
            <v>Thuya</v>
          </cell>
          <cell r="T913" t="str">
            <v>Thuja occidentalis</v>
          </cell>
        </row>
        <row r="913">
          <cell r="Y913" t="str">
            <v/>
          </cell>
        </row>
        <row r="913">
          <cell r="AE913" t="str">
            <v>P1</v>
          </cell>
        </row>
        <row r="913">
          <cell r="AJ913">
            <v>0</v>
          </cell>
        </row>
        <row r="913">
          <cell r="AR913" t="str">
            <v>-</v>
          </cell>
        </row>
        <row r="913">
          <cell r="AU913" t="str">
            <v>483J</v>
          </cell>
        </row>
        <row r="914">
          <cell r="A914" t="str">
            <v>374J</v>
          </cell>
          <cell r="B914" t="str">
            <v>THYM</v>
          </cell>
          <cell r="C914" t="str">
            <v>PROD</v>
          </cell>
          <cell r="D914" t="str">
            <v>3-AGRICOLE</v>
          </cell>
          <cell r="E914" t="str">
            <v>1-TRANSFO</v>
          </cell>
          <cell r="F914" t="str">
            <v>1-JARDIN</v>
          </cell>
          <cell r="G914" t="str">
            <v>NPN</v>
          </cell>
          <cell r="H914" t="str">
            <v>MAT PREMIÈRE</v>
          </cell>
        </row>
        <row r="914">
          <cell r="K914" t="str">
            <v>374J</v>
          </cell>
        </row>
        <row r="914">
          <cell r="M914" t="str">
            <v>FRAIS</v>
          </cell>
          <cell r="N914" t="str">
            <v>FRESH</v>
          </cell>
          <cell r="O914" t="str">
            <v>FEUILLE</v>
          </cell>
          <cell r="P914" t="str">
            <v>LEAF</v>
          </cell>
        </row>
        <row r="914">
          <cell r="S914" t="str">
            <v>Thyme</v>
          </cell>
          <cell r="T914" t="str">
            <v>Thymus vulgaris</v>
          </cell>
        </row>
        <row r="914">
          <cell r="Y914" t="str">
            <v/>
          </cell>
        </row>
        <row r="914">
          <cell r="AE914" t="str">
            <v>P2</v>
          </cell>
        </row>
        <row r="914">
          <cell r="AJ914">
            <v>0</v>
          </cell>
        </row>
        <row r="914">
          <cell r="AR914" t="str">
            <v>-</v>
          </cell>
        </row>
        <row r="914">
          <cell r="AU914" t="str">
            <v>374J</v>
          </cell>
        </row>
        <row r="915">
          <cell r="A915" t="str">
            <v>534J</v>
          </cell>
          <cell r="B915" t="str">
            <v>TILLEUL</v>
          </cell>
          <cell r="C915" t="str">
            <v>PROD</v>
          </cell>
          <cell r="D915" t="str">
            <v>3-AGRICOLE</v>
          </cell>
          <cell r="E915" t="str">
            <v>1-TRANSFO</v>
          </cell>
          <cell r="F915" t="str">
            <v>1-JARDIN</v>
          </cell>
          <cell r="G915" t="str">
            <v>CLINIQUE</v>
          </cell>
          <cell r="H915" t="str">
            <v>MAT PREMIÈRE</v>
          </cell>
        </row>
        <row r="915">
          <cell r="K915" t="str">
            <v>534J</v>
          </cell>
        </row>
        <row r="915">
          <cell r="M915" t="str">
            <v>FRAIS</v>
          </cell>
          <cell r="N915" t="str">
            <v>FRESH</v>
          </cell>
          <cell r="O915" t="str">
            <v>FLEUR</v>
          </cell>
          <cell r="P915" t="str">
            <v>FLOWER</v>
          </cell>
        </row>
        <row r="915">
          <cell r="S915" t="str">
            <v>Linden</v>
          </cell>
          <cell r="T915" t="str">
            <v>Tilia cordata</v>
          </cell>
        </row>
        <row r="915">
          <cell r="Y915" t="str">
            <v/>
          </cell>
        </row>
        <row r="915">
          <cell r="AE915" t="str">
            <v>P2</v>
          </cell>
        </row>
        <row r="915">
          <cell r="AJ915">
            <v>0</v>
          </cell>
        </row>
        <row r="915">
          <cell r="AR915" t="str">
            <v>-</v>
          </cell>
        </row>
        <row r="915">
          <cell r="AU915" t="str">
            <v>534J</v>
          </cell>
        </row>
        <row r="916">
          <cell r="A916" t="str">
            <v>474J</v>
          </cell>
          <cell r="B916" t="str">
            <v>TRÈFLE ROUGE</v>
          </cell>
          <cell r="C916" t="str">
            <v>PROD</v>
          </cell>
          <cell r="D916" t="str">
            <v>3-AGRICOLE</v>
          </cell>
          <cell r="E916" t="str">
            <v>1-TRANSFO</v>
          </cell>
          <cell r="F916" t="str">
            <v>1-JARDIN</v>
          </cell>
          <cell r="G916" t="str">
            <v>NPN</v>
          </cell>
          <cell r="H916" t="str">
            <v>MAT PREMIÈRE</v>
          </cell>
        </row>
        <row r="916">
          <cell r="K916" t="str">
            <v>474J</v>
          </cell>
        </row>
        <row r="916">
          <cell r="M916" t="str">
            <v>FRAIS</v>
          </cell>
          <cell r="N916" t="str">
            <v>FRESH</v>
          </cell>
          <cell r="O916" t="str">
            <v>FLEUR</v>
          </cell>
          <cell r="P916" t="str">
            <v>FLOWER</v>
          </cell>
        </row>
        <row r="916">
          <cell r="S916" t="str">
            <v>Red clover</v>
          </cell>
          <cell r="T916" t="str">
            <v>Trifolium pratense</v>
          </cell>
        </row>
        <row r="916">
          <cell r="Y916" t="str">
            <v/>
          </cell>
        </row>
        <row r="916">
          <cell r="AE916" t="str">
            <v>P2</v>
          </cell>
        </row>
        <row r="916">
          <cell r="AJ916">
            <v>0</v>
          </cell>
        </row>
        <row r="916">
          <cell r="AR916" t="str">
            <v>-</v>
          </cell>
        </row>
        <row r="916">
          <cell r="AU916" t="str">
            <v>474J</v>
          </cell>
        </row>
        <row r="917">
          <cell r="A917" t="str">
            <v>521J</v>
          </cell>
          <cell r="B917" t="str">
            <v>TUSSILAGE</v>
          </cell>
          <cell r="C917" t="str">
            <v>PROD</v>
          </cell>
          <cell r="D917" t="str">
            <v>3-AGRICOLE</v>
          </cell>
          <cell r="E917" t="str">
            <v>1-TRANSFO</v>
          </cell>
          <cell r="F917" t="str">
            <v>1-JARDIN</v>
          </cell>
          <cell r="G917" t="str">
            <v>CLINIQUE</v>
          </cell>
          <cell r="H917" t="str">
            <v>MAT PREMIÈRE</v>
          </cell>
        </row>
        <row r="917">
          <cell r="K917" t="str">
            <v>521J</v>
          </cell>
        </row>
        <row r="917">
          <cell r="M917" t="str">
            <v>FRAIS</v>
          </cell>
          <cell r="N917" t="str">
            <v>FRESH</v>
          </cell>
          <cell r="O917" t="str">
            <v>FEUILLE</v>
          </cell>
          <cell r="P917" t="str">
            <v>LEAF</v>
          </cell>
        </row>
        <row r="917">
          <cell r="S917" t="str">
            <v>Coltsfoot</v>
          </cell>
          <cell r="T917" t="str">
            <v>Tussilago farfara</v>
          </cell>
        </row>
        <row r="917">
          <cell r="Y917" t="str">
            <v/>
          </cell>
        </row>
        <row r="917">
          <cell r="AE917" t="str">
            <v>P1</v>
          </cell>
        </row>
        <row r="917">
          <cell r="AJ917">
            <v>0</v>
          </cell>
        </row>
        <row r="917">
          <cell r="AR917" t="str">
            <v>-</v>
          </cell>
        </row>
        <row r="917">
          <cell r="AU917" t="str">
            <v>521J</v>
          </cell>
        </row>
        <row r="918">
          <cell r="A918" t="str">
            <v>557J</v>
          </cell>
          <cell r="B918" t="str">
            <v>USNÉE</v>
          </cell>
          <cell r="C918" t="str">
            <v>PROD</v>
          </cell>
          <cell r="D918" t="str">
            <v>3-AGRICOLE</v>
          </cell>
          <cell r="E918" t="str">
            <v>1-TRANSFO</v>
          </cell>
          <cell r="F918" t="str">
            <v>1-JARDIN</v>
          </cell>
          <cell r="G918" t="str">
            <v>NPN</v>
          </cell>
          <cell r="H918" t="str">
            <v>MAT PREMIÈRE</v>
          </cell>
        </row>
        <row r="918">
          <cell r="K918" t="str">
            <v>557J</v>
          </cell>
        </row>
        <row r="918">
          <cell r="M918" t="str">
            <v>FRAIS</v>
          </cell>
          <cell r="N918" t="str">
            <v>FRESH</v>
          </cell>
          <cell r="O918" t="str">
            <v>LICHEN</v>
          </cell>
          <cell r="P918" t="str">
            <v>LICHEN</v>
          </cell>
        </row>
        <row r="918">
          <cell r="S918" t="str">
            <v>Usnea</v>
          </cell>
          <cell r="T918" t="str">
            <v>Usnea barbata</v>
          </cell>
        </row>
        <row r="918">
          <cell r="Y918" t="str">
            <v/>
          </cell>
        </row>
        <row r="918">
          <cell r="AE918" t="str">
            <v>P4</v>
          </cell>
        </row>
        <row r="918">
          <cell r="AJ918">
            <v>0</v>
          </cell>
        </row>
        <row r="918">
          <cell r="AM918" t="str">
            <v>WHOLE</v>
          </cell>
        </row>
        <row r="918">
          <cell r="AR918" t="str">
            <v>-</v>
          </cell>
        </row>
        <row r="918">
          <cell r="AU918" t="str">
            <v>557J</v>
          </cell>
        </row>
        <row r="919">
          <cell r="A919" t="str">
            <v>475J</v>
          </cell>
          <cell r="B919" t="str">
            <v>VALÉRIANE</v>
          </cell>
          <cell r="C919" t="str">
            <v>PROD</v>
          </cell>
          <cell r="D919" t="str">
            <v>3-AGRICOLE</v>
          </cell>
          <cell r="E919" t="str">
            <v>1-TRANSFO</v>
          </cell>
          <cell r="F919" t="str">
            <v>1-JARDIN</v>
          </cell>
          <cell r="G919" t="str">
            <v>NPN</v>
          </cell>
          <cell r="H919" t="str">
            <v>MAT PREMIÈRE</v>
          </cell>
        </row>
        <row r="919">
          <cell r="K919" t="str">
            <v>475J</v>
          </cell>
        </row>
        <row r="919">
          <cell r="M919" t="str">
            <v>FRAIS</v>
          </cell>
          <cell r="N919" t="str">
            <v>FRESH</v>
          </cell>
          <cell r="O919" t="str">
            <v>RACINE</v>
          </cell>
          <cell r="P919" t="str">
            <v>ROOT</v>
          </cell>
        </row>
        <row r="919">
          <cell r="S919" t="str">
            <v>Valerian</v>
          </cell>
          <cell r="T919" t="str">
            <v>Valeriana officinalis</v>
          </cell>
        </row>
        <row r="919">
          <cell r="Y919" t="str">
            <v/>
          </cell>
        </row>
        <row r="919">
          <cell r="AE919" t="str">
            <v>P1</v>
          </cell>
        </row>
        <row r="919">
          <cell r="AJ919">
            <v>0</v>
          </cell>
        </row>
        <row r="919">
          <cell r="AR919" t="str">
            <v>-</v>
          </cell>
        </row>
        <row r="919">
          <cell r="AU919" t="str">
            <v>475J</v>
          </cell>
        </row>
        <row r="920">
          <cell r="A920" t="str">
            <v>486J</v>
          </cell>
          <cell r="B920" t="str">
            <v>VERGE OR</v>
          </cell>
          <cell r="C920" t="str">
            <v>PROD</v>
          </cell>
          <cell r="D920" t="str">
            <v>3-AGRICOLE</v>
          </cell>
          <cell r="E920" t="str">
            <v>1-TRANSFO</v>
          </cell>
          <cell r="F920" t="str">
            <v>1-JARDIN</v>
          </cell>
          <cell r="G920" t="str">
            <v>CLINIQUE</v>
          </cell>
          <cell r="H920" t="str">
            <v>MAT PREMIÈRE</v>
          </cell>
        </row>
        <row r="920">
          <cell r="K920" t="str">
            <v>486J</v>
          </cell>
        </row>
        <row r="920">
          <cell r="M920" t="str">
            <v>FRAIS</v>
          </cell>
          <cell r="N920" t="str">
            <v>FRESH</v>
          </cell>
          <cell r="O920" t="str">
            <v>SOMMITÉ FLEURIE</v>
          </cell>
          <cell r="P920" t="str">
            <v>FLOWERING TOP</v>
          </cell>
        </row>
        <row r="920">
          <cell r="S920" t="str">
            <v>Goldenrod </v>
          </cell>
          <cell r="T920" t="str">
            <v>Solidago virgaurea</v>
          </cell>
        </row>
        <row r="920">
          <cell r="Y920" t="str">
            <v/>
          </cell>
        </row>
        <row r="920">
          <cell r="AE920" t="str">
            <v>P3</v>
          </cell>
        </row>
        <row r="920">
          <cell r="AJ920">
            <v>0</v>
          </cell>
        </row>
        <row r="920">
          <cell r="AR920" t="str">
            <v>-</v>
          </cell>
        </row>
        <row r="920">
          <cell r="AU920" t="str">
            <v>486J</v>
          </cell>
        </row>
        <row r="921">
          <cell r="A921" t="str">
            <v>554J</v>
          </cell>
          <cell r="B921" t="str">
            <v>VERVEINE BLEUE</v>
          </cell>
          <cell r="C921" t="str">
            <v>PROD</v>
          </cell>
          <cell r="D921" t="str">
            <v>3-AGRICOLE</v>
          </cell>
          <cell r="E921" t="str">
            <v>1-TRANSFO</v>
          </cell>
          <cell r="F921" t="str">
            <v>1-JARDIN</v>
          </cell>
          <cell r="G921" t="str">
            <v>CLINIQUE</v>
          </cell>
          <cell r="H921" t="str">
            <v>MAT PREMIÈRE</v>
          </cell>
        </row>
        <row r="921">
          <cell r="K921" t="str">
            <v>554J</v>
          </cell>
        </row>
        <row r="921">
          <cell r="M921" t="str">
            <v>FRAIS</v>
          </cell>
          <cell r="N921" t="str">
            <v>FRESH</v>
          </cell>
          <cell r="O921" t="str">
            <v>SOMMITÉ FLEURIE</v>
          </cell>
          <cell r="P921" t="str">
            <v>FLOWERING TOP</v>
          </cell>
        </row>
        <row r="921">
          <cell r="S921" t="str">
            <v>Blue vervein</v>
          </cell>
          <cell r="T921" t="str">
            <v>Verbena hastata</v>
          </cell>
        </row>
        <row r="921">
          <cell r="Y921" t="str">
            <v/>
          </cell>
        </row>
        <row r="921">
          <cell r="AE921" t="str">
            <v>P1</v>
          </cell>
        </row>
        <row r="921">
          <cell r="AJ921">
            <v>0</v>
          </cell>
        </row>
        <row r="921">
          <cell r="AR921" t="str">
            <v>-</v>
          </cell>
        </row>
        <row r="921">
          <cell r="AU921" t="str">
            <v>554J</v>
          </cell>
        </row>
        <row r="922">
          <cell r="A922" t="str">
            <v>493J</v>
          </cell>
          <cell r="B922" t="str">
            <v>VERVEINE OFF</v>
          </cell>
          <cell r="C922" t="str">
            <v>PROD</v>
          </cell>
          <cell r="D922" t="str">
            <v>3-AGRICOLE</v>
          </cell>
          <cell r="E922" t="str">
            <v>1-TRANSFO</v>
          </cell>
          <cell r="F922" t="str">
            <v>1-JARDIN</v>
          </cell>
          <cell r="G922" t="str">
            <v>CLINIQUE</v>
          </cell>
          <cell r="H922" t="str">
            <v>MAT PREMIÈRE</v>
          </cell>
        </row>
        <row r="922">
          <cell r="K922" t="str">
            <v>493J</v>
          </cell>
        </row>
        <row r="922">
          <cell r="M922" t="str">
            <v>FRAIS</v>
          </cell>
          <cell r="N922" t="str">
            <v>FRESH</v>
          </cell>
          <cell r="O922" t="str">
            <v>SOMMITÉ FLEURIE</v>
          </cell>
          <cell r="P922" t="str">
            <v>FLOWERING TOP</v>
          </cell>
        </row>
        <row r="922">
          <cell r="S922" t="str">
            <v>Vervain</v>
          </cell>
          <cell r="T922" t="str">
            <v>Verbena officinalis</v>
          </cell>
        </row>
        <row r="922">
          <cell r="Y922" t="str">
            <v/>
          </cell>
        </row>
        <row r="922">
          <cell r="AE922" t="str">
            <v>P2</v>
          </cell>
        </row>
        <row r="922">
          <cell r="AJ922">
            <v>0</v>
          </cell>
        </row>
        <row r="922">
          <cell r="AR922" t="str">
            <v>-</v>
          </cell>
        </row>
        <row r="922">
          <cell r="AU922" t="str">
            <v>493J</v>
          </cell>
        </row>
        <row r="923">
          <cell r="A923" t="str">
            <v>517</v>
          </cell>
          <cell r="B923" t="str">
            <v>Absinthe chinoise</v>
          </cell>
          <cell r="C923" t="str">
            <v>PROD</v>
          </cell>
          <cell r="D923" t="str">
            <v>4-BASE</v>
          </cell>
          <cell r="E923" t="str">
            <v>1-MATIÈRE</v>
          </cell>
          <cell r="F923" t="str">
            <v>1-PLANTE</v>
          </cell>
          <cell r="G923" t="str">
            <v>HERBE</v>
          </cell>
          <cell r="H923" t="str">
            <v/>
          </cell>
          <cell r="I923">
            <v>0</v>
          </cell>
          <cell r="J923">
            <v>1</v>
          </cell>
          <cell r="K923">
            <v>517</v>
          </cell>
        </row>
        <row r="923">
          <cell r="M923" t="str">
            <v>COUPE_FR</v>
          </cell>
          <cell r="N923" t="str">
            <v>COUPE_EN</v>
          </cell>
          <cell r="O923" t="str">
            <v/>
          </cell>
        </row>
        <row r="923">
          <cell r="T923" t="str">
            <v>Artemisia annua</v>
          </cell>
        </row>
        <row r="923">
          <cell r="Y923" t="str">
            <v/>
          </cell>
        </row>
        <row r="923">
          <cell r="AB923" t="str">
            <v>Absinthe chinoise</v>
          </cell>
          <cell r="AC923" t="str">
            <v>Sweet Annie</v>
          </cell>
        </row>
        <row r="923">
          <cell r="AF923" t="str">
            <v>MOYEN</v>
          </cell>
        </row>
        <row r="923">
          <cell r="AH923" t="str">
            <v>MICRO_05</v>
          </cell>
          <cell r="AI923">
            <v>0</v>
          </cell>
          <cell r="AJ923">
            <v>0</v>
          </cell>
        </row>
        <row r="923">
          <cell r="AM923" t="str">
            <v>FRESH ONLY</v>
          </cell>
          <cell r="AN923" t="str">
            <v>MICRO_05</v>
          </cell>
        </row>
        <row r="923">
          <cell r="AR923" t="str">
            <v>-</v>
          </cell>
        </row>
        <row r="923">
          <cell r="AU923" t="str">
            <v>517</v>
          </cell>
        </row>
        <row r="924">
          <cell r="A924">
            <v>401</v>
          </cell>
          <cell r="B924" t="str">
            <v>Achillée</v>
          </cell>
          <cell r="C924" t="str">
            <v>PROD</v>
          </cell>
          <cell r="D924" t="str">
            <v>4-BASE</v>
          </cell>
          <cell r="E924" t="str">
            <v>1-MATIÈRE</v>
          </cell>
          <cell r="F924" t="str">
            <v>1-PLANTE</v>
          </cell>
          <cell r="G924" t="str">
            <v>HERBE</v>
          </cell>
          <cell r="H924" t="str">
            <v/>
          </cell>
          <cell r="I924">
            <v>0</v>
          </cell>
          <cell r="J924">
            <v>1</v>
          </cell>
          <cell r="K924">
            <v>401</v>
          </cell>
        </row>
        <row r="924">
          <cell r="M924" t="str">
            <v>COUPÉE</v>
          </cell>
          <cell r="N924" t="str">
            <v>CUT</v>
          </cell>
          <cell r="O924" t="str">
            <v>Fleur</v>
          </cell>
          <cell r="P924" t="str">
            <v>Flower</v>
          </cell>
        </row>
        <row r="924">
          <cell r="S924" t="str">
            <v>Yarrow</v>
          </cell>
          <cell r="T924" t="str">
            <v>Achillea millefolium</v>
          </cell>
        </row>
        <row r="924">
          <cell r="Y924" t="str">
            <v/>
          </cell>
        </row>
        <row r="924">
          <cell r="AB924" t="str">
            <v>Achillée</v>
          </cell>
          <cell r="AC924" t="str">
            <v>Yarrow</v>
          </cell>
        </row>
        <row r="924">
          <cell r="AF924" t="str">
            <v>MOYEN</v>
          </cell>
        </row>
        <row r="924">
          <cell r="AH924" t="str">
            <v>MICRO_07</v>
          </cell>
          <cell r="AI924" t="str">
            <v>METAUX_02</v>
          </cell>
          <cell r="AJ924">
            <v>0</v>
          </cell>
          <cell r="AK924" t="str">
            <v>ID BOT</v>
          </cell>
          <cell r="AL924" t="str">
            <v>FINE LEAF &amp; FLOWER BUDS</v>
          </cell>
          <cell r="AM924" t="str">
            <v>CUT &amp; SIFTED</v>
          </cell>
          <cell r="AN924" t="str">
            <v>MICRO_02</v>
          </cell>
        </row>
        <row r="924">
          <cell r="AR924" t="str">
            <v>-</v>
          </cell>
        </row>
        <row r="924">
          <cell r="AU924">
            <v>401</v>
          </cell>
        </row>
        <row r="925">
          <cell r="A925">
            <v>403</v>
          </cell>
          <cell r="B925" t="str">
            <v>Actée noire</v>
          </cell>
          <cell r="C925" t="str">
            <v>PROD</v>
          </cell>
          <cell r="D925" t="str">
            <v>4-BASE</v>
          </cell>
          <cell r="E925" t="str">
            <v>1-MATIÈRE</v>
          </cell>
          <cell r="F925" t="str">
            <v>1-PLANTE</v>
          </cell>
          <cell r="G925" t="str">
            <v>HERBE</v>
          </cell>
          <cell r="H925" t="str">
            <v/>
          </cell>
          <cell r="I925">
            <v>0</v>
          </cell>
          <cell r="J925">
            <v>1</v>
          </cell>
          <cell r="K925">
            <v>403</v>
          </cell>
        </row>
        <row r="925">
          <cell r="O925" t="str">
            <v>Racine</v>
          </cell>
          <cell r="P925" t="str">
            <v>Root</v>
          </cell>
        </row>
        <row r="925">
          <cell r="S925" t="str">
            <v>Black cohosh</v>
          </cell>
          <cell r="T925" t="str">
            <v>Actaea racemosa</v>
          </cell>
        </row>
        <row r="925">
          <cell r="Y925" t="str">
            <v/>
          </cell>
        </row>
        <row r="925">
          <cell r="AB925" t="str">
            <v>Actée noire</v>
          </cell>
          <cell r="AC925" t="str">
            <v>Black cohosh</v>
          </cell>
        </row>
        <row r="925">
          <cell r="AF925" t="str">
            <v>DIFFICILE</v>
          </cell>
        </row>
        <row r="925">
          <cell r="AH925" t="str">
            <v>MICRO_07</v>
          </cell>
          <cell r="AI925" t="str">
            <v>METAUX_02</v>
          </cell>
          <cell r="AJ925">
            <v>0</v>
          </cell>
          <cell r="AK925" t="str">
            <v>ID BOT</v>
          </cell>
        </row>
        <row r="925">
          <cell r="AM925" t="str">
            <v>WHOLE</v>
          </cell>
          <cell r="AN925" t="str">
            <v>MICRO_02</v>
          </cell>
        </row>
        <row r="925">
          <cell r="AR925" t="str">
            <v>-</v>
          </cell>
        </row>
        <row r="925">
          <cell r="AU925">
            <v>403</v>
          </cell>
        </row>
        <row r="926">
          <cell r="A926">
            <v>503</v>
          </cell>
          <cell r="B926" t="str">
            <v>Agripaume </v>
          </cell>
          <cell r="C926" t="str">
            <v>PROD</v>
          </cell>
          <cell r="D926" t="str">
            <v>4-BASE</v>
          </cell>
          <cell r="E926" t="str">
            <v>1-MATIÈRE</v>
          </cell>
          <cell r="F926" t="str">
            <v>1-PLANTE</v>
          </cell>
          <cell r="G926" t="str">
            <v>HERBE</v>
          </cell>
          <cell r="H926" t="str">
            <v/>
          </cell>
          <cell r="I926">
            <v>0</v>
          </cell>
          <cell r="J926">
            <v>1</v>
          </cell>
          <cell r="K926">
            <v>503</v>
          </cell>
        </row>
        <row r="926">
          <cell r="O926" t="str">
            <v/>
          </cell>
          <cell r="P926" t="str">
            <v/>
          </cell>
        </row>
        <row r="926">
          <cell r="Y926" t="str">
            <v/>
          </cell>
        </row>
        <row r="926">
          <cell r="AB926" t="str">
            <v>Agripaume</v>
          </cell>
          <cell r="AC926" t="str">
            <v>Motherworth</v>
          </cell>
        </row>
        <row r="926">
          <cell r="AF926" t="str">
            <v>MOYEN</v>
          </cell>
        </row>
        <row r="926">
          <cell r="AH926" t="str">
            <v>MICRO_05</v>
          </cell>
          <cell r="AI926">
            <v>0</v>
          </cell>
          <cell r="AJ926">
            <v>0</v>
          </cell>
        </row>
        <row r="926">
          <cell r="AM926" t="str">
            <v>FRESH ONLY</v>
          </cell>
          <cell r="AN926" t="str">
            <v>MICRO_05</v>
          </cell>
        </row>
        <row r="926">
          <cell r="AR926" t="str">
            <v>-</v>
          </cell>
        </row>
        <row r="926">
          <cell r="AU926">
            <v>503</v>
          </cell>
        </row>
        <row r="927">
          <cell r="A927">
            <v>404</v>
          </cell>
          <cell r="B927" t="str">
            <v>Ail granulé</v>
          </cell>
          <cell r="C927" t="str">
            <v>PROD</v>
          </cell>
          <cell r="D927" t="str">
            <v>4-BASE</v>
          </cell>
          <cell r="E927" t="str">
            <v>1-MATIÈRE</v>
          </cell>
          <cell r="F927" t="str">
            <v>1-PLANTE</v>
          </cell>
          <cell r="G927" t="str">
            <v>HERBE</v>
          </cell>
          <cell r="H927" t="str">
            <v/>
          </cell>
          <cell r="I927">
            <v>0</v>
          </cell>
          <cell r="J927">
            <v>1</v>
          </cell>
          <cell r="K927">
            <v>404</v>
          </cell>
        </row>
        <row r="927">
          <cell r="M927" t="str">
            <v>COUPÉ</v>
          </cell>
          <cell r="N927" t="str">
            <v>CUT</v>
          </cell>
          <cell r="O927" t="str">
            <v>Bulbe</v>
          </cell>
          <cell r="P927" t="str">
            <v>Bulb</v>
          </cell>
        </row>
        <row r="927">
          <cell r="S927" t="str">
            <v>Garlic</v>
          </cell>
          <cell r="T927" t="str">
            <v>Allium sativum</v>
          </cell>
        </row>
        <row r="927">
          <cell r="Y927" t="str">
            <v/>
          </cell>
        </row>
        <row r="927">
          <cell r="AB927" t="str">
            <v>Ail</v>
          </cell>
          <cell r="AC927" t="str">
            <v>Garlic</v>
          </cell>
        </row>
        <row r="927">
          <cell r="AF927" t="str">
            <v>MOYEN</v>
          </cell>
        </row>
        <row r="927">
          <cell r="AH927" t="str">
            <v>MICRO_04</v>
          </cell>
          <cell r="AI927">
            <v>0</v>
          </cell>
          <cell r="AJ927">
            <v>0</v>
          </cell>
        </row>
        <row r="927">
          <cell r="AM927" t="str">
            <v>0,5 - 1MM</v>
          </cell>
          <cell r="AN927" t="str">
            <v>MICRO_04</v>
          </cell>
          <cell r="AO927" t="str">
            <v>ÉPICE</v>
          </cell>
        </row>
        <row r="927">
          <cell r="AR927" t="str">
            <v>-</v>
          </cell>
        </row>
        <row r="927">
          <cell r="AU927">
            <v>404</v>
          </cell>
        </row>
        <row r="928">
          <cell r="A928">
            <v>400</v>
          </cell>
          <cell r="B928" t="str">
            <v>Ail poudre</v>
          </cell>
          <cell r="C928" t="str">
            <v>PROD</v>
          </cell>
          <cell r="D928" t="str">
            <v>4-BASE</v>
          </cell>
          <cell r="E928" t="str">
            <v>1-MATIÈRE</v>
          </cell>
          <cell r="F928" t="str">
            <v>1-PLANTE</v>
          </cell>
          <cell r="G928" t="str">
            <v>HERBE</v>
          </cell>
          <cell r="H928" t="str">
            <v/>
          </cell>
          <cell r="I928">
            <v>0</v>
          </cell>
          <cell r="J928">
            <v>1</v>
          </cell>
          <cell r="K928">
            <v>400</v>
          </cell>
        </row>
        <row r="928">
          <cell r="M928" t="str">
            <v>POUDRE</v>
          </cell>
          <cell r="N928" t="str">
            <v>POWDER</v>
          </cell>
          <cell r="O928" t="str">
            <v>Bulbe</v>
          </cell>
          <cell r="P928" t="str">
            <v>Bulb</v>
          </cell>
        </row>
        <row r="928">
          <cell r="S928" t="str">
            <v>Garlic</v>
          </cell>
          <cell r="T928" t="str">
            <v>Allium sativum</v>
          </cell>
        </row>
        <row r="928">
          <cell r="Y928" t="str">
            <v/>
          </cell>
        </row>
        <row r="928">
          <cell r="AB928" t="str">
            <v>Ail</v>
          </cell>
          <cell r="AC928" t="str">
            <v>Garlic</v>
          </cell>
        </row>
        <row r="928">
          <cell r="AF928" t="str">
            <v>NUL</v>
          </cell>
        </row>
        <row r="928">
          <cell r="AH928" t="str">
            <v>MICRO_07</v>
          </cell>
          <cell r="AI928" t="str">
            <v>METAUX_02</v>
          </cell>
          <cell r="AJ928">
            <v>0</v>
          </cell>
          <cell r="AK928" t="str">
            <v>ID BOT</v>
          </cell>
        </row>
        <row r="928">
          <cell r="AM928" t="str">
            <v>POWDER</v>
          </cell>
          <cell r="AN928" t="str">
            <v>MICRO_02</v>
          </cell>
          <cell r="AO928" t="str">
            <v>ÉPICE</v>
          </cell>
        </row>
        <row r="928">
          <cell r="AR928" t="str">
            <v>-</v>
          </cell>
        </row>
        <row r="928">
          <cell r="AU928">
            <v>400</v>
          </cell>
        </row>
        <row r="929">
          <cell r="A929">
            <v>405</v>
          </cell>
          <cell r="B929" t="str">
            <v>Alchémille</v>
          </cell>
          <cell r="C929" t="str">
            <v>PROD</v>
          </cell>
          <cell r="D929" t="str">
            <v>4-BASE</v>
          </cell>
          <cell r="E929" t="str">
            <v>1-MATIÈRE</v>
          </cell>
          <cell r="F929" t="str">
            <v>1-PLANTE</v>
          </cell>
          <cell r="G929" t="str">
            <v>HERBE</v>
          </cell>
          <cell r="H929" t="str">
            <v/>
          </cell>
          <cell r="I929">
            <v>0</v>
          </cell>
          <cell r="J929">
            <v>1</v>
          </cell>
          <cell r="K929">
            <v>405</v>
          </cell>
        </row>
        <row r="929">
          <cell r="O929" t="str">
            <v>Fleur et feuille</v>
          </cell>
          <cell r="P929" t="str">
            <v>Flower &amp; Leaf</v>
          </cell>
        </row>
        <row r="929">
          <cell r="S929" t="str">
            <v>Lady's Mantle</v>
          </cell>
          <cell r="T929" t="str">
            <v>Alchemilla vulgaris</v>
          </cell>
        </row>
        <row r="929">
          <cell r="Y929" t="str">
            <v/>
          </cell>
        </row>
        <row r="929">
          <cell r="AB929" t="str">
            <v>Alchémille</v>
          </cell>
          <cell r="AC929" t="str">
            <v>Lady's Mantle</v>
          </cell>
        </row>
        <row r="929">
          <cell r="AF929" t="str">
            <v>MOYEN</v>
          </cell>
        </row>
        <row r="929">
          <cell r="AH929" t="str">
            <v>MICRO_07</v>
          </cell>
          <cell r="AI929" t="str">
            <v>METAUX_02</v>
          </cell>
          <cell r="AJ929">
            <v>0</v>
          </cell>
          <cell r="AK929" t="str">
            <v>ID BOT</v>
          </cell>
        </row>
        <row r="929">
          <cell r="AM929" t="str">
            <v>CUT &amp; SIFTED 10MM</v>
          </cell>
          <cell r="AN929" t="str">
            <v>MICRO_02</v>
          </cell>
        </row>
        <row r="929">
          <cell r="AR929" t="str">
            <v>-</v>
          </cell>
        </row>
        <row r="929">
          <cell r="AU929">
            <v>405</v>
          </cell>
        </row>
        <row r="930">
          <cell r="A930">
            <v>350</v>
          </cell>
          <cell r="B930" t="str">
            <v>Aneth</v>
          </cell>
          <cell r="C930" t="str">
            <v>PROD</v>
          </cell>
          <cell r="D930" t="str">
            <v>4-BASE</v>
          </cell>
          <cell r="E930" t="str">
            <v>1-MATIÈRE</v>
          </cell>
          <cell r="F930" t="str">
            <v>1-PLANTE</v>
          </cell>
          <cell r="G930" t="str">
            <v>HERBE</v>
          </cell>
          <cell r="H930" t="str">
            <v/>
          </cell>
          <cell r="I930">
            <v>0</v>
          </cell>
          <cell r="J930">
            <v>1</v>
          </cell>
          <cell r="K930">
            <v>350</v>
          </cell>
        </row>
        <row r="930">
          <cell r="M930" t="str">
            <v>COUPÉE</v>
          </cell>
          <cell r="N930" t="str">
            <v>CUT</v>
          </cell>
          <cell r="O930" t="str">
            <v>Feuille</v>
          </cell>
          <cell r="P930" t="str">
            <v>Leaf</v>
          </cell>
        </row>
        <row r="930">
          <cell r="S930" t="str">
            <v>Dill</v>
          </cell>
          <cell r="T930" t="str">
            <v>Anethum graveolens</v>
          </cell>
        </row>
        <row r="930">
          <cell r="Y930" t="str">
            <v/>
          </cell>
        </row>
        <row r="930">
          <cell r="AB930" t="str">
            <v>Aneth</v>
          </cell>
          <cell r="AC930" t="str">
            <v>Dill</v>
          </cell>
        </row>
        <row r="930">
          <cell r="AF930" t="str">
            <v>RAPIDE</v>
          </cell>
        </row>
        <row r="930">
          <cell r="AH930" t="str">
            <v>MICRO_05</v>
          </cell>
          <cell r="AI930">
            <v>0</v>
          </cell>
          <cell r="AJ930">
            <v>0</v>
          </cell>
        </row>
        <row r="930">
          <cell r="AM930" t="str">
            <v>CUT &amp; SIFTED</v>
          </cell>
          <cell r="AN930" t="str">
            <v>MICRO_05</v>
          </cell>
          <cell r="AO930" t="str">
            <v>ÉPICE</v>
          </cell>
        </row>
        <row r="930">
          <cell r="AR930" t="str">
            <v>-</v>
          </cell>
        </row>
        <row r="930">
          <cell r="AU930">
            <v>350</v>
          </cell>
        </row>
        <row r="931">
          <cell r="A931">
            <v>504</v>
          </cell>
          <cell r="B931" t="str">
            <v>Angélique</v>
          </cell>
          <cell r="C931" t="str">
            <v>PROD</v>
          </cell>
          <cell r="D931" t="str">
            <v>4-BASE</v>
          </cell>
          <cell r="E931" t="str">
            <v>1-MATIÈRE</v>
          </cell>
          <cell r="F931" t="str">
            <v>1-PLANTE</v>
          </cell>
          <cell r="G931" t="str">
            <v>HERBE</v>
          </cell>
          <cell r="H931" t="str">
            <v/>
          </cell>
          <cell r="I931">
            <v>0</v>
          </cell>
          <cell r="J931">
            <v>1</v>
          </cell>
          <cell r="K931">
            <v>504</v>
          </cell>
        </row>
        <row r="931">
          <cell r="O931" t="str">
            <v>Racine</v>
          </cell>
          <cell r="P931" t="str">
            <v>Root</v>
          </cell>
        </row>
        <row r="931">
          <cell r="Y931" t="str">
            <v/>
          </cell>
        </row>
        <row r="931">
          <cell r="AB931" t="str">
            <v>Angélique</v>
          </cell>
          <cell r="AC931" t="str">
            <v>Angelica</v>
          </cell>
        </row>
        <row r="931">
          <cell r="AF931" t="str">
            <v>DIFFICILE</v>
          </cell>
        </row>
        <row r="931">
          <cell r="AH931" t="str">
            <v>MICRO_05</v>
          </cell>
          <cell r="AI931">
            <v>0</v>
          </cell>
          <cell r="AJ931">
            <v>0</v>
          </cell>
        </row>
        <row r="931">
          <cell r="AM931" t="str">
            <v>FRESH ONLY</v>
          </cell>
          <cell r="AN931" t="str">
            <v>MICRO_05</v>
          </cell>
        </row>
        <row r="931">
          <cell r="AR931" t="str">
            <v>-</v>
          </cell>
        </row>
        <row r="931">
          <cell r="AU931">
            <v>504</v>
          </cell>
        </row>
        <row r="932">
          <cell r="A932">
            <v>501</v>
          </cell>
          <cell r="B932" t="str">
            <v>Anis</v>
          </cell>
          <cell r="C932" t="str">
            <v>PROD</v>
          </cell>
          <cell r="D932" t="str">
            <v>4-BASE</v>
          </cell>
          <cell r="E932" t="str">
            <v>1-MATIÈRE</v>
          </cell>
          <cell r="F932" t="str">
            <v>1-PLANTE</v>
          </cell>
          <cell r="G932" t="str">
            <v>HERBE</v>
          </cell>
          <cell r="H932" t="str">
            <v/>
          </cell>
          <cell r="I932">
            <v>0</v>
          </cell>
          <cell r="J932">
            <v>1</v>
          </cell>
          <cell r="K932">
            <v>501</v>
          </cell>
        </row>
        <row r="932">
          <cell r="O932" t="str">
            <v>Graine</v>
          </cell>
          <cell r="P932" t="str">
            <v>Seed</v>
          </cell>
        </row>
        <row r="932">
          <cell r="S932" t="str">
            <v>Anise</v>
          </cell>
          <cell r="T932" t="str">
            <v>Pimpinella anisum</v>
          </cell>
        </row>
        <row r="932">
          <cell r="Y932" t="str">
            <v/>
          </cell>
        </row>
        <row r="932">
          <cell r="AB932" t="str">
            <v>Anis</v>
          </cell>
          <cell r="AC932" t="str">
            <v>Anise</v>
          </cell>
        </row>
        <row r="932">
          <cell r="AF932" t="str">
            <v>MOYEN</v>
          </cell>
        </row>
        <row r="932">
          <cell r="AH932" t="str">
            <v>MICRO_04</v>
          </cell>
          <cell r="AI932">
            <v>0</v>
          </cell>
          <cell r="AJ932">
            <v>0</v>
          </cell>
        </row>
        <row r="932">
          <cell r="AM932" t="str">
            <v>WHOLE</v>
          </cell>
          <cell r="AN932" t="str">
            <v>MICRO_04</v>
          </cell>
          <cell r="AO932" t="str">
            <v>ÉPICE</v>
          </cell>
        </row>
        <row r="932">
          <cell r="AR932" t="str">
            <v>-</v>
          </cell>
        </row>
        <row r="932">
          <cell r="AU932">
            <v>501</v>
          </cell>
        </row>
        <row r="933">
          <cell r="A933" t="str">
            <v>500</v>
          </cell>
          <cell r="B933" t="str">
            <v>Armoise</v>
          </cell>
          <cell r="C933" t="str">
            <v>PROD</v>
          </cell>
          <cell r="D933" t="str">
            <v>4-BASE</v>
          </cell>
          <cell r="E933" t="str">
            <v>1-MATIÈRE</v>
          </cell>
          <cell r="F933" t="str">
            <v>1-PLANTE</v>
          </cell>
          <cell r="G933" t="str">
            <v>HERBE</v>
          </cell>
          <cell r="H933" t="str">
            <v/>
          </cell>
          <cell r="I933">
            <v>0</v>
          </cell>
          <cell r="J933">
            <v>1</v>
          </cell>
          <cell r="K933">
            <v>500</v>
          </cell>
        </row>
        <row r="933">
          <cell r="O933" t="str">
            <v/>
          </cell>
          <cell r="P933" t="str">
            <v/>
          </cell>
        </row>
        <row r="933">
          <cell r="Y933" t="str">
            <v/>
          </cell>
        </row>
        <row r="933">
          <cell r="AB933" t="str">
            <v>Armoise</v>
          </cell>
          <cell r="AC933" t="str">
            <v>Wormwood</v>
          </cell>
        </row>
        <row r="933">
          <cell r="AF933" t="str">
            <v>RAPIDE</v>
          </cell>
        </row>
        <row r="933">
          <cell r="AH933" t="str">
            <v>MICRO_05</v>
          </cell>
          <cell r="AI933">
            <v>0</v>
          </cell>
          <cell r="AJ933">
            <v>0</v>
          </cell>
        </row>
        <row r="933">
          <cell r="AM933" t="str">
            <v>FRESH ONLY</v>
          </cell>
          <cell r="AN933" t="str">
            <v>MICRO_05</v>
          </cell>
          <cell r="AO933" t="str">
            <v>ÉPICE</v>
          </cell>
        </row>
        <row r="933">
          <cell r="AR933" t="str">
            <v>-</v>
          </cell>
        </row>
        <row r="933">
          <cell r="AU933" t="str">
            <v>500</v>
          </cell>
        </row>
        <row r="934">
          <cell r="A934">
            <v>505</v>
          </cell>
          <cell r="B934" t="str">
            <v>Arnica</v>
          </cell>
          <cell r="C934" t="str">
            <v>PROD</v>
          </cell>
          <cell r="D934" t="str">
            <v>4-BASE</v>
          </cell>
          <cell r="E934" t="str">
            <v>1-MATIÈRE</v>
          </cell>
          <cell r="F934" t="str">
            <v>1-PLANTE</v>
          </cell>
          <cell r="G934" t="str">
            <v>HERBE</v>
          </cell>
          <cell r="H934" t="str">
            <v/>
          </cell>
          <cell r="I934">
            <v>0</v>
          </cell>
          <cell r="J934">
            <v>1</v>
          </cell>
          <cell r="K934">
            <v>505</v>
          </cell>
        </row>
        <row r="934">
          <cell r="O934" t="str">
            <v>Fleur</v>
          </cell>
          <cell r="P934" t="str">
            <v>Flower</v>
          </cell>
        </row>
        <row r="934">
          <cell r="Y934" t="str">
            <v/>
          </cell>
        </row>
        <row r="934">
          <cell r="AB934" t="str">
            <v>Arnica</v>
          </cell>
          <cell r="AC934" t="str">
            <v>Arnica</v>
          </cell>
        </row>
        <row r="934">
          <cell r="AF934" t="str">
            <v>RAPIDE</v>
          </cell>
        </row>
        <row r="934">
          <cell r="AH934" t="str">
            <v>MICRO_05</v>
          </cell>
          <cell r="AI934">
            <v>0</v>
          </cell>
          <cell r="AJ934">
            <v>0</v>
          </cell>
        </row>
        <row r="934">
          <cell r="AM934" t="str">
            <v>FRESH ONLY</v>
          </cell>
          <cell r="AN934" t="str">
            <v>MICRO_05</v>
          </cell>
        </row>
        <row r="934">
          <cell r="AR934" t="str">
            <v>-</v>
          </cell>
        </row>
        <row r="934">
          <cell r="AU934">
            <v>505</v>
          </cell>
        </row>
        <row r="935">
          <cell r="A935">
            <v>496</v>
          </cell>
          <cell r="B935" t="str">
            <v>Ashwagandha</v>
          </cell>
          <cell r="C935" t="str">
            <v>PROD</v>
          </cell>
          <cell r="D935" t="str">
            <v>4-BASE</v>
          </cell>
          <cell r="E935" t="str">
            <v>1-MATIÈRE</v>
          </cell>
          <cell r="F935" t="str">
            <v>1-PLANTE</v>
          </cell>
          <cell r="G935" t="str">
            <v>HERBE</v>
          </cell>
          <cell r="H935" t="str">
            <v/>
          </cell>
          <cell r="I935">
            <v>0</v>
          </cell>
          <cell r="J935">
            <v>1</v>
          </cell>
          <cell r="K935">
            <v>496</v>
          </cell>
        </row>
        <row r="935">
          <cell r="M935" t="str">
            <v>COUPÉE</v>
          </cell>
          <cell r="N935" t="str">
            <v>CUT</v>
          </cell>
          <cell r="O935" t="str">
            <v>Racine</v>
          </cell>
          <cell r="P935" t="str">
            <v>Root</v>
          </cell>
        </row>
        <row r="935">
          <cell r="S935" t="str">
            <v>Ashwagandha</v>
          </cell>
          <cell r="T935" t="str">
            <v>Withania somnifera</v>
          </cell>
        </row>
        <row r="935">
          <cell r="Y935" t="str">
            <v/>
          </cell>
        </row>
        <row r="935">
          <cell r="AB935" t="str">
            <v>Ashwagandha</v>
          </cell>
          <cell r="AC935" t="str">
            <v>Ashwagandha</v>
          </cell>
        </row>
        <row r="935">
          <cell r="AF935" t="str">
            <v>LONG</v>
          </cell>
        </row>
        <row r="935">
          <cell r="AH935" t="str">
            <v>MICRO_07</v>
          </cell>
          <cell r="AI935" t="str">
            <v>METAUX_02</v>
          </cell>
          <cell r="AJ935">
            <v>0</v>
          </cell>
          <cell r="AK935" t="str">
            <v>ID BOT</v>
          </cell>
        </row>
        <row r="935">
          <cell r="AM935" t="str">
            <v>CUT &amp; SIFTED 10MM</v>
          </cell>
          <cell r="AN935" t="str">
            <v>MICRO_02</v>
          </cell>
        </row>
        <row r="935">
          <cell r="AR935" t="str">
            <v>-</v>
          </cell>
        </row>
        <row r="935">
          <cell r="AU935">
            <v>496</v>
          </cell>
        </row>
        <row r="936">
          <cell r="A936">
            <v>508</v>
          </cell>
          <cell r="B936" t="str">
            <v>Astragale coupée</v>
          </cell>
          <cell r="C936" t="str">
            <v>PROD</v>
          </cell>
          <cell r="D936" t="str">
            <v>4-BASE</v>
          </cell>
          <cell r="E936" t="str">
            <v>1-MATIÈRE</v>
          </cell>
          <cell r="F936" t="str">
            <v>1-PLANTE</v>
          </cell>
          <cell r="G936" t="str">
            <v>HERBE</v>
          </cell>
          <cell r="H936" t="str">
            <v/>
          </cell>
          <cell r="I936">
            <v>0</v>
          </cell>
          <cell r="J936">
            <v>1</v>
          </cell>
          <cell r="K936">
            <v>508</v>
          </cell>
        </row>
        <row r="936">
          <cell r="M936" t="str">
            <v>COUPÉE</v>
          </cell>
          <cell r="N936" t="str">
            <v>CUT</v>
          </cell>
          <cell r="O936" t="str">
            <v>Racine</v>
          </cell>
          <cell r="P936" t="str">
            <v>Root</v>
          </cell>
        </row>
        <row r="936">
          <cell r="S936" t="str">
            <v>Astragalus round cut</v>
          </cell>
          <cell r="T936" t="str">
            <v>Astragalus membranaceus</v>
          </cell>
        </row>
        <row r="936">
          <cell r="Y936" t="str">
            <v/>
          </cell>
        </row>
        <row r="936">
          <cell r="AB936" t="str">
            <v>Astragale</v>
          </cell>
          <cell r="AC936" t="str">
            <v>Astragalus</v>
          </cell>
        </row>
        <row r="936">
          <cell r="AF936" t="str">
            <v>LONG</v>
          </cell>
        </row>
        <row r="936">
          <cell r="AH936" t="str">
            <v>MICRO_07</v>
          </cell>
          <cell r="AI936" t="str">
            <v>METAUX_02</v>
          </cell>
          <cell r="AJ936">
            <v>0</v>
          </cell>
          <cell r="AK936" t="str">
            <v>ID BOT</v>
          </cell>
          <cell r="AL936" t="str">
            <v>BEIGE DISKS</v>
          </cell>
          <cell r="AM936" t="str">
            <v>ROUND CUT 1.5; 1CM</v>
          </cell>
          <cell r="AN936" t="str">
            <v>MICRO_02</v>
          </cell>
        </row>
        <row r="936">
          <cell r="AR936" t="str">
            <v>-</v>
          </cell>
        </row>
        <row r="936">
          <cell r="AU936">
            <v>508</v>
          </cell>
        </row>
        <row r="937">
          <cell r="A937">
            <v>509</v>
          </cell>
          <cell r="B937" t="str">
            <v>Astragale languettes</v>
          </cell>
          <cell r="C937" t="str">
            <v>PROD</v>
          </cell>
          <cell r="D937" t="str">
            <v>4-BASE</v>
          </cell>
          <cell r="E937" t="str">
            <v>1-MATIÈRE</v>
          </cell>
          <cell r="F937" t="str">
            <v>1-PLANTE</v>
          </cell>
          <cell r="G937" t="str">
            <v>HERBE</v>
          </cell>
          <cell r="H937" t="str">
            <v/>
          </cell>
          <cell r="I937">
            <v>0</v>
          </cell>
          <cell r="J937">
            <v>1</v>
          </cell>
          <cell r="K937">
            <v>509</v>
          </cell>
        </row>
        <row r="937">
          <cell r="M937" t="str">
            <v>COUPÉE</v>
          </cell>
          <cell r="N937" t="str">
            <v>CUT</v>
          </cell>
          <cell r="O937" t="str">
            <v>Racine</v>
          </cell>
          <cell r="P937" t="str">
            <v>Root</v>
          </cell>
        </row>
        <row r="937">
          <cell r="S937" t="str">
            <v>Astragalus slice</v>
          </cell>
          <cell r="T937" t="str">
            <v>Astragalus membranaceus</v>
          </cell>
        </row>
        <row r="937">
          <cell r="Y937" t="str">
            <v/>
          </cell>
        </row>
        <row r="937">
          <cell r="AB937" t="str">
            <v>Astragale</v>
          </cell>
          <cell r="AC937" t="str">
            <v>Astragalus</v>
          </cell>
        </row>
        <row r="937">
          <cell r="AF937" t="str">
            <v>LONG</v>
          </cell>
        </row>
        <row r="937">
          <cell r="AH937" t="str">
            <v>MICRO_07</v>
          </cell>
          <cell r="AI937" t="str">
            <v>METAUX_02</v>
          </cell>
          <cell r="AJ937">
            <v>0</v>
          </cell>
          <cell r="AK937" t="str">
            <v>ID BOT</v>
          </cell>
        </row>
        <row r="937">
          <cell r="AM937" t="str">
            <v>SLICE 4-6CM</v>
          </cell>
          <cell r="AN937" t="str">
            <v>MICRO_02</v>
          </cell>
        </row>
        <row r="937">
          <cell r="AR937" t="str">
            <v>-</v>
          </cell>
        </row>
        <row r="937">
          <cell r="AU937">
            <v>509</v>
          </cell>
        </row>
        <row r="938">
          <cell r="A938">
            <v>407</v>
          </cell>
          <cell r="B938" t="str">
            <v>Aubépine baie</v>
          </cell>
          <cell r="C938" t="str">
            <v>PROD</v>
          </cell>
          <cell r="D938" t="str">
            <v>4-BASE</v>
          </cell>
          <cell r="E938" t="str">
            <v>1-MATIÈRE</v>
          </cell>
          <cell r="F938" t="str">
            <v>1-PLANTE</v>
          </cell>
          <cell r="G938" t="str">
            <v>HERBE</v>
          </cell>
          <cell r="H938" t="str">
            <v/>
          </cell>
          <cell r="I938">
            <v>0</v>
          </cell>
          <cell r="J938">
            <v>1</v>
          </cell>
          <cell r="K938">
            <v>407</v>
          </cell>
        </row>
        <row r="938">
          <cell r="M938" t="str">
            <v>ENTIÈRE</v>
          </cell>
          <cell r="N938" t="str">
            <v>WHOLE</v>
          </cell>
          <cell r="O938" t="str">
            <v>Baie</v>
          </cell>
          <cell r="P938" t="str">
            <v>Berry</v>
          </cell>
        </row>
        <row r="938">
          <cell r="S938" t="str">
            <v>Hawthorn, berry</v>
          </cell>
          <cell r="T938" t="str">
            <v>Crataegus laevigata</v>
          </cell>
        </row>
        <row r="938">
          <cell r="Y938" t="str">
            <v/>
          </cell>
        </row>
        <row r="938">
          <cell r="AB938" t="str">
            <v>Aubépine</v>
          </cell>
          <cell r="AC938" t="str">
            <v>Hawthorn</v>
          </cell>
        </row>
        <row r="938">
          <cell r="AF938" t="str">
            <v>LONG</v>
          </cell>
        </row>
        <row r="938">
          <cell r="AH938" t="str">
            <v>MICRO_05</v>
          </cell>
          <cell r="AI938" t="str">
            <v>METAUX_02</v>
          </cell>
          <cell r="AJ938">
            <v>0</v>
          </cell>
          <cell r="AK938" t="str">
            <v>ID BOT</v>
          </cell>
        </row>
        <row r="938">
          <cell r="AM938" t="str">
            <v>WHOLE</v>
          </cell>
          <cell r="AN938" t="str">
            <v>MICRO_05</v>
          </cell>
        </row>
        <row r="938">
          <cell r="AR938" t="str">
            <v>-</v>
          </cell>
        </row>
        <row r="938">
          <cell r="AU938">
            <v>407</v>
          </cell>
        </row>
        <row r="939">
          <cell r="A939">
            <v>408</v>
          </cell>
          <cell r="B939" t="str">
            <v>Aubépine fleur</v>
          </cell>
          <cell r="C939" t="str">
            <v>PROD</v>
          </cell>
          <cell r="D939" t="str">
            <v>4-BASE</v>
          </cell>
          <cell r="E939" t="str">
            <v>1-MATIÈRE</v>
          </cell>
          <cell r="F939" t="str">
            <v>1-PLANTE</v>
          </cell>
          <cell r="G939" t="str">
            <v>HERBE</v>
          </cell>
          <cell r="H939" t="str">
            <v/>
          </cell>
          <cell r="I939">
            <v>0</v>
          </cell>
          <cell r="J939">
            <v>1</v>
          </cell>
          <cell r="K939">
            <v>408</v>
          </cell>
        </row>
        <row r="939">
          <cell r="M939" t="str">
            <v>COUPÉE</v>
          </cell>
          <cell r="N939" t="str">
            <v>CUT</v>
          </cell>
          <cell r="O939" t="str">
            <v>Fleur</v>
          </cell>
          <cell r="P939" t="str">
            <v>Flower</v>
          </cell>
        </row>
        <row r="939">
          <cell r="S939" t="str">
            <v>Hawthorn, leaf</v>
          </cell>
          <cell r="T939" t="str">
            <v>Crataegus laevigata</v>
          </cell>
        </row>
        <row r="939">
          <cell r="Y939" t="str">
            <v/>
          </cell>
        </row>
        <row r="939">
          <cell r="AB939" t="str">
            <v>Aubépine</v>
          </cell>
          <cell r="AC939" t="str">
            <v>Hawthorn</v>
          </cell>
        </row>
        <row r="939">
          <cell r="AF939" t="str">
            <v>RAPIDE</v>
          </cell>
        </row>
        <row r="939">
          <cell r="AH939" t="str">
            <v>MICRO_05</v>
          </cell>
          <cell r="AI939">
            <v>0</v>
          </cell>
          <cell r="AJ939">
            <v>0</v>
          </cell>
        </row>
        <row r="939">
          <cell r="AM939" t="str">
            <v>CUT &amp; SIFTED 2-6MM</v>
          </cell>
          <cell r="AN939" t="str">
            <v>MICRO_05</v>
          </cell>
        </row>
        <row r="939">
          <cell r="AR939" t="str">
            <v>-</v>
          </cell>
        </row>
        <row r="939">
          <cell r="AU939">
            <v>408</v>
          </cell>
        </row>
        <row r="940">
          <cell r="A940">
            <v>489</v>
          </cell>
          <cell r="B940" t="str">
            <v>Aubier Tilleul</v>
          </cell>
          <cell r="C940" t="str">
            <v>PROD</v>
          </cell>
          <cell r="D940" t="str">
            <v>4-BASE</v>
          </cell>
          <cell r="E940" t="str">
            <v>1-MATIÈRE</v>
          </cell>
          <cell r="F940" t="str">
            <v>1-PLANTE</v>
          </cell>
          <cell r="G940" t="str">
            <v>HERBE</v>
          </cell>
          <cell r="H940" t="str">
            <v/>
          </cell>
          <cell r="I940">
            <v>0</v>
          </cell>
          <cell r="J940">
            <v>1</v>
          </cell>
          <cell r="K940">
            <v>448</v>
          </cell>
        </row>
        <row r="940">
          <cell r="M940" t="str">
            <v>COUPÉE</v>
          </cell>
          <cell r="N940" t="str">
            <v>CUT</v>
          </cell>
          <cell r="O940" t="str">
            <v>Écorce intérieure</v>
          </cell>
          <cell r="P940" t="str">
            <v>Inner Bark</v>
          </cell>
        </row>
        <row r="940">
          <cell r="S940" t="str">
            <v>Linden Sapwood</v>
          </cell>
          <cell r="T940" t="str">
            <v>Tilia cordata</v>
          </cell>
          <cell r="U940" t="str">
            <v>Aubier tilleul Bio</v>
          </cell>
          <cell r="V940" t="str">
            <v>Linden Sapwood Organic</v>
          </cell>
          <cell r="W940" t="str">
            <v>AUBIER TILLEUL Bio</v>
          </cell>
          <cell r="X940" t="str">
            <v>LINDEN SAPWOOD Organic</v>
          </cell>
        </row>
        <row r="940">
          <cell r="AB940" t="str">
            <v>Aubier Tilleul</v>
          </cell>
          <cell r="AC940" t="str">
            <v>Linden Sapwood</v>
          </cell>
        </row>
        <row r="940">
          <cell r="AF940" t="str">
            <v>RAPIDE</v>
          </cell>
        </row>
        <row r="940">
          <cell r="AH940" t="str">
            <v>MICRO_04</v>
          </cell>
        </row>
        <row r="940">
          <cell r="AM940" t="str">
            <v>CUT 8-12MM</v>
          </cell>
          <cell r="AN940" t="str">
            <v>MICRO_04</v>
          </cell>
        </row>
        <row r="940">
          <cell r="AU940">
            <v>489</v>
          </cell>
        </row>
        <row r="941">
          <cell r="A941" t="str">
            <v>502</v>
          </cell>
          <cell r="B941" t="str">
            <v>Aunée</v>
          </cell>
          <cell r="C941" t="str">
            <v>PROD</v>
          </cell>
          <cell r="D941" t="str">
            <v>4-BASE</v>
          </cell>
          <cell r="E941" t="str">
            <v>1-MATIÈRE</v>
          </cell>
          <cell r="F941" t="str">
            <v>1-PLANTE</v>
          </cell>
          <cell r="G941" t="str">
            <v>HERBE</v>
          </cell>
          <cell r="H941" t="str">
            <v/>
          </cell>
          <cell r="I941">
            <v>0</v>
          </cell>
          <cell r="J941">
            <v>1</v>
          </cell>
          <cell r="K941">
            <v>502</v>
          </cell>
        </row>
        <row r="941">
          <cell r="O941" t="str">
            <v>Racine</v>
          </cell>
          <cell r="P941" t="str">
            <v>Root</v>
          </cell>
        </row>
        <row r="941">
          <cell r="Y941" t="str">
            <v/>
          </cell>
        </row>
        <row r="941">
          <cell r="AB941" t="str">
            <v>Aunée</v>
          </cell>
          <cell r="AC941" t="str">
            <v>Elecampane</v>
          </cell>
        </row>
        <row r="941">
          <cell r="AF941" t="str">
            <v>DIFFICILE</v>
          </cell>
        </row>
        <row r="941">
          <cell r="AH941" t="str">
            <v>MICRO_05</v>
          </cell>
          <cell r="AI941">
            <v>0</v>
          </cell>
          <cell r="AJ941">
            <v>0</v>
          </cell>
        </row>
        <row r="941">
          <cell r="AM941" t="str">
            <v>FRESH ONLY</v>
          </cell>
          <cell r="AN941" t="str">
            <v>MICRO_05</v>
          </cell>
        </row>
        <row r="941">
          <cell r="AR941" t="str">
            <v>-</v>
          </cell>
        </row>
        <row r="941">
          <cell r="AU941" t="str">
            <v>502</v>
          </cell>
        </row>
        <row r="942">
          <cell r="A942">
            <v>409</v>
          </cell>
          <cell r="B942" t="str">
            <v>Avoine verte</v>
          </cell>
          <cell r="C942" t="str">
            <v>PROD</v>
          </cell>
          <cell r="D942" t="str">
            <v>4-BASE</v>
          </cell>
          <cell r="E942" t="str">
            <v>1-MATIÈRE</v>
          </cell>
          <cell r="F942" t="str">
            <v>1-PLANTE</v>
          </cell>
          <cell r="G942" t="str">
            <v>HERBE</v>
          </cell>
          <cell r="H942" t="str">
            <v/>
          </cell>
          <cell r="I942">
            <v>0</v>
          </cell>
          <cell r="J942">
            <v>1</v>
          </cell>
          <cell r="K942">
            <v>409</v>
          </cell>
        </row>
        <row r="942">
          <cell r="M942" t="str">
            <v>COUPÉE</v>
          </cell>
          <cell r="N942" t="str">
            <v>CUT</v>
          </cell>
          <cell r="O942" t="str">
            <v>Tige verte en fleur</v>
          </cell>
          <cell r="P942" t="str">
            <v>Green Flowering Top</v>
          </cell>
        </row>
        <row r="942">
          <cell r="S942" t="str">
            <v>Green Oatstraw</v>
          </cell>
          <cell r="T942" t="str">
            <v>Avena sativa</v>
          </cell>
        </row>
        <row r="942">
          <cell r="Y942" t="str">
            <v/>
          </cell>
        </row>
        <row r="942">
          <cell r="AB942" t="str">
            <v>Avoine verte</v>
          </cell>
          <cell r="AC942" t="str">
            <v>Green Oatstraw</v>
          </cell>
        </row>
        <row r="942">
          <cell r="AF942" t="str">
            <v>RAPIDE</v>
          </cell>
        </row>
        <row r="942">
          <cell r="AH942" t="str">
            <v>MICRO_07</v>
          </cell>
          <cell r="AI942" t="str">
            <v>METAUX_02</v>
          </cell>
          <cell r="AJ942">
            <v>0</v>
          </cell>
          <cell r="AK942" t="str">
            <v>ID BOT</v>
          </cell>
        </row>
        <row r="942">
          <cell r="AM942" t="str">
            <v>CUT &amp; SIFTED 11-15MM</v>
          </cell>
          <cell r="AN942" t="str">
            <v>MICRO_02</v>
          </cell>
        </row>
        <row r="942">
          <cell r="AR942" t="str">
            <v>-</v>
          </cell>
        </row>
        <row r="942">
          <cell r="AU942">
            <v>409</v>
          </cell>
        </row>
        <row r="943">
          <cell r="A943">
            <v>230</v>
          </cell>
          <cell r="B943" t="str">
            <v>Bacopa</v>
          </cell>
          <cell r="C943" t="str">
            <v>PROD</v>
          </cell>
          <cell r="D943" t="str">
            <v>4-BASE</v>
          </cell>
          <cell r="E943" t="str">
            <v>1-MATIÈRE</v>
          </cell>
          <cell r="F943" t="str">
            <v>1-PLANTE</v>
          </cell>
          <cell r="G943" t="str">
            <v>HERBE</v>
          </cell>
          <cell r="H943" t="str">
            <v/>
          </cell>
          <cell r="I943">
            <v>0</v>
          </cell>
          <cell r="J943">
            <v>1</v>
          </cell>
          <cell r="K943">
            <v>230</v>
          </cell>
        </row>
        <row r="943">
          <cell r="M943" t="str">
            <v>COUPÉE</v>
          </cell>
          <cell r="N943" t="str">
            <v>CUT</v>
          </cell>
          <cell r="O943" t="str">
            <v>Partie aérienne</v>
          </cell>
          <cell r="P943" t="str">
            <v>Aerial Part</v>
          </cell>
        </row>
        <row r="943">
          <cell r="S943" t="str">
            <v>Bacopa</v>
          </cell>
          <cell r="T943" t="str">
            <v>Bacopa monnieri</v>
          </cell>
        </row>
        <row r="943">
          <cell r="Y943" t="str">
            <v/>
          </cell>
        </row>
        <row r="943">
          <cell r="AB943" t="str">
            <v>Bacopa</v>
          </cell>
          <cell r="AC943" t="str">
            <v>Bacopa</v>
          </cell>
        </row>
        <row r="943">
          <cell r="AF943" t="str">
            <v>RAPIDE</v>
          </cell>
        </row>
        <row r="943">
          <cell r="AH943" t="str">
            <v>MICRO_05</v>
          </cell>
          <cell r="AI943">
            <v>0</v>
          </cell>
          <cell r="AJ943">
            <v>0</v>
          </cell>
        </row>
        <row r="943">
          <cell r="AM943" t="str">
            <v>CUT &amp; SIFTED</v>
          </cell>
          <cell r="AN943" t="str">
            <v>MICRO_05</v>
          </cell>
        </row>
        <row r="943">
          <cell r="AU943">
            <v>230</v>
          </cell>
        </row>
        <row r="944">
          <cell r="A944">
            <v>410</v>
          </cell>
          <cell r="B944" t="str">
            <v>Bardane</v>
          </cell>
          <cell r="C944" t="str">
            <v>PROD</v>
          </cell>
          <cell r="D944" t="str">
            <v>4-BASE</v>
          </cell>
          <cell r="E944" t="str">
            <v>1-MATIÈRE</v>
          </cell>
          <cell r="F944" t="str">
            <v>1-PLANTE</v>
          </cell>
          <cell r="G944" t="str">
            <v>HERBE</v>
          </cell>
          <cell r="H944" t="str">
            <v/>
          </cell>
          <cell r="I944">
            <v>0</v>
          </cell>
          <cell r="J944">
            <v>1</v>
          </cell>
          <cell r="K944">
            <v>410</v>
          </cell>
        </row>
        <row r="944">
          <cell r="M944" t="str">
            <v>COUPÉE</v>
          </cell>
          <cell r="N944" t="str">
            <v>CUT</v>
          </cell>
          <cell r="O944" t="str">
            <v>Racine</v>
          </cell>
          <cell r="P944" t="str">
            <v>Root</v>
          </cell>
        </row>
        <row r="944">
          <cell r="S944" t="str">
            <v>Burdock</v>
          </cell>
          <cell r="T944" t="str">
            <v>Arctium lappa</v>
          </cell>
        </row>
        <row r="944">
          <cell r="Y944" t="str">
            <v/>
          </cell>
        </row>
        <row r="944">
          <cell r="AB944" t="str">
            <v>Bardane</v>
          </cell>
          <cell r="AC944" t="str">
            <v>Burdock</v>
          </cell>
        </row>
        <row r="944">
          <cell r="AF944" t="str">
            <v>MOYEN</v>
          </cell>
        </row>
        <row r="944">
          <cell r="AH944" t="str">
            <v>MICRO_07</v>
          </cell>
          <cell r="AI944" t="str">
            <v>METAUX_02</v>
          </cell>
          <cell r="AJ944">
            <v>0</v>
          </cell>
          <cell r="AK944" t="str">
            <v>ID BOT</v>
          </cell>
        </row>
        <row r="944">
          <cell r="AM944" t="str">
            <v>CUT &amp; SIFTED</v>
          </cell>
          <cell r="AN944" t="str">
            <v>MICRO_02</v>
          </cell>
        </row>
        <row r="944">
          <cell r="AR944" t="str">
            <v>-</v>
          </cell>
        </row>
        <row r="944">
          <cell r="AU944">
            <v>410</v>
          </cell>
        </row>
        <row r="945">
          <cell r="A945">
            <v>351</v>
          </cell>
          <cell r="B945" t="str">
            <v>Basilic</v>
          </cell>
          <cell r="C945" t="str">
            <v>PROD</v>
          </cell>
          <cell r="D945" t="str">
            <v>4-BASE</v>
          </cell>
          <cell r="E945" t="str">
            <v>1-MATIÈRE</v>
          </cell>
          <cell r="F945" t="str">
            <v>1-PLANTE</v>
          </cell>
          <cell r="G945" t="str">
            <v>HERBE</v>
          </cell>
          <cell r="H945" t="str">
            <v/>
          </cell>
          <cell r="I945">
            <v>0</v>
          </cell>
          <cell r="J945">
            <v>1</v>
          </cell>
          <cell r="K945">
            <v>351</v>
          </cell>
        </row>
        <row r="945">
          <cell r="M945" t="str">
            <v>COUPÉE</v>
          </cell>
          <cell r="N945" t="str">
            <v>CUT</v>
          </cell>
          <cell r="O945" t="str">
            <v>Feuille</v>
          </cell>
          <cell r="P945" t="str">
            <v>Leaf</v>
          </cell>
        </row>
        <row r="945">
          <cell r="S945" t="str">
            <v>Basil</v>
          </cell>
          <cell r="T945" t="str">
            <v>Ocimum basilicum</v>
          </cell>
        </row>
        <row r="945">
          <cell r="Y945" t="str">
            <v/>
          </cell>
        </row>
        <row r="945">
          <cell r="AB945" t="str">
            <v>Basilic</v>
          </cell>
          <cell r="AC945" t="str">
            <v>Basil</v>
          </cell>
        </row>
        <row r="945">
          <cell r="AF945" t="str">
            <v>RAPIDE</v>
          </cell>
        </row>
        <row r="945">
          <cell r="AH945" t="str">
            <v>MICRO_05</v>
          </cell>
          <cell r="AI945">
            <v>0</v>
          </cell>
          <cell r="AJ945">
            <v>0</v>
          </cell>
        </row>
        <row r="945">
          <cell r="AL945" t="str">
            <v>VERT FORÊT</v>
          </cell>
          <cell r="AM945" t="str">
            <v>CUT &amp; SIFTED 2-4MM</v>
          </cell>
          <cell r="AN945" t="str">
            <v>MICRO_05</v>
          </cell>
          <cell r="AO945" t="str">
            <v>ÉPICE</v>
          </cell>
        </row>
        <row r="945">
          <cell r="AR945" t="str">
            <v>-</v>
          </cell>
        </row>
        <row r="945">
          <cell r="AU945">
            <v>351</v>
          </cell>
        </row>
        <row r="946">
          <cell r="A946">
            <v>544</v>
          </cell>
          <cell r="B946" t="str">
            <v>Basilic sacré</v>
          </cell>
          <cell r="C946" t="str">
            <v>PROD</v>
          </cell>
          <cell r="D946" t="str">
            <v>4-BASE</v>
          </cell>
          <cell r="E946" t="str">
            <v>1-MATIÈRE</v>
          </cell>
          <cell r="F946" t="str">
            <v>1-PLANTE</v>
          </cell>
          <cell r="G946" t="str">
            <v>HERBE</v>
          </cell>
          <cell r="H946" t="str">
            <v/>
          </cell>
          <cell r="I946">
            <v>0</v>
          </cell>
          <cell r="J946">
            <v>1</v>
          </cell>
          <cell r="K946">
            <v>544</v>
          </cell>
        </row>
        <row r="946">
          <cell r="M946" t="str">
            <v>COUPÉE</v>
          </cell>
          <cell r="N946" t="str">
            <v>CUT</v>
          </cell>
          <cell r="O946" t="str">
            <v>Feuille</v>
          </cell>
          <cell r="P946" t="str">
            <v>Leaf</v>
          </cell>
        </row>
        <row r="946">
          <cell r="S946" t="str">
            <v>Holy Basil</v>
          </cell>
          <cell r="T946" t="str">
            <v>Ocimum tenuiflorum</v>
          </cell>
          <cell r="U946" t="str">
            <v>Basilic sacré Bio</v>
          </cell>
          <cell r="V946" t="str">
            <v>Holy basil, leaf Org</v>
          </cell>
        </row>
        <row r="946">
          <cell r="Y946" t="str">
            <v/>
          </cell>
        </row>
        <row r="946">
          <cell r="AB946" t="str">
            <v>Basilic sacré</v>
          </cell>
          <cell r="AC946" t="str">
            <v>Holy Basil</v>
          </cell>
        </row>
        <row r="946">
          <cell r="AF946" t="str">
            <v>RAPIDE</v>
          </cell>
        </row>
        <row r="946">
          <cell r="AH946" t="str">
            <v>MICRO_07</v>
          </cell>
          <cell r="AI946" t="str">
            <v>METAUX_02</v>
          </cell>
          <cell r="AJ946">
            <v>0</v>
          </cell>
          <cell r="AK946" t="str">
            <v>ID BOT</v>
          </cell>
        </row>
        <row r="946">
          <cell r="AM946" t="str">
            <v>CUT &amp; SIFTED</v>
          </cell>
          <cell r="AN946" t="str">
            <v>MICRO_05</v>
          </cell>
        </row>
        <row r="946">
          <cell r="AR946" t="str">
            <v>-</v>
          </cell>
        </row>
        <row r="946">
          <cell r="AU946">
            <v>544</v>
          </cell>
        </row>
        <row r="947">
          <cell r="A947">
            <v>411</v>
          </cell>
          <cell r="B947" t="str">
            <v>Bétoine</v>
          </cell>
          <cell r="C947" t="str">
            <v>PROD</v>
          </cell>
          <cell r="D947" t="str">
            <v>4-BASE</v>
          </cell>
          <cell r="E947" t="str">
            <v>1-MATIÈRE</v>
          </cell>
          <cell r="F947" t="str">
            <v>1-PLANTE</v>
          </cell>
          <cell r="G947" t="str">
            <v>HERBE</v>
          </cell>
          <cell r="H947" t="str">
            <v/>
          </cell>
          <cell r="I947">
            <v>0</v>
          </cell>
          <cell r="J947">
            <v>1</v>
          </cell>
          <cell r="K947">
            <v>411</v>
          </cell>
        </row>
        <row r="947">
          <cell r="O947" t="str">
            <v>Sommité fleurie</v>
          </cell>
          <cell r="P947" t="str">
            <v>Flowering Top</v>
          </cell>
        </row>
        <row r="947">
          <cell r="S947" t="str">
            <v>Wood betony</v>
          </cell>
          <cell r="T947" t="str">
            <v>Stachys officinalis</v>
          </cell>
        </row>
        <row r="947">
          <cell r="Y947" t="str">
            <v/>
          </cell>
        </row>
        <row r="947">
          <cell r="AB947" t="str">
            <v>Bétoine</v>
          </cell>
          <cell r="AC947" t="str">
            <v>Wood betony</v>
          </cell>
        </row>
        <row r="947">
          <cell r="AF947" t="str">
            <v>RAPIDE</v>
          </cell>
        </row>
        <row r="947">
          <cell r="AH947" t="str">
            <v>MICRO_05</v>
          </cell>
          <cell r="AI947" t="str">
            <v>METAUX_02</v>
          </cell>
          <cell r="AJ947">
            <v>0</v>
          </cell>
          <cell r="AK947" t="str">
            <v>ID BOT</v>
          </cell>
        </row>
        <row r="947">
          <cell r="AM947" t="str">
            <v>CUT &amp; SIFTED</v>
          </cell>
          <cell r="AN947" t="str">
            <v>MICRO_02</v>
          </cell>
        </row>
        <row r="947">
          <cell r="AR947" t="str">
            <v>-</v>
          </cell>
        </row>
        <row r="947">
          <cell r="AU947">
            <v>411</v>
          </cell>
        </row>
        <row r="948">
          <cell r="A948">
            <v>412</v>
          </cell>
          <cell r="B948" t="str">
            <v>Boldo</v>
          </cell>
          <cell r="C948" t="str">
            <v>PROD</v>
          </cell>
          <cell r="D948" t="str">
            <v>4-BASE</v>
          </cell>
          <cell r="E948" t="str">
            <v>1-MATIÈRE</v>
          </cell>
          <cell r="F948" t="str">
            <v>1-PLANTE</v>
          </cell>
          <cell r="G948" t="str">
            <v>HERBE</v>
          </cell>
          <cell r="H948" t="str">
            <v/>
          </cell>
          <cell r="I948">
            <v>0</v>
          </cell>
          <cell r="J948">
            <v>1</v>
          </cell>
          <cell r="K948">
            <v>412</v>
          </cell>
        </row>
        <row r="948">
          <cell r="O948" t="str">
            <v>Feuille</v>
          </cell>
          <cell r="P948" t="str">
            <v>Leaf</v>
          </cell>
        </row>
        <row r="948">
          <cell r="S948" t="str">
            <v>Boldo</v>
          </cell>
          <cell r="T948" t="str">
            <v>Peumus boldus</v>
          </cell>
        </row>
        <row r="948">
          <cell r="Y948" t="str">
            <v/>
          </cell>
        </row>
        <row r="948">
          <cell r="AB948" t="str">
            <v>Boldo</v>
          </cell>
          <cell r="AC948" t="str">
            <v>Boldo</v>
          </cell>
        </row>
        <row r="948">
          <cell r="AF948" t="str">
            <v>RAPIDE</v>
          </cell>
        </row>
        <row r="948">
          <cell r="AH948" t="str">
            <v>MICRO_05</v>
          </cell>
          <cell r="AI948" t="str">
            <v>METAUX_02</v>
          </cell>
          <cell r="AJ948">
            <v>0</v>
          </cell>
          <cell r="AK948" t="str">
            <v>ID BOT</v>
          </cell>
        </row>
        <row r="948">
          <cell r="AM948" t="str">
            <v>CUT &amp; SIFTED</v>
          </cell>
          <cell r="AN948" t="str">
            <v>MICRO_02</v>
          </cell>
        </row>
        <row r="948">
          <cell r="AR948" t="str">
            <v>-</v>
          </cell>
        </row>
        <row r="948">
          <cell r="AU948">
            <v>412</v>
          </cell>
        </row>
        <row r="949">
          <cell r="A949">
            <v>413</v>
          </cell>
          <cell r="B949" t="str">
            <v>Bourdaine</v>
          </cell>
          <cell r="C949" t="str">
            <v>PROD</v>
          </cell>
          <cell r="D949" t="str">
            <v>4-BASE</v>
          </cell>
          <cell r="E949" t="str">
            <v>1-MATIÈRE</v>
          </cell>
          <cell r="F949" t="str">
            <v>1-PLANTE</v>
          </cell>
          <cell r="G949" t="str">
            <v>HERBE</v>
          </cell>
          <cell r="H949" t="str">
            <v/>
          </cell>
          <cell r="I949">
            <v>0</v>
          </cell>
          <cell r="J949">
            <v>1</v>
          </cell>
          <cell r="K949">
            <v>413</v>
          </cell>
        </row>
        <row r="949">
          <cell r="O949" t="str">
            <v>Écorce</v>
          </cell>
          <cell r="P949" t="str">
            <v>Bark</v>
          </cell>
        </row>
        <row r="949">
          <cell r="S949" t="str">
            <v>Buckthorn</v>
          </cell>
          <cell r="T949" t="str">
            <v>Frangula alnus</v>
          </cell>
        </row>
        <row r="949">
          <cell r="Y949" t="str">
            <v/>
          </cell>
        </row>
        <row r="949">
          <cell r="AB949" t="str">
            <v>Bourdaine</v>
          </cell>
          <cell r="AC949" t="str">
            <v>Buckthorn</v>
          </cell>
        </row>
        <row r="949">
          <cell r="AF949" t="str">
            <v>MOYEN</v>
          </cell>
        </row>
        <row r="949">
          <cell r="AH949" t="str">
            <v>MICRO_07</v>
          </cell>
          <cell r="AI949" t="str">
            <v>METAUX_02</v>
          </cell>
          <cell r="AJ949">
            <v>0</v>
          </cell>
          <cell r="AK949" t="str">
            <v>ID BOT</v>
          </cell>
        </row>
        <row r="949">
          <cell r="AM949" t="str">
            <v>CUT &amp; SIFTED </v>
          </cell>
          <cell r="AN949" t="str">
            <v>MICRO_02</v>
          </cell>
        </row>
        <row r="949">
          <cell r="AR949" t="str">
            <v>-</v>
          </cell>
        </row>
        <row r="949">
          <cell r="AU949">
            <v>413</v>
          </cell>
        </row>
        <row r="950">
          <cell r="A950">
            <v>415</v>
          </cell>
          <cell r="B950" t="str">
            <v>Busserole</v>
          </cell>
          <cell r="C950" t="str">
            <v>PROD</v>
          </cell>
          <cell r="D950" t="str">
            <v>4-BASE</v>
          </cell>
          <cell r="E950" t="str">
            <v>1-MATIÈRE</v>
          </cell>
          <cell r="F950" t="str">
            <v>1-PLANTE</v>
          </cell>
          <cell r="G950" t="str">
            <v>HERBE</v>
          </cell>
          <cell r="H950" t="str">
            <v/>
          </cell>
          <cell r="I950">
            <v>0</v>
          </cell>
          <cell r="J950">
            <v>1</v>
          </cell>
          <cell r="K950">
            <v>415</v>
          </cell>
        </row>
        <row r="950">
          <cell r="O950" t="str">
            <v>Feuille</v>
          </cell>
          <cell r="P950" t="str">
            <v>Leaf</v>
          </cell>
        </row>
        <row r="950">
          <cell r="S950" t="str">
            <v>Uva Ursi</v>
          </cell>
          <cell r="T950" t="str">
            <v>Arctostaphylos uva-ursi</v>
          </cell>
        </row>
        <row r="950">
          <cell r="Y950" t="str">
            <v/>
          </cell>
        </row>
        <row r="950">
          <cell r="AB950" t="str">
            <v>Busserole</v>
          </cell>
          <cell r="AC950" t="str">
            <v>Uva Ursi</v>
          </cell>
        </row>
        <row r="950">
          <cell r="AF950" t="str">
            <v>MOYEN</v>
          </cell>
        </row>
        <row r="950">
          <cell r="AH950" t="str">
            <v>MICRO_07</v>
          </cell>
          <cell r="AI950" t="str">
            <v>METAUX_02</v>
          </cell>
          <cell r="AJ950">
            <v>0</v>
          </cell>
          <cell r="AK950" t="str">
            <v>ID BOT</v>
          </cell>
        </row>
        <row r="950">
          <cell r="AM950" t="str">
            <v>CUT &amp; SIFTED 3-6MM</v>
          </cell>
          <cell r="AN950" t="str">
            <v>MICRO_02</v>
          </cell>
        </row>
        <row r="950">
          <cell r="AR950" t="str">
            <v>-</v>
          </cell>
        </row>
        <row r="950">
          <cell r="AU950">
            <v>415</v>
          </cell>
        </row>
        <row r="951">
          <cell r="A951">
            <v>416</v>
          </cell>
          <cell r="B951" t="str">
            <v>Calendule</v>
          </cell>
          <cell r="C951" t="str">
            <v>PROD</v>
          </cell>
          <cell r="D951" t="str">
            <v>4-BASE</v>
          </cell>
          <cell r="E951" t="str">
            <v>1-MATIÈRE</v>
          </cell>
          <cell r="F951" t="str">
            <v>1-PLANTE</v>
          </cell>
          <cell r="G951" t="str">
            <v>HERBE</v>
          </cell>
          <cell r="H951" t="str">
            <v/>
          </cell>
          <cell r="I951">
            <v>0</v>
          </cell>
          <cell r="J951">
            <v>1</v>
          </cell>
          <cell r="K951">
            <v>416</v>
          </cell>
        </row>
        <row r="951">
          <cell r="M951" t="str">
            <v>ENTIÈRE</v>
          </cell>
          <cell r="N951" t="str">
            <v>WHOLE</v>
          </cell>
          <cell r="O951" t="str">
            <v>Fleur</v>
          </cell>
          <cell r="P951" t="str">
            <v>Flower</v>
          </cell>
        </row>
        <row r="951">
          <cell r="S951" t="str">
            <v>Calendula</v>
          </cell>
          <cell r="T951" t="str">
            <v>Calendula officinalis</v>
          </cell>
        </row>
        <row r="951">
          <cell r="Y951" t="str">
            <v/>
          </cell>
        </row>
        <row r="951">
          <cell r="AB951" t="str">
            <v>Calendule</v>
          </cell>
          <cell r="AC951" t="str">
            <v>Calendula</v>
          </cell>
        </row>
        <row r="951">
          <cell r="AF951" t="str">
            <v>MOYEN</v>
          </cell>
        </row>
        <row r="951">
          <cell r="AH951" t="str">
            <v>MICRO_05</v>
          </cell>
          <cell r="AI951">
            <v>0</v>
          </cell>
          <cell r="AJ951">
            <v>0</v>
          </cell>
        </row>
        <row r="951">
          <cell r="AM951" t="str">
            <v>WHOLE</v>
          </cell>
          <cell r="AN951" t="str">
            <v>MICRO_05</v>
          </cell>
        </row>
        <row r="951">
          <cell r="AR951" t="str">
            <v>-</v>
          </cell>
        </row>
        <row r="951">
          <cell r="AU951">
            <v>416</v>
          </cell>
        </row>
        <row r="952">
          <cell r="A952">
            <v>417</v>
          </cell>
          <cell r="B952" t="str">
            <v>Camomille</v>
          </cell>
          <cell r="C952" t="str">
            <v>PROD</v>
          </cell>
          <cell r="D952" t="str">
            <v>4-BASE</v>
          </cell>
          <cell r="E952" t="str">
            <v>1-MATIÈRE</v>
          </cell>
          <cell r="F952" t="str">
            <v>1-PLANTE</v>
          </cell>
          <cell r="G952" t="str">
            <v>HERBE</v>
          </cell>
          <cell r="H952" t="str">
            <v/>
          </cell>
          <cell r="I952">
            <v>0</v>
          </cell>
          <cell r="J952">
            <v>1</v>
          </cell>
          <cell r="K952">
            <v>417</v>
          </cell>
        </row>
        <row r="952">
          <cell r="M952" t="str">
            <v>ENTIÈRE</v>
          </cell>
          <cell r="N952" t="str">
            <v>WHOLE</v>
          </cell>
          <cell r="O952" t="str">
            <v>Fleur</v>
          </cell>
          <cell r="P952" t="str">
            <v>Flower</v>
          </cell>
        </row>
        <row r="952">
          <cell r="S952" t="str">
            <v>Chamomile</v>
          </cell>
          <cell r="T952" t="str">
            <v>Matricaria recutita</v>
          </cell>
        </row>
        <row r="952">
          <cell r="Y952" t="str">
            <v/>
          </cell>
        </row>
        <row r="952">
          <cell r="AB952" t="str">
            <v>Camomille</v>
          </cell>
          <cell r="AC952" t="str">
            <v>Chamomile</v>
          </cell>
        </row>
        <row r="952">
          <cell r="AF952" t="str">
            <v>RAPIDE</v>
          </cell>
        </row>
        <row r="952">
          <cell r="AH952" t="str">
            <v>MICRO_07</v>
          </cell>
          <cell r="AI952" t="str">
            <v>METAUX_02</v>
          </cell>
          <cell r="AJ952">
            <v>0</v>
          </cell>
          <cell r="AK952" t="str">
            <v>ID BOT</v>
          </cell>
        </row>
        <row r="952">
          <cell r="AM952" t="str">
            <v>WHOLE</v>
          </cell>
          <cell r="AN952" t="str">
            <v>MICRO_02</v>
          </cell>
        </row>
        <row r="952">
          <cell r="AR952" t="str">
            <v>-</v>
          </cell>
        </row>
        <row r="952">
          <cell r="AU952">
            <v>417</v>
          </cell>
        </row>
        <row r="953">
          <cell r="A953">
            <v>379</v>
          </cell>
          <cell r="B953" t="str">
            <v>Cannelle baton</v>
          </cell>
          <cell r="C953" t="str">
            <v>PROD</v>
          </cell>
          <cell r="D953" t="str">
            <v>4-BASE</v>
          </cell>
          <cell r="E953" t="str">
            <v>1-MATIÈRE</v>
          </cell>
          <cell r="F953" t="str">
            <v>1-PLANTE</v>
          </cell>
          <cell r="G953" t="str">
            <v>HERBE</v>
          </cell>
          <cell r="H953" t="str">
            <v/>
          </cell>
          <cell r="I953">
            <v>0</v>
          </cell>
          <cell r="J953">
            <v>1</v>
          </cell>
          <cell r="K953">
            <v>379</v>
          </cell>
        </row>
        <row r="953">
          <cell r="M953" t="str">
            <v>BÂTON</v>
          </cell>
          <cell r="N953" t="str">
            <v>STICK</v>
          </cell>
          <cell r="O953" t="str">
            <v>Écorce</v>
          </cell>
          <cell r="P953" t="str">
            <v>Bark</v>
          </cell>
        </row>
        <row r="953">
          <cell r="S953" t="str">
            <v>Cinnamon stick</v>
          </cell>
          <cell r="T953" t="str">
            <v>Cinnamomum cassia</v>
          </cell>
        </row>
        <row r="953">
          <cell r="Y953" t="str">
            <v/>
          </cell>
        </row>
        <row r="953">
          <cell r="AB953" t="str">
            <v>Cannelle</v>
          </cell>
          <cell r="AC953" t="str">
            <v>Cinnamon</v>
          </cell>
        </row>
        <row r="953">
          <cell r="AF953" t="str">
            <v>MOYEN</v>
          </cell>
        </row>
        <row r="953">
          <cell r="AH953" t="str">
            <v>MICRO_05</v>
          </cell>
          <cell r="AI953">
            <v>0</v>
          </cell>
          <cell r="AJ953">
            <v>0</v>
          </cell>
        </row>
        <row r="953">
          <cell r="AM953" t="str">
            <v>2,75''</v>
          </cell>
          <cell r="AN953" t="str">
            <v>MICRO_05</v>
          </cell>
          <cell r="AO953" t="str">
            <v>ÉPICE</v>
          </cell>
        </row>
        <row r="953">
          <cell r="AR953" t="str">
            <v>-</v>
          </cell>
        </row>
        <row r="953">
          <cell r="AU953">
            <v>379</v>
          </cell>
        </row>
        <row r="954">
          <cell r="A954">
            <v>380</v>
          </cell>
          <cell r="B954" t="str">
            <v>Cannelle mrcx</v>
          </cell>
          <cell r="C954" t="str">
            <v>PROD</v>
          </cell>
          <cell r="D954" t="str">
            <v>4-BASE</v>
          </cell>
          <cell r="E954" t="str">
            <v>1-MATIÈRE</v>
          </cell>
          <cell r="F954" t="str">
            <v>1-PLANTE</v>
          </cell>
          <cell r="G954" t="str">
            <v>HERBE</v>
          </cell>
          <cell r="H954" t="str">
            <v/>
          </cell>
          <cell r="I954">
            <v>0</v>
          </cell>
          <cell r="J954">
            <v>1</v>
          </cell>
          <cell r="K954">
            <v>380</v>
          </cell>
        </row>
        <row r="954">
          <cell r="O954" t="str">
            <v>Écorce</v>
          </cell>
          <cell r="P954" t="str">
            <v>Bark</v>
          </cell>
        </row>
        <row r="954">
          <cell r="S954" t="str">
            <v>Cinnamon pieces</v>
          </cell>
          <cell r="T954" t="str">
            <v>Cinnamomum zeylanicum</v>
          </cell>
        </row>
        <row r="954">
          <cell r="Y954" t="str">
            <v/>
          </cell>
        </row>
        <row r="954">
          <cell r="AB954" t="str">
            <v>Cannelle</v>
          </cell>
          <cell r="AC954" t="str">
            <v>Cinnamon</v>
          </cell>
        </row>
        <row r="954">
          <cell r="AF954" t="str">
            <v>MOYEN</v>
          </cell>
        </row>
        <row r="954">
          <cell r="AH954" t="str">
            <v>MICRO_05</v>
          </cell>
          <cell r="AI954">
            <v>0</v>
          </cell>
          <cell r="AJ954">
            <v>0</v>
          </cell>
        </row>
        <row r="954">
          <cell r="AM954" t="str">
            <v>CHIPS_US06-10</v>
          </cell>
          <cell r="AN954" t="str">
            <v>MICRO_05</v>
          </cell>
          <cell r="AO954" t="str">
            <v>ÉPICE</v>
          </cell>
        </row>
        <row r="954">
          <cell r="AR954" t="str">
            <v>-</v>
          </cell>
        </row>
        <row r="954">
          <cell r="AU954">
            <v>380</v>
          </cell>
        </row>
        <row r="955">
          <cell r="A955">
            <v>352</v>
          </cell>
          <cell r="B955" t="str">
            <v>Cannelle poudre</v>
          </cell>
          <cell r="C955" t="str">
            <v>PROD</v>
          </cell>
          <cell r="D955" t="str">
            <v>4-BASE</v>
          </cell>
          <cell r="E955" t="str">
            <v>1-MATIÈRE</v>
          </cell>
          <cell r="F955" t="str">
            <v>1-PLANTE</v>
          </cell>
          <cell r="G955" t="str">
            <v>HERBE</v>
          </cell>
          <cell r="H955" t="str">
            <v/>
          </cell>
          <cell r="I955">
            <v>0</v>
          </cell>
          <cell r="J955">
            <v>1</v>
          </cell>
          <cell r="K955">
            <v>352</v>
          </cell>
        </row>
        <row r="955">
          <cell r="M955" t="str">
            <v>POUDRE</v>
          </cell>
          <cell r="N955" t="str">
            <v>POWDER</v>
          </cell>
          <cell r="O955" t="str">
            <v>Écorce</v>
          </cell>
          <cell r="P955" t="str">
            <v>Bark</v>
          </cell>
        </row>
        <row r="955">
          <cell r="S955" t="str">
            <v>Cinnamon powder</v>
          </cell>
          <cell r="T955" t="str">
            <v>Cinnamomum zeylanicum</v>
          </cell>
        </row>
        <row r="955">
          <cell r="Y955" t="str">
            <v/>
          </cell>
        </row>
        <row r="955">
          <cell r="AB955" t="str">
            <v>Cannelle</v>
          </cell>
          <cell r="AC955" t="str">
            <v>Cinnamon</v>
          </cell>
        </row>
        <row r="955">
          <cell r="AF955" t="str">
            <v>NUL</v>
          </cell>
        </row>
        <row r="955">
          <cell r="AH955" t="str">
            <v>MICRO_05</v>
          </cell>
          <cell r="AI955">
            <v>0</v>
          </cell>
          <cell r="AJ955">
            <v>0</v>
          </cell>
        </row>
        <row r="955">
          <cell r="AM955" t="str">
            <v>POWDER PT US 40</v>
          </cell>
          <cell r="AN955" t="str">
            <v>MICRO_05</v>
          </cell>
          <cell r="AO955" t="str">
            <v>ÉPICE</v>
          </cell>
        </row>
        <row r="955">
          <cell r="AR955" t="str">
            <v>-</v>
          </cell>
        </row>
        <row r="955">
          <cell r="AU955">
            <v>352</v>
          </cell>
        </row>
        <row r="956">
          <cell r="A956">
            <v>376</v>
          </cell>
          <cell r="B956" t="str">
            <v>Cardamome</v>
          </cell>
          <cell r="C956" t="str">
            <v>PROD</v>
          </cell>
          <cell r="D956" t="str">
            <v>4-BASE</v>
          </cell>
          <cell r="E956" t="str">
            <v>1-MATIÈRE</v>
          </cell>
          <cell r="F956" t="str">
            <v>1-PLANTE</v>
          </cell>
          <cell r="G956" t="str">
            <v>HERBE</v>
          </cell>
          <cell r="H956" t="str">
            <v/>
          </cell>
          <cell r="I956">
            <v>0</v>
          </cell>
          <cell r="J956">
            <v>1</v>
          </cell>
          <cell r="K956">
            <v>376</v>
          </cell>
        </row>
        <row r="956">
          <cell r="O956" t="str">
            <v>Gousse</v>
          </cell>
          <cell r="P956" t="str">
            <v>Pod</v>
          </cell>
        </row>
        <row r="956">
          <cell r="S956" t="str">
            <v>Cardamom</v>
          </cell>
          <cell r="T956" t="str">
            <v>Elettaria cardamomum</v>
          </cell>
        </row>
        <row r="956">
          <cell r="Y956" t="str">
            <v/>
          </cell>
        </row>
        <row r="956">
          <cell r="AB956" t="str">
            <v>Cardamome</v>
          </cell>
          <cell r="AC956" t="str">
            <v>Cardamom</v>
          </cell>
        </row>
        <row r="956">
          <cell r="AF956" t="str">
            <v>MOYEN</v>
          </cell>
        </row>
        <row r="956">
          <cell r="AH956" t="str">
            <v>MICRO_05</v>
          </cell>
          <cell r="AI956">
            <v>0</v>
          </cell>
          <cell r="AJ956">
            <v>0</v>
          </cell>
        </row>
        <row r="956">
          <cell r="AM956" t="str">
            <v>WHOLE</v>
          </cell>
          <cell r="AN956" t="str">
            <v>MICRO_05</v>
          </cell>
          <cell r="AO956" t="str">
            <v>ÉPICE</v>
          </cell>
        </row>
        <row r="956">
          <cell r="AR956" t="str">
            <v>-</v>
          </cell>
        </row>
        <row r="956">
          <cell r="AU956">
            <v>376</v>
          </cell>
        </row>
        <row r="957">
          <cell r="A957">
            <v>539</v>
          </cell>
          <cell r="B957" t="str">
            <v>Carvi</v>
          </cell>
          <cell r="C957" t="str">
            <v>PROD</v>
          </cell>
          <cell r="D957" t="str">
            <v>4-BASE</v>
          </cell>
          <cell r="E957" t="str">
            <v>1-MATIÈRE</v>
          </cell>
          <cell r="F957" t="str">
            <v>1-PLANTE</v>
          </cell>
          <cell r="G957" t="str">
            <v>HERBE</v>
          </cell>
          <cell r="H957" t="str">
            <v/>
          </cell>
          <cell r="I957">
            <v>0</v>
          </cell>
          <cell r="J957">
            <v>1</v>
          </cell>
          <cell r="K957">
            <v>539</v>
          </cell>
        </row>
        <row r="957">
          <cell r="M957" t="str">
            <v>ENTIÈRE</v>
          </cell>
          <cell r="N957" t="str">
            <v>WHOLE</v>
          </cell>
          <cell r="O957" t="str">
            <v>Graine</v>
          </cell>
          <cell r="P957" t="str">
            <v>Seed</v>
          </cell>
        </row>
        <row r="957">
          <cell r="S957" t="str">
            <v>Caraway</v>
          </cell>
          <cell r="T957" t="str">
            <v>Carum carvi</v>
          </cell>
        </row>
        <row r="957">
          <cell r="Y957" t="str">
            <v/>
          </cell>
        </row>
        <row r="957">
          <cell r="AB957" t="str">
            <v>Carvi</v>
          </cell>
          <cell r="AC957" t="str">
            <v>Caraway</v>
          </cell>
        </row>
        <row r="957">
          <cell r="AF957" t="str">
            <v>MOYEN</v>
          </cell>
        </row>
        <row r="957">
          <cell r="AH957" t="str">
            <v>MICRO_05</v>
          </cell>
          <cell r="AI957">
            <v>0</v>
          </cell>
          <cell r="AJ957">
            <v>0</v>
          </cell>
        </row>
        <row r="957">
          <cell r="AM957" t="str">
            <v>WHOLE</v>
          </cell>
          <cell r="AN957" t="str">
            <v>MICRO_05</v>
          </cell>
          <cell r="AO957" t="str">
            <v>ÉPICE</v>
          </cell>
        </row>
        <row r="957">
          <cell r="AR957" t="str">
            <v>-</v>
          </cell>
        </row>
        <row r="957">
          <cell r="AU957">
            <v>539</v>
          </cell>
        </row>
        <row r="958">
          <cell r="A958">
            <v>418</v>
          </cell>
          <cell r="B958" t="str">
            <v>Cascara</v>
          </cell>
          <cell r="C958" t="str">
            <v>PROD</v>
          </cell>
          <cell r="D958" t="str">
            <v>4-BASE</v>
          </cell>
          <cell r="E958" t="str">
            <v>1-MATIÈRE</v>
          </cell>
          <cell r="F958" t="str">
            <v>1-PLANTE</v>
          </cell>
          <cell r="G958" t="str">
            <v>HERBE</v>
          </cell>
          <cell r="H958" t="str">
            <v/>
          </cell>
          <cell r="I958">
            <v>0</v>
          </cell>
          <cell r="J958">
            <v>1</v>
          </cell>
          <cell r="K958">
            <v>418</v>
          </cell>
        </row>
        <row r="958">
          <cell r="O958" t="str">
            <v>Écorce</v>
          </cell>
          <cell r="P958" t="str">
            <v>Bark</v>
          </cell>
        </row>
        <row r="958">
          <cell r="S958" t="str">
            <v>Cascara sagrada</v>
          </cell>
          <cell r="T958" t="str">
            <v>Frangula purshiana</v>
          </cell>
        </row>
        <row r="958">
          <cell r="Y958" t="str">
            <v/>
          </cell>
        </row>
        <row r="958">
          <cell r="AB958" t="str">
            <v>Cascara</v>
          </cell>
          <cell r="AC958" t="str">
            <v>Cascara sagrada</v>
          </cell>
        </row>
        <row r="958">
          <cell r="AF958" t="str">
            <v>MOYEN</v>
          </cell>
        </row>
        <row r="958">
          <cell r="AH958" t="str">
            <v>MICRO_05</v>
          </cell>
          <cell r="AI958">
            <v>0</v>
          </cell>
          <cell r="AJ958">
            <v>0</v>
          </cell>
        </row>
        <row r="958">
          <cell r="AM958" t="str">
            <v>CUT &amp; SIFTED</v>
          </cell>
          <cell r="AN958" t="str">
            <v>MICRO_05</v>
          </cell>
        </row>
        <row r="958">
          <cell r="AR958" t="str">
            <v>-</v>
          </cell>
        </row>
        <row r="958">
          <cell r="AU958">
            <v>418</v>
          </cell>
        </row>
        <row r="959">
          <cell r="A959">
            <v>419</v>
          </cell>
          <cell r="B959" t="str">
            <v>Cataire</v>
          </cell>
          <cell r="C959" t="str">
            <v>PROD</v>
          </cell>
          <cell r="D959" t="str">
            <v>4-BASE</v>
          </cell>
          <cell r="E959" t="str">
            <v>1-MATIÈRE</v>
          </cell>
          <cell r="F959" t="str">
            <v>1-PLANTE</v>
          </cell>
          <cell r="G959" t="str">
            <v>HERBE</v>
          </cell>
          <cell r="H959" t="str">
            <v/>
          </cell>
          <cell r="I959">
            <v>0</v>
          </cell>
          <cell r="J959">
            <v>1</v>
          </cell>
          <cell r="K959">
            <v>419</v>
          </cell>
        </row>
        <row r="959">
          <cell r="M959" t="str">
            <v>COUPÉE</v>
          </cell>
          <cell r="N959" t="str">
            <v>CUT</v>
          </cell>
          <cell r="O959" t="str">
            <v>Sommité fleurie</v>
          </cell>
          <cell r="P959" t="str">
            <v>Flowering Top</v>
          </cell>
        </row>
        <row r="959">
          <cell r="S959" t="str">
            <v>Catnip</v>
          </cell>
          <cell r="T959" t="str">
            <v>Nepeta cataria</v>
          </cell>
        </row>
        <row r="959">
          <cell r="Y959" t="str">
            <v/>
          </cell>
        </row>
        <row r="959">
          <cell r="AB959" t="str">
            <v>Cataire</v>
          </cell>
          <cell r="AC959" t="str">
            <v>Catnip</v>
          </cell>
        </row>
        <row r="959">
          <cell r="AF959" t="str">
            <v>RAPIDE</v>
          </cell>
        </row>
        <row r="959">
          <cell r="AH959" t="str">
            <v>MICRO_07</v>
          </cell>
          <cell r="AI959" t="str">
            <v>METAUX_02</v>
          </cell>
          <cell r="AJ959">
            <v>0</v>
          </cell>
          <cell r="AK959" t="str">
            <v>ID BOT</v>
          </cell>
        </row>
        <row r="959">
          <cell r="AM959" t="str">
            <v>CUT &amp; SIFTED</v>
          </cell>
          <cell r="AN959" t="str">
            <v>MICRO_02</v>
          </cell>
        </row>
        <row r="959">
          <cell r="AR959" t="str">
            <v>-</v>
          </cell>
        </row>
        <row r="959">
          <cell r="AU959">
            <v>419</v>
          </cell>
        </row>
        <row r="960">
          <cell r="A960">
            <v>420</v>
          </cell>
          <cell r="B960" t="str">
            <v>Cayenne</v>
          </cell>
          <cell r="C960" t="str">
            <v>PROD</v>
          </cell>
          <cell r="D960" t="str">
            <v>4-BASE</v>
          </cell>
          <cell r="E960" t="str">
            <v>1-MATIÈRE</v>
          </cell>
          <cell r="F960" t="str">
            <v>1-PLANTE</v>
          </cell>
          <cell r="G960" t="str">
            <v>HERBE</v>
          </cell>
          <cell r="H960" t="str">
            <v/>
          </cell>
          <cell r="I960">
            <v>0</v>
          </cell>
          <cell r="J960">
            <v>1</v>
          </cell>
          <cell r="K960">
            <v>420</v>
          </cell>
        </row>
        <row r="960">
          <cell r="M960" t="str">
            <v>POUDRE</v>
          </cell>
          <cell r="N960" t="str">
            <v>POWDER</v>
          </cell>
          <cell r="O960" t="str">
            <v>Fruit</v>
          </cell>
          <cell r="P960" t="str">
            <v>Fruit</v>
          </cell>
        </row>
        <row r="960">
          <cell r="S960" t="str">
            <v>Cayenne</v>
          </cell>
          <cell r="T960" t="str">
            <v>Capsicum annuum</v>
          </cell>
        </row>
        <row r="960">
          <cell r="Y960" t="str">
            <v/>
          </cell>
        </row>
        <row r="960">
          <cell r="AB960" t="str">
            <v>Cayenne</v>
          </cell>
          <cell r="AC960" t="str">
            <v>Cayenne</v>
          </cell>
        </row>
        <row r="960">
          <cell r="AF960" t="str">
            <v>NUL</v>
          </cell>
        </row>
        <row r="960">
          <cell r="AH960" t="str">
            <v>MICRO_07</v>
          </cell>
          <cell r="AI960" t="str">
            <v>METAUX_02</v>
          </cell>
          <cell r="AJ960">
            <v>0</v>
          </cell>
          <cell r="AK960" t="str">
            <v>ID BOT</v>
          </cell>
        </row>
        <row r="960">
          <cell r="AM960" t="str">
            <v>POWDER</v>
          </cell>
          <cell r="AN960" t="str">
            <v>MICRO_02</v>
          </cell>
          <cell r="AO960" t="str">
            <v>ÉPICE</v>
          </cell>
        </row>
        <row r="960">
          <cell r="AR960" t="str">
            <v>-</v>
          </cell>
        </row>
        <row r="960">
          <cell r="AU960">
            <v>420</v>
          </cell>
        </row>
        <row r="961">
          <cell r="A961">
            <v>541</v>
          </cell>
          <cell r="B961" t="str">
            <v>Céleri</v>
          </cell>
          <cell r="C961" t="str">
            <v>PROD</v>
          </cell>
          <cell r="D961" t="str">
            <v>4-BASE</v>
          </cell>
          <cell r="E961" t="str">
            <v>1-MATIÈRE</v>
          </cell>
          <cell r="F961" t="str">
            <v>1-PLANTE</v>
          </cell>
          <cell r="G961" t="str">
            <v>HERBE</v>
          </cell>
          <cell r="H961" t="str">
            <v/>
          </cell>
          <cell r="I961">
            <v>0</v>
          </cell>
          <cell r="J961">
            <v>1</v>
          </cell>
          <cell r="K961">
            <v>541</v>
          </cell>
        </row>
        <row r="961">
          <cell r="O961" t="str">
            <v>Graine</v>
          </cell>
          <cell r="P961" t="str">
            <v>Seed</v>
          </cell>
        </row>
        <row r="961">
          <cell r="S961" t="str">
            <v>Celery</v>
          </cell>
          <cell r="T961" t="str">
            <v>Apium graveolens</v>
          </cell>
        </row>
        <row r="961">
          <cell r="Y961" t="str">
            <v/>
          </cell>
        </row>
        <row r="961">
          <cell r="AB961" t="str">
            <v>Céleri</v>
          </cell>
          <cell r="AC961" t="str">
            <v>Celery</v>
          </cell>
        </row>
        <row r="961">
          <cell r="AF961" t="str">
            <v>MOYEN</v>
          </cell>
        </row>
        <row r="961">
          <cell r="AH961" t="str">
            <v>MICRO_05</v>
          </cell>
          <cell r="AI961">
            <v>0</v>
          </cell>
          <cell r="AJ961">
            <v>0</v>
          </cell>
        </row>
        <row r="961">
          <cell r="AM961" t="str">
            <v>POWDER</v>
          </cell>
          <cell r="AN961" t="str">
            <v>MICRO_05</v>
          </cell>
          <cell r="AO961" t="str">
            <v>ÉPICE</v>
          </cell>
        </row>
        <row r="961">
          <cell r="AR961" t="str">
            <v>-</v>
          </cell>
        </row>
        <row r="961">
          <cell r="AU961">
            <v>541</v>
          </cell>
        </row>
        <row r="962">
          <cell r="A962">
            <v>421</v>
          </cell>
          <cell r="B962" t="str">
            <v>Cerisier</v>
          </cell>
          <cell r="C962" t="str">
            <v>PROD</v>
          </cell>
          <cell r="D962" t="str">
            <v>4-BASE</v>
          </cell>
          <cell r="E962" t="str">
            <v>1-MATIÈRE</v>
          </cell>
          <cell r="F962" t="str">
            <v>1-PLANTE</v>
          </cell>
          <cell r="G962" t="str">
            <v>HERBE</v>
          </cell>
          <cell r="H962" t="str">
            <v/>
          </cell>
          <cell r="I962">
            <v>0</v>
          </cell>
          <cell r="J962">
            <v>1</v>
          </cell>
          <cell r="K962">
            <v>421</v>
          </cell>
        </row>
        <row r="962">
          <cell r="O962" t="str">
            <v>Écorce</v>
          </cell>
          <cell r="P962" t="str">
            <v>Bark</v>
          </cell>
        </row>
        <row r="962">
          <cell r="S962" t="str">
            <v>Wild cherry</v>
          </cell>
          <cell r="T962" t="str">
            <v>Prunus serotina</v>
          </cell>
        </row>
        <row r="962">
          <cell r="Y962" t="str">
            <v/>
          </cell>
        </row>
        <row r="962">
          <cell r="AB962" t="str">
            <v>Cerisier</v>
          </cell>
          <cell r="AC962" t="str">
            <v>Wild cherry</v>
          </cell>
        </row>
        <row r="962">
          <cell r="AF962" t="str">
            <v>MOYEN</v>
          </cell>
        </row>
        <row r="962">
          <cell r="AH962" t="str">
            <v>MICRO_05</v>
          </cell>
          <cell r="AI962" t="str">
            <v>METAUX_02</v>
          </cell>
          <cell r="AJ962">
            <v>0</v>
          </cell>
          <cell r="AK962" t="str">
            <v>ID BOT</v>
          </cell>
        </row>
        <row r="962">
          <cell r="AM962" t="str">
            <v>CUT &amp; SIFTED</v>
          </cell>
          <cell r="AN962" t="str">
            <v>MICRO_05</v>
          </cell>
        </row>
        <row r="962">
          <cell r="AR962" t="str">
            <v>-</v>
          </cell>
        </row>
        <row r="962">
          <cell r="AU962">
            <v>421</v>
          </cell>
        </row>
        <row r="963">
          <cell r="A963">
            <v>422</v>
          </cell>
          <cell r="B963" t="str">
            <v>Chardon béni</v>
          </cell>
          <cell r="C963" t="str">
            <v>PROD</v>
          </cell>
          <cell r="D963" t="str">
            <v>4-BASE</v>
          </cell>
          <cell r="E963" t="str">
            <v>1-MATIÈRE</v>
          </cell>
          <cell r="F963" t="str">
            <v>1-PLANTE</v>
          </cell>
          <cell r="G963" t="str">
            <v>HERBE</v>
          </cell>
          <cell r="H963" t="str">
            <v/>
          </cell>
          <cell r="I963">
            <v>0</v>
          </cell>
          <cell r="J963">
            <v>1</v>
          </cell>
          <cell r="K963">
            <v>422</v>
          </cell>
        </row>
        <row r="963">
          <cell r="O963" t="str">
            <v>Fleur et feuille</v>
          </cell>
          <cell r="P963" t="str">
            <v>Flower &amp; Leaf</v>
          </cell>
        </row>
        <row r="963">
          <cell r="S963" t="str">
            <v>Blessed thistle</v>
          </cell>
          <cell r="T963" t="str">
            <v>Cnicus benedictus</v>
          </cell>
        </row>
        <row r="963">
          <cell r="Y963" t="str">
            <v/>
          </cell>
        </row>
        <row r="963">
          <cell r="AB963" t="str">
            <v>Chardon béni</v>
          </cell>
          <cell r="AC963" t="str">
            <v>Blessed thistle</v>
          </cell>
        </row>
        <row r="963">
          <cell r="AF963" t="str">
            <v>MOYEN</v>
          </cell>
        </row>
        <row r="963">
          <cell r="AH963" t="str">
            <v>MICRO_07</v>
          </cell>
          <cell r="AI963" t="str">
            <v>METAUX_02</v>
          </cell>
          <cell r="AJ963">
            <v>0</v>
          </cell>
          <cell r="AK963" t="str">
            <v>ID BOT</v>
          </cell>
        </row>
        <row r="963">
          <cell r="AM963" t="str">
            <v>CUT &amp; SIFTED</v>
          </cell>
          <cell r="AN963" t="str">
            <v>MICRO_02</v>
          </cell>
        </row>
        <row r="963">
          <cell r="AR963" t="str">
            <v>-</v>
          </cell>
        </row>
        <row r="963">
          <cell r="AU963">
            <v>422</v>
          </cell>
        </row>
        <row r="964">
          <cell r="A964">
            <v>423</v>
          </cell>
          <cell r="B964" t="str">
            <v>Chardon marie</v>
          </cell>
          <cell r="C964" t="str">
            <v>PROD</v>
          </cell>
          <cell r="D964" t="str">
            <v>4-BASE</v>
          </cell>
          <cell r="E964" t="str">
            <v>1-MATIÈRE</v>
          </cell>
          <cell r="F964" t="str">
            <v>1-PLANTE</v>
          </cell>
          <cell r="G964" t="str">
            <v>HERBE</v>
          </cell>
          <cell r="H964" t="str">
            <v/>
          </cell>
          <cell r="I964">
            <v>0</v>
          </cell>
          <cell r="J964">
            <v>1</v>
          </cell>
          <cell r="K964">
            <v>423</v>
          </cell>
        </row>
        <row r="964">
          <cell r="M964" t="str">
            <v>ENTIÈRE</v>
          </cell>
          <cell r="N964" t="str">
            <v>WHOLE</v>
          </cell>
          <cell r="O964" t="str">
            <v>Graine</v>
          </cell>
          <cell r="P964" t="str">
            <v>Seed</v>
          </cell>
        </row>
        <row r="964">
          <cell r="S964" t="str">
            <v>Milk thistle</v>
          </cell>
          <cell r="T964" t="str">
            <v>Silybum marianum</v>
          </cell>
        </row>
        <row r="964">
          <cell r="Y964" t="str">
            <v/>
          </cell>
        </row>
        <row r="964">
          <cell r="AB964" t="str">
            <v>Chardon marie</v>
          </cell>
          <cell r="AC964" t="str">
            <v>Milk thistle</v>
          </cell>
        </row>
        <row r="964">
          <cell r="AE964" t="str">
            <v>T2</v>
          </cell>
          <cell r="AF964" t="str">
            <v>MOYEN</v>
          </cell>
        </row>
        <row r="964">
          <cell r="AH964" t="str">
            <v>MICRO_07</v>
          </cell>
          <cell r="AI964" t="str">
            <v>METAUX_02</v>
          </cell>
          <cell r="AJ964">
            <v>0</v>
          </cell>
          <cell r="AK964" t="str">
            <v>ID BOT</v>
          </cell>
        </row>
        <row r="964">
          <cell r="AM964" t="str">
            <v>WHOLE</v>
          </cell>
          <cell r="AN964" t="str">
            <v>MICRO_02</v>
          </cell>
        </row>
        <row r="964">
          <cell r="AR964" t="str">
            <v>-</v>
          </cell>
        </row>
        <row r="964">
          <cell r="AU964">
            <v>423</v>
          </cell>
        </row>
        <row r="965">
          <cell r="A965">
            <v>424</v>
          </cell>
          <cell r="B965" t="str">
            <v>Chêne blanc</v>
          </cell>
          <cell r="C965" t="str">
            <v>PROD</v>
          </cell>
          <cell r="D965" t="str">
            <v>4-BASE</v>
          </cell>
          <cell r="E965" t="str">
            <v>1-MATIÈRE</v>
          </cell>
          <cell r="F965" t="str">
            <v>1-PLANTE</v>
          </cell>
          <cell r="G965" t="str">
            <v>HERBE</v>
          </cell>
          <cell r="H965" t="str">
            <v/>
          </cell>
          <cell r="I965">
            <v>0</v>
          </cell>
          <cell r="J965">
            <v>1</v>
          </cell>
          <cell r="K965">
            <v>424</v>
          </cell>
        </row>
        <row r="965">
          <cell r="O965" t="str">
            <v>Écorce</v>
          </cell>
          <cell r="P965" t="str">
            <v>Bark</v>
          </cell>
        </row>
        <row r="965">
          <cell r="S965" t="str">
            <v>White oak</v>
          </cell>
          <cell r="T965" t="str">
            <v>Quercus alba</v>
          </cell>
        </row>
        <row r="965">
          <cell r="Y965" t="str">
            <v/>
          </cell>
        </row>
        <row r="965">
          <cell r="AB965" t="str">
            <v>Chêne blanc</v>
          </cell>
          <cell r="AC965" t="str">
            <v>White oak</v>
          </cell>
        </row>
        <row r="965">
          <cell r="AF965" t="str">
            <v>MOYEN</v>
          </cell>
        </row>
        <row r="965">
          <cell r="AH965" t="str">
            <v>MICRO_05</v>
          </cell>
          <cell r="AI965">
            <v>0</v>
          </cell>
          <cell r="AJ965">
            <v>0</v>
          </cell>
        </row>
        <row r="965">
          <cell r="AM965" t="str">
            <v>CUT &amp; SIFTED</v>
          </cell>
          <cell r="AN965" t="str">
            <v>MICRO_05</v>
          </cell>
        </row>
        <row r="965">
          <cell r="AR965" t="str">
            <v>-</v>
          </cell>
        </row>
        <row r="965">
          <cell r="AU965">
            <v>424</v>
          </cell>
        </row>
        <row r="966">
          <cell r="A966">
            <v>353</v>
          </cell>
          <cell r="B966" t="str">
            <v>Chili</v>
          </cell>
          <cell r="C966" t="str">
            <v>PROD</v>
          </cell>
          <cell r="D966" t="str">
            <v>4-BASE</v>
          </cell>
          <cell r="E966" t="str">
            <v>1-MATIÈRE</v>
          </cell>
          <cell r="F966" t="str">
            <v>1-PLANTE</v>
          </cell>
          <cell r="G966" t="str">
            <v>HERBE</v>
          </cell>
          <cell r="H966" t="str">
            <v/>
          </cell>
          <cell r="I966">
            <v>0</v>
          </cell>
          <cell r="J966">
            <v>1</v>
          </cell>
          <cell r="K966">
            <v>353</v>
          </cell>
        </row>
        <row r="966">
          <cell r="M966" t="str">
            <v>FLOCON</v>
          </cell>
          <cell r="N966" t="str">
            <v>FLAKE</v>
          </cell>
          <cell r="O966" t="str">
            <v>Fruit</v>
          </cell>
          <cell r="P966" t="str">
            <v>Fruit</v>
          </cell>
        </row>
        <row r="966">
          <cell r="S966" t="str">
            <v>Chili</v>
          </cell>
          <cell r="T966" t="str">
            <v>Capsicum annuum</v>
          </cell>
        </row>
        <row r="966">
          <cell r="Y966" t="str">
            <v/>
          </cell>
        </row>
        <row r="966">
          <cell r="AB966" t="str">
            <v>Chili</v>
          </cell>
          <cell r="AC966" t="str">
            <v>Chili</v>
          </cell>
        </row>
        <row r="966">
          <cell r="AF966" t="str">
            <v>LONG</v>
          </cell>
        </row>
        <row r="966">
          <cell r="AH966" t="str">
            <v>MICRO_05</v>
          </cell>
          <cell r="AI966">
            <v>0</v>
          </cell>
          <cell r="AJ966">
            <v>0</v>
          </cell>
        </row>
        <row r="966">
          <cell r="AM966" t="str">
            <v>FLAKE</v>
          </cell>
          <cell r="AN966" t="str">
            <v>MICRO_05</v>
          </cell>
          <cell r="AO966" t="str">
            <v>ÉPICE</v>
          </cell>
        </row>
        <row r="966">
          <cell r="AR966" t="str">
            <v>-</v>
          </cell>
        </row>
        <row r="966">
          <cell r="AU966">
            <v>353</v>
          </cell>
        </row>
        <row r="967">
          <cell r="A967">
            <v>238</v>
          </cell>
          <cell r="B967" t="str">
            <v>Chipotle</v>
          </cell>
          <cell r="C967" t="str">
            <v>PROD</v>
          </cell>
          <cell r="D967" t="str">
            <v>4-BASE</v>
          </cell>
          <cell r="E967" t="str">
            <v>1-MATIÈRE</v>
          </cell>
          <cell r="F967" t="str">
            <v>1-PLANTE</v>
          </cell>
          <cell r="G967" t="str">
            <v>HERBE</v>
          </cell>
          <cell r="H967" t="str">
            <v/>
          </cell>
          <cell r="I967">
            <v>0</v>
          </cell>
          <cell r="J967">
            <v>1</v>
          </cell>
          <cell r="K967">
            <v>238</v>
          </cell>
        </row>
        <row r="967">
          <cell r="O967" t="str">
            <v>Fruit</v>
          </cell>
          <cell r="P967" t="str">
            <v>Fruit</v>
          </cell>
        </row>
        <row r="967">
          <cell r="S967" t="str">
            <v>Chipotle</v>
          </cell>
          <cell r="T967" t="str">
            <v>Capsicum annuum</v>
          </cell>
        </row>
        <row r="967">
          <cell r="Y967" t="str">
            <v/>
          </cell>
        </row>
        <row r="967">
          <cell r="AB967" t="str">
            <v>Chipotle</v>
          </cell>
          <cell r="AC967" t="str">
            <v>Chipotle</v>
          </cell>
        </row>
        <row r="967">
          <cell r="AF967" t="str">
            <v>NUL</v>
          </cell>
        </row>
        <row r="967">
          <cell r="AH967" t="str">
            <v>MICRO_05</v>
          </cell>
          <cell r="AI967">
            <v>0</v>
          </cell>
          <cell r="AJ967">
            <v>0</v>
          </cell>
        </row>
        <row r="967">
          <cell r="AM967" t="str">
            <v>COARSE</v>
          </cell>
          <cell r="AN967" t="str">
            <v>MICRO_05</v>
          </cell>
        </row>
        <row r="967">
          <cell r="AR967" t="str">
            <v>-</v>
          </cell>
        </row>
        <row r="967">
          <cell r="AU967">
            <v>238</v>
          </cell>
        </row>
        <row r="968">
          <cell r="A968">
            <v>358</v>
          </cell>
          <cell r="B968" t="str">
            <v>Chrysanthème</v>
          </cell>
          <cell r="C968" t="str">
            <v>PROD</v>
          </cell>
          <cell r="D968" t="str">
            <v>4-BASE</v>
          </cell>
          <cell r="E968" t="str">
            <v>1-MATIÈRE</v>
          </cell>
          <cell r="F968" t="str">
            <v>1-PLANTE</v>
          </cell>
          <cell r="G968" t="str">
            <v>HERBE</v>
          </cell>
          <cell r="H968" t="str">
            <v/>
          </cell>
          <cell r="I968">
            <v>0</v>
          </cell>
          <cell r="J968">
            <v>1</v>
          </cell>
          <cell r="K968">
            <v>358</v>
          </cell>
        </row>
        <row r="968">
          <cell r="M968" t="str">
            <v>ENTIÈRE</v>
          </cell>
          <cell r="N968" t="str">
            <v>WHOLE</v>
          </cell>
          <cell r="O968" t="str">
            <v>Fleur</v>
          </cell>
          <cell r="P968" t="str">
            <v>Flower</v>
          </cell>
        </row>
        <row r="968">
          <cell r="S968" t="str">
            <v>Chrysanthemum</v>
          </cell>
          <cell r="T968" t="str">
            <v>Chrysanthemum moriflorum</v>
          </cell>
        </row>
        <row r="968">
          <cell r="AB968" t="str">
            <v>Chrysanthème</v>
          </cell>
          <cell r="AC968" t="str">
            <v>Chrysanthemum</v>
          </cell>
        </row>
        <row r="968">
          <cell r="AF968" t="str">
            <v>RAPIDE</v>
          </cell>
        </row>
        <row r="968">
          <cell r="AH968" t="str">
            <v>MICRO_05</v>
          </cell>
        </row>
        <row r="968">
          <cell r="AM968" t="str">
            <v>WHOLE</v>
          </cell>
          <cell r="AN968" t="str">
            <v>MICRO_05</v>
          </cell>
        </row>
        <row r="968">
          <cell r="AU968">
            <v>358</v>
          </cell>
        </row>
        <row r="969">
          <cell r="A969">
            <v>425</v>
          </cell>
          <cell r="B969" t="str">
            <v>Cirier</v>
          </cell>
          <cell r="C969" t="str">
            <v>PROD</v>
          </cell>
          <cell r="D969" t="str">
            <v>4-BASE</v>
          </cell>
          <cell r="E969" t="str">
            <v>1-MATIÈRE</v>
          </cell>
          <cell r="F969" t="str">
            <v>1-PLANTE</v>
          </cell>
          <cell r="G969" t="str">
            <v>HERBE</v>
          </cell>
          <cell r="H969" t="str">
            <v/>
          </cell>
          <cell r="I969">
            <v>0</v>
          </cell>
          <cell r="J969">
            <v>1</v>
          </cell>
          <cell r="K969">
            <v>425</v>
          </cell>
        </row>
        <row r="969">
          <cell r="O969" t="str">
            <v>Écorce</v>
          </cell>
          <cell r="P969" t="str">
            <v>Bark</v>
          </cell>
        </row>
        <row r="969">
          <cell r="S969" t="str">
            <v>Bayberry</v>
          </cell>
          <cell r="T969" t="str">
            <v>Myrica cerifera</v>
          </cell>
        </row>
        <row r="969">
          <cell r="Y969" t="str">
            <v/>
          </cell>
        </row>
        <row r="969">
          <cell r="AB969" t="str">
            <v>Cirier</v>
          </cell>
          <cell r="AC969" t="str">
            <v>Bayberry</v>
          </cell>
        </row>
        <row r="969">
          <cell r="AF969" t="str">
            <v>MOYEN</v>
          </cell>
        </row>
        <row r="969">
          <cell r="AH969" t="str">
            <v>MICRO_05</v>
          </cell>
          <cell r="AI969" t="str">
            <v>METAUX_02</v>
          </cell>
          <cell r="AJ969">
            <v>0</v>
          </cell>
          <cell r="AK969" t="str">
            <v>ID BOT</v>
          </cell>
        </row>
        <row r="969">
          <cell r="AM969" t="str">
            <v>CUT 3-6 MM</v>
          </cell>
          <cell r="AN969" t="str">
            <v>MICRO_02</v>
          </cell>
        </row>
        <row r="969">
          <cell r="AR969" t="str">
            <v>-</v>
          </cell>
        </row>
        <row r="969">
          <cell r="AU969">
            <v>425</v>
          </cell>
        </row>
        <row r="970">
          <cell r="A970">
            <v>354</v>
          </cell>
          <cell r="B970" t="str">
            <v>Citron</v>
          </cell>
          <cell r="C970" t="str">
            <v>PROD</v>
          </cell>
          <cell r="D970" t="str">
            <v>4-BASE</v>
          </cell>
          <cell r="E970" t="str">
            <v>1-MATIÈRE</v>
          </cell>
          <cell r="F970" t="str">
            <v>1-PLANTE</v>
          </cell>
          <cell r="G970" t="str">
            <v>HERBE</v>
          </cell>
          <cell r="H970" t="str">
            <v/>
          </cell>
          <cell r="I970">
            <v>0</v>
          </cell>
          <cell r="J970">
            <v>1</v>
          </cell>
          <cell r="K970">
            <v>354</v>
          </cell>
        </row>
        <row r="970">
          <cell r="M970" t="str">
            <v>COUPÉE</v>
          </cell>
          <cell r="N970" t="str">
            <v>CUT</v>
          </cell>
          <cell r="O970" t="str">
            <v>Pelure</v>
          </cell>
          <cell r="P970" t="str">
            <v>Peel</v>
          </cell>
        </row>
        <row r="970">
          <cell r="S970" t="str">
            <v>Lemon</v>
          </cell>
          <cell r="T970" t="str">
            <v>Citrus x limon</v>
          </cell>
        </row>
        <row r="970">
          <cell r="Y970" t="str">
            <v/>
          </cell>
        </row>
        <row r="970">
          <cell r="AB970" t="str">
            <v>Citron</v>
          </cell>
          <cell r="AC970" t="str">
            <v>Lemon</v>
          </cell>
        </row>
        <row r="970">
          <cell r="AF970" t="str">
            <v>MOYEN</v>
          </cell>
        </row>
        <row r="970">
          <cell r="AH970" t="str">
            <v>MICRO_05</v>
          </cell>
          <cell r="AI970">
            <v>0</v>
          </cell>
          <cell r="AJ970">
            <v>0</v>
          </cell>
        </row>
        <row r="970">
          <cell r="AM970" t="str">
            <v>4-8MM</v>
          </cell>
          <cell r="AN970" t="str">
            <v>MICRO_05</v>
          </cell>
        </row>
        <row r="970">
          <cell r="AR970" t="str">
            <v>-</v>
          </cell>
        </row>
        <row r="970">
          <cell r="AU970">
            <v>354</v>
          </cell>
        </row>
        <row r="971">
          <cell r="A971">
            <v>355</v>
          </cell>
          <cell r="B971" t="str">
            <v>Clou entier</v>
          </cell>
          <cell r="C971" t="str">
            <v>PROD</v>
          </cell>
          <cell r="D971" t="str">
            <v>4-BASE</v>
          </cell>
          <cell r="E971" t="str">
            <v>1-MATIÈRE</v>
          </cell>
          <cell r="F971" t="str">
            <v>1-PLANTE</v>
          </cell>
          <cell r="G971" t="str">
            <v>HERBE</v>
          </cell>
          <cell r="H971" t="str">
            <v/>
          </cell>
          <cell r="I971">
            <v>0</v>
          </cell>
          <cell r="J971">
            <v>1</v>
          </cell>
          <cell r="K971">
            <v>355</v>
          </cell>
        </row>
        <row r="971">
          <cell r="M971" t="str">
            <v>ENTIER</v>
          </cell>
          <cell r="N971" t="str">
            <v>WHOLE</v>
          </cell>
          <cell r="O971" t="str">
            <v>Bouton floral</v>
          </cell>
          <cell r="P971" t="str">
            <v>Bud</v>
          </cell>
        </row>
        <row r="971">
          <cell r="S971" t="str">
            <v>Cloves whole</v>
          </cell>
          <cell r="T971" t="str">
            <v>Syzygium aromaticum</v>
          </cell>
        </row>
        <row r="971">
          <cell r="Y971" t="str">
            <v/>
          </cell>
        </row>
        <row r="971">
          <cell r="AB971" t="str">
            <v>Clou</v>
          </cell>
          <cell r="AC971" t="str">
            <v>Cloves</v>
          </cell>
        </row>
        <row r="971">
          <cell r="AF971" t="str">
            <v>LONG</v>
          </cell>
        </row>
        <row r="971">
          <cell r="AH971" t="str">
            <v>MICRO_05</v>
          </cell>
          <cell r="AI971">
            <v>0</v>
          </cell>
          <cell r="AJ971">
            <v>0</v>
          </cell>
        </row>
        <row r="971">
          <cell r="AM971" t="str">
            <v>WHOLE G-1 (CFB 95%)</v>
          </cell>
          <cell r="AN971" t="str">
            <v>MICRO_05</v>
          </cell>
          <cell r="AO971" t="str">
            <v>ÉPICE</v>
          </cell>
        </row>
        <row r="971">
          <cell r="AR971" t="str">
            <v>-</v>
          </cell>
        </row>
        <row r="971">
          <cell r="AU971">
            <v>355</v>
          </cell>
        </row>
        <row r="972">
          <cell r="A972">
            <v>490</v>
          </cell>
          <cell r="B972" t="str">
            <v>Clou moulu</v>
          </cell>
          <cell r="C972" t="str">
            <v>PROD</v>
          </cell>
          <cell r="D972" t="str">
            <v>4-BASE</v>
          </cell>
          <cell r="E972" t="str">
            <v>1-MATIÈRE</v>
          </cell>
          <cell r="F972" t="str">
            <v>1-PLANTE</v>
          </cell>
          <cell r="G972" t="str">
            <v>HERBE</v>
          </cell>
          <cell r="H972" t="str">
            <v/>
          </cell>
          <cell r="I972">
            <v>0</v>
          </cell>
          <cell r="J972">
            <v>1</v>
          </cell>
          <cell r="K972">
            <v>490</v>
          </cell>
        </row>
        <row r="972">
          <cell r="O972" t="str">
            <v>Bouton floral</v>
          </cell>
          <cell r="P972" t="str">
            <v>Bud</v>
          </cell>
        </row>
        <row r="972">
          <cell r="S972" t="str">
            <v>Cloves powder</v>
          </cell>
          <cell r="T972" t="str">
            <v>Syzygium aromaticum</v>
          </cell>
        </row>
        <row r="972">
          <cell r="Y972" t="str">
            <v/>
          </cell>
        </row>
        <row r="972">
          <cell r="AB972" t="str">
            <v>Clou</v>
          </cell>
          <cell r="AC972" t="str">
            <v>Cloves</v>
          </cell>
        </row>
        <row r="972">
          <cell r="AF972" t="str">
            <v>NUL</v>
          </cell>
        </row>
        <row r="972">
          <cell r="AH972" t="str">
            <v>MICRO_04</v>
          </cell>
          <cell r="AI972">
            <v>0</v>
          </cell>
          <cell r="AJ972">
            <v>0</v>
          </cell>
        </row>
        <row r="972">
          <cell r="AM972" t="str">
            <v>POWDER PT US 30</v>
          </cell>
          <cell r="AN972" t="str">
            <v>MICRO_04</v>
          </cell>
          <cell r="AO972" t="str">
            <v>ÉPICE</v>
          </cell>
        </row>
        <row r="972">
          <cell r="AR972" t="str">
            <v>-</v>
          </cell>
        </row>
        <row r="972">
          <cell r="AU972">
            <v>490</v>
          </cell>
        </row>
        <row r="973">
          <cell r="A973">
            <v>514</v>
          </cell>
          <cell r="B973" t="str">
            <v>Codonopsis   </v>
          </cell>
          <cell r="C973" t="str">
            <v>PROD</v>
          </cell>
          <cell r="D973" t="str">
            <v>4-BASE</v>
          </cell>
          <cell r="E973" t="str">
            <v>1-MATIÈRE</v>
          </cell>
          <cell r="F973" t="str">
            <v>1-PLANTE</v>
          </cell>
          <cell r="G973" t="str">
            <v>HERBE</v>
          </cell>
          <cell r="H973" t="str">
            <v/>
          </cell>
          <cell r="I973">
            <v>0</v>
          </cell>
          <cell r="J973">
            <v>1</v>
          </cell>
          <cell r="K973">
            <v>514</v>
          </cell>
        </row>
        <row r="973">
          <cell r="O973" t="str">
            <v>Racine</v>
          </cell>
          <cell r="P973" t="str">
            <v>Root</v>
          </cell>
        </row>
        <row r="973">
          <cell r="Y973" t="str">
            <v/>
          </cell>
        </row>
        <row r="973">
          <cell r="AB973" t="str">
            <v>Codonopsis   </v>
          </cell>
          <cell r="AC973">
            <v>0</v>
          </cell>
        </row>
        <row r="973">
          <cell r="AF973" t="str">
            <v>MOYEN</v>
          </cell>
        </row>
        <row r="973">
          <cell r="AH973" t="str">
            <v>MICRO_05</v>
          </cell>
          <cell r="AI973">
            <v>0</v>
          </cell>
          <cell r="AJ973">
            <v>0</v>
          </cell>
        </row>
        <row r="973">
          <cell r="AM973" t="str">
            <v>FRESH ONLY</v>
          </cell>
          <cell r="AN973" t="str">
            <v>MICRO_05</v>
          </cell>
        </row>
        <row r="973">
          <cell r="AR973" t="str">
            <v>-</v>
          </cell>
        </row>
        <row r="973">
          <cell r="AU973">
            <v>514</v>
          </cell>
        </row>
        <row r="974">
          <cell r="A974">
            <v>357</v>
          </cell>
          <cell r="B974" t="str">
            <v>Coriandre</v>
          </cell>
          <cell r="C974" t="str">
            <v>PROD</v>
          </cell>
          <cell r="D974" t="str">
            <v>4-BASE</v>
          </cell>
          <cell r="E974" t="str">
            <v>1-MATIÈRE</v>
          </cell>
          <cell r="F974" t="str">
            <v>1-PLANTE</v>
          </cell>
          <cell r="G974" t="str">
            <v>HERBE</v>
          </cell>
          <cell r="H974" t="str">
            <v/>
          </cell>
          <cell r="I974">
            <v>0</v>
          </cell>
          <cell r="J974">
            <v>1</v>
          </cell>
          <cell r="K974">
            <v>357</v>
          </cell>
        </row>
        <row r="974">
          <cell r="M974" t="str">
            <v>ENTIÈRE</v>
          </cell>
          <cell r="N974" t="str">
            <v>WHOLE</v>
          </cell>
          <cell r="O974" t="str">
            <v>Graine</v>
          </cell>
          <cell r="P974" t="str">
            <v>Seed</v>
          </cell>
        </row>
        <row r="974">
          <cell r="S974" t="str">
            <v>Coriander</v>
          </cell>
          <cell r="T974" t="str">
            <v>Coriandrum sativum</v>
          </cell>
        </row>
        <row r="974">
          <cell r="Y974" t="str">
            <v/>
          </cell>
        </row>
        <row r="974">
          <cell r="AB974" t="str">
            <v>Coriandre</v>
          </cell>
          <cell r="AC974" t="str">
            <v>Coriander</v>
          </cell>
        </row>
        <row r="974">
          <cell r="AF974" t="str">
            <v>MOYEN</v>
          </cell>
        </row>
        <row r="974">
          <cell r="AH974" t="str">
            <v>MICRO_05</v>
          </cell>
          <cell r="AI974">
            <v>0</v>
          </cell>
          <cell r="AJ974">
            <v>0</v>
          </cell>
        </row>
        <row r="974">
          <cell r="AM974" t="str">
            <v>WHOLE</v>
          </cell>
          <cell r="AN974" t="str">
            <v>MICRO_05</v>
          </cell>
          <cell r="AO974" t="str">
            <v>ÉPICE</v>
          </cell>
        </row>
        <row r="974">
          <cell r="AR974" t="str">
            <v>-</v>
          </cell>
        </row>
        <row r="974">
          <cell r="AU974">
            <v>357</v>
          </cell>
        </row>
        <row r="975">
          <cell r="A975">
            <v>356</v>
          </cell>
          <cell r="B975" t="str">
            <v>Coriandre flle</v>
          </cell>
          <cell r="C975" t="str">
            <v>PROD</v>
          </cell>
          <cell r="D975" t="str">
            <v>4-BASE</v>
          </cell>
          <cell r="E975" t="str">
            <v>1-MATIÈRE</v>
          </cell>
          <cell r="F975" t="str">
            <v>1-PLANTE</v>
          </cell>
          <cell r="G975" t="str">
            <v>HERBE</v>
          </cell>
          <cell r="H975" t="str">
            <v/>
          </cell>
          <cell r="I975">
            <v>0</v>
          </cell>
          <cell r="J975">
            <v>1</v>
          </cell>
          <cell r="K975">
            <v>356</v>
          </cell>
        </row>
        <row r="975">
          <cell r="O975" t="str">
            <v>Feuille</v>
          </cell>
          <cell r="P975" t="str">
            <v>Leaf</v>
          </cell>
        </row>
        <row r="975">
          <cell r="S975" t="str">
            <v>Cilantro</v>
          </cell>
          <cell r="T975" t="str">
            <v>Coriandrum sativum</v>
          </cell>
        </row>
        <row r="975">
          <cell r="Y975" t="str">
            <v/>
          </cell>
        </row>
        <row r="975">
          <cell r="AB975" t="str">
            <v>Coriandre flle</v>
          </cell>
          <cell r="AC975" t="str">
            <v>Cilantro</v>
          </cell>
        </row>
        <row r="975">
          <cell r="AF975" t="str">
            <v>RAPIDE</v>
          </cell>
        </row>
        <row r="975">
          <cell r="AH975" t="str">
            <v>MICRO_05</v>
          </cell>
          <cell r="AI975">
            <v>0</v>
          </cell>
          <cell r="AJ975">
            <v>0</v>
          </cell>
        </row>
        <row r="975">
          <cell r="AM975" t="str">
            <v>CUT &amp; SIFTED 3-6MM</v>
          </cell>
          <cell r="AN975" t="str">
            <v>MICRO_05</v>
          </cell>
          <cell r="AO975" t="str">
            <v>ÉPICE</v>
          </cell>
        </row>
        <row r="975">
          <cell r="AR975" t="str">
            <v>-</v>
          </cell>
        </row>
        <row r="975">
          <cell r="AU975">
            <v>356</v>
          </cell>
        </row>
        <row r="976">
          <cell r="A976">
            <v>536</v>
          </cell>
          <cell r="B976" t="str">
            <v>Cumin entier</v>
          </cell>
          <cell r="C976" t="str">
            <v>PROD</v>
          </cell>
          <cell r="D976" t="str">
            <v>4-BASE</v>
          </cell>
          <cell r="E976" t="str">
            <v>1-MATIÈRE</v>
          </cell>
          <cell r="F976" t="str">
            <v>1-PLANTE</v>
          </cell>
          <cell r="G976" t="str">
            <v>HERBE</v>
          </cell>
          <cell r="H976" t="str">
            <v/>
          </cell>
          <cell r="I976">
            <v>0</v>
          </cell>
          <cell r="J976">
            <v>1</v>
          </cell>
          <cell r="K976">
            <v>536</v>
          </cell>
        </row>
        <row r="976">
          <cell r="M976" t="str">
            <v>ENTIÈRE</v>
          </cell>
          <cell r="N976" t="str">
            <v>WHOLE</v>
          </cell>
          <cell r="O976" t="str">
            <v>Graine</v>
          </cell>
          <cell r="P976" t="str">
            <v>Seed</v>
          </cell>
        </row>
        <row r="976">
          <cell r="S976" t="str">
            <v>Cumin whole</v>
          </cell>
          <cell r="T976" t="str">
            <v>Cuminum cyminum</v>
          </cell>
        </row>
        <row r="976">
          <cell r="Y976" t="str">
            <v/>
          </cell>
        </row>
        <row r="976">
          <cell r="AB976" t="str">
            <v>Cumin</v>
          </cell>
          <cell r="AC976" t="str">
            <v>Cumin</v>
          </cell>
        </row>
        <row r="976">
          <cell r="AF976" t="str">
            <v>MOYEN</v>
          </cell>
        </row>
        <row r="976">
          <cell r="AH976" t="str">
            <v>MICRO_04</v>
          </cell>
          <cell r="AI976">
            <v>0</v>
          </cell>
          <cell r="AJ976">
            <v>0</v>
          </cell>
        </row>
        <row r="976">
          <cell r="AM976" t="str">
            <v>WHOLE</v>
          </cell>
          <cell r="AN976" t="str">
            <v>MICRO_04</v>
          </cell>
          <cell r="AO976" t="str">
            <v>ÉPICE</v>
          </cell>
        </row>
        <row r="976">
          <cell r="AR976" t="str">
            <v>-</v>
          </cell>
        </row>
        <row r="976">
          <cell r="AU976">
            <v>536</v>
          </cell>
        </row>
        <row r="977">
          <cell r="A977">
            <v>540</v>
          </cell>
          <cell r="B977" t="str">
            <v>Cumin poudre</v>
          </cell>
          <cell r="C977" t="str">
            <v>PROD</v>
          </cell>
          <cell r="D977" t="str">
            <v>4-BASE</v>
          </cell>
          <cell r="E977" t="str">
            <v>1-MATIÈRE</v>
          </cell>
          <cell r="F977" t="str">
            <v>1-PLANTE</v>
          </cell>
          <cell r="G977" t="str">
            <v>HERBE</v>
          </cell>
          <cell r="H977" t="str">
            <v/>
          </cell>
          <cell r="I977">
            <v>0</v>
          </cell>
          <cell r="J977">
            <v>1</v>
          </cell>
          <cell r="K977">
            <v>540</v>
          </cell>
        </row>
        <row r="977">
          <cell r="M977" t="str">
            <v>POUDRE</v>
          </cell>
          <cell r="N977" t="str">
            <v>POWDER</v>
          </cell>
          <cell r="O977" t="str">
            <v>Graine</v>
          </cell>
          <cell r="P977" t="str">
            <v>Seed</v>
          </cell>
        </row>
        <row r="977">
          <cell r="S977" t="str">
            <v>Cumin powder</v>
          </cell>
          <cell r="T977" t="str">
            <v>Cuminum cyminum</v>
          </cell>
        </row>
        <row r="977">
          <cell r="Y977" t="str">
            <v/>
          </cell>
        </row>
        <row r="977">
          <cell r="AB977" t="str">
            <v>Cumin</v>
          </cell>
          <cell r="AC977" t="str">
            <v>Cumin</v>
          </cell>
        </row>
        <row r="977">
          <cell r="AF977" t="str">
            <v>NUL</v>
          </cell>
        </row>
        <row r="977">
          <cell r="AH977" t="str">
            <v>MICRO_04</v>
          </cell>
          <cell r="AI977">
            <v>0</v>
          </cell>
          <cell r="AJ977">
            <v>0</v>
          </cell>
        </row>
        <row r="977">
          <cell r="AM977" t="str">
            <v>POWDER</v>
          </cell>
          <cell r="AN977" t="str">
            <v>MICRO_04</v>
          </cell>
          <cell r="AO977" t="str">
            <v>ÉPICE</v>
          </cell>
        </row>
        <row r="977">
          <cell r="AR977" t="str">
            <v>-</v>
          </cell>
        </row>
        <row r="977">
          <cell r="AU977">
            <v>540</v>
          </cell>
        </row>
        <row r="978">
          <cell r="A978">
            <v>375</v>
          </cell>
          <cell r="B978" t="str">
            <v>Curcuma </v>
          </cell>
          <cell r="C978" t="str">
            <v>PROD</v>
          </cell>
          <cell r="D978" t="str">
            <v>4-BASE</v>
          </cell>
          <cell r="E978" t="str">
            <v>1-MATIÈRE</v>
          </cell>
          <cell r="F978" t="str">
            <v>1-PLANTE</v>
          </cell>
          <cell r="G978" t="str">
            <v>HERBE</v>
          </cell>
          <cell r="H978" t="str">
            <v/>
          </cell>
          <cell r="I978">
            <v>0</v>
          </cell>
          <cell r="J978">
            <v>1</v>
          </cell>
          <cell r="K978">
            <v>375</v>
          </cell>
        </row>
        <row r="978">
          <cell r="M978" t="str">
            <v>POUDRE</v>
          </cell>
          <cell r="N978" t="str">
            <v>POWDER</v>
          </cell>
          <cell r="O978" t="str">
            <v>Racine</v>
          </cell>
          <cell r="P978" t="str">
            <v>Root</v>
          </cell>
        </row>
        <row r="978">
          <cell r="S978" t="str">
            <v>Turmeric</v>
          </cell>
          <cell r="T978" t="str">
            <v>Curcuma longa</v>
          </cell>
        </row>
        <row r="978">
          <cell r="Y978" t="str">
            <v/>
          </cell>
        </row>
        <row r="978">
          <cell r="AB978" t="str">
            <v>Curcuma</v>
          </cell>
          <cell r="AC978" t="str">
            <v>Turmeric</v>
          </cell>
        </row>
        <row r="978">
          <cell r="AF978" t="str">
            <v>NUL</v>
          </cell>
        </row>
        <row r="978">
          <cell r="AH978" t="str">
            <v>MICRO_07</v>
          </cell>
          <cell r="AI978" t="str">
            <v>METAUX_02</v>
          </cell>
          <cell r="AJ978">
            <v>0</v>
          </cell>
          <cell r="AK978" t="str">
            <v>ID BOT</v>
          </cell>
        </row>
        <row r="978">
          <cell r="AM978" t="str">
            <v>POWDER PT US 40</v>
          </cell>
          <cell r="AN978" t="str">
            <v>MICRO_02</v>
          </cell>
          <cell r="AO978" t="str">
            <v>ÉPICE</v>
          </cell>
        </row>
        <row r="978">
          <cell r="AR978" t="str">
            <v>-</v>
          </cell>
        </row>
        <row r="978">
          <cell r="AU978">
            <v>375</v>
          </cell>
        </row>
        <row r="979">
          <cell r="A979">
            <v>610</v>
          </cell>
          <cell r="B979" t="str">
            <v>Darjeeling</v>
          </cell>
          <cell r="C979" t="str">
            <v>PROD</v>
          </cell>
          <cell r="D979" t="str">
            <v>4-BASE</v>
          </cell>
          <cell r="E979" t="str">
            <v>1-MATIÈRE</v>
          </cell>
          <cell r="F979" t="str">
            <v>1-PLANTE</v>
          </cell>
          <cell r="G979" t="str">
            <v>HERBE</v>
          </cell>
          <cell r="H979" t="str">
            <v/>
          </cell>
          <cell r="I979">
            <v>0</v>
          </cell>
          <cell r="J979">
            <v>1</v>
          </cell>
          <cell r="K979">
            <v>610</v>
          </cell>
        </row>
        <row r="979">
          <cell r="O979" t="str">
            <v>Feuille</v>
          </cell>
          <cell r="P979" t="str">
            <v>Leaf</v>
          </cell>
        </row>
        <row r="979">
          <cell r="S979" t="str">
            <v>Darjeeling first flush</v>
          </cell>
          <cell r="T979" t="str">
            <v>Camellia sinensis</v>
          </cell>
        </row>
        <row r="979">
          <cell r="Y979" t="str">
            <v/>
          </cell>
        </row>
        <row r="979">
          <cell r="AB979" t="str">
            <v>Darjeeling</v>
          </cell>
          <cell r="AC979" t="str">
            <v>Darjeeling first flush</v>
          </cell>
        </row>
        <row r="979">
          <cell r="AH979" t="str">
            <v>MICRO_05</v>
          </cell>
          <cell r="AI979">
            <v>0</v>
          </cell>
          <cell r="AJ979">
            <v>0</v>
          </cell>
        </row>
        <row r="979">
          <cell r="AM979" t="str">
            <v>WHOLE</v>
          </cell>
          <cell r="AN979" t="str">
            <v>MICRO_05</v>
          </cell>
        </row>
        <row r="979">
          <cell r="AR979" t="str">
            <v>-</v>
          </cell>
        </row>
        <row r="979">
          <cell r="AU979">
            <v>610</v>
          </cell>
        </row>
        <row r="980">
          <cell r="A980">
            <v>516</v>
          </cell>
          <cell r="B980" t="str">
            <v>Dong quai </v>
          </cell>
          <cell r="C980" t="str">
            <v>PROD</v>
          </cell>
          <cell r="D980" t="str">
            <v>4-BASE</v>
          </cell>
          <cell r="E980" t="str">
            <v>1-MATIÈRE</v>
          </cell>
          <cell r="F980" t="str">
            <v>1-PLANTE</v>
          </cell>
          <cell r="G980" t="str">
            <v>HERBE</v>
          </cell>
          <cell r="H980" t="str">
            <v/>
          </cell>
          <cell r="I980">
            <v>0</v>
          </cell>
          <cell r="J980">
            <v>1</v>
          </cell>
          <cell r="K980">
            <v>516</v>
          </cell>
        </row>
        <row r="980">
          <cell r="O980" t="str">
            <v>Racine</v>
          </cell>
          <cell r="P980" t="str">
            <v>Root</v>
          </cell>
        </row>
        <row r="980">
          <cell r="S980" t="str">
            <v>Dong quai</v>
          </cell>
          <cell r="T980" t="str">
            <v>Angelica sinensis</v>
          </cell>
        </row>
        <row r="980">
          <cell r="V980" t="str">
            <v>ANGELICA SINENSIS</v>
          </cell>
        </row>
        <row r="980">
          <cell r="Y980" t="str">
            <v/>
          </cell>
        </row>
        <row r="980">
          <cell r="AB980" t="str">
            <v>Dong quai</v>
          </cell>
          <cell r="AC980" t="str">
            <v>Dong quai</v>
          </cell>
        </row>
        <row r="980">
          <cell r="AF980" t="str">
            <v>DIFFICILE</v>
          </cell>
        </row>
        <row r="980">
          <cell r="AH980" t="str">
            <v>MICRO_07</v>
          </cell>
          <cell r="AI980" t="str">
            <v>METAUX_02</v>
          </cell>
          <cell r="AJ980">
            <v>0</v>
          </cell>
          <cell r="AK980" t="str">
            <v>ID BOT</v>
          </cell>
        </row>
        <row r="980">
          <cell r="AM980" t="str">
            <v>COUPE À FAIRE</v>
          </cell>
          <cell r="AN980" t="str">
            <v>MICRO_02</v>
          </cell>
        </row>
        <row r="980">
          <cell r="AR980" t="str">
            <v>-</v>
          </cell>
        </row>
        <row r="980">
          <cell r="AU980">
            <v>516</v>
          </cell>
        </row>
        <row r="981">
          <cell r="A981">
            <v>429</v>
          </cell>
          <cell r="B981" t="str">
            <v>Echinacea angus</v>
          </cell>
          <cell r="C981" t="str">
            <v>PROD</v>
          </cell>
          <cell r="D981" t="str">
            <v>4-BASE</v>
          </cell>
          <cell r="E981" t="str">
            <v>1-MATIÈRE</v>
          </cell>
          <cell r="F981" t="str">
            <v>1-PLANTE</v>
          </cell>
          <cell r="G981" t="str">
            <v>HERBE</v>
          </cell>
          <cell r="H981" t="str">
            <v/>
          </cell>
          <cell r="I981">
            <v>0</v>
          </cell>
          <cell r="J981">
            <v>1</v>
          </cell>
          <cell r="K981">
            <v>429</v>
          </cell>
        </row>
        <row r="981">
          <cell r="M981" t="str">
            <v>COUPÉE</v>
          </cell>
          <cell r="N981" t="str">
            <v>CUT</v>
          </cell>
          <cell r="O981" t="str">
            <v>Racine</v>
          </cell>
          <cell r="P981" t="str">
            <v>Root</v>
          </cell>
        </row>
        <row r="981">
          <cell r="S981" t="str">
            <v>Echinacea angustifolia</v>
          </cell>
          <cell r="T981" t="str">
            <v>Echinacea angustifolia</v>
          </cell>
        </row>
        <row r="981">
          <cell r="Y981" t="str">
            <v/>
          </cell>
        </row>
        <row r="981">
          <cell r="AB981" t="str">
            <v>Echinacea angustifolia</v>
          </cell>
          <cell r="AC981" t="str">
            <v>Echinacea angustifolia</v>
          </cell>
        </row>
        <row r="981">
          <cell r="AF981" t="str">
            <v>LONG</v>
          </cell>
        </row>
        <row r="981">
          <cell r="AH981" t="str">
            <v>MICRO_07</v>
          </cell>
          <cell r="AI981" t="str">
            <v>METAUX_02</v>
          </cell>
          <cell r="AJ981">
            <v>0</v>
          </cell>
          <cell r="AK981" t="str">
            <v>ID BOT</v>
          </cell>
        </row>
        <row r="981">
          <cell r="AM981" t="str">
            <v>WHOLE</v>
          </cell>
          <cell r="AN981" t="str">
            <v>MICRO_02</v>
          </cell>
        </row>
        <row r="981">
          <cell r="AR981" t="str">
            <v>-</v>
          </cell>
        </row>
        <row r="981">
          <cell r="AU981">
            <v>429</v>
          </cell>
        </row>
        <row r="982">
          <cell r="A982">
            <v>430</v>
          </cell>
          <cell r="B982" t="str">
            <v>Églantier</v>
          </cell>
          <cell r="C982" t="str">
            <v>PROD</v>
          </cell>
          <cell r="D982" t="str">
            <v>4-BASE</v>
          </cell>
          <cell r="E982" t="str">
            <v>1-MATIÈRE</v>
          </cell>
          <cell r="F982" t="str">
            <v>1-PLANTE</v>
          </cell>
          <cell r="G982" t="str">
            <v>HERBE</v>
          </cell>
          <cell r="H982" t="str">
            <v/>
          </cell>
          <cell r="I982">
            <v>0</v>
          </cell>
          <cell r="J982">
            <v>1</v>
          </cell>
          <cell r="K982">
            <v>430</v>
          </cell>
        </row>
        <row r="982">
          <cell r="M982" t="str">
            <v>COUPÉ</v>
          </cell>
          <cell r="N982" t="str">
            <v>CUT</v>
          </cell>
          <cell r="O982" t="str">
            <v>Fruit</v>
          </cell>
          <cell r="P982" t="str">
            <v>Fruit</v>
          </cell>
        </row>
        <row r="982">
          <cell r="S982" t="str">
            <v>Rosehips</v>
          </cell>
          <cell r="T982" t="str">
            <v>Rosa canina</v>
          </cell>
        </row>
        <row r="982">
          <cell r="Y982" t="str">
            <v/>
          </cell>
        </row>
        <row r="982">
          <cell r="AB982" t="str">
            <v>Églantier</v>
          </cell>
          <cell r="AC982" t="str">
            <v>Rosehips</v>
          </cell>
        </row>
        <row r="982">
          <cell r="AF982" t="str">
            <v>MOYEN</v>
          </cell>
        </row>
        <row r="982">
          <cell r="AH982" t="str">
            <v>MICRO_05</v>
          </cell>
          <cell r="AI982">
            <v>0</v>
          </cell>
          <cell r="AJ982">
            <v>0</v>
          </cell>
        </row>
        <row r="982">
          <cell r="AM982" t="str">
            <v>CUT</v>
          </cell>
          <cell r="AN982" t="str">
            <v>MICRO_05</v>
          </cell>
        </row>
        <row r="982">
          <cell r="AR982" t="str">
            <v>-</v>
          </cell>
        </row>
        <row r="982">
          <cell r="AU982">
            <v>430</v>
          </cell>
        </row>
        <row r="983">
          <cell r="A983">
            <v>432</v>
          </cell>
          <cell r="B983" t="str">
            <v>Éleuthéro</v>
          </cell>
          <cell r="C983" t="str">
            <v>PROD</v>
          </cell>
          <cell r="D983" t="str">
            <v>4-BASE</v>
          </cell>
          <cell r="E983" t="str">
            <v>1-MATIÈRE</v>
          </cell>
          <cell r="F983" t="str">
            <v>1-PLANTE</v>
          </cell>
          <cell r="G983" t="str">
            <v>HERBE</v>
          </cell>
          <cell r="H983" t="str">
            <v/>
          </cell>
          <cell r="I983">
            <v>0</v>
          </cell>
          <cell r="J983">
            <v>1</v>
          </cell>
          <cell r="K983">
            <v>432</v>
          </cell>
        </row>
        <row r="983">
          <cell r="M983" t="str">
            <v>COUPÉE</v>
          </cell>
          <cell r="N983" t="str">
            <v>CUT</v>
          </cell>
          <cell r="O983" t="str">
            <v>Racine</v>
          </cell>
          <cell r="P983" t="str">
            <v>Root</v>
          </cell>
        </row>
        <row r="983">
          <cell r="S983" t="str">
            <v>Eleuthero</v>
          </cell>
          <cell r="T983" t="str">
            <v>Eleutherococcus senticosus</v>
          </cell>
        </row>
        <row r="983">
          <cell r="Y983" t="str">
            <v/>
          </cell>
        </row>
        <row r="983">
          <cell r="AB983" t="str">
            <v>Éleuthéro</v>
          </cell>
          <cell r="AC983" t="str">
            <v>Eleuthero</v>
          </cell>
        </row>
        <row r="983">
          <cell r="AF983" t="str">
            <v>DIFFICILE</v>
          </cell>
        </row>
        <row r="983">
          <cell r="AH983" t="str">
            <v>MICRO_07</v>
          </cell>
          <cell r="AI983" t="str">
            <v>METAUX_02</v>
          </cell>
          <cell r="AJ983">
            <v>0</v>
          </cell>
          <cell r="AK983" t="str">
            <v>ID BOT</v>
          </cell>
        </row>
        <row r="983">
          <cell r="AM983" t="str">
            <v>CUT 1-4 MM</v>
          </cell>
          <cell r="AN983" t="str">
            <v>MICRO_02</v>
          </cell>
        </row>
        <row r="983">
          <cell r="AR983" t="str">
            <v>-</v>
          </cell>
        </row>
        <row r="983">
          <cell r="AU983">
            <v>432</v>
          </cell>
        </row>
        <row r="984">
          <cell r="A984">
            <v>433</v>
          </cell>
          <cell r="B984" t="str">
            <v>Eucalyptus</v>
          </cell>
          <cell r="C984" t="str">
            <v>PROD</v>
          </cell>
          <cell r="D984" t="str">
            <v>4-BASE</v>
          </cell>
          <cell r="E984" t="str">
            <v>1-MATIÈRE</v>
          </cell>
          <cell r="F984" t="str">
            <v>1-PLANTE</v>
          </cell>
          <cell r="G984" t="str">
            <v>HERBE</v>
          </cell>
          <cell r="H984" t="str">
            <v/>
          </cell>
          <cell r="I984">
            <v>0</v>
          </cell>
          <cell r="J984">
            <v>1</v>
          </cell>
          <cell r="K984">
            <v>433</v>
          </cell>
        </row>
        <row r="984">
          <cell r="O984" t="str">
            <v>Feuille</v>
          </cell>
          <cell r="P984" t="str">
            <v>Leaf</v>
          </cell>
        </row>
        <row r="984">
          <cell r="S984" t="str">
            <v>Eucalyptus</v>
          </cell>
          <cell r="T984" t="str">
            <v>Eucalyptus globulus</v>
          </cell>
        </row>
        <row r="984">
          <cell r="Y984" t="str">
            <v/>
          </cell>
        </row>
        <row r="984">
          <cell r="AB984" t="str">
            <v>Eucalyptus</v>
          </cell>
          <cell r="AC984" t="str">
            <v>Eucalyptus</v>
          </cell>
        </row>
        <row r="984">
          <cell r="AF984" t="str">
            <v>MOYEN</v>
          </cell>
        </row>
        <row r="984">
          <cell r="AH984" t="str">
            <v>MICRO_05</v>
          </cell>
          <cell r="AI984">
            <v>0</v>
          </cell>
          <cell r="AJ984">
            <v>0</v>
          </cell>
        </row>
        <row r="984">
          <cell r="AM984" t="str">
            <v>FRESH ONLY</v>
          </cell>
          <cell r="AN984" t="str">
            <v>MICRO_05</v>
          </cell>
        </row>
        <row r="984">
          <cell r="AR984" t="str">
            <v>-</v>
          </cell>
        </row>
        <row r="984">
          <cell r="AU984">
            <v>433</v>
          </cell>
        </row>
        <row r="985">
          <cell r="A985">
            <v>434</v>
          </cell>
          <cell r="B985" t="str">
            <v>Eupatoire pourpre</v>
          </cell>
          <cell r="C985" t="str">
            <v>PROD</v>
          </cell>
          <cell r="D985" t="str">
            <v>4-BASE</v>
          </cell>
          <cell r="E985" t="str">
            <v>1-MATIÈRE</v>
          </cell>
          <cell r="F985" t="str">
            <v>1-PLANTE</v>
          </cell>
          <cell r="G985" t="str">
            <v>HERBE</v>
          </cell>
          <cell r="H985" t="str">
            <v/>
          </cell>
          <cell r="I985">
            <v>0</v>
          </cell>
          <cell r="J985">
            <v>1</v>
          </cell>
          <cell r="K985">
            <v>434</v>
          </cell>
        </row>
        <row r="985">
          <cell r="O985" t="str">
            <v>Racine</v>
          </cell>
          <cell r="P985" t="str">
            <v>Root</v>
          </cell>
        </row>
        <row r="985">
          <cell r="S985" t="str">
            <v>Gravel root</v>
          </cell>
          <cell r="T985" t="str">
            <v>Eupatorium purpureum</v>
          </cell>
        </row>
        <row r="985">
          <cell r="Y985" t="str">
            <v/>
          </cell>
        </row>
        <row r="985">
          <cell r="AB985" t="str">
            <v>Eupatoire pourpre</v>
          </cell>
          <cell r="AC985" t="str">
            <v>Gravel root</v>
          </cell>
        </row>
        <row r="985">
          <cell r="AF985" t="str">
            <v>DIFFICILE</v>
          </cell>
        </row>
        <row r="985">
          <cell r="AH985" t="str">
            <v>MICRO_05</v>
          </cell>
          <cell r="AI985" t="str">
            <v>METAUX_02</v>
          </cell>
          <cell r="AJ985">
            <v>0</v>
          </cell>
          <cell r="AK985" t="str">
            <v>ID BOT</v>
          </cell>
        </row>
        <row r="985">
          <cell r="AM985" t="str">
            <v>WHOLE 1-15 CM</v>
          </cell>
          <cell r="AN985" t="str">
            <v>MICRO_02</v>
          </cell>
        </row>
        <row r="985">
          <cell r="AR985" t="str">
            <v>-</v>
          </cell>
        </row>
        <row r="985">
          <cell r="AU985">
            <v>434</v>
          </cell>
        </row>
        <row r="986">
          <cell r="A986">
            <v>522</v>
          </cell>
          <cell r="B986" t="str">
            <v>Euphraise</v>
          </cell>
          <cell r="C986" t="str">
            <v>PROD</v>
          </cell>
          <cell r="D986" t="str">
            <v>4-BASE</v>
          </cell>
          <cell r="E986" t="str">
            <v>1-MATIÈRE</v>
          </cell>
          <cell r="F986" t="str">
            <v>1-PLANTE</v>
          </cell>
          <cell r="G986" t="str">
            <v>HERBE</v>
          </cell>
          <cell r="H986" t="str">
            <v/>
          </cell>
          <cell r="I986">
            <v>0</v>
          </cell>
          <cell r="J986">
            <v>1</v>
          </cell>
          <cell r="K986">
            <v>522</v>
          </cell>
        </row>
        <row r="986">
          <cell r="M986" t="str">
            <v>COUPÉE</v>
          </cell>
          <cell r="N986" t="str">
            <v>CUT</v>
          </cell>
          <cell r="O986" t="str">
            <v>Partie aérienne</v>
          </cell>
          <cell r="P986" t="str">
            <v>Aerial Part</v>
          </cell>
        </row>
        <row r="986">
          <cell r="S986" t="str">
            <v>Eyebright</v>
          </cell>
          <cell r="T986" t="str">
            <v>Euphrasia officinalis</v>
          </cell>
        </row>
        <row r="986">
          <cell r="Y986" t="str">
            <v/>
          </cell>
        </row>
        <row r="986">
          <cell r="AB986" t="str">
            <v>Euphraise</v>
          </cell>
          <cell r="AC986" t="str">
            <v>Eyebright</v>
          </cell>
        </row>
        <row r="986">
          <cell r="AF986" t="str">
            <v>RAPIDE</v>
          </cell>
        </row>
        <row r="986">
          <cell r="AH986" t="str">
            <v>MICRO_05</v>
          </cell>
          <cell r="AI986">
            <v>0</v>
          </cell>
          <cell r="AJ986">
            <v>0</v>
          </cell>
        </row>
        <row r="986">
          <cell r="AM986" t="str">
            <v>CUT</v>
          </cell>
          <cell r="AN986" t="str">
            <v>MICRO_05</v>
          </cell>
        </row>
        <row r="986">
          <cell r="AR986" t="str">
            <v>-</v>
          </cell>
        </row>
        <row r="986">
          <cell r="AU986">
            <v>522</v>
          </cell>
        </row>
        <row r="987">
          <cell r="A987">
            <v>435</v>
          </cell>
          <cell r="B987" t="str">
            <v>Fausse licorne</v>
          </cell>
          <cell r="C987" t="str">
            <v>PROD</v>
          </cell>
          <cell r="D987" t="str">
            <v>4-BASE</v>
          </cell>
          <cell r="E987" t="str">
            <v>1-MATIÈRE</v>
          </cell>
          <cell r="F987" t="str">
            <v>1-PLANTE</v>
          </cell>
          <cell r="G987" t="str">
            <v>HERBE</v>
          </cell>
          <cell r="H987" t="str">
            <v/>
          </cell>
          <cell r="I987">
            <v>0</v>
          </cell>
          <cell r="J987">
            <v>1</v>
          </cell>
          <cell r="K987">
            <v>435</v>
          </cell>
        </row>
        <row r="987">
          <cell r="O987" t="str">
            <v>Racine</v>
          </cell>
          <cell r="P987" t="str">
            <v>Root</v>
          </cell>
        </row>
        <row r="987">
          <cell r="S987" t="str">
            <v>False unicorn</v>
          </cell>
          <cell r="T987" t="str">
            <v>Chamaelirium luteum</v>
          </cell>
        </row>
        <row r="987">
          <cell r="Y987" t="str">
            <v/>
          </cell>
        </row>
        <row r="987">
          <cell r="AB987" t="str">
            <v>Fausse licorne</v>
          </cell>
          <cell r="AC987" t="str">
            <v>False unicorn</v>
          </cell>
        </row>
        <row r="987">
          <cell r="AF987" t="str">
            <v>DIFFICILE</v>
          </cell>
        </row>
        <row r="987">
          <cell r="AH987" t="str">
            <v>MICRO_02</v>
          </cell>
          <cell r="AI987" t="str">
            <v>METAUX_02</v>
          </cell>
          <cell r="AJ987" t="str">
            <v>CHIMIE_03</v>
          </cell>
          <cell r="AK987" t="str">
            <v>ID BOT</v>
          </cell>
        </row>
        <row r="987">
          <cell r="AM987" t="str">
            <v>POWDER</v>
          </cell>
          <cell r="AN987" t="str">
            <v>MICRO_02</v>
          </cell>
        </row>
        <row r="987">
          <cell r="AR987" t="str">
            <v>-</v>
          </cell>
        </row>
        <row r="987">
          <cell r="AU987">
            <v>435</v>
          </cell>
        </row>
        <row r="988">
          <cell r="A988">
            <v>436</v>
          </cell>
          <cell r="B988" t="str">
            <v>Fenouil entier</v>
          </cell>
          <cell r="C988" t="str">
            <v>PROD</v>
          </cell>
          <cell r="D988" t="str">
            <v>4-BASE</v>
          </cell>
          <cell r="E988" t="str">
            <v>1-MATIÈRE</v>
          </cell>
          <cell r="F988" t="str">
            <v>1-PLANTE</v>
          </cell>
          <cell r="G988" t="str">
            <v>HERBE</v>
          </cell>
          <cell r="H988" t="str">
            <v/>
          </cell>
          <cell r="I988">
            <v>0</v>
          </cell>
          <cell r="J988">
            <v>1</v>
          </cell>
          <cell r="K988">
            <v>436</v>
          </cell>
        </row>
        <row r="988">
          <cell r="M988" t="str">
            <v>ENTIÈRE</v>
          </cell>
          <cell r="N988" t="str">
            <v>WHOLE</v>
          </cell>
          <cell r="O988" t="str">
            <v>Graine</v>
          </cell>
          <cell r="P988" t="str">
            <v>Seed</v>
          </cell>
        </row>
        <row r="988">
          <cell r="S988" t="str">
            <v>Fennel whole</v>
          </cell>
          <cell r="T988" t="str">
            <v>Foeniculum vulgare</v>
          </cell>
        </row>
        <row r="988">
          <cell r="Y988" t="str">
            <v/>
          </cell>
        </row>
        <row r="988">
          <cell r="AB988" t="str">
            <v>Fenouil</v>
          </cell>
          <cell r="AC988" t="str">
            <v>Fennel</v>
          </cell>
        </row>
        <row r="988">
          <cell r="AE988" t="str">
            <v>T2</v>
          </cell>
          <cell r="AF988" t="str">
            <v>MOYEN</v>
          </cell>
        </row>
        <row r="988">
          <cell r="AH988" t="str">
            <v>MICRO_05</v>
          </cell>
          <cell r="AI988" t="str">
            <v>METAUX_02</v>
          </cell>
          <cell r="AJ988">
            <v>0</v>
          </cell>
          <cell r="AK988" t="str">
            <v>ID BOT</v>
          </cell>
        </row>
        <row r="988">
          <cell r="AM988" t="str">
            <v>WHOLE</v>
          </cell>
          <cell r="AN988" t="str">
            <v>MICRO_05</v>
          </cell>
          <cell r="AO988" t="str">
            <v>ÉPICE</v>
          </cell>
        </row>
        <row r="988">
          <cell r="AR988" t="str">
            <v>-</v>
          </cell>
        </row>
        <row r="988">
          <cell r="AU988">
            <v>436</v>
          </cell>
        </row>
        <row r="989">
          <cell r="A989">
            <v>406</v>
          </cell>
          <cell r="B989" t="str">
            <v>Fenouil poudre</v>
          </cell>
          <cell r="C989" t="str">
            <v>PROD</v>
          </cell>
          <cell r="D989" t="str">
            <v>4-BASE</v>
          </cell>
          <cell r="E989" t="str">
            <v>1-MATIÈRE</v>
          </cell>
          <cell r="F989" t="str">
            <v>1-PLANTE</v>
          </cell>
          <cell r="G989" t="str">
            <v>HERBE</v>
          </cell>
          <cell r="H989" t="str">
            <v/>
          </cell>
          <cell r="I989">
            <v>0</v>
          </cell>
          <cell r="J989">
            <v>1</v>
          </cell>
          <cell r="K989">
            <v>406</v>
          </cell>
        </row>
        <row r="989">
          <cell r="O989" t="str">
            <v>Graine</v>
          </cell>
          <cell r="P989" t="str">
            <v>Seed</v>
          </cell>
        </row>
        <row r="989">
          <cell r="S989" t="str">
            <v>Fennel</v>
          </cell>
          <cell r="T989" t="str">
            <v>Foeniculum vulgare</v>
          </cell>
        </row>
        <row r="989">
          <cell r="Y989" t="str">
            <v/>
          </cell>
        </row>
        <row r="989">
          <cell r="AB989" t="str">
            <v>Fenouil</v>
          </cell>
          <cell r="AC989" t="str">
            <v>Fennel</v>
          </cell>
        </row>
        <row r="989">
          <cell r="AF989" t="str">
            <v>NUL</v>
          </cell>
        </row>
        <row r="989">
          <cell r="AH989" t="str">
            <v>MICRO_07</v>
          </cell>
          <cell r="AI989" t="str">
            <v>METAUX_02</v>
          </cell>
          <cell r="AJ989">
            <v>0</v>
          </cell>
          <cell r="AK989" t="str">
            <v>ID BOT</v>
          </cell>
        </row>
        <row r="989">
          <cell r="AM989" t="str">
            <v>POWDER</v>
          </cell>
          <cell r="AN989" t="str">
            <v>MICRO_02</v>
          </cell>
          <cell r="AO989" t="str">
            <v>ÉPICE</v>
          </cell>
        </row>
        <row r="989">
          <cell r="AR989" t="str">
            <v>-</v>
          </cell>
        </row>
        <row r="989">
          <cell r="AU989">
            <v>406</v>
          </cell>
        </row>
        <row r="990">
          <cell r="A990">
            <v>506</v>
          </cell>
          <cell r="B990" t="str">
            <v>Fenugrec </v>
          </cell>
          <cell r="C990" t="str">
            <v>PROD</v>
          </cell>
          <cell r="D990" t="str">
            <v>4-BASE</v>
          </cell>
          <cell r="E990" t="str">
            <v>1-MATIÈRE</v>
          </cell>
          <cell r="F990" t="str">
            <v>1-PLANTE</v>
          </cell>
          <cell r="G990" t="str">
            <v>HERBE</v>
          </cell>
          <cell r="H990" t="str">
            <v/>
          </cell>
          <cell r="I990">
            <v>0</v>
          </cell>
          <cell r="J990">
            <v>1</v>
          </cell>
          <cell r="K990">
            <v>506</v>
          </cell>
        </row>
        <row r="990">
          <cell r="M990" t="str">
            <v>ENTIÈRE</v>
          </cell>
          <cell r="N990" t="str">
            <v>WHOLE</v>
          </cell>
          <cell r="O990" t="str">
            <v>Graine</v>
          </cell>
          <cell r="P990" t="str">
            <v>Seed</v>
          </cell>
        </row>
        <row r="990">
          <cell r="S990" t="str">
            <v>Fenugreek</v>
          </cell>
          <cell r="T990" t="str">
            <v>Trigonella foenum-graecum</v>
          </cell>
        </row>
        <row r="990">
          <cell r="Y990" t="str">
            <v/>
          </cell>
        </row>
        <row r="990">
          <cell r="AB990" t="str">
            <v>Fenugrec</v>
          </cell>
          <cell r="AC990" t="str">
            <v>Fenugreek</v>
          </cell>
        </row>
        <row r="990">
          <cell r="AF990" t="str">
            <v>LONG</v>
          </cell>
        </row>
        <row r="990">
          <cell r="AH990" t="str">
            <v>MICRO_05</v>
          </cell>
          <cell r="AI990" t="str">
            <v>METAUX_02</v>
          </cell>
          <cell r="AJ990">
            <v>0</v>
          </cell>
          <cell r="AK990" t="str">
            <v>ID BOT</v>
          </cell>
        </row>
        <row r="990">
          <cell r="AM990" t="str">
            <v>WHOLE</v>
          </cell>
          <cell r="AN990" t="str">
            <v>MICRO_05</v>
          </cell>
        </row>
        <row r="990">
          <cell r="AR990" t="str">
            <v>-</v>
          </cell>
        </row>
        <row r="990">
          <cell r="AU990">
            <v>506</v>
          </cell>
        </row>
        <row r="991">
          <cell r="A991">
            <v>566</v>
          </cell>
          <cell r="B991" t="str">
            <v>Fo-ti</v>
          </cell>
          <cell r="C991" t="str">
            <v>PROD</v>
          </cell>
          <cell r="D991" t="str">
            <v>4-BASE</v>
          </cell>
          <cell r="E991" t="str">
            <v>1-MATIÈRE</v>
          </cell>
          <cell r="F991" t="str">
            <v>1-PLANTE</v>
          </cell>
          <cell r="G991" t="str">
            <v>HERBE</v>
          </cell>
          <cell r="H991" t="str">
            <v/>
          </cell>
          <cell r="I991">
            <v>0</v>
          </cell>
          <cell r="J991">
            <v>1</v>
          </cell>
          <cell r="K991">
            <v>566</v>
          </cell>
        </row>
        <row r="991">
          <cell r="O991" t="str">
            <v>Racine</v>
          </cell>
          <cell r="P991" t="str">
            <v>Root</v>
          </cell>
        </row>
        <row r="991">
          <cell r="S991" t="str">
            <v>Fo-ti</v>
          </cell>
          <cell r="T991" t="str">
            <v>Polygonum multiflorum</v>
          </cell>
        </row>
        <row r="991">
          <cell r="Y991" t="str">
            <v/>
          </cell>
        </row>
        <row r="991">
          <cell r="AB991" t="str">
            <v>Fo-ti</v>
          </cell>
          <cell r="AC991" t="str">
            <v>Fo-ti</v>
          </cell>
        </row>
        <row r="991">
          <cell r="AF991" t="str">
            <v>LONG</v>
          </cell>
        </row>
        <row r="991">
          <cell r="AH991" t="str">
            <v>MICRO_05</v>
          </cell>
          <cell r="AI991">
            <v>0</v>
          </cell>
          <cell r="AJ991">
            <v>0</v>
          </cell>
        </row>
        <row r="991">
          <cell r="AM991" t="str">
            <v>FRESH ONLY</v>
          </cell>
          <cell r="AN991" t="str">
            <v>MICRO_05</v>
          </cell>
        </row>
        <row r="991">
          <cell r="AR991" t="str">
            <v>-</v>
          </cell>
        </row>
        <row r="991">
          <cell r="AU991">
            <v>566</v>
          </cell>
        </row>
        <row r="992">
          <cell r="A992">
            <v>437</v>
          </cell>
          <cell r="B992" t="str">
            <v>Framboisier</v>
          </cell>
          <cell r="C992" t="str">
            <v>PROD</v>
          </cell>
          <cell r="D992" t="str">
            <v>4-BASE</v>
          </cell>
          <cell r="E992" t="str">
            <v>1-MATIÈRE</v>
          </cell>
          <cell r="F992" t="str">
            <v>1-PLANTE</v>
          </cell>
          <cell r="G992" t="str">
            <v>HERBE</v>
          </cell>
          <cell r="H992" t="str">
            <v/>
          </cell>
          <cell r="I992">
            <v>0</v>
          </cell>
          <cell r="J992">
            <v>1</v>
          </cell>
          <cell r="K992">
            <v>437</v>
          </cell>
        </row>
        <row r="992">
          <cell r="M992" t="str">
            <v>COUPÉE</v>
          </cell>
          <cell r="N992" t="str">
            <v>CUT</v>
          </cell>
          <cell r="O992" t="str">
            <v>Feuille</v>
          </cell>
          <cell r="P992" t="str">
            <v>Leaf</v>
          </cell>
        </row>
        <row r="992">
          <cell r="S992" t="str">
            <v>Red Raspberry</v>
          </cell>
          <cell r="T992" t="str">
            <v>Rubus idaeus</v>
          </cell>
        </row>
        <row r="992">
          <cell r="Y992" t="str">
            <v/>
          </cell>
        </row>
        <row r="992">
          <cell r="AB992" t="str">
            <v>Framboisier</v>
          </cell>
          <cell r="AC992" t="str">
            <v>Red Raspberry</v>
          </cell>
        </row>
        <row r="992">
          <cell r="AF992" t="str">
            <v>LONG</v>
          </cell>
        </row>
        <row r="992">
          <cell r="AH992" t="str">
            <v>MICRO_07</v>
          </cell>
          <cell r="AI992" t="str">
            <v>METAUX_02</v>
          </cell>
          <cell r="AJ992">
            <v>0</v>
          </cell>
          <cell r="AK992" t="str">
            <v>ID BOT</v>
          </cell>
        </row>
        <row r="992">
          <cell r="AM992" t="str">
            <v>CUT 3-15 MM</v>
          </cell>
          <cell r="AN992" t="str">
            <v>MICRO_02</v>
          </cell>
        </row>
        <row r="992">
          <cell r="AR992" t="str">
            <v>-</v>
          </cell>
        </row>
        <row r="992">
          <cell r="AU992">
            <v>437</v>
          </cell>
        </row>
        <row r="993">
          <cell r="A993">
            <v>439</v>
          </cell>
          <cell r="B993" t="str">
            <v>Genévrier </v>
          </cell>
          <cell r="C993" t="str">
            <v>PROD</v>
          </cell>
          <cell r="D993" t="str">
            <v>4-BASE</v>
          </cell>
          <cell r="E993" t="str">
            <v>1-MATIÈRE</v>
          </cell>
          <cell r="F993" t="str">
            <v>1-PLANTE</v>
          </cell>
          <cell r="G993" t="str">
            <v>HERBE</v>
          </cell>
          <cell r="H993" t="str">
            <v/>
          </cell>
          <cell r="I993">
            <v>0</v>
          </cell>
          <cell r="J993">
            <v>1</v>
          </cell>
          <cell r="K993">
            <v>439</v>
          </cell>
        </row>
        <row r="993">
          <cell r="M993" t="str">
            <v>ENTIÈRE</v>
          </cell>
          <cell r="N993" t="str">
            <v>WHOLE</v>
          </cell>
          <cell r="O993" t="str">
            <v>Baie</v>
          </cell>
          <cell r="P993" t="str">
            <v>Berry</v>
          </cell>
        </row>
        <row r="993">
          <cell r="S993" t="str">
            <v>Juniper</v>
          </cell>
          <cell r="T993" t="str">
            <v>Juniperus communis</v>
          </cell>
        </row>
        <row r="993">
          <cell r="Y993" t="str">
            <v/>
          </cell>
        </row>
        <row r="993">
          <cell r="AB993" t="str">
            <v>Genévrier</v>
          </cell>
          <cell r="AC993" t="str">
            <v>Juniper</v>
          </cell>
        </row>
        <row r="993">
          <cell r="AF993" t="str">
            <v>LONG</v>
          </cell>
        </row>
        <row r="993">
          <cell r="AH993" t="str">
            <v>MICRO_07</v>
          </cell>
          <cell r="AI993" t="str">
            <v>METAUX_02</v>
          </cell>
          <cell r="AJ993">
            <v>0</v>
          </cell>
          <cell r="AK993" t="str">
            <v>ID BOT</v>
          </cell>
        </row>
        <row r="993">
          <cell r="AM993" t="str">
            <v>WHOLE</v>
          </cell>
          <cell r="AN993" t="str">
            <v>MICRO_02</v>
          </cell>
        </row>
        <row r="993">
          <cell r="AR993" t="str">
            <v>-</v>
          </cell>
        </row>
        <row r="993">
          <cell r="AU993">
            <v>439</v>
          </cell>
        </row>
        <row r="994">
          <cell r="A994">
            <v>440</v>
          </cell>
          <cell r="B994" t="str">
            <v>Gentiane </v>
          </cell>
          <cell r="C994" t="str">
            <v>PROD</v>
          </cell>
          <cell r="D994" t="str">
            <v>4-BASE</v>
          </cell>
          <cell r="E994" t="str">
            <v>1-MATIÈRE</v>
          </cell>
          <cell r="F994" t="str">
            <v>1-PLANTE</v>
          </cell>
          <cell r="G994" t="str">
            <v>HERBE</v>
          </cell>
          <cell r="H994" t="str">
            <v/>
          </cell>
          <cell r="I994">
            <v>0</v>
          </cell>
          <cell r="J994">
            <v>1</v>
          </cell>
          <cell r="K994">
            <v>440</v>
          </cell>
        </row>
        <row r="994">
          <cell r="M994" t="str">
            <v>COUPÉE</v>
          </cell>
          <cell r="N994" t="str">
            <v>CUT</v>
          </cell>
          <cell r="O994" t="str">
            <v>Racine</v>
          </cell>
          <cell r="P994" t="str">
            <v>Root</v>
          </cell>
        </row>
        <row r="994">
          <cell r="S994" t="str">
            <v>Gentian</v>
          </cell>
          <cell r="T994" t="str">
            <v>Gentiana lutea</v>
          </cell>
        </row>
        <row r="994">
          <cell r="Y994" t="str">
            <v/>
          </cell>
        </row>
        <row r="994">
          <cell r="AB994" t="str">
            <v>Gentiane</v>
          </cell>
          <cell r="AC994" t="str">
            <v>Gentian </v>
          </cell>
        </row>
        <row r="994">
          <cell r="AE994" t="str">
            <v>T3</v>
          </cell>
          <cell r="AF994" t="str">
            <v>LONG</v>
          </cell>
        </row>
        <row r="994">
          <cell r="AH994" t="str">
            <v>MICRO_05</v>
          </cell>
          <cell r="AI994" t="str">
            <v>METAUX_02</v>
          </cell>
          <cell r="AJ994">
            <v>0</v>
          </cell>
          <cell r="AK994" t="str">
            <v>ID BOT</v>
          </cell>
        </row>
        <row r="994">
          <cell r="AM994" t="str">
            <v>CUT</v>
          </cell>
          <cell r="AN994" t="str">
            <v>MICRO_05</v>
          </cell>
        </row>
        <row r="994">
          <cell r="AR994" t="str">
            <v>-</v>
          </cell>
        </row>
        <row r="994">
          <cell r="AU994">
            <v>440</v>
          </cell>
        </row>
        <row r="995">
          <cell r="A995">
            <v>441</v>
          </cell>
          <cell r="B995" t="str">
            <v>Gingembre poudre</v>
          </cell>
          <cell r="C995" t="str">
            <v>PROD</v>
          </cell>
          <cell r="D995" t="str">
            <v>4-BASE</v>
          </cell>
          <cell r="E995" t="str">
            <v>1-MATIÈRE</v>
          </cell>
          <cell r="F995" t="str">
            <v>1-PLANTE</v>
          </cell>
          <cell r="G995" t="str">
            <v>HERBE</v>
          </cell>
          <cell r="H995" t="str">
            <v/>
          </cell>
          <cell r="I995">
            <v>0</v>
          </cell>
          <cell r="J995">
            <v>1</v>
          </cell>
          <cell r="K995">
            <v>441</v>
          </cell>
        </row>
        <row r="995">
          <cell r="M995" t="str">
            <v>POUDRE</v>
          </cell>
          <cell r="N995" t="str">
            <v>POWDER</v>
          </cell>
          <cell r="O995" t="str">
            <v>Racine</v>
          </cell>
          <cell r="P995" t="str">
            <v>Root</v>
          </cell>
        </row>
        <row r="995">
          <cell r="S995" t="str">
            <v>Ginger powder</v>
          </cell>
          <cell r="T995" t="str">
            <v>Zingiber officinale</v>
          </cell>
        </row>
        <row r="995">
          <cell r="Y995" t="str">
            <v/>
          </cell>
        </row>
        <row r="995">
          <cell r="AB995" t="str">
            <v>Gingembre</v>
          </cell>
          <cell r="AC995" t="str">
            <v>Ginger</v>
          </cell>
        </row>
        <row r="995">
          <cell r="AF995" t="str">
            <v>NUL</v>
          </cell>
        </row>
        <row r="995">
          <cell r="AH995" t="str">
            <v>MICRO_07</v>
          </cell>
          <cell r="AI995" t="str">
            <v>METAUX_02</v>
          </cell>
          <cell r="AJ995">
            <v>0</v>
          </cell>
          <cell r="AK995" t="str">
            <v>ID BOT</v>
          </cell>
        </row>
        <row r="995">
          <cell r="AM995" t="str">
            <v>POWDER  PT US 40</v>
          </cell>
          <cell r="AN995" t="str">
            <v>MICRO_02</v>
          </cell>
          <cell r="AO995" t="str">
            <v>ÉPICE</v>
          </cell>
        </row>
        <row r="995">
          <cell r="AR995" t="str">
            <v>-</v>
          </cell>
        </row>
        <row r="995">
          <cell r="AU995">
            <v>441</v>
          </cell>
        </row>
        <row r="996">
          <cell r="A996">
            <v>491</v>
          </cell>
          <cell r="B996" t="str">
            <v>Gingembre tranché</v>
          </cell>
          <cell r="C996" t="str">
            <v>PROD</v>
          </cell>
          <cell r="D996" t="str">
            <v>4-BASE</v>
          </cell>
          <cell r="E996" t="str">
            <v>1-MATIÈRE</v>
          </cell>
          <cell r="F996" t="str">
            <v>1-PLANTE</v>
          </cell>
          <cell r="G996" t="str">
            <v>HERBE</v>
          </cell>
          <cell r="H996" t="str">
            <v/>
          </cell>
          <cell r="I996">
            <v>0</v>
          </cell>
          <cell r="J996">
            <v>1</v>
          </cell>
          <cell r="K996">
            <v>491</v>
          </cell>
        </row>
        <row r="996">
          <cell r="O996" t="str">
            <v>Racine</v>
          </cell>
          <cell r="P996" t="str">
            <v>Root</v>
          </cell>
        </row>
        <row r="996">
          <cell r="S996" t="str">
            <v>Ginger sliced</v>
          </cell>
          <cell r="T996" t="str">
            <v>Zingiber officinale</v>
          </cell>
        </row>
        <row r="996">
          <cell r="Y996" t="str">
            <v/>
          </cell>
        </row>
        <row r="996">
          <cell r="AB996" t="str">
            <v>Gingembre</v>
          </cell>
          <cell r="AC996" t="str">
            <v>Ginger</v>
          </cell>
        </row>
        <row r="996">
          <cell r="AF996" t="str">
            <v>LONG</v>
          </cell>
        </row>
        <row r="996">
          <cell r="AH996" t="str">
            <v>MICRO_05</v>
          </cell>
          <cell r="AI996" t="str">
            <v>METAUX_02</v>
          </cell>
          <cell r="AJ996">
            <v>0</v>
          </cell>
          <cell r="AK996" t="str">
            <v>ID BOT</v>
          </cell>
        </row>
        <row r="996">
          <cell r="AM996" t="str">
            <v>CUT 2-4 MM</v>
          </cell>
          <cell r="AN996" t="str">
            <v>MICRO_05</v>
          </cell>
          <cell r="AO996" t="str">
            <v>ÉPICE</v>
          </cell>
        </row>
        <row r="996">
          <cell r="AR996" t="str">
            <v>-</v>
          </cell>
        </row>
        <row r="996">
          <cell r="AU996">
            <v>491</v>
          </cell>
        </row>
        <row r="997">
          <cell r="A997">
            <v>443</v>
          </cell>
          <cell r="B997" t="str">
            <v>Ginseng </v>
          </cell>
          <cell r="C997" t="str">
            <v>PROD</v>
          </cell>
          <cell r="D997" t="str">
            <v>4-BASE</v>
          </cell>
          <cell r="E997" t="str">
            <v>1-MATIÈRE</v>
          </cell>
          <cell r="F997" t="str">
            <v>1-PLANTE</v>
          </cell>
          <cell r="G997" t="str">
            <v>HERBE</v>
          </cell>
          <cell r="H997" t="str">
            <v/>
          </cell>
          <cell r="I997">
            <v>0</v>
          </cell>
          <cell r="J997">
            <v>1</v>
          </cell>
          <cell r="K997">
            <v>443</v>
          </cell>
        </row>
        <row r="997">
          <cell r="M997" t="str">
            <v>ENTIÈRE</v>
          </cell>
          <cell r="N997" t="str">
            <v>WHOLE</v>
          </cell>
          <cell r="O997" t="str">
            <v>Racine</v>
          </cell>
          <cell r="P997" t="str">
            <v>Root</v>
          </cell>
        </row>
        <row r="997">
          <cell r="S997" t="str">
            <v>Ginseng</v>
          </cell>
          <cell r="T997" t="str">
            <v>Panax quinquefolius</v>
          </cell>
        </row>
        <row r="997">
          <cell r="Y997" t="str">
            <v/>
          </cell>
        </row>
        <row r="997">
          <cell r="AB997" t="str">
            <v>Ginseng </v>
          </cell>
          <cell r="AC997" t="str">
            <v>Ginseng</v>
          </cell>
        </row>
        <row r="997">
          <cell r="AF997" t="str">
            <v>LONG</v>
          </cell>
        </row>
        <row r="997">
          <cell r="AH997" t="str">
            <v>MICRO_07</v>
          </cell>
          <cell r="AI997" t="str">
            <v>METAUX_02</v>
          </cell>
          <cell r="AJ997" t="str">
            <v>CHIMIE_01</v>
          </cell>
          <cell r="AK997" t="str">
            <v>ID BOT</v>
          </cell>
        </row>
        <row r="997">
          <cell r="AM997" t="str">
            <v>WHOLE</v>
          </cell>
          <cell r="AN997" t="str">
            <v>MICRO_02</v>
          </cell>
        </row>
        <row r="997">
          <cell r="AR997" t="str">
            <v>-</v>
          </cell>
        </row>
        <row r="997">
          <cell r="AU997">
            <v>443</v>
          </cell>
        </row>
        <row r="998">
          <cell r="A998">
            <v>574</v>
          </cell>
          <cell r="B998" t="str">
            <v>Goémon</v>
          </cell>
          <cell r="C998" t="str">
            <v>PROD</v>
          </cell>
          <cell r="D998" t="str">
            <v>4-BASE</v>
          </cell>
          <cell r="E998" t="str">
            <v>1-MATIÈRE</v>
          </cell>
          <cell r="F998" t="str">
            <v>1-PLANTE</v>
          </cell>
          <cell r="G998" t="str">
            <v>HERBE</v>
          </cell>
          <cell r="H998" t="str">
            <v/>
          </cell>
          <cell r="I998">
            <v>0</v>
          </cell>
          <cell r="J998">
            <v>1</v>
          </cell>
          <cell r="K998">
            <v>574</v>
          </cell>
        </row>
        <row r="998">
          <cell r="O998" t="str">
            <v>Algue</v>
          </cell>
          <cell r="P998" t="str">
            <v>Seaweed</v>
          </cell>
        </row>
        <row r="998">
          <cell r="S998" t="str">
            <v>Dulse</v>
          </cell>
          <cell r="T998" t="str">
            <v>Palmaria palmata</v>
          </cell>
        </row>
        <row r="998">
          <cell r="Y998" t="str">
            <v/>
          </cell>
        </row>
        <row r="998">
          <cell r="AB998" t="str">
            <v>Goémon</v>
          </cell>
          <cell r="AC998" t="str">
            <v>Dulse</v>
          </cell>
        </row>
        <row r="998">
          <cell r="AF998" t="str">
            <v>LONG</v>
          </cell>
        </row>
        <row r="998">
          <cell r="AH998" t="str">
            <v>MICRO_05</v>
          </cell>
          <cell r="AI998">
            <v>0</v>
          </cell>
          <cell r="AJ998">
            <v>0</v>
          </cell>
        </row>
        <row r="998">
          <cell r="AM998" t="str">
            <v>FLAKE  20 MESH</v>
          </cell>
          <cell r="AN998" t="str">
            <v>MICRO_05</v>
          </cell>
        </row>
        <row r="998">
          <cell r="AR998" t="str">
            <v>-</v>
          </cell>
        </row>
        <row r="998">
          <cell r="AU998">
            <v>574</v>
          </cell>
        </row>
        <row r="999">
          <cell r="A999">
            <v>511</v>
          </cell>
          <cell r="B999" t="str">
            <v>Grande camomille</v>
          </cell>
          <cell r="C999" t="str">
            <v>PROD</v>
          </cell>
          <cell r="D999" t="str">
            <v>4-BASE</v>
          </cell>
          <cell r="E999" t="str">
            <v>1-MATIÈRE</v>
          </cell>
          <cell r="F999" t="str">
            <v>1-PLANTE</v>
          </cell>
          <cell r="G999" t="str">
            <v>HERBE</v>
          </cell>
          <cell r="H999" t="str">
            <v/>
          </cell>
          <cell r="I999">
            <v>0</v>
          </cell>
          <cell r="J999">
            <v>1</v>
          </cell>
          <cell r="K999">
            <v>511</v>
          </cell>
        </row>
        <row r="999">
          <cell r="O999" t="str">
            <v>Sommité fleurie</v>
          </cell>
          <cell r="P999" t="str">
            <v>Flowering Top</v>
          </cell>
        </row>
        <row r="999">
          <cell r="S999" t="str">
            <v>Feverfew</v>
          </cell>
          <cell r="T999" t="str">
            <v>Tanacetum parthenium</v>
          </cell>
        </row>
        <row r="999">
          <cell r="Y999" t="str">
            <v/>
          </cell>
        </row>
        <row r="999">
          <cell r="AB999" t="str">
            <v>Grande camomille </v>
          </cell>
          <cell r="AC999" t="str">
            <v>Feverfew</v>
          </cell>
        </row>
        <row r="999">
          <cell r="AF999" t="str">
            <v>RAPIDE</v>
          </cell>
        </row>
        <row r="999">
          <cell r="AH999" t="str">
            <v>MICRO_05</v>
          </cell>
          <cell r="AI999">
            <v>0</v>
          </cell>
          <cell r="AJ999">
            <v>0</v>
          </cell>
        </row>
        <row r="999">
          <cell r="AM999" t="str">
            <v>CUT 1-5 MM</v>
          </cell>
          <cell r="AN999" t="str">
            <v>MICRO_05</v>
          </cell>
        </row>
        <row r="999">
          <cell r="AR999" t="str">
            <v>-</v>
          </cell>
        </row>
        <row r="999">
          <cell r="AU999">
            <v>511</v>
          </cell>
        </row>
        <row r="1000">
          <cell r="A1000">
            <v>550</v>
          </cell>
          <cell r="B1000" t="str">
            <v>Griffe du diable</v>
          </cell>
          <cell r="C1000" t="str">
            <v>PROD</v>
          </cell>
          <cell r="D1000" t="str">
            <v>4-BASE</v>
          </cell>
          <cell r="E1000" t="str">
            <v>1-MATIÈRE</v>
          </cell>
          <cell r="F1000" t="str">
            <v>1-PLANTE</v>
          </cell>
          <cell r="G1000" t="str">
            <v>HERBE</v>
          </cell>
          <cell r="H1000" t="str">
            <v/>
          </cell>
          <cell r="I1000">
            <v>0</v>
          </cell>
          <cell r="J1000">
            <v>1</v>
          </cell>
          <cell r="K1000">
            <v>550</v>
          </cell>
        </row>
        <row r="1000">
          <cell r="O1000" t="str">
            <v>Racine</v>
          </cell>
          <cell r="P1000" t="str">
            <v>Root</v>
          </cell>
        </row>
        <row r="1000">
          <cell r="S1000" t="str">
            <v>Devil's claw</v>
          </cell>
          <cell r="T1000" t="str">
            <v>Harpagophytum procumbens</v>
          </cell>
        </row>
        <row r="1000">
          <cell r="Y1000" t="str">
            <v/>
          </cell>
        </row>
        <row r="1000">
          <cell r="AB1000" t="str">
            <v>Griffe du diable</v>
          </cell>
          <cell r="AC1000" t="str">
            <v>Devil's claw</v>
          </cell>
        </row>
        <row r="1000">
          <cell r="AF1000" t="str">
            <v>LONG</v>
          </cell>
        </row>
        <row r="1000">
          <cell r="AH1000" t="str">
            <v>MICRO_05</v>
          </cell>
          <cell r="AI1000" t="str">
            <v>METAUX_02</v>
          </cell>
          <cell r="AJ1000">
            <v>0</v>
          </cell>
          <cell r="AK1000" t="str">
            <v>ID BOT</v>
          </cell>
        </row>
        <row r="1000">
          <cell r="AM1000" t="str">
            <v>CUT &amp; SIFTED</v>
          </cell>
          <cell r="AN1000" t="str">
            <v>MICRO_02</v>
          </cell>
        </row>
        <row r="1000">
          <cell r="AR1000" t="str">
            <v>-</v>
          </cell>
        </row>
        <row r="1000">
          <cell r="AU1000">
            <v>550</v>
          </cell>
        </row>
        <row r="1001">
          <cell r="A1001">
            <v>445</v>
          </cell>
          <cell r="B1001" t="str">
            <v>Guimauve</v>
          </cell>
          <cell r="C1001" t="str">
            <v>PROD</v>
          </cell>
          <cell r="D1001" t="str">
            <v>4-BASE</v>
          </cell>
          <cell r="E1001" t="str">
            <v>1-MATIÈRE</v>
          </cell>
          <cell r="F1001" t="str">
            <v>1-PLANTE</v>
          </cell>
          <cell r="G1001" t="str">
            <v>HERBE</v>
          </cell>
          <cell r="H1001" t="str">
            <v/>
          </cell>
          <cell r="I1001">
            <v>0</v>
          </cell>
          <cell r="J1001">
            <v>1</v>
          </cell>
          <cell r="K1001">
            <v>445</v>
          </cell>
        </row>
        <row r="1001">
          <cell r="M1001" t="str">
            <v>COUPÉE</v>
          </cell>
          <cell r="N1001" t="str">
            <v>CUT</v>
          </cell>
          <cell r="O1001" t="str">
            <v>Racine</v>
          </cell>
          <cell r="P1001" t="str">
            <v>Root</v>
          </cell>
        </row>
        <row r="1001">
          <cell r="S1001" t="str">
            <v>Marshmallow</v>
          </cell>
          <cell r="T1001" t="str">
            <v>Althaea officinalis</v>
          </cell>
        </row>
        <row r="1001">
          <cell r="Y1001" t="str">
            <v/>
          </cell>
        </row>
        <row r="1001">
          <cell r="AB1001" t="str">
            <v>Guimauve </v>
          </cell>
          <cell r="AC1001" t="str">
            <v>Marshmallow</v>
          </cell>
        </row>
        <row r="1001">
          <cell r="AF1001" t="str">
            <v>LONG</v>
          </cell>
        </row>
        <row r="1001">
          <cell r="AH1001" t="str">
            <v>MICRO_07</v>
          </cell>
          <cell r="AI1001" t="str">
            <v>METAUX_02</v>
          </cell>
          <cell r="AJ1001">
            <v>0</v>
          </cell>
          <cell r="AK1001" t="str">
            <v>ID BOT</v>
          </cell>
          <cell r="AL1001" t="str">
            <v>LIGHT BEIGE</v>
          </cell>
          <cell r="AM1001" t="str">
            <v>CUT 5-8 MM</v>
          </cell>
          <cell r="AN1001" t="str">
            <v>MICRO_02</v>
          </cell>
        </row>
        <row r="1001">
          <cell r="AR1001" t="str">
            <v>-</v>
          </cell>
        </row>
        <row r="1001">
          <cell r="AU1001">
            <v>445</v>
          </cell>
        </row>
        <row r="1002">
          <cell r="A1002">
            <v>359</v>
          </cell>
          <cell r="B1002" t="str">
            <v>Hibiscus</v>
          </cell>
          <cell r="C1002" t="str">
            <v>PROD</v>
          </cell>
          <cell r="D1002" t="str">
            <v>4-BASE</v>
          </cell>
          <cell r="E1002" t="str">
            <v>1-MATIÈRE</v>
          </cell>
          <cell r="F1002" t="str">
            <v>1-PLANTE</v>
          </cell>
          <cell r="G1002" t="str">
            <v>HERBE</v>
          </cell>
          <cell r="H1002" t="str">
            <v/>
          </cell>
          <cell r="I1002">
            <v>0</v>
          </cell>
          <cell r="J1002">
            <v>1</v>
          </cell>
          <cell r="K1002">
            <v>359</v>
          </cell>
        </row>
        <row r="1002">
          <cell r="M1002" t="str">
            <v>COUPÉE</v>
          </cell>
          <cell r="N1002" t="str">
            <v>CUT</v>
          </cell>
          <cell r="O1002" t="str">
            <v>Fleur</v>
          </cell>
          <cell r="P1002" t="str">
            <v>Flower</v>
          </cell>
        </row>
        <row r="1002">
          <cell r="S1002" t="str">
            <v>Hibiscus</v>
          </cell>
          <cell r="T1002" t="str">
            <v>Hibiscus sabdariffa</v>
          </cell>
        </row>
        <row r="1002">
          <cell r="Y1002" t="str">
            <v/>
          </cell>
        </row>
        <row r="1002">
          <cell r="AB1002" t="str">
            <v>Hibiscus</v>
          </cell>
          <cell r="AC1002" t="str">
            <v>Hibiscus</v>
          </cell>
        </row>
        <row r="1002">
          <cell r="AF1002" t="str">
            <v>RAPIDE</v>
          </cell>
        </row>
        <row r="1002">
          <cell r="AH1002" t="str">
            <v>MICRO_05</v>
          </cell>
          <cell r="AI1002">
            <v>0</v>
          </cell>
          <cell r="AJ1002">
            <v>0</v>
          </cell>
        </row>
        <row r="1002">
          <cell r="AM1002" t="str">
            <v>10-15 MM</v>
          </cell>
          <cell r="AN1002" t="str">
            <v>MICRO_05</v>
          </cell>
        </row>
        <row r="1002">
          <cell r="AR1002" t="str">
            <v>-</v>
          </cell>
        </row>
        <row r="1002">
          <cell r="AU1002">
            <v>359</v>
          </cell>
        </row>
        <row r="1003">
          <cell r="A1003">
            <v>446</v>
          </cell>
          <cell r="B1003" t="str">
            <v>Houblon</v>
          </cell>
          <cell r="C1003" t="str">
            <v>PROD</v>
          </cell>
          <cell r="D1003" t="str">
            <v>4-BASE</v>
          </cell>
          <cell r="E1003" t="str">
            <v>1-MATIÈRE</v>
          </cell>
          <cell r="F1003" t="str">
            <v>1-PLANTE</v>
          </cell>
          <cell r="G1003" t="str">
            <v>HERBE</v>
          </cell>
          <cell r="H1003" t="str">
            <v/>
          </cell>
          <cell r="I1003">
            <v>0</v>
          </cell>
          <cell r="J1003">
            <v>1</v>
          </cell>
          <cell r="K1003">
            <v>446</v>
          </cell>
        </row>
        <row r="1003">
          <cell r="O1003" t="str">
            <v>Cône</v>
          </cell>
          <cell r="P1003" t="str">
            <v>Cone</v>
          </cell>
        </row>
        <row r="1003">
          <cell r="S1003" t="str">
            <v>Hops</v>
          </cell>
          <cell r="T1003" t="str">
            <v>Humulus lupulus</v>
          </cell>
        </row>
        <row r="1003">
          <cell r="Y1003" t="str">
            <v/>
          </cell>
        </row>
        <row r="1003">
          <cell r="AB1003" t="str">
            <v>Houblon</v>
          </cell>
          <cell r="AC1003" t="str">
            <v>Hops</v>
          </cell>
        </row>
        <row r="1003">
          <cell r="AF1003" t="str">
            <v>RAPIDE</v>
          </cell>
        </row>
        <row r="1003">
          <cell r="AH1003" t="str">
            <v>MICRO_07</v>
          </cell>
          <cell r="AI1003" t="str">
            <v>METAUX_02</v>
          </cell>
          <cell r="AJ1003">
            <v>0</v>
          </cell>
          <cell r="AK1003" t="str">
            <v>ID BOT</v>
          </cell>
        </row>
        <row r="1003">
          <cell r="AM1003" t="str">
            <v>WHOLE</v>
          </cell>
          <cell r="AN1003" t="str">
            <v>MICRO_02</v>
          </cell>
        </row>
        <row r="1003">
          <cell r="AR1003" t="str">
            <v>-</v>
          </cell>
        </row>
        <row r="1003">
          <cell r="AU1003">
            <v>446</v>
          </cell>
        </row>
        <row r="1004">
          <cell r="A1004">
            <v>447</v>
          </cell>
          <cell r="B1004" t="str">
            <v>Hydraste</v>
          </cell>
          <cell r="C1004" t="str">
            <v>PROD</v>
          </cell>
          <cell r="D1004" t="str">
            <v>4-BASE</v>
          </cell>
          <cell r="E1004" t="str">
            <v>1-MATIÈRE</v>
          </cell>
          <cell r="F1004" t="str">
            <v>1-PLANTE</v>
          </cell>
          <cell r="G1004" t="str">
            <v>HERBE</v>
          </cell>
          <cell r="H1004" t="str">
            <v/>
          </cell>
          <cell r="I1004">
            <v>0</v>
          </cell>
          <cell r="J1004">
            <v>1</v>
          </cell>
          <cell r="K1004">
            <v>447</v>
          </cell>
        </row>
        <row r="1004">
          <cell r="O1004" t="str">
            <v>Racine</v>
          </cell>
          <cell r="P1004" t="str">
            <v>Root</v>
          </cell>
        </row>
        <row r="1004">
          <cell r="S1004" t="str">
            <v>Goldenseal</v>
          </cell>
          <cell r="T1004" t="str">
            <v>Hydrastis canadensis</v>
          </cell>
        </row>
        <row r="1004">
          <cell r="Y1004" t="str">
            <v/>
          </cell>
        </row>
        <row r="1004">
          <cell r="AB1004" t="str">
            <v>Hydraste</v>
          </cell>
          <cell r="AC1004" t="str">
            <v>Goldenseal</v>
          </cell>
        </row>
        <row r="1004">
          <cell r="AF1004" t="str">
            <v>NUL</v>
          </cell>
        </row>
        <row r="1004">
          <cell r="AH1004" t="str">
            <v>MICRO_01</v>
          </cell>
          <cell r="AI1004" t="str">
            <v>METAUX_02</v>
          </cell>
          <cell r="AJ1004" t="str">
            <v>CHIMIE_03</v>
          </cell>
          <cell r="AK1004" t="str">
            <v>ID BOT</v>
          </cell>
        </row>
        <row r="1004">
          <cell r="AM1004" t="str">
            <v>POWDER 60 MESH</v>
          </cell>
          <cell r="AN1004" t="str">
            <v>MICRO_02</v>
          </cell>
        </row>
        <row r="1004">
          <cell r="AR1004" t="str">
            <v>-</v>
          </cell>
        </row>
        <row r="1004">
          <cell r="AU1004">
            <v>447</v>
          </cell>
        </row>
        <row r="1005">
          <cell r="A1005">
            <v>512</v>
          </cell>
          <cell r="B1005" t="str">
            <v>Hysope</v>
          </cell>
          <cell r="C1005" t="str">
            <v>PROD</v>
          </cell>
          <cell r="D1005" t="str">
            <v>4-BASE</v>
          </cell>
          <cell r="E1005" t="str">
            <v>1-MATIÈRE</v>
          </cell>
          <cell r="F1005" t="str">
            <v>1-PLANTE</v>
          </cell>
          <cell r="G1005" t="str">
            <v>HERBE</v>
          </cell>
          <cell r="H1005" t="str">
            <v/>
          </cell>
          <cell r="I1005">
            <v>0</v>
          </cell>
          <cell r="J1005">
            <v>1</v>
          </cell>
          <cell r="K1005">
            <v>512</v>
          </cell>
        </row>
        <row r="1005">
          <cell r="O1005" t="str">
            <v>Sommité fleurie</v>
          </cell>
          <cell r="P1005" t="str">
            <v>Flowering Top</v>
          </cell>
        </row>
        <row r="1005">
          <cell r="S1005" t="str">
            <v>Hyssop</v>
          </cell>
          <cell r="T1005" t="str">
            <v>Hyssopus officinalis</v>
          </cell>
        </row>
        <row r="1005">
          <cell r="Y1005" t="str">
            <v/>
          </cell>
        </row>
        <row r="1005">
          <cell r="AB1005" t="str">
            <v>Hysope </v>
          </cell>
          <cell r="AC1005" t="str">
            <v>Hyssop</v>
          </cell>
        </row>
        <row r="1005">
          <cell r="AF1005" t="str">
            <v>RAPIDE</v>
          </cell>
        </row>
        <row r="1005">
          <cell r="AH1005" t="str">
            <v>MICRO_04</v>
          </cell>
          <cell r="AI1005">
            <v>0</v>
          </cell>
          <cell r="AJ1005">
            <v>0</v>
          </cell>
        </row>
        <row r="1005">
          <cell r="AM1005" t="str">
            <v>CUT &amp; SIFTED</v>
          </cell>
          <cell r="AN1005" t="str">
            <v>MICRO_04</v>
          </cell>
        </row>
        <row r="1005">
          <cell r="AR1005" t="str">
            <v>-</v>
          </cell>
        </row>
        <row r="1005">
          <cell r="AU1005">
            <v>512</v>
          </cell>
        </row>
        <row r="1006">
          <cell r="A1006">
            <v>448</v>
          </cell>
          <cell r="B1006" t="str">
            <v>Igname sauvage</v>
          </cell>
          <cell r="C1006" t="str">
            <v>PROD</v>
          </cell>
          <cell r="D1006" t="str">
            <v>4-BASE</v>
          </cell>
          <cell r="E1006" t="str">
            <v>1-MATIÈRE</v>
          </cell>
          <cell r="F1006" t="str">
            <v>1-PLANTE</v>
          </cell>
          <cell r="G1006" t="str">
            <v>HERBE</v>
          </cell>
          <cell r="H1006" t="str">
            <v/>
          </cell>
          <cell r="I1006">
            <v>0</v>
          </cell>
          <cell r="J1006">
            <v>1</v>
          </cell>
          <cell r="K1006">
            <v>448</v>
          </cell>
        </row>
        <row r="1006">
          <cell r="O1006" t="str">
            <v>Racine</v>
          </cell>
          <cell r="P1006" t="str">
            <v>Root</v>
          </cell>
        </row>
        <row r="1006">
          <cell r="S1006" t="str">
            <v>Wild yam</v>
          </cell>
          <cell r="T1006" t="str">
            <v>Dioscorea villosa</v>
          </cell>
        </row>
        <row r="1006">
          <cell r="Y1006" t="str">
            <v/>
          </cell>
        </row>
        <row r="1006">
          <cell r="AB1006" t="str">
            <v>Igname sauvage</v>
          </cell>
          <cell r="AC1006" t="str">
            <v>Wild yam</v>
          </cell>
        </row>
        <row r="1006">
          <cell r="AF1006" t="str">
            <v>DIFFICILE</v>
          </cell>
        </row>
        <row r="1006">
          <cell r="AH1006" t="str">
            <v>MICRO_07</v>
          </cell>
          <cell r="AI1006" t="str">
            <v>METAUX_02</v>
          </cell>
          <cell r="AJ1006">
            <v>0</v>
          </cell>
          <cell r="AK1006" t="str">
            <v>ID BOT</v>
          </cell>
        </row>
        <row r="1006">
          <cell r="AM1006" t="str">
            <v>CUT 5-10 MM</v>
          </cell>
          <cell r="AN1006" t="str">
            <v>MICRO_02</v>
          </cell>
        </row>
        <row r="1006">
          <cell r="AR1006" t="str">
            <v>-</v>
          </cell>
        </row>
        <row r="1006">
          <cell r="AU1006">
            <v>448</v>
          </cell>
        </row>
        <row r="1007">
          <cell r="A1007">
            <v>458</v>
          </cell>
          <cell r="B1007" t="str">
            <v>Kava kava</v>
          </cell>
          <cell r="C1007" t="str">
            <v>PROD</v>
          </cell>
          <cell r="D1007" t="str">
            <v>4-BASE</v>
          </cell>
          <cell r="E1007" t="str">
            <v>1-MATIÈRE</v>
          </cell>
          <cell r="F1007" t="str">
            <v>1-PLANTE</v>
          </cell>
          <cell r="G1007" t="str">
            <v>HERBE</v>
          </cell>
          <cell r="H1007" t="str">
            <v/>
          </cell>
          <cell r="I1007">
            <v>0</v>
          </cell>
          <cell r="J1007">
            <v>1</v>
          </cell>
          <cell r="K1007">
            <v>448</v>
          </cell>
        </row>
        <row r="1007">
          <cell r="M1007" t="str">
            <v>COUPÉE</v>
          </cell>
          <cell r="N1007" t="str">
            <v>CUT</v>
          </cell>
          <cell r="O1007" t="str">
            <v>Racine</v>
          </cell>
          <cell r="P1007" t="str">
            <v>Root</v>
          </cell>
        </row>
        <row r="1007">
          <cell r="S1007" t="str">
            <v>Kava Kava</v>
          </cell>
          <cell r="T1007" t="str">
            <v>Piper methysticum</v>
          </cell>
          <cell r="U1007" t="str">
            <v>Kava kava Bio</v>
          </cell>
          <cell r="V1007" t="str">
            <v>Kava Kava Organic</v>
          </cell>
          <cell r="W1007" t="str">
            <v>KAVA KAVA Bio</v>
          </cell>
          <cell r="X1007" t="str">
            <v>KAVA KAVA Organic</v>
          </cell>
        </row>
        <row r="1007">
          <cell r="AB1007" t="str">
            <v>Kava Kava</v>
          </cell>
          <cell r="AC1007" t="str">
            <v>Kava Kava</v>
          </cell>
        </row>
        <row r="1007">
          <cell r="AF1007" t="str">
            <v>MOYEN</v>
          </cell>
        </row>
        <row r="1007">
          <cell r="AH1007" t="str">
            <v>MICRO_04</v>
          </cell>
        </row>
        <row r="1007">
          <cell r="AM1007" t="str">
            <v>POWDER</v>
          </cell>
          <cell r="AN1007" t="str">
            <v>MICRO_04</v>
          </cell>
        </row>
        <row r="1007">
          <cell r="AU1007">
            <v>458</v>
          </cell>
        </row>
        <row r="1008">
          <cell r="A1008">
            <v>360</v>
          </cell>
          <cell r="B1008" t="str">
            <v>Laurier</v>
          </cell>
          <cell r="C1008" t="str">
            <v>PROD</v>
          </cell>
          <cell r="D1008" t="str">
            <v>4-BASE</v>
          </cell>
          <cell r="E1008" t="str">
            <v>1-MATIÈRE</v>
          </cell>
          <cell r="F1008" t="str">
            <v>1-PLANTE</v>
          </cell>
          <cell r="G1008" t="str">
            <v>HERBE</v>
          </cell>
          <cell r="H1008" t="str">
            <v/>
          </cell>
          <cell r="I1008">
            <v>0</v>
          </cell>
          <cell r="J1008">
            <v>1</v>
          </cell>
          <cell r="K1008">
            <v>360</v>
          </cell>
        </row>
        <row r="1008">
          <cell r="M1008" t="str">
            <v>ENTIÈRE</v>
          </cell>
          <cell r="N1008" t="str">
            <v>WHOLE</v>
          </cell>
          <cell r="O1008" t="str">
            <v>Feuille</v>
          </cell>
          <cell r="P1008" t="str">
            <v>Leaf</v>
          </cell>
        </row>
        <row r="1008">
          <cell r="S1008" t="str">
            <v>Bay leaf</v>
          </cell>
          <cell r="T1008" t="str">
            <v>Laurus nobilis</v>
          </cell>
        </row>
        <row r="1008">
          <cell r="Y1008" t="str">
            <v/>
          </cell>
        </row>
        <row r="1008">
          <cell r="AB1008" t="str">
            <v>Laurier</v>
          </cell>
          <cell r="AC1008" t="str">
            <v>Bay</v>
          </cell>
        </row>
        <row r="1008">
          <cell r="AF1008" t="str">
            <v>MOYEN</v>
          </cell>
        </row>
        <row r="1008">
          <cell r="AH1008" t="str">
            <v>MICRO_05</v>
          </cell>
          <cell r="AI1008">
            <v>0</v>
          </cell>
          <cell r="AJ1008">
            <v>0</v>
          </cell>
        </row>
        <row r="1008">
          <cell r="AM1008" t="str">
            <v>WHOLE;HAND PICKED</v>
          </cell>
          <cell r="AN1008" t="str">
            <v>MICRO_05</v>
          </cell>
          <cell r="AO1008" t="str">
            <v>ÉPICE</v>
          </cell>
        </row>
        <row r="1008">
          <cell r="AR1008" t="str">
            <v>-</v>
          </cell>
        </row>
        <row r="1008">
          <cell r="AU1008">
            <v>360</v>
          </cell>
        </row>
        <row r="1009">
          <cell r="A1009">
            <v>513</v>
          </cell>
          <cell r="B1009" t="str">
            <v>Lavande</v>
          </cell>
          <cell r="C1009" t="str">
            <v>PROD</v>
          </cell>
          <cell r="D1009" t="str">
            <v>4-BASE</v>
          </cell>
          <cell r="E1009" t="str">
            <v>1-MATIÈRE</v>
          </cell>
          <cell r="F1009" t="str">
            <v>1-PLANTE</v>
          </cell>
          <cell r="G1009" t="str">
            <v>HERBE</v>
          </cell>
          <cell r="H1009" t="str">
            <v/>
          </cell>
          <cell r="I1009">
            <v>0</v>
          </cell>
          <cell r="J1009">
            <v>1</v>
          </cell>
          <cell r="K1009">
            <v>513</v>
          </cell>
        </row>
        <row r="1009">
          <cell r="M1009" t="str">
            <v>ENTIÈRE</v>
          </cell>
          <cell r="N1009" t="str">
            <v>WHOLE</v>
          </cell>
          <cell r="O1009" t="str">
            <v>Fleur</v>
          </cell>
          <cell r="P1009" t="str">
            <v>Flower</v>
          </cell>
        </row>
        <row r="1009">
          <cell r="S1009" t="str">
            <v>Lavender</v>
          </cell>
          <cell r="T1009" t="str">
            <v>Lavandula angustifolia</v>
          </cell>
        </row>
        <row r="1009">
          <cell r="Y1009" t="str">
            <v/>
          </cell>
        </row>
        <row r="1009">
          <cell r="AB1009" t="str">
            <v>Lavande</v>
          </cell>
          <cell r="AC1009" t="str">
            <v>Lavender</v>
          </cell>
        </row>
        <row r="1009">
          <cell r="AF1009" t="str">
            <v>RAPIDE</v>
          </cell>
        </row>
        <row r="1009">
          <cell r="AH1009" t="str">
            <v>MICRO_05</v>
          </cell>
          <cell r="AI1009">
            <v>0</v>
          </cell>
          <cell r="AJ1009">
            <v>0</v>
          </cell>
        </row>
        <row r="1009">
          <cell r="AM1009" t="str">
            <v>WHOLE </v>
          </cell>
          <cell r="AN1009" t="str">
            <v>MICRO_05</v>
          </cell>
        </row>
        <row r="1009">
          <cell r="AR1009" t="str">
            <v>-</v>
          </cell>
        </row>
        <row r="1009">
          <cell r="AU1009">
            <v>513</v>
          </cell>
        </row>
        <row r="1010">
          <cell r="A1010">
            <v>524</v>
          </cell>
          <cell r="B1010" t="str">
            <v>Macis</v>
          </cell>
          <cell r="C1010" t="str">
            <v>PROD</v>
          </cell>
          <cell r="D1010" t="str">
            <v>4-BASE</v>
          </cell>
          <cell r="E1010" t="str">
            <v>1-MATIÈRE</v>
          </cell>
          <cell r="F1010" t="str">
            <v>1-PLANTE</v>
          </cell>
          <cell r="G1010" t="str">
            <v>HERBE</v>
          </cell>
          <cell r="H1010" t="str">
            <v/>
          </cell>
          <cell r="I1010">
            <v>0</v>
          </cell>
          <cell r="J1010">
            <v>1</v>
          </cell>
          <cell r="K1010">
            <v>524</v>
          </cell>
        </row>
        <row r="1010">
          <cell r="O1010" t="str">
            <v>Arille</v>
          </cell>
          <cell r="P1010" t="str">
            <v>Aril</v>
          </cell>
        </row>
        <row r="1010">
          <cell r="S1010" t="str">
            <v>Mace</v>
          </cell>
          <cell r="T1010" t="str">
            <v>Myristica fragrans</v>
          </cell>
        </row>
        <row r="1010">
          <cell r="Y1010" t="str">
            <v/>
          </cell>
        </row>
        <row r="1010">
          <cell r="AB1010" t="str">
            <v>Macis</v>
          </cell>
          <cell r="AC1010" t="str">
            <v>Mace</v>
          </cell>
        </row>
        <row r="1010">
          <cell r="AF1010" t="str">
            <v>MOYEN</v>
          </cell>
        </row>
        <row r="1010">
          <cell r="AH1010" t="str">
            <v>MICRO_05</v>
          </cell>
          <cell r="AI1010">
            <v>0</v>
          </cell>
          <cell r="AJ1010">
            <v>0</v>
          </cell>
        </row>
        <row r="1010">
          <cell r="AM1010" t="str">
            <v>WHOLE G1</v>
          </cell>
          <cell r="AN1010" t="str">
            <v>MICRO_05</v>
          </cell>
          <cell r="AO1010" t="str">
            <v>ÉPICE</v>
          </cell>
        </row>
        <row r="1010">
          <cell r="AR1010" t="str">
            <v>-</v>
          </cell>
        </row>
        <row r="1010">
          <cell r="AU1010">
            <v>524</v>
          </cell>
        </row>
        <row r="1011">
          <cell r="A1011">
            <v>373</v>
          </cell>
          <cell r="B1011" t="str">
            <v>Marjolaine</v>
          </cell>
          <cell r="C1011" t="str">
            <v>PROD</v>
          </cell>
          <cell r="D1011" t="str">
            <v>4-BASE</v>
          </cell>
          <cell r="E1011" t="str">
            <v>1-MATIÈRE</v>
          </cell>
          <cell r="F1011" t="str">
            <v>1-PLANTE</v>
          </cell>
          <cell r="G1011" t="str">
            <v>HERBE</v>
          </cell>
          <cell r="H1011" t="str">
            <v/>
          </cell>
          <cell r="I1011">
            <v>0</v>
          </cell>
          <cell r="J1011">
            <v>1</v>
          </cell>
          <cell r="K1011">
            <v>373</v>
          </cell>
        </row>
        <row r="1011">
          <cell r="M1011" t="str">
            <v>COUPÉE</v>
          </cell>
          <cell r="N1011" t="str">
            <v>CUT</v>
          </cell>
          <cell r="O1011" t="str">
            <v>Feuille</v>
          </cell>
          <cell r="P1011" t="str">
            <v>Leaf</v>
          </cell>
        </row>
        <row r="1011">
          <cell r="S1011" t="str">
            <v>Marjoram</v>
          </cell>
          <cell r="T1011" t="str">
            <v>Origanum majorana</v>
          </cell>
        </row>
        <row r="1011">
          <cell r="Y1011" t="str">
            <v/>
          </cell>
        </row>
        <row r="1011">
          <cell r="AB1011" t="str">
            <v>Marjolaine</v>
          </cell>
          <cell r="AC1011" t="str">
            <v>Marjoram</v>
          </cell>
        </row>
        <row r="1011">
          <cell r="AF1011" t="str">
            <v>RAPIDE</v>
          </cell>
        </row>
        <row r="1011">
          <cell r="AH1011" t="str">
            <v>MICRO_05</v>
          </cell>
          <cell r="AI1011">
            <v>0</v>
          </cell>
          <cell r="AJ1011">
            <v>0</v>
          </cell>
        </row>
        <row r="1011">
          <cell r="AL1011" t="str">
            <v>VERT GRIS MOUSSEUX</v>
          </cell>
          <cell r="AM1011" t="str">
            <v>CUT &amp; SIFTED 2-4 MM</v>
          </cell>
          <cell r="AN1011" t="str">
            <v>MICRO_05</v>
          </cell>
          <cell r="AO1011" t="str">
            <v>ÉPICE</v>
          </cell>
        </row>
        <row r="1011">
          <cell r="AR1011" t="str">
            <v>-</v>
          </cell>
        </row>
        <row r="1011">
          <cell r="AU1011">
            <v>373</v>
          </cell>
        </row>
        <row r="1012">
          <cell r="A1012">
            <v>523</v>
          </cell>
          <cell r="B1012" t="str">
            <v>Marrube</v>
          </cell>
          <cell r="C1012" t="str">
            <v>PROD</v>
          </cell>
          <cell r="D1012" t="str">
            <v>4-BASE</v>
          </cell>
          <cell r="E1012" t="str">
            <v>1-MATIÈRE</v>
          </cell>
          <cell r="F1012" t="str">
            <v>1-PLANTE</v>
          </cell>
          <cell r="G1012" t="str">
            <v>HERBE</v>
          </cell>
          <cell r="H1012" t="str">
            <v/>
          </cell>
          <cell r="I1012">
            <v>0</v>
          </cell>
          <cell r="J1012">
            <v>1</v>
          </cell>
          <cell r="K1012">
            <v>523</v>
          </cell>
        </row>
        <row r="1012">
          <cell r="O1012" t="str">
            <v>Feuille</v>
          </cell>
          <cell r="P1012" t="str">
            <v/>
          </cell>
        </row>
        <row r="1012">
          <cell r="S1012" t="str">
            <v>Horehound</v>
          </cell>
          <cell r="T1012" t="str">
            <v>Marrubium vulgare</v>
          </cell>
        </row>
        <row r="1012">
          <cell r="Y1012" t="str">
            <v/>
          </cell>
        </row>
        <row r="1012">
          <cell r="AB1012" t="str">
            <v>Marrube </v>
          </cell>
          <cell r="AC1012" t="str">
            <v>Horehound</v>
          </cell>
        </row>
        <row r="1012">
          <cell r="AF1012" t="str">
            <v>RAPIDE</v>
          </cell>
        </row>
        <row r="1012">
          <cell r="AH1012" t="str">
            <v>MICRO_05</v>
          </cell>
          <cell r="AI1012">
            <v>0</v>
          </cell>
          <cell r="AJ1012">
            <v>0</v>
          </cell>
        </row>
        <row r="1012">
          <cell r="AM1012" t="str">
            <v>FRESH ONLY</v>
          </cell>
          <cell r="AN1012" t="str">
            <v>MICRO_05</v>
          </cell>
        </row>
        <row r="1012">
          <cell r="AR1012" t="str">
            <v>-</v>
          </cell>
        </row>
        <row r="1012">
          <cell r="AU1012">
            <v>523</v>
          </cell>
        </row>
        <row r="1013">
          <cell r="A1013">
            <v>361</v>
          </cell>
          <cell r="B1013" t="str">
            <v>Mélisse</v>
          </cell>
          <cell r="C1013" t="str">
            <v>PROD</v>
          </cell>
          <cell r="D1013" t="str">
            <v>4-BASE</v>
          </cell>
          <cell r="E1013" t="str">
            <v>1-MATIÈRE</v>
          </cell>
          <cell r="F1013" t="str">
            <v>1-PLANTE</v>
          </cell>
          <cell r="G1013" t="str">
            <v>HERBE</v>
          </cell>
          <cell r="H1013" t="str">
            <v/>
          </cell>
          <cell r="I1013">
            <v>0</v>
          </cell>
          <cell r="J1013">
            <v>1</v>
          </cell>
          <cell r="K1013">
            <v>361</v>
          </cell>
        </row>
        <row r="1013">
          <cell r="M1013" t="str">
            <v>COUPÉE</v>
          </cell>
          <cell r="N1013" t="str">
            <v>CUT</v>
          </cell>
          <cell r="O1013" t="str">
            <v>Feuille</v>
          </cell>
          <cell r="P1013" t="str">
            <v>Leaf</v>
          </cell>
        </row>
        <row r="1013">
          <cell r="S1013" t="str">
            <v>Lemon Balm</v>
          </cell>
          <cell r="T1013" t="str">
            <v>Melissa officinalis</v>
          </cell>
        </row>
        <row r="1013">
          <cell r="Y1013" t="str">
            <v/>
          </cell>
        </row>
        <row r="1013">
          <cell r="AB1013" t="str">
            <v>Mélisse</v>
          </cell>
          <cell r="AC1013" t="str">
            <v>Lemon Balm</v>
          </cell>
        </row>
        <row r="1013">
          <cell r="AF1013" t="str">
            <v>RAPIDE</v>
          </cell>
        </row>
        <row r="1013">
          <cell r="AH1013" t="str">
            <v>MICRO_05</v>
          </cell>
          <cell r="AI1013" t="str">
            <v>METAUX_02</v>
          </cell>
          <cell r="AJ1013">
            <v>0</v>
          </cell>
          <cell r="AK1013" t="str">
            <v>ID BOT</v>
          </cell>
          <cell r="AL1013" t="str">
            <v>LEAFY DARK GREEN</v>
          </cell>
          <cell r="AM1013" t="str">
            <v>CUT &amp; SIFTED 3-6MM</v>
          </cell>
          <cell r="AN1013" t="str">
            <v>MICRO_05</v>
          </cell>
        </row>
        <row r="1013">
          <cell r="AR1013" t="str">
            <v>-</v>
          </cell>
        </row>
        <row r="1013">
          <cell r="AU1013">
            <v>361</v>
          </cell>
        </row>
        <row r="1014">
          <cell r="A1014">
            <v>525</v>
          </cell>
          <cell r="B1014" t="str">
            <v>Menthe douce</v>
          </cell>
          <cell r="C1014" t="str">
            <v>PROD</v>
          </cell>
          <cell r="D1014" t="str">
            <v>4-BASE</v>
          </cell>
          <cell r="E1014" t="str">
            <v>1-MATIÈRE</v>
          </cell>
          <cell r="F1014" t="str">
            <v>1-PLANTE</v>
          </cell>
          <cell r="G1014" t="str">
            <v>HERBE</v>
          </cell>
          <cell r="H1014" t="str">
            <v/>
          </cell>
          <cell r="I1014">
            <v>0</v>
          </cell>
          <cell r="J1014">
            <v>1</v>
          </cell>
          <cell r="K1014">
            <v>525</v>
          </cell>
        </row>
        <row r="1014">
          <cell r="M1014" t="str">
            <v>COUPÉE</v>
          </cell>
          <cell r="N1014" t="str">
            <v>CUT</v>
          </cell>
          <cell r="O1014" t="str">
            <v>Feuille</v>
          </cell>
          <cell r="P1014" t="str">
            <v>Leaf</v>
          </cell>
        </row>
        <row r="1014">
          <cell r="S1014" t="str">
            <v>Spearmint</v>
          </cell>
          <cell r="T1014" t="str">
            <v>Mentha spicata</v>
          </cell>
        </row>
        <row r="1014">
          <cell r="Y1014" t="str">
            <v/>
          </cell>
        </row>
        <row r="1014">
          <cell r="AB1014" t="str">
            <v>Menthe douce</v>
          </cell>
          <cell r="AC1014" t="str">
            <v>Spearmint</v>
          </cell>
        </row>
        <row r="1014">
          <cell r="AF1014" t="str">
            <v>RAPIDE</v>
          </cell>
        </row>
        <row r="1014">
          <cell r="AH1014" t="str">
            <v>MICRO_05</v>
          </cell>
          <cell r="AI1014">
            <v>0</v>
          </cell>
          <cell r="AJ1014">
            <v>0</v>
          </cell>
        </row>
        <row r="1014">
          <cell r="AL1014" t="str">
            <v>LIGHT GREEN</v>
          </cell>
          <cell r="AM1014" t="str">
            <v>CUT 3-6 MM</v>
          </cell>
          <cell r="AN1014" t="str">
            <v>MICRO_05</v>
          </cell>
        </row>
        <row r="1014">
          <cell r="AR1014" t="str">
            <v>-</v>
          </cell>
        </row>
        <row r="1014">
          <cell r="AU1014">
            <v>525</v>
          </cell>
        </row>
        <row r="1015">
          <cell r="A1015">
            <v>450</v>
          </cell>
          <cell r="B1015" t="str">
            <v>Menthe poivrée</v>
          </cell>
          <cell r="C1015" t="str">
            <v>PROD</v>
          </cell>
          <cell r="D1015" t="str">
            <v>4-BASE</v>
          </cell>
          <cell r="E1015" t="str">
            <v>1-MATIÈRE</v>
          </cell>
          <cell r="F1015" t="str">
            <v>1-PLANTE</v>
          </cell>
          <cell r="G1015" t="str">
            <v>HERBE</v>
          </cell>
          <cell r="H1015" t="str">
            <v/>
          </cell>
          <cell r="I1015">
            <v>0</v>
          </cell>
          <cell r="J1015">
            <v>1</v>
          </cell>
          <cell r="K1015">
            <v>450</v>
          </cell>
        </row>
        <row r="1015">
          <cell r="M1015" t="str">
            <v>COUPÉE</v>
          </cell>
          <cell r="N1015" t="str">
            <v>CUT</v>
          </cell>
          <cell r="O1015" t="str">
            <v>Feuille</v>
          </cell>
          <cell r="P1015" t="str">
            <v>Leaf</v>
          </cell>
        </row>
        <row r="1015">
          <cell r="S1015" t="str">
            <v>Peppermint</v>
          </cell>
          <cell r="T1015" t="str">
            <v>Mentha x piperita</v>
          </cell>
        </row>
        <row r="1015">
          <cell r="Y1015" t="str">
            <v/>
          </cell>
        </row>
        <row r="1015">
          <cell r="AB1015" t="str">
            <v>Menthe poivrée</v>
          </cell>
          <cell r="AC1015" t="str">
            <v>Peppermint</v>
          </cell>
        </row>
        <row r="1015">
          <cell r="AF1015" t="str">
            <v>RAPIDE</v>
          </cell>
        </row>
        <row r="1015">
          <cell r="AH1015" t="str">
            <v>MICRO_05</v>
          </cell>
          <cell r="AI1015" t="str">
            <v>METAUX_02</v>
          </cell>
          <cell r="AJ1015">
            <v>0</v>
          </cell>
          <cell r="AK1015" t="str">
            <v>ID BOT</v>
          </cell>
          <cell r="AL1015" t="str">
            <v>LEAFY DARK GREEN</v>
          </cell>
          <cell r="AM1015" t="str">
            <v>CUT 3-6 MM</v>
          </cell>
          <cell r="AN1015" t="str">
            <v>MICRO_05</v>
          </cell>
        </row>
        <row r="1015">
          <cell r="AR1015" t="str">
            <v>-</v>
          </cell>
        </row>
        <row r="1015">
          <cell r="AU1015">
            <v>450</v>
          </cell>
        </row>
        <row r="1016">
          <cell r="A1016">
            <v>526</v>
          </cell>
          <cell r="B1016" t="str">
            <v>Millepertuis</v>
          </cell>
          <cell r="C1016" t="str">
            <v>PROD</v>
          </cell>
          <cell r="D1016" t="str">
            <v>4-BASE</v>
          </cell>
          <cell r="E1016" t="str">
            <v>1-MATIÈRE</v>
          </cell>
          <cell r="F1016" t="str">
            <v>1-PLANTE</v>
          </cell>
          <cell r="G1016" t="str">
            <v>HERBE</v>
          </cell>
          <cell r="H1016" t="str">
            <v/>
          </cell>
          <cell r="I1016">
            <v>0</v>
          </cell>
          <cell r="J1016">
            <v>1</v>
          </cell>
          <cell r="K1016">
            <v>526</v>
          </cell>
        </row>
        <row r="1016">
          <cell r="M1016" t="str">
            <v>COUPÉE</v>
          </cell>
          <cell r="N1016" t="str">
            <v>CUT</v>
          </cell>
          <cell r="O1016" t="str">
            <v>Sommité fleurie</v>
          </cell>
          <cell r="P1016" t="str">
            <v>Flowering Top</v>
          </cell>
        </row>
        <row r="1016">
          <cell r="S1016" t="str">
            <v>St. John's wort</v>
          </cell>
          <cell r="T1016" t="str">
            <v>Hypericum perforatum</v>
          </cell>
        </row>
        <row r="1016">
          <cell r="Y1016" t="str">
            <v/>
          </cell>
        </row>
        <row r="1016">
          <cell r="AB1016" t="str">
            <v>Millepertuis</v>
          </cell>
          <cell r="AC1016" t="str">
            <v>St. John's wort</v>
          </cell>
        </row>
        <row r="1016">
          <cell r="AF1016" t="str">
            <v>RAPIDE</v>
          </cell>
        </row>
        <row r="1016">
          <cell r="AH1016" t="str">
            <v>MICRO_07</v>
          </cell>
          <cell r="AI1016" t="str">
            <v>METAUX_02</v>
          </cell>
          <cell r="AJ1016">
            <v>0</v>
          </cell>
          <cell r="AK1016" t="str">
            <v>ID BOT</v>
          </cell>
        </row>
        <row r="1016">
          <cell r="AM1016" t="str">
            <v>CUT &amp; SIFTED</v>
          </cell>
          <cell r="AN1016" t="str">
            <v>MICRO_02</v>
          </cell>
        </row>
        <row r="1016">
          <cell r="AR1016" t="str">
            <v>-</v>
          </cell>
        </row>
        <row r="1016">
          <cell r="AU1016">
            <v>526</v>
          </cell>
        </row>
        <row r="1017">
          <cell r="A1017">
            <v>451</v>
          </cell>
          <cell r="B1017" t="str">
            <v>Molène</v>
          </cell>
          <cell r="C1017" t="str">
            <v>PROD</v>
          </cell>
          <cell r="D1017" t="str">
            <v>4-BASE</v>
          </cell>
          <cell r="E1017" t="str">
            <v>1-MATIÈRE</v>
          </cell>
          <cell r="F1017" t="str">
            <v>1-PLANTE</v>
          </cell>
          <cell r="G1017" t="str">
            <v>HERBE</v>
          </cell>
          <cell r="H1017" t="str">
            <v/>
          </cell>
          <cell r="I1017">
            <v>0</v>
          </cell>
          <cell r="J1017">
            <v>1</v>
          </cell>
          <cell r="K1017">
            <v>451</v>
          </cell>
        </row>
        <row r="1017">
          <cell r="M1017" t="str">
            <v>COUPÉE</v>
          </cell>
          <cell r="N1017" t="str">
            <v>CUT</v>
          </cell>
          <cell r="O1017" t="str">
            <v>Feuille</v>
          </cell>
          <cell r="P1017" t="str">
            <v>Leaf</v>
          </cell>
        </row>
        <row r="1017">
          <cell r="S1017" t="str">
            <v>Mullein</v>
          </cell>
          <cell r="T1017" t="str">
            <v>Verbascum thapsus</v>
          </cell>
        </row>
        <row r="1017">
          <cell r="Y1017" t="str">
            <v/>
          </cell>
        </row>
        <row r="1017">
          <cell r="AB1017" t="str">
            <v>Molène feuille</v>
          </cell>
          <cell r="AC1017" t="str">
            <v>Mullein</v>
          </cell>
        </row>
        <row r="1017">
          <cell r="AF1017" t="str">
            <v>MOYEN</v>
          </cell>
        </row>
        <row r="1017">
          <cell r="AH1017" t="str">
            <v>MICRO_05</v>
          </cell>
          <cell r="AI1017" t="str">
            <v>METAUX_02</v>
          </cell>
          <cell r="AJ1017">
            <v>0</v>
          </cell>
          <cell r="AK1017" t="str">
            <v>ID BOT</v>
          </cell>
        </row>
        <row r="1017">
          <cell r="AM1017" t="str">
            <v>CUT</v>
          </cell>
          <cell r="AN1017" t="str">
            <v>MICRO_05</v>
          </cell>
        </row>
        <row r="1017">
          <cell r="AR1017" t="str">
            <v>-</v>
          </cell>
        </row>
        <row r="1017">
          <cell r="AU1017">
            <v>451</v>
          </cell>
        </row>
        <row r="1018">
          <cell r="A1018">
            <v>452</v>
          </cell>
          <cell r="B1018" t="str">
            <v>Mouron</v>
          </cell>
          <cell r="C1018" t="str">
            <v>PROD</v>
          </cell>
          <cell r="D1018" t="str">
            <v>4-BASE</v>
          </cell>
          <cell r="E1018" t="str">
            <v>1-MATIÈRE</v>
          </cell>
          <cell r="F1018" t="str">
            <v>1-PLANTE</v>
          </cell>
          <cell r="G1018" t="str">
            <v>HERBE</v>
          </cell>
          <cell r="H1018" t="str">
            <v/>
          </cell>
          <cell r="I1018">
            <v>0</v>
          </cell>
          <cell r="J1018">
            <v>1</v>
          </cell>
          <cell r="K1018">
            <v>452</v>
          </cell>
        </row>
        <row r="1018">
          <cell r="M1018" t="str">
            <v>COUPÉE</v>
          </cell>
          <cell r="N1018" t="str">
            <v>CUT</v>
          </cell>
          <cell r="O1018" t="str">
            <v>Partie aérienne</v>
          </cell>
          <cell r="P1018" t="str">
            <v>Aerial Part</v>
          </cell>
        </row>
        <row r="1018">
          <cell r="S1018" t="str">
            <v>Chickweed</v>
          </cell>
          <cell r="T1018" t="str">
            <v>Stellaria media</v>
          </cell>
        </row>
        <row r="1018">
          <cell r="Y1018" t="str">
            <v/>
          </cell>
        </row>
        <row r="1018">
          <cell r="AB1018" t="str">
            <v>Mouron</v>
          </cell>
          <cell r="AC1018" t="str">
            <v>Chickweed  </v>
          </cell>
        </row>
        <row r="1018">
          <cell r="AF1018" t="str">
            <v>RAPIDE</v>
          </cell>
        </row>
        <row r="1018">
          <cell r="AH1018" t="str">
            <v>MICRO_05</v>
          </cell>
          <cell r="AI1018" t="str">
            <v>METAUX_02</v>
          </cell>
          <cell r="AJ1018">
            <v>0</v>
          </cell>
          <cell r="AK1018" t="str">
            <v>ID BOT</v>
          </cell>
        </row>
        <row r="1018">
          <cell r="AM1018" t="str">
            <v>CUT &amp; SIFTED</v>
          </cell>
          <cell r="AN1018" t="str">
            <v>MICRO_05</v>
          </cell>
        </row>
        <row r="1018">
          <cell r="AR1018" t="str">
            <v>-</v>
          </cell>
        </row>
        <row r="1018">
          <cell r="AU1018">
            <v>452</v>
          </cell>
        </row>
        <row r="1019">
          <cell r="A1019">
            <v>364</v>
          </cell>
          <cell r="B1019" t="str">
            <v>Muscade</v>
          </cell>
          <cell r="C1019" t="str">
            <v>PROD</v>
          </cell>
          <cell r="D1019" t="str">
            <v>4-BASE</v>
          </cell>
          <cell r="E1019" t="str">
            <v>1-MATIÈRE</v>
          </cell>
          <cell r="F1019" t="str">
            <v>1-PLANTE</v>
          </cell>
          <cell r="G1019" t="str">
            <v>HERBE</v>
          </cell>
          <cell r="H1019" t="str">
            <v/>
          </cell>
          <cell r="I1019">
            <v>0</v>
          </cell>
          <cell r="J1019">
            <v>1</v>
          </cell>
          <cell r="K1019">
            <v>364</v>
          </cell>
        </row>
        <row r="1019">
          <cell r="O1019" t="str">
            <v>Noix</v>
          </cell>
          <cell r="P1019" t="str">
            <v>Nut</v>
          </cell>
        </row>
        <row r="1019">
          <cell r="S1019" t="str">
            <v>Nutmeg whole</v>
          </cell>
          <cell r="T1019" t="str">
            <v>Myristica fragrans</v>
          </cell>
        </row>
        <row r="1019">
          <cell r="Y1019" t="str">
            <v/>
          </cell>
        </row>
        <row r="1019">
          <cell r="AB1019" t="str">
            <v>Muscade</v>
          </cell>
          <cell r="AC1019" t="str">
            <v>Nutmeg</v>
          </cell>
        </row>
        <row r="1019">
          <cell r="AF1019" t="str">
            <v>LONG</v>
          </cell>
        </row>
        <row r="1019">
          <cell r="AH1019" t="str">
            <v>MICRO_05</v>
          </cell>
          <cell r="AI1019">
            <v>0</v>
          </cell>
          <cell r="AJ1019">
            <v>0</v>
          </cell>
        </row>
        <row r="1019">
          <cell r="AM1019" t="str">
            <v>WHOLE G1  (100-110 SEEDS/LB)</v>
          </cell>
          <cell r="AN1019" t="str">
            <v>MICRO_05</v>
          </cell>
          <cell r="AO1019" t="str">
            <v>ÉPICE</v>
          </cell>
        </row>
        <row r="1019">
          <cell r="AR1019" t="str">
            <v>-</v>
          </cell>
        </row>
        <row r="1019">
          <cell r="AU1019">
            <v>364</v>
          </cell>
        </row>
        <row r="1020">
          <cell r="A1020">
            <v>558</v>
          </cell>
          <cell r="B1020" t="str">
            <v>Muscade pdre</v>
          </cell>
          <cell r="C1020" t="str">
            <v>PROD</v>
          </cell>
          <cell r="D1020" t="str">
            <v>4-BASE</v>
          </cell>
          <cell r="E1020" t="str">
            <v>1-MATIÈRE</v>
          </cell>
          <cell r="F1020" t="str">
            <v>1-PLANTE</v>
          </cell>
          <cell r="G1020" t="str">
            <v>HERBE</v>
          </cell>
          <cell r="H1020" t="str">
            <v/>
          </cell>
          <cell r="I1020">
            <v>0</v>
          </cell>
          <cell r="J1020">
            <v>1</v>
          </cell>
          <cell r="K1020">
            <v>558</v>
          </cell>
        </row>
        <row r="1020">
          <cell r="M1020" t="str">
            <v>EN POUDRE</v>
          </cell>
          <cell r="N1020" t="str">
            <v>POWDER</v>
          </cell>
          <cell r="O1020" t="str">
            <v>Noix</v>
          </cell>
          <cell r="P1020" t="str">
            <v>Nut</v>
          </cell>
        </row>
        <row r="1020">
          <cell r="S1020" t="str">
            <v>Nutmeg powder</v>
          </cell>
          <cell r="T1020" t="str">
            <v>Myristica fragrans</v>
          </cell>
        </row>
        <row r="1020">
          <cell r="Y1020" t="str">
            <v/>
          </cell>
        </row>
        <row r="1020">
          <cell r="AB1020" t="str">
            <v>Muscade</v>
          </cell>
          <cell r="AC1020" t="str">
            <v>Nutmeg</v>
          </cell>
        </row>
        <row r="1020">
          <cell r="AF1020" t="str">
            <v>NUL</v>
          </cell>
        </row>
        <row r="1020">
          <cell r="AH1020" t="str">
            <v>MICRO_04</v>
          </cell>
          <cell r="AI1020">
            <v>0</v>
          </cell>
          <cell r="AJ1020">
            <v>0</v>
          </cell>
        </row>
        <row r="1020">
          <cell r="AM1020" t="str">
            <v>POWDER PT US 24</v>
          </cell>
          <cell r="AN1020" t="str">
            <v>MICRO_04</v>
          </cell>
          <cell r="AO1020" t="str">
            <v>ÉPICE</v>
          </cell>
        </row>
        <row r="1020">
          <cell r="AR1020" t="str">
            <v>-</v>
          </cell>
        </row>
        <row r="1020">
          <cell r="AU1020">
            <v>558</v>
          </cell>
        </row>
        <row r="1021">
          <cell r="A1021">
            <v>454</v>
          </cell>
          <cell r="B1021" t="str">
            <v>Myrrhe</v>
          </cell>
          <cell r="C1021" t="str">
            <v>PROD</v>
          </cell>
          <cell r="D1021" t="str">
            <v>4-BASE</v>
          </cell>
          <cell r="E1021" t="str">
            <v>1-MATIÈRE</v>
          </cell>
          <cell r="F1021" t="str">
            <v>1-PLANTE</v>
          </cell>
          <cell r="G1021" t="str">
            <v>HERBE</v>
          </cell>
          <cell r="H1021" t="str">
            <v/>
          </cell>
          <cell r="I1021">
            <v>0</v>
          </cell>
          <cell r="J1021">
            <v>1</v>
          </cell>
          <cell r="K1021">
            <v>454</v>
          </cell>
        </row>
        <row r="1021">
          <cell r="O1021" t="str">
            <v>Résine</v>
          </cell>
          <cell r="P1021" t="str">
            <v>Resin</v>
          </cell>
        </row>
        <row r="1021">
          <cell r="S1021" t="str">
            <v>Myrrh</v>
          </cell>
          <cell r="T1021" t="str">
            <v>Commiphora myrrha</v>
          </cell>
        </row>
        <row r="1021">
          <cell r="Y1021" t="str">
            <v/>
          </cell>
        </row>
        <row r="1021">
          <cell r="AB1021" t="str">
            <v>Myrrhe</v>
          </cell>
          <cell r="AC1021" t="str">
            <v>Myrrh</v>
          </cell>
        </row>
        <row r="1021">
          <cell r="AF1021" t="str">
            <v>DIFFICILE</v>
          </cell>
        </row>
        <row r="1021">
          <cell r="AH1021" t="str">
            <v>MICRO_05</v>
          </cell>
          <cell r="AI1021" t="str">
            <v>METAUX_02</v>
          </cell>
          <cell r="AJ1021">
            <v>0</v>
          </cell>
          <cell r="AK1021" t="str">
            <v>ID BOT</v>
          </cell>
        </row>
        <row r="1021">
          <cell r="AM1021" t="str">
            <v>PIECES</v>
          </cell>
          <cell r="AN1021" t="str">
            <v>MICRO_05</v>
          </cell>
        </row>
        <row r="1021">
          <cell r="AR1021" t="str">
            <v>-</v>
          </cell>
        </row>
        <row r="1021">
          <cell r="AU1021">
            <v>454</v>
          </cell>
        </row>
        <row r="1022">
          <cell r="A1022">
            <v>484</v>
          </cell>
          <cell r="B1022" t="str">
            <v>Nigelle</v>
          </cell>
          <cell r="C1022" t="str">
            <v>PROD</v>
          </cell>
          <cell r="D1022" t="str">
            <v>4-BASE</v>
          </cell>
          <cell r="E1022" t="str">
            <v>1-MATIÈRE</v>
          </cell>
          <cell r="F1022" t="str">
            <v>1-PLANTE</v>
          </cell>
          <cell r="G1022" t="str">
            <v>HERBE</v>
          </cell>
          <cell r="H1022" t="str">
            <v/>
          </cell>
          <cell r="I1022">
            <v>0</v>
          </cell>
          <cell r="J1022">
            <v>1</v>
          </cell>
          <cell r="K1022">
            <v>484</v>
          </cell>
        </row>
        <row r="1022">
          <cell r="M1022" t="str">
            <v>ENTIÈRE</v>
          </cell>
          <cell r="N1022" t="str">
            <v>WHOLE</v>
          </cell>
          <cell r="O1022" t="str">
            <v>Graine</v>
          </cell>
          <cell r="P1022" t="str">
            <v>Seed</v>
          </cell>
        </row>
        <row r="1022">
          <cell r="S1022" t="str">
            <v>Nigella</v>
          </cell>
          <cell r="T1022" t="str">
            <v>Nigella sativa</v>
          </cell>
        </row>
        <row r="1022">
          <cell r="AB1022" t="str">
            <v>Nigelle</v>
          </cell>
          <cell r="AC1022" t="str">
            <v>Black Cumin</v>
          </cell>
        </row>
        <row r="1022">
          <cell r="AH1022" t="str">
            <v>MICRO_04</v>
          </cell>
        </row>
        <row r="1022">
          <cell r="AM1022" t="str">
            <v>WHOLE</v>
          </cell>
          <cell r="AN1022" t="str">
            <v>MICRO_04</v>
          </cell>
        </row>
        <row r="1022">
          <cell r="AU1022">
            <v>484</v>
          </cell>
        </row>
        <row r="1023">
          <cell r="A1023">
            <v>576</v>
          </cell>
          <cell r="B1023" t="str">
            <v>Nori</v>
          </cell>
          <cell r="C1023" t="str">
            <v>PROD</v>
          </cell>
          <cell r="D1023" t="str">
            <v>4-BASE</v>
          </cell>
          <cell r="E1023" t="str">
            <v>1-MATIÈRE</v>
          </cell>
          <cell r="F1023" t="str">
            <v>1-PLANTE</v>
          </cell>
          <cell r="G1023" t="str">
            <v>HERBE</v>
          </cell>
          <cell r="H1023" t="str">
            <v/>
          </cell>
          <cell r="I1023">
            <v>0</v>
          </cell>
          <cell r="J1023">
            <v>1</v>
          </cell>
          <cell r="K1023">
            <v>576</v>
          </cell>
        </row>
        <row r="1023">
          <cell r="O1023" t="str">
            <v>Algue</v>
          </cell>
          <cell r="P1023" t="str">
            <v>Seaweed</v>
          </cell>
        </row>
        <row r="1023">
          <cell r="S1023" t="str">
            <v>Nori</v>
          </cell>
          <cell r="T1023" t="str">
            <v>Porphyra umbilicalis</v>
          </cell>
        </row>
        <row r="1023">
          <cell r="Y1023" t="str">
            <v/>
          </cell>
        </row>
        <row r="1023">
          <cell r="AB1023" t="str">
            <v>Nori</v>
          </cell>
          <cell r="AC1023" t="str">
            <v>Nori</v>
          </cell>
        </row>
        <row r="1023">
          <cell r="AF1023" t="str">
            <v>LONG</v>
          </cell>
        </row>
        <row r="1023">
          <cell r="AH1023" t="str">
            <v>MICRO_05</v>
          </cell>
          <cell r="AI1023">
            <v>0</v>
          </cell>
          <cell r="AJ1023">
            <v>0</v>
          </cell>
        </row>
        <row r="1023">
          <cell r="AM1023" t="str">
            <v>FLAKES</v>
          </cell>
          <cell r="AN1023" t="str">
            <v>MICRO_05</v>
          </cell>
        </row>
        <row r="1023">
          <cell r="AR1023" t="str">
            <v>-</v>
          </cell>
        </row>
        <row r="1023">
          <cell r="AU1023">
            <v>576</v>
          </cell>
        </row>
        <row r="1024">
          <cell r="A1024">
            <v>455</v>
          </cell>
          <cell r="B1024" t="str">
            <v>Noyer noir</v>
          </cell>
          <cell r="C1024" t="str">
            <v>PROD</v>
          </cell>
          <cell r="D1024" t="str">
            <v>4-BASE</v>
          </cell>
          <cell r="E1024" t="str">
            <v>1-MATIÈRE</v>
          </cell>
          <cell r="F1024" t="str">
            <v>1-PLANTE</v>
          </cell>
          <cell r="G1024" t="str">
            <v>HERBE</v>
          </cell>
          <cell r="H1024" t="str">
            <v/>
          </cell>
          <cell r="I1024">
            <v>0</v>
          </cell>
          <cell r="J1024">
            <v>1</v>
          </cell>
          <cell r="K1024">
            <v>455</v>
          </cell>
        </row>
        <row r="1024">
          <cell r="M1024" t="str">
            <v>COUPÉE</v>
          </cell>
          <cell r="N1024" t="str">
            <v>CUT</v>
          </cell>
          <cell r="O1024" t="str">
            <v>Feuille</v>
          </cell>
          <cell r="P1024" t="str">
            <v>Leaf</v>
          </cell>
        </row>
        <row r="1024">
          <cell r="S1024" t="str">
            <v>Black walnut</v>
          </cell>
          <cell r="T1024" t="str">
            <v>Juglans nigra</v>
          </cell>
        </row>
        <row r="1024">
          <cell r="Y1024" t="str">
            <v/>
          </cell>
        </row>
        <row r="1024">
          <cell r="AB1024" t="str">
            <v>Noyer noir </v>
          </cell>
          <cell r="AC1024" t="str">
            <v>Black walnut </v>
          </cell>
        </row>
        <row r="1024">
          <cell r="AE1024" t="str">
            <v>T4</v>
          </cell>
          <cell r="AF1024" t="str">
            <v>RAPIDE</v>
          </cell>
        </row>
        <row r="1024">
          <cell r="AH1024" t="str">
            <v>MICRO_07</v>
          </cell>
          <cell r="AI1024" t="str">
            <v>METAUX_02</v>
          </cell>
          <cell r="AJ1024">
            <v>0</v>
          </cell>
          <cell r="AK1024" t="str">
            <v>ID BOT</v>
          </cell>
        </row>
        <row r="1024">
          <cell r="AM1024" t="str">
            <v>CUT &amp; SIFTED</v>
          </cell>
          <cell r="AN1024" t="str">
            <v>MICRO_02</v>
          </cell>
        </row>
        <row r="1024">
          <cell r="AR1024" t="str">
            <v>-</v>
          </cell>
        </row>
        <row r="1024">
          <cell r="AU1024">
            <v>455</v>
          </cell>
        </row>
        <row r="1025">
          <cell r="A1025">
            <v>365</v>
          </cell>
          <cell r="B1025" t="str">
            <v>Oignon</v>
          </cell>
          <cell r="C1025" t="str">
            <v>PROD</v>
          </cell>
          <cell r="D1025" t="str">
            <v>4-BASE</v>
          </cell>
          <cell r="E1025" t="str">
            <v>1-MATIÈRE</v>
          </cell>
          <cell r="F1025" t="str">
            <v>1-PLANTE</v>
          </cell>
          <cell r="G1025" t="str">
            <v>HERBE</v>
          </cell>
          <cell r="H1025" t="str">
            <v/>
          </cell>
          <cell r="I1025">
            <v>0</v>
          </cell>
          <cell r="J1025">
            <v>1</v>
          </cell>
          <cell r="K1025">
            <v>365</v>
          </cell>
        </row>
        <row r="1025">
          <cell r="M1025" t="str">
            <v>FLOCON</v>
          </cell>
          <cell r="N1025" t="str">
            <v>FLAKE</v>
          </cell>
          <cell r="O1025" t="str">
            <v>Bulbe</v>
          </cell>
          <cell r="P1025" t="str">
            <v>Bulb</v>
          </cell>
        </row>
        <row r="1025">
          <cell r="S1025" t="str">
            <v>Onion flake</v>
          </cell>
          <cell r="T1025" t="str">
            <v>Allium cepa</v>
          </cell>
        </row>
        <row r="1025">
          <cell r="Y1025" t="str">
            <v/>
          </cell>
        </row>
        <row r="1025">
          <cell r="AB1025" t="str">
            <v>Oignon</v>
          </cell>
          <cell r="AC1025" t="str">
            <v>Onion</v>
          </cell>
        </row>
        <row r="1025">
          <cell r="AF1025" t="str">
            <v>MOYEN</v>
          </cell>
        </row>
        <row r="1025">
          <cell r="AH1025" t="str">
            <v>MICRO_04</v>
          </cell>
          <cell r="AI1025">
            <v>0</v>
          </cell>
          <cell r="AJ1025">
            <v>0</v>
          </cell>
        </row>
        <row r="1025">
          <cell r="AM1025" t="str">
            <v>FLAKE</v>
          </cell>
          <cell r="AN1025" t="str">
            <v>MICRO_04</v>
          </cell>
          <cell r="AO1025" t="str">
            <v>ÉPICE</v>
          </cell>
        </row>
        <row r="1025">
          <cell r="AR1025" t="str">
            <v>-</v>
          </cell>
        </row>
        <row r="1025">
          <cell r="AU1025">
            <v>365</v>
          </cell>
        </row>
        <row r="1026">
          <cell r="A1026">
            <v>449</v>
          </cell>
          <cell r="B1026" t="str">
            <v>Oignon pdre</v>
          </cell>
          <cell r="C1026" t="str">
            <v>PROD</v>
          </cell>
          <cell r="D1026" t="str">
            <v>4-BASE</v>
          </cell>
          <cell r="E1026" t="str">
            <v>1-MATIÈRE</v>
          </cell>
          <cell r="F1026" t="str">
            <v>1-PLANTE</v>
          </cell>
          <cell r="G1026" t="str">
            <v>HERBE</v>
          </cell>
          <cell r="H1026" t="str">
            <v/>
          </cell>
          <cell r="I1026">
            <v>0</v>
          </cell>
          <cell r="J1026">
            <v>1</v>
          </cell>
          <cell r="K1026">
            <v>449</v>
          </cell>
        </row>
        <row r="1026">
          <cell r="O1026" t="str">
            <v>Bulbe</v>
          </cell>
          <cell r="P1026" t="str">
            <v>Bulb</v>
          </cell>
        </row>
        <row r="1026">
          <cell r="S1026" t="str">
            <v>Onion powder</v>
          </cell>
          <cell r="T1026" t="str">
            <v>Allium cepa</v>
          </cell>
        </row>
        <row r="1026">
          <cell r="Y1026" t="str">
            <v/>
          </cell>
        </row>
        <row r="1026">
          <cell r="AB1026" t="str">
            <v>Oignon</v>
          </cell>
          <cell r="AC1026" t="str">
            <v>Onion</v>
          </cell>
        </row>
        <row r="1026">
          <cell r="AF1026" t="str">
            <v>NUL</v>
          </cell>
        </row>
        <row r="1026">
          <cell r="AH1026" t="str">
            <v>MICRO_05</v>
          </cell>
          <cell r="AI1026">
            <v>0</v>
          </cell>
          <cell r="AJ1026">
            <v>0</v>
          </cell>
        </row>
        <row r="1026">
          <cell r="AM1026" t="str">
            <v>POWDER</v>
          </cell>
          <cell r="AN1026" t="str">
            <v>MICRO_05</v>
          </cell>
          <cell r="AO1026" t="str">
            <v>ÉPICE</v>
          </cell>
        </row>
        <row r="1026">
          <cell r="AR1026" t="str">
            <v>-</v>
          </cell>
        </row>
        <row r="1026">
          <cell r="AU1026">
            <v>449</v>
          </cell>
        </row>
        <row r="1027">
          <cell r="A1027">
            <v>600</v>
          </cell>
          <cell r="B1027" t="str">
            <v>Orange pekoe</v>
          </cell>
          <cell r="C1027" t="str">
            <v>PROD</v>
          </cell>
          <cell r="D1027" t="str">
            <v>4-BASE</v>
          </cell>
          <cell r="E1027" t="str">
            <v>1-MATIÈRE</v>
          </cell>
          <cell r="F1027" t="str">
            <v>1-PLANTE</v>
          </cell>
          <cell r="G1027" t="str">
            <v>HERBE</v>
          </cell>
          <cell r="H1027" t="str">
            <v/>
          </cell>
          <cell r="I1027">
            <v>0</v>
          </cell>
          <cell r="J1027">
            <v>1</v>
          </cell>
          <cell r="K1027">
            <v>600</v>
          </cell>
        </row>
        <row r="1027">
          <cell r="O1027" t="str">
            <v>Feuille</v>
          </cell>
          <cell r="P1027" t="str">
            <v>Leaf</v>
          </cell>
        </row>
        <row r="1027">
          <cell r="S1027" t="str">
            <v>Orange pekoe</v>
          </cell>
          <cell r="T1027" t="str">
            <v>Camellia sinensis</v>
          </cell>
        </row>
        <row r="1027">
          <cell r="Y1027" t="str">
            <v/>
          </cell>
        </row>
        <row r="1027">
          <cell r="AB1027" t="str">
            <v>Orange pekoe</v>
          </cell>
          <cell r="AC1027" t="str">
            <v>Orange pekoe</v>
          </cell>
        </row>
        <row r="1027">
          <cell r="AF1027" t="str">
            <v>MOYEN</v>
          </cell>
        </row>
        <row r="1027">
          <cell r="AH1027" t="str">
            <v>MICRO_05</v>
          </cell>
          <cell r="AI1027">
            <v>0</v>
          </cell>
          <cell r="AJ1027">
            <v>0</v>
          </cell>
        </row>
        <row r="1027">
          <cell r="AM1027" t="str">
            <v>WHOLE</v>
          </cell>
          <cell r="AN1027" t="str">
            <v>MICRO_05</v>
          </cell>
        </row>
        <row r="1027">
          <cell r="AR1027" t="str">
            <v>-</v>
          </cell>
        </row>
        <row r="1027">
          <cell r="AU1027">
            <v>600</v>
          </cell>
        </row>
        <row r="1028">
          <cell r="A1028">
            <v>378</v>
          </cell>
          <cell r="B1028" t="str">
            <v>Orange pelure</v>
          </cell>
          <cell r="C1028" t="str">
            <v>PROD</v>
          </cell>
          <cell r="D1028" t="str">
            <v>4-BASE</v>
          </cell>
          <cell r="E1028" t="str">
            <v>1-MATIÈRE</v>
          </cell>
          <cell r="F1028" t="str">
            <v>1-PLANTE</v>
          </cell>
          <cell r="G1028" t="str">
            <v>HERBE</v>
          </cell>
          <cell r="H1028" t="str">
            <v/>
          </cell>
          <cell r="I1028">
            <v>0</v>
          </cell>
          <cell r="J1028">
            <v>1</v>
          </cell>
          <cell r="K1028">
            <v>378</v>
          </cell>
        </row>
        <row r="1028">
          <cell r="M1028" t="str">
            <v>COUPÉE</v>
          </cell>
          <cell r="N1028" t="str">
            <v>CUT</v>
          </cell>
          <cell r="O1028" t="str">
            <v>Pelure</v>
          </cell>
          <cell r="P1028" t="str">
            <v>Peel</v>
          </cell>
        </row>
        <row r="1028">
          <cell r="S1028" t="str">
            <v>Orange peel</v>
          </cell>
          <cell r="T1028" t="str">
            <v>Citrus sinensis</v>
          </cell>
        </row>
        <row r="1028">
          <cell r="Y1028" t="str">
            <v/>
          </cell>
        </row>
        <row r="1028">
          <cell r="AB1028" t="str">
            <v>Orange</v>
          </cell>
          <cell r="AC1028" t="str">
            <v>Orange</v>
          </cell>
        </row>
        <row r="1028">
          <cell r="AF1028" t="str">
            <v>MOYEN</v>
          </cell>
        </row>
        <row r="1028">
          <cell r="AH1028" t="str">
            <v>MICRO_05</v>
          </cell>
          <cell r="AI1028">
            <v>0</v>
          </cell>
          <cell r="AJ1028">
            <v>0</v>
          </cell>
        </row>
        <row r="1028">
          <cell r="AM1028" t="str">
            <v>4-8MM</v>
          </cell>
          <cell r="AN1028" t="str">
            <v>MICRO_05</v>
          </cell>
        </row>
        <row r="1028">
          <cell r="AR1028" t="str">
            <v>-</v>
          </cell>
        </row>
        <row r="1028">
          <cell r="AU1028">
            <v>378</v>
          </cell>
        </row>
        <row r="1029">
          <cell r="A1029">
            <v>553</v>
          </cell>
          <cell r="B1029" t="str">
            <v>Oranger fleur</v>
          </cell>
          <cell r="C1029" t="str">
            <v>PROD</v>
          </cell>
          <cell r="D1029" t="str">
            <v>4-BASE</v>
          </cell>
          <cell r="E1029" t="str">
            <v>1-MATIÈRE</v>
          </cell>
          <cell r="F1029" t="str">
            <v>1-PLANTE</v>
          </cell>
          <cell r="G1029" t="str">
            <v>HERBE</v>
          </cell>
          <cell r="H1029" t="str">
            <v/>
          </cell>
          <cell r="I1029">
            <v>0</v>
          </cell>
          <cell r="J1029">
            <v>1</v>
          </cell>
          <cell r="K1029">
            <v>553</v>
          </cell>
        </row>
        <row r="1029">
          <cell r="O1029" t="str">
            <v>Fleur</v>
          </cell>
          <cell r="P1029" t="str">
            <v>Flower</v>
          </cell>
        </row>
        <row r="1029">
          <cell r="S1029" t="str">
            <v>Orange flower</v>
          </cell>
          <cell r="T1029" t="str">
            <v>Citrus sinensis</v>
          </cell>
        </row>
        <row r="1029">
          <cell r="Y1029" t="str">
            <v/>
          </cell>
        </row>
        <row r="1029">
          <cell r="AB1029" t="str">
            <v>Orange</v>
          </cell>
          <cell r="AC1029" t="str">
            <v>Orange</v>
          </cell>
        </row>
        <row r="1029">
          <cell r="AF1029" t="str">
            <v>MOYEN</v>
          </cell>
        </row>
        <row r="1029">
          <cell r="AH1029" t="str">
            <v>MICRO_05</v>
          </cell>
          <cell r="AI1029">
            <v>0</v>
          </cell>
          <cell r="AJ1029">
            <v>0</v>
          </cell>
        </row>
        <row r="1029">
          <cell r="AM1029" t="str">
            <v>WHOLE </v>
          </cell>
          <cell r="AN1029" t="str">
            <v>MICRO_05</v>
          </cell>
        </row>
        <row r="1029">
          <cell r="AR1029" t="str">
            <v>-</v>
          </cell>
        </row>
        <row r="1029">
          <cell r="AU1029">
            <v>553</v>
          </cell>
        </row>
        <row r="1030">
          <cell r="A1030">
            <v>366</v>
          </cell>
          <cell r="B1030" t="str">
            <v>Origan</v>
          </cell>
          <cell r="C1030" t="str">
            <v>PROD</v>
          </cell>
          <cell r="D1030" t="str">
            <v>4-BASE</v>
          </cell>
          <cell r="E1030" t="str">
            <v>1-MATIÈRE</v>
          </cell>
          <cell r="F1030" t="str">
            <v>1-PLANTE</v>
          </cell>
          <cell r="G1030" t="str">
            <v>HERBE</v>
          </cell>
          <cell r="H1030" t="str">
            <v/>
          </cell>
          <cell r="I1030">
            <v>0</v>
          </cell>
          <cell r="J1030">
            <v>1</v>
          </cell>
          <cell r="K1030">
            <v>366</v>
          </cell>
        </row>
        <row r="1030">
          <cell r="M1030" t="str">
            <v>COUPÉE</v>
          </cell>
          <cell r="N1030" t="str">
            <v>CUT</v>
          </cell>
          <cell r="O1030" t="str">
            <v>Feuille</v>
          </cell>
          <cell r="P1030" t="str">
            <v>Leaf</v>
          </cell>
        </row>
        <row r="1030">
          <cell r="S1030" t="str">
            <v>Oregano</v>
          </cell>
          <cell r="T1030" t="str">
            <v>Origanum vulgare</v>
          </cell>
        </row>
        <row r="1030">
          <cell r="Y1030" t="str">
            <v/>
          </cell>
        </row>
        <row r="1030">
          <cell r="AB1030" t="str">
            <v>Origan</v>
          </cell>
          <cell r="AC1030" t="str">
            <v>Oregano</v>
          </cell>
        </row>
        <row r="1030">
          <cell r="AF1030" t="str">
            <v>RAPIDE</v>
          </cell>
        </row>
        <row r="1030">
          <cell r="AH1030" t="str">
            <v>MICRO_05</v>
          </cell>
          <cell r="AI1030">
            <v>0</v>
          </cell>
          <cell r="AJ1030">
            <v>0</v>
          </cell>
        </row>
        <row r="1030">
          <cell r="AM1030" t="str">
            <v>CUT 3-6 MM</v>
          </cell>
          <cell r="AN1030" t="str">
            <v>MICRO_05</v>
          </cell>
          <cell r="AO1030" t="str">
            <v>ÉPICE</v>
          </cell>
        </row>
        <row r="1030">
          <cell r="AR1030" t="str">
            <v>-</v>
          </cell>
        </row>
        <row r="1030">
          <cell r="AU1030">
            <v>366</v>
          </cell>
        </row>
        <row r="1031">
          <cell r="A1031">
            <v>456</v>
          </cell>
          <cell r="B1031" t="str">
            <v>Orme rouge</v>
          </cell>
          <cell r="C1031" t="str">
            <v>PROD</v>
          </cell>
          <cell r="D1031" t="str">
            <v>4-BASE</v>
          </cell>
          <cell r="E1031" t="str">
            <v>1-MATIÈRE</v>
          </cell>
          <cell r="F1031" t="str">
            <v>1-PLANTE</v>
          </cell>
          <cell r="G1031" t="str">
            <v>HERBE</v>
          </cell>
          <cell r="H1031" t="str">
            <v/>
          </cell>
          <cell r="I1031">
            <v>0</v>
          </cell>
          <cell r="J1031">
            <v>1</v>
          </cell>
          <cell r="K1031">
            <v>456</v>
          </cell>
        </row>
        <row r="1031">
          <cell r="M1031" t="str">
            <v>POUDRE</v>
          </cell>
          <cell r="N1031" t="str">
            <v>POWDER</v>
          </cell>
          <cell r="O1031" t="str">
            <v>Écorce</v>
          </cell>
          <cell r="P1031" t="str">
            <v>Bark</v>
          </cell>
        </row>
        <row r="1031">
          <cell r="S1031" t="str">
            <v>Slippery elm</v>
          </cell>
          <cell r="T1031" t="str">
            <v>Ulmus rubra</v>
          </cell>
        </row>
        <row r="1031">
          <cell r="Y1031" t="str">
            <v/>
          </cell>
        </row>
        <row r="1031">
          <cell r="AB1031" t="str">
            <v>Orme rouge</v>
          </cell>
          <cell r="AC1031" t="str">
            <v>Slippery elm </v>
          </cell>
        </row>
        <row r="1031">
          <cell r="AE1031" t="str">
            <v>T3</v>
          </cell>
          <cell r="AF1031" t="str">
            <v>NUL</v>
          </cell>
        </row>
        <row r="1031">
          <cell r="AH1031" t="str">
            <v>MICRO_05</v>
          </cell>
          <cell r="AI1031" t="str">
            <v>METAUX_02</v>
          </cell>
          <cell r="AJ1031">
            <v>0</v>
          </cell>
          <cell r="AK1031" t="str">
            <v>ID BOT</v>
          </cell>
        </row>
        <row r="1031">
          <cell r="AM1031" t="str">
            <v>POWDER</v>
          </cell>
          <cell r="AN1031" t="str">
            <v>MICRO_05</v>
          </cell>
        </row>
        <row r="1031">
          <cell r="AR1031" t="str">
            <v>-</v>
          </cell>
        </row>
        <row r="1031">
          <cell r="AU1031">
            <v>456</v>
          </cell>
        </row>
        <row r="1032">
          <cell r="A1032">
            <v>457</v>
          </cell>
          <cell r="B1032" t="str">
            <v>Ortie</v>
          </cell>
          <cell r="C1032" t="str">
            <v>PROD</v>
          </cell>
          <cell r="D1032" t="str">
            <v>4-BASE</v>
          </cell>
          <cell r="E1032" t="str">
            <v>1-MATIÈRE</v>
          </cell>
          <cell r="F1032" t="str">
            <v>1-PLANTE</v>
          </cell>
          <cell r="G1032" t="str">
            <v>HERBE</v>
          </cell>
          <cell r="H1032" t="str">
            <v/>
          </cell>
          <cell r="I1032">
            <v>0</v>
          </cell>
          <cell r="J1032">
            <v>1</v>
          </cell>
          <cell r="K1032">
            <v>457</v>
          </cell>
        </row>
        <row r="1032">
          <cell r="M1032" t="str">
            <v>COUPÉE</v>
          </cell>
          <cell r="N1032" t="str">
            <v>CUT</v>
          </cell>
          <cell r="O1032" t="str">
            <v>Feuille</v>
          </cell>
          <cell r="P1032" t="str">
            <v>Leaf</v>
          </cell>
        </row>
        <row r="1032">
          <cell r="S1032" t="str">
            <v>Nettle</v>
          </cell>
          <cell r="T1032" t="str">
            <v>Urtica dioica</v>
          </cell>
        </row>
        <row r="1032">
          <cell r="W1032" t="str">
            <v>ORTIE feuille Bio </v>
          </cell>
          <cell r="X1032" t="str">
            <v>NETTLE leaf organic  </v>
          </cell>
          <cell r="Y1032" t="str">
            <v/>
          </cell>
        </row>
        <row r="1032">
          <cell r="AB1032" t="str">
            <v>Ortie</v>
          </cell>
          <cell r="AC1032" t="str">
            <v>Nettle</v>
          </cell>
        </row>
        <row r="1032">
          <cell r="AF1032" t="str">
            <v>RAPIDE</v>
          </cell>
        </row>
        <row r="1032">
          <cell r="AH1032" t="str">
            <v>MICRO_07</v>
          </cell>
          <cell r="AI1032" t="str">
            <v>METAUX_02</v>
          </cell>
          <cell r="AJ1032">
            <v>0</v>
          </cell>
          <cell r="AK1032" t="str">
            <v>ID BOT</v>
          </cell>
        </row>
        <row r="1032">
          <cell r="AM1032" t="str">
            <v>CUT &amp; SIFTED</v>
          </cell>
          <cell r="AN1032" t="str">
            <v>MICRO_02</v>
          </cell>
        </row>
        <row r="1032">
          <cell r="AR1032" t="str">
            <v>-</v>
          </cell>
        </row>
        <row r="1032">
          <cell r="AU1032">
            <v>457</v>
          </cell>
        </row>
        <row r="1033">
          <cell r="A1033">
            <v>528</v>
          </cell>
          <cell r="B1033" t="str">
            <v>Oseille</v>
          </cell>
          <cell r="C1033" t="str">
            <v>PROD</v>
          </cell>
          <cell r="D1033" t="str">
            <v>4-BASE</v>
          </cell>
          <cell r="E1033" t="str">
            <v>1-MATIÈRE</v>
          </cell>
          <cell r="F1033" t="str">
            <v>1-PLANTE</v>
          </cell>
          <cell r="G1033" t="str">
            <v>HERBE</v>
          </cell>
          <cell r="H1033" t="str">
            <v/>
          </cell>
          <cell r="I1033">
            <v>0</v>
          </cell>
          <cell r="J1033">
            <v>1</v>
          </cell>
          <cell r="K1033">
            <v>528</v>
          </cell>
        </row>
        <row r="1033">
          <cell r="M1033" t="str">
            <v>COUPÉE</v>
          </cell>
          <cell r="N1033" t="str">
            <v>CUT</v>
          </cell>
          <cell r="O1033" t="str">
            <v>Feuille</v>
          </cell>
          <cell r="P1033" t="str">
            <v>Leaf</v>
          </cell>
        </row>
        <row r="1033">
          <cell r="S1033" t="str">
            <v>Sheep sorrel</v>
          </cell>
          <cell r="T1033" t="str">
            <v>Rumex acetosella</v>
          </cell>
        </row>
        <row r="1033">
          <cell r="Y1033" t="str">
            <v/>
          </cell>
        </row>
        <row r="1033">
          <cell r="AB1033" t="str">
            <v>Oseille</v>
          </cell>
          <cell r="AC1033" t="str">
            <v>Sheep sorrel</v>
          </cell>
        </row>
        <row r="1033">
          <cell r="AF1033" t="str">
            <v>RAPIDE</v>
          </cell>
        </row>
        <row r="1033">
          <cell r="AH1033" t="str">
            <v>MICRO_05</v>
          </cell>
          <cell r="AI1033">
            <v>0</v>
          </cell>
          <cell r="AJ1033">
            <v>0</v>
          </cell>
        </row>
        <row r="1033">
          <cell r="AM1033" t="str">
            <v>CUT &amp; SIFTED</v>
          </cell>
          <cell r="AN1033" t="str">
            <v>MICRO_05</v>
          </cell>
        </row>
        <row r="1033">
          <cell r="AR1033" t="str">
            <v>-</v>
          </cell>
        </row>
        <row r="1033">
          <cell r="AU1033">
            <v>528</v>
          </cell>
        </row>
        <row r="1034">
          <cell r="A1034" t="str">
            <v>529</v>
          </cell>
          <cell r="B1034" t="str">
            <v>Osha</v>
          </cell>
          <cell r="C1034" t="str">
            <v>PROD</v>
          </cell>
          <cell r="D1034" t="str">
            <v>4-BASE</v>
          </cell>
          <cell r="E1034" t="str">
            <v>1-MATIÈRE</v>
          </cell>
          <cell r="F1034" t="str">
            <v>1-PLANTE</v>
          </cell>
          <cell r="G1034" t="str">
            <v>HERBE</v>
          </cell>
          <cell r="H1034" t="str">
            <v/>
          </cell>
          <cell r="I1034">
            <v>0</v>
          </cell>
          <cell r="J1034">
            <v>1</v>
          </cell>
          <cell r="K1034">
            <v>529</v>
          </cell>
        </row>
        <row r="1034">
          <cell r="O1034" t="str">
            <v>Racine</v>
          </cell>
          <cell r="P1034" t="str">
            <v>Root</v>
          </cell>
        </row>
        <row r="1034">
          <cell r="S1034" t="str">
            <v>Osha</v>
          </cell>
        </row>
        <row r="1034">
          <cell r="Y1034" t="str">
            <v/>
          </cell>
        </row>
        <row r="1034">
          <cell r="AB1034" t="str">
            <v>Osha </v>
          </cell>
          <cell r="AC1034" t="str">
            <v>Osha</v>
          </cell>
        </row>
        <row r="1034">
          <cell r="AF1034" t="str">
            <v>LONG</v>
          </cell>
        </row>
        <row r="1034">
          <cell r="AH1034" t="str">
            <v>MICRO_05</v>
          </cell>
          <cell r="AI1034">
            <v>0</v>
          </cell>
          <cell r="AJ1034">
            <v>0</v>
          </cell>
        </row>
        <row r="1034">
          <cell r="AM1034" t="str">
            <v>FRESH ONLY</v>
          </cell>
          <cell r="AN1034" t="str">
            <v>MICRO_05</v>
          </cell>
        </row>
        <row r="1034">
          <cell r="AR1034" t="str">
            <v>-</v>
          </cell>
        </row>
        <row r="1034">
          <cell r="AU1034" t="str">
            <v>529</v>
          </cell>
        </row>
        <row r="1035">
          <cell r="A1035">
            <v>367</v>
          </cell>
          <cell r="B1035" t="str">
            <v>Paprika</v>
          </cell>
          <cell r="C1035" t="str">
            <v>PROD</v>
          </cell>
          <cell r="D1035" t="str">
            <v>4-BASE</v>
          </cell>
          <cell r="E1035" t="str">
            <v>1-MATIÈRE</v>
          </cell>
          <cell r="F1035" t="str">
            <v>1-PLANTE</v>
          </cell>
          <cell r="G1035" t="str">
            <v>HERBE</v>
          </cell>
          <cell r="H1035" t="str">
            <v/>
          </cell>
          <cell r="I1035">
            <v>0</v>
          </cell>
          <cell r="J1035">
            <v>1</v>
          </cell>
          <cell r="K1035">
            <v>367</v>
          </cell>
        </row>
        <row r="1035">
          <cell r="M1035" t="str">
            <v>POUDRE</v>
          </cell>
          <cell r="N1035" t="str">
            <v>POWDER</v>
          </cell>
          <cell r="O1035" t="str">
            <v>Fruit</v>
          </cell>
          <cell r="P1035" t="str">
            <v>Fruit</v>
          </cell>
        </row>
        <row r="1035">
          <cell r="S1035" t="str">
            <v>Paprika</v>
          </cell>
          <cell r="T1035" t="str">
            <v>Capsicum annuum</v>
          </cell>
        </row>
        <row r="1035">
          <cell r="Y1035" t="str">
            <v/>
          </cell>
        </row>
        <row r="1035">
          <cell r="AB1035" t="str">
            <v>Paprika</v>
          </cell>
          <cell r="AC1035" t="str">
            <v>Paprika</v>
          </cell>
        </row>
        <row r="1035">
          <cell r="AF1035" t="str">
            <v>NUL</v>
          </cell>
        </row>
        <row r="1035">
          <cell r="AH1035" t="str">
            <v>MICRO_05</v>
          </cell>
          <cell r="AI1035">
            <v>0</v>
          </cell>
          <cell r="AJ1035">
            <v>0</v>
          </cell>
        </row>
        <row r="1035">
          <cell r="AM1035" t="str">
            <v>POWDER</v>
          </cell>
          <cell r="AN1035" t="str">
            <v>MICRO_05</v>
          </cell>
          <cell r="AO1035" t="str">
            <v>ÉPICE</v>
          </cell>
        </row>
        <row r="1035">
          <cell r="AR1035" t="str">
            <v>-</v>
          </cell>
        </row>
        <row r="1035">
          <cell r="AU1035">
            <v>367</v>
          </cell>
        </row>
        <row r="1036">
          <cell r="A1036">
            <v>459</v>
          </cell>
          <cell r="B1036" t="str">
            <v>Passiflore</v>
          </cell>
          <cell r="C1036" t="str">
            <v>PROD</v>
          </cell>
          <cell r="D1036" t="str">
            <v>4-BASE</v>
          </cell>
          <cell r="E1036" t="str">
            <v>1-MATIÈRE</v>
          </cell>
          <cell r="F1036" t="str">
            <v>1-PLANTE</v>
          </cell>
          <cell r="G1036" t="str">
            <v>HERBE</v>
          </cell>
          <cell r="H1036" t="str">
            <v/>
          </cell>
          <cell r="I1036">
            <v>0</v>
          </cell>
          <cell r="J1036">
            <v>1</v>
          </cell>
          <cell r="K1036">
            <v>459</v>
          </cell>
        </row>
        <row r="1036">
          <cell r="M1036" t="str">
            <v>COUPÉE</v>
          </cell>
          <cell r="N1036" t="str">
            <v>CUT</v>
          </cell>
          <cell r="O1036" t="str">
            <v>Partie aérienne</v>
          </cell>
          <cell r="P1036" t="str">
            <v>Aerial Part</v>
          </cell>
        </row>
        <row r="1036">
          <cell r="S1036" t="str">
            <v>Passionflower</v>
          </cell>
          <cell r="T1036" t="str">
            <v>Passiflora incarnata</v>
          </cell>
        </row>
        <row r="1036">
          <cell r="Y1036" t="str">
            <v/>
          </cell>
        </row>
        <row r="1036">
          <cell r="AB1036" t="str">
            <v>Passiflore</v>
          </cell>
          <cell r="AC1036" t="str">
            <v>Passionflower</v>
          </cell>
        </row>
        <row r="1036">
          <cell r="AF1036" t="str">
            <v>MOYEN</v>
          </cell>
        </row>
        <row r="1036">
          <cell r="AH1036" t="str">
            <v>MICRO_07</v>
          </cell>
          <cell r="AI1036" t="str">
            <v>METAUX_02</v>
          </cell>
          <cell r="AJ1036">
            <v>0</v>
          </cell>
          <cell r="AK1036" t="str">
            <v>ID BOT</v>
          </cell>
        </row>
        <row r="1036">
          <cell r="AM1036" t="str">
            <v>CUT &amp; SIFTED</v>
          </cell>
          <cell r="AN1036" t="str">
            <v>MICRO_02</v>
          </cell>
        </row>
        <row r="1036">
          <cell r="AR1036" t="str">
            <v>-</v>
          </cell>
        </row>
        <row r="1036">
          <cell r="AU1036">
            <v>459</v>
          </cell>
        </row>
        <row r="1037">
          <cell r="A1037">
            <v>460</v>
          </cell>
          <cell r="B1037" t="str">
            <v>Patience</v>
          </cell>
          <cell r="C1037" t="str">
            <v>PROD</v>
          </cell>
          <cell r="D1037" t="str">
            <v>4-BASE</v>
          </cell>
          <cell r="E1037" t="str">
            <v>1-MATIÈRE</v>
          </cell>
          <cell r="F1037" t="str">
            <v>1-PLANTE</v>
          </cell>
          <cell r="G1037" t="str">
            <v>HERBE</v>
          </cell>
          <cell r="H1037" t="str">
            <v/>
          </cell>
          <cell r="I1037">
            <v>0</v>
          </cell>
          <cell r="J1037">
            <v>1</v>
          </cell>
          <cell r="K1037">
            <v>460</v>
          </cell>
        </row>
        <row r="1037">
          <cell r="M1037" t="str">
            <v>COUPÉE</v>
          </cell>
          <cell r="N1037" t="str">
            <v>CUT</v>
          </cell>
          <cell r="O1037" t="str">
            <v>Racine</v>
          </cell>
          <cell r="P1037" t="str">
            <v>Root</v>
          </cell>
        </row>
        <row r="1037">
          <cell r="S1037" t="str">
            <v>Yellow Dock</v>
          </cell>
          <cell r="T1037" t="str">
            <v>Rumex crispus</v>
          </cell>
        </row>
        <row r="1037">
          <cell r="Y1037" t="str">
            <v/>
          </cell>
        </row>
        <row r="1037">
          <cell r="AB1037" t="str">
            <v>Patience</v>
          </cell>
          <cell r="AC1037" t="str">
            <v>Yellow Dock</v>
          </cell>
        </row>
        <row r="1037">
          <cell r="AF1037" t="str">
            <v>LONG</v>
          </cell>
        </row>
        <row r="1037">
          <cell r="AH1037" t="str">
            <v>MICRO_05</v>
          </cell>
          <cell r="AI1037">
            <v>0</v>
          </cell>
          <cell r="AJ1037">
            <v>0</v>
          </cell>
        </row>
        <row r="1037">
          <cell r="AM1037" t="str">
            <v>CUT</v>
          </cell>
          <cell r="AN1037" t="str">
            <v>MICRO_05</v>
          </cell>
        </row>
        <row r="1037">
          <cell r="AR1037" t="str">
            <v>-</v>
          </cell>
        </row>
        <row r="1037">
          <cell r="AU1037">
            <v>460</v>
          </cell>
        </row>
        <row r="1038">
          <cell r="A1038">
            <v>377</v>
          </cell>
          <cell r="B1038" t="str">
            <v>Pavot graine</v>
          </cell>
          <cell r="C1038" t="str">
            <v>PROD</v>
          </cell>
          <cell r="D1038" t="str">
            <v>4-BASE</v>
          </cell>
          <cell r="E1038" t="str">
            <v>1-MATIÈRE</v>
          </cell>
          <cell r="F1038" t="str">
            <v>1-PLANTE</v>
          </cell>
          <cell r="G1038" t="str">
            <v>HERBE</v>
          </cell>
          <cell r="H1038" t="str">
            <v/>
          </cell>
          <cell r="I1038">
            <v>0</v>
          </cell>
          <cell r="J1038">
            <v>1</v>
          </cell>
          <cell r="K1038">
            <v>377</v>
          </cell>
        </row>
        <row r="1038">
          <cell r="M1038" t="str">
            <v>ENTIÈRE</v>
          </cell>
          <cell r="N1038" t="str">
            <v>WHOLE</v>
          </cell>
          <cell r="O1038" t="str">
            <v>Graine</v>
          </cell>
          <cell r="P1038" t="str">
            <v>Seed</v>
          </cell>
        </row>
        <row r="1038">
          <cell r="S1038" t="str">
            <v>Poppy seed</v>
          </cell>
          <cell r="T1038" t="str">
            <v>Papaver somniferum</v>
          </cell>
        </row>
        <row r="1038">
          <cell r="Y1038" t="str">
            <v/>
          </cell>
        </row>
        <row r="1038">
          <cell r="AB1038" t="str">
            <v>Pavot</v>
          </cell>
          <cell r="AC1038" t="str">
            <v>Poppy</v>
          </cell>
        </row>
        <row r="1038">
          <cell r="AF1038" t="str">
            <v>MOYEN</v>
          </cell>
        </row>
        <row r="1038">
          <cell r="AH1038" t="str">
            <v>MICRO_05</v>
          </cell>
          <cell r="AI1038">
            <v>0</v>
          </cell>
          <cell r="AJ1038">
            <v>0</v>
          </cell>
        </row>
        <row r="1038">
          <cell r="AM1038" t="str">
            <v>WHOLE</v>
          </cell>
          <cell r="AN1038" t="str">
            <v>MICRO_05</v>
          </cell>
          <cell r="AO1038" t="str">
            <v>ÉPICE</v>
          </cell>
        </row>
        <row r="1038">
          <cell r="AR1038" t="str">
            <v>-</v>
          </cell>
        </row>
        <row r="1038">
          <cell r="AU1038">
            <v>377</v>
          </cell>
        </row>
        <row r="1039">
          <cell r="A1039">
            <v>368</v>
          </cell>
          <cell r="B1039" t="str">
            <v>Persil feuille</v>
          </cell>
          <cell r="C1039" t="str">
            <v>PROD</v>
          </cell>
          <cell r="D1039" t="str">
            <v>4-BASE</v>
          </cell>
          <cell r="E1039" t="str">
            <v>1-MATIÈRE</v>
          </cell>
          <cell r="F1039" t="str">
            <v>1-PLANTE</v>
          </cell>
          <cell r="G1039" t="str">
            <v>HERBE</v>
          </cell>
          <cell r="H1039" t="str">
            <v/>
          </cell>
          <cell r="I1039">
            <v>0</v>
          </cell>
          <cell r="J1039">
            <v>1</v>
          </cell>
          <cell r="K1039">
            <v>368</v>
          </cell>
        </row>
        <row r="1039">
          <cell r="M1039" t="str">
            <v>COUPÉE</v>
          </cell>
          <cell r="N1039" t="str">
            <v>CUT</v>
          </cell>
          <cell r="O1039" t="str">
            <v>Feuille</v>
          </cell>
          <cell r="P1039" t="str">
            <v>Leaf</v>
          </cell>
        </row>
        <row r="1039">
          <cell r="S1039" t="str">
            <v>Parsley leaf</v>
          </cell>
          <cell r="T1039" t="str">
            <v>Petroselinum crispum</v>
          </cell>
        </row>
        <row r="1039">
          <cell r="Y1039" t="str">
            <v/>
          </cell>
        </row>
        <row r="1039">
          <cell r="AB1039" t="str">
            <v>Persil</v>
          </cell>
          <cell r="AC1039" t="str">
            <v>Parsley</v>
          </cell>
        </row>
        <row r="1039">
          <cell r="AF1039" t="str">
            <v>RAPIDE</v>
          </cell>
        </row>
        <row r="1039">
          <cell r="AH1039" t="str">
            <v>MICRO_04</v>
          </cell>
          <cell r="AI1039">
            <v>0</v>
          </cell>
          <cell r="AJ1039">
            <v>0</v>
          </cell>
        </row>
        <row r="1039">
          <cell r="AL1039" t="str">
            <v>VERT TENDRE</v>
          </cell>
          <cell r="AM1039" t="str">
            <v>CUT &amp; SIFTED 3-6MM</v>
          </cell>
          <cell r="AN1039" t="str">
            <v>MICRO_02</v>
          </cell>
          <cell r="AO1039" t="str">
            <v>ÉPICE</v>
          </cell>
        </row>
        <row r="1039">
          <cell r="AR1039" t="str">
            <v>-</v>
          </cell>
        </row>
        <row r="1039">
          <cell r="AU1039">
            <v>368</v>
          </cell>
        </row>
        <row r="1040">
          <cell r="A1040">
            <v>461</v>
          </cell>
          <cell r="B1040" t="str">
            <v>Persil racine</v>
          </cell>
          <cell r="C1040" t="str">
            <v>PROD</v>
          </cell>
          <cell r="D1040" t="str">
            <v>4-BASE</v>
          </cell>
          <cell r="E1040" t="str">
            <v>1-MATIÈRE</v>
          </cell>
          <cell r="F1040" t="str">
            <v>1-PLANTE</v>
          </cell>
          <cell r="G1040" t="str">
            <v>HERBE</v>
          </cell>
          <cell r="H1040" t="str">
            <v/>
          </cell>
          <cell r="I1040">
            <v>0</v>
          </cell>
          <cell r="J1040">
            <v>1</v>
          </cell>
          <cell r="K1040">
            <v>461</v>
          </cell>
        </row>
        <row r="1040">
          <cell r="O1040" t="str">
            <v>Racine</v>
          </cell>
          <cell r="P1040" t="str">
            <v>Root</v>
          </cell>
        </row>
        <row r="1040">
          <cell r="S1040" t="str">
            <v>Parsley, root</v>
          </cell>
          <cell r="T1040" t="str">
            <v>Petroselinum crispum</v>
          </cell>
        </row>
        <row r="1040">
          <cell r="Y1040" t="str">
            <v/>
          </cell>
        </row>
        <row r="1040">
          <cell r="AB1040" t="str">
            <v>Persil racine </v>
          </cell>
          <cell r="AC1040" t="str">
            <v>Parsley, root </v>
          </cell>
        </row>
        <row r="1040">
          <cell r="AF1040" t="str">
            <v>MOYEN</v>
          </cell>
        </row>
        <row r="1040">
          <cell r="AH1040" t="str">
            <v>MICRO_07</v>
          </cell>
          <cell r="AI1040" t="str">
            <v>METAUX_02</v>
          </cell>
          <cell r="AJ1040">
            <v>0</v>
          </cell>
          <cell r="AK1040" t="str">
            <v>ID BOT</v>
          </cell>
        </row>
        <row r="1040">
          <cell r="AM1040" t="str">
            <v>CUT 5-10 MM</v>
          </cell>
          <cell r="AN1040" t="str">
            <v>MICRO_02</v>
          </cell>
        </row>
        <row r="1040">
          <cell r="AR1040" t="str">
            <v>-</v>
          </cell>
        </row>
        <row r="1040">
          <cell r="AU1040">
            <v>461</v>
          </cell>
        </row>
        <row r="1041">
          <cell r="A1041">
            <v>462</v>
          </cell>
          <cell r="B1041" t="str">
            <v>Pimbina</v>
          </cell>
          <cell r="C1041" t="str">
            <v>PROD</v>
          </cell>
          <cell r="D1041" t="str">
            <v>4-BASE</v>
          </cell>
          <cell r="E1041" t="str">
            <v>1-MATIÈRE</v>
          </cell>
          <cell r="F1041" t="str">
            <v>1-PLANTE</v>
          </cell>
          <cell r="G1041" t="str">
            <v>HERBE</v>
          </cell>
          <cell r="H1041" t="str">
            <v/>
          </cell>
          <cell r="I1041">
            <v>0</v>
          </cell>
          <cell r="J1041">
            <v>1</v>
          </cell>
          <cell r="K1041">
            <v>462</v>
          </cell>
        </row>
        <row r="1041">
          <cell r="O1041" t="str">
            <v>Écorce</v>
          </cell>
          <cell r="P1041" t="str">
            <v>Bark</v>
          </cell>
        </row>
        <row r="1041">
          <cell r="S1041" t="str">
            <v>Cramp bark</v>
          </cell>
          <cell r="T1041" t="str">
            <v>Viburnum opulus</v>
          </cell>
        </row>
        <row r="1041">
          <cell r="Y1041" t="str">
            <v/>
          </cell>
        </row>
        <row r="1041">
          <cell r="AB1041" t="str">
            <v>Pimbina </v>
          </cell>
          <cell r="AC1041" t="str">
            <v>Cramp bark</v>
          </cell>
        </row>
        <row r="1041">
          <cell r="AF1041" t="str">
            <v>MOYEN</v>
          </cell>
        </row>
        <row r="1041">
          <cell r="AH1041" t="str">
            <v>MICRO_05</v>
          </cell>
          <cell r="AI1041" t="str">
            <v>METAUX_02</v>
          </cell>
          <cell r="AJ1041">
            <v>0</v>
          </cell>
          <cell r="AK1041" t="str">
            <v>ID BOT</v>
          </cell>
        </row>
        <row r="1041">
          <cell r="AM1041" t="str">
            <v>CUT 3-12 MM</v>
          </cell>
          <cell r="AN1041" t="str">
            <v>MICRO_07</v>
          </cell>
        </row>
        <row r="1041">
          <cell r="AR1041" t="str">
            <v>-</v>
          </cell>
        </row>
        <row r="1041">
          <cell r="AU1041">
            <v>462</v>
          </cell>
        </row>
        <row r="1042">
          <cell r="A1042">
            <v>537</v>
          </cell>
          <cell r="B1042" t="str">
            <v>Piment Jamaique</v>
          </cell>
          <cell r="C1042" t="str">
            <v>PROD</v>
          </cell>
          <cell r="D1042" t="str">
            <v>4-BASE</v>
          </cell>
          <cell r="E1042" t="str">
            <v>1-MATIÈRE</v>
          </cell>
          <cell r="F1042" t="str">
            <v>1-PLANTE</v>
          </cell>
          <cell r="G1042" t="str">
            <v>HERBE</v>
          </cell>
          <cell r="H1042" t="str">
            <v/>
          </cell>
          <cell r="I1042">
            <v>0</v>
          </cell>
          <cell r="J1042">
            <v>1</v>
          </cell>
          <cell r="K1042">
            <v>537</v>
          </cell>
        </row>
        <row r="1042">
          <cell r="O1042" t="str">
            <v>Baie</v>
          </cell>
          <cell r="P1042" t="str">
            <v>Berry</v>
          </cell>
        </row>
        <row r="1042">
          <cell r="S1042" t="str">
            <v>Allspice</v>
          </cell>
          <cell r="T1042" t="str">
            <v>Pimenta dioica</v>
          </cell>
        </row>
        <row r="1042">
          <cell r="Y1042" t="str">
            <v/>
          </cell>
        </row>
        <row r="1042">
          <cell r="AB1042" t="str">
            <v>Piment Jamaique</v>
          </cell>
          <cell r="AC1042" t="str">
            <v>Allspice</v>
          </cell>
        </row>
        <row r="1042">
          <cell r="AF1042" t="str">
            <v>MOYEN</v>
          </cell>
        </row>
        <row r="1042">
          <cell r="AH1042" t="str">
            <v>MICRO_05</v>
          </cell>
          <cell r="AI1042">
            <v>0</v>
          </cell>
          <cell r="AJ1042">
            <v>0</v>
          </cell>
        </row>
        <row r="1042">
          <cell r="AM1042" t="str">
            <v>WHOLE</v>
          </cell>
          <cell r="AN1042" t="str">
            <v>MICRO_05</v>
          </cell>
          <cell r="AO1042" t="str">
            <v>ÉPICE</v>
          </cell>
        </row>
        <row r="1042">
          <cell r="AR1042" t="str">
            <v>-</v>
          </cell>
        </row>
        <row r="1042">
          <cell r="AU1042">
            <v>537</v>
          </cell>
        </row>
        <row r="1043">
          <cell r="A1043">
            <v>538</v>
          </cell>
          <cell r="B1043" t="str">
            <v>Pin blanc</v>
          </cell>
          <cell r="C1043" t="str">
            <v>PROD</v>
          </cell>
          <cell r="D1043" t="str">
            <v>4-BASE</v>
          </cell>
          <cell r="E1043" t="str">
            <v>1-MATIÈRE</v>
          </cell>
          <cell r="F1043" t="str">
            <v>1-PLANTE</v>
          </cell>
          <cell r="G1043" t="str">
            <v>HERBE</v>
          </cell>
          <cell r="H1043" t="str">
            <v/>
          </cell>
          <cell r="I1043">
            <v>0</v>
          </cell>
          <cell r="J1043">
            <v>1</v>
          </cell>
          <cell r="K1043">
            <v>538</v>
          </cell>
        </row>
        <row r="1043">
          <cell r="O1043" t="str">
            <v>Écorce</v>
          </cell>
          <cell r="P1043" t="str">
            <v>Bark</v>
          </cell>
        </row>
        <row r="1043">
          <cell r="S1043" t="str">
            <v>White pine</v>
          </cell>
          <cell r="T1043" t="str">
            <v>Pinus strobus</v>
          </cell>
        </row>
        <row r="1043">
          <cell r="Y1043" t="str">
            <v/>
          </cell>
        </row>
        <row r="1043">
          <cell r="AB1043" t="str">
            <v>Pin blanc</v>
          </cell>
          <cell r="AC1043" t="str">
            <v>White pine</v>
          </cell>
        </row>
        <row r="1043">
          <cell r="AF1043" t="str">
            <v>MOYEN</v>
          </cell>
        </row>
        <row r="1043">
          <cell r="AH1043" t="str">
            <v>MICRO_05</v>
          </cell>
          <cell r="AI1043">
            <v>0</v>
          </cell>
          <cell r="AJ1043">
            <v>0</v>
          </cell>
        </row>
        <row r="1043">
          <cell r="AM1043" t="str">
            <v>FRESH ONLY</v>
          </cell>
          <cell r="AN1043" t="str">
            <v>MICRO_05</v>
          </cell>
        </row>
        <row r="1043">
          <cell r="AR1043" t="str">
            <v>-</v>
          </cell>
        </row>
        <row r="1043">
          <cell r="AU1043">
            <v>538</v>
          </cell>
        </row>
        <row r="1044">
          <cell r="A1044">
            <v>463</v>
          </cell>
          <cell r="B1044" t="str">
            <v>Pissenlit</v>
          </cell>
          <cell r="C1044" t="str">
            <v>PROD</v>
          </cell>
          <cell r="D1044" t="str">
            <v>4-BASE</v>
          </cell>
          <cell r="E1044" t="str">
            <v>1-MATIÈRE</v>
          </cell>
          <cell r="F1044" t="str">
            <v>1-PLANTE</v>
          </cell>
          <cell r="G1044" t="str">
            <v>HERBE</v>
          </cell>
          <cell r="H1044" t="str">
            <v/>
          </cell>
          <cell r="I1044">
            <v>0</v>
          </cell>
          <cell r="J1044">
            <v>1</v>
          </cell>
          <cell r="K1044">
            <v>463</v>
          </cell>
        </row>
        <row r="1044">
          <cell r="M1044" t="str">
            <v>COUPÉE</v>
          </cell>
          <cell r="N1044" t="str">
            <v>CUT</v>
          </cell>
          <cell r="O1044" t="str">
            <v>Racine</v>
          </cell>
          <cell r="P1044" t="str">
            <v>Root</v>
          </cell>
        </row>
        <row r="1044">
          <cell r="S1044" t="str">
            <v>Dandelion </v>
          </cell>
          <cell r="T1044" t="str">
            <v>Taraxacum officinale</v>
          </cell>
        </row>
        <row r="1044">
          <cell r="Y1044" t="str">
            <v/>
          </cell>
        </row>
        <row r="1044">
          <cell r="AB1044" t="str">
            <v>Pissenlit </v>
          </cell>
          <cell r="AC1044" t="str">
            <v>Dandelion </v>
          </cell>
        </row>
        <row r="1044">
          <cell r="AF1044" t="str">
            <v>LONG</v>
          </cell>
        </row>
        <row r="1044">
          <cell r="AH1044" t="str">
            <v>MICRO_07</v>
          </cell>
          <cell r="AI1044" t="str">
            <v>METAUX_02</v>
          </cell>
          <cell r="AJ1044">
            <v>0</v>
          </cell>
          <cell r="AK1044" t="str">
            <v>ID BOT</v>
          </cell>
        </row>
        <row r="1044">
          <cell r="AM1044" t="str">
            <v>CUT 4-8 MM</v>
          </cell>
          <cell r="AN1044" t="str">
            <v>MICRO_02</v>
          </cell>
        </row>
        <row r="1044">
          <cell r="AR1044" t="str">
            <v>-</v>
          </cell>
        </row>
        <row r="1044">
          <cell r="AU1044">
            <v>463</v>
          </cell>
        </row>
        <row r="1045">
          <cell r="A1045">
            <v>464</v>
          </cell>
          <cell r="B1045" t="str">
            <v>Plantain commun</v>
          </cell>
          <cell r="C1045" t="str">
            <v>PROD</v>
          </cell>
          <cell r="D1045" t="str">
            <v>4-BASE</v>
          </cell>
          <cell r="E1045" t="str">
            <v>1-MATIÈRE</v>
          </cell>
          <cell r="F1045" t="str">
            <v>1-PLANTE</v>
          </cell>
          <cell r="G1045" t="str">
            <v>HERBE</v>
          </cell>
          <cell r="H1045" t="str">
            <v/>
          </cell>
          <cell r="I1045">
            <v>0</v>
          </cell>
          <cell r="J1045">
            <v>1</v>
          </cell>
          <cell r="K1045">
            <v>464</v>
          </cell>
        </row>
        <row r="1045">
          <cell r="M1045" t="str">
            <v>COUPÉE</v>
          </cell>
          <cell r="N1045" t="str">
            <v>CUT</v>
          </cell>
          <cell r="O1045" t="str">
            <v>Feuille</v>
          </cell>
          <cell r="P1045" t="str">
            <v>Leaf</v>
          </cell>
        </row>
        <row r="1045">
          <cell r="S1045" t="str">
            <v>Plantain</v>
          </cell>
          <cell r="T1045" t="str">
            <v>Plantago major</v>
          </cell>
        </row>
        <row r="1045">
          <cell r="Y1045" t="str">
            <v/>
          </cell>
        </row>
        <row r="1045">
          <cell r="AB1045" t="str">
            <v>Plantain commun </v>
          </cell>
          <cell r="AC1045" t="str">
            <v>Plantain </v>
          </cell>
        </row>
        <row r="1045">
          <cell r="AF1045" t="str">
            <v>RAPIDE</v>
          </cell>
        </row>
        <row r="1045">
          <cell r="AH1045" t="str">
            <v>MICRO_07</v>
          </cell>
          <cell r="AI1045" t="str">
            <v>METAUX_02</v>
          </cell>
          <cell r="AJ1045">
            <v>0</v>
          </cell>
          <cell r="AK1045" t="str">
            <v>ID BOT</v>
          </cell>
        </row>
        <row r="1045">
          <cell r="AM1045" t="str">
            <v>CUT &amp; SIFTED</v>
          </cell>
          <cell r="AN1045" t="str">
            <v>MICRO_02</v>
          </cell>
        </row>
        <row r="1045">
          <cell r="AR1045" t="str">
            <v>-</v>
          </cell>
        </row>
        <row r="1045">
          <cell r="AU1045">
            <v>464</v>
          </cell>
        </row>
        <row r="1046">
          <cell r="A1046">
            <v>369</v>
          </cell>
          <cell r="B1046" t="str">
            <v>Poivre entier</v>
          </cell>
          <cell r="C1046" t="str">
            <v>PROD</v>
          </cell>
          <cell r="D1046" t="str">
            <v>4-BASE</v>
          </cell>
          <cell r="E1046" t="str">
            <v>1-MATIÈRE</v>
          </cell>
          <cell r="F1046" t="str">
            <v>1-PLANTE</v>
          </cell>
          <cell r="G1046" t="str">
            <v>HERBE</v>
          </cell>
          <cell r="H1046" t="str">
            <v/>
          </cell>
          <cell r="I1046">
            <v>0</v>
          </cell>
          <cell r="J1046">
            <v>1</v>
          </cell>
          <cell r="K1046">
            <v>369</v>
          </cell>
        </row>
        <row r="1046">
          <cell r="M1046" t="str">
            <v>ENTIÈRE</v>
          </cell>
          <cell r="N1046" t="str">
            <v>WHOLE</v>
          </cell>
          <cell r="O1046" t="str">
            <v>Baie</v>
          </cell>
          <cell r="P1046" t="str">
            <v>Berry</v>
          </cell>
        </row>
        <row r="1046">
          <cell r="S1046" t="str">
            <v>Black Pepper</v>
          </cell>
          <cell r="T1046" t="str">
            <v>Piper nigrum</v>
          </cell>
        </row>
        <row r="1046">
          <cell r="Y1046" t="str">
            <v/>
          </cell>
        </row>
        <row r="1046">
          <cell r="AB1046" t="str">
            <v>Poivre</v>
          </cell>
          <cell r="AC1046" t="str">
            <v>Black Pepper</v>
          </cell>
        </row>
        <row r="1046">
          <cell r="AF1046" t="str">
            <v>MOYEN</v>
          </cell>
        </row>
        <row r="1046">
          <cell r="AH1046" t="str">
            <v>MICRO_05</v>
          </cell>
          <cell r="AI1046">
            <v>0</v>
          </cell>
          <cell r="AJ1046">
            <v>0</v>
          </cell>
        </row>
        <row r="1046">
          <cell r="AL1046" t="str">
            <v>BLACK IRREGULAR</v>
          </cell>
          <cell r="AM1046" t="str">
            <v>WHOLE G-1</v>
          </cell>
          <cell r="AN1046" t="str">
            <v>MICRO_05</v>
          </cell>
          <cell r="AO1046" t="str">
            <v>ÉPICE</v>
          </cell>
        </row>
        <row r="1046">
          <cell r="AR1046" t="str">
            <v>-</v>
          </cell>
        </row>
        <row r="1046">
          <cell r="AU1046">
            <v>369</v>
          </cell>
        </row>
        <row r="1047">
          <cell r="A1047">
            <v>485</v>
          </cell>
          <cell r="B1047" t="str">
            <v>Poivre moulu</v>
          </cell>
          <cell r="C1047" t="str">
            <v>PROD</v>
          </cell>
          <cell r="D1047" t="str">
            <v>4-BASE</v>
          </cell>
          <cell r="E1047" t="str">
            <v>1-MATIÈRE</v>
          </cell>
          <cell r="F1047" t="str">
            <v>1-PLANTE</v>
          </cell>
          <cell r="G1047" t="str">
            <v>HERBE</v>
          </cell>
          <cell r="H1047" t="str">
            <v/>
          </cell>
          <cell r="I1047">
            <v>0</v>
          </cell>
          <cell r="J1047">
            <v>1</v>
          </cell>
          <cell r="K1047">
            <v>485</v>
          </cell>
        </row>
        <row r="1047">
          <cell r="M1047" t="str">
            <v>MOULUE</v>
          </cell>
          <cell r="N1047" t="str">
            <v>POWDER</v>
          </cell>
          <cell r="O1047" t="str">
            <v>Baie</v>
          </cell>
          <cell r="P1047" t="str">
            <v>Berry</v>
          </cell>
        </row>
        <row r="1047">
          <cell r="S1047" t="str">
            <v>Black Pepper</v>
          </cell>
          <cell r="T1047" t="str">
            <v>Piper nigrum</v>
          </cell>
        </row>
        <row r="1047">
          <cell r="Y1047" t="str">
            <v/>
          </cell>
        </row>
        <row r="1047">
          <cell r="AB1047" t="str">
            <v>Poivre</v>
          </cell>
          <cell r="AC1047" t="str">
            <v>Black Pepper</v>
          </cell>
        </row>
        <row r="1047">
          <cell r="AF1047" t="str">
            <v>NUL</v>
          </cell>
        </row>
        <row r="1047">
          <cell r="AH1047" t="str">
            <v>MICRO_04</v>
          </cell>
          <cell r="AI1047">
            <v>0</v>
          </cell>
          <cell r="AJ1047">
            <v>0</v>
          </cell>
        </row>
        <row r="1047">
          <cell r="AM1047" t="str">
            <v>PT US 40</v>
          </cell>
          <cell r="AN1047" t="str">
            <v>MICRO_04</v>
          </cell>
          <cell r="AO1047" t="str">
            <v>ÉPICE</v>
          </cell>
        </row>
        <row r="1047">
          <cell r="AR1047" t="str">
            <v>-</v>
          </cell>
        </row>
        <row r="1047">
          <cell r="AU1047">
            <v>485</v>
          </cell>
        </row>
        <row r="1048">
          <cell r="A1048">
            <v>530</v>
          </cell>
          <cell r="B1048" t="str">
            <v>Prèle</v>
          </cell>
          <cell r="C1048" t="str">
            <v>PROD</v>
          </cell>
          <cell r="D1048" t="str">
            <v>4-BASE</v>
          </cell>
          <cell r="E1048" t="str">
            <v>1-MATIÈRE</v>
          </cell>
          <cell r="F1048" t="str">
            <v>1-PLANTE</v>
          </cell>
          <cell r="G1048" t="str">
            <v>HERBE</v>
          </cell>
          <cell r="H1048" t="str">
            <v/>
          </cell>
          <cell r="I1048">
            <v>0</v>
          </cell>
          <cell r="J1048">
            <v>1</v>
          </cell>
          <cell r="K1048">
            <v>530</v>
          </cell>
        </row>
        <row r="1048">
          <cell r="M1048" t="str">
            <v>COUPÉE</v>
          </cell>
          <cell r="N1048" t="str">
            <v>CUT</v>
          </cell>
          <cell r="O1048" t="str">
            <v>Partie aérienne</v>
          </cell>
          <cell r="P1048" t="str">
            <v>Aerial Part</v>
          </cell>
        </row>
        <row r="1048">
          <cell r="S1048" t="str">
            <v>Horsetail</v>
          </cell>
          <cell r="T1048" t="str">
            <v>Equisetum arvense</v>
          </cell>
        </row>
        <row r="1048">
          <cell r="Y1048" t="str">
            <v/>
          </cell>
        </row>
        <row r="1048">
          <cell r="AB1048" t="str">
            <v>Prèle</v>
          </cell>
          <cell r="AC1048" t="str">
            <v>Horsetail</v>
          </cell>
        </row>
        <row r="1048">
          <cell r="AF1048" t="str">
            <v>RAPIDE</v>
          </cell>
        </row>
        <row r="1048">
          <cell r="AH1048" t="str">
            <v>MICRO_05</v>
          </cell>
          <cell r="AI1048">
            <v>0</v>
          </cell>
          <cell r="AJ1048">
            <v>0</v>
          </cell>
        </row>
        <row r="1048">
          <cell r="AM1048" t="str">
            <v>CUT &amp; SIFTED</v>
          </cell>
          <cell r="AN1048" t="str">
            <v>MICRO_05</v>
          </cell>
        </row>
        <row r="1048">
          <cell r="AR1048" t="str">
            <v>-</v>
          </cell>
        </row>
        <row r="1048">
          <cell r="AU1048">
            <v>530</v>
          </cell>
        </row>
        <row r="1049">
          <cell r="A1049">
            <v>465</v>
          </cell>
          <cell r="B1049" t="str">
            <v>Psyllium</v>
          </cell>
          <cell r="C1049" t="str">
            <v>PROD</v>
          </cell>
          <cell r="D1049" t="str">
            <v>4-BASE</v>
          </cell>
          <cell r="E1049" t="str">
            <v>1-MATIÈRE</v>
          </cell>
          <cell r="F1049" t="str">
            <v>1-PLANTE</v>
          </cell>
          <cell r="G1049" t="str">
            <v>HERBE</v>
          </cell>
          <cell r="H1049" t="str">
            <v/>
          </cell>
          <cell r="I1049">
            <v>0</v>
          </cell>
          <cell r="J1049">
            <v>1</v>
          </cell>
          <cell r="K1049">
            <v>465</v>
          </cell>
        </row>
        <row r="1049">
          <cell r="M1049" t="str">
            <v>POUDRE</v>
          </cell>
          <cell r="N1049" t="str">
            <v>POWDER</v>
          </cell>
          <cell r="O1049" t="str">
            <v>Enveloppe</v>
          </cell>
          <cell r="P1049" t="str">
            <v>Husk</v>
          </cell>
        </row>
        <row r="1049">
          <cell r="S1049" t="str">
            <v>Psyllium</v>
          </cell>
          <cell r="T1049" t="str">
            <v>Plantago ovata</v>
          </cell>
        </row>
        <row r="1049">
          <cell r="Y1049" t="str">
            <v/>
          </cell>
        </row>
        <row r="1049">
          <cell r="AB1049" t="str">
            <v>Psyllium</v>
          </cell>
          <cell r="AC1049" t="str">
            <v>Psyllium</v>
          </cell>
        </row>
        <row r="1049">
          <cell r="AF1049" t="str">
            <v>NUL</v>
          </cell>
        </row>
        <row r="1049">
          <cell r="AH1049" t="str">
            <v>MICRO_05</v>
          </cell>
          <cell r="AI1049">
            <v>0</v>
          </cell>
          <cell r="AJ1049">
            <v>0</v>
          </cell>
        </row>
        <row r="1049">
          <cell r="AM1049" t="str">
            <v>POWDER</v>
          </cell>
          <cell r="AN1049" t="str">
            <v>MICRO_05</v>
          </cell>
        </row>
        <row r="1049">
          <cell r="AR1049" t="str">
            <v>-</v>
          </cell>
        </row>
        <row r="1049">
          <cell r="AU1049">
            <v>465</v>
          </cell>
        </row>
        <row r="1049">
          <cell r="AX1049" t="str">
            <v>N</v>
          </cell>
        </row>
        <row r="1050">
          <cell r="A1050">
            <v>466</v>
          </cell>
          <cell r="B1050" t="str">
            <v>Raisin montagnes</v>
          </cell>
          <cell r="C1050" t="str">
            <v>PROD</v>
          </cell>
          <cell r="D1050" t="str">
            <v>4-BASE</v>
          </cell>
          <cell r="E1050" t="str">
            <v>1-MATIÈRE</v>
          </cell>
          <cell r="F1050" t="str">
            <v>1-PLANTE</v>
          </cell>
          <cell r="G1050" t="str">
            <v>HERBE</v>
          </cell>
          <cell r="H1050" t="str">
            <v/>
          </cell>
          <cell r="I1050">
            <v>0</v>
          </cell>
          <cell r="J1050">
            <v>1</v>
          </cell>
          <cell r="K1050">
            <v>466</v>
          </cell>
        </row>
        <row r="1050">
          <cell r="O1050" t="str">
            <v>Racine</v>
          </cell>
          <cell r="P1050" t="str">
            <v>Root</v>
          </cell>
        </row>
        <row r="1050">
          <cell r="S1050" t="str">
            <v>Oregon grape</v>
          </cell>
          <cell r="T1050" t="str">
            <v>Mahonia aquifolium</v>
          </cell>
        </row>
        <row r="1050">
          <cell r="Y1050" t="str">
            <v/>
          </cell>
        </row>
        <row r="1050">
          <cell r="AB1050" t="str">
            <v>Raisin montagnes</v>
          </cell>
          <cell r="AC1050" t="str">
            <v>Oregon grape</v>
          </cell>
        </row>
        <row r="1050">
          <cell r="AF1050" t="str">
            <v>LONG</v>
          </cell>
        </row>
        <row r="1050">
          <cell r="AH1050" t="str">
            <v>MICRO_05</v>
          </cell>
          <cell r="AI1050" t="str">
            <v>METAUX_02</v>
          </cell>
          <cell r="AJ1050">
            <v>0</v>
          </cell>
          <cell r="AK1050" t="str">
            <v>ID BOT</v>
          </cell>
        </row>
        <row r="1050">
          <cell r="AM1050" t="str">
            <v>CUT 5-8 MM</v>
          </cell>
          <cell r="AN1050" t="str">
            <v>MICRO_02</v>
          </cell>
        </row>
        <row r="1050">
          <cell r="AR1050" t="str">
            <v>-</v>
          </cell>
        </row>
        <row r="1050">
          <cell r="AU1050">
            <v>466</v>
          </cell>
        </row>
        <row r="1051">
          <cell r="A1051">
            <v>468</v>
          </cell>
          <cell r="B1051" t="str">
            <v>Réglisse bâton</v>
          </cell>
          <cell r="C1051" t="str">
            <v>PROD</v>
          </cell>
          <cell r="D1051" t="str">
            <v>4-BASE</v>
          </cell>
          <cell r="E1051" t="str">
            <v>1-MATIÈRE</v>
          </cell>
          <cell r="F1051" t="str">
            <v>1-PLANTE</v>
          </cell>
          <cell r="G1051" t="str">
            <v>HERBE</v>
          </cell>
          <cell r="H1051" t="str">
            <v/>
          </cell>
          <cell r="I1051">
            <v>0</v>
          </cell>
          <cell r="J1051">
            <v>1</v>
          </cell>
          <cell r="K1051">
            <v>468</v>
          </cell>
        </row>
        <row r="1051">
          <cell r="O1051" t="str">
            <v>Racine</v>
          </cell>
          <cell r="P1051" t="str">
            <v>Root</v>
          </cell>
        </row>
        <row r="1051">
          <cell r="S1051" t="str">
            <v>Licorice stick</v>
          </cell>
          <cell r="T1051" t="str">
            <v>Glycyrrhiza glabra</v>
          </cell>
        </row>
        <row r="1051">
          <cell r="Y1051" t="str">
            <v/>
          </cell>
        </row>
        <row r="1051">
          <cell r="AB1051" t="str">
            <v>Réglisse</v>
          </cell>
          <cell r="AC1051" t="str">
            <v>Licoricestick </v>
          </cell>
        </row>
        <row r="1051">
          <cell r="AF1051" t="str">
            <v>DIFFICILE</v>
          </cell>
        </row>
        <row r="1051">
          <cell r="AH1051" t="str">
            <v>MICRO_05</v>
          </cell>
          <cell r="AI1051">
            <v>0</v>
          </cell>
          <cell r="AJ1051">
            <v>0</v>
          </cell>
        </row>
        <row r="1051">
          <cell r="AM1051" t="str">
            <v>12 CM</v>
          </cell>
          <cell r="AN1051" t="str">
            <v>MICRO_05</v>
          </cell>
        </row>
        <row r="1051">
          <cell r="AR1051" t="str">
            <v>-</v>
          </cell>
        </row>
        <row r="1051">
          <cell r="AU1051">
            <v>468</v>
          </cell>
        </row>
        <row r="1052">
          <cell r="A1052">
            <v>467</v>
          </cell>
          <cell r="B1052" t="str">
            <v>Réglisse mrcx</v>
          </cell>
          <cell r="C1052" t="str">
            <v>PROD</v>
          </cell>
          <cell r="D1052" t="str">
            <v>4-BASE</v>
          </cell>
          <cell r="E1052" t="str">
            <v>1-MATIÈRE</v>
          </cell>
          <cell r="F1052" t="str">
            <v>1-PLANTE</v>
          </cell>
          <cell r="G1052" t="str">
            <v>HERBE</v>
          </cell>
          <cell r="H1052" t="str">
            <v/>
          </cell>
          <cell r="I1052">
            <v>0</v>
          </cell>
          <cell r="J1052">
            <v>1</v>
          </cell>
          <cell r="K1052">
            <v>467</v>
          </cell>
        </row>
        <row r="1052">
          <cell r="M1052" t="str">
            <v>COUPÉE</v>
          </cell>
          <cell r="N1052" t="str">
            <v>CUT</v>
          </cell>
          <cell r="O1052" t="str">
            <v>Racine</v>
          </cell>
          <cell r="P1052" t="str">
            <v>Root</v>
          </cell>
        </row>
        <row r="1052">
          <cell r="S1052" t="str">
            <v>Licorice cut</v>
          </cell>
          <cell r="T1052" t="str">
            <v>Glycyrrhiza glabra</v>
          </cell>
        </row>
        <row r="1052">
          <cell r="Y1052" t="str">
            <v/>
          </cell>
        </row>
        <row r="1052">
          <cell r="AB1052" t="str">
            <v>Réglisse</v>
          </cell>
          <cell r="AC1052" t="str">
            <v>Licorice</v>
          </cell>
        </row>
        <row r="1052">
          <cell r="AE1052" t="str">
            <v>T3</v>
          </cell>
          <cell r="AF1052" t="str">
            <v>LONG</v>
          </cell>
        </row>
        <row r="1052">
          <cell r="AH1052" t="str">
            <v>MICRO_05</v>
          </cell>
          <cell r="AI1052" t="str">
            <v>METAUX_02</v>
          </cell>
          <cell r="AJ1052">
            <v>0</v>
          </cell>
          <cell r="AK1052" t="str">
            <v>ID BOT</v>
          </cell>
        </row>
        <row r="1052">
          <cell r="AM1052" t="str">
            <v>SHRED 1-3 MM</v>
          </cell>
          <cell r="AN1052" t="str">
            <v>MICRO_05</v>
          </cell>
        </row>
        <row r="1052">
          <cell r="AR1052" t="str">
            <v>-</v>
          </cell>
        </row>
        <row r="1052">
          <cell r="AU1052">
            <v>467</v>
          </cell>
        </row>
        <row r="1053">
          <cell r="A1053">
            <v>482</v>
          </cell>
          <cell r="B1053" t="str">
            <v>Réglisse poudre</v>
          </cell>
          <cell r="C1053" t="str">
            <v>PROD</v>
          </cell>
          <cell r="D1053" t="str">
            <v>4-BASE</v>
          </cell>
          <cell r="E1053" t="str">
            <v>1-MATIÈRE</v>
          </cell>
          <cell r="F1053" t="str">
            <v>1-PLANTE</v>
          </cell>
          <cell r="G1053" t="str">
            <v>HERBE</v>
          </cell>
          <cell r="H1053" t="str">
            <v/>
          </cell>
          <cell r="I1053">
            <v>0</v>
          </cell>
          <cell r="J1053">
            <v>1</v>
          </cell>
          <cell r="K1053">
            <v>482</v>
          </cell>
        </row>
        <row r="1053">
          <cell r="O1053" t="str">
            <v>Racine</v>
          </cell>
          <cell r="P1053" t="str">
            <v>Root</v>
          </cell>
        </row>
        <row r="1053">
          <cell r="S1053" t="str">
            <v>Licorice powder</v>
          </cell>
          <cell r="T1053" t="str">
            <v>Glycyrrhiza glabra</v>
          </cell>
        </row>
        <row r="1053">
          <cell r="Y1053" t="str">
            <v/>
          </cell>
        </row>
        <row r="1053">
          <cell r="AB1053" t="str">
            <v>Réglisse</v>
          </cell>
          <cell r="AC1053" t="str">
            <v>Licorice</v>
          </cell>
        </row>
        <row r="1053">
          <cell r="AF1053" t="str">
            <v>NUL</v>
          </cell>
        </row>
        <row r="1053">
          <cell r="AH1053" t="str">
            <v>MICRO_07</v>
          </cell>
          <cell r="AI1053" t="str">
            <v>METAUX_02</v>
          </cell>
          <cell r="AJ1053">
            <v>0</v>
          </cell>
          <cell r="AK1053" t="str">
            <v>ID BOT</v>
          </cell>
        </row>
        <row r="1053">
          <cell r="AM1053" t="str">
            <v>POWDER</v>
          </cell>
          <cell r="AN1053" t="str">
            <v>MICRO_02</v>
          </cell>
        </row>
        <row r="1053">
          <cell r="AR1053" t="str">
            <v>-</v>
          </cell>
        </row>
        <row r="1053">
          <cell r="AU1053">
            <v>482</v>
          </cell>
        </row>
        <row r="1054">
          <cell r="A1054">
            <v>531</v>
          </cell>
          <cell r="B1054" t="str">
            <v>Reine des prés</v>
          </cell>
          <cell r="C1054" t="str">
            <v>PROD</v>
          </cell>
          <cell r="D1054" t="str">
            <v>4-BASE</v>
          </cell>
          <cell r="E1054" t="str">
            <v>1-MATIÈRE</v>
          </cell>
          <cell r="F1054" t="str">
            <v>1-PLANTE</v>
          </cell>
          <cell r="G1054" t="str">
            <v>HERBE</v>
          </cell>
          <cell r="H1054" t="str">
            <v/>
          </cell>
          <cell r="I1054">
            <v>0</v>
          </cell>
          <cell r="J1054">
            <v>1</v>
          </cell>
          <cell r="K1054">
            <v>531</v>
          </cell>
        </row>
        <row r="1054">
          <cell r="M1054" t="str">
            <v>COUPÉE</v>
          </cell>
          <cell r="N1054" t="str">
            <v>CUT</v>
          </cell>
          <cell r="O1054" t="str">
            <v>Sommité fleurie</v>
          </cell>
          <cell r="P1054" t="str">
            <v>Flowering Top</v>
          </cell>
        </row>
        <row r="1054">
          <cell r="S1054" t="str">
            <v>Meadowsweet</v>
          </cell>
          <cell r="T1054" t="str">
            <v>Filipendula ulmaria</v>
          </cell>
        </row>
        <row r="1054">
          <cell r="Y1054" t="str">
            <v/>
          </cell>
        </row>
        <row r="1054">
          <cell r="AB1054" t="str">
            <v>Reine des prés</v>
          </cell>
          <cell r="AC1054" t="str">
            <v>Meadowsweet</v>
          </cell>
        </row>
        <row r="1054">
          <cell r="AF1054" t="str">
            <v>RAPIDE</v>
          </cell>
        </row>
        <row r="1054">
          <cell r="AH1054" t="str">
            <v>MICRO_05</v>
          </cell>
          <cell r="AI1054">
            <v>0</v>
          </cell>
          <cell r="AJ1054">
            <v>0</v>
          </cell>
        </row>
        <row r="1054">
          <cell r="AM1054" t="str">
            <v>CUT &amp; SIFTED</v>
          </cell>
          <cell r="AN1054" t="str">
            <v>MICRO_05</v>
          </cell>
        </row>
        <row r="1054">
          <cell r="AR1054" t="str">
            <v>-</v>
          </cell>
        </row>
        <row r="1054">
          <cell r="AU1054">
            <v>531</v>
          </cell>
        </row>
        <row r="1055">
          <cell r="A1055">
            <v>487</v>
          </cell>
          <cell r="B1055" t="str">
            <v>Reishi</v>
          </cell>
          <cell r="C1055" t="str">
            <v>PROD</v>
          </cell>
          <cell r="D1055" t="str">
            <v>4-BASE</v>
          </cell>
          <cell r="E1055" t="str">
            <v>1-MATIÈRE</v>
          </cell>
          <cell r="F1055" t="str">
            <v>1-PLANTE</v>
          </cell>
          <cell r="G1055" t="str">
            <v>HERBE</v>
          </cell>
          <cell r="H1055" t="str">
            <v/>
          </cell>
          <cell r="I1055">
            <v>0</v>
          </cell>
          <cell r="J1055">
            <v>1</v>
          </cell>
          <cell r="K1055">
            <v>487</v>
          </cell>
        </row>
        <row r="1055">
          <cell r="M1055" t="str">
            <v>COUPÉ</v>
          </cell>
          <cell r="N1055" t="str">
            <v>CUT</v>
          </cell>
          <cell r="O1055" t="str">
            <v>Champignon</v>
          </cell>
          <cell r="P1055" t="str">
            <v>Mushroom</v>
          </cell>
        </row>
        <row r="1055">
          <cell r="S1055" t="str">
            <v>Reishi</v>
          </cell>
          <cell r="T1055" t="str">
            <v>Ganoderma lucidum</v>
          </cell>
        </row>
        <row r="1055">
          <cell r="Y1055" t="str">
            <v/>
          </cell>
        </row>
        <row r="1055">
          <cell r="AB1055" t="str">
            <v>Reishi</v>
          </cell>
          <cell r="AC1055" t="str">
            <v>Reishi</v>
          </cell>
        </row>
        <row r="1055">
          <cell r="AE1055" t="str">
            <v>T2</v>
          </cell>
          <cell r="AF1055" t="str">
            <v>LONG</v>
          </cell>
        </row>
        <row r="1055">
          <cell r="AH1055" t="str">
            <v>MICRO_05</v>
          </cell>
          <cell r="AI1055" t="str">
            <v>METAUX_02</v>
          </cell>
          <cell r="AJ1055">
            <v>0</v>
          </cell>
        </row>
        <row r="1055">
          <cell r="AM1055" t="str">
            <v>SLICE</v>
          </cell>
          <cell r="AN1055" t="str">
            <v>MICRO_05</v>
          </cell>
        </row>
        <row r="1055">
          <cell r="AR1055" t="str">
            <v>-</v>
          </cell>
        </row>
        <row r="1055">
          <cell r="AU1055">
            <v>487</v>
          </cell>
        </row>
        <row r="1056">
          <cell r="A1056">
            <v>567</v>
          </cell>
          <cell r="B1056" t="str">
            <v>Rhodiola</v>
          </cell>
          <cell r="C1056" t="str">
            <v>PROD</v>
          </cell>
          <cell r="D1056" t="str">
            <v>4-BASE</v>
          </cell>
          <cell r="E1056" t="str">
            <v>1-MATIÈRE</v>
          </cell>
          <cell r="F1056" t="str">
            <v>1-PLANTE</v>
          </cell>
          <cell r="G1056" t="str">
            <v>HERBE</v>
          </cell>
          <cell r="H1056" t="str">
            <v/>
          </cell>
          <cell r="I1056">
            <v>0</v>
          </cell>
          <cell r="J1056">
            <v>1</v>
          </cell>
          <cell r="K1056">
            <v>567</v>
          </cell>
        </row>
        <row r="1056">
          <cell r="O1056" t="str">
            <v>Racine</v>
          </cell>
          <cell r="P1056" t="str">
            <v>Root</v>
          </cell>
        </row>
        <row r="1056">
          <cell r="S1056" t="str">
            <v>Rhodiola</v>
          </cell>
          <cell r="T1056" t="str">
            <v>Rhodiola rosea</v>
          </cell>
          <cell r="U1056" t="str">
            <v>RHODIOLA ROSEA</v>
          </cell>
          <cell r="V1056" t="str">
            <v>RHODIOLA ROSEA</v>
          </cell>
        </row>
        <row r="1056">
          <cell r="Y1056" t="str">
            <v/>
          </cell>
        </row>
        <row r="1056">
          <cell r="AB1056" t="str">
            <v>Rhodiola</v>
          </cell>
          <cell r="AC1056" t="str">
            <v>Rhodiola</v>
          </cell>
        </row>
        <row r="1056">
          <cell r="AF1056" t="str">
            <v>DIFFICILE</v>
          </cell>
        </row>
        <row r="1056">
          <cell r="AH1056" t="str">
            <v>MICRO_05</v>
          </cell>
          <cell r="AI1056">
            <v>0</v>
          </cell>
          <cell r="AJ1056">
            <v>0</v>
          </cell>
        </row>
        <row r="1056">
          <cell r="AM1056" t="str">
            <v>FRESH ONLY</v>
          </cell>
          <cell r="AN1056" t="str">
            <v>MICRO_05</v>
          </cell>
        </row>
        <row r="1056">
          <cell r="AR1056" t="str">
            <v>-</v>
          </cell>
        </row>
        <row r="1056">
          <cell r="AU1056">
            <v>567</v>
          </cell>
        </row>
        <row r="1057">
          <cell r="A1057">
            <v>469</v>
          </cell>
          <cell r="B1057" t="str">
            <v>Rhubarbe chinoise</v>
          </cell>
          <cell r="C1057" t="str">
            <v>PROD</v>
          </cell>
          <cell r="D1057" t="str">
            <v>4-BASE</v>
          </cell>
          <cell r="E1057" t="str">
            <v>1-MATIÈRE</v>
          </cell>
          <cell r="F1057" t="str">
            <v>1-PLANTE</v>
          </cell>
          <cell r="G1057" t="str">
            <v>HERBE</v>
          </cell>
          <cell r="H1057" t="str">
            <v/>
          </cell>
          <cell r="I1057">
            <v>0</v>
          </cell>
          <cell r="J1057">
            <v>1</v>
          </cell>
          <cell r="K1057">
            <v>469</v>
          </cell>
        </row>
        <row r="1057">
          <cell r="O1057" t="str">
            <v>Racine</v>
          </cell>
          <cell r="P1057" t="str">
            <v>Root</v>
          </cell>
        </row>
        <row r="1057">
          <cell r="S1057" t="str">
            <v>Chinese rhubarb</v>
          </cell>
          <cell r="T1057" t="str">
            <v>Rheum palmatum</v>
          </cell>
        </row>
        <row r="1057">
          <cell r="Y1057" t="str">
            <v/>
          </cell>
        </row>
        <row r="1057">
          <cell r="AB1057" t="str">
            <v>Rhubarbe chinoise</v>
          </cell>
          <cell r="AC1057" t="str">
            <v>Chinese rhubarb</v>
          </cell>
        </row>
        <row r="1057">
          <cell r="AF1057" t="str">
            <v>DIFFICILE</v>
          </cell>
        </row>
        <row r="1057">
          <cell r="AH1057" t="str">
            <v>MICRO_05</v>
          </cell>
          <cell r="AI1057">
            <v>0</v>
          </cell>
          <cell r="AJ1057">
            <v>0</v>
          </cell>
        </row>
        <row r="1057">
          <cell r="AM1057" t="str">
            <v>FRESH ONLY</v>
          </cell>
          <cell r="AN1057" t="str">
            <v>MICRO_05</v>
          </cell>
        </row>
        <row r="1057">
          <cell r="AR1057" t="str">
            <v>-</v>
          </cell>
        </row>
        <row r="1057">
          <cell r="AU1057">
            <v>469</v>
          </cell>
        </row>
        <row r="1058">
          <cell r="A1058">
            <v>370</v>
          </cell>
          <cell r="B1058" t="str">
            <v>Romarin</v>
          </cell>
          <cell r="C1058" t="str">
            <v>PROD</v>
          </cell>
          <cell r="D1058" t="str">
            <v>4-BASE</v>
          </cell>
          <cell r="E1058" t="str">
            <v>1-MATIÈRE</v>
          </cell>
          <cell r="F1058" t="str">
            <v>1-PLANTE</v>
          </cell>
          <cell r="G1058" t="str">
            <v>HERBE</v>
          </cell>
          <cell r="H1058" t="str">
            <v/>
          </cell>
          <cell r="I1058">
            <v>0</v>
          </cell>
          <cell r="J1058">
            <v>1</v>
          </cell>
          <cell r="K1058">
            <v>370</v>
          </cell>
        </row>
        <row r="1058">
          <cell r="M1058" t="str">
            <v>COUPÉE</v>
          </cell>
          <cell r="N1058" t="str">
            <v>CUT</v>
          </cell>
          <cell r="O1058" t="str">
            <v>Feuille</v>
          </cell>
          <cell r="P1058" t="str">
            <v>Leaf</v>
          </cell>
        </row>
        <row r="1058">
          <cell r="S1058" t="str">
            <v>Rosemary</v>
          </cell>
          <cell r="T1058" t="str">
            <v>Rosmarinus officinalis</v>
          </cell>
        </row>
        <row r="1058">
          <cell r="Y1058" t="str">
            <v/>
          </cell>
        </row>
        <row r="1058">
          <cell r="AB1058" t="str">
            <v>Romarin</v>
          </cell>
          <cell r="AC1058" t="str">
            <v>Rosemary</v>
          </cell>
        </row>
        <row r="1058">
          <cell r="AF1058" t="str">
            <v>RAPIDE</v>
          </cell>
        </row>
        <row r="1058">
          <cell r="AH1058" t="str">
            <v>MICRO_05</v>
          </cell>
          <cell r="AI1058" t="str">
            <v>METAUX_02</v>
          </cell>
          <cell r="AJ1058">
            <v>0</v>
          </cell>
          <cell r="AK1058" t="str">
            <v>ID BOT</v>
          </cell>
        </row>
        <row r="1058">
          <cell r="AM1058" t="str">
            <v>CUT 3-6 MM</v>
          </cell>
          <cell r="AN1058" t="str">
            <v>MICRO_05</v>
          </cell>
          <cell r="AO1058" t="str">
            <v>ÉPICE</v>
          </cell>
        </row>
        <row r="1058">
          <cell r="AR1058" t="str">
            <v>-</v>
          </cell>
        </row>
        <row r="1058">
          <cell r="AU1058">
            <v>370</v>
          </cell>
        </row>
        <row r="1059">
          <cell r="A1059">
            <v>214</v>
          </cell>
          <cell r="B1059" t="str">
            <v>Rose</v>
          </cell>
          <cell r="C1059" t="str">
            <v>PROD</v>
          </cell>
          <cell r="D1059" t="str">
            <v>4-BASE</v>
          </cell>
          <cell r="E1059" t="str">
            <v>1-MATIÈRE</v>
          </cell>
          <cell r="F1059" t="str">
            <v>1-PLANTE</v>
          </cell>
          <cell r="G1059" t="str">
            <v>HERBE</v>
          </cell>
          <cell r="H1059" t="str">
            <v/>
          </cell>
          <cell r="I1059">
            <v>0</v>
          </cell>
          <cell r="J1059">
            <v>1</v>
          </cell>
          <cell r="K1059">
            <v>214</v>
          </cell>
        </row>
        <row r="1059">
          <cell r="M1059" t="str">
            <v>PÉTALES</v>
          </cell>
          <cell r="N1059" t="str">
            <v>PETAL</v>
          </cell>
          <cell r="O1059" t="str">
            <v>Fleur</v>
          </cell>
          <cell r="P1059" t="str">
            <v>Flower</v>
          </cell>
        </row>
        <row r="1059">
          <cell r="S1059" t="str">
            <v>Rose petal</v>
          </cell>
          <cell r="T1059" t="str">
            <v>Rosa damascena</v>
          </cell>
        </row>
        <row r="1059">
          <cell r="Y1059" t="str">
            <v/>
          </cell>
        </row>
        <row r="1059">
          <cell r="AB1059" t="str">
            <v>Rose</v>
          </cell>
          <cell r="AC1059" t="str">
            <v>Rose</v>
          </cell>
        </row>
        <row r="1059">
          <cell r="AF1059" t="str">
            <v>RAPIDE</v>
          </cell>
        </row>
        <row r="1059">
          <cell r="AH1059" t="str">
            <v>MICRO_05</v>
          </cell>
          <cell r="AI1059">
            <v>0</v>
          </cell>
          <cell r="AJ1059">
            <v>0</v>
          </cell>
        </row>
        <row r="1059">
          <cell r="AM1059" t="str">
            <v>PETAL</v>
          </cell>
          <cell r="AN1059" t="str">
            <v>MICRO_05</v>
          </cell>
        </row>
        <row r="1059">
          <cell r="AR1059" t="str">
            <v>-</v>
          </cell>
        </row>
        <row r="1059">
          <cell r="AU1059">
            <v>214</v>
          </cell>
        </row>
        <row r="1060">
          <cell r="A1060">
            <v>532</v>
          </cell>
          <cell r="B1060" t="str">
            <v>Sabal</v>
          </cell>
          <cell r="C1060" t="str">
            <v>PROD</v>
          </cell>
          <cell r="D1060" t="str">
            <v>4-BASE</v>
          </cell>
          <cell r="E1060" t="str">
            <v>1-MATIÈRE</v>
          </cell>
          <cell r="F1060" t="str">
            <v>1-PLANTE</v>
          </cell>
          <cell r="G1060" t="str">
            <v>HERBE</v>
          </cell>
          <cell r="H1060" t="str">
            <v/>
          </cell>
          <cell r="I1060">
            <v>0</v>
          </cell>
          <cell r="J1060">
            <v>1</v>
          </cell>
          <cell r="K1060">
            <v>532</v>
          </cell>
        </row>
        <row r="1060">
          <cell r="O1060" t="str">
            <v>Baie</v>
          </cell>
          <cell r="P1060" t="str">
            <v>Berry</v>
          </cell>
        </row>
        <row r="1060">
          <cell r="S1060" t="str">
            <v>Saw palmetto</v>
          </cell>
          <cell r="T1060" t="str">
            <v>Serenoa repens</v>
          </cell>
        </row>
        <row r="1060">
          <cell r="Y1060" t="str">
            <v/>
          </cell>
        </row>
        <row r="1060">
          <cell r="AB1060" t="str">
            <v>Sabal</v>
          </cell>
          <cell r="AC1060" t="str">
            <v>Saw palmetto</v>
          </cell>
        </row>
        <row r="1060">
          <cell r="AF1060" t="str">
            <v>LONG</v>
          </cell>
        </row>
        <row r="1060">
          <cell r="AH1060" t="str">
            <v>MICRO_07</v>
          </cell>
          <cell r="AI1060" t="str">
            <v>METAUX_02</v>
          </cell>
          <cell r="AJ1060">
            <v>0</v>
          </cell>
          <cell r="AK1060" t="str">
            <v>ID BOT</v>
          </cell>
        </row>
        <row r="1060">
          <cell r="AM1060" t="str">
            <v>WHOLE</v>
          </cell>
          <cell r="AN1060" t="str">
            <v>MICRO_02</v>
          </cell>
        </row>
        <row r="1060">
          <cell r="AR1060" t="str">
            <v>-</v>
          </cell>
        </row>
        <row r="1060">
          <cell r="AU1060">
            <v>532</v>
          </cell>
        </row>
        <row r="1061">
          <cell r="A1061">
            <v>470</v>
          </cell>
          <cell r="B1061" t="str">
            <v>Salsepareille</v>
          </cell>
          <cell r="C1061" t="str">
            <v>PROD</v>
          </cell>
          <cell r="D1061" t="str">
            <v>4-BASE</v>
          </cell>
          <cell r="E1061" t="str">
            <v>1-MATIÈRE</v>
          </cell>
          <cell r="F1061" t="str">
            <v>1-PLANTE</v>
          </cell>
          <cell r="G1061" t="str">
            <v>HERBE</v>
          </cell>
          <cell r="H1061" t="str">
            <v/>
          </cell>
          <cell r="I1061">
            <v>0</v>
          </cell>
          <cell r="J1061">
            <v>1</v>
          </cell>
          <cell r="K1061">
            <v>470</v>
          </cell>
        </row>
        <row r="1061">
          <cell r="O1061" t="str">
            <v>Racine</v>
          </cell>
          <cell r="P1061" t="str">
            <v>Root</v>
          </cell>
        </row>
        <row r="1061">
          <cell r="S1061" t="str">
            <v>Sarsaparilla</v>
          </cell>
          <cell r="T1061" t="str">
            <v>Smilax spp</v>
          </cell>
        </row>
        <row r="1061">
          <cell r="Y1061" t="str">
            <v/>
          </cell>
        </row>
        <row r="1061">
          <cell r="AB1061" t="str">
            <v>Salsepareille</v>
          </cell>
          <cell r="AC1061" t="str">
            <v>Sarsaparilla</v>
          </cell>
        </row>
        <row r="1061">
          <cell r="AF1061" t="str">
            <v>LONG</v>
          </cell>
        </row>
        <row r="1061">
          <cell r="AH1061" t="str">
            <v>MICRO_05</v>
          </cell>
          <cell r="AI1061">
            <v>0</v>
          </cell>
          <cell r="AJ1061">
            <v>0</v>
          </cell>
        </row>
        <row r="1061">
          <cell r="AM1061" t="str">
            <v>FRESH ONLY</v>
          </cell>
          <cell r="AN1061" t="str">
            <v>MICRO_05</v>
          </cell>
        </row>
        <row r="1061">
          <cell r="AR1061" t="str">
            <v>-</v>
          </cell>
        </row>
        <row r="1061">
          <cell r="AU1061">
            <v>470</v>
          </cell>
        </row>
        <row r="1062">
          <cell r="A1062">
            <v>371</v>
          </cell>
          <cell r="B1062" t="str">
            <v>Sarriette</v>
          </cell>
          <cell r="C1062" t="str">
            <v>PROD</v>
          </cell>
          <cell r="D1062" t="str">
            <v>4-BASE</v>
          </cell>
          <cell r="E1062" t="str">
            <v>1-MATIÈRE</v>
          </cell>
          <cell r="F1062" t="str">
            <v>1-PLANTE</v>
          </cell>
          <cell r="G1062" t="str">
            <v>HERBE</v>
          </cell>
          <cell r="H1062" t="str">
            <v/>
          </cell>
          <cell r="I1062">
            <v>0</v>
          </cell>
          <cell r="J1062">
            <v>1</v>
          </cell>
          <cell r="K1062">
            <v>371</v>
          </cell>
        </row>
        <row r="1062">
          <cell r="M1062" t="str">
            <v>COUPÉE</v>
          </cell>
          <cell r="N1062" t="str">
            <v>CUT</v>
          </cell>
          <cell r="O1062" t="str">
            <v>Feuille</v>
          </cell>
          <cell r="P1062" t="str">
            <v>Leaf</v>
          </cell>
        </row>
        <row r="1062">
          <cell r="S1062" t="str">
            <v>Savory</v>
          </cell>
          <cell r="T1062" t="str">
            <v>Satureja montana</v>
          </cell>
        </row>
        <row r="1062">
          <cell r="Y1062" t="str">
            <v/>
          </cell>
        </row>
        <row r="1062">
          <cell r="AB1062" t="str">
            <v>Sarriette</v>
          </cell>
          <cell r="AC1062" t="str">
            <v>Savory</v>
          </cell>
        </row>
        <row r="1062">
          <cell r="AF1062" t="str">
            <v>MOYEN</v>
          </cell>
        </row>
        <row r="1062">
          <cell r="AH1062" t="str">
            <v>MICRO_05</v>
          </cell>
          <cell r="AI1062">
            <v>0</v>
          </cell>
          <cell r="AJ1062">
            <v>0</v>
          </cell>
        </row>
        <row r="1062">
          <cell r="AM1062" t="str">
            <v>CUT 3-6 MM</v>
          </cell>
          <cell r="AN1062" t="str">
            <v>MICRO_05</v>
          </cell>
          <cell r="AO1062" t="str">
            <v>ÉPICE</v>
          </cell>
        </row>
        <row r="1062">
          <cell r="AR1062" t="str">
            <v>-</v>
          </cell>
        </row>
        <row r="1062">
          <cell r="AU1062">
            <v>371</v>
          </cell>
        </row>
        <row r="1063">
          <cell r="A1063">
            <v>372</v>
          </cell>
          <cell r="B1063" t="str">
            <v>Sauge</v>
          </cell>
          <cell r="C1063" t="str">
            <v>PROD</v>
          </cell>
          <cell r="D1063" t="str">
            <v>4-BASE</v>
          </cell>
          <cell r="E1063" t="str">
            <v>1-MATIÈRE</v>
          </cell>
          <cell r="F1063" t="str">
            <v>1-PLANTE</v>
          </cell>
          <cell r="G1063" t="str">
            <v>HERBE</v>
          </cell>
          <cell r="H1063" t="str">
            <v/>
          </cell>
          <cell r="I1063">
            <v>0</v>
          </cell>
          <cell r="J1063">
            <v>1</v>
          </cell>
          <cell r="K1063">
            <v>372</v>
          </cell>
        </row>
        <row r="1063">
          <cell r="M1063" t="str">
            <v>ENTIÈRE</v>
          </cell>
          <cell r="N1063" t="str">
            <v>WHOLE</v>
          </cell>
          <cell r="O1063" t="str">
            <v>Feuille</v>
          </cell>
          <cell r="P1063" t="str">
            <v>Leaf</v>
          </cell>
        </row>
        <row r="1063">
          <cell r="S1063" t="str">
            <v>Sage</v>
          </cell>
          <cell r="T1063" t="str">
            <v>Salvia officinalis</v>
          </cell>
        </row>
        <row r="1063">
          <cell r="Y1063" t="str">
            <v/>
          </cell>
        </row>
        <row r="1063">
          <cell r="AB1063" t="str">
            <v>Sauge</v>
          </cell>
          <cell r="AC1063" t="str">
            <v>Sage</v>
          </cell>
        </row>
        <row r="1063">
          <cell r="AF1063" t="str">
            <v>MOYEN</v>
          </cell>
        </row>
        <row r="1063">
          <cell r="AH1063" t="str">
            <v>MICRO_05</v>
          </cell>
          <cell r="AI1063">
            <v>0</v>
          </cell>
          <cell r="AJ1063">
            <v>0</v>
          </cell>
        </row>
        <row r="1063">
          <cell r="AM1063" t="str">
            <v>WHOLE</v>
          </cell>
          <cell r="AN1063" t="str">
            <v>MICRO_05</v>
          </cell>
          <cell r="AO1063" t="str">
            <v>ÉPICE</v>
          </cell>
        </row>
        <row r="1063">
          <cell r="AR1063" t="str">
            <v>-</v>
          </cell>
        </row>
        <row r="1063">
          <cell r="AU1063">
            <v>372</v>
          </cell>
        </row>
        <row r="1064">
          <cell r="A1064">
            <v>533</v>
          </cell>
          <cell r="B1064" t="str">
            <v>Saule blanc</v>
          </cell>
          <cell r="C1064" t="str">
            <v>PROD</v>
          </cell>
          <cell r="D1064" t="str">
            <v>4-BASE</v>
          </cell>
          <cell r="E1064" t="str">
            <v>1-MATIÈRE</v>
          </cell>
          <cell r="F1064" t="str">
            <v>1-PLANTE</v>
          </cell>
          <cell r="G1064" t="str">
            <v>HERBE</v>
          </cell>
          <cell r="H1064" t="str">
            <v/>
          </cell>
          <cell r="I1064">
            <v>0</v>
          </cell>
          <cell r="J1064">
            <v>1</v>
          </cell>
          <cell r="K1064">
            <v>533</v>
          </cell>
        </row>
        <row r="1064">
          <cell r="M1064" t="str">
            <v>COUPÉE</v>
          </cell>
          <cell r="N1064" t="str">
            <v>CUT</v>
          </cell>
          <cell r="O1064" t="str">
            <v>Écorce</v>
          </cell>
          <cell r="P1064" t="str">
            <v>Bark</v>
          </cell>
        </row>
        <row r="1064">
          <cell r="S1064" t="str">
            <v>White willow</v>
          </cell>
          <cell r="T1064" t="str">
            <v>Salix alba</v>
          </cell>
        </row>
        <row r="1064">
          <cell r="Y1064" t="str">
            <v/>
          </cell>
        </row>
        <row r="1064">
          <cell r="AB1064" t="str">
            <v>Saule blanc</v>
          </cell>
          <cell r="AC1064" t="str">
            <v>White willow</v>
          </cell>
        </row>
        <row r="1064">
          <cell r="AF1064" t="str">
            <v>MOYEN</v>
          </cell>
        </row>
        <row r="1064">
          <cell r="AH1064" t="str">
            <v>MICRO_05</v>
          </cell>
          <cell r="AI1064">
            <v>0</v>
          </cell>
          <cell r="AJ1064">
            <v>0</v>
          </cell>
        </row>
        <row r="1064">
          <cell r="AM1064" t="str">
            <v>CUT 3-10 MM</v>
          </cell>
          <cell r="AN1064" t="str">
            <v>MICRO_05</v>
          </cell>
        </row>
        <row r="1064">
          <cell r="AR1064" t="str">
            <v>-</v>
          </cell>
        </row>
        <row r="1064">
          <cell r="AU1064">
            <v>533</v>
          </cell>
        </row>
        <row r="1065">
          <cell r="A1065">
            <v>478</v>
          </cell>
          <cell r="B1065" t="str">
            <v>Savoyane</v>
          </cell>
          <cell r="C1065" t="str">
            <v>PROD</v>
          </cell>
          <cell r="D1065" t="str">
            <v>4-BASE</v>
          </cell>
          <cell r="E1065" t="str">
            <v>1-MATIÈRE</v>
          </cell>
          <cell r="F1065" t="str">
            <v>1-PLANTE</v>
          </cell>
          <cell r="G1065" t="str">
            <v>HERBE</v>
          </cell>
          <cell r="H1065" t="str">
            <v/>
          </cell>
          <cell r="I1065">
            <v>0</v>
          </cell>
          <cell r="J1065">
            <v>1</v>
          </cell>
          <cell r="K1065">
            <v>478</v>
          </cell>
        </row>
        <row r="1065">
          <cell r="O1065" t="str">
            <v>Racine</v>
          </cell>
          <cell r="P1065" t="str">
            <v>Root</v>
          </cell>
        </row>
        <row r="1065">
          <cell r="S1065" t="str">
            <v>Goldthread</v>
          </cell>
          <cell r="T1065" t="str">
            <v>Coptis groenlandica</v>
          </cell>
        </row>
        <row r="1065">
          <cell r="Y1065" t="str">
            <v/>
          </cell>
        </row>
        <row r="1065">
          <cell r="AB1065" t="str">
            <v>Savoyane</v>
          </cell>
          <cell r="AC1065" t="str">
            <v>Goldthread</v>
          </cell>
        </row>
        <row r="1065">
          <cell r="AF1065" t="str">
            <v>LONG</v>
          </cell>
        </row>
        <row r="1065">
          <cell r="AH1065" t="str">
            <v>MICRO_05</v>
          </cell>
          <cell r="AI1065">
            <v>0</v>
          </cell>
          <cell r="AJ1065">
            <v>0</v>
          </cell>
        </row>
        <row r="1065">
          <cell r="AM1065" t="str">
            <v>FRESH ONLY</v>
          </cell>
          <cell r="AN1065" t="str">
            <v>MICRO_05</v>
          </cell>
        </row>
        <row r="1065">
          <cell r="AR1065" t="str">
            <v>-</v>
          </cell>
        </row>
        <row r="1065">
          <cell r="AU1065">
            <v>478</v>
          </cell>
        </row>
        <row r="1066">
          <cell r="A1066">
            <v>442</v>
          </cell>
          <cell r="B1066" t="str">
            <v>Schisandra</v>
          </cell>
          <cell r="C1066" t="str">
            <v>PROD</v>
          </cell>
          <cell r="D1066" t="str">
            <v>4-BASE</v>
          </cell>
          <cell r="E1066" t="str">
            <v>1-MATIÈRE</v>
          </cell>
          <cell r="F1066" t="str">
            <v>1-PLANTE</v>
          </cell>
          <cell r="G1066" t="str">
            <v>HERBE</v>
          </cell>
          <cell r="H1066" t="str">
            <v/>
          </cell>
          <cell r="I1066">
            <v>0</v>
          </cell>
          <cell r="J1066">
            <v>1</v>
          </cell>
          <cell r="K1066">
            <v>442</v>
          </cell>
        </row>
        <row r="1066">
          <cell r="M1066" t="str">
            <v>ENTIÈRE</v>
          </cell>
          <cell r="N1066" t="str">
            <v>WHOLE</v>
          </cell>
          <cell r="O1066" t="str">
            <v>Baie</v>
          </cell>
          <cell r="P1066" t="str">
            <v>Berry</v>
          </cell>
        </row>
        <row r="1066">
          <cell r="S1066" t="str">
            <v>Schisandra</v>
          </cell>
          <cell r="T1066" t="str">
            <v>Schisandra chinensis</v>
          </cell>
        </row>
        <row r="1066">
          <cell r="Y1066" t="str">
            <v/>
          </cell>
        </row>
        <row r="1066">
          <cell r="AB1066" t="str">
            <v>Schisandra</v>
          </cell>
          <cell r="AC1066" t="str">
            <v>Schisandra</v>
          </cell>
        </row>
        <row r="1066">
          <cell r="AF1066" t="str">
            <v>LONG</v>
          </cell>
        </row>
        <row r="1066">
          <cell r="AH1066" t="str">
            <v>MICRO_05</v>
          </cell>
          <cell r="AI1066">
            <v>0</v>
          </cell>
          <cell r="AJ1066">
            <v>0</v>
          </cell>
        </row>
        <row r="1066">
          <cell r="AM1066" t="str">
            <v>WHOLE</v>
          </cell>
          <cell r="AN1066" t="str">
            <v>MICRO_05</v>
          </cell>
        </row>
        <row r="1066">
          <cell r="AR1066" t="str">
            <v>-</v>
          </cell>
        </row>
        <row r="1066">
          <cell r="AU1066">
            <v>442</v>
          </cell>
        </row>
        <row r="1067">
          <cell r="A1067">
            <v>471</v>
          </cell>
          <cell r="B1067" t="str">
            <v>Scutellaire</v>
          </cell>
          <cell r="C1067" t="str">
            <v>PROD</v>
          </cell>
          <cell r="D1067" t="str">
            <v>4-BASE</v>
          </cell>
          <cell r="E1067" t="str">
            <v>1-MATIÈRE</v>
          </cell>
          <cell r="F1067" t="str">
            <v>1-PLANTE</v>
          </cell>
          <cell r="G1067" t="str">
            <v>HERBE</v>
          </cell>
          <cell r="H1067" t="str">
            <v/>
          </cell>
          <cell r="I1067">
            <v>0</v>
          </cell>
          <cell r="J1067">
            <v>1</v>
          </cell>
          <cell r="K1067">
            <v>471</v>
          </cell>
        </row>
        <row r="1067">
          <cell r="M1067" t="str">
            <v>COUPÉE</v>
          </cell>
          <cell r="N1067" t="str">
            <v>CUT</v>
          </cell>
          <cell r="O1067" t="str">
            <v>Feuille</v>
          </cell>
          <cell r="P1067" t="str">
            <v>Leaf</v>
          </cell>
        </row>
        <row r="1067">
          <cell r="S1067" t="str">
            <v>Skullcap</v>
          </cell>
          <cell r="T1067" t="str">
            <v>Scutellaria lateriflora</v>
          </cell>
        </row>
        <row r="1067">
          <cell r="Y1067" t="str">
            <v/>
          </cell>
        </row>
        <row r="1067">
          <cell r="AB1067" t="str">
            <v>Scutellaire</v>
          </cell>
          <cell r="AC1067" t="str">
            <v>Skullcap</v>
          </cell>
        </row>
        <row r="1067">
          <cell r="AF1067" t="str">
            <v>RAPIDE</v>
          </cell>
        </row>
        <row r="1067">
          <cell r="AH1067" t="str">
            <v>MICRO_07</v>
          </cell>
          <cell r="AI1067" t="str">
            <v>METAUX_02</v>
          </cell>
          <cell r="AJ1067">
            <v>0</v>
          </cell>
          <cell r="AK1067" t="str">
            <v>ID BOT</v>
          </cell>
        </row>
        <row r="1067">
          <cell r="AM1067" t="str">
            <v>CUT &amp; SIFTED</v>
          </cell>
          <cell r="AN1067" t="str">
            <v>MICRO_02</v>
          </cell>
        </row>
        <row r="1067">
          <cell r="AR1067" t="str">
            <v>-</v>
          </cell>
        </row>
        <row r="1067">
          <cell r="AU1067">
            <v>471</v>
          </cell>
        </row>
        <row r="1068">
          <cell r="A1068">
            <v>127</v>
          </cell>
          <cell r="B1068" t="str">
            <v>Shatavari</v>
          </cell>
          <cell r="C1068" t="str">
            <v>PROD</v>
          </cell>
          <cell r="D1068" t="str">
            <v>4-BASE</v>
          </cell>
          <cell r="E1068" t="str">
            <v>1-MATIÈRE</v>
          </cell>
          <cell r="F1068" t="str">
            <v>1-PLANTE</v>
          </cell>
          <cell r="G1068" t="str">
            <v>HERBE</v>
          </cell>
          <cell r="H1068" t="str">
            <v/>
          </cell>
          <cell r="I1068">
            <v>0</v>
          </cell>
          <cell r="J1068">
            <v>1</v>
          </cell>
          <cell r="K1068">
            <v>127</v>
          </cell>
        </row>
        <row r="1068">
          <cell r="M1068" t="str">
            <v>POUDRE</v>
          </cell>
          <cell r="N1068" t="str">
            <v>POWDER</v>
          </cell>
          <cell r="O1068" t="str">
            <v>Racine</v>
          </cell>
          <cell r="P1068" t="str">
            <v>Root</v>
          </cell>
        </row>
        <row r="1068">
          <cell r="S1068" t="str">
            <v>Shatavari</v>
          </cell>
          <cell r="T1068" t="str">
            <v>Asparagus racemosus</v>
          </cell>
        </row>
        <row r="1068">
          <cell r="Y1068" t="str">
            <v/>
          </cell>
        </row>
        <row r="1068">
          <cell r="AB1068" t="str">
            <v>Shatavari</v>
          </cell>
          <cell r="AC1068" t="str">
            <v>Shatavari</v>
          </cell>
        </row>
        <row r="1068">
          <cell r="AF1068" t="str">
            <v>NUL</v>
          </cell>
        </row>
        <row r="1068">
          <cell r="AH1068" t="str">
            <v>MICRO_05</v>
          </cell>
          <cell r="AI1068">
            <v>0</v>
          </cell>
          <cell r="AJ1068">
            <v>0</v>
          </cell>
        </row>
        <row r="1068">
          <cell r="AM1068" t="str">
            <v>POWDER</v>
          </cell>
          <cell r="AN1068" t="str">
            <v>MICRO_05</v>
          </cell>
        </row>
        <row r="1068">
          <cell r="AU1068">
            <v>127</v>
          </cell>
        </row>
        <row r="1069">
          <cell r="A1069">
            <v>488</v>
          </cell>
          <cell r="B1069" t="str">
            <v>Shitake</v>
          </cell>
          <cell r="C1069" t="str">
            <v>PROD</v>
          </cell>
          <cell r="D1069" t="str">
            <v>4-BASE</v>
          </cell>
          <cell r="E1069" t="str">
            <v>1-MATIÈRE</v>
          </cell>
          <cell r="F1069" t="str">
            <v>1-PLANTE</v>
          </cell>
          <cell r="G1069" t="str">
            <v>HERBE</v>
          </cell>
          <cell r="H1069" t="str">
            <v/>
          </cell>
          <cell r="I1069">
            <v>0</v>
          </cell>
          <cell r="J1069">
            <v>1</v>
          </cell>
          <cell r="K1069">
            <v>488</v>
          </cell>
        </row>
        <row r="1069">
          <cell r="O1069" t="str">
            <v>Champignon</v>
          </cell>
          <cell r="P1069" t="str">
            <v>Mushroom</v>
          </cell>
        </row>
        <row r="1069">
          <cell r="S1069" t="str">
            <v>Shitake</v>
          </cell>
          <cell r="T1069" t="str">
            <v>Lentinula edodes</v>
          </cell>
        </row>
        <row r="1069">
          <cell r="AB1069" t="str">
            <v>Shitake</v>
          </cell>
          <cell r="AC1069" t="str">
            <v>Shitake</v>
          </cell>
        </row>
        <row r="1069">
          <cell r="AF1069" t="str">
            <v>RAPIDE</v>
          </cell>
        </row>
        <row r="1069">
          <cell r="AH1069" t="str">
            <v>MICRO_05</v>
          </cell>
          <cell r="AI1069" t="str">
            <v>METAUX_02</v>
          </cell>
        </row>
        <row r="1069">
          <cell r="AK1069" t="str">
            <v>ID BOT</v>
          </cell>
        </row>
        <row r="1069">
          <cell r="AM1069" t="str">
            <v>WHOLE</v>
          </cell>
          <cell r="AN1069" t="str">
            <v>MICRO_05</v>
          </cell>
        </row>
        <row r="1069">
          <cell r="AU1069">
            <v>488</v>
          </cell>
        </row>
        <row r="1070">
          <cell r="A1070">
            <v>472</v>
          </cell>
          <cell r="B1070" t="str">
            <v>Sureau baie</v>
          </cell>
          <cell r="C1070" t="str">
            <v>PROD</v>
          </cell>
          <cell r="D1070" t="str">
            <v>4-BASE</v>
          </cell>
          <cell r="E1070" t="str">
            <v>1-MATIÈRE</v>
          </cell>
          <cell r="F1070" t="str">
            <v>1-PLANTE</v>
          </cell>
          <cell r="G1070" t="str">
            <v>HERBE</v>
          </cell>
          <cell r="H1070" t="str">
            <v/>
          </cell>
          <cell r="I1070">
            <v>0</v>
          </cell>
          <cell r="J1070">
            <v>1</v>
          </cell>
          <cell r="K1070">
            <v>472</v>
          </cell>
        </row>
        <row r="1070">
          <cell r="M1070" t="str">
            <v>ENTIÈRE</v>
          </cell>
          <cell r="N1070" t="str">
            <v>WHOLE</v>
          </cell>
          <cell r="O1070" t="str">
            <v>Baie</v>
          </cell>
          <cell r="P1070" t="str">
            <v>Berry</v>
          </cell>
        </row>
        <row r="1070">
          <cell r="S1070" t="str">
            <v>Elder, Berry</v>
          </cell>
          <cell r="T1070" t="str">
            <v>Sambucus nigra</v>
          </cell>
        </row>
        <row r="1070">
          <cell r="Y1070" t="str">
            <v/>
          </cell>
        </row>
        <row r="1070">
          <cell r="AB1070" t="str">
            <v>Sureau</v>
          </cell>
          <cell r="AC1070" t="str">
            <v>Elder</v>
          </cell>
        </row>
        <row r="1070">
          <cell r="AF1070" t="str">
            <v>LONG</v>
          </cell>
        </row>
        <row r="1070">
          <cell r="AH1070" t="str">
            <v>MICRO_05</v>
          </cell>
          <cell r="AI1070" t="str">
            <v>METAUX_02</v>
          </cell>
          <cell r="AJ1070">
            <v>0</v>
          </cell>
          <cell r="AK1070" t="str">
            <v>ID BOT</v>
          </cell>
        </row>
        <row r="1070">
          <cell r="AM1070" t="str">
            <v>WHOLE</v>
          </cell>
          <cell r="AN1070" t="str">
            <v>MICRO_05</v>
          </cell>
        </row>
        <row r="1070">
          <cell r="AR1070" t="str">
            <v>-</v>
          </cell>
        </row>
        <row r="1070">
          <cell r="AU1070">
            <v>472</v>
          </cell>
        </row>
        <row r="1071">
          <cell r="A1071">
            <v>520</v>
          </cell>
          <cell r="B1071" t="str">
            <v>Sureau fleur</v>
          </cell>
          <cell r="C1071" t="str">
            <v>PROD</v>
          </cell>
          <cell r="D1071" t="str">
            <v>4-BASE</v>
          </cell>
          <cell r="E1071" t="str">
            <v>1-MATIÈRE</v>
          </cell>
          <cell r="F1071" t="str">
            <v>1-PLANTE</v>
          </cell>
          <cell r="G1071" t="str">
            <v>HERBE</v>
          </cell>
          <cell r="H1071" t="str">
            <v/>
          </cell>
          <cell r="I1071">
            <v>0</v>
          </cell>
          <cell r="J1071">
            <v>1</v>
          </cell>
          <cell r="K1071">
            <v>520</v>
          </cell>
        </row>
        <row r="1071">
          <cell r="M1071" t="str">
            <v>COUPÉE</v>
          </cell>
          <cell r="N1071" t="str">
            <v>CUT</v>
          </cell>
          <cell r="O1071" t="str">
            <v>Fleur</v>
          </cell>
          <cell r="P1071" t="str">
            <v>Flower</v>
          </cell>
        </row>
        <row r="1071">
          <cell r="S1071" t="str">
            <v>Elder flower</v>
          </cell>
          <cell r="T1071" t="str">
            <v>Sambucus nigra</v>
          </cell>
        </row>
        <row r="1071">
          <cell r="Y1071" t="str">
            <v/>
          </cell>
        </row>
        <row r="1071">
          <cell r="AB1071" t="str">
            <v>Sureau</v>
          </cell>
          <cell r="AC1071" t="str">
            <v>Elder</v>
          </cell>
        </row>
        <row r="1071">
          <cell r="AF1071" t="str">
            <v>RAPIDE</v>
          </cell>
        </row>
        <row r="1071">
          <cell r="AH1071" t="str">
            <v>MICRO_07</v>
          </cell>
          <cell r="AI1071" t="str">
            <v>METAUX_02</v>
          </cell>
          <cell r="AJ1071">
            <v>0</v>
          </cell>
          <cell r="AK1071" t="str">
            <v>ID BOT</v>
          </cell>
        </row>
        <row r="1071">
          <cell r="AM1071" t="str">
            <v>CUT &amp; SIFTED</v>
          </cell>
          <cell r="AN1071" t="str">
            <v>MICRO_02</v>
          </cell>
        </row>
        <row r="1071">
          <cell r="AR1071" t="str">
            <v>-</v>
          </cell>
        </row>
        <row r="1071">
          <cell r="AU1071">
            <v>520</v>
          </cell>
        </row>
        <row r="1072">
          <cell r="A1072">
            <v>374</v>
          </cell>
          <cell r="B1072" t="str">
            <v>Thym</v>
          </cell>
          <cell r="C1072" t="str">
            <v>PROD</v>
          </cell>
          <cell r="D1072" t="str">
            <v>4-BASE</v>
          </cell>
          <cell r="E1072" t="str">
            <v>1-MATIÈRE</v>
          </cell>
          <cell r="F1072" t="str">
            <v>1-PLANTE</v>
          </cell>
          <cell r="G1072" t="str">
            <v>HERBE</v>
          </cell>
          <cell r="H1072" t="str">
            <v/>
          </cell>
          <cell r="I1072">
            <v>0</v>
          </cell>
          <cell r="J1072">
            <v>1</v>
          </cell>
          <cell r="K1072">
            <v>374</v>
          </cell>
        </row>
        <row r="1072">
          <cell r="M1072" t="str">
            <v>COUPÉE</v>
          </cell>
          <cell r="N1072" t="str">
            <v>CUT</v>
          </cell>
          <cell r="O1072" t="str">
            <v>Feuille</v>
          </cell>
          <cell r="P1072" t="str">
            <v>Leaf</v>
          </cell>
        </row>
        <row r="1072">
          <cell r="S1072" t="str">
            <v>Thyme</v>
          </cell>
          <cell r="T1072" t="str">
            <v>Thymus vulgaris</v>
          </cell>
        </row>
        <row r="1072">
          <cell r="Y1072" t="str">
            <v/>
          </cell>
        </row>
        <row r="1072">
          <cell r="AB1072" t="str">
            <v>Thym</v>
          </cell>
          <cell r="AC1072" t="str">
            <v>Thyme</v>
          </cell>
        </row>
        <row r="1072">
          <cell r="AF1072" t="str">
            <v>RAPIDE</v>
          </cell>
        </row>
        <row r="1072">
          <cell r="AH1072" t="str">
            <v>MICRO_04</v>
          </cell>
          <cell r="AI1072">
            <v>0</v>
          </cell>
          <cell r="AJ1072">
            <v>0</v>
          </cell>
        </row>
        <row r="1072">
          <cell r="AM1072" t="str">
            <v>2-4 MM</v>
          </cell>
          <cell r="AN1072" t="str">
            <v>MICRO_04</v>
          </cell>
          <cell r="AO1072" t="str">
            <v>ÉPICE</v>
          </cell>
        </row>
        <row r="1072">
          <cell r="AR1072" t="str">
            <v>-</v>
          </cell>
        </row>
        <row r="1072">
          <cell r="AU1072">
            <v>374</v>
          </cell>
        </row>
        <row r="1073">
          <cell r="A1073">
            <v>534</v>
          </cell>
          <cell r="B1073" t="str">
            <v>Tilleul</v>
          </cell>
          <cell r="C1073" t="str">
            <v>PROD</v>
          </cell>
          <cell r="D1073" t="str">
            <v>4-BASE</v>
          </cell>
          <cell r="E1073" t="str">
            <v>1-MATIÈRE</v>
          </cell>
          <cell r="F1073" t="str">
            <v>1-PLANTE</v>
          </cell>
          <cell r="G1073" t="str">
            <v>HERBE</v>
          </cell>
          <cell r="H1073" t="str">
            <v/>
          </cell>
          <cell r="I1073">
            <v>0</v>
          </cell>
          <cell r="J1073">
            <v>1</v>
          </cell>
          <cell r="K1073">
            <v>534</v>
          </cell>
        </row>
        <row r="1073">
          <cell r="M1073" t="str">
            <v>ENTIÈRE</v>
          </cell>
          <cell r="N1073" t="str">
            <v>WHOLE</v>
          </cell>
          <cell r="O1073" t="str">
            <v>Fleur</v>
          </cell>
          <cell r="P1073" t="str">
            <v>Flower</v>
          </cell>
        </row>
        <row r="1073">
          <cell r="S1073" t="str">
            <v>Linden</v>
          </cell>
          <cell r="T1073" t="str">
            <v>Tilia cordata</v>
          </cell>
        </row>
        <row r="1073">
          <cell r="Y1073" t="str">
            <v/>
          </cell>
        </row>
        <row r="1073">
          <cell r="AB1073" t="str">
            <v>Tilleul</v>
          </cell>
          <cell r="AC1073" t="str">
            <v>Linden</v>
          </cell>
        </row>
        <row r="1073">
          <cell r="AF1073" t="str">
            <v>MOYEN</v>
          </cell>
        </row>
        <row r="1073">
          <cell r="AH1073" t="str">
            <v>MICRO_05</v>
          </cell>
          <cell r="AI1073">
            <v>0</v>
          </cell>
          <cell r="AJ1073">
            <v>0</v>
          </cell>
        </row>
        <row r="1073">
          <cell r="AL1073" t="str">
            <v>VERT TENDRE</v>
          </cell>
          <cell r="AM1073" t="str">
            <v>WHOLE</v>
          </cell>
          <cell r="AN1073" t="str">
            <v>MICRO_05</v>
          </cell>
        </row>
        <row r="1073">
          <cell r="AR1073" t="str">
            <v>-</v>
          </cell>
        </row>
        <row r="1073">
          <cell r="AU1073">
            <v>534</v>
          </cell>
        </row>
        <row r="1074">
          <cell r="A1074">
            <v>474</v>
          </cell>
          <cell r="B1074" t="str">
            <v>Trèfle rouge</v>
          </cell>
          <cell r="C1074" t="str">
            <v>PROD</v>
          </cell>
          <cell r="D1074" t="str">
            <v>4-BASE</v>
          </cell>
          <cell r="E1074" t="str">
            <v>1-MATIÈRE</v>
          </cell>
          <cell r="F1074" t="str">
            <v>1-PLANTE</v>
          </cell>
          <cell r="G1074" t="str">
            <v>HERBE</v>
          </cell>
          <cell r="H1074" t="str">
            <v/>
          </cell>
          <cell r="I1074">
            <v>0</v>
          </cell>
          <cell r="J1074">
            <v>1</v>
          </cell>
          <cell r="K1074">
            <v>474</v>
          </cell>
        </row>
        <row r="1074">
          <cell r="M1074" t="str">
            <v>COUPÉE</v>
          </cell>
          <cell r="N1074" t="str">
            <v>CUT</v>
          </cell>
          <cell r="O1074" t="str">
            <v>Sommité fleurie</v>
          </cell>
          <cell r="P1074" t="str">
            <v>Flowering Top</v>
          </cell>
        </row>
        <row r="1074">
          <cell r="S1074" t="str">
            <v>Red clover</v>
          </cell>
          <cell r="T1074" t="str">
            <v>Trifolium pratense</v>
          </cell>
        </row>
        <row r="1074">
          <cell r="Y1074" t="str">
            <v/>
          </cell>
        </row>
        <row r="1074">
          <cell r="AB1074" t="str">
            <v>Trèfle rouge </v>
          </cell>
          <cell r="AC1074" t="str">
            <v>Red clover</v>
          </cell>
        </row>
        <row r="1074">
          <cell r="AF1074" t="str">
            <v>MOYEN</v>
          </cell>
        </row>
        <row r="1074">
          <cell r="AH1074" t="str">
            <v>MICRO_07</v>
          </cell>
          <cell r="AI1074" t="str">
            <v>METAUX_02</v>
          </cell>
          <cell r="AJ1074">
            <v>0</v>
          </cell>
          <cell r="AK1074" t="str">
            <v>ID BOT</v>
          </cell>
        </row>
        <row r="1074">
          <cell r="AM1074" t="str">
            <v>CUT &amp; SIFTED</v>
          </cell>
          <cell r="AN1074" t="str">
            <v>MICRO_02</v>
          </cell>
        </row>
        <row r="1074">
          <cell r="AR1074" t="str">
            <v>-</v>
          </cell>
        </row>
        <row r="1074">
          <cell r="AU1074">
            <v>474</v>
          </cell>
        </row>
        <row r="1075">
          <cell r="A1075">
            <v>521</v>
          </cell>
          <cell r="B1075" t="str">
            <v>Tussilage</v>
          </cell>
          <cell r="C1075" t="str">
            <v>PROD</v>
          </cell>
          <cell r="D1075" t="str">
            <v>4-BASE</v>
          </cell>
          <cell r="E1075" t="str">
            <v>1-MATIÈRE</v>
          </cell>
          <cell r="F1075" t="str">
            <v>1-PLANTE</v>
          </cell>
          <cell r="G1075" t="str">
            <v>HERBE</v>
          </cell>
          <cell r="H1075" t="str">
            <v/>
          </cell>
          <cell r="I1075">
            <v>0</v>
          </cell>
          <cell r="J1075">
            <v>1</v>
          </cell>
          <cell r="K1075">
            <v>521</v>
          </cell>
        </row>
        <row r="1075">
          <cell r="M1075" t="str">
            <v>COUPÉE</v>
          </cell>
          <cell r="N1075" t="str">
            <v>CUT</v>
          </cell>
          <cell r="O1075" t="str">
            <v>Feuille</v>
          </cell>
          <cell r="P1075" t="str">
            <v>Leaf</v>
          </cell>
        </row>
        <row r="1075">
          <cell r="S1075" t="str">
            <v>Coltsfoot</v>
          </cell>
          <cell r="T1075" t="str">
            <v>Tussilago farfara</v>
          </cell>
        </row>
        <row r="1075">
          <cell r="Y1075" t="str">
            <v/>
          </cell>
        </row>
        <row r="1075">
          <cell r="AB1075" t="str">
            <v>Tussilage</v>
          </cell>
          <cell r="AC1075" t="str">
            <v>Coltsfoot</v>
          </cell>
        </row>
        <row r="1075">
          <cell r="AF1075" t="str">
            <v>MOYEN</v>
          </cell>
        </row>
        <row r="1075">
          <cell r="AH1075" t="str">
            <v>MICRO_05</v>
          </cell>
          <cell r="AI1075">
            <v>0</v>
          </cell>
          <cell r="AJ1075">
            <v>0</v>
          </cell>
        </row>
        <row r="1075">
          <cell r="AM1075" t="str">
            <v>COUPE À FAIRE</v>
          </cell>
          <cell r="AN1075" t="str">
            <v>MICRO_05</v>
          </cell>
        </row>
        <row r="1075">
          <cell r="AR1075" t="str">
            <v>-</v>
          </cell>
        </row>
        <row r="1075">
          <cell r="AU1075">
            <v>521</v>
          </cell>
        </row>
        <row r="1076">
          <cell r="A1076">
            <v>557</v>
          </cell>
          <cell r="B1076" t="str">
            <v>Usnée</v>
          </cell>
          <cell r="C1076" t="str">
            <v>PROD</v>
          </cell>
          <cell r="D1076" t="str">
            <v>4-BASE</v>
          </cell>
          <cell r="E1076" t="str">
            <v>1-MATIÈRE</v>
          </cell>
          <cell r="F1076" t="str">
            <v>1-PLANTE</v>
          </cell>
          <cell r="G1076" t="str">
            <v>HERBE</v>
          </cell>
          <cell r="H1076" t="str">
            <v/>
          </cell>
          <cell r="I1076">
            <v>0</v>
          </cell>
          <cell r="J1076">
            <v>1</v>
          </cell>
          <cell r="K1076">
            <v>557</v>
          </cell>
        </row>
        <row r="1076">
          <cell r="M1076" t="str">
            <v>ENTIER</v>
          </cell>
          <cell r="N1076" t="str">
            <v>WHOLE</v>
          </cell>
          <cell r="O1076" t="str">
            <v>Lichen</v>
          </cell>
          <cell r="P1076" t="str">
            <v>Lichen</v>
          </cell>
        </row>
        <row r="1076">
          <cell r="S1076" t="str">
            <v>Usnea</v>
          </cell>
          <cell r="T1076" t="str">
            <v>Usnea barbata</v>
          </cell>
        </row>
        <row r="1076">
          <cell r="Y1076" t="str">
            <v/>
          </cell>
        </row>
        <row r="1076">
          <cell r="AB1076" t="str">
            <v>Usnée</v>
          </cell>
          <cell r="AC1076" t="str">
            <v>Usnea</v>
          </cell>
        </row>
        <row r="1076">
          <cell r="AF1076" t="str">
            <v>DIFFICILE</v>
          </cell>
        </row>
        <row r="1076">
          <cell r="AH1076" t="str">
            <v>MICRO_05</v>
          </cell>
          <cell r="AI1076">
            <v>0</v>
          </cell>
          <cell r="AJ1076">
            <v>0</v>
          </cell>
        </row>
        <row r="1076">
          <cell r="AM1076" t="str">
            <v>WHOLE</v>
          </cell>
          <cell r="AN1076" t="str">
            <v>MICRO_05</v>
          </cell>
        </row>
        <row r="1076">
          <cell r="AR1076" t="str">
            <v>-</v>
          </cell>
        </row>
        <row r="1076">
          <cell r="AU1076">
            <v>557</v>
          </cell>
        </row>
        <row r="1077">
          <cell r="A1077">
            <v>475</v>
          </cell>
          <cell r="B1077" t="str">
            <v>Valériane</v>
          </cell>
          <cell r="C1077" t="str">
            <v>PROD</v>
          </cell>
          <cell r="D1077" t="str">
            <v>4-BASE</v>
          </cell>
          <cell r="E1077" t="str">
            <v>1-MATIÈRE</v>
          </cell>
          <cell r="F1077" t="str">
            <v>1-PLANTE</v>
          </cell>
          <cell r="G1077" t="str">
            <v>HERBE</v>
          </cell>
          <cell r="H1077" t="str">
            <v/>
          </cell>
          <cell r="I1077">
            <v>0</v>
          </cell>
          <cell r="J1077">
            <v>1</v>
          </cell>
          <cell r="K1077">
            <v>475</v>
          </cell>
        </row>
        <row r="1077">
          <cell r="M1077" t="str">
            <v>COUPÉE</v>
          </cell>
          <cell r="N1077" t="str">
            <v>CUT</v>
          </cell>
          <cell r="O1077" t="str">
            <v>Racine</v>
          </cell>
          <cell r="P1077" t="str">
            <v>Root</v>
          </cell>
        </row>
        <row r="1077">
          <cell r="S1077" t="str">
            <v>Valerian</v>
          </cell>
          <cell r="T1077" t="str">
            <v>Valeriana officinalis</v>
          </cell>
        </row>
        <row r="1077">
          <cell r="Y1077" t="str">
            <v/>
          </cell>
        </row>
        <row r="1077">
          <cell r="AB1077" t="str">
            <v>Valériane</v>
          </cell>
          <cell r="AC1077" t="str">
            <v>Valerian</v>
          </cell>
        </row>
        <row r="1077">
          <cell r="AF1077" t="str">
            <v>MOYEN</v>
          </cell>
        </row>
        <row r="1077">
          <cell r="AH1077" t="str">
            <v>MICRO_07</v>
          </cell>
          <cell r="AI1077" t="str">
            <v>METAUX_02</v>
          </cell>
          <cell r="AJ1077">
            <v>0</v>
          </cell>
          <cell r="AK1077" t="str">
            <v>ID BOT</v>
          </cell>
        </row>
        <row r="1077">
          <cell r="AM1077" t="str">
            <v>CUT 3-10 MM</v>
          </cell>
          <cell r="AN1077" t="str">
            <v>MICRO_02</v>
          </cell>
        </row>
        <row r="1077">
          <cell r="AR1077" t="str">
            <v>-</v>
          </cell>
        </row>
        <row r="1077">
          <cell r="AU1077">
            <v>475</v>
          </cell>
        </row>
        <row r="1078">
          <cell r="A1078">
            <v>570</v>
          </cell>
          <cell r="B1078" t="str">
            <v>Varech</v>
          </cell>
          <cell r="C1078" t="str">
            <v>PROD</v>
          </cell>
          <cell r="D1078" t="str">
            <v>4-BASE</v>
          </cell>
          <cell r="E1078" t="str">
            <v>1-MATIÈRE</v>
          </cell>
          <cell r="F1078" t="str">
            <v>1-PLANTE</v>
          </cell>
          <cell r="G1078" t="str">
            <v>HERBE</v>
          </cell>
          <cell r="H1078" t="str">
            <v/>
          </cell>
          <cell r="I1078">
            <v>0</v>
          </cell>
          <cell r="J1078">
            <v>1</v>
          </cell>
          <cell r="K1078">
            <v>570</v>
          </cell>
        </row>
        <row r="1078">
          <cell r="M1078" t="str">
            <v>FLOCON</v>
          </cell>
          <cell r="N1078" t="str">
            <v>FLAKE</v>
          </cell>
          <cell r="O1078" t="str">
            <v>Algue</v>
          </cell>
          <cell r="P1078" t="str">
            <v>Seaweed</v>
          </cell>
        </row>
        <row r="1078">
          <cell r="S1078" t="str">
            <v>Kelp</v>
          </cell>
          <cell r="T1078" t="str">
            <v>Laminaria digitata</v>
          </cell>
        </row>
        <row r="1078">
          <cell r="Y1078" t="str">
            <v/>
          </cell>
        </row>
        <row r="1078">
          <cell r="AB1078" t="str">
            <v>Varech</v>
          </cell>
          <cell r="AC1078" t="str">
            <v>Kelp</v>
          </cell>
        </row>
        <row r="1078">
          <cell r="AF1078" t="str">
            <v>LONG</v>
          </cell>
        </row>
        <row r="1078">
          <cell r="AH1078" t="str">
            <v>MICRO_05</v>
          </cell>
          <cell r="AI1078">
            <v>0</v>
          </cell>
          <cell r="AJ1078">
            <v>0</v>
          </cell>
        </row>
        <row r="1078">
          <cell r="AM1078" t="str">
            <v>GRANULES 20/50</v>
          </cell>
          <cell r="AN1078" t="str">
            <v>MICRO_05</v>
          </cell>
        </row>
        <row r="1078">
          <cell r="AR1078" t="str">
            <v>-</v>
          </cell>
        </row>
        <row r="1078">
          <cell r="AU1078">
            <v>570</v>
          </cell>
        </row>
        <row r="1079">
          <cell r="A1079">
            <v>486</v>
          </cell>
          <cell r="B1079" t="str">
            <v>Verge or</v>
          </cell>
          <cell r="C1079" t="str">
            <v>PROD</v>
          </cell>
          <cell r="D1079" t="str">
            <v>4-BASE</v>
          </cell>
          <cell r="E1079" t="str">
            <v>1-MATIÈRE</v>
          </cell>
          <cell r="F1079" t="str">
            <v>1-PLANTE</v>
          </cell>
          <cell r="G1079" t="str">
            <v>HERBE</v>
          </cell>
          <cell r="H1079" t="str">
            <v/>
          </cell>
          <cell r="I1079">
            <v>0</v>
          </cell>
          <cell r="J1079">
            <v>1</v>
          </cell>
          <cell r="K1079">
            <v>486</v>
          </cell>
        </row>
        <row r="1079">
          <cell r="M1079" t="str">
            <v>COUPÉE</v>
          </cell>
          <cell r="N1079" t="str">
            <v>CUT</v>
          </cell>
          <cell r="O1079" t="str">
            <v>Sommité fleurie</v>
          </cell>
          <cell r="P1079" t="str">
            <v>Flowering Top</v>
          </cell>
        </row>
        <row r="1079">
          <cell r="S1079" t="str">
            <v>Goldenrod</v>
          </cell>
          <cell r="T1079" t="str">
            <v>Solidago virgaurea</v>
          </cell>
        </row>
        <row r="1079">
          <cell r="Y1079" t="str">
            <v/>
          </cell>
        </row>
        <row r="1079">
          <cell r="AB1079" t="str">
            <v>Verge d'or</v>
          </cell>
          <cell r="AC1079" t="str">
            <v>Goldenrod</v>
          </cell>
        </row>
        <row r="1079">
          <cell r="AF1079" t="str">
            <v>RAPIDE</v>
          </cell>
        </row>
        <row r="1079">
          <cell r="AH1079" t="str">
            <v>MICRO_05</v>
          </cell>
          <cell r="AI1079">
            <v>0</v>
          </cell>
          <cell r="AJ1079">
            <v>0</v>
          </cell>
        </row>
        <row r="1079">
          <cell r="AM1079" t="str">
            <v>CUT &amp; SIFTED</v>
          </cell>
          <cell r="AN1079" t="str">
            <v>MICRO_05</v>
          </cell>
        </row>
        <row r="1079">
          <cell r="AR1079" t="str">
            <v>-</v>
          </cell>
        </row>
        <row r="1079">
          <cell r="AU1079">
            <v>486</v>
          </cell>
        </row>
        <row r="1080">
          <cell r="A1080">
            <v>554</v>
          </cell>
          <cell r="B1080" t="str">
            <v>Verveine bleue</v>
          </cell>
          <cell r="C1080" t="str">
            <v>PROD</v>
          </cell>
          <cell r="D1080" t="str">
            <v>4-BASE</v>
          </cell>
          <cell r="E1080" t="str">
            <v>1-MATIÈRE</v>
          </cell>
          <cell r="F1080" t="str">
            <v>1-PLANTE</v>
          </cell>
          <cell r="G1080" t="str">
            <v>HERBE</v>
          </cell>
          <cell r="H1080" t="str">
            <v/>
          </cell>
          <cell r="I1080">
            <v>0</v>
          </cell>
          <cell r="J1080">
            <v>1</v>
          </cell>
          <cell r="K1080">
            <v>554</v>
          </cell>
        </row>
        <row r="1080">
          <cell r="M1080" t="str">
            <v>COUPÉE</v>
          </cell>
          <cell r="N1080" t="str">
            <v>CUT</v>
          </cell>
          <cell r="O1080" t="str">
            <v>Sommité fleurie</v>
          </cell>
          <cell r="P1080" t="str">
            <v>Flowering Top</v>
          </cell>
        </row>
        <row r="1080">
          <cell r="S1080" t="str">
            <v>Blue vervein</v>
          </cell>
          <cell r="T1080" t="str">
            <v>Verbena hastata</v>
          </cell>
        </row>
        <row r="1080">
          <cell r="Y1080" t="str">
            <v/>
          </cell>
        </row>
        <row r="1080">
          <cell r="AB1080" t="str">
            <v>Verveine bleue</v>
          </cell>
          <cell r="AC1080" t="str">
            <v>Blue vervein</v>
          </cell>
        </row>
        <row r="1080">
          <cell r="AF1080" t="str">
            <v>RAPIDE</v>
          </cell>
        </row>
        <row r="1080">
          <cell r="AH1080" t="str">
            <v>MICRO_05</v>
          </cell>
          <cell r="AI1080">
            <v>0</v>
          </cell>
          <cell r="AJ1080">
            <v>0</v>
          </cell>
        </row>
        <row r="1080">
          <cell r="AM1080" t="str">
            <v>FRESH ONLY</v>
          </cell>
          <cell r="AN1080" t="str">
            <v>MICRO_05</v>
          </cell>
        </row>
        <row r="1080">
          <cell r="AR1080" t="str">
            <v>-</v>
          </cell>
        </row>
        <row r="1080">
          <cell r="AU1080">
            <v>554</v>
          </cell>
        </row>
        <row r="1081">
          <cell r="A1081">
            <v>579</v>
          </cell>
          <cell r="B1081" t="str">
            <v>Verveine citronnée</v>
          </cell>
          <cell r="C1081" t="str">
            <v>PROD</v>
          </cell>
          <cell r="D1081" t="str">
            <v>4-BASE</v>
          </cell>
          <cell r="E1081" t="str">
            <v>1-MATIÈRE</v>
          </cell>
          <cell r="F1081" t="str">
            <v>1-PLANTE</v>
          </cell>
          <cell r="G1081" t="str">
            <v>HERBE</v>
          </cell>
          <cell r="H1081" t="str">
            <v/>
          </cell>
          <cell r="I1081">
            <v>0</v>
          </cell>
          <cell r="J1081">
            <v>1</v>
          </cell>
          <cell r="K1081">
            <v>579</v>
          </cell>
        </row>
        <row r="1081">
          <cell r="M1081" t="str">
            <v>COUPÉE</v>
          </cell>
          <cell r="N1081" t="str">
            <v>CUT</v>
          </cell>
          <cell r="O1081" t="str">
            <v>Feuille</v>
          </cell>
          <cell r="P1081" t="str">
            <v>Leaf</v>
          </cell>
        </row>
        <row r="1081">
          <cell r="S1081" t="str">
            <v>Lemon verbena</v>
          </cell>
          <cell r="T1081" t="str">
            <v>Aloysia citrodora</v>
          </cell>
        </row>
        <row r="1081">
          <cell r="Y1081" t="str">
            <v/>
          </cell>
        </row>
        <row r="1081">
          <cell r="AB1081" t="str">
            <v>Verveine citronnée</v>
          </cell>
          <cell r="AC1081" t="str">
            <v>Lemon verbena</v>
          </cell>
        </row>
        <row r="1081">
          <cell r="AF1081" t="str">
            <v>RAPIDE</v>
          </cell>
        </row>
        <row r="1081">
          <cell r="AH1081" t="str">
            <v>MICRO_05</v>
          </cell>
          <cell r="AI1081">
            <v>0</v>
          </cell>
          <cell r="AJ1081">
            <v>0</v>
          </cell>
        </row>
        <row r="1081">
          <cell r="AM1081" t="str">
            <v>WHOLE</v>
          </cell>
          <cell r="AN1081" t="str">
            <v>MICRO_05</v>
          </cell>
        </row>
        <row r="1081">
          <cell r="AR1081" t="str">
            <v>-</v>
          </cell>
        </row>
        <row r="1081">
          <cell r="AU1081">
            <v>579</v>
          </cell>
        </row>
        <row r="1082">
          <cell r="A1082">
            <v>510</v>
          </cell>
          <cell r="B1082" t="str">
            <v>Verveine Indes</v>
          </cell>
          <cell r="C1082" t="str">
            <v>PROD</v>
          </cell>
          <cell r="D1082" t="str">
            <v>4-BASE</v>
          </cell>
          <cell r="E1082" t="str">
            <v>1-MATIÈRE</v>
          </cell>
          <cell r="F1082" t="str">
            <v>1-PLANTE</v>
          </cell>
          <cell r="G1082" t="str">
            <v>HERBE</v>
          </cell>
          <cell r="H1082" t="str">
            <v/>
          </cell>
          <cell r="I1082">
            <v>0</v>
          </cell>
          <cell r="J1082">
            <v>1</v>
          </cell>
          <cell r="K1082">
            <v>510</v>
          </cell>
        </row>
        <row r="1082">
          <cell r="M1082" t="str">
            <v>COUPÉE</v>
          </cell>
          <cell r="N1082" t="str">
            <v>CUT</v>
          </cell>
          <cell r="O1082" t="str">
            <v>Herbe</v>
          </cell>
          <cell r="P1082" t="str">
            <v>Herb</v>
          </cell>
        </row>
        <row r="1082">
          <cell r="S1082" t="str">
            <v>Lemongrass</v>
          </cell>
          <cell r="T1082" t="str">
            <v>Cymbopogon citratus</v>
          </cell>
        </row>
        <row r="1082">
          <cell r="Y1082" t="str">
            <v/>
          </cell>
        </row>
        <row r="1082">
          <cell r="AB1082" t="str">
            <v>Verveine Indes</v>
          </cell>
          <cell r="AC1082" t="str">
            <v>Lemongrass</v>
          </cell>
        </row>
        <row r="1082">
          <cell r="AF1082" t="str">
            <v>MOYEN</v>
          </cell>
        </row>
        <row r="1082">
          <cell r="AH1082" t="str">
            <v>MICRO_04</v>
          </cell>
          <cell r="AI1082">
            <v>0</v>
          </cell>
          <cell r="AJ1082">
            <v>0</v>
          </cell>
        </row>
        <row r="1082">
          <cell r="AM1082" t="str">
            <v>CUT 3-6MM</v>
          </cell>
          <cell r="AN1082" t="str">
            <v>MICRO_04</v>
          </cell>
        </row>
        <row r="1082">
          <cell r="AR1082" t="str">
            <v>-</v>
          </cell>
        </row>
        <row r="1082">
          <cell r="AU1082">
            <v>510</v>
          </cell>
        </row>
        <row r="1083">
          <cell r="A1083">
            <v>493</v>
          </cell>
          <cell r="B1083" t="str">
            <v>Verveine off</v>
          </cell>
          <cell r="C1083" t="str">
            <v>PROD</v>
          </cell>
          <cell r="D1083" t="str">
            <v>4-BASE</v>
          </cell>
          <cell r="E1083" t="str">
            <v>1-MATIÈRE</v>
          </cell>
          <cell r="F1083" t="str">
            <v>1-PLANTE</v>
          </cell>
          <cell r="G1083" t="str">
            <v>HERBE</v>
          </cell>
          <cell r="H1083" t="str">
            <v/>
          </cell>
          <cell r="I1083">
            <v>0</v>
          </cell>
          <cell r="J1083">
            <v>1</v>
          </cell>
          <cell r="K1083">
            <v>493</v>
          </cell>
        </row>
        <row r="1083">
          <cell r="M1083" t="str">
            <v>COUPÉE</v>
          </cell>
          <cell r="N1083" t="str">
            <v>CUT</v>
          </cell>
          <cell r="O1083" t="str">
            <v>Sommité fleurie</v>
          </cell>
          <cell r="P1083" t="str">
            <v>Flowering Top</v>
          </cell>
        </row>
        <row r="1083">
          <cell r="S1083" t="str">
            <v>Vervain</v>
          </cell>
          <cell r="T1083" t="str">
            <v>Verbena officinalis</v>
          </cell>
        </row>
        <row r="1083">
          <cell r="Y1083" t="str">
            <v/>
          </cell>
        </row>
        <row r="1083">
          <cell r="AB1083" t="str">
            <v>Verveine off</v>
          </cell>
          <cell r="AC1083" t="str">
            <v>Vervain</v>
          </cell>
        </row>
        <row r="1083">
          <cell r="AF1083" t="str">
            <v>RAPIDE</v>
          </cell>
        </row>
        <row r="1083">
          <cell r="AH1083" t="str">
            <v>MICRO_05</v>
          </cell>
          <cell r="AI1083">
            <v>0</v>
          </cell>
          <cell r="AJ1083">
            <v>0</v>
          </cell>
        </row>
        <row r="1083">
          <cell r="AM1083" t="str">
            <v>FRESH ONLY</v>
          </cell>
          <cell r="AN1083" t="str">
            <v>MICRO_05</v>
          </cell>
        </row>
        <row r="1083">
          <cell r="AR1083" t="str">
            <v>-</v>
          </cell>
        </row>
        <row r="1083">
          <cell r="AU1083">
            <v>493</v>
          </cell>
        </row>
        <row r="1084">
          <cell r="A1084">
            <v>535</v>
          </cell>
          <cell r="B1084" t="str">
            <v>Vitex</v>
          </cell>
          <cell r="C1084" t="str">
            <v>PROD</v>
          </cell>
          <cell r="D1084" t="str">
            <v>4-BASE</v>
          </cell>
          <cell r="E1084" t="str">
            <v>1-MATIÈRE</v>
          </cell>
          <cell r="F1084" t="str">
            <v>1-PLANTE</v>
          </cell>
          <cell r="G1084" t="str">
            <v>HERBE</v>
          </cell>
          <cell r="H1084" t="str">
            <v/>
          </cell>
          <cell r="I1084">
            <v>0</v>
          </cell>
          <cell r="J1084">
            <v>1</v>
          </cell>
          <cell r="K1084">
            <v>535</v>
          </cell>
        </row>
        <row r="1084">
          <cell r="M1084" t="str">
            <v>ENTIÈRE</v>
          </cell>
          <cell r="N1084" t="str">
            <v>WHOLE</v>
          </cell>
          <cell r="O1084" t="str">
            <v>Baie</v>
          </cell>
          <cell r="P1084" t="str">
            <v>Berry</v>
          </cell>
        </row>
        <row r="1084">
          <cell r="S1084" t="str">
            <v>Chaste tree</v>
          </cell>
          <cell r="T1084" t="str">
            <v>Vitex agnus-castus</v>
          </cell>
        </row>
        <row r="1084">
          <cell r="Y1084" t="str">
            <v/>
          </cell>
        </row>
        <row r="1084">
          <cell r="AB1084" t="str">
            <v>Vitex</v>
          </cell>
          <cell r="AC1084" t="str">
            <v>Chaste tree</v>
          </cell>
        </row>
        <row r="1084">
          <cell r="AE1084" t="str">
            <v>T2</v>
          </cell>
          <cell r="AF1084" t="str">
            <v>MOYEN</v>
          </cell>
        </row>
        <row r="1084">
          <cell r="AH1084" t="str">
            <v>MICRO_07</v>
          </cell>
          <cell r="AI1084" t="str">
            <v>METAUX_02</v>
          </cell>
          <cell r="AJ1084">
            <v>0</v>
          </cell>
          <cell r="AK1084" t="str">
            <v>ID BOT</v>
          </cell>
        </row>
        <row r="1084">
          <cell r="AM1084" t="str">
            <v>WHOLE</v>
          </cell>
          <cell r="AN1084" t="str">
            <v>MICRO_02</v>
          </cell>
        </row>
        <row r="1084">
          <cell r="AR1084" t="str">
            <v>-</v>
          </cell>
        </row>
        <row r="1084">
          <cell r="AU1084">
            <v>535</v>
          </cell>
        </row>
        <row r="1085">
          <cell r="A1085">
            <v>619</v>
          </cell>
          <cell r="B1085" t="str">
            <v>Onguent Arnica HUILE</v>
          </cell>
          <cell r="C1085" t="str">
            <v>PROD</v>
          </cell>
          <cell r="D1085" t="str">
            <v>4-BASE</v>
          </cell>
          <cell r="E1085" t="str">
            <v>1-MATIÈRE</v>
          </cell>
          <cell r="F1085" t="str">
            <v>4-HUILE ONG</v>
          </cell>
          <cell r="G1085" t="str">
            <v>DERMA</v>
          </cell>
          <cell r="H1085" t="str">
            <v>NPN80003067</v>
          </cell>
          <cell r="I1085">
            <v>0</v>
          </cell>
          <cell r="J1085">
            <v>1</v>
          </cell>
          <cell r="K1085">
            <v>995</v>
          </cell>
          <cell r="L1085">
            <v>907</v>
          </cell>
          <cell r="M1085" t="str">
            <v>FRAIS</v>
          </cell>
          <cell r="N1085" t="str">
            <v>FRESH</v>
          </cell>
        </row>
        <row r="1085">
          <cell r="AB1085" t="str">
            <v>Onguent Arnica</v>
          </cell>
          <cell r="AC1085" t="str">
            <v>Arnica Salve</v>
          </cell>
        </row>
        <row r="1085">
          <cell r="AE1085" t="str">
            <v>ONG</v>
          </cell>
        </row>
        <row r="1085">
          <cell r="AH1085" t="str">
            <v>MICRO_06</v>
          </cell>
          <cell r="AI1085" t="str">
            <v>METAUX_02</v>
          </cell>
          <cell r="AJ1085">
            <v>0</v>
          </cell>
        </row>
        <row r="1085">
          <cell r="AN1085" t="str">
            <v>MICRO_06</v>
          </cell>
        </row>
        <row r="1085">
          <cell r="AR1085" t="str">
            <v>-</v>
          </cell>
        </row>
        <row r="1085">
          <cell r="AU1085">
            <v>619</v>
          </cell>
        </row>
        <row r="1085">
          <cell r="BE1085" t="str">
            <v>Onguent Arnica</v>
          </cell>
          <cell r="BF1085" t="str">
            <v>Arnica Salve</v>
          </cell>
        </row>
        <row r="1086">
          <cell r="A1086">
            <v>611</v>
          </cell>
          <cell r="B1086" t="str">
            <v>Onguent BébéBio HUILE</v>
          </cell>
          <cell r="C1086" t="str">
            <v>PROD</v>
          </cell>
          <cell r="D1086" t="str">
            <v>4-BASE</v>
          </cell>
          <cell r="E1086" t="str">
            <v>1-MATIÈRE</v>
          </cell>
          <cell r="F1086" t="str">
            <v>4-HUILE ONG</v>
          </cell>
          <cell r="G1086" t="str">
            <v>JUNIOR</v>
          </cell>
          <cell r="H1086" t="str">
            <v>NPN 80019154</v>
          </cell>
          <cell r="I1086">
            <v>0</v>
          </cell>
          <cell r="J1086">
            <v>1</v>
          </cell>
          <cell r="K1086">
            <v>991</v>
          </cell>
          <cell r="L1086">
            <v>907</v>
          </cell>
          <cell r="M1086" t="str">
            <v>FRAIS</v>
          </cell>
          <cell r="N1086" t="str">
            <v>FRESH</v>
          </cell>
        </row>
        <row r="1086">
          <cell r="AB1086" t="str">
            <v>Onguent Bébébio</v>
          </cell>
          <cell r="AC1086" t="str">
            <v>BioBaby Salve</v>
          </cell>
        </row>
        <row r="1086">
          <cell r="AE1086" t="str">
            <v>ONG</v>
          </cell>
        </row>
        <row r="1086">
          <cell r="AH1086" t="str">
            <v>MICRO_06</v>
          </cell>
          <cell r="AI1086" t="str">
            <v>METAUX_02</v>
          </cell>
          <cell r="AJ1086">
            <v>0</v>
          </cell>
        </row>
        <row r="1086">
          <cell r="AN1086" t="str">
            <v>MICRO_06</v>
          </cell>
        </row>
        <row r="1086">
          <cell r="AR1086" t="str">
            <v>-</v>
          </cell>
        </row>
        <row r="1086">
          <cell r="AU1086">
            <v>611</v>
          </cell>
        </row>
        <row r="1086">
          <cell r="BE1086" t="str">
            <v>Onguent Bébébio</v>
          </cell>
          <cell r="BF1086" t="str">
            <v>BioBaby Salve</v>
          </cell>
        </row>
        <row r="1087">
          <cell r="A1087">
            <v>612</v>
          </cell>
          <cell r="B1087" t="str">
            <v>Onguent Calendule HUILE</v>
          </cell>
          <cell r="C1087" t="str">
            <v>PROD</v>
          </cell>
          <cell r="D1087" t="str">
            <v>4-BASE</v>
          </cell>
          <cell r="E1087" t="str">
            <v>1-MATIÈRE</v>
          </cell>
          <cell r="F1087" t="str">
            <v>4-HUILE ONG</v>
          </cell>
          <cell r="G1087" t="str">
            <v>DERMA</v>
          </cell>
          <cell r="H1087" t="str">
            <v>NPN 80004336</v>
          </cell>
          <cell r="I1087">
            <v>0</v>
          </cell>
          <cell r="J1087">
            <v>1</v>
          </cell>
          <cell r="K1087">
            <v>992</v>
          </cell>
          <cell r="L1087">
            <v>907</v>
          </cell>
          <cell r="M1087" t="str">
            <v>FRAIS</v>
          </cell>
          <cell r="N1087" t="str">
            <v>FRESH</v>
          </cell>
        </row>
        <row r="1087">
          <cell r="AB1087" t="str">
            <v>Onguent Calendula</v>
          </cell>
          <cell r="AC1087" t="str">
            <v>Calendula salve</v>
          </cell>
        </row>
        <row r="1087">
          <cell r="AE1087" t="str">
            <v>ONG</v>
          </cell>
        </row>
        <row r="1087">
          <cell r="AH1087" t="str">
            <v>MICRO_06</v>
          </cell>
          <cell r="AI1087" t="str">
            <v>METAUX_02</v>
          </cell>
          <cell r="AJ1087">
            <v>0</v>
          </cell>
        </row>
        <row r="1087">
          <cell r="AN1087" t="str">
            <v>MICRO_06</v>
          </cell>
        </row>
        <row r="1087">
          <cell r="AR1087" t="str">
            <v>-</v>
          </cell>
        </row>
        <row r="1087">
          <cell r="AU1087">
            <v>612</v>
          </cell>
        </row>
        <row r="1087">
          <cell r="BE1087" t="str">
            <v>Onguent Calendula</v>
          </cell>
          <cell r="BF1087" t="str">
            <v>Calendula salve</v>
          </cell>
        </row>
        <row r="1088">
          <cell r="A1088">
            <v>613</v>
          </cell>
          <cell r="B1088" t="str">
            <v>Onguent Consoude HUILE</v>
          </cell>
          <cell r="C1088" t="str">
            <v>PROD</v>
          </cell>
          <cell r="D1088" t="str">
            <v>4-BASE</v>
          </cell>
          <cell r="E1088" t="str">
            <v>1-MATIÈRE</v>
          </cell>
          <cell r="F1088" t="str">
            <v>4-HUILE ONG</v>
          </cell>
          <cell r="G1088" t="str">
            <v>DERMA</v>
          </cell>
          <cell r="H1088" t="str">
            <v>NPN 80019109</v>
          </cell>
          <cell r="I1088">
            <v>0</v>
          </cell>
          <cell r="J1088">
            <v>1</v>
          </cell>
          <cell r="K1088">
            <v>993</v>
          </cell>
          <cell r="L1088">
            <v>907</v>
          </cell>
          <cell r="M1088" t="str">
            <v>FRAIS</v>
          </cell>
          <cell r="N1088" t="str">
            <v>FRESH</v>
          </cell>
        </row>
        <row r="1088">
          <cell r="AB1088" t="str">
            <v>Onguent Consoude</v>
          </cell>
          <cell r="AC1088" t="str">
            <v>Comfrey salve</v>
          </cell>
        </row>
        <row r="1088">
          <cell r="AE1088" t="str">
            <v>ONG</v>
          </cell>
        </row>
        <row r="1088">
          <cell r="AH1088" t="str">
            <v>MICRO_06</v>
          </cell>
          <cell r="AI1088" t="str">
            <v>METAUX_02</v>
          </cell>
          <cell r="AJ1088">
            <v>0</v>
          </cell>
        </row>
        <row r="1088">
          <cell r="AN1088" t="str">
            <v>MICRO_06</v>
          </cell>
        </row>
        <row r="1088">
          <cell r="AR1088" t="str">
            <v>-</v>
          </cell>
        </row>
        <row r="1088">
          <cell r="AU1088">
            <v>613</v>
          </cell>
        </row>
        <row r="1088">
          <cell r="BE1088" t="str">
            <v>Onguent Consoude</v>
          </cell>
          <cell r="BF1088" t="str">
            <v>Comfrey salve</v>
          </cell>
        </row>
        <row r="1089">
          <cell r="A1089">
            <v>614</v>
          </cell>
          <cell r="B1089" t="str">
            <v>Onguent Herbes HUILE</v>
          </cell>
          <cell r="C1089" t="str">
            <v>PROD</v>
          </cell>
          <cell r="D1089" t="str">
            <v>4-BASE</v>
          </cell>
          <cell r="E1089" t="str">
            <v>1-MATIÈRE</v>
          </cell>
          <cell r="F1089" t="str">
            <v>4-HUILE ONG</v>
          </cell>
          <cell r="G1089" t="str">
            <v>DERMA</v>
          </cell>
          <cell r="H1089" t="str">
            <v>NPN 80017609</v>
          </cell>
          <cell r="I1089">
            <v>0</v>
          </cell>
          <cell r="J1089">
            <v>1</v>
          </cell>
          <cell r="K1089">
            <v>994</v>
          </cell>
          <cell r="L1089">
            <v>907</v>
          </cell>
          <cell r="M1089" t="str">
            <v>FRAIS</v>
          </cell>
          <cell r="N1089" t="str">
            <v>FRESH</v>
          </cell>
        </row>
        <row r="1089">
          <cell r="AB1089" t="str">
            <v>Onguent Herbes</v>
          </cell>
          <cell r="AC1089" t="str">
            <v>Herbal salve</v>
          </cell>
        </row>
        <row r="1089">
          <cell r="AE1089" t="str">
            <v>ONG</v>
          </cell>
        </row>
        <row r="1089">
          <cell r="AH1089" t="str">
            <v>MICRO_06</v>
          </cell>
          <cell r="AI1089" t="str">
            <v>METAUX_02</v>
          </cell>
          <cell r="AJ1089">
            <v>0</v>
          </cell>
        </row>
        <row r="1089">
          <cell r="AN1089" t="str">
            <v>MICRO_06</v>
          </cell>
        </row>
        <row r="1089">
          <cell r="AR1089" t="str">
            <v>-</v>
          </cell>
        </row>
        <row r="1089">
          <cell r="AU1089">
            <v>614</v>
          </cell>
        </row>
        <row r="1089">
          <cell r="BE1089" t="str">
            <v>Onguent Herbes</v>
          </cell>
          <cell r="BF1089" t="str">
            <v>Herbal salve</v>
          </cell>
        </row>
        <row r="1090">
          <cell r="A1090">
            <v>618</v>
          </cell>
          <cell r="B1090" t="str">
            <v>Onguent Plantain HUILE</v>
          </cell>
          <cell r="C1090" t="str">
            <v>PROD</v>
          </cell>
          <cell r="D1090" t="str">
            <v>4-BASE</v>
          </cell>
          <cell r="E1090" t="str">
            <v>1-MATIÈRE</v>
          </cell>
          <cell r="F1090" t="str">
            <v>4-HUILE ONG</v>
          </cell>
          <cell r="G1090" t="str">
            <v>DERMA</v>
          </cell>
          <cell r="H1090" t="str">
            <v>NPN 80019108</v>
          </cell>
          <cell r="I1090">
            <v>0</v>
          </cell>
          <cell r="J1090">
            <v>1</v>
          </cell>
          <cell r="K1090">
            <v>998</v>
          </cell>
          <cell r="L1090">
            <v>907</v>
          </cell>
          <cell r="M1090" t="str">
            <v>FRAIS</v>
          </cell>
          <cell r="N1090" t="str">
            <v>FRESH</v>
          </cell>
        </row>
        <row r="1090">
          <cell r="AB1090" t="str">
            <v>Onguent Plantain</v>
          </cell>
          <cell r="AC1090" t="str">
            <v>Plantain salve</v>
          </cell>
        </row>
        <row r="1090">
          <cell r="AE1090" t="str">
            <v>ONG</v>
          </cell>
        </row>
        <row r="1090">
          <cell r="AH1090" t="str">
            <v>MICRO_06</v>
          </cell>
          <cell r="AI1090" t="str">
            <v>METAUX_02</v>
          </cell>
          <cell r="AJ1090">
            <v>0</v>
          </cell>
        </row>
        <row r="1090">
          <cell r="AN1090" t="str">
            <v>MICRO_06</v>
          </cell>
        </row>
        <row r="1090">
          <cell r="AR1090" t="str">
            <v>-</v>
          </cell>
        </row>
        <row r="1090">
          <cell r="AU1090">
            <v>618</v>
          </cell>
        </row>
        <row r="1090">
          <cell r="BE1090" t="str">
            <v>Onguent Plantain</v>
          </cell>
          <cell r="BF1090" t="str">
            <v>Plantain salve</v>
          </cell>
        </row>
        <row r="1091">
          <cell r="A1091">
            <v>220</v>
          </cell>
          <cell r="B1091" t="str">
            <v>Bronchix </v>
          </cell>
          <cell r="C1091" t="str">
            <v>PROD</v>
          </cell>
          <cell r="D1091" t="str">
            <v>4-BASE</v>
          </cell>
          <cell r="E1091" t="str">
            <v>2-FABRICATION</v>
          </cell>
          <cell r="F1091" t="str">
            <v>1-EXTRAIT MIX</v>
          </cell>
        </row>
        <row r="1091">
          <cell r="H1091" t="str">
            <v>MAT PREMIÈRE</v>
          </cell>
          <cell r="I1091">
            <v>0</v>
          </cell>
          <cell r="J1091">
            <v>1</v>
          </cell>
        </row>
        <row r="1091">
          <cell r="M1091" t="str">
            <v>FRAIS</v>
          </cell>
          <cell r="N1091" t="str">
            <v>FRESH</v>
          </cell>
        </row>
        <row r="1091">
          <cell r="Y1091" t="str">
            <v/>
          </cell>
        </row>
        <row r="1091">
          <cell r="AH1091" t="str">
            <v/>
          </cell>
        </row>
        <row r="1091">
          <cell r="AJ1091" t="str">
            <v>CHIMIE_02</v>
          </cell>
        </row>
        <row r="1091">
          <cell r="AR1091" t="str">
            <v>-</v>
          </cell>
        </row>
        <row r="1091">
          <cell r="AU1091">
            <v>220</v>
          </cell>
        </row>
        <row r="1092">
          <cell r="A1092">
            <v>221</v>
          </cell>
          <cell r="B1092" t="str">
            <v>Calmix </v>
          </cell>
          <cell r="C1092" t="str">
            <v>PROD</v>
          </cell>
          <cell r="D1092" t="str">
            <v>4-BASE</v>
          </cell>
          <cell r="E1092" t="str">
            <v>2-FABRICATION</v>
          </cell>
          <cell r="F1092" t="str">
            <v>1-EXTRAIT MIX</v>
          </cell>
        </row>
        <row r="1092">
          <cell r="H1092" t="str">
            <v>MAT PREMIÈRE</v>
          </cell>
          <cell r="I1092">
            <v>0</v>
          </cell>
          <cell r="J1092">
            <v>1</v>
          </cell>
        </row>
        <row r="1092">
          <cell r="M1092" t="str">
            <v>FRAIS</v>
          </cell>
          <cell r="N1092" t="str">
            <v>FRESH</v>
          </cell>
        </row>
        <row r="1092">
          <cell r="Y1092" t="str">
            <v/>
          </cell>
        </row>
        <row r="1092">
          <cell r="AH1092" t="str">
            <v/>
          </cell>
        </row>
        <row r="1092">
          <cell r="AJ1092">
            <v>0</v>
          </cell>
        </row>
        <row r="1092">
          <cell r="AR1092" t="str">
            <v>-</v>
          </cell>
        </row>
        <row r="1092">
          <cell r="AU1092">
            <v>221</v>
          </cell>
        </row>
        <row r="1093">
          <cell r="A1093">
            <v>232</v>
          </cell>
          <cell r="B1093" t="str">
            <v>Dépuratix </v>
          </cell>
          <cell r="C1093" t="str">
            <v>PROD</v>
          </cell>
          <cell r="D1093" t="str">
            <v>4-BASE</v>
          </cell>
          <cell r="E1093" t="str">
            <v>2-FABRICATION</v>
          </cell>
          <cell r="F1093" t="str">
            <v>1-EXTRAIT MIX</v>
          </cell>
        </row>
        <row r="1093">
          <cell r="H1093" t="str">
            <v>MAT PREMIÈRE</v>
          </cell>
          <cell r="I1093">
            <v>0</v>
          </cell>
          <cell r="J1093">
            <v>1</v>
          </cell>
        </row>
        <row r="1093">
          <cell r="M1093" t="str">
            <v>FRAIS</v>
          </cell>
          <cell r="N1093" t="str">
            <v>FRESH</v>
          </cell>
        </row>
        <row r="1093">
          <cell r="Y1093" t="str">
            <v/>
          </cell>
        </row>
        <row r="1093">
          <cell r="AH1093" t="str">
            <v/>
          </cell>
        </row>
        <row r="1093">
          <cell r="AJ1093">
            <v>0</v>
          </cell>
        </row>
        <row r="1093">
          <cell r="AR1093" t="str">
            <v>-</v>
          </cell>
        </row>
        <row r="1093">
          <cell r="AU1093">
            <v>232</v>
          </cell>
        </row>
        <row r="1094">
          <cell r="A1094">
            <v>234</v>
          </cell>
          <cell r="B1094" t="str">
            <v>Drastix </v>
          </cell>
          <cell r="C1094" t="str">
            <v>PROD</v>
          </cell>
          <cell r="D1094" t="str">
            <v>4-BASE</v>
          </cell>
          <cell r="E1094" t="str">
            <v>2-FABRICATION</v>
          </cell>
          <cell r="F1094" t="str">
            <v>1-EXTRAIT MIX</v>
          </cell>
        </row>
        <row r="1094">
          <cell r="H1094" t="str">
            <v>MAT PREMIÈRE</v>
          </cell>
          <cell r="I1094">
            <v>0</v>
          </cell>
          <cell r="J1094">
            <v>1</v>
          </cell>
        </row>
        <row r="1094">
          <cell r="M1094" t="str">
            <v>FRAIS</v>
          </cell>
          <cell r="N1094" t="str">
            <v>FRESH</v>
          </cell>
        </row>
        <row r="1094">
          <cell r="Y1094" t="str">
            <v/>
          </cell>
        </row>
        <row r="1094">
          <cell r="AH1094" t="str">
            <v/>
          </cell>
        </row>
        <row r="1094">
          <cell r="AJ1094" t="str">
            <v>CHIMIE_02</v>
          </cell>
        </row>
        <row r="1094">
          <cell r="AR1094" t="str">
            <v>-</v>
          </cell>
        </row>
        <row r="1094">
          <cell r="AU1094">
            <v>234</v>
          </cell>
        </row>
        <row r="1095">
          <cell r="A1095">
            <v>713</v>
          </cell>
          <cell r="B1095" t="str">
            <v>Échinacea Propolis glycéré</v>
          </cell>
          <cell r="C1095" t="str">
            <v>PROD</v>
          </cell>
          <cell r="D1095" t="str">
            <v>4-BASE</v>
          </cell>
          <cell r="E1095" t="str">
            <v>2-FABRICATION</v>
          </cell>
          <cell r="F1095" t="str">
            <v>1-EXTRAIT MIX</v>
          </cell>
          <cell r="G1095" t="str">
            <v>JUNIOR</v>
          </cell>
          <cell r="H1095" t="str">
            <v>MAT PREMIÈRE</v>
          </cell>
          <cell r="I1095">
            <v>0</v>
          </cell>
          <cell r="J1095">
            <v>1</v>
          </cell>
        </row>
        <row r="1095">
          <cell r="M1095" t="str">
            <v>FRAIS</v>
          </cell>
          <cell r="N1095" t="str">
            <v>FRESH</v>
          </cell>
        </row>
        <row r="1095">
          <cell r="Y1095" t="str">
            <v/>
          </cell>
        </row>
        <row r="1095">
          <cell r="AH1095" t="str">
            <v/>
          </cell>
        </row>
        <row r="1095">
          <cell r="AJ1095" t="str">
            <v>CHIMIE_02</v>
          </cell>
        </row>
        <row r="1095">
          <cell r="AR1095" t="str">
            <v>-</v>
          </cell>
        </row>
        <row r="1095">
          <cell r="AU1095">
            <v>713</v>
          </cell>
        </row>
        <row r="1096">
          <cell r="A1096">
            <v>223</v>
          </cell>
          <cell r="B1096" t="str">
            <v>Estomix </v>
          </cell>
          <cell r="C1096" t="str">
            <v>PROD</v>
          </cell>
          <cell r="D1096" t="str">
            <v>4-BASE</v>
          </cell>
          <cell r="E1096" t="str">
            <v>2-FABRICATION</v>
          </cell>
          <cell r="F1096" t="str">
            <v>1-EXTRAIT MIX</v>
          </cell>
        </row>
        <row r="1096">
          <cell r="H1096" t="str">
            <v>MAT PREMIÈRE</v>
          </cell>
          <cell r="I1096">
            <v>0</v>
          </cell>
          <cell r="J1096">
            <v>1</v>
          </cell>
        </row>
        <row r="1096">
          <cell r="M1096" t="str">
            <v>FRAIS</v>
          </cell>
          <cell r="N1096" t="str">
            <v>FRESH</v>
          </cell>
        </row>
        <row r="1096">
          <cell r="Y1096" t="str">
            <v/>
          </cell>
        </row>
        <row r="1096">
          <cell r="AH1096" t="str">
            <v/>
          </cell>
        </row>
        <row r="1096">
          <cell r="AJ1096">
            <v>0</v>
          </cell>
        </row>
        <row r="1096">
          <cell r="AR1096" t="str">
            <v>-</v>
          </cell>
        </row>
        <row r="1096">
          <cell r="AU1096">
            <v>223</v>
          </cell>
        </row>
        <row r="1097">
          <cell r="A1097">
            <v>233</v>
          </cell>
          <cell r="B1097" t="str">
            <v>Gingivix </v>
          </cell>
          <cell r="C1097" t="str">
            <v>PROD</v>
          </cell>
          <cell r="D1097" t="str">
            <v>4-BASE</v>
          </cell>
          <cell r="E1097" t="str">
            <v>2-FABRICATION</v>
          </cell>
          <cell r="F1097" t="str">
            <v>1-EXTRAIT MIX</v>
          </cell>
        </row>
        <row r="1097">
          <cell r="H1097" t="str">
            <v>MAT PREMIÈRE</v>
          </cell>
          <cell r="I1097">
            <v>0</v>
          </cell>
          <cell r="J1097">
            <v>1</v>
          </cell>
        </row>
        <row r="1097">
          <cell r="M1097" t="str">
            <v>FRAIS</v>
          </cell>
          <cell r="N1097" t="str">
            <v>FRESH</v>
          </cell>
        </row>
        <row r="1097">
          <cell r="Y1097" t="str">
            <v/>
          </cell>
        </row>
        <row r="1097">
          <cell r="AH1097" t="str">
            <v/>
          </cell>
        </row>
        <row r="1097">
          <cell r="AJ1097">
            <v>0</v>
          </cell>
        </row>
        <row r="1097">
          <cell r="AR1097" t="str">
            <v>-</v>
          </cell>
        </row>
        <row r="1097">
          <cell r="AU1097">
            <v>233</v>
          </cell>
        </row>
        <row r="1098">
          <cell r="A1098">
            <v>224</v>
          </cell>
          <cell r="B1098" t="str">
            <v>Hépatix </v>
          </cell>
          <cell r="C1098" t="str">
            <v>PROD</v>
          </cell>
          <cell r="D1098" t="str">
            <v>4-BASE</v>
          </cell>
          <cell r="E1098" t="str">
            <v>2-FABRICATION</v>
          </cell>
          <cell r="F1098" t="str">
            <v>1-EXTRAIT MIX</v>
          </cell>
        </row>
        <row r="1098">
          <cell r="H1098" t="str">
            <v>MAT PREMIÈRE</v>
          </cell>
          <cell r="I1098">
            <v>0</v>
          </cell>
          <cell r="J1098">
            <v>1</v>
          </cell>
        </row>
        <row r="1098">
          <cell r="M1098" t="str">
            <v>FRAIS</v>
          </cell>
          <cell r="N1098" t="str">
            <v>FRESH</v>
          </cell>
        </row>
        <row r="1098">
          <cell r="Y1098" t="str">
            <v/>
          </cell>
        </row>
        <row r="1098">
          <cell r="AH1098" t="str">
            <v/>
          </cell>
        </row>
        <row r="1098">
          <cell r="AJ1098">
            <v>0</v>
          </cell>
        </row>
        <row r="1098">
          <cell r="AR1098" t="str">
            <v>-</v>
          </cell>
        </row>
        <row r="1098">
          <cell r="AU1098">
            <v>224</v>
          </cell>
        </row>
        <row r="1099">
          <cell r="A1099">
            <v>225</v>
          </cell>
          <cell r="B1099" t="str">
            <v>Hormonix </v>
          </cell>
          <cell r="C1099" t="str">
            <v>PROD</v>
          </cell>
          <cell r="D1099" t="str">
            <v>4-BASE</v>
          </cell>
          <cell r="E1099" t="str">
            <v>2-FABRICATION</v>
          </cell>
          <cell r="F1099" t="str">
            <v>1-EXTRAIT MIX</v>
          </cell>
        </row>
        <row r="1099">
          <cell r="H1099" t="str">
            <v>MAT PREMIÈRE</v>
          </cell>
          <cell r="I1099">
            <v>0</v>
          </cell>
          <cell r="J1099">
            <v>1</v>
          </cell>
        </row>
        <row r="1099">
          <cell r="M1099" t="str">
            <v>FRAIS</v>
          </cell>
          <cell r="N1099" t="str">
            <v>FRESH</v>
          </cell>
        </row>
        <row r="1099">
          <cell r="Y1099" t="str">
            <v/>
          </cell>
        </row>
        <row r="1099">
          <cell r="AH1099" t="str">
            <v/>
          </cell>
        </row>
        <row r="1099">
          <cell r="AJ1099">
            <v>0</v>
          </cell>
        </row>
        <row r="1099">
          <cell r="AR1099" t="str">
            <v>-</v>
          </cell>
        </row>
        <row r="1099">
          <cell r="AU1099">
            <v>225</v>
          </cell>
        </row>
        <row r="1100">
          <cell r="A1100">
            <v>226</v>
          </cell>
          <cell r="B1100" t="str">
            <v>Infectix </v>
          </cell>
          <cell r="C1100" t="str">
            <v>PROD</v>
          </cell>
          <cell r="D1100" t="str">
            <v>4-BASE</v>
          </cell>
          <cell r="E1100" t="str">
            <v>2-FABRICATION</v>
          </cell>
          <cell r="F1100" t="str">
            <v>1-EXTRAIT MIX</v>
          </cell>
        </row>
        <row r="1100">
          <cell r="H1100" t="str">
            <v>MAT PREMIÈRE</v>
          </cell>
          <cell r="I1100">
            <v>0</v>
          </cell>
          <cell r="J1100">
            <v>1</v>
          </cell>
        </row>
        <row r="1100">
          <cell r="M1100" t="str">
            <v>FRAIS</v>
          </cell>
          <cell r="N1100" t="str">
            <v>FRESH</v>
          </cell>
        </row>
        <row r="1100">
          <cell r="Y1100" t="str">
            <v/>
          </cell>
        </row>
        <row r="1100">
          <cell r="AH1100" t="str">
            <v/>
          </cell>
        </row>
        <row r="1100">
          <cell r="AJ1100" t="str">
            <v>CHIMIE_02</v>
          </cell>
        </row>
        <row r="1100">
          <cell r="AR1100" t="str">
            <v>-</v>
          </cell>
        </row>
        <row r="1100">
          <cell r="AU1100">
            <v>226</v>
          </cell>
        </row>
        <row r="1101">
          <cell r="A1101">
            <v>231</v>
          </cell>
          <cell r="B1101" t="str">
            <v>Mamaboost </v>
          </cell>
          <cell r="C1101" t="str">
            <v>PROD</v>
          </cell>
          <cell r="D1101" t="str">
            <v>4-BASE</v>
          </cell>
          <cell r="E1101" t="str">
            <v>2-FABRICATION</v>
          </cell>
          <cell r="F1101" t="str">
            <v>1-EXTRAIT MIX</v>
          </cell>
          <cell r="G1101" t="str">
            <v>FEMINA</v>
          </cell>
          <cell r="H1101" t="str">
            <v>MAT PREMIÈRE</v>
          </cell>
          <cell r="I1101">
            <v>0</v>
          </cell>
          <cell r="J1101">
            <v>1</v>
          </cell>
        </row>
        <row r="1101">
          <cell r="M1101" t="str">
            <v>FRAIS</v>
          </cell>
          <cell r="N1101" t="str">
            <v>FRESH</v>
          </cell>
        </row>
        <row r="1101">
          <cell r="Y1101" t="str">
            <v/>
          </cell>
        </row>
        <row r="1101">
          <cell r="AH1101" t="str">
            <v/>
          </cell>
        </row>
        <row r="1101">
          <cell r="AJ1101">
            <v>0</v>
          </cell>
        </row>
        <row r="1101">
          <cell r="AR1101" t="str">
            <v>-</v>
          </cell>
        </row>
        <row r="1101">
          <cell r="AU1101">
            <v>231</v>
          </cell>
        </row>
        <row r="1102">
          <cell r="A1102">
            <v>243</v>
          </cell>
          <cell r="B1102" t="str">
            <v>Ménopausix </v>
          </cell>
          <cell r="C1102" t="str">
            <v>PROD</v>
          </cell>
          <cell r="D1102" t="str">
            <v>4-BASE</v>
          </cell>
          <cell r="E1102" t="str">
            <v>2-FABRICATION</v>
          </cell>
          <cell r="F1102" t="str">
            <v>1-EXTRAIT MIX</v>
          </cell>
        </row>
        <row r="1102">
          <cell r="H1102" t="str">
            <v>MAT PREMIÈRE</v>
          </cell>
          <cell r="I1102">
            <v>0</v>
          </cell>
          <cell r="J1102">
            <v>1</v>
          </cell>
        </row>
        <row r="1102">
          <cell r="M1102" t="str">
            <v>FRAIS</v>
          </cell>
          <cell r="N1102" t="str">
            <v>FRESH</v>
          </cell>
        </row>
        <row r="1102">
          <cell r="Y1102" t="str">
            <v/>
          </cell>
        </row>
        <row r="1102">
          <cell r="AH1102" t="str">
            <v/>
          </cell>
        </row>
        <row r="1102">
          <cell r="AJ1102">
            <v>0</v>
          </cell>
        </row>
        <row r="1102">
          <cell r="AR1102" t="str">
            <v>-</v>
          </cell>
        </row>
        <row r="1102">
          <cell r="AU1102">
            <v>243</v>
          </cell>
        </row>
        <row r="1103">
          <cell r="A1103">
            <v>227</v>
          </cell>
          <cell r="B1103" t="str">
            <v>Menstruix </v>
          </cell>
          <cell r="C1103" t="str">
            <v>PROD</v>
          </cell>
          <cell r="D1103" t="str">
            <v>4-BASE</v>
          </cell>
          <cell r="E1103" t="str">
            <v>2-FABRICATION</v>
          </cell>
          <cell r="F1103" t="str">
            <v>1-EXTRAIT MIX</v>
          </cell>
        </row>
        <row r="1103">
          <cell r="H1103" t="str">
            <v>MAT PREMIÈRE</v>
          </cell>
          <cell r="I1103">
            <v>0</v>
          </cell>
          <cell r="J1103">
            <v>1</v>
          </cell>
        </row>
        <row r="1103">
          <cell r="M1103" t="str">
            <v>FRAIS</v>
          </cell>
          <cell r="N1103" t="str">
            <v>FRESH</v>
          </cell>
        </row>
        <row r="1103">
          <cell r="Y1103" t="str">
            <v/>
          </cell>
        </row>
        <row r="1103">
          <cell r="AH1103" t="str">
            <v/>
          </cell>
        </row>
        <row r="1103">
          <cell r="AJ1103">
            <v>0</v>
          </cell>
        </row>
        <row r="1103">
          <cell r="AR1103" t="str">
            <v>-</v>
          </cell>
        </row>
        <row r="1103">
          <cell r="AU1103">
            <v>227</v>
          </cell>
        </row>
        <row r="1104">
          <cell r="A1104">
            <v>235</v>
          </cell>
          <cell r="B1104" t="str">
            <v>Parasitix </v>
          </cell>
          <cell r="C1104" t="str">
            <v>PROD</v>
          </cell>
          <cell r="D1104" t="str">
            <v>4-BASE</v>
          </cell>
          <cell r="E1104" t="str">
            <v>2-FABRICATION</v>
          </cell>
          <cell r="F1104" t="str">
            <v>1-EXTRAIT MIX</v>
          </cell>
        </row>
        <row r="1104">
          <cell r="H1104" t="str">
            <v>MAT PREMIÈRE</v>
          </cell>
          <cell r="I1104">
            <v>0</v>
          </cell>
          <cell r="J1104">
            <v>1</v>
          </cell>
        </row>
        <row r="1104">
          <cell r="M1104" t="str">
            <v>FRAIS</v>
          </cell>
          <cell r="N1104" t="str">
            <v>FRESH</v>
          </cell>
        </row>
        <row r="1104">
          <cell r="Y1104" t="str">
            <v/>
          </cell>
        </row>
        <row r="1104">
          <cell r="AH1104" t="str">
            <v/>
          </cell>
        </row>
        <row r="1104">
          <cell r="AJ1104">
            <v>0</v>
          </cell>
        </row>
        <row r="1104">
          <cell r="AR1104" t="str">
            <v>-</v>
          </cell>
        </row>
        <row r="1104">
          <cell r="AU1104">
            <v>235</v>
          </cell>
        </row>
        <row r="1105">
          <cell r="A1105">
            <v>746</v>
          </cell>
          <cell r="B1105" t="str">
            <v>Sirop JUNIOR </v>
          </cell>
          <cell r="C1105" t="str">
            <v>PROD</v>
          </cell>
          <cell r="D1105" t="str">
            <v>4-BASE</v>
          </cell>
          <cell r="E1105" t="str">
            <v>2-FABRICATION</v>
          </cell>
          <cell r="F1105" t="str">
            <v>1-EXTRAIT MIX</v>
          </cell>
          <cell r="G1105" t="str">
            <v>JUNIOR</v>
          </cell>
          <cell r="H1105" t="str">
            <v>MAT PREMIÈRE</v>
          </cell>
          <cell r="I1105">
            <v>0</v>
          </cell>
          <cell r="J1105">
            <v>1</v>
          </cell>
        </row>
        <row r="1105">
          <cell r="M1105" t="str">
            <v>FRAIS</v>
          </cell>
          <cell r="N1105" t="str">
            <v>FRESH</v>
          </cell>
        </row>
        <row r="1105">
          <cell r="Y1105" t="str">
            <v/>
          </cell>
        </row>
        <row r="1105">
          <cell r="AH1105" t="str">
            <v/>
          </cell>
        </row>
        <row r="1105">
          <cell r="AJ1105">
            <v>0</v>
          </cell>
        </row>
        <row r="1105">
          <cell r="AR1105" t="str">
            <v>-</v>
          </cell>
        </row>
        <row r="1105">
          <cell r="AU1105">
            <v>746</v>
          </cell>
        </row>
        <row r="1106">
          <cell r="A1106">
            <v>745</v>
          </cell>
          <cell r="B1106" t="str">
            <v>Sirop TOUX</v>
          </cell>
          <cell r="C1106" t="str">
            <v>PROD</v>
          </cell>
          <cell r="D1106" t="str">
            <v>4-BASE</v>
          </cell>
          <cell r="E1106" t="str">
            <v>2-FABRICATION</v>
          </cell>
          <cell r="F1106" t="str">
            <v>1-EXTRAIT MIX</v>
          </cell>
        </row>
        <row r="1106">
          <cell r="H1106" t="str">
            <v>MAT PREMIÈRE</v>
          </cell>
          <cell r="I1106">
            <v>0</v>
          </cell>
          <cell r="J1106">
            <v>1</v>
          </cell>
        </row>
        <row r="1106">
          <cell r="M1106" t="str">
            <v>FRAIS</v>
          </cell>
          <cell r="N1106" t="str">
            <v>FRESH</v>
          </cell>
        </row>
        <row r="1106">
          <cell r="AU1106">
            <v>745</v>
          </cell>
        </row>
        <row r="1107">
          <cell r="A1107">
            <v>228</v>
          </cell>
          <cell r="B1107" t="str">
            <v>Tabagix </v>
          </cell>
          <cell r="C1107" t="str">
            <v>PROD</v>
          </cell>
          <cell r="D1107" t="str">
            <v>4-BASE</v>
          </cell>
          <cell r="E1107" t="str">
            <v>2-FABRICATION</v>
          </cell>
          <cell r="F1107" t="str">
            <v>1-EXTRAIT MIX</v>
          </cell>
        </row>
        <row r="1107">
          <cell r="H1107" t="str">
            <v>MAT PREMIÈRE</v>
          </cell>
          <cell r="I1107">
            <v>0</v>
          </cell>
          <cell r="J1107">
            <v>1</v>
          </cell>
        </row>
        <row r="1107">
          <cell r="M1107" t="str">
            <v>FRAIS</v>
          </cell>
          <cell r="N1107" t="str">
            <v>FRESH</v>
          </cell>
        </row>
        <row r="1107">
          <cell r="Y1107" t="str">
            <v/>
          </cell>
        </row>
        <row r="1107">
          <cell r="AH1107" t="str">
            <v/>
          </cell>
        </row>
        <row r="1107">
          <cell r="AJ1107">
            <v>0</v>
          </cell>
        </row>
        <row r="1107">
          <cell r="AR1107" t="str">
            <v>-</v>
          </cell>
        </row>
        <row r="1107">
          <cell r="AU1107">
            <v>228</v>
          </cell>
        </row>
        <row r="1108">
          <cell r="A1108">
            <v>229</v>
          </cell>
          <cell r="B1108" t="str">
            <v>Urimix </v>
          </cell>
          <cell r="C1108" t="str">
            <v>PROD</v>
          </cell>
          <cell r="D1108" t="str">
            <v>4-BASE</v>
          </cell>
          <cell r="E1108" t="str">
            <v>2-FABRICATION</v>
          </cell>
          <cell r="F1108" t="str">
            <v>1-EXTRAIT MIX</v>
          </cell>
        </row>
        <row r="1108">
          <cell r="H1108" t="str">
            <v>MAT PREMIÈRE</v>
          </cell>
          <cell r="I1108">
            <v>0</v>
          </cell>
          <cell r="J1108">
            <v>1</v>
          </cell>
        </row>
        <row r="1108">
          <cell r="M1108" t="str">
            <v>FRAIS</v>
          </cell>
          <cell r="N1108" t="str">
            <v>FRESH</v>
          </cell>
        </row>
        <row r="1108">
          <cell r="Y1108" t="str">
            <v/>
          </cell>
        </row>
        <row r="1108">
          <cell r="AH1108" t="str">
            <v/>
          </cell>
        </row>
        <row r="1108">
          <cell r="AJ1108">
            <v>0</v>
          </cell>
        </row>
        <row r="1108">
          <cell r="AR1108" t="str">
            <v>-</v>
          </cell>
        </row>
        <row r="1108">
          <cell r="AU1108">
            <v>229</v>
          </cell>
        </row>
        <row r="1109">
          <cell r="A1109">
            <v>239</v>
          </cell>
          <cell r="B1109" t="str">
            <v>Vocalix </v>
          </cell>
          <cell r="C1109" t="str">
            <v>PROD</v>
          </cell>
          <cell r="D1109" t="str">
            <v>4-BASE</v>
          </cell>
          <cell r="E1109" t="str">
            <v>2-FABRICATION</v>
          </cell>
          <cell r="F1109" t="str">
            <v>1-EXTRAIT MIX</v>
          </cell>
        </row>
        <row r="1109">
          <cell r="H1109" t="str">
            <v>MAT PREMIÈRE</v>
          </cell>
          <cell r="I1109">
            <v>0</v>
          </cell>
          <cell r="J1109">
            <v>1</v>
          </cell>
        </row>
        <row r="1109">
          <cell r="M1109" t="str">
            <v>FRAIS</v>
          </cell>
          <cell r="N1109" t="str">
            <v>FRESH</v>
          </cell>
        </row>
        <row r="1109">
          <cell r="Y1109" t="str">
            <v/>
          </cell>
        </row>
        <row r="1109">
          <cell r="AH1109" t="str">
            <v/>
          </cell>
        </row>
        <row r="1109">
          <cell r="AJ1109">
            <v>0</v>
          </cell>
        </row>
        <row r="1109">
          <cell r="AR1109" t="str">
            <v>-</v>
          </cell>
        </row>
        <row r="1109">
          <cell r="AU1109">
            <v>239</v>
          </cell>
        </row>
        <row r="1110">
          <cell r="A1110">
            <v>978</v>
          </cell>
          <cell r="B1110" t="str">
            <v>Épices Couscous</v>
          </cell>
          <cell r="C1110" t="str">
            <v>PROD</v>
          </cell>
          <cell r="D1110" t="str">
            <v>4-BASE</v>
          </cell>
          <cell r="E1110" t="str">
            <v>2-FABRICATION</v>
          </cell>
          <cell r="F1110" t="str">
            <v>2-MIX ÉPICE</v>
          </cell>
          <cell r="G1110" t="str">
            <v>ÉPICE</v>
          </cell>
          <cell r="H1110" t="str">
            <v/>
          </cell>
          <cell r="I1110">
            <v>0</v>
          </cell>
          <cell r="J1110">
            <v>1</v>
          </cell>
        </row>
        <row r="1110">
          <cell r="M1110" t="str">
            <v>SEC</v>
          </cell>
          <cell r="N1110" t="str">
            <v>DRY</v>
          </cell>
        </row>
        <row r="1110">
          <cell r="Y1110" t="str">
            <v/>
          </cell>
        </row>
        <row r="1110">
          <cell r="AB1110" t="str">
            <v>Épices Couscous</v>
          </cell>
          <cell r="AC1110" t="str">
            <v>Couscous Spices</v>
          </cell>
        </row>
        <row r="1110">
          <cell r="AH1110" t="str">
            <v/>
          </cell>
        </row>
        <row r="1110">
          <cell r="AJ1110">
            <v>0</v>
          </cell>
        </row>
        <row r="1110">
          <cell r="AR1110" t="str">
            <v>-</v>
          </cell>
        </row>
        <row r="1110">
          <cell r="AU1110">
            <v>978</v>
          </cell>
        </row>
        <row r="1111">
          <cell r="A1111">
            <v>967</v>
          </cell>
          <cell r="B1111" t="str">
            <v>Épices Curry</v>
          </cell>
          <cell r="C1111" t="str">
            <v>PROD</v>
          </cell>
          <cell r="D1111" t="str">
            <v>4-BASE</v>
          </cell>
          <cell r="E1111" t="str">
            <v>2-FABRICATION</v>
          </cell>
          <cell r="F1111" t="str">
            <v>2-MIX ÉPICE</v>
          </cell>
          <cell r="G1111" t="str">
            <v>ÉPICE</v>
          </cell>
          <cell r="H1111" t="str">
            <v/>
          </cell>
          <cell r="I1111">
            <v>0</v>
          </cell>
          <cell r="J1111">
            <v>1</v>
          </cell>
        </row>
        <row r="1111">
          <cell r="M1111" t="str">
            <v>SEC</v>
          </cell>
          <cell r="N1111" t="str">
            <v>DRY</v>
          </cell>
          <cell r="O1111" t="str">
            <v>MIXTE</v>
          </cell>
          <cell r="P1111" t="str">
            <v>MIX</v>
          </cell>
        </row>
        <row r="1111">
          <cell r="S1111" t="str">
            <v>Curry spices</v>
          </cell>
        </row>
        <row r="1111">
          <cell r="V1111" t="str">
            <v>CURRY Spices Org</v>
          </cell>
        </row>
        <row r="1111">
          <cell r="Y1111" t="str">
            <v/>
          </cell>
        </row>
        <row r="1111">
          <cell r="AB1111" t="str">
            <v>Épices Curry</v>
          </cell>
          <cell r="AC1111" t="str">
            <v>Curry Spices</v>
          </cell>
          <cell r="AD1111" t="str">
            <v>MOUTARDE</v>
          </cell>
        </row>
        <row r="1111">
          <cell r="AH1111" t="str">
            <v/>
          </cell>
        </row>
        <row r="1111">
          <cell r="AJ1111">
            <v>0</v>
          </cell>
        </row>
        <row r="1111">
          <cell r="AR1111" t="str">
            <v>-</v>
          </cell>
        </row>
        <row r="1111">
          <cell r="AU1111">
            <v>967</v>
          </cell>
        </row>
        <row r="1112">
          <cell r="A1112">
            <v>979</v>
          </cell>
          <cell r="B1112" t="str">
            <v>Épices Grillades</v>
          </cell>
          <cell r="C1112" t="str">
            <v>PROD</v>
          </cell>
          <cell r="D1112" t="str">
            <v>4-BASE</v>
          </cell>
          <cell r="E1112" t="str">
            <v>2-FABRICATION</v>
          </cell>
          <cell r="F1112" t="str">
            <v>2-MIX ÉPICE</v>
          </cell>
          <cell r="G1112" t="str">
            <v>ÉPICE</v>
          </cell>
          <cell r="H1112" t="str">
            <v/>
          </cell>
          <cell r="I1112">
            <v>0</v>
          </cell>
          <cell r="J1112">
            <v>1</v>
          </cell>
        </row>
        <row r="1112">
          <cell r="M1112" t="str">
            <v>SEC</v>
          </cell>
          <cell r="N1112" t="str">
            <v>DRY</v>
          </cell>
        </row>
        <row r="1112">
          <cell r="Y1112" t="str">
            <v/>
          </cell>
        </row>
        <row r="1112">
          <cell r="AB1112" t="str">
            <v>Épices Grillades</v>
          </cell>
          <cell r="AC1112" t="str">
            <v>Grilling Spices</v>
          </cell>
          <cell r="AD1112" t="str">
            <v>MOUTARDE</v>
          </cell>
        </row>
        <row r="1112">
          <cell r="AH1112" t="str">
            <v/>
          </cell>
        </row>
        <row r="1112">
          <cell r="AJ1112">
            <v>0</v>
          </cell>
        </row>
        <row r="1112">
          <cell r="AR1112" t="str">
            <v>-</v>
          </cell>
        </row>
        <row r="1112">
          <cell r="AU1112">
            <v>979</v>
          </cell>
        </row>
        <row r="1113">
          <cell r="A1113">
            <v>971</v>
          </cell>
          <cell r="B1113" t="str">
            <v>Épices Spaghetti</v>
          </cell>
          <cell r="C1113" t="str">
            <v>PROD</v>
          </cell>
          <cell r="D1113" t="str">
            <v>4-BASE</v>
          </cell>
          <cell r="E1113" t="str">
            <v>2-FABRICATION</v>
          </cell>
          <cell r="F1113" t="str">
            <v>2-MIX ÉPICE</v>
          </cell>
          <cell r="G1113" t="str">
            <v>ÉPICE</v>
          </cell>
          <cell r="H1113" t="str">
            <v/>
          </cell>
          <cell r="I1113">
            <v>0</v>
          </cell>
          <cell r="J1113">
            <v>1</v>
          </cell>
        </row>
        <row r="1113">
          <cell r="M1113" t="str">
            <v>SEC</v>
          </cell>
          <cell r="N1113" t="str">
            <v>DRY</v>
          </cell>
        </row>
        <row r="1113">
          <cell r="Y1113" t="str">
            <v/>
          </cell>
        </row>
        <row r="1113">
          <cell r="AB1113" t="str">
            <v>Épices Spaghetti</v>
          </cell>
          <cell r="AC1113" t="str">
            <v>Spaghetti Spices</v>
          </cell>
        </row>
        <row r="1113">
          <cell r="AH1113" t="str">
            <v/>
          </cell>
        </row>
        <row r="1113">
          <cell r="AJ1113">
            <v>0</v>
          </cell>
        </row>
        <row r="1113">
          <cell r="AR1113" t="str">
            <v>-</v>
          </cell>
        </row>
        <row r="1113">
          <cell r="AU1113">
            <v>971</v>
          </cell>
        </row>
        <row r="1114">
          <cell r="A1114">
            <v>968</v>
          </cell>
          <cell r="B1114" t="str">
            <v>Garam Masala</v>
          </cell>
          <cell r="C1114" t="str">
            <v>PROD</v>
          </cell>
          <cell r="D1114" t="str">
            <v>4-BASE</v>
          </cell>
          <cell r="E1114" t="str">
            <v>2-FABRICATION</v>
          </cell>
          <cell r="F1114" t="str">
            <v>2-MIX ÉPICE</v>
          </cell>
          <cell r="G1114" t="str">
            <v>ÉPICE</v>
          </cell>
          <cell r="H1114" t="str">
            <v/>
          </cell>
          <cell r="I1114">
            <v>0</v>
          </cell>
          <cell r="J1114">
            <v>1</v>
          </cell>
        </row>
        <row r="1114">
          <cell r="M1114" t="str">
            <v>SEC</v>
          </cell>
          <cell r="N1114" t="str">
            <v>DRY</v>
          </cell>
        </row>
        <row r="1114">
          <cell r="Y1114" t="str">
            <v/>
          </cell>
        </row>
        <row r="1114">
          <cell r="AB1114" t="str">
            <v>Garam Masala </v>
          </cell>
          <cell r="AC1114" t="str">
            <v>Garam Masala</v>
          </cell>
        </row>
        <row r="1114">
          <cell r="AH1114" t="str">
            <v/>
          </cell>
        </row>
        <row r="1114">
          <cell r="AJ1114">
            <v>0</v>
          </cell>
        </row>
        <row r="1114">
          <cell r="AR1114" t="str">
            <v>-</v>
          </cell>
        </row>
        <row r="1114">
          <cell r="AU1114">
            <v>968</v>
          </cell>
        </row>
        <row r="1115">
          <cell r="A1115">
            <v>969</v>
          </cell>
          <cell r="B1115" t="str">
            <v>Herbes Provence</v>
          </cell>
          <cell r="C1115" t="str">
            <v>PROD</v>
          </cell>
          <cell r="D1115" t="str">
            <v>4-BASE</v>
          </cell>
          <cell r="E1115" t="str">
            <v>2-FABRICATION</v>
          </cell>
          <cell r="F1115" t="str">
            <v>2-MIX ÉPICE</v>
          </cell>
          <cell r="G1115" t="str">
            <v>ÉPICE</v>
          </cell>
          <cell r="H1115" t="str">
            <v/>
          </cell>
          <cell r="I1115">
            <v>0</v>
          </cell>
          <cell r="J1115">
            <v>1</v>
          </cell>
        </row>
        <row r="1115">
          <cell r="M1115" t="str">
            <v>SEC</v>
          </cell>
          <cell r="N1115" t="str">
            <v>DRY</v>
          </cell>
        </row>
        <row r="1115">
          <cell r="Y1115" t="str">
            <v/>
          </cell>
        </row>
        <row r="1115">
          <cell r="AB1115" t="str">
            <v>Herbes Provence</v>
          </cell>
          <cell r="AC1115" t="str">
            <v>Herbes Provence</v>
          </cell>
        </row>
        <row r="1115">
          <cell r="AH1115" t="str">
            <v/>
          </cell>
        </row>
        <row r="1115">
          <cell r="AJ1115">
            <v>0</v>
          </cell>
        </row>
        <row r="1115">
          <cell r="AR1115" t="str">
            <v>-</v>
          </cell>
        </row>
        <row r="1115">
          <cell r="AU1115">
            <v>969</v>
          </cell>
        </row>
        <row r="1116">
          <cell r="A1116" t="str">
            <v>AA-MIX</v>
          </cell>
          <cell r="B1116" t="str">
            <v>AA - MIX</v>
          </cell>
          <cell r="C1116" t="str">
            <v>PROD</v>
          </cell>
          <cell r="D1116" t="str">
            <v>4-BASE</v>
          </cell>
          <cell r="E1116" t="str">
            <v>2-FABRICATION</v>
          </cell>
          <cell r="F1116" t="str">
            <v>2-MIX SPEC</v>
          </cell>
        </row>
        <row r="1116">
          <cell r="H1116" t="str">
            <v/>
          </cell>
          <cell r="I1116">
            <v>0</v>
          </cell>
          <cell r="J1116">
            <v>1</v>
          </cell>
        </row>
        <row r="1116">
          <cell r="M1116" t="str">
            <v>SEC</v>
          </cell>
          <cell r="N1116" t="str">
            <v>DRY</v>
          </cell>
        </row>
        <row r="1116">
          <cell r="AH1116" t="str">
            <v/>
          </cell>
        </row>
        <row r="1116">
          <cell r="AJ1116">
            <v>0</v>
          </cell>
        </row>
        <row r="1116">
          <cell r="AR1116" t="str">
            <v>-</v>
          </cell>
        </row>
        <row r="1116">
          <cell r="AU1116" t="str">
            <v>AA-MIX</v>
          </cell>
        </row>
        <row r="1117">
          <cell r="A1117" t="str">
            <v>MT-BBQ</v>
          </cell>
          <cell r="B1117" t="str">
            <v>Montour - BBQ</v>
          </cell>
          <cell r="C1117" t="str">
            <v>PROD</v>
          </cell>
          <cell r="D1117" t="str">
            <v>4-BASE</v>
          </cell>
          <cell r="E1117" t="str">
            <v>2-FABRICATION</v>
          </cell>
          <cell r="F1117" t="str">
            <v>2-MIX SPEC</v>
          </cell>
        </row>
        <row r="1117">
          <cell r="H1117" t="str">
            <v/>
          </cell>
          <cell r="I1117">
            <v>0</v>
          </cell>
          <cell r="J1117">
            <v>1</v>
          </cell>
        </row>
        <row r="1117">
          <cell r="M1117" t="str">
            <v>SEC</v>
          </cell>
          <cell r="N1117" t="str">
            <v>DRY</v>
          </cell>
        </row>
        <row r="1117">
          <cell r="Y1117" t="str">
            <v/>
          </cell>
        </row>
        <row r="1117">
          <cell r="AH1117" t="str">
            <v/>
          </cell>
        </row>
        <row r="1117">
          <cell r="AJ1117">
            <v>0</v>
          </cell>
        </row>
        <row r="1117">
          <cell r="AR1117" t="str">
            <v>-</v>
          </cell>
        </row>
        <row r="1117">
          <cell r="AU1117" t="str">
            <v>MT-BBQ</v>
          </cell>
        </row>
        <row r="1118">
          <cell r="A1118">
            <v>921</v>
          </cell>
          <cell r="B1118" t="str">
            <v>Divinithé</v>
          </cell>
          <cell r="C1118" t="str">
            <v>PROD</v>
          </cell>
          <cell r="D1118" t="str">
            <v>4-BASE</v>
          </cell>
          <cell r="E1118" t="str">
            <v>2-FABRICATION</v>
          </cell>
          <cell r="F1118" t="str">
            <v>3-MIX INFUSION</v>
          </cell>
          <cell r="G1118" t="str">
            <v>FEMINA</v>
          </cell>
          <cell r="H1118" t="str">
            <v>NPN 80034402</v>
          </cell>
          <cell r="I1118">
            <v>0</v>
          </cell>
          <cell r="J1118">
            <v>1</v>
          </cell>
        </row>
        <row r="1118">
          <cell r="M1118" t="str">
            <v>SEC</v>
          </cell>
          <cell r="N1118" t="str">
            <v>DRY</v>
          </cell>
        </row>
        <row r="1118">
          <cell r="S1118" t="str">
            <v>Goddess Tea</v>
          </cell>
        </row>
        <row r="1118">
          <cell r="Y1118" t="str">
            <v/>
          </cell>
        </row>
        <row r="1118">
          <cell r="AB1118" t="str">
            <v>Divinithé</v>
          </cell>
        </row>
        <row r="1118">
          <cell r="AH1118" t="str">
            <v>MICRO_03</v>
          </cell>
          <cell r="AI1118" t="str">
            <v>METAUX_02</v>
          </cell>
          <cell r="AJ1118">
            <v>0</v>
          </cell>
        </row>
        <row r="1118">
          <cell r="AM1118" t="str">
            <v>MIX</v>
          </cell>
          <cell r="AN1118" t="str">
            <v>MICRO_03</v>
          </cell>
        </row>
        <row r="1118">
          <cell r="AR1118" t="str">
            <v>-</v>
          </cell>
        </row>
        <row r="1118">
          <cell r="AU1118">
            <v>921</v>
          </cell>
        </row>
        <row r="1118">
          <cell r="BE1118" t="str">
            <v>Divinithé</v>
          </cell>
          <cell r="BF1118" t="str">
            <v>Goddess Tea</v>
          </cell>
        </row>
        <row r="1119">
          <cell r="A1119">
            <v>917</v>
          </cell>
          <cell r="B1119" t="str">
            <v>Énergithé </v>
          </cell>
          <cell r="C1119" t="str">
            <v>PROD</v>
          </cell>
          <cell r="D1119" t="str">
            <v>4-BASE</v>
          </cell>
          <cell r="E1119" t="str">
            <v>2-FABRICATION</v>
          </cell>
          <cell r="F1119" t="str">
            <v>3-MIX INFUSION</v>
          </cell>
          <cell r="G1119" t="str">
            <v>ADAPTOGEN</v>
          </cell>
          <cell r="H1119" t="str">
            <v/>
          </cell>
          <cell r="I1119">
            <v>0</v>
          </cell>
          <cell r="J1119">
            <v>1</v>
          </cell>
        </row>
        <row r="1119">
          <cell r="M1119" t="str">
            <v>SEC</v>
          </cell>
          <cell r="N1119" t="str">
            <v>DRY</v>
          </cell>
        </row>
        <row r="1119">
          <cell r="S1119" t="str">
            <v>Energy Tea</v>
          </cell>
        </row>
        <row r="1119">
          <cell r="Y1119" t="str">
            <v/>
          </cell>
        </row>
        <row r="1119">
          <cell r="AB1119" t="str">
            <v>Énergithé </v>
          </cell>
        </row>
        <row r="1119">
          <cell r="AH1119" t="str">
            <v>MICRO_05</v>
          </cell>
        </row>
        <row r="1119">
          <cell r="AJ1119">
            <v>0</v>
          </cell>
        </row>
        <row r="1119">
          <cell r="AM1119" t="str">
            <v>MIX</v>
          </cell>
          <cell r="AN1119" t="str">
            <v>MICRO_05</v>
          </cell>
        </row>
        <row r="1119">
          <cell r="AR1119" t="str">
            <v>-</v>
          </cell>
        </row>
        <row r="1119">
          <cell r="AU1119">
            <v>917</v>
          </cell>
        </row>
        <row r="1119">
          <cell r="BE1119" t="str">
            <v>Énergithé </v>
          </cell>
          <cell r="BF1119" t="str">
            <v>Resistea</v>
          </cell>
        </row>
        <row r="1120">
          <cell r="A1120">
            <v>936</v>
          </cell>
          <cell r="B1120" t="str">
            <v>Gargantua</v>
          </cell>
          <cell r="C1120" t="str">
            <v>PROD</v>
          </cell>
          <cell r="D1120" t="str">
            <v>4-BASE</v>
          </cell>
          <cell r="E1120" t="str">
            <v>2-FABRICATION</v>
          </cell>
          <cell r="F1120" t="str">
            <v>3-MIX INFUSION</v>
          </cell>
          <cell r="G1120" t="str">
            <v>DIGESTION</v>
          </cell>
          <cell r="H1120" t="str">
            <v/>
          </cell>
          <cell r="I1120">
            <v>0</v>
          </cell>
          <cell r="J1120">
            <v>1</v>
          </cell>
        </row>
        <row r="1120">
          <cell r="M1120" t="str">
            <v>SEC</v>
          </cell>
          <cell r="N1120" t="str">
            <v>DRY</v>
          </cell>
        </row>
        <row r="1120">
          <cell r="S1120" t="str">
            <v>Gargantua Tea</v>
          </cell>
        </row>
        <row r="1120">
          <cell r="Y1120" t="str">
            <v/>
          </cell>
        </row>
        <row r="1120">
          <cell r="AB1120" t="str">
            <v>Gargantua</v>
          </cell>
        </row>
        <row r="1120">
          <cell r="AH1120" t="str">
            <v>MICRO_05</v>
          </cell>
        </row>
        <row r="1120">
          <cell r="AJ1120">
            <v>0</v>
          </cell>
        </row>
        <row r="1120">
          <cell r="AM1120" t="str">
            <v>MIX</v>
          </cell>
          <cell r="AN1120" t="str">
            <v>MICRO_05</v>
          </cell>
        </row>
        <row r="1120">
          <cell r="AR1120" t="str">
            <v>-</v>
          </cell>
        </row>
        <row r="1120">
          <cell r="AU1120">
            <v>936</v>
          </cell>
        </row>
        <row r="1120">
          <cell r="BE1120" t="str">
            <v>Gargantua</v>
          </cell>
          <cell r="BF1120" t="str">
            <v>Urinatea</v>
          </cell>
        </row>
        <row r="1121">
          <cell r="A1121">
            <v>918</v>
          </cell>
          <cell r="B1121" t="str">
            <v>Grippethé </v>
          </cell>
          <cell r="C1121" t="str">
            <v>PROD</v>
          </cell>
          <cell r="D1121" t="str">
            <v>4-BASE</v>
          </cell>
          <cell r="E1121" t="str">
            <v>2-FABRICATION</v>
          </cell>
          <cell r="F1121" t="str">
            <v>3-MIX INFUSION</v>
          </cell>
          <cell r="G1121" t="str">
            <v>IMMUNO</v>
          </cell>
          <cell r="H1121" t="str">
            <v>NPN 80033296</v>
          </cell>
          <cell r="I1121">
            <v>0</v>
          </cell>
          <cell r="J1121">
            <v>1</v>
          </cell>
        </row>
        <row r="1121">
          <cell r="M1121" t="str">
            <v>SEC</v>
          </cell>
          <cell r="N1121" t="str">
            <v>DRY</v>
          </cell>
        </row>
        <row r="1121">
          <cell r="S1121" t="str">
            <v>Cold &amp; Flu Tea</v>
          </cell>
        </row>
        <row r="1121">
          <cell r="Y1121" t="str">
            <v/>
          </cell>
        </row>
        <row r="1121">
          <cell r="AB1121" t="str">
            <v>Grippethé </v>
          </cell>
        </row>
        <row r="1121">
          <cell r="AH1121" t="str">
            <v>MICRO_03</v>
          </cell>
          <cell r="AI1121" t="str">
            <v>METAUX_02</v>
          </cell>
          <cell r="AJ1121">
            <v>0</v>
          </cell>
        </row>
        <row r="1121">
          <cell r="AM1121" t="str">
            <v>MIX</v>
          </cell>
          <cell r="AN1121" t="str">
            <v>MICRO_03</v>
          </cell>
        </row>
        <row r="1121">
          <cell r="AR1121" t="str">
            <v>-</v>
          </cell>
        </row>
        <row r="1121">
          <cell r="AU1121">
            <v>918</v>
          </cell>
        </row>
        <row r="1121">
          <cell r="BE1121" t="str">
            <v>Grippethé </v>
          </cell>
          <cell r="BF1121" t="str">
            <v>Cold &amp; Flu Tea</v>
          </cell>
        </row>
        <row r="1122">
          <cell r="A1122">
            <v>922</v>
          </cell>
          <cell r="B1122" t="str">
            <v>Menstrues</v>
          </cell>
          <cell r="C1122" t="str">
            <v>PROD</v>
          </cell>
          <cell r="D1122" t="str">
            <v>4-BASE</v>
          </cell>
          <cell r="E1122" t="str">
            <v>2-FABRICATION</v>
          </cell>
          <cell r="F1122" t="str">
            <v>3-MIX INFUSION</v>
          </cell>
          <cell r="G1122" t="str">
            <v>FEMINA</v>
          </cell>
          <cell r="H1122" t="str">
            <v>NPN 80034111</v>
          </cell>
          <cell r="I1122">
            <v>0</v>
          </cell>
          <cell r="J1122">
            <v>1</v>
          </cell>
        </row>
        <row r="1122">
          <cell r="M1122" t="str">
            <v>SEC</v>
          </cell>
          <cell r="N1122" t="str">
            <v>DRY</v>
          </cell>
        </row>
        <row r="1122">
          <cell r="S1122" t="str">
            <v>Moon Tea </v>
          </cell>
        </row>
        <row r="1122">
          <cell r="Y1122" t="str">
            <v/>
          </cell>
        </row>
        <row r="1122">
          <cell r="AB1122" t="str">
            <v>Menstrues</v>
          </cell>
        </row>
        <row r="1122">
          <cell r="AH1122" t="str">
            <v>MICRO_03</v>
          </cell>
          <cell r="AI1122" t="str">
            <v>METAUX_02</v>
          </cell>
          <cell r="AJ1122">
            <v>0</v>
          </cell>
        </row>
        <row r="1122">
          <cell r="AM1122" t="str">
            <v>MIX</v>
          </cell>
          <cell r="AN1122" t="str">
            <v>MICRO_03</v>
          </cell>
        </row>
        <row r="1122">
          <cell r="AR1122" t="str">
            <v>-</v>
          </cell>
        </row>
        <row r="1122">
          <cell r="AU1122">
            <v>922</v>
          </cell>
        </row>
        <row r="1122">
          <cell r="BE1122" t="str">
            <v>Menstrues</v>
          </cell>
          <cell r="BF1122" t="str">
            <v>Moon Tea </v>
          </cell>
        </row>
        <row r="1123">
          <cell r="A1123">
            <v>924</v>
          </cell>
          <cell r="B1123" t="str">
            <v>Metaflo</v>
          </cell>
          <cell r="C1123" t="str">
            <v>PROD</v>
          </cell>
          <cell r="D1123" t="str">
            <v>4-BASE</v>
          </cell>
          <cell r="E1123" t="str">
            <v>2-FABRICATION</v>
          </cell>
          <cell r="F1123" t="str">
            <v>3-MIX INFUSION</v>
          </cell>
          <cell r="G1123" t="str">
            <v>DETOX</v>
          </cell>
          <cell r="H1123" t="str">
            <v>NPN 80039401</v>
          </cell>
          <cell r="I1123">
            <v>0</v>
          </cell>
          <cell r="J1123">
            <v>1</v>
          </cell>
        </row>
        <row r="1123">
          <cell r="M1123" t="str">
            <v>SEC</v>
          </cell>
          <cell r="N1123" t="str">
            <v>DRY</v>
          </cell>
        </row>
        <row r="1123">
          <cell r="S1123" t="str">
            <v>Metaflo</v>
          </cell>
        </row>
        <row r="1123">
          <cell r="Y1123" t="str">
            <v/>
          </cell>
        </row>
        <row r="1123">
          <cell r="AB1123" t="str">
            <v>Metaflo</v>
          </cell>
        </row>
        <row r="1123">
          <cell r="AH1123" t="str">
            <v>MICRO_03</v>
          </cell>
          <cell r="AI1123" t="str">
            <v>METAUX_02</v>
          </cell>
          <cell r="AJ1123">
            <v>0</v>
          </cell>
        </row>
        <row r="1123">
          <cell r="AM1123" t="str">
            <v>MIX</v>
          </cell>
          <cell r="AN1123" t="str">
            <v>MICRO_03</v>
          </cell>
        </row>
        <row r="1123">
          <cell r="AR1123" t="str">
            <v>-</v>
          </cell>
        </row>
        <row r="1123">
          <cell r="AU1123">
            <v>924</v>
          </cell>
        </row>
        <row r="1123">
          <cell r="BE1123" t="str">
            <v>Metaflo</v>
          </cell>
          <cell r="BF1123" t="str">
            <v>Metaflo</v>
          </cell>
        </row>
        <row r="1124">
          <cell r="A1124">
            <v>925</v>
          </cell>
          <cell r="B1124" t="str">
            <v>Pulmonathé </v>
          </cell>
          <cell r="C1124" t="str">
            <v>PROD</v>
          </cell>
          <cell r="D1124" t="str">
            <v>4-BASE</v>
          </cell>
          <cell r="E1124" t="str">
            <v>2-FABRICATION</v>
          </cell>
          <cell r="F1124" t="str">
            <v>3-MIX INFUSION</v>
          </cell>
          <cell r="G1124" t="str">
            <v>IMMUNO</v>
          </cell>
          <cell r="H1124" t="str">
            <v>NPN 80034149</v>
          </cell>
          <cell r="I1124">
            <v>0</v>
          </cell>
          <cell r="J1124">
            <v>1</v>
          </cell>
        </row>
        <row r="1124">
          <cell r="M1124" t="str">
            <v>SEC</v>
          </cell>
          <cell r="N1124" t="str">
            <v>DRY</v>
          </cell>
        </row>
        <row r="1124">
          <cell r="S1124" t="str">
            <v>Pulmona Tea   </v>
          </cell>
        </row>
        <row r="1124">
          <cell r="Y1124" t="str">
            <v/>
          </cell>
        </row>
        <row r="1124">
          <cell r="AB1124" t="str">
            <v>Pulmonathé </v>
          </cell>
        </row>
        <row r="1124">
          <cell r="AH1124" t="str">
            <v>MICRO_03</v>
          </cell>
          <cell r="AI1124" t="str">
            <v>METAUX_02</v>
          </cell>
          <cell r="AJ1124">
            <v>0</v>
          </cell>
        </row>
        <row r="1124">
          <cell r="AM1124" t="str">
            <v>MIX</v>
          </cell>
          <cell r="AN1124" t="str">
            <v>MICRO_03</v>
          </cell>
        </row>
        <row r="1124">
          <cell r="AR1124" t="str">
            <v>-</v>
          </cell>
        </row>
        <row r="1124">
          <cell r="AU1124">
            <v>925</v>
          </cell>
        </row>
        <row r="1124">
          <cell r="BE1124" t="str">
            <v>Pulmonathé </v>
          </cell>
          <cell r="BF1124" t="str">
            <v>Pulmonatea   </v>
          </cell>
        </row>
        <row r="1125">
          <cell r="A1125">
            <v>926</v>
          </cell>
          <cell r="B1125" t="str">
            <v>Purifithé</v>
          </cell>
          <cell r="C1125" t="str">
            <v>PROD</v>
          </cell>
          <cell r="D1125" t="str">
            <v>4-BASE</v>
          </cell>
          <cell r="E1125" t="str">
            <v>2-FABRICATION</v>
          </cell>
          <cell r="F1125" t="str">
            <v>3-MIX INFUSION</v>
          </cell>
          <cell r="G1125" t="str">
            <v>DETOX</v>
          </cell>
          <cell r="H1125" t="str">
            <v>NPN 80035672</v>
          </cell>
          <cell r="I1125">
            <v>0</v>
          </cell>
          <cell r="J1125">
            <v>1</v>
          </cell>
        </row>
        <row r="1125">
          <cell r="M1125" t="str">
            <v>SEC</v>
          </cell>
          <cell r="N1125" t="str">
            <v>DRY</v>
          </cell>
        </row>
        <row r="1125">
          <cell r="S1125" t="str">
            <v>Puritea Tea</v>
          </cell>
        </row>
        <row r="1125">
          <cell r="Y1125" t="str">
            <v/>
          </cell>
        </row>
        <row r="1125">
          <cell r="AB1125" t="str">
            <v>Purifithé</v>
          </cell>
        </row>
        <row r="1125">
          <cell r="AH1125" t="str">
            <v>MICRO_03</v>
          </cell>
          <cell r="AI1125" t="str">
            <v>METAUX_02</v>
          </cell>
          <cell r="AJ1125">
            <v>0</v>
          </cell>
        </row>
        <row r="1125">
          <cell r="AM1125" t="str">
            <v>MIX</v>
          </cell>
          <cell r="AN1125" t="str">
            <v>MICRO_03</v>
          </cell>
        </row>
        <row r="1125">
          <cell r="AR1125" t="str">
            <v>-</v>
          </cell>
        </row>
        <row r="1125">
          <cell r="AU1125">
            <v>926</v>
          </cell>
        </row>
        <row r="1125">
          <cell r="BE1125" t="str">
            <v>Purifithé</v>
          </cell>
          <cell r="BF1125" t="str">
            <v>Puritea</v>
          </cell>
        </row>
        <row r="1126">
          <cell r="A1126">
            <v>928</v>
          </cell>
          <cell r="B1126" t="str">
            <v>Résisthé </v>
          </cell>
          <cell r="C1126" t="str">
            <v>PROD</v>
          </cell>
          <cell r="D1126" t="str">
            <v>4-BASE</v>
          </cell>
          <cell r="E1126" t="str">
            <v>2-FABRICATION</v>
          </cell>
          <cell r="F1126" t="str">
            <v>3-MIX INFUSION</v>
          </cell>
          <cell r="G1126" t="str">
            <v>IMMUNO</v>
          </cell>
          <cell r="H1126" t="str">
            <v>NPN 80023627</v>
          </cell>
          <cell r="I1126">
            <v>0</v>
          </cell>
          <cell r="J1126">
            <v>1</v>
          </cell>
        </row>
        <row r="1126">
          <cell r="M1126" t="str">
            <v>SEC</v>
          </cell>
          <cell r="N1126" t="str">
            <v>DRY</v>
          </cell>
        </row>
        <row r="1126">
          <cell r="S1126" t="str">
            <v>Resistea Tea</v>
          </cell>
        </row>
        <row r="1126">
          <cell r="Y1126" t="str">
            <v/>
          </cell>
        </row>
        <row r="1126">
          <cell r="AB1126" t="str">
            <v>Résisthé </v>
          </cell>
        </row>
        <row r="1126">
          <cell r="AH1126" t="str">
            <v>MICRO_03</v>
          </cell>
          <cell r="AI1126" t="str">
            <v>METAUX_02</v>
          </cell>
          <cell r="AJ1126">
            <v>0</v>
          </cell>
        </row>
        <row r="1126">
          <cell r="AM1126" t="str">
            <v>MIX</v>
          </cell>
          <cell r="AN1126" t="str">
            <v>MICRO_03</v>
          </cell>
        </row>
        <row r="1126">
          <cell r="AR1126" t="str">
            <v>-</v>
          </cell>
        </row>
        <row r="1126">
          <cell r="AU1126">
            <v>928</v>
          </cell>
        </row>
        <row r="1126">
          <cell r="BE1126" t="str">
            <v>Résisthé </v>
          </cell>
          <cell r="BF1126" t="str">
            <v>Resistea</v>
          </cell>
        </row>
        <row r="1127">
          <cell r="A1127">
            <v>916</v>
          </cell>
          <cell r="B1127" t="str">
            <v>Sérénithé</v>
          </cell>
          <cell r="C1127" t="str">
            <v>PROD</v>
          </cell>
          <cell r="D1127" t="str">
            <v>4-BASE</v>
          </cell>
          <cell r="E1127" t="str">
            <v>2-FABRICATION</v>
          </cell>
          <cell r="F1127" t="str">
            <v>3-MIX INFUSION</v>
          </cell>
          <cell r="G1127" t="str">
            <v>STRESS</v>
          </cell>
          <cell r="H1127" t="str">
            <v/>
          </cell>
          <cell r="I1127">
            <v>0</v>
          </cell>
          <cell r="J1127">
            <v>1</v>
          </cell>
          <cell r="K1127">
            <v>916</v>
          </cell>
        </row>
        <row r="1127">
          <cell r="M1127" t="str">
            <v>SEC</v>
          </cell>
          <cell r="N1127" t="str">
            <v>DRY</v>
          </cell>
        </row>
        <row r="1127">
          <cell r="S1127" t="str">
            <v>Serenitea</v>
          </cell>
        </row>
        <row r="1127">
          <cell r="Y1127" t="str">
            <v/>
          </cell>
        </row>
        <row r="1127">
          <cell r="AB1127" t="str">
            <v>Sérénithé</v>
          </cell>
        </row>
        <row r="1127">
          <cell r="AH1127" t="str">
            <v>MICRO_05</v>
          </cell>
        </row>
        <row r="1127">
          <cell r="AJ1127">
            <v>1</v>
          </cell>
        </row>
        <row r="1127">
          <cell r="AN1127" t="str">
            <v>MICRO_05</v>
          </cell>
        </row>
        <row r="1127">
          <cell r="AR1127" t="str">
            <v>-</v>
          </cell>
        </row>
        <row r="1127">
          <cell r="AU1127">
            <v>916</v>
          </cell>
        </row>
        <row r="1128">
          <cell r="A1128">
            <v>931</v>
          </cell>
          <cell r="B1128" t="str">
            <v>Tonique Immunité</v>
          </cell>
          <cell r="C1128" t="str">
            <v>PROD</v>
          </cell>
          <cell r="D1128" t="str">
            <v>4-BASE</v>
          </cell>
          <cell r="E1128" t="str">
            <v>2-FABRICATION</v>
          </cell>
          <cell r="F1128" t="str">
            <v>3-MIX INFUSION</v>
          </cell>
          <cell r="G1128" t="str">
            <v>ADAPTOGEN</v>
          </cell>
          <cell r="H1128" t="str">
            <v>NPN 80024589</v>
          </cell>
          <cell r="I1128">
            <v>0</v>
          </cell>
          <cell r="J1128">
            <v>1</v>
          </cell>
          <cell r="K1128">
            <v>931</v>
          </cell>
        </row>
        <row r="1128">
          <cell r="M1128" t="str">
            <v>SEC</v>
          </cell>
          <cell r="N1128" t="str">
            <v>DRY</v>
          </cell>
        </row>
        <row r="1128">
          <cell r="S1128" t="str">
            <v>Immune Tonic</v>
          </cell>
        </row>
        <row r="1128">
          <cell r="AB1128" t="str">
            <v>Tonique Immunité</v>
          </cell>
        </row>
        <row r="1128">
          <cell r="AH1128" t="str">
            <v>MICRO_03</v>
          </cell>
          <cell r="AI1128" t="str">
            <v>METAUX_02</v>
          </cell>
        </row>
        <row r="1128">
          <cell r="AM1128" t="str">
            <v>MIX</v>
          </cell>
          <cell r="AN1128" t="str">
            <v>MICRO_03</v>
          </cell>
        </row>
        <row r="1128">
          <cell r="AU1128">
            <v>931</v>
          </cell>
        </row>
        <row r="1129">
          <cell r="A1129">
            <v>934</v>
          </cell>
          <cell r="B1129" t="str">
            <v>Urinathé</v>
          </cell>
          <cell r="C1129" t="str">
            <v>PROD</v>
          </cell>
          <cell r="D1129" t="str">
            <v>4-BASE</v>
          </cell>
          <cell r="E1129" t="str">
            <v>2-FABRICATION</v>
          </cell>
          <cell r="F1129" t="str">
            <v>3-MIX INFUSION</v>
          </cell>
          <cell r="G1129" t="str">
            <v>DETOX</v>
          </cell>
          <cell r="H1129" t="str">
            <v>NPN 80035977</v>
          </cell>
          <cell r="I1129">
            <v>0</v>
          </cell>
          <cell r="J1129">
            <v>1</v>
          </cell>
        </row>
        <row r="1129">
          <cell r="M1129" t="str">
            <v>SEC</v>
          </cell>
          <cell r="N1129" t="str">
            <v>DRY</v>
          </cell>
        </row>
        <row r="1129">
          <cell r="S1129" t="str">
            <v>Urinatea Tea   </v>
          </cell>
        </row>
        <row r="1129">
          <cell r="Y1129" t="str">
            <v/>
          </cell>
        </row>
        <row r="1129">
          <cell r="AB1129" t="str">
            <v>Urinathé</v>
          </cell>
        </row>
        <row r="1129">
          <cell r="AH1129" t="str">
            <v>MICRO_03</v>
          </cell>
          <cell r="AI1129" t="str">
            <v>METAUX_02</v>
          </cell>
          <cell r="AJ1129">
            <v>0</v>
          </cell>
        </row>
        <row r="1129">
          <cell r="AM1129" t="str">
            <v>MIX</v>
          </cell>
          <cell r="AN1129" t="str">
            <v>MICRO_03</v>
          </cell>
        </row>
        <row r="1129">
          <cell r="AR1129" t="str">
            <v>-</v>
          </cell>
        </row>
        <row r="1129">
          <cell r="AU1129">
            <v>934</v>
          </cell>
        </row>
        <row r="1129">
          <cell r="BE1129" t="str">
            <v>Urinathé</v>
          </cell>
          <cell r="BF1129" t="str">
            <v>Urinatea</v>
          </cell>
        </row>
        <row r="1130">
          <cell r="A1130">
            <v>964</v>
          </cell>
          <cell r="B1130" t="str">
            <v>Chaï</v>
          </cell>
          <cell r="C1130" t="str">
            <v>PROD</v>
          </cell>
          <cell r="D1130" t="str">
            <v>4-BASE</v>
          </cell>
          <cell r="E1130" t="str">
            <v>2-FABRICATION</v>
          </cell>
          <cell r="F1130" t="str">
            <v>4-MIX THÉ</v>
          </cell>
          <cell r="G1130" t="str">
            <v>TISANE</v>
          </cell>
          <cell r="H1130" t="str">
            <v/>
          </cell>
          <cell r="I1130">
            <v>0</v>
          </cell>
          <cell r="J1130">
            <v>1</v>
          </cell>
        </row>
        <row r="1130">
          <cell r="M1130" t="str">
            <v>SEC</v>
          </cell>
          <cell r="N1130" t="str">
            <v>DRY</v>
          </cell>
        </row>
        <row r="1130">
          <cell r="AH1130" t="str">
            <v>MICRO_05</v>
          </cell>
        </row>
        <row r="1130">
          <cell r="AM1130" t="str">
            <v>MIX</v>
          </cell>
          <cell r="AN1130" t="str">
            <v>MICRO_05</v>
          </cell>
        </row>
        <row r="1130">
          <cell r="AU1130">
            <v>964</v>
          </cell>
        </row>
        <row r="1131">
          <cell r="A1131">
            <v>589</v>
          </cell>
          <cell r="B1131" t="str">
            <v>Chaï vert</v>
          </cell>
          <cell r="C1131" t="str">
            <v>PROD</v>
          </cell>
          <cell r="D1131" t="str">
            <v>4-BASE</v>
          </cell>
          <cell r="E1131" t="str">
            <v>2-FABRICATION</v>
          </cell>
          <cell r="F1131" t="str">
            <v>4-MIX THÉ</v>
          </cell>
          <cell r="G1131" t="str">
            <v>TISANE</v>
          </cell>
          <cell r="H1131" t="str">
            <v/>
          </cell>
          <cell r="I1131">
            <v>0</v>
          </cell>
          <cell r="J1131">
            <v>1</v>
          </cell>
        </row>
        <row r="1131">
          <cell r="M1131" t="str">
            <v>SEC</v>
          </cell>
          <cell r="N1131" t="str">
            <v>DRY</v>
          </cell>
        </row>
        <row r="1131">
          <cell r="AH1131" t="str">
            <v>MICRO_05</v>
          </cell>
        </row>
        <row r="1131">
          <cell r="AM1131" t="str">
            <v>MIX</v>
          </cell>
          <cell r="AN1131" t="str">
            <v>MICRO_05</v>
          </cell>
        </row>
        <row r="1131">
          <cell r="AU1131">
            <v>589</v>
          </cell>
        </row>
        <row r="1132">
          <cell r="A1132">
            <v>883</v>
          </cell>
          <cell r="B1132" t="str">
            <v>CURCUMA GINGEMBRE POUDRE</v>
          </cell>
          <cell r="C1132" t="str">
            <v>PROD</v>
          </cell>
          <cell r="D1132" t="str">
            <v>4-BASE</v>
          </cell>
          <cell r="E1132" t="str">
            <v>2-FABRICATION</v>
          </cell>
          <cell r="F1132" t="str">
            <v>4-MIX THÉ</v>
          </cell>
          <cell r="G1132" t="str">
            <v>TISANE</v>
          </cell>
          <cell r="H1132" t="str">
            <v/>
          </cell>
          <cell r="I1132">
            <v>0</v>
          </cell>
          <cell r="J1132">
            <v>1</v>
          </cell>
          <cell r="K1132">
            <v>883</v>
          </cell>
        </row>
        <row r="1132">
          <cell r="M1132" t="str">
            <v>SEC</v>
          </cell>
          <cell r="N1132" t="str">
            <v>DRY</v>
          </cell>
        </row>
        <row r="1132">
          <cell r="AG1132" t="str">
            <v>NON</v>
          </cell>
          <cell r="AH1132" t="str">
            <v>NON</v>
          </cell>
          <cell r="AI1132">
            <v>0</v>
          </cell>
          <cell r="AJ1132">
            <v>0</v>
          </cell>
        </row>
        <row r="1132">
          <cell r="AM1132" t="str">
            <v>MIX</v>
          </cell>
          <cell r="AN1132">
            <v>0</v>
          </cell>
          <cell r="AO1132" t="str">
            <v>..................NON</v>
          </cell>
        </row>
        <row r="1132">
          <cell r="AR1132" t="str">
            <v>.......883</v>
          </cell>
        </row>
        <row r="1132">
          <cell r="AU1132">
            <v>883</v>
          </cell>
        </row>
        <row r="1133">
          <cell r="A1133">
            <v>884</v>
          </cell>
          <cell r="B1133" t="str">
            <v>PREBIOTIQUE POUDRE</v>
          </cell>
          <cell r="C1133" t="str">
            <v>PROD</v>
          </cell>
          <cell r="D1133" t="str">
            <v>4-BASE</v>
          </cell>
          <cell r="E1133" t="str">
            <v>2-FABRICATION</v>
          </cell>
          <cell r="F1133" t="str">
            <v>4-MIX THÉ</v>
          </cell>
          <cell r="G1133" t="str">
            <v>TISANE</v>
          </cell>
          <cell r="H1133" t="str">
            <v/>
          </cell>
          <cell r="I1133">
            <v>0</v>
          </cell>
          <cell r="J1133">
            <v>1</v>
          </cell>
          <cell r="K1133">
            <v>884</v>
          </cell>
        </row>
        <row r="1133">
          <cell r="M1133" t="str">
            <v>SEC</v>
          </cell>
          <cell r="N1133" t="str">
            <v>DRY</v>
          </cell>
        </row>
        <row r="1133">
          <cell r="AG1133" t="str">
            <v>NON</v>
          </cell>
          <cell r="AH1133" t="str">
            <v>NON</v>
          </cell>
        </row>
        <row r="1133">
          <cell r="AN1133">
            <v>0</v>
          </cell>
          <cell r="AO1133" t="str">
            <v>..................NON</v>
          </cell>
        </row>
        <row r="1133">
          <cell r="AR1133" t="str">
            <v>.......884</v>
          </cell>
        </row>
        <row r="1133">
          <cell r="AU1133">
            <v>884</v>
          </cell>
        </row>
        <row r="1134">
          <cell r="A1134" t="str">
            <v>TUZ</v>
          </cell>
          <cell r="B1134" t="str">
            <v>TAU - ZEN</v>
          </cell>
          <cell r="C1134" t="str">
            <v>PROD</v>
          </cell>
          <cell r="D1134" t="str">
            <v>4-BASE</v>
          </cell>
          <cell r="E1134" t="str">
            <v>2-FABRICATION</v>
          </cell>
          <cell r="F1134" t="str">
            <v>4-MIX THÉ</v>
          </cell>
        </row>
        <row r="1134">
          <cell r="H1134" t="str">
            <v/>
          </cell>
          <cell r="I1134">
            <v>0</v>
          </cell>
          <cell r="J1134">
            <v>1</v>
          </cell>
        </row>
        <row r="1134">
          <cell r="M1134" t="str">
            <v>SEC</v>
          </cell>
          <cell r="N1134" t="str">
            <v>DRY</v>
          </cell>
        </row>
        <row r="1134">
          <cell r="AU1134" t="str">
            <v>TUZ</v>
          </cell>
        </row>
        <row r="1135">
          <cell r="A1135">
            <v>812</v>
          </cell>
          <cell r="B1135" t="str">
            <v>TISANE AIRE REPOS</v>
          </cell>
          <cell r="C1135" t="str">
            <v>PROD</v>
          </cell>
          <cell r="D1135" t="str">
            <v>4-BASE</v>
          </cell>
          <cell r="E1135" t="str">
            <v>2-FABRICATION</v>
          </cell>
          <cell r="F1135" t="str">
            <v>4-MIX THÉ</v>
          </cell>
          <cell r="G1135" t="str">
            <v>TISANE</v>
          </cell>
          <cell r="H1135" t="str">
            <v/>
          </cell>
          <cell r="I1135">
            <v>0</v>
          </cell>
          <cell r="J1135">
            <v>1</v>
          </cell>
          <cell r="K1135">
            <v>812</v>
          </cell>
        </row>
        <row r="1135">
          <cell r="M1135" t="str">
            <v>SEC</v>
          </cell>
          <cell r="N1135" t="str">
            <v>DRY</v>
          </cell>
        </row>
        <row r="1135">
          <cell r="AG1135" t="str">
            <v>NON</v>
          </cell>
          <cell r="AH1135" t="str">
            <v>NON</v>
          </cell>
        </row>
        <row r="1135">
          <cell r="AO1135" t="str">
            <v>..................NON</v>
          </cell>
        </row>
        <row r="1135">
          <cell r="AU1135">
            <v>812</v>
          </cell>
        </row>
        <row r="1136">
          <cell r="A1136" t="str">
            <v>381EN</v>
          </cell>
          <cell r="B1136" t="str">
            <v>C. ArthroTop VRAC</v>
          </cell>
          <cell r="C1136" t="str">
            <v>PROD</v>
          </cell>
          <cell r="D1136" t="str">
            <v>4-BASE</v>
          </cell>
          <cell r="E1136" t="str">
            <v>2-FABRICATION</v>
          </cell>
          <cell r="F1136" t="str">
            <v>5-CAPSULES VRAC</v>
          </cell>
          <cell r="G1136" t="str">
            <v>DETOX</v>
          </cell>
          <cell r="H1136" t="str">
            <v>MAT PREMIÈRE</v>
          </cell>
          <cell r="I1136">
            <v>300</v>
          </cell>
          <cell r="J1136">
            <v>0.0003</v>
          </cell>
          <cell r="K1136">
            <v>381</v>
          </cell>
          <cell r="L1136">
            <v>300</v>
          </cell>
          <cell r="M1136" t="str">
            <v>SEC</v>
          </cell>
          <cell r="N1136" t="str">
            <v>DRY</v>
          </cell>
          <cell r="O1136" t="str">
            <v>MIX</v>
          </cell>
          <cell r="P1136">
            <v>0</v>
          </cell>
        </row>
        <row r="1136">
          <cell r="S1136" t="str">
            <v>C. Arthrostop</v>
          </cell>
        </row>
        <row r="1136">
          <cell r="U1136" t="str">
            <v>Arthrithé Bio</v>
          </cell>
          <cell r="V1136" t="str">
            <v>Arthrostop Organic</v>
          </cell>
          <cell r="W1136" t="str">
            <v>Capsules ARTHRITHÉ Bio</v>
          </cell>
          <cell r="X1136" t="str">
            <v>ARTHROSTOP Capsules organic</v>
          </cell>
          <cell r="Y1136" t="str">
            <v>Arthrithé CAPSULE</v>
          </cell>
        </row>
        <row r="1136">
          <cell r="AB1136" t="str">
            <v>Arthrithé</v>
          </cell>
          <cell r="AC1136" t="str">
            <v>Arthrostop</v>
          </cell>
        </row>
        <row r="1136">
          <cell r="AG1136">
            <v>697026663816</v>
          </cell>
          <cell r="AH1136" t="str">
            <v>MICRO_02</v>
          </cell>
          <cell r="AI1136" t="str">
            <v>METAUX_02</v>
          </cell>
          <cell r="AJ1136">
            <v>0</v>
          </cell>
        </row>
        <row r="1136">
          <cell r="AN1136" t="str">
            <v>MICRO_02</v>
          </cell>
        </row>
        <row r="1136">
          <cell r="AR1136" t="str">
            <v>.......381</v>
          </cell>
        </row>
        <row r="1136">
          <cell r="AU1136">
            <v>381</v>
          </cell>
        </row>
        <row r="1136">
          <cell r="AW1136" t="str">
            <v>C ARTHRITHE</v>
          </cell>
          <cell r="AX1136" t="str">
            <v>Y</v>
          </cell>
          <cell r="AY1136">
            <v>15697026663818</v>
          </cell>
          <cell r="AZ1136" t="str">
            <v>CAPS ARTHRITHE BIO</v>
          </cell>
          <cell r="BA1136" t="str">
            <v>CAPS ARTHROSTOP ORGANIC</v>
          </cell>
          <cell r="BB1136" t="str">
            <v>1-SUPPLEMENT</v>
          </cell>
          <cell r="BC1136" t="str">
            <v>6-CAPSULES</v>
          </cell>
          <cell r="BD1136" t="str">
            <v>c-arthrithe</v>
          </cell>
          <cell r="BE1136" t="str">
            <v>Arthrithé</v>
          </cell>
          <cell r="BF1136" t="str">
            <v>Arthrostop Capsules</v>
          </cell>
          <cell r="BG1136" t="str">
            <v>CAPSULES</v>
          </cell>
        </row>
        <row r="1137">
          <cell r="A1137" t="str">
            <v>323EN</v>
          </cell>
          <cell r="B1137" t="str">
            <v>C. Ashwagandha VRAC</v>
          </cell>
          <cell r="C1137" t="str">
            <v>PROD</v>
          </cell>
          <cell r="D1137" t="str">
            <v>4-BASE</v>
          </cell>
          <cell r="E1137" t="str">
            <v>2-FABRICATION</v>
          </cell>
          <cell r="F1137" t="str">
            <v>5-CAPSULES VRAC</v>
          </cell>
        </row>
        <row r="1137">
          <cell r="H1137" t="str">
            <v>MAT PREMIÈRE</v>
          </cell>
          <cell r="I1137">
            <v>500</v>
          </cell>
          <cell r="J1137">
            <v>0.0005</v>
          </cell>
          <cell r="K1137">
            <v>496</v>
          </cell>
          <cell r="L1137">
            <v>300</v>
          </cell>
          <cell r="M1137" t="str">
            <v>SEC</v>
          </cell>
          <cell r="N1137" t="str">
            <v>DRY</v>
          </cell>
          <cell r="O1137" t="str">
            <v>Racine</v>
          </cell>
          <cell r="P1137" t="str">
            <v>Root</v>
          </cell>
        </row>
        <row r="1137">
          <cell r="AH1137" t="str">
            <v>MICRO_02</v>
          </cell>
          <cell r="AI1137" t="str">
            <v>METAUX_02</v>
          </cell>
        </row>
        <row r="1137">
          <cell r="AN1137" t="str">
            <v>MICRO_02</v>
          </cell>
        </row>
        <row r="1138">
          <cell r="A1138" t="str">
            <v>341EN</v>
          </cell>
          <cell r="B1138" t="str">
            <v>C. Astragale VRAC</v>
          </cell>
          <cell r="C1138" t="str">
            <v>PROD</v>
          </cell>
          <cell r="D1138" t="str">
            <v>4-BASE</v>
          </cell>
          <cell r="E1138" t="str">
            <v>2-FABRICATION</v>
          </cell>
          <cell r="F1138" t="str">
            <v>5-CAPSULES VRAC</v>
          </cell>
        </row>
        <row r="1138">
          <cell r="H1138" t="str">
            <v>MAT PREMIÈRE</v>
          </cell>
          <cell r="I1138">
            <v>280</v>
          </cell>
          <cell r="J1138">
            <v>0.00028</v>
          </cell>
          <cell r="K1138">
            <v>509</v>
          </cell>
          <cell r="L1138">
            <v>300</v>
          </cell>
          <cell r="M1138" t="str">
            <v>SEC</v>
          </cell>
          <cell r="N1138" t="str">
            <v>DRY</v>
          </cell>
          <cell r="O1138" t="str">
            <v>Racine</v>
          </cell>
          <cell r="P1138" t="str">
            <v>Root</v>
          </cell>
        </row>
        <row r="1138">
          <cell r="AH1138" t="str">
            <v>MICRO_02</v>
          </cell>
          <cell r="AI1138" t="str">
            <v>METAUX_02</v>
          </cell>
        </row>
        <row r="1138">
          <cell r="AN1138" t="str">
            <v>MICRO_02</v>
          </cell>
        </row>
        <row r="1139">
          <cell r="A1139" t="str">
            <v>298EN</v>
          </cell>
          <cell r="B1139" t="str">
            <v>C. Bardane VRAC</v>
          </cell>
          <cell r="C1139" t="str">
            <v>PROD</v>
          </cell>
          <cell r="D1139" t="str">
            <v>4-BASE</v>
          </cell>
          <cell r="E1139" t="str">
            <v>2-FABRICATION</v>
          </cell>
          <cell r="F1139" t="str">
            <v>5-CAPSULES VRAC</v>
          </cell>
        </row>
        <row r="1139">
          <cell r="H1139" t="str">
            <v>MAT PREMIÈRE</v>
          </cell>
          <cell r="I1139">
            <v>350</v>
          </cell>
          <cell r="J1139">
            <v>0.00035</v>
          </cell>
          <cell r="K1139">
            <v>410</v>
          </cell>
          <cell r="L1139">
            <v>300</v>
          </cell>
          <cell r="M1139" t="str">
            <v>SEC</v>
          </cell>
          <cell r="N1139" t="str">
            <v>DRY</v>
          </cell>
          <cell r="O1139" t="str">
            <v>Racine</v>
          </cell>
          <cell r="P1139" t="str">
            <v>Root</v>
          </cell>
        </row>
        <row r="1139">
          <cell r="AH1139" t="str">
            <v>MICRO_02</v>
          </cell>
          <cell r="AI1139" t="str">
            <v>METAUX_02</v>
          </cell>
        </row>
        <row r="1139">
          <cell r="AN1139" t="str">
            <v>MICRO_02</v>
          </cell>
        </row>
        <row r="1140">
          <cell r="A1140" t="str">
            <v>299EN</v>
          </cell>
          <cell r="B1140" t="str">
            <v>C. Basilic sacré VRAC</v>
          </cell>
          <cell r="C1140" t="str">
            <v>PROD</v>
          </cell>
          <cell r="D1140" t="str">
            <v>4-BASE</v>
          </cell>
          <cell r="E1140" t="str">
            <v>2-FABRICATION</v>
          </cell>
          <cell r="F1140" t="str">
            <v>5-CAPSULES VRAC</v>
          </cell>
        </row>
        <row r="1140">
          <cell r="H1140" t="str">
            <v>MAT PREMIÈRE</v>
          </cell>
          <cell r="I1140">
            <v>275</v>
          </cell>
          <cell r="J1140">
            <v>0.000275</v>
          </cell>
          <cell r="K1140">
            <v>544</v>
          </cell>
          <cell r="L1140">
            <v>300</v>
          </cell>
          <cell r="M1140" t="str">
            <v>SEC</v>
          </cell>
          <cell r="N1140" t="str">
            <v>DRY</v>
          </cell>
          <cell r="O1140" t="str">
            <v>Feuille</v>
          </cell>
          <cell r="P1140" t="str">
            <v>Leaf</v>
          </cell>
        </row>
        <row r="1140">
          <cell r="AH1140" t="str">
            <v>MICRO_02</v>
          </cell>
          <cell r="AI1140" t="str">
            <v>METAUX_02</v>
          </cell>
        </row>
        <row r="1140">
          <cell r="AN1140" t="str">
            <v>MICRO_02</v>
          </cell>
        </row>
        <row r="1141">
          <cell r="A1141" t="str">
            <v>325EN</v>
          </cell>
          <cell r="B1141" t="str">
            <v>C. Chardon béni VRAC</v>
          </cell>
          <cell r="C1141" t="str">
            <v>PROD</v>
          </cell>
          <cell r="D1141" t="str">
            <v>4-BASE</v>
          </cell>
          <cell r="E1141" t="str">
            <v>2-FABRICATION</v>
          </cell>
          <cell r="F1141" t="str">
            <v>5-CAPSULES VRAC</v>
          </cell>
        </row>
        <row r="1141">
          <cell r="H1141" t="str">
            <v>MAT PREMIÈRE</v>
          </cell>
          <cell r="I1141">
            <v>230</v>
          </cell>
          <cell r="J1141">
            <v>0.00023</v>
          </cell>
          <cell r="K1141">
            <v>422</v>
          </cell>
          <cell r="L1141">
            <v>300</v>
          </cell>
          <cell r="M1141" t="str">
            <v>SEC</v>
          </cell>
          <cell r="N1141" t="str">
            <v>DRY</v>
          </cell>
          <cell r="O1141" t="str">
            <v>Fleur et feuille</v>
          </cell>
          <cell r="P1141" t="str">
            <v>Flower &amp; Leaf</v>
          </cell>
        </row>
        <row r="1141">
          <cell r="AH1141" t="str">
            <v>MICRO_02</v>
          </cell>
          <cell r="AI1141" t="str">
            <v>METAUX_02</v>
          </cell>
        </row>
        <row r="1141">
          <cell r="AN1141" t="str">
            <v>MICRO_02</v>
          </cell>
        </row>
        <row r="1142">
          <cell r="A1142" t="str">
            <v>337EN</v>
          </cell>
          <cell r="B1142" t="str">
            <v>C. Chardon marie VRAC</v>
          </cell>
          <cell r="C1142" t="str">
            <v>PROD</v>
          </cell>
          <cell r="D1142" t="str">
            <v>4-BASE</v>
          </cell>
          <cell r="E1142" t="str">
            <v>2-FABRICATION</v>
          </cell>
          <cell r="F1142" t="str">
            <v>5-CAPSULES VRAC</v>
          </cell>
        </row>
        <row r="1142">
          <cell r="H1142" t="str">
            <v>MAT PREMIÈRE</v>
          </cell>
          <cell r="I1142">
            <v>400</v>
          </cell>
          <cell r="J1142">
            <v>0.0004</v>
          </cell>
          <cell r="K1142">
            <v>423</v>
          </cell>
          <cell r="L1142">
            <v>300</v>
          </cell>
          <cell r="M1142" t="str">
            <v>SEC</v>
          </cell>
          <cell r="N1142" t="str">
            <v>DRY</v>
          </cell>
          <cell r="O1142" t="str">
            <v>Graine</v>
          </cell>
          <cell r="P1142" t="str">
            <v>Seed</v>
          </cell>
        </row>
        <row r="1142">
          <cell r="AH1142" t="str">
            <v>MICRO_02</v>
          </cell>
          <cell r="AI1142" t="str">
            <v>METAUX_02</v>
          </cell>
        </row>
        <row r="1142">
          <cell r="AN1142" t="str">
            <v>MICRO_02</v>
          </cell>
        </row>
        <row r="1143">
          <cell r="A1143" t="str">
            <v>386EN</v>
          </cell>
          <cell r="B1143" t="str">
            <v>C. CongesTop VRAC </v>
          </cell>
          <cell r="C1143" t="str">
            <v>PROD</v>
          </cell>
          <cell r="D1143" t="str">
            <v>4-BASE</v>
          </cell>
          <cell r="E1143" t="str">
            <v>2-FABRICATION</v>
          </cell>
          <cell r="F1143" t="str">
            <v>5-CAPSULES VRAC</v>
          </cell>
        </row>
        <row r="1143">
          <cell r="H1143" t="str">
            <v>MAT PREMIÈRE</v>
          </cell>
          <cell r="I1143">
            <v>280</v>
          </cell>
          <cell r="J1143">
            <v>0.00028</v>
          </cell>
          <cell r="K1143">
            <v>386</v>
          </cell>
          <cell r="L1143">
            <v>300</v>
          </cell>
          <cell r="M1143" t="str">
            <v>SEC</v>
          </cell>
          <cell r="N1143" t="str">
            <v>DRY</v>
          </cell>
          <cell r="O1143" t="str">
            <v>MIX</v>
          </cell>
          <cell r="P1143">
            <v>0</v>
          </cell>
        </row>
        <row r="1143">
          <cell r="AH1143" t="str">
            <v>MICRO_02</v>
          </cell>
          <cell r="AI1143" t="str">
            <v>METAUX_02</v>
          </cell>
        </row>
        <row r="1143">
          <cell r="AN1143" t="str">
            <v>MICRO_02</v>
          </cell>
        </row>
        <row r="1144">
          <cell r="A1144" t="str">
            <v>342EN</v>
          </cell>
          <cell r="B1144" t="str">
            <v>C. Curcuma VRAC </v>
          </cell>
          <cell r="C1144" t="str">
            <v>PROD</v>
          </cell>
          <cell r="D1144" t="str">
            <v>4-BASE</v>
          </cell>
          <cell r="E1144" t="str">
            <v>2-FABRICATION</v>
          </cell>
          <cell r="F1144" t="str">
            <v>5-CAPSULES VRAC</v>
          </cell>
        </row>
        <row r="1144">
          <cell r="H1144" t="str">
            <v>MAT PREMIÈRE</v>
          </cell>
          <cell r="I1144">
            <v>425</v>
          </cell>
          <cell r="J1144">
            <v>0.000425</v>
          </cell>
          <cell r="K1144">
            <v>375</v>
          </cell>
          <cell r="L1144">
            <v>300</v>
          </cell>
          <cell r="M1144" t="str">
            <v>SEC</v>
          </cell>
          <cell r="N1144" t="str">
            <v>DRY</v>
          </cell>
          <cell r="O1144" t="str">
            <v>Racine</v>
          </cell>
          <cell r="P1144" t="str">
            <v>Root</v>
          </cell>
        </row>
        <row r="1144">
          <cell r="AH1144" t="str">
            <v>MICRO_02</v>
          </cell>
          <cell r="AI1144" t="str">
            <v>METAUX_02</v>
          </cell>
        </row>
        <row r="1144">
          <cell r="AN1144" t="str">
            <v>MICRO_02</v>
          </cell>
        </row>
        <row r="1145">
          <cell r="A1145" t="str">
            <v>394EN</v>
          </cell>
          <cell r="B1145" t="str">
            <v>C. DreamTop VRAC </v>
          </cell>
          <cell r="C1145" t="str">
            <v>PROD</v>
          </cell>
          <cell r="D1145" t="str">
            <v>4-BASE</v>
          </cell>
          <cell r="E1145" t="str">
            <v>2-FABRICATION</v>
          </cell>
          <cell r="F1145" t="str">
            <v>5-CAPSULES VRAC</v>
          </cell>
        </row>
        <row r="1145">
          <cell r="H1145" t="str">
            <v>MAT PREMIÈRE</v>
          </cell>
          <cell r="I1145">
            <v>280</v>
          </cell>
          <cell r="J1145">
            <v>0.00028</v>
          </cell>
          <cell r="K1145">
            <v>394</v>
          </cell>
          <cell r="L1145">
            <v>300</v>
          </cell>
          <cell r="M1145" t="str">
            <v>SEC</v>
          </cell>
          <cell r="N1145" t="str">
            <v>DRY</v>
          </cell>
          <cell r="O1145" t="str">
            <v>MIX</v>
          </cell>
          <cell r="P1145">
            <v>0</v>
          </cell>
        </row>
        <row r="1145">
          <cell r="AH1145" t="str">
            <v>MICRO_02</v>
          </cell>
          <cell r="AI1145" t="str">
            <v>METAUX_02</v>
          </cell>
        </row>
        <row r="1145">
          <cell r="AN1145" t="str">
            <v>MICRO_02</v>
          </cell>
        </row>
        <row r="1146">
          <cell r="A1146" t="str">
            <v>330EN</v>
          </cell>
          <cell r="B1146" t="str">
            <v>C. EnteroTop VRAC </v>
          </cell>
          <cell r="C1146" t="str">
            <v>PROD</v>
          </cell>
          <cell r="D1146" t="str">
            <v>4-BASE</v>
          </cell>
          <cell r="E1146" t="str">
            <v>2-FABRICATION</v>
          </cell>
          <cell r="F1146" t="str">
            <v>5-CAPSULES VRAC</v>
          </cell>
        </row>
        <row r="1146">
          <cell r="H1146" t="str">
            <v>MAT PREMIÈRE</v>
          </cell>
          <cell r="I1146">
            <v>320</v>
          </cell>
          <cell r="J1146">
            <v>0.00032</v>
          </cell>
          <cell r="K1146">
            <v>330</v>
          </cell>
          <cell r="L1146">
            <v>300</v>
          </cell>
          <cell r="M1146" t="str">
            <v>SEC</v>
          </cell>
          <cell r="N1146" t="str">
            <v>DRY</v>
          </cell>
          <cell r="O1146" t="str">
            <v>MIX</v>
          </cell>
          <cell r="P1146">
            <v>0</v>
          </cell>
        </row>
        <row r="1146">
          <cell r="AH1146" t="str">
            <v>MICRO_02</v>
          </cell>
          <cell r="AI1146" t="str">
            <v>METAUX_02</v>
          </cell>
        </row>
        <row r="1146">
          <cell r="AN1146" t="str">
            <v>MICRO_02</v>
          </cell>
        </row>
        <row r="1147">
          <cell r="A1147" t="str">
            <v>385EN</v>
          </cell>
          <cell r="B1147" t="str">
            <v>C. FeminaTop VRAC </v>
          </cell>
          <cell r="C1147" t="str">
            <v>PROD</v>
          </cell>
          <cell r="D1147" t="str">
            <v>4-BASE</v>
          </cell>
          <cell r="E1147" t="str">
            <v>2-FABRICATION</v>
          </cell>
          <cell r="F1147" t="str">
            <v>5-CAPSULES VRAC</v>
          </cell>
        </row>
        <row r="1147">
          <cell r="H1147" t="str">
            <v>MAT PREMIÈRE</v>
          </cell>
          <cell r="I1147">
            <v>280</v>
          </cell>
          <cell r="J1147">
            <v>0.00028</v>
          </cell>
          <cell r="K1147">
            <v>385</v>
          </cell>
          <cell r="L1147">
            <v>300</v>
          </cell>
          <cell r="M1147" t="str">
            <v>SEC</v>
          </cell>
          <cell r="N1147" t="str">
            <v>DRY</v>
          </cell>
          <cell r="O1147" t="str">
            <v>MIX</v>
          </cell>
          <cell r="P1147">
            <v>0</v>
          </cell>
        </row>
        <row r="1147">
          <cell r="AH1147" t="str">
            <v>MICRO_02</v>
          </cell>
          <cell r="AI1147" t="str">
            <v>METAUX_02</v>
          </cell>
        </row>
        <row r="1147">
          <cell r="AN1147" t="str">
            <v>MICRO_02</v>
          </cell>
        </row>
        <row r="1148">
          <cell r="A1148" t="str">
            <v>327EN</v>
          </cell>
          <cell r="B1148" t="str">
            <v>C. Fenugrec VRAC</v>
          </cell>
          <cell r="C1148" t="str">
            <v>PROD</v>
          </cell>
          <cell r="D1148" t="str">
            <v>4-BASE</v>
          </cell>
          <cell r="E1148" t="str">
            <v>2-FABRICATION</v>
          </cell>
          <cell r="F1148" t="str">
            <v>5-CAPSULES VRAC</v>
          </cell>
        </row>
        <row r="1148">
          <cell r="H1148" t="str">
            <v>MAT PREMIÈRE</v>
          </cell>
          <cell r="I1148">
            <v>500</v>
          </cell>
          <cell r="J1148">
            <v>0.0005</v>
          </cell>
          <cell r="K1148">
            <v>506</v>
          </cell>
          <cell r="L1148">
            <v>300</v>
          </cell>
          <cell r="M1148" t="str">
            <v>SEC</v>
          </cell>
          <cell r="N1148" t="str">
            <v>DRY</v>
          </cell>
          <cell r="O1148" t="str">
            <v>Graine</v>
          </cell>
          <cell r="P1148" t="str">
            <v>Seed</v>
          </cell>
        </row>
        <row r="1148">
          <cell r="AH1148" t="str">
            <v>MICRO_02</v>
          </cell>
          <cell r="AI1148" t="str">
            <v>METAUX_02</v>
          </cell>
        </row>
        <row r="1148">
          <cell r="AN1148" t="str">
            <v>MICRO_02</v>
          </cell>
        </row>
        <row r="1149">
          <cell r="A1149" t="str">
            <v>328EN</v>
          </cell>
          <cell r="B1149" t="str">
            <v>C. Gingembre VRAC</v>
          </cell>
          <cell r="C1149" t="str">
            <v>PROD</v>
          </cell>
          <cell r="D1149" t="str">
            <v>4-BASE</v>
          </cell>
          <cell r="E1149" t="str">
            <v>2-FABRICATION</v>
          </cell>
          <cell r="F1149" t="str">
            <v>5-CAPSULES VRAC</v>
          </cell>
        </row>
        <row r="1149">
          <cell r="H1149" t="str">
            <v>MAT PREMIÈRE</v>
          </cell>
          <cell r="I1149">
            <v>275</v>
          </cell>
          <cell r="J1149">
            <v>0.000275</v>
          </cell>
          <cell r="K1149">
            <v>441</v>
          </cell>
          <cell r="L1149">
            <v>300</v>
          </cell>
          <cell r="M1149" t="str">
            <v>SEC</v>
          </cell>
          <cell r="N1149" t="str">
            <v>DRY</v>
          </cell>
          <cell r="O1149" t="str">
            <v>Racine</v>
          </cell>
          <cell r="P1149" t="str">
            <v>Root</v>
          </cell>
        </row>
        <row r="1149">
          <cell r="AH1149" t="str">
            <v>MICRO_02</v>
          </cell>
          <cell r="AI1149" t="str">
            <v>METAUX_02</v>
          </cell>
        </row>
        <row r="1149">
          <cell r="AN1149" t="str">
            <v>MICRO_02</v>
          </cell>
        </row>
        <row r="1150">
          <cell r="A1150" t="str">
            <v>382EN</v>
          </cell>
          <cell r="B1150" t="str">
            <v>C. HepaTop VRAC</v>
          </cell>
          <cell r="C1150" t="str">
            <v>PROD</v>
          </cell>
          <cell r="D1150" t="str">
            <v>4-BASE</v>
          </cell>
          <cell r="E1150" t="str">
            <v>2-FABRICATION</v>
          </cell>
          <cell r="F1150" t="str">
            <v>5-CAPSULES VRAC</v>
          </cell>
        </row>
        <row r="1150">
          <cell r="H1150" t="str">
            <v>MAT PREMIÈRE</v>
          </cell>
          <cell r="I1150">
            <v>280</v>
          </cell>
          <cell r="J1150">
            <v>0.00028</v>
          </cell>
          <cell r="K1150">
            <v>382</v>
          </cell>
          <cell r="L1150">
            <v>300</v>
          </cell>
          <cell r="M1150" t="str">
            <v>SEC</v>
          </cell>
          <cell r="N1150" t="str">
            <v>DRY</v>
          </cell>
          <cell r="O1150" t="str">
            <v>MIX</v>
          </cell>
          <cell r="P1150">
            <v>0</v>
          </cell>
        </row>
        <row r="1150">
          <cell r="AH1150" t="str">
            <v>MICRO_02</v>
          </cell>
          <cell r="AI1150" t="str">
            <v>METAUX_02</v>
          </cell>
        </row>
        <row r="1150">
          <cell r="AN1150" t="str">
            <v>MICRO_02</v>
          </cell>
        </row>
        <row r="1151">
          <cell r="A1151" t="str">
            <v>387EN</v>
          </cell>
          <cell r="B1151" t="str">
            <v>C. HormonaTop VRAC </v>
          </cell>
          <cell r="C1151" t="str">
            <v>PROD</v>
          </cell>
          <cell r="D1151" t="str">
            <v>4-BASE</v>
          </cell>
          <cell r="E1151" t="str">
            <v>2-FABRICATION</v>
          </cell>
          <cell r="F1151" t="str">
            <v>5-CAPSULES VRAC</v>
          </cell>
        </row>
        <row r="1151">
          <cell r="H1151" t="str">
            <v>MAT PREMIÈRE</v>
          </cell>
          <cell r="I1151">
            <v>265</v>
          </cell>
          <cell r="J1151">
            <v>0.000265</v>
          </cell>
          <cell r="K1151">
            <v>387</v>
          </cell>
          <cell r="L1151">
            <v>300</v>
          </cell>
          <cell r="M1151" t="str">
            <v>SEC</v>
          </cell>
          <cell r="N1151" t="str">
            <v>DRY</v>
          </cell>
          <cell r="O1151" t="str">
            <v>MIX</v>
          </cell>
          <cell r="P1151">
            <v>0</v>
          </cell>
        </row>
        <row r="1151">
          <cell r="AH1151" t="str">
            <v>MICRO_02</v>
          </cell>
          <cell r="AI1151" t="str">
            <v>METAUX_02</v>
          </cell>
        </row>
        <row r="1151">
          <cell r="AN1151" t="str">
            <v>MICRO_02</v>
          </cell>
        </row>
        <row r="1152">
          <cell r="A1152" t="str">
            <v>326EN</v>
          </cell>
          <cell r="B1152" t="str">
            <v>C. Hydraste VRAC</v>
          </cell>
          <cell r="C1152" t="str">
            <v>PROD</v>
          </cell>
          <cell r="D1152" t="str">
            <v>4-BASE</v>
          </cell>
          <cell r="E1152" t="str">
            <v>2-FABRICATION</v>
          </cell>
          <cell r="F1152" t="str">
            <v>5-CAPSULES VRAC</v>
          </cell>
        </row>
        <row r="1152">
          <cell r="H1152" t="str">
            <v>MAT PREMIÈRE</v>
          </cell>
          <cell r="I1152">
            <v>300</v>
          </cell>
          <cell r="J1152">
            <v>0.0003</v>
          </cell>
          <cell r="K1152">
            <v>447</v>
          </cell>
          <cell r="L1152">
            <v>300</v>
          </cell>
          <cell r="M1152" t="str">
            <v>SEC</v>
          </cell>
          <cell r="N1152" t="str">
            <v>DRY</v>
          </cell>
          <cell r="O1152" t="str">
            <v>Racine</v>
          </cell>
          <cell r="P1152" t="str">
            <v>Root</v>
          </cell>
        </row>
        <row r="1152">
          <cell r="AH1152" t="str">
            <v>MICRO_02</v>
          </cell>
          <cell r="AI1152" t="str">
            <v>METAUX_02</v>
          </cell>
        </row>
        <row r="1152">
          <cell r="AN1152" t="str">
            <v>MICRO_02</v>
          </cell>
        </row>
        <row r="1153">
          <cell r="A1153" t="str">
            <v>397EN</v>
          </cell>
          <cell r="B1153" t="str">
            <v>C. ImmunoTop VRAC </v>
          </cell>
          <cell r="C1153" t="str">
            <v>PROD</v>
          </cell>
          <cell r="D1153" t="str">
            <v>4-BASE</v>
          </cell>
          <cell r="E1153" t="str">
            <v>2-FABRICATION</v>
          </cell>
          <cell r="F1153" t="str">
            <v>5-CAPSULES VRAC</v>
          </cell>
        </row>
        <row r="1153">
          <cell r="H1153" t="str">
            <v>MAT PREMIÈRE</v>
          </cell>
          <cell r="I1153">
            <v>315</v>
          </cell>
          <cell r="J1153">
            <v>0.000315</v>
          </cell>
          <cell r="K1153">
            <v>397</v>
          </cell>
          <cell r="L1153">
            <v>300</v>
          </cell>
          <cell r="M1153" t="str">
            <v>SEC</v>
          </cell>
          <cell r="N1153" t="str">
            <v>DRY</v>
          </cell>
          <cell r="O1153" t="str">
            <v>MIX</v>
          </cell>
          <cell r="P1153">
            <v>0</v>
          </cell>
        </row>
        <row r="1153">
          <cell r="AH1153" t="str">
            <v>MICRO_02</v>
          </cell>
          <cell r="AI1153" t="str">
            <v>METAUX_02</v>
          </cell>
        </row>
        <row r="1153">
          <cell r="AN1153" t="str">
            <v>MICRO_02</v>
          </cell>
        </row>
        <row r="1154">
          <cell r="A1154" t="str">
            <v>393EN</v>
          </cell>
          <cell r="B1154" t="str">
            <v>C. InflammaTop VRAC </v>
          </cell>
          <cell r="C1154" t="str">
            <v>PROD</v>
          </cell>
          <cell r="D1154" t="str">
            <v>4-BASE</v>
          </cell>
          <cell r="E1154" t="str">
            <v>2-FABRICATION</v>
          </cell>
          <cell r="F1154" t="str">
            <v>5-CAPSULES VRAC</v>
          </cell>
        </row>
        <row r="1154">
          <cell r="H1154" t="str">
            <v>MAT PREMIÈRE</v>
          </cell>
          <cell r="I1154">
            <v>335</v>
          </cell>
          <cell r="J1154">
            <v>0.000335</v>
          </cell>
          <cell r="K1154">
            <v>393</v>
          </cell>
          <cell r="L1154">
            <v>300</v>
          </cell>
          <cell r="M1154" t="str">
            <v>SEC</v>
          </cell>
          <cell r="N1154" t="str">
            <v>DRY</v>
          </cell>
          <cell r="O1154">
            <v>0</v>
          </cell>
          <cell r="P1154">
            <v>0</v>
          </cell>
        </row>
        <row r="1155">
          <cell r="A1155" t="str">
            <v>329EN</v>
          </cell>
          <cell r="B1155" t="str">
            <v>C. Mélisse VRAC</v>
          </cell>
          <cell r="C1155" t="str">
            <v>PROD</v>
          </cell>
          <cell r="D1155" t="str">
            <v>4-BASE</v>
          </cell>
          <cell r="E1155" t="str">
            <v>2-FABRICATION</v>
          </cell>
          <cell r="F1155" t="str">
            <v>5-CAPSULES VRAC</v>
          </cell>
        </row>
        <row r="1155">
          <cell r="H1155" t="str">
            <v>MAT PREMIÈRE</v>
          </cell>
          <cell r="I1155">
            <v>345</v>
          </cell>
          <cell r="J1155">
            <v>0.000345</v>
          </cell>
          <cell r="K1155">
            <v>361</v>
          </cell>
          <cell r="L1155">
            <v>300</v>
          </cell>
          <cell r="M1155" t="str">
            <v>SEC</v>
          </cell>
          <cell r="N1155" t="str">
            <v>DRY</v>
          </cell>
          <cell r="O1155" t="str">
            <v>Feuille</v>
          </cell>
          <cell r="P1155" t="str">
            <v>Leaf</v>
          </cell>
        </row>
        <row r="1155">
          <cell r="AH1155" t="str">
            <v>MICRO_02</v>
          </cell>
          <cell r="AI1155" t="str">
            <v>METAUX_02</v>
          </cell>
        </row>
        <row r="1155">
          <cell r="AN1155" t="str">
            <v>MICRO_02</v>
          </cell>
        </row>
        <row r="1156">
          <cell r="A1156" t="str">
            <v>331EN</v>
          </cell>
          <cell r="B1156" t="str">
            <v>C. Millepertuis VRAC</v>
          </cell>
          <cell r="C1156" t="str">
            <v>PROD</v>
          </cell>
          <cell r="D1156" t="str">
            <v>4-BASE</v>
          </cell>
          <cell r="E1156" t="str">
            <v>2-FABRICATION</v>
          </cell>
          <cell r="F1156" t="str">
            <v>5-CAPSULES VRAC</v>
          </cell>
        </row>
        <row r="1156">
          <cell r="H1156" t="str">
            <v>MAT PREMIÈRE</v>
          </cell>
          <cell r="I1156">
            <v>300</v>
          </cell>
          <cell r="J1156">
            <v>0.0003</v>
          </cell>
          <cell r="K1156">
            <v>526</v>
          </cell>
          <cell r="L1156">
            <v>300</v>
          </cell>
          <cell r="M1156" t="str">
            <v>SEC</v>
          </cell>
          <cell r="N1156" t="str">
            <v>DRY</v>
          </cell>
          <cell r="O1156" t="str">
            <v>Sommité fleurie</v>
          </cell>
          <cell r="P1156" t="str">
            <v>Flowering Top</v>
          </cell>
        </row>
        <row r="1156">
          <cell r="AH1156" t="str">
            <v>MICRO_02</v>
          </cell>
          <cell r="AI1156" t="str">
            <v>METAUX_02</v>
          </cell>
        </row>
        <row r="1156">
          <cell r="AN1156" t="str">
            <v>MICRO_02</v>
          </cell>
        </row>
        <row r="1157">
          <cell r="A1157" t="str">
            <v>389EN</v>
          </cell>
          <cell r="B1157" t="str">
            <v>C. NerveTop VRAC </v>
          </cell>
          <cell r="C1157" t="str">
            <v>PROD</v>
          </cell>
          <cell r="D1157" t="str">
            <v>4-BASE</v>
          </cell>
          <cell r="E1157" t="str">
            <v>2-FABRICATION</v>
          </cell>
          <cell r="F1157" t="str">
            <v>5-CAPSULES VRAC</v>
          </cell>
        </row>
        <row r="1157">
          <cell r="H1157" t="str">
            <v>MAT PREMIÈRE</v>
          </cell>
          <cell r="I1157">
            <v>298</v>
          </cell>
          <cell r="J1157">
            <v>0.000298</v>
          </cell>
          <cell r="K1157">
            <v>389</v>
          </cell>
          <cell r="L1157">
            <v>300</v>
          </cell>
          <cell r="M1157" t="str">
            <v>SEC</v>
          </cell>
          <cell r="N1157" t="str">
            <v>DRY</v>
          </cell>
          <cell r="O1157" t="str">
            <v>MIX</v>
          </cell>
          <cell r="P1157">
            <v>0</v>
          </cell>
        </row>
        <row r="1157">
          <cell r="AH1157" t="str">
            <v>MICRO_02</v>
          </cell>
          <cell r="AI1157" t="str">
            <v>METAUX_02</v>
          </cell>
        </row>
        <row r="1157">
          <cell r="AN1157" t="str">
            <v>MICRO_02</v>
          </cell>
        </row>
        <row r="1158">
          <cell r="A1158" t="str">
            <v>340EN</v>
          </cell>
          <cell r="B1158" t="str">
            <v>C. Ortie VRAC </v>
          </cell>
          <cell r="C1158" t="str">
            <v>PROD</v>
          </cell>
          <cell r="D1158" t="str">
            <v>4-BASE</v>
          </cell>
          <cell r="E1158" t="str">
            <v>2-FABRICATION</v>
          </cell>
          <cell r="F1158" t="str">
            <v>5-CAPSULES VRAC</v>
          </cell>
        </row>
        <row r="1158">
          <cell r="H1158" t="str">
            <v>MAT PREMIÈRE</v>
          </cell>
          <cell r="I1158">
            <v>290</v>
          </cell>
          <cell r="J1158">
            <v>0.00029</v>
          </cell>
          <cell r="K1158">
            <v>457</v>
          </cell>
          <cell r="L1158">
            <v>300</v>
          </cell>
          <cell r="M1158" t="str">
            <v>SEC</v>
          </cell>
          <cell r="N1158" t="str">
            <v>DRY</v>
          </cell>
          <cell r="O1158" t="str">
            <v>Feuille</v>
          </cell>
          <cell r="P1158" t="str">
            <v>Leaf</v>
          </cell>
        </row>
        <row r="1158">
          <cell r="AH1158" t="str">
            <v>MICRO_02</v>
          </cell>
          <cell r="AI1158" t="str">
            <v>METAUX_02</v>
          </cell>
        </row>
        <row r="1158">
          <cell r="AN1158" t="str">
            <v>MICRO_02</v>
          </cell>
        </row>
        <row r="1159">
          <cell r="A1159" t="str">
            <v>332EN</v>
          </cell>
          <cell r="B1159" t="str">
            <v>C. Passiflore VRAC</v>
          </cell>
          <cell r="C1159" t="str">
            <v>PROD</v>
          </cell>
          <cell r="D1159" t="str">
            <v>4-BASE</v>
          </cell>
          <cell r="E1159" t="str">
            <v>2-FABRICATION</v>
          </cell>
          <cell r="F1159" t="str">
            <v>5-CAPSULES VRAC</v>
          </cell>
        </row>
        <row r="1159">
          <cell r="H1159" t="str">
            <v>MAT PREMIÈRE</v>
          </cell>
          <cell r="I1159">
            <v>270</v>
          </cell>
          <cell r="J1159">
            <v>0.00027</v>
          </cell>
          <cell r="K1159">
            <v>459</v>
          </cell>
          <cell r="L1159">
            <v>300</v>
          </cell>
          <cell r="M1159" t="str">
            <v>SEC</v>
          </cell>
          <cell r="N1159" t="str">
            <v>DRY</v>
          </cell>
          <cell r="O1159" t="str">
            <v>Partie aérienne</v>
          </cell>
          <cell r="P1159" t="str">
            <v>Aerial Part</v>
          </cell>
        </row>
        <row r="1159">
          <cell r="AH1159" t="str">
            <v>MICRO_02</v>
          </cell>
          <cell r="AI1159" t="str">
            <v>METAUX_02</v>
          </cell>
        </row>
        <row r="1159">
          <cell r="AN1159" t="str">
            <v>MICRO_02</v>
          </cell>
        </row>
        <row r="1160">
          <cell r="A1160" t="str">
            <v>335EN</v>
          </cell>
          <cell r="B1160" t="str">
            <v>C. Pissenlit VRAC </v>
          </cell>
          <cell r="C1160" t="str">
            <v>PROD</v>
          </cell>
          <cell r="D1160" t="str">
            <v>4-BASE</v>
          </cell>
          <cell r="E1160" t="str">
            <v>2-FABRICATION</v>
          </cell>
          <cell r="F1160" t="str">
            <v>5-CAPSULES VRAC</v>
          </cell>
        </row>
        <row r="1160">
          <cell r="H1160" t="str">
            <v>MAT PREMIÈRE</v>
          </cell>
          <cell r="I1160">
            <v>325</v>
          </cell>
          <cell r="J1160">
            <v>0.000325</v>
          </cell>
          <cell r="K1160">
            <v>463</v>
          </cell>
          <cell r="L1160">
            <v>300</v>
          </cell>
          <cell r="M1160" t="str">
            <v>SEC</v>
          </cell>
          <cell r="N1160" t="str">
            <v>DRY</v>
          </cell>
          <cell r="O1160" t="str">
            <v>Racine</v>
          </cell>
          <cell r="P1160" t="str">
            <v>Root</v>
          </cell>
        </row>
        <row r="1160">
          <cell r="AH1160" t="str">
            <v>MICRO_02</v>
          </cell>
          <cell r="AI1160" t="str">
            <v>METAUX_02</v>
          </cell>
        </row>
        <row r="1160">
          <cell r="AN1160" t="str">
            <v>MICRO_02</v>
          </cell>
        </row>
        <row r="1161">
          <cell r="A1161" t="str">
            <v>321EN</v>
          </cell>
          <cell r="B1161" t="str">
            <v>C. ProstaTop VRAC </v>
          </cell>
          <cell r="C1161" t="str">
            <v>PROD</v>
          </cell>
          <cell r="D1161" t="str">
            <v>4-BASE</v>
          </cell>
          <cell r="E1161" t="str">
            <v>2-FABRICATION</v>
          </cell>
          <cell r="F1161" t="str">
            <v>5-CAPSULES VRAC</v>
          </cell>
        </row>
        <row r="1161">
          <cell r="H1161" t="str">
            <v>MAT PREMIÈRE</v>
          </cell>
          <cell r="I1161">
            <v>350</v>
          </cell>
          <cell r="J1161">
            <v>0.00035</v>
          </cell>
          <cell r="K1161">
            <v>321</v>
          </cell>
          <cell r="L1161">
            <v>300</v>
          </cell>
          <cell r="M1161" t="str">
            <v>SEC</v>
          </cell>
          <cell r="N1161" t="str">
            <v>DRY</v>
          </cell>
          <cell r="O1161" t="str">
            <v>MIX</v>
          </cell>
          <cell r="P1161">
            <v>0</v>
          </cell>
        </row>
        <row r="1161">
          <cell r="AH1161" t="str">
            <v>MICRO_02</v>
          </cell>
          <cell r="AI1161" t="str">
            <v>METAUX_02</v>
          </cell>
        </row>
        <row r="1161">
          <cell r="AN1161" t="str">
            <v>MICRO_02</v>
          </cell>
        </row>
        <row r="1162">
          <cell r="A1162" t="str">
            <v>322EN</v>
          </cell>
          <cell r="B1162" t="str">
            <v>C. PurifyTop VRAC</v>
          </cell>
          <cell r="C1162" t="str">
            <v>PROD</v>
          </cell>
          <cell r="D1162" t="str">
            <v>4-BASE</v>
          </cell>
          <cell r="E1162" t="str">
            <v>2-FABRICATION</v>
          </cell>
          <cell r="F1162" t="str">
            <v>5-CAPSULES VRAC</v>
          </cell>
        </row>
        <row r="1162">
          <cell r="H1162" t="str">
            <v>MAT PREMIÈRE</v>
          </cell>
          <cell r="I1162">
            <v>315</v>
          </cell>
          <cell r="J1162">
            <v>0.000315</v>
          </cell>
          <cell r="K1162">
            <v>322</v>
          </cell>
          <cell r="L1162">
            <v>300</v>
          </cell>
          <cell r="M1162" t="str">
            <v>SEC</v>
          </cell>
          <cell r="N1162" t="str">
            <v>DRY</v>
          </cell>
          <cell r="O1162" t="str">
            <v>MIX</v>
          </cell>
          <cell r="P1162">
            <v>0</v>
          </cell>
        </row>
        <row r="1162">
          <cell r="AH1162" t="str">
            <v>MICRO_02</v>
          </cell>
          <cell r="AI1162" t="str">
            <v>METAUX_02</v>
          </cell>
        </row>
        <row r="1162">
          <cell r="AN1162" t="str">
            <v>MICRO_02</v>
          </cell>
        </row>
        <row r="1163">
          <cell r="A1163" t="str">
            <v>324EN</v>
          </cell>
          <cell r="B1163" t="str">
            <v>C. SinusTop VRAC </v>
          </cell>
          <cell r="C1163" t="str">
            <v>PROD</v>
          </cell>
          <cell r="D1163" t="str">
            <v>4-BASE</v>
          </cell>
          <cell r="E1163" t="str">
            <v>2-FABRICATION</v>
          </cell>
          <cell r="F1163" t="str">
            <v>5-CAPSULES VRAC</v>
          </cell>
        </row>
        <row r="1163">
          <cell r="H1163" t="str">
            <v>MAT PREMIÈRE</v>
          </cell>
          <cell r="I1163">
            <v>325</v>
          </cell>
          <cell r="J1163">
            <v>0.000325</v>
          </cell>
          <cell r="K1163">
            <v>324</v>
          </cell>
          <cell r="L1163">
            <v>300</v>
          </cell>
          <cell r="M1163" t="str">
            <v>SEC</v>
          </cell>
          <cell r="N1163" t="str">
            <v>DRY</v>
          </cell>
          <cell r="O1163" t="str">
            <v>MIX</v>
          </cell>
          <cell r="P1163">
            <v>0</v>
          </cell>
        </row>
        <row r="1163">
          <cell r="AH1163" t="str">
            <v>MICRO_02</v>
          </cell>
          <cell r="AI1163" t="str">
            <v>METAUX_02</v>
          </cell>
        </row>
        <row r="1163">
          <cell r="AN1163" t="str">
            <v>MICRO_02</v>
          </cell>
        </row>
        <row r="1164">
          <cell r="A1164" t="str">
            <v>336EN</v>
          </cell>
          <cell r="B1164" t="str">
            <v>C. Valériane VRAC</v>
          </cell>
          <cell r="C1164" t="str">
            <v>PROD</v>
          </cell>
          <cell r="D1164" t="str">
            <v>4-BASE</v>
          </cell>
          <cell r="E1164" t="str">
            <v>2-FABRICATION</v>
          </cell>
          <cell r="F1164" t="str">
            <v>5-CAPSULES VRAC</v>
          </cell>
        </row>
        <row r="1164">
          <cell r="H1164" t="str">
            <v>MAT PREMIÈRE</v>
          </cell>
          <cell r="I1164">
            <v>400</v>
          </cell>
          <cell r="J1164">
            <v>0.0004</v>
          </cell>
          <cell r="K1164">
            <v>475</v>
          </cell>
          <cell r="L1164">
            <v>300</v>
          </cell>
          <cell r="M1164" t="str">
            <v>SEC</v>
          </cell>
          <cell r="N1164" t="str">
            <v>DRY</v>
          </cell>
          <cell r="O1164" t="str">
            <v>Racine</v>
          </cell>
          <cell r="P1164" t="str">
            <v>Root</v>
          </cell>
        </row>
        <row r="1164">
          <cell r="AH1164" t="str">
            <v>MICRO_02</v>
          </cell>
          <cell r="AI1164" t="str">
            <v>METAUX_02</v>
          </cell>
        </row>
        <row r="1164">
          <cell r="AN1164" t="str">
            <v>MICRO_02</v>
          </cell>
        </row>
        <row r="1165">
          <cell r="A1165" t="str">
            <v>334EN</v>
          </cell>
          <cell r="B1165" t="str">
            <v>C. Vitex VRAC</v>
          </cell>
          <cell r="C1165" t="str">
            <v>PROD</v>
          </cell>
          <cell r="D1165" t="str">
            <v>4-BASE</v>
          </cell>
          <cell r="E1165" t="str">
            <v>2-FABRICATION</v>
          </cell>
          <cell r="F1165" t="str">
            <v>5-CAPSULES VRAC</v>
          </cell>
        </row>
        <row r="1165">
          <cell r="H1165" t="str">
            <v>MAT PREMIÈRE</v>
          </cell>
          <cell r="I1165">
            <v>270</v>
          </cell>
          <cell r="J1165">
            <v>0.00027</v>
          </cell>
          <cell r="K1165">
            <v>535</v>
          </cell>
          <cell r="L1165">
            <v>300</v>
          </cell>
          <cell r="M1165" t="str">
            <v>SEC</v>
          </cell>
          <cell r="N1165" t="str">
            <v>DRY</v>
          </cell>
          <cell r="O1165" t="str">
            <v>Baie</v>
          </cell>
          <cell r="P1165" t="str">
            <v>Berry</v>
          </cell>
        </row>
        <row r="1165">
          <cell r="AH1165" t="str">
            <v>MICRO_02</v>
          </cell>
          <cell r="AI1165" t="str">
            <v>METAUX_02</v>
          </cell>
        </row>
        <row r="1165">
          <cell r="AN1165" t="str">
            <v>MICRO_02</v>
          </cell>
        </row>
        <row r="1166">
          <cell r="A1166">
            <v>381</v>
          </cell>
          <cell r="B1166" t="str">
            <v>ArthroTop mix CAPS</v>
          </cell>
          <cell r="C1166" t="str">
            <v>PROD</v>
          </cell>
          <cell r="D1166" t="str">
            <v>4-BASE</v>
          </cell>
          <cell r="E1166" t="str">
            <v>2-FABRICATION</v>
          </cell>
          <cell r="F1166" t="str">
            <v>5-PDRE CAPS</v>
          </cell>
        </row>
        <row r="1166">
          <cell r="H1166" t="str">
            <v>MAT PREMIÈRE</v>
          </cell>
          <cell r="I1166">
            <v>0</v>
          </cell>
          <cell r="J1166">
            <v>1</v>
          </cell>
        </row>
        <row r="1166">
          <cell r="M1166" t="str">
            <v>SEC</v>
          </cell>
          <cell r="N1166" t="str">
            <v>DRY</v>
          </cell>
          <cell r="O1166" t="str">
            <v>MIX</v>
          </cell>
        </row>
        <row r="1166">
          <cell r="S1166" t="str">
            <v>C. Arthrostop</v>
          </cell>
        </row>
        <row r="1166">
          <cell r="U1166" t="str">
            <v>Arthrithé Bio</v>
          </cell>
          <cell r="V1166" t="str">
            <v>Arthrostop Organic</v>
          </cell>
          <cell r="W1166" t="str">
            <v>Capsules ARTHRITHÉ Bio</v>
          </cell>
          <cell r="X1166" t="str">
            <v>ARTHROSTOP Capsules organic</v>
          </cell>
          <cell r="Y1166" t="str">
            <v>Arthrithé CAPSULE</v>
          </cell>
        </row>
        <row r="1166">
          <cell r="AB1166" t="str">
            <v>Arthrithé</v>
          </cell>
          <cell r="AC1166" t="str">
            <v>Arthrostop</v>
          </cell>
        </row>
        <row r="1166">
          <cell r="AG1166">
            <v>697026663816</v>
          </cell>
          <cell r="AH1166" t="str">
            <v>MICRO_02</v>
          </cell>
          <cell r="AI1166" t="str">
            <v>METAUX_02</v>
          </cell>
          <cell r="AJ1166">
            <v>0</v>
          </cell>
        </row>
        <row r="1166">
          <cell r="AN1166" t="str">
            <v>MICRO_02</v>
          </cell>
        </row>
        <row r="1166">
          <cell r="AR1166" t="str">
            <v>.......381</v>
          </cell>
        </row>
        <row r="1166">
          <cell r="AU1166">
            <v>381</v>
          </cell>
        </row>
        <row r="1166">
          <cell r="AW1166" t="str">
            <v>C ARTHRITHE</v>
          </cell>
          <cell r="AX1166" t="str">
            <v>Y</v>
          </cell>
          <cell r="AY1166">
            <v>15697026663818</v>
          </cell>
          <cell r="AZ1166" t="str">
            <v>CAPS ARTHRITHE BIO</v>
          </cell>
          <cell r="BA1166" t="str">
            <v>CAPS ARTHROSTOP ORGANIC</v>
          </cell>
          <cell r="BB1166" t="str">
            <v>1-SUPPLEMENT</v>
          </cell>
          <cell r="BC1166" t="str">
            <v>6-CAPSULES</v>
          </cell>
          <cell r="BD1166" t="str">
            <v>c-arthrithe</v>
          </cell>
          <cell r="BE1166" t="str">
            <v>Arthrithé</v>
          </cell>
          <cell r="BF1166" t="str">
            <v>Arthrostop Capsules</v>
          </cell>
          <cell r="BG1166" t="str">
            <v>CAPSULES</v>
          </cell>
        </row>
        <row r="1167">
          <cell r="A1167">
            <v>386</v>
          </cell>
          <cell r="B1167" t="str">
            <v>CongesTop mix CAPS</v>
          </cell>
          <cell r="C1167" t="str">
            <v>PROD</v>
          </cell>
          <cell r="D1167" t="str">
            <v>4-BASE</v>
          </cell>
          <cell r="E1167" t="str">
            <v>2-FABRICATION</v>
          </cell>
          <cell r="F1167" t="str">
            <v>5-PDRE CAPS</v>
          </cell>
        </row>
        <row r="1167">
          <cell r="H1167" t="str">
            <v>MAT PREMIÈRE</v>
          </cell>
          <cell r="I1167">
            <v>0</v>
          </cell>
          <cell r="J1167">
            <v>1</v>
          </cell>
        </row>
        <row r="1167">
          <cell r="M1167" t="str">
            <v>SEC</v>
          </cell>
          <cell r="N1167" t="str">
            <v>DRY</v>
          </cell>
          <cell r="O1167" t="str">
            <v>MIX</v>
          </cell>
        </row>
        <row r="1167">
          <cell r="S1167" t="str">
            <v>C. Congestop</v>
          </cell>
        </row>
        <row r="1167">
          <cell r="U1167" t="str">
            <v>Grippethé Bio  </v>
          </cell>
          <cell r="V1167" t="str">
            <v>Congestop Organic  </v>
          </cell>
          <cell r="W1167" t="str">
            <v>Capsules GRIPPETHÉ Bio  </v>
          </cell>
          <cell r="X1167" t="str">
            <v>CONGESTOP Capsules organic  </v>
          </cell>
          <cell r="Y1167" t="str">
            <v>Grippethé CAPSULE</v>
          </cell>
        </row>
        <row r="1167">
          <cell r="AB1167" t="str">
            <v>Grippethé</v>
          </cell>
          <cell r="AC1167" t="str">
            <v>Congestop</v>
          </cell>
        </row>
        <row r="1167">
          <cell r="AG1167">
            <v>697026653862</v>
          </cell>
          <cell r="AH1167" t="str">
            <v>MICRO_02</v>
          </cell>
          <cell r="AI1167" t="str">
            <v>METAUX_02</v>
          </cell>
          <cell r="AJ1167">
            <v>0</v>
          </cell>
        </row>
        <row r="1167">
          <cell r="AN1167" t="str">
            <v>MICRO_02</v>
          </cell>
        </row>
        <row r="1167">
          <cell r="AR1167" t="str">
            <v>.......386</v>
          </cell>
        </row>
        <row r="1167">
          <cell r="AU1167">
            <v>386</v>
          </cell>
        </row>
        <row r="1167">
          <cell r="AW1167" t="str">
            <v>C GRIPPETHE  </v>
          </cell>
          <cell r="AX1167" t="str">
            <v>Y</v>
          </cell>
          <cell r="AY1167">
            <v>15697026663863</v>
          </cell>
          <cell r="AZ1167" t="str">
            <v>CAPS GRIPPETHE BIO</v>
          </cell>
          <cell r="BA1167" t="str">
            <v>CAPS CONGESTOP ORGANIC</v>
          </cell>
          <cell r="BB1167" t="str">
            <v>1-SUPPLEMENT</v>
          </cell>
          <cell r="BC1167" t="str">
            <v>6-CAPSULES</v>
          </cell>
          <cell r="BD1167" t="str">
            <v>c-grippethe</v>
          </cell>
          <cell r="BE1167" t="str">
            <v>Grippethé </v>
          </cell>
          <cell r="BF1167" t="str">
            <v>Congestop Capsules</v>
          </cell>
          <cell r="BG1167" t="str">
            <v>CAPSULES</v>
          </cell>
        </row>
        <row r="1168">
          <cell r="A1168">
            <v>394</v>
          </cell>
          <cell r="B1168" t="str">
            <v>DreamTop mix CAPS</v>
          </cell>
          <cell r="C1168" t="str">
            <v>PROD</v>
          </cell>
          <cell r="D1168" t="str">
            <v>4-BASE</v>
          </cell>
          <cell r="E1168" t="str">
            <v>2-FABRICATION</v>
          </cell>
          <cell r="F1168" t="str">
            <v>5-PDRE CAPS</v>
          </cell>
        </row>
        <row r="1168">
          <cell r="H1168" t="str">
            <v>MAT PREMIÈRE</v>
          </cell>
          <cell r="I1168">
            <v>0</v>
          </cell>
          <cell r="J1168">
            <v>1</v>
          </cell>
        </row>
        <row r="1168">
          <cell r="M1168" t="str">
            <v>SEC</v>
          </cell>
          <cell r="N1168" t="str">
            <v>DRY</v>
          </cell>
          <cell r="O1168" t="str">
            <v>MIX</v>
          </cell>
        </row>
        <row r="1168">
          <cell r="S1168" t="str">
            <v>C. Dreamtop</v>
          </cell>
        </row>
        <row r="1168">
          <cell r="U1168" t="str">
            <v>Sommeillethé Bio </v>
          </cell>
          <cell r="V1168" t="str">
            <v>Dreamtop Organic</v>
          </cell>
          <cell r="W1168" t="str">
            <v>Capsules SOMMEILLETHÉ Bio </v>
          </cell>
          <cell r="X1168" t="str">
            <v>DREAMTOP Capsules organic</v>
          </cell>
          <cell r="Y1168" t="str">
            <v>Sommeillethé CAPSULE</v>
          </cell>
        </row>
        <row r="1168">
          <cell r="AB1168" t="str">
            <v>Sommeillethé</v>
          </cell>
          <cell r="AC1168" t="str">
            <v>Dreamtop</v>
          </cell>
        </row>
        <row r="1168">
          <cell r="AG1168">
            <v>697026663946</v>
          </cell>
          <cell r="AH1168" t="str">
            <v>MICRO_02</v>
          </cell>
          <cell r="AI1168" t="str">
            <v>METAUX_02</v>
          </cell>
          <cell r="AJ1168">
            <v>0</v>
          </cell>
        </row>
        <row r="1168">
          <cell r="AN1168" t="str">
            <v>MICRO_02</v>
          </cell>
        </row>
        <row r="1168">
          <cell r="AR1168" t="str">
            <v>.......394</v>
          </cell>
        </row>
        <row r="1168">
          <cell r="AU1168">
            <v>394</v>
          </cell>
        </row>
        <row r="1168">
          <cell r="AW1168" t="str">
            <v>C SOMMEILLETHE </v>
          </cell>
          <cell r="AX1168" t="str">
            <v>Y</v>
          </cell>
          <cell r="AY1168">
            <v>15697026663948</v>
          </cell>
          <cell r="AZ1168" t="str">
            <v>CAPS SOMMEILLETHE BIO</v>
          </cell>
          <cell r="BA1168" t="str">
            <v>CAPS DREAMTOP ORGANIC</v>
          </cell>
          <cell r="BB1168" t="str">
            <v>1-SUPPLEMENT</v>
          </cell>
          <cell r="BC1168" t="str">
            <v>6-CAPSULES</v>
          </cell>
          <cell r="BD1168" t="str">
            <v>c-sommeillethe</v>
          </cell>
          <cell r="BE1168" t="str">
            <v>Sommeillethé </v>
          </cell>
          <cell r="BF1168" t="str">
            <v>Dreamtop Capsules</v>
          </cell>
          <cell r="BG1168" t="str">
            <v>CAPSULES</v>
          </cell>
        </row>
        <row r="1169">
          <cell r="A1169">
            <v>330</v>
          </cell>
          <cell r="B1169" t="str">
            <v>EnteroTop mix CAPS</v>
          </cell>
          <cell r="C1169" t="str">
            <v>PROD</v>
          </cell>
          <cell r="D1169" t="str">
            <v>4-BASE</v>
          </cell>
          <cell r="E1169" t="str">
            <v>2-FABRICATION</v>
          </cell>
          <cell r="F1169" t="str">
            <v>5-PDRE CAPS</v>
          </cell>
        </row>
        <row r="1169">
          <cell r="H1169" t="str">
            <v>MAT PREMIÈRE</v>
          </cell>
          <cell r="I1169">
            <v>0</v>
          </cell>
          <cell r="J1169">
            <v>1</v>
          </cell>
        </row>
        <row r="1169">
          <cell r="M1169" t="str">
            <v>SEC</v>
          </cell>
          <cell r="N1169" t="str">
            <v>DRY</v>
          </cell>
          <cell r="O1169" t="str">
            <v>MIX</v>
          </cell>
        </row>
        <row r="1169">
          <cell r="S1169" t="str">
            <v>C. Digestop</v>
          </cell>
        </row>
        <row r="1169">
          <cell r="U1169" t="str">
            <v>Colonithé Bio      </v>
          </cell>
          <cell r="V1169" t="str">
            <v>Digestop Organic</v>
          </cell>
          <cell r="W1169" t="str">
            <v>Capsules COLONITHÉ Bio     </v>
          </cell>
          <cell r="X1169" t="str">
            <v>DIGESTOP Capsules organic</v>
          </cell>
          <cell r="Y1169" t="str">
            <v>Colonithé CAPSULE</v>
          </cell>
        </row>
        <row r="1169">
          <cell r="AB1169" t="str">
            <v>Colonithé</v>
          </cell>
          <cell r="AC1169" t="str">
            <v>Digestop</v>
          </cell>
        </row>
        <row r="1169">
          <cell r="AG1169">
            <v>697026663304</v>
          </cell>
          <cell r="AH1169" t="str">
            <v>MICRO_02</v>
          </cell>
          <cell r="AI1169" t="str">
            <v>METAUX_02</v>
          </cell>
          <cell r="AJ1169">
            <v>0</v>
          </cell>
        </row>
        <row r="1169">
          <cell r="AN1169" t="str">
            <v>MICRO_02</v>
          </cell>
        </row>
        <row r="1169">
          <cell r="AR1169" t="str">
            <v>.......330</v>
          </cell>
        </row>
        <row r="1169">
          <cell r="AU1169">
            <v>330</v>
          </cell>
        </row>
        <row r="1169">
          <cell r="AW1169" t="str">
            <v>C COLONITHE     </v>
          </cell>
          <cell r="AX1169" t="str">
            <v>Y</v>
          </cell>
          <cell r="AY1169">
            <v>15697026663306</v>
          </cell>
          <cell r="AZ1169" t="str">
            <v>CAPS COLONITHE BIO</v>
          </cell>
          <cell r="BA1169" t="str">
            <v>CAPS DIGESTOP ORGANIC</v>
          </cell>
          <cell r="BB1169" t="str">
            <v>1-SUPPLEMENT</v>
          </cell>
          <cell r="BC1169" t="str">
            <v>6-CAPSULES</v>
          </cell>
          <cell r="BD1169" t="str">
            <v>c-colonithe</v>
          </cell>
          <cell r="BE1169" t="str">
            <v>Colonithé </v>
          </cell>
          <cell r="BF1169" t="str">
            <v>Digestop Capsules</v>
          </cell>
          <cell r="BG1169" t="str">
            <v>CAPSULES</v>
          </cell>
        </row>
        <row r="1170">
          <cell r="A1170">
            <v>385</v>
          </cell>
          <cell r="B1170" t="str">
            <v>FeminaTop mix CAPS</v>
          </cell>
          <cell r="C1170" t="str">
            <v>PROD</v>
          </cell>
          <cell r="D1170" t="str">
            <v>4-BASE</v>
          </cell>
          <cell r="E1170" t="str">
            <v>2-FABRICATION</v>
          </cell>
          <cell r="F1170" t="str">
            <v>5-PDRE CAPS</v>
          </cell>
        </row>
        <row r="1170">
          <cell r="H1170" t="str">
            <v>MAT PREMIÈRE</v>
          </cell>
          <cell r="I1170">
            <v>0</v>
          </cell>
          <cell r="J1170">
            <v>1</v>
          </cell>
        </row>
        <row r="1170">
          <cell r="M1170" t="str">
            <v>SEC</v>
          </cell>
          <cell r="N1170" t="str">
            <v>DRY</v>
          </cell>
          <cell r="O1170" t="str">
            <v>MIX</v>
          </cell>
        </row>
        <row r="1170">
          <cell r="S1170" t="str">
            <v>C. Feminatop</v>
          </cell>
        </row>
        <row r="1170">
          <cell r="U1170" t="str">
            <v>Féminithé Bio   </v>
          </cell>
          <cell r="V1170" t="str">
            <v>Feminatop Organic </v>
          </cell>
          <cell r="W1170" t="str">
            <v>Capsules FÉMINITHÉ Bio   </v>
          </cell>
          <cell r="X1170" t="str">
            <v>FEMINATOP Capsules organic </v>
          </cell>
          <cell r="Y1170" t="str">
            <v>Féminithé CAPSULE</v>
          </cell>
        </row>
        <row r="1170">
          <cell r="AB1170" t="str">
            <v>Féminithé</v>
          </cell>
          <cell r="AC1170" t="str">
            <v>Feminatop</v>
          </cell>
        </row>
        <row r="1170">
          <cell r="AG1170">
            <v>697026653855</v>
          </cell>
          <cell r="AH1170" t="str">
            <v>MICRO_02</v>
          </cell>
          <cell r="AI1170" t="str">
            <v>METAUX_02</v>
          </cell>
          <cell r="AJ1170">
            <v>0</v>
          </cell>
        </row>
        <row r="1170">
          <cell r="AN1170" t="str">
            <v>MICRO_02</v>
          </cell>
        </row>
        <row r="1170">
          <cell r="AR1170" t="str">
            <v>.......385</v>
          </cell>
        </row>
        <row r="1170">
          <cell r="AU1170">
            <v>385</v>
          </cell>
        </row>
        <row r="1170">
          <cell r="AW1170" t="str">
            <v>C FEMINITHE   </v>
          </cell>
          <cell r="AX1170" t="str">
            <v>Y</v>
          </cell>
          <cell r="AY1170">
            <v>15697026663856</v>
          </cell>
          <cell r="AZ1170" t="str">
            <v>CAPS FEMINITHE BIO</v>
          </cell>
          <cell r="BA1170" t="str">
            <v>CAPS FEMINATOP ORGANIC</v>
          </cell>
          <cell r="BB1170" t="str">
            <v>1-SUPPLEMENT</v>
          </cell>
          <cell r="BC1170" t="str">
            <v>6-CAPSULES</v>
          </cell>
          <cell r="BD1170" t="str">
            <v>c-feminithe</v>
          </cell>
          <cell r="BE1170" t="str">
            <v>Féminithé </v>
          </cell>
          <cell r="BF1170" t="str">
            <v>Feminatop Capsules</v>
          </cell>
          <cell r="BG1170" t="str">
            <v>CAPSULES</v>
          </cell>
        </row>
        <row r="1171">
          <cell r="A1171">
            <v>382</v>
          </cell>
          <cell r="B1171" t="str">
            <v>HepaTop mix CAPS</v>
          </cell>
          <cell r="C1171" t="str">
            <v>PROD</v>
          </cell>
          <cell r="D1171" t="str">
            <v>4-BASE</v>
          </cell>
          <cell r="E1171" t="str">
            <v>2-FABRICATION</v>
          </cell>
          <cell r="F1171" t="str">
            <v>5-PDRE CAPS</v>
          </cell>
        </row>
        <row r="1171">
          <cell r="H1171" t="str">
            <v>MAT PREMIÈRE</v>
          </cell>
          <cell r="I1171">
            <v>0</v>
          </cell>
          <cell r="J1171">
            <v>1</v>
          </cell>
        </row>
        <row r="1171">
          <cell r="M1171" t="str">
            <v>SEC</v>
          </cell>
          <cell r="N1171" t="str">
            <v>DRY</v>
          </cell>
          <cell r="O1171" t="str">
            <v>MIX</v>
          </cell>
        </row>
        <row r="1171">
          <cell r="S1171" t="str">
            <v>C. Livertop</v>
          </cell>
        </row>
        <row r="1171">
          <cell r="U1171" t="str">
            <v>Biliathé</v>
          </cell>
          <cell r="V1171" t="str">
            <v>Livertop</v>
          </cell>
          <cell r="W1171" t="str">
            <v>Capsules BILIATHÉ</v>
          </cell>
          <cell r="X1171" t="str">
            <v>LIVERTOP Capsules</v>
          </cell>
          <cell r="Y1171" t="str">
            <v>Biliathé CAPSULE</v>
          </cell>
        </row>
        <row r="1171">
          <cell r="AB1171" t="str">
            <v>Biliathé</v>
          </cell>
          <cell r="AC1171" t="str">
            <v>Livertop</v>
          </cell>
        </row>
        <row r="1171">
          <cell r="AG1171">
            <v>697026653824</v>
          </cell>
          <cell r="AH1171" t="str">
            <v>MICRO_02</v>
          </cell>
          <cell r="AI1171" t="str">
            <v>METAUX_02</v>
          </cell>
          <cell r="AJ1171">
            <v>0</v>
          </cell>
        </row>
        <row r="1171">
          <cell r="AN1171" t="str">
            <v>MICRO_02</v>
          </cell>
        </row>
        <row r="1171">
          <cell r="AR1171" t="str">
            <v>.......382</v>
          </cell>
        </row>
        <row r="1171">
          <cell r="AU1171">
            <v>382</v>
          </cell>
        </row>
        <row r="1171">
          <cell r="AW1171" t="str">
            <v>C BILIATHE</v>
          </cell>
          <cell r="AX1171" t="str">
            <v>Y</v>
          </cell>
          <cell r="AY1171">
            <v>15697026663825</v>
          </cell>
          <cell r="AZ1171" t="str">
            <v>CAPS BILIATHE BIO</v>
          </cell>
          <cell r="BA1171" t="str">
            <v>CAPS LIVERTOP ORGANIC</v>
          </cell>
          <cell r="BB1171" t="str">
            <v>1-SUPPLEMENT</v>
          </cell>
          <cell r="BC1171" t="str">
            <v>6-CAPSULES</v>
          </cell>
          <cell r="BD1171" t="str">
            <v>c-biliathe-</v>
          </cell>
          <cell r="BE1171" t="str">
            <v>Biliathé </v>
          </cell>
          <cell r="BF1171" t="str">
            <v>Livertop Capsules</v>
          </cell>
          <cell r="BG1171" t="str">
            <v>CAPSULES</v>
          </cell>
        </row>
        <row r="1172">
          <cell r="A1172">
            <v>387</v>
          </cell>
          <cell r="B1172" t="str">
            <v>HormonaTop mix CAPS</v>
          </cell>
          <cell r="C1172" t="str">
            <v>PROD</v>
          </cell>
          <cell r="D1172" t="str">
            <v>4-BASE</v>
          </cell>
          <cell r="E1172" t="str">
            <v>2-FABRICATION</v>
          </cell>
          <cell r="F1172" t="str">
            <v>5-PDRE CAPS</v>
          </cell>
        </row>
        <row r="1172">
          <cell r="H1172" t="str">
            <v>MAT PREMIÈRE</v>
          </cell>
          <cell r="I1172">
            <v>0</v>
          </cell>
          <cell r="J1172">
            <v>1</v>
          </cell>
        </row>
        <row r="1172">
          <cell r="M1172" t="str">
            <v>SEC</v>
          </cell>
          <cell r="N1172" t="str">
            <v>DRY</v>
          </cell>
          <cell r="O1172" t="str">
            <v>MIX</v>
          </cell>
        </row>
        <row r="1172">
          <cell r="S1172" t="str">
            <v>C. Hormonatop</v>
          </cell>
        </row>
        <row r="1172">
          <cell r="U1172" t="str">
            <v>Hormonathé Bio    </v>
          </cell>
          <cell r="V1172" t="str">
            <v>Hormonatop Organic  </v>
          </cell>
          <cell r="W1172" t="str">
            <v>Capsules HORMONATHÉ Bio    </v>
          </cell>
          <cell r="X1172" t="str">
            <v>HORMONATOP Capsules organic  </v>
          </cell>
          <cell r="Y1172" t="str">
            <v>Hormonathé CAPSULE</v>
          </cell>
        </row>
        <row r="1172">
          <cell r="AB1172" t="str">
            <v>Hormonathé</v>
          </cell>
          <cell r="AC1172" t="str">
            <v>Hormonatop</v>
          </cell>
        </row>
        <row r="1172">
          <cell r="AG1172">
            <v>697026663878</v>
          </cell>
          <cell r="AH1172" t="str">
            <v>MICRO_02</v>
          </cell>
          <cell r="AI1172" t="str">
            <v>METAUX_02</v>
          </cell>
          <cell r="AJ1172">
            <v>0</v>
          </cell>
        </row>
        <row r="1172">
          <cell r="AN1172" t="str">
            <v>MICRO_02</v>
          </cell>
        </row>
        <row r="1172">
          <cell r="AR1172" t="str">
            <v>.......387</v>
          </cell>
        </row>
        <row r="1172">
          <cell r="AU1172">
            <v>387</v>
          </cell>
        </row>
        <row r="1172">
          <cell r="AW1172" t="str">
            <v>C HORMONATHE    </v>
          </cell>
          <cell r="AX1172" t="str">
            <v>Y</v>
          </cell>
          <cell r="AY1172">
            <v>15697026663870</v>
          </cell>
          <cell r="AZ1172" t="str">
            <v>CAPS HORMONATHE BIO</v>
          </cell>
          <cell r="BA1172" t="str">
            <v>CAPS HORMONATOP ORGANIC</v>
          </cell>
          <cell r="BB1172" t="str">
            <v>1-SUPPLEMENT</v>
          </cell>
          <cell r="BC1172" t="str">
            <v>6-CAPSULES</v>
          </cell>
          <cell r="BD1172" t="str">
            <v>c-hormonathe</v>
          </cell>
          <cell r="BE1172" t="str">
            <v>Hormonathé </v>
          </cell>
          <cell r="BF1172" t="str">
            <v>Hormonatop Capsules</v>
          </cell>
          <cell r="BG1172" t="str">
            <v>CAPSULES</v>
          </cell>
        </row>
        <row r="1173">
          <cell r="A1173">
            <v>397</v>
          </cell>
          <cell r="B1173" t="str">
            <v>ImmunoTop mix CAPS</v>
          </cell>
          <cell r="C1173" t="str">
            <v>PROD</v>
          </cell>
          <cell r="D1173" t="str">
            <v>4-BASE</v>
          </cell>
          <cell r="E1173" t="str">
            <v>2-FABRICATION</v>
          </cell>
          <cell r="F1173" t="str">
            <v>5-PDRE CAPS</v>
          </cell>
        </row>
        <row r="1173">
          <cell r="H1173" t="str">
            <v>MAT PREMIÈRE</v>
          </cell>
          <cell r="I1173">
            <v>0</v>
          </cell>
          <cell r="J1173">
            <v>1</v>
          </cell>
        </row>
        <row r="1173">
          <cell r="M1173" t="str">
            <v>SEC</v>
          </cell>
          <cell r="N1173" t="str">
            <v>DRY</v>
          </cell>
          <cell r="O1173" t="str">
            <v>MIX</v>
          </cell>
        </row>
        <row r="1173">
          <cell r="S1173" t="str">
            <v>C. Immunotop</v>
          </cell>
        </row>
        <row r="1173">
          <cell r="U1173" t="str">
            <v>Résisthé Bio </v>
          </cell>
          <cell r="V1173" t="str">
            <v>Immunotop Organic</v>
          </cell>
          <cell r="W1173" t="str">
            <v>Capsules RÉSISTHÉ Bio </v>
          </cell>
          <cell r="X1173" t="str">
            <v>IMMUNOTOP Capsules organic</v>
          </cell>
          <cell r="Y1173" t="str">
            <v>Résisthé CAPSULE</v>
          </cell>
        </row>
        <row r="1173">
          <cell r="AB1173" t="str">
            <v>Résisthé</v>
          </cell>
          <cell r="AC1173" t="str">
            <v>Immunotop</v>
          </cell>
        </row>
        <row r="1173">
          <cell r="AG1173">
            <v>697026663977</v>
          </cell>
          <cell r="AH1173" t="str">
            <v>MICRO_02</v>
          </cell>
          <cell r="AI1173" t="str">
            <v>METAUX_02</v>
          </cell>
          <cell r="AJ1173">
            <v>0</v>
          </cell>
        </row>
        <row r="1173">
          <cell r="AN1173" t="str">
            <v>MICRO_02</v>
          </cell>
        </row>
        <row r="1173">
          <cell r="AR1173" t="str">
            <v>.......397</v>
          </cell>
        </row>
        <row r="1173">
          <cell r="AU1173">
            <v>397</v>
          </cell>
        </row>
        <row r="1173">
          <cell r="AW1173" t="str">
            <v>C RESISTHE </v>
          </cell>
          <cell r="AX1173" t="str">
            <v>Y</v>
          </cell>
          <cell r="AY1173">
            <v>15697026663979</v>
          </cell>
          <cell r="AZ1173" t="str">
            <v>CAPS RESISTHE BIO</v>
          </cell>
          <cell r="BA1173" t="str">
            <v>CAPS IMMUNOTOP ORGANIC</v>
          </cell>
          <cell r="BB1173" t="str">
            <v>1-SUPPLEMENT</v>
          </cell>
          <cell r="BC1173" t="str">
            <v>6-CAPSULES</v>
          </cell>
          <cell r="BD1173" t="str">
            <v>c-resisthe</v>
          </cell>
          <cell r="BE1173" t="str">
            <v>Résisthé </v>
          </cell>
          <cell r="BF1173" t="str">
            <v>Immunotop Capsules</v>
          </cell>
          <cell r="BG1173" t="str">
            <v>CAPSULES</v>
          </cell>
        </row>
        <row r="1174">
          <cell r="A1174">
            <v>393</v>
          </cell>
          <cell r="B1174" t="str">
            <v>InflammaTop mix CAPS</v>
          </cell>
          <cell r="C1174" t="str">
            <v>PROD</v>
          </cell>
          <cell r="D1174" t="str">
            <v>4-BASE</v>
          </cell>
          <cell r="E1174" t="str">
            <v>2-FABRICATION</v>
          </cell>
          <cell r="F1174" t="str">
            <v>5-PDRE CAPS</v>
          </cell>
        </row>
        <row r="1174">
          <cell r="H1174" t="str">
            <v>MAT PREMIÈRE</v>
          </cell>
          <cell r="I1174">
            <v>0</v>
          </cell>
          <cell r="J1174">
            <v>1</v>
          </cell>
        </row>
        <row r="1174">
          <cell r="M1174" t="str">
            <v>SEC</v>
          </cell>
          <cell r="N1174" t="str">
            <v>DRY</v>
          </cell>
        </row>
        <row r="1174">
          <cell r="AH1174" t="str">
            <v>MICRO_02</v>
          </cell>
          <cell r="AI1174" t="str">
            <v>METAUX_02</v>
          </cell>
          <cell r="AJ1174">
            <v>0</v>
          </cell>
        </row>
        <row r="1174">
          <cell r="AM1174" t="str">
            <v>PDRE</v>
          </cell>
          <cell r="AN1174" t="str">
            <v>MICRO_02</v>
          </cell>
        </row>
        <row r="1175">
          <cell r="A1175">
            <v>389</v>
          </cell>
          <cell r="B1175" t="str">
            <v>NerveTop mix CAPS </v>
          </cell>
          <cell r="C1175" t="str">
            <v>PROD</v>
          </cell>
          <cell r="D1175" t="str">
            <v>4-BASE</v>
          </cell>
          <cell r="E1175" t="str">
            <v>2-FABRICATION</v>
          </cell>
          <cell r="F1175" t="str">
            <v>5-PDRE CAPS</v>
          </cell>
        </row>
        <row r="1175">
          <cell r="H1175" t="str">
            <v>MAT PREMIÈRE</v>
          </cell>
          <cell r="I1175">
            <v>0</v>
          </cell>
          <cell r="J1175">
            <v>1</v>
          </cell>
        </row>
        <row r="1175">
          <cell r="M1175" t="str">
            <v>SEC</v>
          </cell>
          <cell r="N1175" t="str">
            <v>DRY</v>
          </cell>
          <cell r="O1175" t="str">
            <v>MIX</v>
          </cell>
        </row>
        <row r="1175">
          <cell r="S1175" t="str">
            <v>C. Nervetop</v>
          </cell>
        </row>
        <row r="1175">
          <cell r="U1175" t="str">
            <v>Nervosithé Bio      </v>
          </cell>
          <cell r="V1175" t="str">
            <v>Nervetop Organic  </v>
          </cell>
          <cell r="W1175" t="str">
            <v>Capsules NERVOSITHÉ Bio      </v>
          </cell>
          <cell r="X1175" t="str">
            <v>NERVETOP Capsules organic  </v>
          </cell>
          <cell r="Y1175" t="str">
            <v>Nervosithé CAPSULE</v>
          </cell>
        </row>
        <row r="1175">
          <cell r="AB1175" t="str">
            <v>Nervosithé</v>
          </cell>
          <cell r="AC1175" t="str">
            <v>Nervetop</v>
          </cell>
        </row>
        <row r="1175">
          <cell r="AG1175">
            <v>697026663892</v>
          </cell>
          <cell r="AH1175" t="str">
            <v>MICRO_02</v>
          </cell>
          <cell r="AI1175" t="str">
            <v>METAUX_02</v>
          </cell>
          <cell r="AJ1175">
            <v>0</v>
          </cell>
        </row>
        <row r="1175">
          <cell r="AN1175" t="str">
            <v>MICRO_02</v>
          </cell>
        </row>
        <row r="1175">
          <cell r="AR1175" t="str">
            <v>.......389</v>
          </cell>
        </row>
        <row r="1175">
          <cell r="AU1175">
            <v>389</v>
          </cell>
        </row>
        <row r="1175">
          <cell r="AW1175" t="str">
            <v>C NERVOSITHE      </v>
          </cell>
          <cell r="AX1175" t="str">
            <v>Y</v>
          </cell>
          <cell r="AY1175">
            <v>15697026663894</v>
          </cell>
          <cell r="AZ1175" t="str">
            <v>CAPS NERVOSITHE BIO</v>
          </cell>
          <cell r="BA1175" t="str">
            <v>CAPS NERVETOP ORGANIC</v>
          </cell>
          <cell r="BB1175" t="str">
            <v>1-SUPPLEMENT</v>
          </cell>
          <cell r="BC1175" t="str">
            <v>6-CAPSULES</v>
          </cell>
          <cell r="BD1175" t="str">
            <v>c-nervosithe</v>
          </cell>
          <cell r="BE1175" t="str">
            <v>Nervosithé </v>
          </cell>
          <cell r="BF1175" t="str">
            <v>Nervetop Capsules</v>
          </cell>
          <cell r="BG1175" t="str">
            <v>CAPSULES</v>
          </cell>
        </row>
        <row r="1176">
          <cell r="A1176">
            <v>321</v>
          </cell>
          <cell r="B1176" t="str">
            <v>ProstaTop mix CAPS</v>
          </cell>
          <cell r="C1176" t="str">
            <v>PROD</v>
          </cell>
          <cell r="D1176" t="str">
            <v>4-BASE</v>
          </cell>
          <cell r="E1176" t="str">
            <v>2-FABRICATION</v>
          </cell>
          <cell r="F1176" t="str">
            <v>5-PDRE CAPS</v>
          </cell>
        </row>
        <row r="1176">
          <cell r="H1176" t="str">
            <v>MAT PREMIÈRE</v>
          </cell>
          <cell r="I1176">
            <v>0</v>
          </cell>
          <cell r="J1176">
            <v>1</v>
          </cell>
        </row>
        <row r="1176">
          <cell r="M1176" t="str">
            <v>SEC</v>
          </cell>
          <cell r="N1176" t="str">
            <v>DRY</v>
          </cell>
          <cell r="O1176" t="str">
            <v>MIX</v>
          </cell>
        </row>
        <row r="1176">
          <cell r="S1176" t="str">
            <v>C. Prostatetop</v>
          </cell>
        </row>
        <row r="1176">
          <cell r="U1176" t="str">
            <v>Prostathé Bio        </v>
          </cell>
          <cell r="V1176" t="str">
            <v>Prostatetop Organic  </v>
          </cell>
          <cell r="W1176" t="str">
            <v>Capsules PROSTATHÉ Bio        </v>
          </cell>
          <cell r="X1176" t="str">
            <v>PROSTATETOP Capsules organic  </v>
          </cell>
          <cell r="Y1176" t="str">
            <v>Prostathé CAPSULE </v>
          </cell>
        </row>
        <row r="1176">
          <cell r="AB1176" t="str">
            <v>Prostathé</v>
          </cell>
          <cell r="AC1176" t="str">
            <v>Prostatetop</v>
          </cell>
        </row>
        <row r="1176">
          <cell r="AG1176">
            <v>697026663212</v>
          </cell>
          <cell r="AH1176" t="str">
            <v>MICRO_02</v>
          </cell>
          <cell r="AI1176" t="str">
            <v>METAUX_02</v>
          </cell>
          <cell r="AJ1176">
            <v>0</v>
          </cell>
        </row>
        <row r="1176">
          <cell r="AN1176" t="str">
            <v>MICRO_02</v>
          </cell>
        </row>
        <row r="1176">
          <cell r="AR1176" t="str">
            <v>.......321</v>
          </cell>
        </row>
        <row r="1176">
          <cell r="AU1176">
            <v>321</v>
          </cell>
        </row>
        <row r="1176">
          <cell r="AW1176" t="str">
            <v>C PROSTATHE        </v>
          </cell>
          <cell r="AX1176" t="str">
            <v>Y</v>
          </cell>
          <cell r="AY1176">
            <v>15697026663214</v>
          </cell>
          <cell r="AZ1176" t="str">
            <v>CAPS PROSTATHE BIO</v>
          </cell>
          <cell r="BA1176" t="str">
            <v>CAPS PROSTATETOP ORGANIC</v>
          </cell>
          <cell r="BB1176" t="str">
            <v>1-SUPPLEMENT</v>
          </cell>
          <cell r="BC1176" t="str">
            <v>6-CAPSULES</v>
          </cell>
          <cell r="BD1176" t="str">
            <v>c-prostathe</v>
          </cell>
          <cell r="BE1176" t="str">
            <v>Prostathé </v>
          </cell>
          <cell r="BF1176" t="str">
            <v>Prostatetop Capsules</v>
          </cell>
          <cell r="BG1176" t="str">
            <v>CAPSULES</v>
          </cell>
        </row>
        <row r="1177">
          <cell r="A1177">
            <v>322</v>
          </cell>
          <cell r="B1177" t="str">
            <v>PurifyTop mix CAPS</v>
          </cell>
          <cell r="C1177" t="str">
            <v>PROD</v>
          </cell>
          <cell r="D1177" t="str">
            <v>4-BASE</v>
          </cell>
          <cell r="E1177" t="str">
            <v>2-FABRICATION</v>
          </cell>
          <cell r="F1177" t="str">
            <v>5-PDRE CAPS</v>
          </cell>
        </row>
        <row r="1177">
          <cell r="H1177" t="str">
            <v>MAT PREMIÈRE</v>
          </cell>
          <cell r="I1177">
            <v>0</v>
          </cell>
          <cell r="J1177">
            <v>1</v>
          </cell>
        </row>
        <row r="1177">
          <cell r="M1177" t="str">
            <v>SEC</v>
          </cell>
          <cell r="N1177" t="str">
            <v>DRY</v>
          </cell>
          <cell r="O1177" t="str">
            <v>MIX</v>
          </cell>
        </row>
        <row r="1177">
          <cell r="S1177" t="str">
            <v>C. Purifytop</v>
          </cell>
        </row>
        <row r="1177">
          <cell r="U1177" t="str">
            <v>Purifithé Bio   </v>
          </cell>
          <cell r="V1177" t="str">
            <v>Purifytop Organic  </v>
          </cell>
          <cell r="W1177" t="str">
            <v>Capsules PURIFITHÉ Bio   </v>
          </cell>
          <cell r="X1177" t="str">
            <v>PURIFYTOP Capsules organic  </v>
          </cell>
          <cell r="Y1177" t="str">
            <v>Purifithé CAPSULE</v>
          </cell>
        </row>
        <row r="1177">
          <cell r="AB1177" t="str">
            <v>Purifithé</v>
          </cell>
          <cell r="AC1177" t="str">
            <v>Purifytop</v>
          </cell>
        </row>
        <row r="1177">
          <cell r="AG1177">
            <v>697026663229</v>
          </cell>
          <cell r="AH1177" t="str">
            <v>MICRO_02</v>
          </cell>
          <cell r="AI1177" t="str">
            <v>METAUX_02</v>
          </cell>
          <cell r="AJ1177">
            <v>0</v>
          </cell>
        </row>
        <row r="1177">
          <cell r="AN1177" t="str">
            <v>MICRO_02</v>
          </cell>
        </row>
        <row r="1177">
          <cell r="AR1177" t="str">
            <v>.......322</v>
          </cell>
        </row>
        <row r="1177">
          <cell r="AU1177">
            <v>322</v>
          </cell>
        </row>
        <row r="1177">
          <cell r="AW1177" t="str">
            <v>C PURIFITHE   </v>
          </cell>
          <cell r="AX1177" t="str">
            <v>Y</v>
          </cell>
          <cell r="AY1177">
            <v>15697026663221</v>
          </cell>
          <cell r="AZ1177" t="str">
            <v>CAPS PURIFITHE BIO</v>
          </cell>
          <cell r="BA1177" t="str">
            <v>CAPS PURIFYTOP ORGANIC</v>
          </cell>
          <cell r="BB1177" t="str">
            <v>1-SUPPLEMENT</v>
          </cell>
          <cell r="BC1177" t="str">
            <v>6-CAPSULES</v>
          </cell>
          <cell r="BD1177" t="str">
            <v>c-purifithe</v>
          </cell>
          <cell r="BE1177" t="str">
            <v>Purifithé</v>
          </cell>
          <cell r="BF1177" t="str">
            <v>Purifytop Capsules</v>
          </cell>
          <cell r="BG1177" t="str">
            <v>CAPSULES</v>
          </cell>
        </row>
        <row r="1178">
          <cell r="A1178">
            <v>324</v>
          </cell>
          <cell r="B1178" t="str">
            <v>SinusTop mix CAPS</v>
          </cell>
          <cell r="C1178" t="str">
            <v>PROD</v>
          </cell>
          <cell r="D1178" t="str">
            <v>4-BASE</v>
          </cell>
          <cell r="E1178" t="str">
            <v>2-FABRICATION</v>
          </cell>
          <cell r="F1178" t="str">
            <v>5-PDRE CAPS</v>
          </cell>
        </row>
        <row r="1178">
          <cell r="H1178" t="str">
            <v>MAT PREMIÈRE</v>
          </cell>
          <cell r="I1178">
            <v>0</v>
          </cell>
          <cell r="J1178">
            <v>1</v>
          </cell>
        </row>
        <row r="1178">
          <cell r="M1178" t="str">
            <v>SEC</v>
          </cell>
          <cell r="N1178" t="str">
            <v>DRY</v>
          </cell>
          <cell r="O1178" t="str">
            <v>MIX</v>
          </cell>
        </row>
        <row r="1178">
          <cell r="S1178" t="str">
            <v>C. Sinustop</v>
          </cell>
        </row>
        <row r="1178">
          <cell r="U1178" t="str">
            <v>Sinusithé Bio </v>
          </cell>
          <cell r="V1178" t="str">
            <v>Sinustop Organic</v>
          </cell>
          <cell r="W1178" t="str">
            <v>Capsules SINUSITHÉ Bio </v>
          </cell>
          <cell r="X1178" t="str">
            <v>SINUSTOP Capsules organic</v>
          </cell>
          <cell r="Y1178" t="str">
            <v>Sinusithé CAPSULE</v>
          </cell>
        </row>
        <row r="1178">
          <cell r="AB1178" t="str">
            <v>Sinusithé</v>
          </cell>
          <cell r="AC1178" t="str">
            <v>Sinustop</v>
          </cell>
        </row>
        <row r="1178">
          <cell r="AG1178">
            <v>697026663243</v>
          </cell>
          <cell r="AH1178" t="str">
            <v>MICRO_02</v>
          </cell>
          <cell r="AI1178" t="str">
            <v>METAUX_02</v>
          </cell>
          <cell r="AJ1178">
            <v>0</v>
          </cell>
        </row>
        <row r="1178">
          <cell r="AN1178" t="str">
            <v>MICRO_02</v>
          </cell>
        </row>
        <row r="1178">
          <cell r="AR1178" t="str">
            <v>.......324</v>
          </cell>
        </row>
        <row r="1178">
          <cell r="AU1178">
            <v>324</v>
          </cell>
        </row>
        <row r="1178">
          <cell r="AW1178" t="str">
            <v>C SINUSITHE </v>
          </cell>
          <cell r="AX1178" t="str">
            <v>Y</v>
          </cell>
          <cell r="AY1178">
            <v>15697026663245</v>
          </cell>
          <cell r="AZ1178" t="str">
            <v>CAPS SINUSITHE BIO</v>
          </cell>
          <cell r="BA1178" t="str">
            <v>CAPS SINUSTOP  ORGANIC</v>
          </cell>
          <cell r="BB1178" t="str">
            <v>1-SUPPLEMENT</v>
          </cell>
          <cell r="BC1178" t="str">
            <v>6-CAPSULES</v>
          </cell>
          <cell r="BD1178" t="str">
            <v>c-sinusithe</v>
          </cell>
          <cell r="BE1178" t="str">
            <v>Sinusithé </v>
          </cell>
          <cell r="BF1178" t="str">
            <v>Sinustop Capsules</v>
          </cell>
          <cell r="BG1178" t="str">
            <v>CAPSULES</v>
          </cell>
        </row>
        <row r="1179">
          <cell r="A1179">
            <v>275</v>
          </cell>
          <cell r="B1179" t="str">
            <v>z_ArthroTop mix CAPS</v>
          </cell>
          <cell r="C1179" t="str">
            <v>PROD</v>
          </cell>
          <cell r="D1179" t="str">
            <v>4-BASE</v>
          </cell>
          <cell r="E1179" t="str">
            <v>2-FABRICATION</v>
          </cell>
          <cell r="F1179" t="str">
            <v>5-PDRE CAPS</v>
          </cell>
        </row>
        <row r="1179">
          <cell r="I1179">
            <v>0</v>
          </cell>
          <cell r="J1179">
            <v>1</v>
          </cell>
        </row>
        <row r="1179">
          <cell r="M1179" t="str">
            <v>SEC</v>
          </cell>
          <cell r="N1179" t="str">
            <v>DRY</v>
          </cell>
        </row>
        <row r="1179">
          <cell r="Y1179" t="str">
            <v/>
          </cell>
        </row>
        <row r="1179">
          <cell r="AH1179" t="str">
            <v>MICRO_02</v>
          </cell>
          <cell r="AI1179" t="str">
            <v>METAUX_02</v>
          </cell>
          <cell r="AJ1179">
            <v>0</v>
          </cell>
        </row>
        <row r="1179">
          <cell r="AM1179" t="str">
            <v>PDRE</v>
          </cell>
          <cell r="AN1179" t="str">
            <v>MICRO_02</v>
          </cell>
        </row>
        <row r="1179">
          <cell r="AR1179" t="str">
            <v>-</v>
          </cell>
        </row>
        <row r="1179">
          <cell r="AU1179">
            <v>275</v>
          </cell>
        </row>
        <row r="1180">
          <cell r="A1180">
            <v>280</v>
          </cell>
          <cell r="B1180" t="str">
            <v>z_CongesTop mix CAPS </v>
          </cell>
          <cell r="C1180" t="str">
            <v>PROD</v>
          </cell>
          <cell r="D1180" t="str">
            <v>4-BASE</v>
          </cell>
          <cell r="E1180" t="str">
            <v>2-FABRICATION</v>
          </cell>
          <cell r="F1180" t="str">
            <v>5-PDRE CAPS</v>
          </cell>
        </row>
        <row r="1180">
          <cell r="I1180">
            <v>0</v>
          </cell>
          <cell r="J1180">
            <v>1</v>
          </cell>
        </row>
        <row r="1180">
          <cell r="M1180" t="str">
            <v>SEC</v>
          </cell>
          <cell r="N1180" t="str">
            <v>DRY</v>
          </cell>
        </row>
        <row r="1180">
          <cell r="Y1180" t="str">
            <v/>
          </cell>
        </row>
        <row r="1180">
          <cell r="AH1180" t="str">
            <v>MICRO_02</v>
          </cell>
          <cell r="AI1180" t="str">
            <v>METAUX_02</v>
          </cell>
          <cell r="AJ1180">
            <v>0</v>
          </cell>
        </row>
        <row r="1180">
          <cell r="AM1180" t="str">
            <v>PDRE</v>
          </cell>
          <cell r="AN1180" t="str">
            <v>MICRO_02</v>
          </cell>
        </row>
        <row r="1180">
          <cell r="AR1180" t="str">
            <v>-</v>
          </cell>
        </row>
        <row r="1180">
          <cell r="AU1180">
            <v>280</v>
          </cell>
        </row>
        <row r="1181">
          <cell r="A1181">
            <v>289</v>
          </cell>
          <cell r="B1181" t="str">
            <v>z_DreamTop mix CAPS </v>
          </cell>
          <cell r="C1181" t="str">
            <v>PROD</v>
          </cell>
          <cell r="D1181" t="str">
            <v>4-BASE</v>
          </cell>
          <cell r="E1181" t="str">
            <v>2-FABRICATION</v>
          </cell>
          <cell r="F1181" t="str">
            <v>5-PDRE CAPS</v>
          </cell>
        </row>
        <row r="1181">
          <cell r="I1181">
            <v>0</v>
          </cell>
          <cell r="J1181">
            <v>1</v>
          </cell>
        </row>
        <row r="1181">
          <cell r="M1181" t="str">
            <v>SEC</v>
          </cell>
          <cell r="N1181" t="str">
            <v>DRY</v>
          </cell>
        </row>
        <row r="1181">
          <cell r="Y1181" t="str">
            <v/>
          </cell>
        </row>
        <row r="1181">
          <cell r="AH1181" t="str">
            <v>MICRO_02</v>
          </cell>
          <cell r="AI1181" t="str">
            <v>METAUX_02</v>
          </cell>
          <cell r="AJ1181">
            <v>0</v>
          </cell>
        </row>
        <row r="1181">
          <cell r="AM1181" t="str">
            <v>PDRE</v>
          </cell>
          <cell r="AN1181" t="str">
            <v>MICRO_02</v>
          </cell>
        </row>
        <row r="1181">
          <cell r="AR1181" t="str">
            <v>-</v>
          </cell>
        </row>
        <row r="1181">
          <cell r="AU1181">
            <v>289</v>
          </cell>
        </row>
        <row r="1182">
          <cell r="A1182">
            <v>278</v>
          </cell>
          <cell r="B1182" t="str">
            <v>z_EnteroTop mix CAPS</v>
          </cell>
          <cell r="C1182" t="str">
            <v>PROD</v>
          </cell>
          <cell r="D1182" t="str">
            <v>4-BASE</v>
          </cell>
          <cell r="E1182" t="str">
            <v>2-FABRICATION</v>
          </cell>
          <cell r="F1182" t="str">
            <v>5-PDRE CAPS</v>
          </cell>
        </row>
        <row r="1182">
          <cell r="I1182">
            <v>0</v>
          </cell>
          <cell r="J1182">
            <v>1</v>
          </cell>
        </row>
        <row r="1182">
          <cell r="M1182" t="str">
            <v>SEC</v>
          </cell>
          <cell r="N1182" t="str">
            <v>DRY</v>
          </cell>
        </row>
        <row r="1182">
          <cell r="Y1182" t="str">
            <v/>
          </cell>
        </row>
        <row r="1182">
          <cell r="AH1182" t="str">
            <v>MICRO_02</v>
          </cell>
          <cell r="AI1182" t="str">
            <v>METAUX_02</v>
          </cell>
          <cell r="AJ1182">
            <v>0</v>
          </cell>
        </row>
        <row r="1182">
          <cell r="AM1182" t="str">
            <v>PDRE</v>
          </cell>
          <cell r="AN1182" t="str">
            <v>MICRO_02</v>
          </cell>
        </row>
        <row r="1182">
          <cell r="AR1182" t="str">
            <v>-</v>
          </cell>
        </row>
        <row r="1182">
          <cell r="AU1182">
            <v>278</v>
          </cell>
        </row>
        <row r="1183">
          <cell r="A1183">
            <v>279</v>
          </cell>
          <cell r="B1183" t="str">
            <v>z_FeminaTop mix CAPS </v>
          </cell>
          <cell r="C1183" t="str">
            <v>PROD</v>
          </cell>
          <cell r="D1183" t="str">
            <v>4-BASE</v>
          </cell>
          <cell r="E1183" t="str">
            <v>2-FABRICATION</v>
          </cell>
          <cell r="F1183" t="str">
            <v>5-PDRE CAPS</v>
          </cell>
        </row>
        <row r="1183">
          <cell r="I1183">
            <v>0</v>
          </cell>
          <cell r="J1183">
            <v>1</v>
          </cell>
        </row>
        <row r="1183">
          <cell r="M1183" t="str">
            <v>SEC</v>
          </cell>
          <cell r="N1183" t="str">
            <v>DRY</v>
          </cell>
        </row>
        <row r="1183">
          <cell r="Y1183" t="str">
            <v/>
          </cell>
        </row>
        <row r="1183">
          <cell r="AH1183" t="str">
            <v>MICRO_02</v>
          </cell>
          <cell r="AI1183" t="str">
            <v>METAUX_02</v>
          </cell>
          <cell r="AJ1183">
            <v>0</v>
          </cell>
        </row>
        <row r="1183">
          <cell r="AM1183" t="str">
            <v>PDRE</v>
          </cell>
          <cell r="AN1183" t="str">
            <v>MICRO_02</v>
          </cell>
        </row>
        <row r="1183">
          <cell r="AR1183" t="str">
            <v>-</v>
          </cell>
        </row>
        <row r="1183">
          <cell r="AU1183">
            <v>279</v>
          </cell>
        </row>
        <row r="1184">
          <cell r="A1184">
            <v>276</v>
          </cell>
          <cell r="B1184" t="str">
            <v>z_HepaTop mix CAPS </v>
          </cell>
          <cell r="C1184" t="str">
            <v>PROD</v>
          </cell>
          <cell r="D1184" t="str">
            <v>4-BASE</v>
          </cell>
          <cell r="E1184" t="str">
            <v>2-FABRICATION</v>
          </cell>
          <cell r="F1184" t="str">
            <v>5-PDRE CAPS</v>
          </cell>
        </row>
        <row r="1184">
          <cell r="I1184">
            <v>0</v>
          </cell>
          <cell r="J1184">
            <v>1</v>
          </cell>
        </row>
        <row r="1184">
          <cell r="M1184" t="str">
            <v>SEC</v>
          </cell>
          <cell r="N1184" t="str">
            <v>DRY</v>
          </cell>
        </row>
        <row r="1184">
          <cell r="Y1184" t="str">
            <v/>
          </cell>
        </row>
        <row r="1184">
          <cell r="AH1184" t="str">
            <v>MICRO_02</v>
          </cell>
          <cell r="AI1184" t="str">
            <v>METAUX_02</v>
          </cell>
          <cell r="AJ1184">
            <v>0</v>
          </cell>
        </row>
        <row r="1184">
          <cell r="AM1184" t="str">
            <v>PDRE</v>
          </cell>
          <cell r="AN1184" t="str">
            <v>MICRO_02</v>
          </cell>
        </row>
        <row r="1184">
          <cell r="AR1184" t="str">
            <v>-</v>
          </cell>
        </row>
        <row r="1184">
          <cell r="AU1184">
            <v>276</v>
          </cell>
        </row>
        <row r="1185">
          <cell r="A1185">
            <v>281</v>
          </cell>
          <cell r="B1185" t="str">
            <v>z_HormonaTop mix CAPS </v>
          </cell>
          <cell r="C1185" t="str">
            <v>PROD</v>
          </cell>
          <cell r="D1185" t="str">
            <v>4-BASE</v>
          </cell>
          <cell r="E1185" t="str">
            <v>2-FABRICATION</v>
          </cell>
          <cell r="F1185" t="str">
            <v>5-PDRE CAPS</v>
          </cell>
        </row>
        <row r="1185">
          <cell r="I1185">
            <v>0</v>
          </cell>
          <cell r="J1185">
            <v>1</v>
          </cell>
        </row>
        <row r="1185">
          <cell r="M1185" t="str">
            <v>SEC</v>
          </cell>
          <cell r="N1185" t="str">
            <v>DRY</v>
          </cell>
        </row>
        <row r="1185">
          <cell r="Y1185" t="str">
            <v/>
          </cell>
        </row>
        <row r="1185">
          <cell r="AH1185" t="str">
            <v>MICRO_02</v>
          </cell>
          <cell r="AI1185" t="str">
            <v>METAUX_02</v>
          </cell>
          <cell r="AJ1185">
            <v>0</v>
          </cell>
        </row>
        <row r="1185">
          <cell r="AM1185" t="str">
            <v>PDRE</v>
          </cell>
          <cell r="AN1185" t="str">
            <v>MICRO_02</v>
          </cell>
        </row>
        <row r="1185">
          <cell r="AR1185" t="str">
            <v>-</v>
          </cell>
        </row>
        <row r="1185">
          <cell r="AU1185">
            <v>281</v>
          </cell>
        </row>
        <row r="1186">
          <cell r="A1186">
            <v>287</v>
          </cell>
          <cell r="B1186" t="str">
            <v>z_ImmunoTop mix CAPS </v>
          </cell>
          <cell r="C1186" t="str">
            <v>PROD</v>
          </cell>
          <cell r="D1186" t="str">
            <v>4-BASE</v>
          </cell>
          <cell r="E1186" t="str">
            <v>2-FABRICATION</v>
          </cell>
          <cell r="F1186" t="str">
            <v>5-PDRE CAPS</v>
          </cell>
        </row>
        <row r="1186">
          <cell r="I1186">
            <v>0</v>
          </cell>
          <cell r="J1186">
            <v>1</v>
          </cell>
        </row>
        <row r="1186">
          <cell r="M1186" t="str">
            <v>SEC</v>
          </cell>
          <cell r="N1186" t="str">
            <v>DRY</v>
          </cell>
        </row>
        <row r="1186">
          <cell r="Y1186" t="str">
            <v/>
          </cell>
        </row>
        <row r="1186">
          <cell r="AH1186" t="str">
            <v>MICRO_02</v>
          </cell>
          <cell r="AI1186" t="str">
            <v>METAUX_02</v>
          </cell>
          <cell r="AJ1186">
            <v>0</v>
          </cell>
        </row>
        <row r="1186">
          <cell r="AM1186" t="str">
            <v>PDRE</v>
          </cell>
          <cell r="AN1186" t="str">
            <v>MICRO_02</v>
          </cell>
        </row>
        <row r="1186">
          <cell r="AR1186" t="str">
            <v>-</v>
          </cell>
        </row>
        <row r="1186">
          <cell r="AU1186">
            <v>287</v>
          </cell>
        </row>
        <row r="1187">
          <cell r="A1187">
            <v>283</v>
          </cell>
          <cell r="B1187" t="str">
            <v>z_NerveTop mix CAPS </v>
          </cell>
          <cell r="C1187" t="str">
            <v>PROD</v>
          </cell>
          <cell r="D1187" t="str">
            <v>4-BASE</v>
          </cell>
          <cell r="E1187" t="str">
            <v>2-FABRICATION</v>
          </cell>
          <cell r="F1187" t="str">
            <v>5-PDRE CAPS</v>
          </cell>
        </row>
        <row r="1187">
          <cell r="I1187">
            <v>0</v>
          </cell>
          <cell r="J1187">
            <v>1</v>
          </cell>
        </row>
        <row r="1187">
          <cell r="M1187" t="str">
            <v>SEC</v>
          </cell>
          <cell r="N1187" t="str">
            <v>DRY</v>
          </cell>
        </row>
        <row r="1187">
          <cell r="Y1187" t="str">
            <v/>
          </cell>
        </row>
        <row r="1187">
          <cell r="AH1187" t="str">
            <v>MICRO_02</v>
          </cell>
          <cell r="AI1187" t="str">
            <v>METAUX_02</v>
          </cell>
          <cell r="AJ1187">
            <v>0</v>
          </cell>
        </row>
        <row r="1187">
          <cell r="AM1187" t="str">
            <v>PDRE</v>
          </cell>
          <cell r="AN1187" t="str">
            <v>MICRO_02</v>
          </cell>
        </row>
        <row r="1187">
          <cell r="AR1187" t="str">
            <v>-</v>
          </cell>
        </row>
        <row r="1187">
          <cell r="AU1187">
            <v>283</v>
          </cell>
        </row>
        <row r="1188">
          <cell r="A1188">
            <v>285</v>
          </cell>
          <cell r="B1188" t="str">
            <v>z_ProstaTop mix CAPS </v>
          </cell>
          <cell r="C1188" t="str">
            <v>PROD</v>
          </cell>
          <cell r="D1188" t="str">
            <v>4-BASE</v>
          </cell>
          <cell r="E1188" t="str">
            <v>2-FABRICATION</v>
          </cell>
          <cell r="F1188" t="str">
            <v>5-PDRE CAPS</v>
          </cell>
        </row>
        <row r="1188">
          <cell r="I1188">
            <v>0</v>
          </cell>
          <cell r="J1188">
            <v>1</v>
          </cell>
        </row>
        <row r="1188">
          <cell r="M1188" t="str">
            <v>SEC</v>
          </cell>
          <cell r="N1188" t="str">
            <v>DRY</v>
          </cell>
        </row>
        <row r="1188">
          <cell r="Y1188" t="str">
            <v/>
          </cell>
        </row>
        <row r="1188">
          <cell r="AH1188" t="str">
            <v>MICRO_02</v>
          </cell>
          <cell r="AI1188" t="str">
            <v>METAUX_02</v>
          </cell>
          <cell r="AJ1188">
            <v>0</v>
          </cell>
        </row>
        <row r="1188">
          <cell r="AM1188" t="str">
            <v>PDRE</v>
          </cell>
          <cell r="AN1188" t="str">
            <v>MICRO_02</v>
          </cell>
        </row>
        <row r="1188">
          <cell r="AR1188" t="str">
            <v>-</v>
          </cell>
        </row>
        <row r="1188">
          <cell r="AU1188">
            <v>285</v>
          </cell>
        </row>
        <row r="1189">
          <cell r="A1189">
            <v>286</v>
          </cell>
          <cell r="B1189" t="str">
            <v>z_PurifyTop mix CAPS</v>
          </cell>
          <cell r="C1189" t="str">
            <v>PROD</v>
          </cell>
          <cell r="D1189" t="str">
            <v>4-BASE</v>
          </cell>
          <cell r="E1189" t="str">
            <v>2-FABRICATION</v>
          </cell>
          <cell r="F1189" t="str">
            <v>5-PDRE CAPS</v>
          </cell>
        </row>
        <row r="1189">
          <cell r="I1189">
            <v>0</v>
          </cell>
          <cell r="J1189">
            <v>1</v>
          </cell>
        </row>
        <row r="1189">
          <cell r="M1189" t="str">
            <v>SEC</v>
          </cell>
          <cell r="N1189" t="str">
            <v>DRY</v>
          </cell>
        </row>
        <row r="1189">
          <cell r="Y1189" t="str">
            <v/>
          </cell>
        </row>
        <row r="1189">
          <cell r="AH1189" t="str">
            <v>MICRO_02</v>
          </cell>
          <cell r="AI1189" t="str">
            <v>METAUX_02</v>
          </cell>
          <cell r="AJ1189">
            <v>0</v>
          </cell>
        </row>
        <row r="1189">
          <cell r="AM1189" t="str">
            <v>PDRE</v>
          </cell>
          <cell r="AN1189" t="str">
            <v>MICRO_02</v>
          </cell>
        </row>
        <row r="1189">
          <cell r="AR1189" t="str">
            <v>-</v>
          </cell>
        </row>
        <row r="1189">
          <cell r="AU1189">
            <v>286</v>
          </cell>
        </row>
        <row r="1190">
          <cell r="A1190">
            <v>288</v>
          </cell>
          <cell r="B1190" t="str">
            <v>z_SinusTop mix CAPS </v>
          </cell>
          <cell r="C1190" t="str">
            <v>PROD</v>
          </cell>
          <cell r="D1190" t="str">
            <v>4-BASE</v>
          </cell>
          <cell r="E1190" t="str">
            <v>2-FABRICATION</v>
          </cell>
          <cell r="F1190" t="str">
            <v>5-PDRE CAPS</v>
          </cell>
        </row>
        <row r="1190">
          <cell r="I1190">
            <v>0</v>
          </cell>
          <cell r="J1190">
            <v>1</v>
          </cell>
        </row>
        <row r="1190">
          <cell r="M1190" t="str">
            <v>SEC</v>
          </cell>
          <cell r="N1190" t="str">
            <v>DRY</v>
          </cell>
        </row>
        <row r="1190">
          <cell r="Y1190" t="str">
            <v/>
          </cell>
        </row>
        <row r="1190">
          <cell r="AH1190" t="str">
            <v>MICRO_02</v>
          </cell>
          <cell r="AI1190" t="str">
            <v>METAUX_02</v>
          </cell>
          <cell r="AJ1190">
            <v>0</v>
          </cell>
        </row>
        <row r="1190">
          <cell r="AM1190" t="str">
            <v>PDRE</v>
          </cell>
          <cell r="AN1190" t="str">
            <v>MICRO_02</v>
          </cell>
        </row>
        <row r="1190">
          <cell r="AR1190" t="str">
            <v>-</v>
          </cell>
        </row>
        <row r="1190">
          <cell r="AU1190">
            <v>288</v>
          </cell>
        </row>
        <row r="1191">
          <cell r="A1191">
            <v>995</v>
          </cell>
          <cell r="B1191" t="str">
            <v>Mix onguent ARNICA</v>
          </cell>
          <cell r="C1191" t="str">
            <v>PROD</v>
          </cell>
          <cell r="D1191" t="str">
            <v>4-BASE</v>
          </cell>
          <cell r="E1191" t="str">
            <v>3-TRANSFO</v>
          </cell>
          <cell r="F1191" t="str">
            <v>5-PLANTE ONG</v>
          </cell>
        </row>
        <row r="1191">
          <cell r="I1191">
            <v>0</v>
          </cell>
          <cell r="J1191">
            <v>1</v>
          </cell>
          <cell r="K1191" t="str">
            <v>505J</v>
          </cell>
        </row>
        <row r="1191">
          <cell r="M1191" t="str">
            <v>FRAIS</v>
          </cell>
          <cell r="N1191" t="str">
            <v>FRESH</v>
          </cell>
        </row>
        <row r="1191">
          <cell r="AH1191" t="str">
            <v/>
          </cell>
        </row>
        <row r="1191">
          <cell r="AJ1191">
            <v>0</v>
          </cell>
        </row>
        <row r="1191">
          <cell r="AU1191">
            <v>995</v>
          </cell>
        </row>
        <row r="1192">
          <cell r="A1192">
            <v>991</v>
          </cell>
          <cell r="B1192" t="str">
            <v>Mix onguent BÉBÉ</v>
          </cell>
          <cell r="C1192" t="str">
            <v>PROD</v>
          </cell>
          <cell r="D1192" t="str">
            <v>4-BASE</v>
          </cell>
          <cell r="E1192" t="str">
            <v>3-TRANSFO</v>
          </cell>
          <cell r="F1192" t="str">
            <v>5-PLANTE ONG</v>
          </cell>
        </row>
        <row r="1192">
          <cell r="I1192">
            <v>0</v>
          </cell>
          <cell r="J1192">
            <v>1</v>
          </cell>
          <cell r="K1192">
            <v>991</v>
          </cell>
        </row>
        <row r="1192">
          <cell r="M1192" t="str">
            <v>FRAIS</v>
          </cell>
          <cell r="N1192" t="str">
            <v>FRESH</v>
          </cell>
        </row>
        <row r="1192">
          <cell r="Y1192" t="str">
            <v/>
          </cell>
        </row>
        <row r="1192">
          <cell r="AH1192" t="str">
            <v/>
          </cell>
        </row>
        <row r="1192">
          <cell r="AJ1192">
            <v>0</v>
          </cell>
        </row>
        <row r="1192">
          <cell r="AR1192" t="str">
            <v>-</v>
          </cell>
        </row>
        <row r="1192">
          <cell r="AU1192">
            <v>991</v>
          </cell>
        </row>
        <row r="1193">
          <cell r="A1193">
            <v>992</v>
          </cell>
          <cell r="B1193" t="str">
            <v>Mix onguent CALENDULE</v>
          </cell>
          <cell r="C1193" t="str">
            <v>PROD</v>
          </cell>
          <cell r="D1193" t="str">
            <v>4-BASE</v>
          </cell>
          <cell r="E1193" t="str">
            <v>3-TRANSFO</v>
          </cell>
          <cell r="F1193" t="str">
            <v>5-PLANTE ONG</v>
          </cell>
        </row>
        <row r="1193">
          <cell r="I1193">
            <v>0</v>
          </cell>
          <cell r="J1193">
            <v>1</v>
          </cell>
          <cell r="K1193" t="str">
            <v>416J</v>
          </cell>
        </row>
        <row r="1193">
          <cell r="M1193" t="str">
            <v>FRAIS</v>
          </cell>
          <cell r="N1193" t="str">
            <v>FRESH</v>
          </cell>
        </row>
        <row r="1193">
          <cell r="Y1193" t="str">
            <v/>
          </cell>
        </row>
        <row r="1193">
          <cell r="AH1193" t="str">
            <v/>
          </cell>
        </row>
        <row r="1193">
          <cell r="AJ1193">
            <v>0</v>
          </cell>
        </row>
        <row r="1193">
          <cell r="AR1193" t="str">
            <v>-</v>
          </cell>
        </row>
        <row r="1193">
          <cell r="AU1193">
            <v>992</v>
          </cell>
        </row>
        <row r="1194">
          <cell r="A1194">
            <v>993</v>
          </cell>
          <cell r="B1194" t="str">
            <v>Mix onguent CONSOUDE</v>
          </cell>
          <cell r="C1194" t="str">
            <v>PROD</v>
          </cell>
          <cell r="D1194" t="str">
            <v>4-BASE</v>
          </cell>
          <cell r="E1194" t="str">
            <v>3-TRANSFO</v>
          </cell>
          <cell r="F1194" t="str">
            <v>5-PLANTE ONG</v>
          </cell>
        </row>
        <row r="1194">
          <cell r="I1194">
            <v>0</v>
          </cell>
          <cell r="J1194">
            <v>1</v>
          </cell>
          <cell r="K1194">
            <v>993</v>
          </cell>
        </row>
        <row r="1194">
          <cell r="M1194" t="str">
            <v>FRAIS</v>
          </cell>
          <cell r="N1194" t="str">
            <v>FRESH</v>
          </cell>
        </row>
        <row r="1194">
          <cell r="Y1194" t="str">
            <v/>
          </cell>
        </row>
        <row r="1194">
          <cell r="AH1194" t="str">
            <v/>
          </cell>
        </row>
        <row r="1194">
          <cell r="AJ1194">
            <v>0</v>
          </cell>
        </row>
        <row r="1194">
          <cell r="AR1194" t="str">
            <v>-</v>
          </cell>
        </row>
        <row r="1194">
          <cell r="AU1194">
            <v>993</v>
          </cell>
        </row>
        <row r="1195">
          <cell r="A1195">
            <v>994</v>
          </cell>
          <cell r="B1195" t="str">
            <v>Mix onguent HERBES</v>
          </cell>
          <cell r="C1195" t="str">
            <v>PROD</v>
          </cell>
          <cell r="D1195" t="str">
            <v>4-BASE</v>
          </cell>
          <cell r="E1195" t="str">
            <v>3-TRANSFO</v>
          </cell>
          <cell r="F1195" t="str">
            <v>5-PLANTE ONG</v>
          </cell>
        </row>
        <row r="1195">
          <cell r="I1195">
            <v>0</v>
          </cell>
          <cell r="J1195">
            <v>1</v>
          </cell>
          <cell r="K1195">
            <v>994</v>
          </cell>
        </row>
        <row r="1195">
          <cell r="M1195" t="str">
            <v>FRAIS</v>
          </cell>
          <cell r="N1195" t="str">
            <v>FRESH</v>
          </cell>
        </row>
        <row r="1195">
          <cell r="Y1195" t="str">
            <v/>
          </cell>
        </row>
        <row r="1195">
          <cell r="AH1195" t="str">
            <v/>
          </cell>
        </row>
        <row r="1195">
          <cell r="AJ1195">
            <v>0</v>
          </cell>
        </row>
        <row r="1195">
          <cell r="AR1195" t="str">
            <v>-</v>
          </cell>
        </row>
        <row r="1195">
          <cell r="AU1195">
            <v>994</v>
          </cell>
        </row>
        <row r="1196">
          <cell r="A1196">
            <v>998</v>
          </cell>
          <cell r="B1196" t="str">
            <v>Mix onguent PLANTAIN</v>
          </cell>
          <cell r="C1196" t="str">
            <v>PROD</v>
          </cell>
          <cell r="D1196" t="str">
            <v>4-BASE</v>
          </cell>
          <cell r="E1196" t="str">
            <v>3-TRANSFO</v>
          </cell>
          <cell r="F1196" t="str">
            <v>5-PLANTE ONG</v>
          </cell>
        </row>
        <row r="1196">
          <cell r="I1196">
            <v>0</v>
          </cell>
          <cell r="J1196">
            <v>1</v>
          </cell>
          <cell r="K1196" t="str">
            <v>464J</v>
          </cell>
        </row>
        <row r="1196">
          <cell r="M1196" t="str">
            <v>FRAIS</v>
          </cell>
          <cell r="N1196" t="str">
            <v>FRESH</v>
          </cell>
        </row>
        <row r="1196">
          <cell r="Y1196" t="str">
            <v/>
          </cell>
        </row>
        <row r="1196">
          <cell r="AH1196" t="str">
            <v/>
          </cell>
        </row>
        <row r="1196">
          <cell r="AJ1196">
            <v>0</v>
          </cell>
        </row>
        <row r="1196">
          <cell r="AR1196" t="str">
            <v>-</v>
          </cell>
        </row>
        <row r="1196">
          <cell r="AU1196">
            <v>998</v>
          </cell>
        </row>
        <row r="1197">
          <cell r="A1197">
            <v>363</v>
          </cell>
          <cell r="B1197" t="str">
            <v>Moutarde brune</v>
          </cell>
          <cell r="C1197" t="str">
            <v>PROD</v>
          </cell>
          <cell r="D1197" t="str">
            <v>4-BASE</v>
          </cell>
          <cell r="E1197" t="str">
            <v>6-INGRÉDIENT</v>
          </cell>
          <cell r="F1197" t="str">
            <v>1-PLANTE</v>
          </cell>
          <cell r="G1197" t="str">
            <v>HERBE</v>
          </cell>
          <cell r="H1197" t="str">
            <v>MAT PREMIÈRE</v>
          </cell>
          <cell r="I1197">
            <v>0</v>
          </cell>
          <cell r="J1197">
            <v>1</v>
          </cell>
          <cell r="K1197">
            <v>363</v>
          </cell>
        </row>
        <row r="1197">
          <cell r="M1197" t="str">
            <v>SEC</v>
          </cell>
          <cell r="N1197" t="str">
            <v>DRY</v>
          </cell>
          <cell r="O1197" t="str">
            <v>GRAINE</v>
          </cell>
          <cell r="P1197" t="str">
            <v>SEED</v>
          </cell>
        </row>
        <row r="1197">
          <cell r="S1197" t="str">
            <v>Brown Mustard</v>
          </cell>
          <cell r="T1197" t="str">
            <v>Brassica juncea</v>
          </cell>
        </row>
        <row r="1197">
          <cell r="Y1197" t="str">
            <v/>
          </cell>
        </row>
        <row r="1197">
          <cell r="AB1197" t="str">
            <v>Moutarde brune</v>
          </cell>
          <cell r="AC1197" t="str">
            <v>Brown Mustard</v>
          </cell>
          <cell r="AD1197" t="str">
            <v>MOUTARDE</v>
          </cell>
        </row>
        <row r="1197">
          <cell r="AF1197" t="str">
            <v>LONG</v>
          </cell>
        </row>
        <row r="1197">
          <cell r="AH1197" t="str">
            <v>MICRO_04</v>
          </cell>
          <cell r="AI1197">
            <v>0</v>
          </cell>
          <cell r="AJ1197">
            <v>0</v>
          </cell>
        </row>
        <row r="1197">
          <cell r="AM1197" t="str">
            <v>WHOLE </v>
          </cell>
          <cell r="AN1197" t="str">
            <v>MICRO_04</v>
          </cell>
          <cell r="AO1197" t="str">
            <v>ÉPICE</v>
          </cell>
        </row>
        <row r="1197">
          <cell r="AR1197" t="str">
            <v>-</v>
          </cell>
        </row>
        <row r="1197">
          <cell r="AU1197">
            <v>363</v>
          </cell>
        </row>
        <row r="1198">
          <cell r="A1198">
            <v>362</v>
          </cell>
          <cell r="B1198" t="str">
            <v>Moutarde jaune</v>
          </cell>
          <cell r="C1198" t="str">
            <v>PROD</v>
          </cell>
          <cell r="D1198" t="str">
            <v>4-BASE</v>
          </cell>
          <cell r="E1198" t="str">
            <v>6-INGRÉDIENT</v>
          </cell>
          <cell r="F1198" t="str">
            <v>1-PLANTE</v>
          </cell>
          <cell r="G1198" t="str">
            <v>HERBE</v>
          </cell>
          <cell r="H1198" t="str">
            <v>MAT PREMIÈRE</v>
          </cell>
          <cell r="I1198">
            <v>0</v>
          </cell>
          <cell r="J1198">
            <v>1</v>
          </cell>
          <cell r="K1198">
            <v>362</v>
          </cell>
        </row>
        <row r="1198">
          <cell r="M1198" t="str">
            <v>SEC</v>
          </cell>
          <cell r="N1198" t="str">
            <v>DRY</v>
          </cell>
          <cell r="O1198" t="str">
            <v>GRAINE</v>
          </cell>
          <cell r="P1198" t="str">
            <v>SEED</v>
          </cell>
        </row>
        <row r="1198">
          <cell r="S1198" t="str">
            <v>Yellow Mustard</v>
          </cell>
          <cell r="T1198" t="str">
            <v>Sinapis alba</v>
          </cell>
        </row>
        <row r="1198">
          <cell r="Y1198" t="str">
            <v/>
          </cell>
        </row>
        <row r="1198">
          <cell r="AB1198" t="str">
            <v>Moutarde jaune</v>
          </cell>
          <cell r="AC1198" t="str">
            <v>Yellow Mustard</v>
          </cell>
          <cell r="AD1198" t="str">
            <v>MOUTARDE</v>
          </cell>
        </row>
        <row r="1198">
          <cell r="AF1198" t="str">
            <v>LONG</v>
          </cell>
        </row>
        <row r="1198">
          <cell r="AH1198" t="str">
            <v>MICRO_04</v>
          </cell>
          <cell r="AI1198">
            <v>0</v>
          </cell>
          <cell r="AJ1198">
            <v>0</v>
          </cell>
        </row>
        <row r="1198">
          <cell r="AM1198" t="str">
            <v>WHOLE </v>
          </cell>
          <cell r="AN1198" t="str">
            <v>MICRO_04</v>
          </cell>
          <cell r="AO1198" t="str">
            <v>ÉPICE</v>
          </cell>
        </row>
        <row r="1198">
          <cell r="AR1198" t="str">
            <v>-</v>
          </cell>
        </row>
        <row r="1198">
          <cell r="AU1198">
            <v>362</v>
          </cell>
        </row>
        <row r="1199">
          <cell r="A1199" t="str">
            <v>CP</v>
          </cell>
          <cell r="B1199" t="str">
            <v>COD POSTE</v>
          </cell>
          <cell r="C1199" t="str">
            <v>PROD</v>
          </cell>
          <cell r="D1199" t="str">
            <v>6-ADMIN</v>
          </cell>
          <cell r="E1199" t="str">
            <v>5-MKTG</v>
          </cell>
          <cell r="F1199" t="str">
            <v>6-CODE PROMO</v>
          </cell>
        </row>
        <row r="1199">
          <cell r="J1199">
            <v>1</v>
          </cell>
        </row>
        <row r="1199">
          <cell r="Y1199" t="str">
            <v/>
          </cell>
        </row>
        <row r="1199">
          <cell r="AR1199" t="str">
            <v>-</v>
          </cell>
        </row>
        <row r="1199">
          <cell r="AU1199" t="str">
            <v>CP</v>
          </cell>
        </row>
        <row r="1200">
          <cell r="A1200" t="str">
            <v>CU</v>
          </cell>
          <cell r="B1200" t="str">
            <v>COD UPS</v>
          </cell>
          <cell r="C1200" t="str">
            <v>PROD</v>
          </cell>
          <cell r="D1200" t="str">
            <v>6-ADMIN</v>
          </cell>
          <cell r="E1200" t="str">
            <v>5-MKTG</v>
          </cell>
          <cell r="F1200" t="str">
            <v>6-CODE PROMO</v>
          </cell>
        </row>
        <row r="1200">
          <cell r="J1200">
            <v>1</v>
          </cell>
        </row>
        <row r="1200">
          <cell r="Y1200" t="str">
            <v/>
          </cell>
        </row>
        <row r="1200">
          <cell r="AR1200" t="str">
            <v>-</v>
          </cell>
        </row>
        <row r="1200">
          <cell r="AU1200" t="str">
            <v>CU</v>
          </cell>
        </row>
        <row r="1201">
          <cell r="A1201" t="str">
            <v>ANL-ML</v>
          </cell>
          <cell r="B1201" t="str">
            <v>ANALYSE MÉTAUX LOURDS</v>
          </cell>
          <cell r="C1201" t="str">
            <v>PROD</v>
          </cell>
          <cell r="D1201" t="str">
            <v>6-ADMIN</v>
          </cell>
          <cell r="E1201" t="str">
            <v>6-PROD</v>
          </cell>
          <cell r="F1201" t="str">
            <v>7-CODE INV</v>
          </cell>
          <cell r="G1201" t="str">
            <v>ANL-ML</v>
          </cell>
        </row>
        <row r="1201">
          <cell r="J1201">
            <v>1</v>
          </cell>
        </row>
        <row r="1201">
          <cell r="N1201">
            <v>1</v>
          </cell>
        </row>
        <row r="1201">
          <cell r="Y1201" t="str">
            <v/>
          </cell>
        </row>
        <row r="1201">
          <cell r="AR1201" t="str">
            <v>-</v>
          </cell>
        </row>
        <row r="1201">
          <cell r="AU1201" t="str">
            <v>ANL-ML</v>
          </cell>
        </row>
        <row r="1202">
          <cell r="A1202" t="str">
            <v>ANL-MIC</v>
          </cell>
          <cell r="B1202" t="str">
            <v>ANALYSE MICROBIO</v>
          </cell>
          <cell r="C1202" t="str">
            <v>PROD</v>
          </cell>
          <cell r="D1202" t="str">
            <v>6-ADMIN</v>
          </cell>
          <cell r="E1202" t="str">
            <v>6-PROD</v>
          </cell>
          <cell r="F1202" t="str">
            <v>7-CODE INV</v>
          </cell>
          <cell r="G1202" t="str">
            <v>ANL-MIC</v>
          </cell>
        </row>
        <row r="1202">
          <cell r="J1202">
            <v>1</v>
          </cell>
        </row>
        <row r="1202">
          <cell r="N1202">
            <v>1</v>
          </cell>
        </row>
        <row r="1202">
          <cell r="Y1202" t="str">
            <v/>
          </cell>
        </row>
        <row r="1202">
          <cell r="AR1202" t="str">
            <v>-</v>
          </cell>
        </row>
        <row r="1202">
          <cell r="AU1202" t="str">
            <v>ANL-MIC</v>
          </cell>
        </row>
        <row r="1203">
          <cell r="A1203" t="str">
            <v>AUD-ALG</v>
          </cell>
          <cell r="B1203" t="str">
            <v>AUDIT ALLERGÈNES</v>
          </cell>
          <cell r="C1203" t="str">
            <v>PROD</v>
          </cell>
          <cell r="D1203" t="str">
            <v>6-ADMIN</v>
          </cell>
          <cell r="E1203" t="str">
            <v>6-PROD</v>
          </cell>
          <cell r="F1203" t="str">
            <v>7-CODE INV</v>
          </cell>
          <cell r="G1203" t="str">
            <v>AUD-ALG</v>
          </cell>
        </row>
        <row r="1203">
          <cell r="J1203">
            <v>1</v>
          </cell>
        </row>
        <row r="1203">
          <cell r="N1203">
            <v>1</v>
          </cell>
        </row>
        <row r="1203">
          <cell r="AU1203" t="str">
            <v>AUD-ALG</v>
          </cell>
        </row>
        <row r="1204">
          <cell r="A1204" t="str">
            <v>CERT-L</v>
          </cell>
          <cell r="B1204" t="str">
            <v>CERTIFICAT ALLERGÈNE</v>
          </cell>
          <cell r="C1204" t="str">
            <v>PROD</v>
          </cell>
          <cell r="D1204" t="str">
            <v>6-ADMIN</v>
          </cell>
          <cell r="E1204" t="str">
            <v>6-PROD</v>
          </cell>
          <cell r="F1204" t="str">
            <v>7-CODE INV</v>
          </cell>
          <cell r="G1204" t="str">
            <v>CERT-L</v>
          </cell>
        </row>
        <row r="1204">
          <cell r="AU1204" t="str">
            <v>CERT-L</v>
          </cell>
        </row>
        <row r="1205">
          <cell r="A1205" t="str">
            <v>CERT-A</v>
          </cell>
          <cell r="B1205" t="str">
            <v>CERTIFICAT ANALYSE</v>
          </cell>
          <cell r="C1205" t="str">
            <v>PROD</v>
          </cell>
          <cell r="D1205" t="str">
            <v>6-ADMIN</v>
          </cell>
          <cell r="E1205" t="str">
            <v>6-PROD</v>
          </cell>
          <cell r="F1205" t="str">
            <v>7-CODE INV</v>
          </cell>
          <cell r="G1205" t="str">
            <v>CERT-A</v>
          </cell>
        </row>
        <row r="1205">
          <cell r="AU1205" t="str">
            <v>CERT-A</v>
          </cell>
        </row>
        <row r="1206">
          <cell r="A1206" t="str">
            <v>CERT-XP</v>
          </cell>
          <cell r="B1206" t="str">
            <v>CERTIFICAT CADEAU EMPLOYÉ</v>
          </cell>
          <cell r="C1206" t="str">
            <v>PROD</v>
          </cell>
          <cell r="D1206" t="str">
            <v>6-ADMIN</v>
          </cell>
          <cell r="E1206" t="str">
            <v>6-PROD</v>
          </cell>
          <cell r="F1206" t="str">
            <v>7-CODE INV</v>
          </cell>
          <cell r="G1206" t="str">
            <v>CERT-XP</v>
          </cell>
        </row>
        <row r="1206">
          <cell r="AU1206" t="str">
            <v>CERT-XP</v>
          </cell>
        </row>
        <row r="1207">
          <cell r="A1207" t="str">
            <v>BIO</v>
          </cell>
          <cell r="B1207" t="str">
            <v>CERTIFICATION BIO</v>
          </cell>
          <cell r="C1207" t="str">
            <v>PROD</v>
          </cell>
          <cell r="D1207" t="str">
            <v>6-ADMIN</v>
          </cell>
          <cell r="E1207" t="str">
            <v>6-PROD</v>
          </cell>
          <cell r="F1207" t="str">
            <v>7-CODE INV</v>
          </cell>
          <cell r="G1207" t="str">
            <v>BIO</v>
          </cell>
        </row>
        <row r="1207">
          <cell r="J1207">
            <v>1</v>
          </cell>
        </row>
        <row r="1207">
          <cell r="N1207">
            <v>1</v>
          </cell>
        </row>
        <row r="1207">
          <cell r="Y1207" t="str">
            <v/>
          </cell>
        </row>
        <row r="1207">
          <cell r="AU1207" t="str">
            <v>BIO</v>
          </cell>
        </row>
        <row r="1208">
          <cell r="A1208" t="str">
            <v>COR</v>
          </cell>
          <cell r="B1208" t="str">
            <v>CORRECTION</v>
          </cell>
          <cell r="C1208" t="str">
            <v>PROD</v>
          </cell>
          <cell r="D1208" t="str">
            <v>6-ADMIN</v>
          </cell>
          <cell r="E1208" t="str">
            <v>6-PROD</v>
          </cell>
          <cell r="F1208" t="str">
            <v>7-CODE INV</v>
          </cell>
          <cell r="G1208" t="str">
            <v>COR</v>
          </cell>
        </row>
        <row r="1208">
          <cell r="J1208">
            <v>1</v>
          </cell>
        </row>
        <row r="1208">
          <cell r="N1208">
            <v>1</v>
          </cell>
        </row>
        <row r="1208">
          <cell r="Y1208" t="str">
            <v/>
          </cell>
        </row>
        <row r="1208">
          <cell r="AU1208" t="str">
            <v>COR</v>
          </cell>
        </row>
        <row r="1209">
          <cell r="A1209" t="str">
            <v>DES</v>
          </cell>
          <cell r="B1209" t="str">
            <v>DESTRUCTION</v>
          </cell>
          <cell r="C1209" t="str">
            <v>PROD</v>
          </cell>
          <cell r="D1209" t="str">
            <v>6-ADMIN</v>
          </cell>
          <cell r="E1209" t="str">
            <v>6-PROD</v>
          </cell>
          <cell r="F1209" t="str">
            <v>7-CODE INV</v>
          </cell>
          <cell r="G1209" t="str">
            <v>DES</v>
          </cell>
        </row>
        <row r="1209">
          <cell r="J1209">
            <v>1</v>
          </cell>
        </row>
        <row r="1209">
          <cell r="N1209">
            <v>1</v>
          </cell>
        </row>
        <row r="1209">
          <cell r="Y1209" t="str">
            <v/>
          </cell>
        </row>
        <row r="1209">
          <cell r="AU1209" t="str">
            <v>DES</v>
          </cell>
        </row>
        <row r="1210">
          <cell r="A1210" t="str">
            <v>ECH</v>
          </cell>
          <cell r="B1210" t="str">
            <v>ECHANTILLON</v>
          </cell>
          <cell r="C1210" t="str">
            <v>PROD</v>
          </cell>
          <cell r="D1210" t="str">
            <v>6-ADMIN</v>
          </cell>
          <cell r="E1210" t="str">
            <v>6-PROD</v>
          </cell>
          <cell r="F1210" t="str">
            <v>7-CODE INV</v>
          </cell>
          <cell r="G1210" t="str">
            <v>ECH</v>
          </cell>
        </row>
        <row r="1210">
          <cell r="J1210">
            <v>1</v>
          </cell>
        </row>
        <row r="1210">
          <cell r="N1210">
            <v>1</v>
          </cell>
        </row>
        <row r="1210">
          <cell r="Y1210" t="str">
            <v/>
          </cell>
        </row>
        <row r="1210">
          <cell r="AU1210" t="str">
            <v>ECH</v>
          </cell>
        </row>
        <row r="1211">
          <cell r="A1211" t="str">
            <v>CONFD</v>
          </cell>
          <cell r="B1211" t="str">
            <v>ENTENTE CONFIDENTIALITÉ</v>
          </cell>
          <cell r="C1211" t="str">
            <v>PROD</v>
          </cell>
          <cell r="D1211" t="str">
            <v>6-ADMIN</v>
          </cell>
          <cell r="E1211" t="str">
            <v>6-PROD</v>
          </cell>
          <cell r="F1211" t="str">
            <v>7-CODE INV</v>
          </cell>
          <cell r="G1211" t="str">
            <v>CONFD</v>
          </cell>
        </row>
        <row r="1211">
          <cell r="J1211">
            <v>1</v>
          </cell>
        </row>
        <row r="1211">
          <cell r="N1211">
            <v>1</v>
          </cell>
        </row>
        <row r="1211">
          <cell r="AU1211" t="str">
            <v>CONFD</v>
          </cell>
        </row>
        <row r="1212">
          <cell r="A1212" t="str">
            <v>FIC-NUT</v>
          </cell>
          <cell r="B1212" t="str">
            <v>FICHE NUTRITIONNELLE</v>
          </cell>
          <cell r="C1212" t="str">
            <v>PROD</v>
          </cell>
          <cell r="D1212" t="str">
            <v>6-ADMIN</v>
          </cell>
          <cell r="E1212" t="str">
            <v>6-PROD</v>
          </cell>
          <cell r="F1212" t="str">
            <v>7-CODE INV</v>
          </cell>
          <cell r="G1212" t="str">
            <v>FIC-NUT</v>
          </cell>
        </row>
        <row r="1212">
          <cell r="J1212">
            <v>1</v>
          </cell>
        </row>
        <row r="1212">
          <cell r="N1212">
            <v>1</v>
          </cell>
        </row>
        <row r="1212">
          <cell r="Y1212" t="str">
            <v/>
          </cell>
        </row>
        <row r="1212">
          <cell r="AU1212" t="str">
            <v>FIC-NUT</v>
          </cell>
        </row>
        <row r="1213">
          <cell r="A1213" t="str">
            <v>FIC-SPC</v>
          </cell>
          <cell r="B1213" t="str">
            <v>FICHE SPÉCIFICATION</v>
          </cell>
          <cell r="C1213" t="str">
            <v>PROD</v>
          </cell>
          <cell r="D1213" t="str">
            <v>6-ADMIN</v>
          </cell>
          <cell r="E1213" t="str">
            <v>6-PROD</v>
          </cell>
          <cell r="F1213" t="str">
            <v>7-CODE INV</v>
          </cell>
          <cell r="G1213" t="str">
            <v>FIC-SPC</v>
          </cell>
        </row>
        <row r="1213">
          <cell r="J1213">
            <v>1</v>
          </cell>
        </row>
        <row r="1213">
          <cell r="N1213">
            <v>1</v>
          </cell>
        </row>
        <row r="1213">
          <cell r="Y1213" t="str">
            <v/>
          </cell>
        </row>
        <row r="1213">
          <cell r="AU1213" t="str">
            <v>FIC-SPC</v>
          </cell>
        </row>
        <row r="1214">
          <cell r="A1214" t="str">
            <v>LT-GT</v>
          </cell>
          <cell r="B1214" t="str">
            <v>LETTRE GARANTIE</v>
          </cell>
          <cell r="C1214" t="str">
            <v>PROD</v>
          </cell>
          <cell r="D1214" t="str">
            <v>6-ADMIN</v>
          </cell>
          <cell r="E1214" t="str">
            <v>6-PROD</v>
          </cell>
          <cell r="F1214" t="str">
            <v>7-CODE INV</v>
          </cell>
          <cell r="G1214" t="str">
            <v>LT-GT</v>
          </cell>
        </row>
        <row r="1214">
          <cell r="J1214">
            <v>1</v>
          </cell>
        </row>
        <row r="1214">
          <cell r="N1214">
            <v>1</v>
          </cell>
        </row>
        <row r="1214">
          <cell r="AU1214" t="str">
            <v>LT-GT</v>
          </cell>
        </row>
        <row r="1215">
          <cell r="A1215" t="str">
            <v>LMM</v>
          </cell>
          <cell r="B1215" t="str">
            <v>LICENCE MISE MARCHÉ</v>
          </cell>
          <cell r="C1215" t="str">
            <v>PROD</v>
          </cell>
          <cell r="D1215" t="str">
            <v>6-ADMIN</v>
          </cell>
          <cell r="E1215" t="str">
            <v>6-PROD</v>
          </cell>
          <cell r="F1215" t="str">
            <v>7-CODE INV</v>
          </cell>
          <cell r="G1215" t="str">
            <v>LMM</v>
          </cell>
        </row>
        <row r="1215">
          <cell r="J1215">
            <v>1</v>
          </cell>
        </row>
        <row r="1215">
          <cell r="N1215">
            <v>1</v>
          </cell>
        </row>
        <row r="1215">
          <cell r="AU1215" t="str">
            <v>LMM</v>
          </cell>
        </row>
        <row r="1216">
          <cell r="A1216" t="str">
            <v>PRT</v>
          </cell>
          <cell r="B1216" t="str">
            <v>PERTE EN FABRICATION</v>
          </cell>
          <cell r="C1216" t="str">
            <v>PROD</v>
          </cell>
          <cell r="D1216" t="str">
            <v>6-ADMIN</v>
          </cell>
          <cell r="E1216" t="str">
            <v>6-PROD</v>
          </cell>
          <cell r="F1216" t="str">
            <v>7-CODE INV</v>
          </cell>
        </row>
        <row r="1216">
          <cell r="AU1216" t="str">
            <v>PRT</v>
          </cell>
        </row>
        <row r="1217">
          <cell r="A1217" t="str">
            <v>REC</v>
          </cell>
          <cell r="B1217" t="str">
            <v>RÉCEPTION</v>
          </cell>
          <cell r="C1217" t="str">
            <v>PROD</v>
          </cell>
          <cell r="D1217" t="str">
            <v>6-ADMIN</v>
          </cell>
          <cell r="E1217" t="str">
            <v>6-PROD</v>
          </cell>
          <cell r="F1217" t="str">
            <v>7-CODE INV</v>
          </cell>
          <cell r="G1217" t="str">
            <v>REC</v>
          </cell>
        </row>
        <row r="1217">
          <cell r="J1217">
            <v>1</v>
          </cell>
        </row>
        <row r="1217">
          <cell r="N1217">
            <v>1</v>
          </cell>
        </row>
        <row r="1217">
          <cell r="Y1217" t="str">
            <v/>
          </cell>
        </row>
        <row r="1217">
          <cell r="AU1217" t="str">
            <v>REC</v>
          </cell>
        </row>
        <row r="1218">
          <cell r="A1218" t="str">
            <v>RD</v>
          </cell>
          <cell r="B1218" t="str">
            <v>RECHERCHE</v>
          </cell>
          <cell r="C1218" t="str">
            <v>PROD</v>
          </cell>
          <cell r="D1218" t="str">
            <v>6-ADMIN</v>
          </cell>
          <cell r="E1218" t="str">
            <v>6-PROD</v>
          </cell>
          <cell r="F1218" t="str">
            <v>7-CODE INV</v>
          </cell>
          <cell r="G1218" t="str">
            <v>RD</v>
          </cell>
        </row>
        <row r="1218">
          <cell r="J1218">
            <v>1</v>
          </cell>
        </row>
        <row r="1218">
          <cell r="N1218">
            <v>1</v>
          </cell>
        </row>
        <row r="1218">
          <cell r="Y1218" t="str">
            <v/>
          </cell>
        </row>
        <row r="1218">
          <cell r="AU1218" t="str">
            <v>RD</v>
          </cell>
        </row>
        <row r="1219">
          <cell r="A1219" t="str">
            <v>RETR</v>
          </cell>
          <cell r="B1219" t="str">
            <v>RETRAIT</v>
          </cell>
          <cell r="C1219" t="str">
            <v>PROD</v>
          </cell>
          <cell r="D1219" t="str">
            <v>6-ADMIN</v>
          </cell>
          <cell r="E1219" t="str">
            <v>6-PROD</v>
          </cell>
          <cell r="F1219" t="str">
            <v>7-CODE INV</v>
          </cell>
          <cell r="G1219" t="str">
            <v>RETR</v>
          </cell>
        </row>
        <row r="1219">
          <cell r="AU1219" t="str">
            <v>RETR</v>
          </cell>
        </row>
        <row r="1220">
          <cell r="A1220" t="str">
            <v>TRP</v>
          </cell>
          <cell r="B1220" t="str">
            <v>TRANSPORT</v>
          </cell>
          <cell r="C1220" t="str">
            <v>PROD</v>
          </cell>
          <cell r="D1220" t="str">
            <v>6-ADMIN</v>
          </cell>
          <cell r="E1220" t="str">
            <v>6-PROD</v>
          </cell>
          <cell r="F1220" t="str">
            <v>7-CODE INV</v>
          </cell>
          <cell r="G1220" t="str">
            <v>TRP</v>
          </cell>
        </row>
        <row r="1220">
          <cell r="AU1220" t="str">
            <v>TRP</v>
          </cell>
        </row>
        <row r="1220">
          <cell r="AX1220" t="str">
            <v>Y</v>
          </cell>
        </row>
        <row r="1221">
          <cell r="A1221">
            <v>758</v>
          </cell>
          <cell r="B1221" t="str">
            <v>Gl. Échinacea angustifolia </v>
          </cell>
          <cell r="C1221" t="str">
            <v>PROD</v>
          </cell>
          <cell r="D1221" t="str">
            <v>7-BASE</v>
          </cell>
          <cell r="E1221" t="str">
            <v>7-BASE</v>
          </cell>
          <cell r="F1221" t="str">
            <v>7-EXTRAIT</v>
          </cell>
        </row>
        <row r="1221">
          <cell r="Y1221" t="str">
            <v/>
          </cell>
        </row>
        <row r="1221">
          <cell r="AU1221">
            <v>758</v>
          </cell>
        </row>
        <row r="1222">
          <cell r="A1222">
            <v>757</v>
          </cell>
          <cell r="B1222" t="str">
            <v>Gl. Echinacea purpurea </v>
          </cell>
          <cell r="C1222" t="str">
            <v>PROD</v>
          </cell>
          <cell r="D1222" t="str">
            <v>7-BASE</v>
          </cell>
          <cell r="E1222" t="str">
            <v>7-BASE</v>
          </cell>
          <cell r="F1222" t="str">
            <v>7-EXTRAIT</v>
          </cell>
        </row>
        <row r="1222">
          <cell r="Y1222" t="str">
            <v/>
          </cell>
        </row>
        <row r="1222">
          <cell r="AU1222">
            <v>757</v>
          </cell>
        </row>
        <row r="1223">
          <cell r="A1223">
            <v>722</v>
          </cell>
          <cell r="B1223" t="str">
            <v>Gl. Guimauve </v>
          </cell>
          <cell r="C1223" t="str">
            <v>PROD</v>
          </cell>
          <cell r="D1223" t="str">
            <v>7-BASE</v>
          </cell>
          <cell r="E1223" t="str">
            <v>7-BASE</v>
          </cell>
          <cell r="F1223" t="str">
            <v>7-EXTRAIT</v>
          </cell>
        </row>
        <row r="1223">
          <cell r="Y1223" t="str">
            <v/>
          </cell>
        </row>
        <row r="1223">
          <cell r="AU1223">
            <v>722</v>
          </cell>
        </row>
        <row r="1224">
          <cell r="A1224">
            <v>729</v>
          </cell>
          <cell r="B1224" t="str">
            <v>Gl. Molène </v>
          </cell>
          <cell r="C1224" t="str">
            <v>PROD</v>
          </cell>
          <cell r="D1224" t="str">
            <v>7-BASE</v>
          </cell>
          <cell r="E1224" t="str">
            <v>7-BASE</v>
          </cell>
          <cell r="F1224" t="str">
            <v>7-EXTRAIT</v>
          </cell>
        </row>
        <row r="1224">
          <cell r="Y1224" t="str">
            <v/>
          </cell>
        </row>
        <row r="1224">
          <cell r="AU1224">
            <v>729</v>
          </cell>
        </row>
        <row r="1225">
          <cell r="A1225">
            <v>709</v>
          </cell>
          <cell r="B1225" t="str">
            <v>Gl. Orme rouge </v>
          </cell>
          <cell r="C1225" t="str">
            <v>PROD</v>
          </cell>
          <cell r="D1225" t="str">
            <v>7-BASE</v>
          </cell>
          <cell r="E1225" t="str">
            <v>7-BASE</v>
          </cell>
          <cell r="F1225" t="str">
            <v>7-EXTRAIT</v>
          </cell>
        </row>
        <row r="1225">
          <cell r="Y1225" t="str">
            <v/>
          </cell>
        </row>
        <row r="1225">
          <cell r="AU1225">
            <v>709</v>
          </cell>
        </row>
        <row r="1226">
          <cell r="A1226">
            <v>740</v>
          </cell>
          <cell r="B1226" t="str">
            <v>Gl. Plantain lancéolé </v>
          </cell>
          <cell r="C1226" t="str">
            <v>PROD</v>
          </cell>
          <cell r="D1226" t="str">
            <v>7-BASE</v>
          </cell>
          <cell r="E1226" t="str">
            <v>7-BASE</v>
          </cell>
          <cell r="F1226" t="str">
            <v>7-EXTRAIT</v>
          </cell>
        </row>
        <row r="1226">
          <cell r="Y1226" t="str">
            <v/>
          </cell>
        </row>
        <row r="1226">
          <cell r="AU1226">
            <v>740</v>
          </cell>
        </row>
        <row r="1227">
          <cell r="A1227">
            <v>104</v>
          </cell>
          <cell r="B1227" t="str">
            <v>T. Absinthe chinoise </v>
          </cell>
          <cell r="C1227" t="str">
            <v>PROD</v>
          </cell>
          <cell r="D1227" t="str">
            <v>7-BASE</v>
          </cell>
          <cell r="E1227" t="str">
            <v>7-BASE</v>
          </cell>
          <cell r="F1227" t="str">
            <v>7-EXTRAIT</v>
          </cell>
        </row>
        <row r="1227">
          <cell r="Y1227" t="str">
            <v/>
          </cell>
        </row>
        <row r="1227">
          <cell r="AU1227">
            <v>104</v>
          </cell>
        </row>
        <row r="1228">
          <cell r="A1228">
            <v>110</v>
          </cell>
          <cell r="B1228" t="str">
            <v>T. Achillée </v>
          </cell>
          <cell r="C1228" t="str">
            <v>PROD</v>
          </cell>
          <cell r="D1228" t="str">
            <v>7-BASE</v>
          </cell>
          <cell r="E1228" t="str">
            <v>7-BASE</v>
          </cell>
          <cell r="F1228" t="str">
            <v>7-EXTRAIT</v>
          </cell>
        </row>
        <row r="1228">
          <cell r="Y1228" t="str">
            <v/>
          </cell>
        </row>
        <row r="1228">
          <cell r="AU1228">
            <v>110</v>
          </cell>
        </row>
        <row r="1229">
          <cell r="A1229">
            <v>107</v>
          </cell>
          <cell r="B1229" t="str">
            <v>T. Actée bleue </v>
          </cell>
          <cell r="C1229" t="str">
            <v>PROD</v>
          </cell>
          <cell r="D1229" t="str">
            <v>7-BASE</v>
          </cell>
          <cell r="E1229" t="str">
            <v>7-BASE</v>
          </cell>
          <cell r="F1229" t="str">
            <v>7-EXTRAIT</v>
          </cell>
        </row>
        <row r="1229">
          <cell r="Y1229" t="str">
            <v/>
          </cell>
        </row>
        <row r="1229">
          <cell r="AU1229">
            <v>107</v>
          </cell>
        </row>
        <row r="1230">
          <cell r="A1230">
            <v>111</v>
          </cell>
          <cell r="B1230" t="str">
            <v>T. Actée noire </v>
          </cell>
          <cell r="C1230" t="str">
            <v>PROD</v>
          </cell>
          <cell r="D1230" t="str">
            <v>7-BASE</v>
          </cell>
          <cell r="E1230" t="str">
            <v>7-BASE</v>
          </cell>
          <cell r="F1230" t="str">
            <v>7-EXTRAIT</v>
          </cell>
        </row>
        <row r="1230">
          <cell r="Y1230" t="str">
            <v/>
          </cell>
        </row>
        <row r="1230">
          <cell r="AU1230">
            <v>111</v>
          </cell>
        </row>
        <row r="1231">
          <cell r="A1231">
            <v>125</v>
          </cell>
          <cell r="B1231" t="str">
            <v>T. Agripaume  </v>
          </cell>
          <cell r="C1231" t="str">
            <v>PROD</v>
          </cell>
          <cell r="D1231" t="str">
            <v>7-BASE</v>
          </cell>
          <cell r="E1231" t="str">
            <v>7-BASE</v>
          </cell>
          <cell r="F1231" t="str">
            <v>7-EXTRAIT</v>
          </cell>
        </row>
        <row r="1231">
          <cell r="Y1231" t="str">
            <v/>
          </cell>
        </row>
        <row r="1231">
          <cell r="AU1231">
            <v>125</v>
          </cell>
        </row>
        <row r="1232">
          <cell r="A1232">
            <v>170</v>
          </cell>
          <cell r="B1232" t="str">
            <v>T. Alchémille  </v>
          </cell>
          <cell r="C1232" t="str">
            <v>PROD</v>
          </cell>
          <cell r="D1232" t="str">
            <v>7-BASE</v>
          </cell>
          <cell r="E1232" t="str">
            <v>7-BASE</v>
          </cell>
          <cell r="F1232" t="str">
            <v>7-EXTRAIT</v>
          </cell>
        </row>
        <row r="1232">
          <cell r="Y1232" t="str">
            <v/>
          </cell>
        </row>
        <row r="1232">
          <cell r="AU1232">
            <v>170</v>
          </cell>
        </row>
        <row r="1233">
          <cell r="A1233">
            <v>103</v>
          </cell>
          <cell r="B1233" t="str">
            <v>T. Anémone pulsatille </v>
          </cell>
          <cell r="C1233" t="str">
            <v>PROD</v>
          </cell>
          <cell r="D1233" t="str">
            <v>7-BASE</v>
          </cell>
          <cell r="E1233" t="str">
            <v>7-BASE</v>
          </cell>
          <cell r="F1233" t="str">
            <v>7-EXTRAIT</v>
          </cell>
        </row>
        <row r="1233">
          <cell r="M1233" t="str">
            <v>FRAIS</v>
          </cell>
          <cell r="N1233" t="str">
            <v>FRESH</v>
          </cell>
          <cell r="O1233" t="str">
            <v>SOMMITÉ FLEURIE</v>
          </cell>
          <cell r="P1233" t="str">
            <v>FLOWERING TOP</v>
          </cell>
        </row>
        <row r="1233">
          <cell r="Y1233" t="str">
            <v/>
          </cell>
        </row>
        <row r="1233">
          <cell r="AU1233" t="str">
            <v>103</v>
          </cell>
        </row>
        <row r="1234">
          <cell r="A1234">
            <v>112</v>
          </cell>
          <cell r="B1234" t="str">
            <v>T. Angélique  </v>
          </cell>
          <cell r="C1234" t="str">
            <v>PROD</v>
          </cell>
          <cell r="D1234" t="str">
            <v>7-BASE</v>
          </cell>
          <cell r="E1234" t="str">
            <v>7-BASE</v>
          </cell>
          <cell r="F1234" t="str">
            <v>7-EXTRAIT</v>
          </cell>
        </row>
        <row r="1234">
          <cell r="Y1234" t="str">
            <v/>
          </cell>
        </row>
        <row r="1234">
          <cell r="AU1234">
            <v>112</v>
          </cell>
        </row>
        <row r="1235">
          <cell r="A1235">
            <v>178</v>
          </cell>
          <cell r="B1235" t="str">
            <v>T. Aralie  </v>
          </cell>
          <cell r="C1235" t="str">
            <v>PROD</v>
          </cell>
          <cell r="D1235" t="str">
            <v>7-BASE</v>
          </cell>
          <cell r="E1235" t="str">
            <v>7-BASE</v>
          </cell>
          <cell r="F1235" t="str">
            <v>7-EXTRAIT</v>
          </cell>
        </row>
        <row r="1235">
          <cell r="Y1235" t="str">
            <v/>
          </cell>
        </row>
        <row r="1235">
          <cell r="AU1235">
            <v>178</v>
          </cell>
        </row>
        <row r="1236">
          <cell r="A1236">
            <v>163</v>
          </cell>
          <cell r="B1236" t="str">
            <v>T. Armoise  </v>
          </cell>
          <cell r="C1236" t="str">
            <v>PROD</v>
          </cell>
          <cell r="D1236" t="str">
            <v>7-BASE</v>
          </cell>
          <cell r="E1236" t="str">
            <v>7-BASE</v>
          </cell>
          <cell r="F1236" t="str">
            <v>7-EXTRAIT</v>
          </cell>
        </row>
        <row r="1236">
          <cell r="Y1236" t="str">
            <v/>
          </cell>
        </row>
        <row r="1236">
          <cell r="AU1236">
            <v>163</v>
          </cell>
        </row>
        <row r="1237">
          <cell r="A1237">
            <v>172</v>
          </cell>
          <cell r="B1237" t="str">
            <v>T. Arnica </v>
          </cell>
          <cell r="C1237" t="str">
            <v>PROD</v>
          </cell>
          <cell r="D1237" t="str">
            <v>7-BASE</v>
          </cell>
          <cell r="E1237" t="str">
            <v>7-BASE</v>
          </cell>
          <cell r="F1237" t="str">
            <v>7-EXTRAIT</v>
          </cell>
        </row>
        <row r="1237">
          <cell r="Y1237" t="str">
            <v/>
          </cell>
        </row>
        <row r="1237">
          <cell r="AU1237">
            <v>172</v>
          </cell>
        </row>
        <row r="1238">
          <cell r="A1238">
            <v>160</v>
          </cell>
          <cell r="B1238" t="str">
            <v>T. Artichaut  </v>
          </cell>
          <cell r="C1238" t="str">
            <v>PROD</v>
          </cell>
          <cell r="D1238" t="str">
            <v>7-BASE</v>
          </cell>
          <cell r="E1238" t="str">
            <v>7-BASE</v>
          </cell>
          <cell r="F1238" t="str">
            <v>7-EXTRAIT</v>
          </cell>
        </row>
        <row r="1238">
          <cell r="Y1238" t="str">
            <v/>
          </cell>
        </row>
        <row r="1238">
          <cell r="AU1238">
            <v>160</v>
          </cell>
        </row>
        <row r="1239">
          <cell r="A1239">
            <v>137</v>
          </cell>
          <cell r="B1239" t="str">
            <v>T. Asclépiade tubéreuse  </v>
          </cell>
          <cell r="C1239" t="str">
            <v>PROD</v>
          </cell>
          <cell r="D1239" t="str">
            <v>7-BASE</v>
          </cell>
          <cell r="E1239" t="str">
            <v>7-BASE</v>
          </cell>
          <cell r="F1239" t="str">
            <v>7-EXTRAIT</v>
          </cell>
        </row>
        <row r="1239">
          <cell r="Y1239" t="str">
            <v/>
          </cell>
        </row>
        <row r="1239">
          <cell r="AU1239">
            <v>137</v>
          </cell>
        </row>
        <row r="1240">
          <cell r="A1240">
            <v>128</v>
          </cell>
          <cell r="B1240" t="str">
            <v>T. Ashwagandha </v>
          </cell>
          <cell r="C1240" t="str">
            <v>PROD</v>
          </cell>
          <cell r="D1240" t="str">
            <v>7-BASE</v>
          </cell>
          <cell r="E1240" t="str">
            <v>7-BASE</v>
          </cell>
          <cell r="F1240" t="str">
            <v>7-EXTRAIT</v>
          </cell>
        </row>
        <row r="1240">
          <cell r="H1240" t="str">
            <v>NPN 80075845</v>
          </cell>
        </row>
        <row r="1240">
          <cell r="Y1240" t="str">
            <v/>
          </cell>
        </row>
        <row r="1240">
          <cell r="AU1240">
            <v>128</v>
          </cell>
        </row>
        <row r="1241">
          <cell r="A1241">
            <v>190</v>
          </cell>
          <cell r="B1241" t="str">
            <v>T. Astragale  </v>
          </cell>
          <cell r="C1241" t="str">
            <v>PROD</v>
          </cell>
          <cell r="D1241" t="str">
            <v>7-BASE</v>
          </cell>
          <cell r="E1241" t="str">
            <v>7-BASE</v>
          </cell>
          <cell r="F1241" t="str">
            <v>7-EXTRAIT</v>
          </cell>
        </row>
        <row r="1241">
          <cell r="Y1241" t="str">
            <v/>
          </cell>
        </row>
        <row r="1241">
          <cell r="AU1241">
            <v>190</v>
          </cell>
        </row>
        <row r="1242">
          <cell r="A1242">
            <v>236</v>
          </cell>
          <cell r="B1242" t="str">
            <v>T. Aubépine baie  </v>
          </cell>
          <cell r="C1242" t="str">
            <v>PROD</v>
          </cell>
          <cell r="D1242" t="str">
            <v>7-BASE</v>
          </cell>
          <cell r="E1242" t="str">
            <v>7-BASE</v>
          </cell>
          <cell r="F1242" t="str">
            <v>7-EXTRAIT</v>
          </cell>
        </row>
        <row r="1242">
          <cell r="H1242" t="str">
            <v>CLINIQUE</v>
          </cell>
        </row>
        <row r="1242">
          <cell r="K1242">
            <v>407</v>
          </cell>
          <cell r="L1242">
            <v>909</v>
          </cell>
        </row>
        <row r="1242">
          <cell r="Y1242" t="str">
            <v/>
          </cell>
        </row>
        <row r="1242">
          <cell r="AU1242">
            <v>236</v>
          </cell>
        </row>
        <row r="1243">
          <cell r="A1243">
            <v>138</v>
          </cell>
          <cell r="B1243" t="str">
            <v>T. Aubépine fleur  </v>
          </cell>
          <cell r="C1243" t="str">
            <v>PROD</v>
          </cell>
          <cell r="D1243" t="str">
            <v>7-BASE</v>
          </cell>
          <cell r="E1243" t="str">
            <v>7-BASE</v>
          </cell>
          <cell r="F1243" t="str">
            <v>7-EXTRAIT</v>
          </cell>
        </row>
        <row r="1243">
          <cell r="H1243" t="str">
            <v>NPN 80076120</v>
          </cell>
        </row>
        <row r="1243">
          <cell r="Y1243" t="str">
            <v/>
          </cell>
        </row>
        <row r="1243">
          <cell r="AU1243">
            <v>138</v>
          </cell>
        </row>
        <row r="1244">
          <cell r="A1244">
            <v>139</v>
          </cell>
          <cell r="B1244" t="str">
            <v>T. Aunée  </v>
          </cell>
          <cell r="C1244" t="str">
            <v>PROD</v>
          </cell>
          <cell r="D1244" t="str">
            <v>7-BASE</v>
          </cell>
          <cell r="E1244" t="str">
            <v>7-BASE</v>
          </cell>
          <cell r="F1244" t="str">
            <v>7-EXTRAIT</v>
          </cell>
        </row>
        <row r="1244">
          <cell r="Y1244" t="str">
            <v/>
          </cell>
        </row>
        <row r="1244">
          <cell r="AU1244">
            <v>139</v>
          </cell>
        </row>
        <row r="1245">
          <cell r="A1245">
            <v>894</v>
          </cell>
          <cell r="B1245" t="str">
            <v>T. Avoine verte  </v>
          </cell>
          <cell r="C1245" t="str">
            <v>PROD</v>
          </cell>
          <cell r="D1245" t="str">
            <v>7-BASE</v>
          </cell>
          <cell r="E1245" t="str">
            <v>7-BASE</v>
          </cell>
          <cell r="F1245" t="str">
            <v>7-EXTRAIT</v>
          </cell>
        </row>
        <row r="1245">
          <cell r="Y1245" t="str">
            <v/>
          </cell>
        </row>
        <row r="1245">
          <cell r="AU1245">
            <v>894</v>
          </cell>
        </row>
        <row r="1246">
          <cell r="A1246">
            <v>171</v>
          </cell>
          <cell r="B1246" t="str">
            <v>T. Bacopa</v>
          </cell>
          <cell r="C1246" t="str">
            <v>PROD</v>
          </cell>
          <cell r="D1246" t="str">
            <v>7-BASE</v>
          </cell>
          <cell r="E1246" t="str">
            <v>7-BASE</v>
          </cell>
          <cell r="F1246" t="str">
            <v>7-EXTRAIT</v>
          </cell>
        </row>
        <row r="1247">
          <cell r="A1247">
            <v>174</v>
          </cell>
          <cell r="B1247" t="str">
            <v>T. Bardane  </v>
          </cell>
          <cell r="C1247" t="str">
            <v>PROD</v>
          </cell>
          <cell r="D1247" t="str">
            <v>7-BASE</v>
          </cell>
          <cell r="E1247" t="str">
            <v>7-BASE</v>
          </cell>
          <cell r="F1247" t="str">
            <v>7-EXTRAIT</v>
          </cell>
        </row>
        <row r="1247">
          <cell r="Y1247" t="str">
            <v/>
          </cell>
        </row>
        <row r="1247">
          <cell r="AU1247">
            <v>174</v>
          </cell>
        </row>
        <row r="1248">
          <cell r="A1248">
            <v>161</v>
          </cell>
          <cell r="B1248" t="str">
            <v>T. Basilic sacré  </v>
          </cell>
          <cell r="C1248" t="str">
            <v>PROD</v>
          </cell>
          <cell r="D1248" t="str">
            <v>7-BASE</v>
          </cell>
          <cell r="E1248" t="str">
            <v>7-BASE</v>
          </cell>
          <cell r="F1248" t="str">
            <v>7-EXTRAIT</v>
          </cell>
        </row>
        <row r="1248">
          <cell r="H1248" t="str">
            <v>NPN 80076122</v>
          </cell>
        </row>
        <row r="1248">
          <cell r="O1248" t="str">
            <v>PARTIE AÉRIENNE</v>
          </cell>
          <cell r="P1248" t="str">
            <v>AERIAL PART</v>
          </cell>
        </row>
        <row r="1248">
          <cell r="Y1248" t="str">
            <v/>
          </cell>
        </row>
        <row r="1248">
          <cell r="AU1248">
            <v>161</v>
          </cell>
        </row>
        <row r="1249">
          <cell r="A1249">
            <v>124</v>
          </cell>
          <cell r="B1249" t="str">
            <v>T. Bétoine </v>
          </cell>
          <cell r="C1249" t="str">
            <v>PROD</v>
          </cell>
          <cell r="D1249" t="str">
            <v>7-BASE</v>
          </cell>
          <cell r="E1249" t="str">
            <v>7-BASE</v>
          </cell>
          <cell r="F1249" t="str">
            <v>7-EXTRAIT</v>
          </cell>
        </row>
        <row r="1249">
          <cell r="Y1249" t="str">
            <v/>
          </cell>
        </row>
        <row r="1249">
          <cell r="AU1249">
            <v>124</v>
          </cell>
        </row>
        <row r="1250">
          <cell r="A1250">
            <v>196</v>
          </cell>
          <cell r="B1250" t="str">
            <v>T. Bleuet </v>
          </cell>
          <cell r="C1250" t="str">
            <v>PROD</v>
          </cell>
          <cell r="D1250" t="str">
            <v>7-BASE</v>
          </cell>
          <cell r="E1250" t="str">
            <v>7-BASE</v>
          </cell>
          <cell r="F1250" t="str">
            <v>7-EXTRAIT</v>
          </cell>
        </row>
        <row r="1250">
          <cell r="O1250" t="str">
            <v>FEUILLE</v>
          </cell>
          <cell r="P1250" t="str">
            <v>LEAF</v>
          </cell>
        </row>
        <row r="1250">
          <cell r="Y1250" t="str">
            <v/>
          </cell>
        </row>
        <row r="1250">
          <cell r="AU1250" t="str">
            <v>196</v>
          </cell>
        </row>
        <row r="1251">
          <cell r="A1251">
            <v>245</v>
          </cell>
          <cell r="B1251" t="str">
            <v>T. Bouleau </v>
          </cell>
          <cell r="C1251" t="str">
            <v>PROD</v>
          </cell>
          <cell r="D1251" t="str">
            <v>7-BASE</v>
          </cell>
          <cell r="E1251" t="str">
            <v>7-BASE</v>
          </cell>
          <cell r="F1251" t="str">
            <v>7-EXTRAIT</v>
          </cell>
        </row>
        <row r="1251">
          <cell r="H1251" t="str">
            <v>NPN 80076118</v>
          </cell>
        </row>
        <row r="1251">
          <cell r="Y1251" t="str">
            <v/>
          </cell>
        </row>
        <row r="1251">
          <cell r="AU1251">
            <v>245</v>
          </cell>
        </row>
        <row r="1252">
          <cell r="A1252">
            <v>162</v>
          </cell>
          <cell r="B1252" t="str">
            <v>T. Bourrache </v>
          </cell>
          <cell r="C1252" t="str">
            <v>PROD</v>
          </cell>
          <cell r="D1252" t="str">
            <v>7-BASE</v>
          </cell>
          <cell r="E1252" t="str">
            <v>7-BASE</v>
          </cell>
          <cell r="F1252" t="str">
            <v>7-EXTRAIT</v>
          </cell>
        </row>
        <row r="1252">
          <cell r="Y1252" t="str">
            <v/>
          </cell>
        </row>
        <row r="1252">
          <cell r="AU1252">
            <v>162</v>
          </cell>
        </row>
        <row r="1253">
          <cell r="A1253">
            <v>184</v>
          </cell>
          <cell r="B1253" t="str">
            <v>T. Bourse à pasteur </v>
          </cell>
          <cell r="C1253" t="str">
            <v>PROD</v>
          </cell>
          <cell r="D1253" t="str">
            <v>7-BASE</v>
          </cell>
          <cell r="E1253" t="str">
            <v>7-BASE</v>
          </cell>
          <cell r="F1253" t="str">
            <v>7-EXTRAIT</v>
          </cell>
        </row>
        <row r="1253">
          <cell r="Y1253" t="str">
            <v/>
          </cell>
        </row>
        <row r="1253">
          <cell r="AU1253">
            <v>184</v>
          </cell>
        </row>
        <row r="1254">
          <cell r="A1254">
            <v>113</v>
          </cell>
          <cell r="B1254" t="str">
            <v>T. Busserole </v>
          </cell>
          <cell r="C1254" t="str">
            <v>PROD</v>
          </cell>
          <cell r="D1254" t="str">
            <v>7-BASE</v>
          </cell>
          <cell r="E1254" t="str">
            <v>7-BASE</v>
          </cell>
          <cell r="F1254" t="str">
            <v>7-EXTRAIT</v>
          </cell>
        </row>
        <row r="1254">
          <cell r="Y1254" t="str">
            <v/>
          </cell>
        </row>
        <row r="1254">
          <cell r="AU1254">
            <v>113</v>
          </cell>
        </row>
        <row r="1255">
          <cell r="A1255">
            <v>173</v>
          </cell>
          <cell r="B1255" t="str">
            <v>T. Calendule </v>
          </cell>
          <cell r="C1255" t="str">
            <v>PROD</v>
          </cell>
          <cell r="D1255" t="str">
            <v>7-BASE</v>
          </cell>
          <cell r="E1255" t="str">
            <v>7-BASE</v>
          </cell>
          <cell r="F1255" t="str">
            <v>7-EXTRAIT</v>
          </cell>
        </row>
        <row r="1255">
          <cell r="Y1255" t="str">
            <v/>
          </cell>
        </row>
        <row r="1255">
          <cell r="AU1255">
            <v>173</v>
          </cell>
        </row>
        <row r="1256">
          <cell r="A1256">
            <v>895</v>
          </cell>
          <cell r="B1256" t="str">
            <v>T. Camomille </v>
          </cell>
          <cell r="C1256" t="str">
            <v>PROD</v>
          </cell>
          <cell r="D1256" t="str">
            <v>7-BASE</v>
          </cell>
          <cell r="E1256" t="str">
            <v>7-BASE</v>
          </cell>
          <cell r="F1256" t="str">
            <v>7-EXTRAIT</v>
          </cell>
        </row>
        <row r="1256">
          <cell r="Y1256" t="str">
            <v/>
          </cell>
        </row>
        <row r="1256">
          <cell r="AU1256">
            <v>895</v>
          </cell>
        </row>
        <row r="1257">
          <cell r="A1257">
            <v>157</v>
          </cell>
          <cell r="B1257" t="str">
            <v>T. Carotte sauvage </v>
          </cell>
          <cell r="C1257" t="str">
            <v>PROD</v>
          </cell>
          <cell r="D1257" t="str">
            <v>7-BASE</v>
          </cell>
          <cell r="E1257" t="str">
            <v>7-BASE</v>
          </cell>
          <cell r="F1257" t="str">
            <v>7-EXTRAIT</v>
          </cell>
        </row>
        <row r="1257">
          <cell r="Y1257" t="str">
            <v/>
          </cell>
        </row>
        <row r="1257">
          <cell r="AU1257">
            <v>157</v>
          </cell>
        </row>
        <row r="1258">
          <cell r="A1258">
            <v>109</v>
          </cell>
          <cell r="B1258" t="str">
            <v>T. Cataire </v>
          </cell>
          <cell r="C1258" t="str">
            <v>PROD</v>
          </cell>
          <cell r="D1258" t="str">
            <v>7-BASE</v>
          </cell>
          <cell r="E1258" t="str">
            <v>7-BASE</v>
          </cell>
          <cell r="F1258" t="str">
            <v>7-EXTRAIT</v>
          </cell>
        </row>
        <row r="1258">
          <cell r="Y1258" t="str">
            <v/>
          </cell>
        </row>
        <row r="1258">
          <cell r="AU1258">
            <v>109</v>
          </cell>
        </row>
        <row r="1259">
          <cell r="A1259">
            <v>176</v>
          </cell>
          <cell r="B1259" t="str">
            <v>T. Chardon béni </v>
          </cell>
          <cell r="C1259" t="str">
            <v>PROD</v>
          </cell>
          <cell r="D1259" t="str">
            <v>7-BASE</v>
          </cell>
          <cell r="E1259" t="str">
            <v>7-BASE</v>
          </cell>
          <cell r="F1259" t="str">
            <v>7-EXTRAIT</v>
          </cell>
        </row>
        <row r="1259">
          <cell r="Y1259" t="str">
            <v/>
          </cell>
        </row>
        <row r="1259">
          <cell r="AU1259">
            <v>176</v>
          </cell>
        </row>
        <row r="1260">
          <cell r="A1260">
            <v>898</v>
          </cell>
          <cell r="B1260" t="str">
            <v>T. Chardon marie </v>
          </cell>
          <cell r="C1260" t="str">
            <v>PROD</v>
          </cell>
          <cell r="D1260" t="str">
            <v>7-BASE</v>
          </cell>
          <cell r="E1260" t="str">
            <v>7-BASE</v>
          </cell>
          <cell r="F1260" t="str">
            <v>7-EXTRAIT</v>
          </cell>
        </row>
        <row r="1260">
          <cell r="Y1260" t="str">
            <v/>
          </cell>
        </row>
        <row r="1260">
          <cell r="AR1260" t="str">
            <v>…898-100</v>
          </cell>
        </row>
        <row r="1260">
          <cell r="AU1260">
            <v>898</v>
          </cell>
        </row>
        <row r="1260">
          <cell r="AW1260" t="str">
            <v>T CHARDON MARIE 100ML</v>
          </cell>
          <cell r="AX1260" t="str">
            <v>Y</v>
          </cell>
        </row>
        <row r="1260">
          <cell r="AZ1260" t="str">
            <v>T. CHARDON MARIE -100ML BIO</v>
          </cell>
        </row>
        <row r="1260">
          <cell r="BB1260" t="str">
            <v>1-SUPPLEMENT</v>
          </cell>
          <cell r="BC1260" t="str">
            <v>1-TEINTURE</v>
          </cell>
        </row>
        <row r="1261">
          <cell r="A1261">
            <v>200</v>
          </cell>
          <cell r="B1261" t="str">
            <v>T. Chélidoine </v>
          </cell>
          <cell r="C1261" t="str">
            <v>PROD</v>
          </cell>
          <cell r="D1261" t="str">
            <v>7-BASE</v>
          </cell>
          <cell r="E1261" t="str">
            <v>7-BASE</v>
          </cell>
          <cell r="F1261" t="str">
            <v>7-EXTRAIT</v>
          </cell>
        </row>
        <row r="1261">
          <cell r="Y1261" t="str">
            <v/>
          </cell>
        </row>
        <row r="1261">
          <cell r="AU1261">
            <v>200</v>
          </cell>
        </row>
        <row r="1262">
          <cell r="A1262">
            <v>246</v>
          </cell>
          <cell r="B1262" t="str">
            <v>T. Chiendent </v>
          </cell>
          <cell r="C1262" t="str">
            <v>PROD</v>
          </cell>
          <cell r="D1262" t="str">
            <v>7-BASE</v>
          </cell>
          <cell r="E1262" t="str">
            <v>7-BASE</v>
          </cell>
          <cell r="F1262" t="str">
            <v>7-EXTRAIT</v>
          </cell>
        </row>
        <row r="1262">
          <cell r="Y1262" t="str">
            <v/>
          </cell>
        </row>
        <row r="1262">
          <cell r="AU1262">
            <v>246</v>
          </cell>
        </row>
        <row r="1263">
          <cell r="A1263">
            <v>106</v>
          </cell>
          <cell r="B1263" t="str">
            <v>T. Cirier </v>
          </cell>
          <cell r="C1263" t="str">
            <v>PROD</v>
          </cell>
          <cell r="D1263" t="str">
            <v>7-BASE</v>
          </cell>
          <cell r="E1263" t="str">
            <v>7-BASE</v>
          </cell>
          <cell r="F1263" t="str">
            <v>7-EXTRAIT</v>
          </cell>
        </row>
        <row r="1263">
          <cell r="Y1263" t="str">
            <v/>
          </cell>
        </row>
        <row r="1263">
          <cell r="AU1263">
            <v>106</v>
          </cell>
        </row>
        <row r="1264">
          <cell r="A1264">
            <v>201</v>
          </cell>
          <cell r="B1264" t="str">
            <v>T. Codonopsis </v>
          </cell>
          <cell r="C1264" t="str">
            <v>PROD</v>
          </cell>
          <cell r="D1264" t="str">
            <v>7-BASE</v>
          </cell>
          <cell r="E1264" t="str">
            <v>7-BASE</v>
          </cell>
          <cell r="F1264" t="str">
            <v>7-EXTRAIT</v>
          </cell>
        </row>
        <row r="1264">
          <cell r="Y1264" t="str">
            <v/>
          </cell>
        </row>
        <row r="1264">
          <cell r="AU1264">
            <v>201</v>
          </cell>
        </row>
        <row r="1265">
          <cell r="A1265">
            <v>185</v>
          </cell>
          <cell r="B1265" t="str">
            <v>T. Consoude </v>
          </cell>
          <cell r="C1265" t="str">
            <v>PROD</v>
          </cell>
          <cell r="D1265" t="str">
            <v>7-BASE</v>
          </cell>
          <cell r="E1265" t="str">
            <v>7-BASE</v>
          </cell>
          <cell r="F1265" t="str">
            <v>7-EXTRAIT</v>
          </cell>
        </row>
        <row r="1265">
          <cell r="Y1265" t="str">
            <v/>
          </cell>
        </row>
        <row r="1265">
          <cell r="AU1265">
            <v>185</v>
          </cell>
        </row>
        <row r="1266">
          <cell r="A1266">
            <v>202</v>
          </cell>
          <cell r="B1266" t="str">
            <v>T. Curcuma </v>
          </cell>
          <cell r="C1266" t="str">
            <v>PROD</v>
          </cell>
          <cell r="D1266" t="str">
            <v>7-BASE</v>
          </cell>
          <cell r="E1266" t="str">
            <v>7-BASE</v>
          </cell>
          <cell r="F1266" t="str">
            <v>7-EXTRAIT</v>
          </cell>
        </row>
        <row r="1266">
          <cell r="H1266" t="str">
            <v>NPN 80076117</v>
          </cell>
        </row>
        <row r="1266">
          <cell r="Y1266" t="str">
            <v/>
          </cell>
        </row>
        <row r="1266">
          <cell r="AU1266">
            <v>202</v>
          </cell>
        </row>
        <row r="1267">
          <cell r="A1267">
            <v>193</v>
          </cell>
          <cell r="B1267" t="str">
            <v>T. Dong quai </v>
          </cell>
          <cell r="C1267" t="str">
            <v>PROD</v>
          </cell>
          <cell r="D1267" t="str">
            <v>7-BASE</v>
          </cell>
          <cell r="E1267" t="str">
            <v>7-BASE</v>
          </cell>
          <cell r="F1267" t="str">
            <v>7-EXTRAIT</v>
          </cell>
        </row>
        <row r="1267">
          <cell r="Y1267" t="str">
            <v/>
          </cell>
        </row>
        <row r="1267">
          <cell r="AU1267">
            <v>193</v>
          </cell>
        </row>
        <row r="1268">
          <cell r="A1268">
            <v>121</v>
          </cell>
          <cell r="B1268" t="str">
            <v>T. Echinacea angustif </v>
          </cell>
          <cell r="C1268" t="str">
            <v>PROD</v>
          </cell>
          <cell r="D1268" t="str">
            <v>7-BASE</v>
          </cell>
          <cell r="E1268" t="str">
            <v>7-BASE</v>
          </cell>
          <cell r="F1268" t="str">
            <v>7-EXTRAIT</v>
          </cell>
        </row>
        <row r="1268">
          <cell r="Y1268" t="str">
            <v/>
          </cell>
        </row>
        <row r="1268">
          <cell r="AU1268">
            <v>121</v>
          </cell>
        </row>
        <row r="1269">
          <cell r="A1269">
            <v>191</v>
          </cell>
          <cell r="B1269" t="str">
            <v>T. Echinacea purpurea </v>
          </cell>
          <cell r="C1269" t="str">
            <v>PROD</v>
          </cell>
          <cell r="D1269" t="str">
            <v>7-BASE</v>
          </cell>
          <cell r="E1269" t="str">
            <v>7-BASE</v>
          </cell>
          <cell r="F1269" t="str">
            <v>7-EXTRAIT</v>
          </cell>
        </row>
        <row r="1269">
          <cell r="Y1269" t="str">
            <v/>
          </cell>
        </row>
        <row r="1269">
          <cell r="AU1269">
            <v>191</v>
          </cell>
        </row>
        <row r="1270">
          <cell r="A1270">
            <v>203</v>
          </cell>
          <cell r="B1270" t="str">
            <v>T. Éleuthéro </v>
          </cell>
          <cell r="C1270" t="str">
            <v>PROD</v>
          </cell>
          <cell r="D1270" t="str">
            <v>7-BASE</v>
          </cell>
          <cell r="E1270" t="str">
            <v>7-BASE</v>
          </cell>
          <cell r="F1270" t="str">
            <v>7-EXTRAIT</v>
          </cell>
        </row>
        <row r="1270">
          <cell r="H1270" t="str">
            <v>NPN 80031431</v>
          </cell>
        </row>
        <row r="1270">
          <cell r="Y1270" t="str">
            <v/>
          </cell>
        </row>
        <row r="1270">
          <cell r="AU1270">
            <v>203</v>
          </cell>
        </row>
        <row r="1271">
          <cell r="A1271">
            <v>204</v>
          </cell>
          <cell r="B1271" t="str">
            <v>T. Eucalyptus </v>
          </cell>
          <cell r="C1271" t="str">
            <v>PROD</v>
          </cell>
          <cell r="D1271" t="str">
            <v>7-BASE</v>
          </cell>
          <cell r="E1271" t="str">
            <v>7-BASE</v>
          </cell>
          <cell r="F1271" t="str">
            <v>7-EXTRAIT</v>
          </cell>
        </row>
        <row r="1271">
          <cell r="Y1271" t="str">
            <v/>
          </cell>
        </row>
        <row r="1271">
          <cell r="AU1271">
            <v>204</v>
          </cell>
        </row>
        <row r="1272">
          <cell r="A1272">
            <v>165</v>
          </cell>
          <cell r="B1272" t="str">
            <v>T. Eupatoire blanche </v>
          </cell>
          <cell r="C1272" t="str">
            <v>PROD</v>
          </cell>
          <cell r="D1272" t="str">
            <v>7-BASE</v>
          </cell>
          <cell r="E1272" t="str">
            <v>7-BASE</v>
          </cell>
          <cell r="F1272" t="str">
            <v>7-EXTRAIT</v>
          </cell>
        </row>
        <row r="1272">
          <cell r="Y1272" t="str">
            <v/>
          </cell>
        </row>
        <row r="1272">
          <cell r="AU1272">
            <v>165</v>
          </cell>
        </row>
        <row r="1273">
          <cell r="A1273">
            <v>164</v>
          </cell>
          <cell r="B1273" t="str">
            <v>T. Eupatoire pourpre </v>
          </cell>
          <cell r="C1273" t="str">
            <v>PROD</v>
          </cell>
          <cell r="D1273" t="str">
            <v>7-BASE</v>
          </cell>
          <cell r="E1273" t="str">
            <v>7-BASE</v>
          </cell>
          <cell r="F1273" t="str">
            <v>7-EXTRAIT</v>
          </cell>
        </row>
        <row r="1273">
          <cell r="Y1273" t="str">
            <v/>
          </cell>
        </row>
        <row r="1273">
          <cell r="AU1273">
            <v>164</v>
          </cell>
        </row>
        <row r="1274">
          <cell r="A1274">
            <v>205</v>
          </cell>
          <cell r="B1274" t="str">
            <v>T. Euphraise </v>
          </cell>
          <cell r="C1274" t="str">
            <v>PROD</v>
          </cell>
          <cell r="D1274" t="str">
            <v>7-BASE</v>
          </cell>
          <cell r="E1274" t="str">
            <v>7-BASE</v>
          </cell>
          <cell r="F1274" t="str">
            <v>7-EXTRAIT</v>
          </cell>
        </row>
        <row r="1274">
          <cell r="H1274" t="str">
            <v>NPN 80078672</v>
          </cell>
        </row>
        <row r="1274">
          <cell r="Y1274" t="str">
            <v/>
          </cell>
        </row>
        <row r="1274">
          <cell r="AU1274">
            <v>205</v>
          </cell>
        </row>
        <row r="1275">
          <cell r="A1275">
            <v>892</v>
          </cell>
          <cell r="B1275" t="str">
            <v>T. Fenouil </v>
          </cell>
          <cell r="C1275" t="str">
            <v>PROD</v>
          </cell>
          <cell r="D1275" t="str">
            <v>7-BASE</v>
          </cell>
          <cell r="E1275" t="str">
            <v>7-BASE</v>
          </cell>
          <cell r="F1275" t="str">
            <v>7-EXTRAIT</v>
          </cell>
        </row>
        <row r="1275">
          <cell r="Y1275" t="str">
            <v/>
          </cell>
        </row>
        <row r="1275">
          <cell r="AU1275">
            <v>892</v>
          </cell>
        </row>
        <row r="1276">
          <cell r="A1276">
            <v>132</v>
          </cell>
          <cell r="B1276" t="str">
            <v>T. Fo-ti</v>
          </cell>
          <cell r="C1276" t="str">
            <v>PROD</v>
          </cell>
          <cell r="D1276" t="str">
            <v>7-BASE</v>
          </cell>
          <cell r="E1276" t="str">
            <v>7-BASE</v>
          </cell>
          <cell r="F1276" t="str">
            <v>7-EXTRAIT</v>
          </cell>
        </row>
        <row r="1276">
          <cell r="H1276" t="str">
            <v>CLINIQUE</v>
          </cell>
        </row>
        <row r="1276">
          <cell r="Y1276" t="str">
            <v/>
          </cell>
        </row>
        <row r="1276">
          <cell r="AU1276">
            <v>132</v>
          </cell>
        </row>
        <row r="1277">
          <cell r="A1277">
            <v>186</v>
          </cell>
          <cell r="B1277" t="str">
            <v>T. Framboisier </v>
          </cell>
          <cell r="C1277" t="str">
            <v>PROD</v>
          </cell>
          <cell r="D1277" t="str">
            <v>7-BASE</v>
          </cell>
          <cell r="E1277" t="str">
            <v>7-BASE</v>
          </cell>
          <cell r="F1277" t="str">
            <v>7-EXTRAIT</v>
          </cell>
        </row>
        <row r="1277">
          <cell r="Y1277" t="str">
            <v/>
          </cell>
        </row>
        <row r="1277">
          <cell r="AU1277">
            <v>186</v>
          </cell>
        </row>
        <row r="1278">
          <cell r="A1278">
            <v>207</v>
          </cell>
          <cell r="B1278" t="str">
            <v>T. Gaillet </v>
          </cell>
          <cell r="C1278" t="str">
            <v>PROD</v>
          </cell>
          <cell r="D1278" t="str">
            <v>7-BASE</v>
          </cell>
          <cell r="E1278" t="str">
            <v>7-BASE</v>
          </cell>
          <cell r="F1278" t="str">
            <v>7-EXTRAIT</v>
          </cell>
        </row>
        <row r="1278">
          <cell r="Y1278" t="str">
            <v/>
          </cell>
        </row>
        <row r="1278">
          <cell r="AU1278">
            <v>207</v>
          </cell>
        </row>
        <row r="1279">
          <cell r="A1279">
            <v>208</v>
          </cell>
          <cell r="B1279" t="str">
            <v>T. Galane </v>
          </cell>
          <cell r="C1279" t="str">
            <v>PROD</v>
          </cell>
          <cell r="D1279" t="str">
            <v>7-BASE</v>
          </cell>
          <cell r="E1279" t="str">
            <v>7-BASE</v>
          </cell>
          <cell r="F1279" t="str">
            <v>7-EXTRAIT</v>
          </cell>
        </row>
        <row r="1279">
          <cell r="Y1279" t="str">
            <v/>
          </cell>
        </row>
        <row r="1279">
          <cell r="AU1279">
            <v>208</v>
          </cell>
        </row>
        <row r="1280">
          <cell r="A1280">
            <v>219</v>
          </cell>
          <cell r="B1280" t="str">
            <v>T. Genévrier </v>
          </cell>
          <cell r="C1280" t="str">
            <v>PROD</v>
          </cell>
          <cell r="D1280" t="str">
            <v>7-BASE</v>
          </cell>
          <cell r="E1280" t="str">
            <v>7-BASE</v>
          </cell>
          <cell r="F1280" t="str">
            <v>7-EXTRAIT</v>
          </cell>
        </row>
        <row r="1280">
          <cell r="H1280" t="str">
            <v>NPN 80075847</v>
          </cell>
        </row>
        <row r="1280">
          <cell r="Y1280" t="str">
            <v/>
          </cell>
        </row>
        <row r="1280">
          <cell r="AU1280">
            <v>219</v>
          </cell>
        </row>
        <row r="1281">
          <cell r="A1281">
            <v>120</v>
          </cell>
          <cell r="B1281" t="str">
            <v>T. Gentiane </v>
          </cell>
          <cell r="C1281" t="str">
            <v>PROD</v>
          </cell>
          <cell r="D1281" t="str">
            <v>7-BASE</v>
          </cell>
          <cell r="E1281" t="str">
            <v>7-BASE</v>
          </cell>
          <cell r="F1281" t="str">
            <v>7-EXTRAIT</v>
          </cell>
        </row>
        <row r="1281">
          <cell r="Y1281" t="str">
            <v/>
          </cell>
        </row>
        <row r="1281">
          <cell r="AU1281">
            <v>120</v>
          </cell>
        </row>
        <row r="1282">
          <cell r="A1282">
            <v>896</v>
          </cell>
          <cell r="B1282" t="str">
            <v>T. Gingembre </v>
          </cell>
          <cell r="C1282" t="str">
            <v>PROD</v>
          </cell>
          <cell r="D1282" t="str">
            <v>7-BASE</v>
          </cell>
          <cell r="E1282" t="str">
            <v>7-BASE</v>
          </cell>
          <cell r="F1282" t="str">
            <v>7-EXTRAIT</v>
          </cell>
        </row>
        <row r="1282">
          <cell r="Y1282" t="str">
            <v/>
          </cell>
        </row>
        <row r="1282">
          <cell r="AU1282">
            <v>896</v>
          </cell>
        </row>
        <row r="1283">
          <cell r="A1283">
            <v>114</v>
          </cell>
          <cell r="B1283" t="str">
            <v>T. Ginseng </v>
          </cell>
          <cell r="C1283" t="str">
            <v>PROD</v>
          </cell>
          <cell r="D1283" t="str">
            <v>7-BASE</v>
          </cell>
          <cell r="E1283" t="str">
            <v>7-BASE</v>
          </cell>
          <cell r="F1283" t="str">
            <v>7-EXTRAIT</v>
          </cell>
        </row>
        <row r="1283">
          <cell r="Y1283" t="str">
            <v/>
          </cell>
        </row>
        <row r="1283">
          <cell r="AU1283">
            <v>114</v>
          </cell>
        </row>
        <row r="1284">
          <cell r="A1284">
            <v>199</v>
          </cell>
          <cell r="B1284" t="str">
            <v>T. Gotu kola </v>
          </cell>
          <cell r="C1284" t="str">
            <v>PROD</v>
          </cell>
          <cell r="D1284" t="str">
            <v>7-BASE</v>
          </cell>
          <cell r="E1284" t="str">
            <v>7-BASE</v>
          </cell>
          <cell r="F1284" t="str">
            <v>7-EXTRAIT</v>
          </cell>
        </row>
        <row r="1284">
          <cell r="H1284" t="str">
            <v>NPN 80078815</v>
          </cell>
        </row>
        <row r="1284">
          <cell r="Y1284" t="str">
            <v/>
          </cell>
        </row>
        <row r="1284">
          <cell r="AU1284">
            <v>199</v>
          </cell>
        </row>
        <row r="1285">
          <cell r="A1285">
            <v>899</v>
          </cell>
          <cell r="B1285" t="str">
            <v>T. Grande Camomille </v>
          </cell>
          <cell r="C1285" t="str">
            <v>PROD</v>
          </cell>
          <cell r="D1285" t="str">
            <v>7-BASE</v>
          </cell>
          <cell r="E1285" t="str">
            <v>7-BASE</v>
          </cell>
          <cell r="F1285" t="str">
            <v>7-EXTRAIT</v>
          </cell>
        </row>
        <row r="1285">
          <cell r="Y1285" t="str">
            <v/>
          </cell>
        </row>
        <row r="1285">
          <cell r="AU1285">
            <v>899</v>
          </cell>
        </row>
        <row r="1286">
          <cell r="A1286">
            <v>177</v>
          </cell>
          <cell r="B1286" t="str">
            <v>T. Guimauve </v>
          </cell>
          <cell r="C1286" t="str">
            <v>PROD</v>
          </cell>
          <cell r="D1286" t="str">
            <v>7-BASE</v>
          </cell>
          <cell r="E1286" t="str">
            <v>7-BASE</v>
          </cell>
          <cell r="F1286" t="str">
            <v>7-EXTRAIT</v>
          </cell>
        </row>
        <row r="1286">
          <cell r="Y1286" t="str">
            <v/>
          </cell>
        </row>
        <row r="1286">
          <cell r="AU1286">
            <v>177</v>
          </cell>
        </row>
        <row r="1287">
          <cell r="A1287">
            <v>188</v>
          </cell>
          <cell r="B1287" t="str">
            <v>T. Houblon </v>
          </cell>
          <cell r="C1287" t="str">
            <v>PROD</v>
          </cell>
          <cell r="D1287" t="str">
            <v>7-BASE</v>
          </cell>
          <cell r="E1287" t="str">
            <v>7-BASE</v>
          </cell>
          <cell r="F1287" t="str">
            <v>7-EXTRAIT</v>
          </cell>
        </row>
        <row r="1287">
          <cell r="H1287" t="str">
            <v>NPN 80031432</v>
          </cell>
        </row>
        <row r="1287">
          <cell r="Y1287" t="str">
            <v/>
          </cell>
        </row>
        <row r="1287">
          <cell r="AU1287">
            <v>188</v>
          </cell>
        </row>
        <row r="1288">
          <cell r="A1288">
            <v>105</v>
          </cell>
          <cell r="B1288" t="str">
            <v>T. Hydraste </v>
          </cell>
          <cell r="C1288" t="str">
            <v>PROD</v>
          </cell>
          <cell r="D1288" t="str">
            <v>7-BASE</v>
          </cell>
          <cell r="E1288" t="str">
            <v>7-BASE</v>
          </cell>
          <cell r="F1288" t="str">
            <v>7-EXTRAIT</v>
          </cell>
        </row>
        <row r="1288">
          <cell r="Y1288" t="str">
            <v/>
          </cell>
        </row>
        <row r="1288">
          <cell r="AU1288">
            <v>105</v>
          </cell>
        </row>
        <row r="1289">
          <cell r="A1289">
            <v>166</v>
          </cell>
          <cell r="B1289" t="str">
            <v>T. Hysope </v>
          </cell>
          <cell r="C1289" t="str">
            <v>PROD</v>
          </cell>
          <cell r="D1289" t="str">
            <v>7-BASE</v>
          </cell>
          <cell r="E1289" t="str">
            <v>7-BASE</v>
          </cell>
          <cell r="F1289" t="str">
            <v>7-EXTRAIT</v>
          </cell>
        </row>
        <row r="1289">
          <cell r="Y1289" t="str">
            <v/>
          </cell>
        </row>
        <row r="1289">
          <cell r="AU1289">
            <v>166</v>
          </cell>
        </row>
        <row r="1290">
          <cell r="A1290">
            <v>167</v>
          </cell>
          <cell r="B1290" t="str">
            <v>T. Lavande </v>
          </cell>
          <cell r="C1290" t="str">
            <v>PROD</v>
          </cell>
          <cell r="D1290" t="str">
            <v>7-BASE</v>
          </cell>
          <cell r="E1290" t="str">
            <v>7-BASE</v>
          </cell>
          <cell r="F1290" t="str">
            <v>7-EXTRAIT</v>
          </cell>
        </row>
        <row r="1290">
          <cell r="Y1290" t="str">
            <v/>
          </cell>
        </row>
        <row r="1290">
          <cell r="AU1290">
            <v>167</v>
          </cell>
        </row>
        <row r="1291">
          <cell r="A1291">
            <v>100</v>
          </cell>
          <cell r="B1291" t="str">
            <v>T. Lobélie </v>
          </cell>
          <cell r="C1291" t="str">
            <v>PROD</v>
          </cell>
          <cell r="D1291" t="str">
            <v>7-BASE</v>
          </cell>
          <cell r="E1291" t="str">
            <v>7-BASE</v>
          </cell>
          <cell r="F1291" t="str">
            <v>7-EXTRAIT</v>
          </cell>
        </row>
        <row r="1291">
          <cell r="Y1291" t="str">
            <v/>
          </cell>
        </row>
        <row r="1291">
          <cell r="AU1291">
            <v>100</v>
          </cell>
        </row>
        <row r="1292">
          <cell r="A1292">
            <v>169</v>
          </cell>
          <cell r="B1292" t="str">
            <v>T. Marrube </v>
          </cell>
          <cell r="C1292" t="str">
            <v>PROD</v>
          </cell>
          <cell r="D1292" t="str">
            <v>7-BASE</v>
          </cell>
          <cell r="E1292" t="str">
            <v>7-BASE</v>
          </cell>
          <cell r="F1292" t="str">
            <v>7-EXTRAIT</v>
          </cell>
        </row>
        <row r="1292">
          <cell r="Y1292" t="str">
            <v/>
          </cell>
        </row>
        <row r="1292">
          <cell r="AU1292">
            <v>169</v>
          </cell>
        </row>
        <row r="1293">
          <cell r="A1293">
            <v>126</v>
          </cell>
          <cell r="B1293" t="str">
            <v>T. Mélisse </v>
          </cell>
          <cell r="C1293" t="str">
            <v>PROD</v>
          </cell>
          <cell r="D1293" t="str">
            <v>7-BASE</v>
          </cell>
          <cell r="E1293" t="str">
            <v>7-BASE</v>
          </cell>
          <cell r="F1293" t="str">
            <v>7-EXTRAIT</v>
          </cell>
        </row>
        <row r="1293">
          <cell r="T1293" t="str">
            <v>Melissa officinalis</v>
          </cell>
        </row>
        <row r="1293">
          <cell r="Y1293" t="str">
            <v/>
          </cell>
        </row>
        <row r="1293">
          <cell r="AU1293">
            <v>126</v>
          </cell>
        </row>
        <row r="1294">
          <cell r="A1294">
            <v>140</v>
          </cell>
          <cell r="B1294" t="str">
            <v>T. Menthe douce </v>
          </cell>
          <cell r="C1294" t="str">
            <v>PROD</v>
          </cell>
          <cell r="D1294" t="str">
            <v>7-BASE</v>
          </cell>
          <cell r="E1294" t="str">
            <v>7-BASE</v>
          </cell>
          <cell r="F1294" t="str">
            <v>7-EXTRAIT</v>
          </cell>
        </row>
        <row r="1294">
          <cell r="Y1294" t="str">
            <v/>
          </cell>
        </row>
        <row r="1294">
          <cell r="AU1294">
            <v>140</v>
          </cell>
        </row>
        <row r="1295">
          <cell r="A1295">
            <v>141</v>
          </cell>
          <cell r="B1295" t="str">
            <v>T. Menthe poivrée </v>
          </cell>
          <cell r="C1295" t="str">
            <v>PROD</v>
          </cell>
          <cell r="D1295" t="str">
            <v>7-BASE</v>
          </cell>
          <cell r="E1295" t="str">
            <v>7-BASE</v>
          </cell>
          <cell r="F1295" t="str">
            <v>7-EXTRAIT</v>
          </cell>
        </row>
        <row r="1295">
          <cell r="Y1295" t="str">
            <v/>
          </cell>
        </row>
        <row r="1295">
          <cell r="AU1295">
            <v>141</v>
          </cell>
        </row>
        <row r="1296">
          <cell r="A1296">
            <v>123</v>
          </cell>
          <cell r="B1296" t="str">
            <v>T. Millepertuis </v>
          </cell>
          <cell r="C1296" t="str">
            <v>PROD</v>
          </cell>
          <cell r="D1296" t="str">
            <v>7-BASE</v>
          </cell>
          <cell r="E1296" t="str">
            <v>7-BASE</v>
          </cell>
          <cell r="F1296" t="str">
            <v>7-EXTRAIT</v>
          </cell>
        </row>
        <row r="1296">
          <cell r="Y1296" t="str">
            <v/>
          </cell>
        </row>
        <row r="1296">
          <cell r="AU1296">
            <v>123</v>
          </cell>
        </row>
        <row r="1297">
          <cell r="A1297">
            <v>142</v>
          </cell>
          <cell r="B1297" t="str">
            <v>T. Molène </v>
          </cell>
          <cell r="C1297" t="str">
            <v>PROD</v>
          </cell>
          <cell r="D1297" t="str">
            <v>7-BASE</v>
          </cell>
          <cell r="E1297" t="str">
            <v>7-BASE</v>
          </cell>
          <cell r="F1297" t="str">
            <v>7-EXTRAIT</v>
          </cell>
        </row>
        <row r="1297">
          <cell r="Y1297" t="str">
            <v/>
          </cell>
        </row>
        <row r="1297">
          <cell r="AU1297">
            <v>142</v>
          </cell>
        </row>
        <row r="1298">
          <cell r="A1298">
            <v>122</v>
          </cell>
          <cell r="B1298" t="str">
            <v>T. Mouron </v>
          </cell>
          <cell r="C1298" t="str">
            <v>PROD</v>
          </cell>
          <cell r="D1298" t="str">
            <v>7-BASE</v>
          </cell>
          <cell r="E1298" t="str">
            <v>7-BASE</v>
          </cell>
          <cell r="F1298" t="str">
            <v>7-EXTRAIT</v>
          </cell>
        </row>
        <row r="1298">
          <cell r="Y1298" t="str">
            <v/>
          </cell>
        </row>
        <row r="1298">
          <cell r="AU1298">
            <v>122</v>
          </cell>
        </row>
        <row r="1299">
          <cell r="A1299">
            <v>209</v>
          </cell>
          <cell r="B1299" t="str">
            <v>T. Muguet </v>
          </cell>
          <cell r="C1299" t="str">
            <v>PROD</v>
          </cell>
          <cell r="D1299" t="str">
            <v>7-BASE</v>
          </cell>
          <cell r="E1299" t="str">
            <v>7-BASE</v>
          </cell>
          <cell r="F1299" t="str">
            <v>7-EXTRAIT</v>
          </cell>
        </row>
        <row r="1299">
          <cell r="Y1299" t="str">
            <v/>
          </cell>
        </row>
        <row r="1299">
          <cell r="AU1299">
            <v>209</v>
          </cell>
        </row>
        <row r="1300">
          <cell r="A1300">
            <v>108</v>
          </cell>
          <cell r="B1300" t="str">
            <v>T. Myrrhe </v>
          </cell>
          <cell r="C1300" t="str">
            <v>PROD</v>
          </cell>
          <cell r="D1300" t="str">
            <v>7-BASE</v>
          </cell>
          <cell r="E1300" t="str">
            <v>7-BASE</v>
          </cell>
          <cell r="F1300" t="str">
            <v>7-EXTRAIT</v>
          </cell>
        </row>
        <row r="1300">
          <cell r="Y1300" t="str">
            <v/>
          </cell>
        </row>
        <row r="1300">
          <cell r="AU1300">
            <v>108</v>
          </cell>
        </row>
        <row r="1301">
          <cell r="A1301">
            <v>115</v>
          </cell>
          <cell r="B1301" t="str">
            <v>T. Noyer noir </v>
          </cell>
          <cell r="C1301" t="str">
            <v>PROD</v>
          </cell>
          <cell r="D1301" t="str">
            <v>7-BASE</v>
          </cell>
          <cell r="E1301" t="str">
            <v>7-BASE</v>
          </cell>
          <cell r="F1301" t="str">
            <v>7-EXTRAIT</v>
          </cell>
        </row>
        <row r="1301">
          <cell r="Y1301" t="str">
            <v/>
          </cell>
        </row>
        <row r="1301">
          <cell r="AU1301">
            <v>115</v>
          </cell>
        </row>
        <row r="1302">
          <cell r="A1302">
            <v>135</v>
          </cell>
          <cell r="B1302" t="str">
            <v>T. Noyer noir brou </v>
          </cell>
          <cell r="C1302" t="str">
            <v>PROD</v>
          </cell>
          <cell r="D1302" t="str">
            <v>7-BASE</v>
          </cell>
          <cell r="E1302" t="str">
            <v>7-BASE</v>
          </cell>
          <cell r="F1302" t="str">
            <v>7-EXTRAIT</v>
          </cell>
        </row>
        <row r="1302">
          <cell r="Y1302" t="str">
            <v/>
          </cell>
        </row>
        <row r="1302">
          <cell r="AU1302">
            <v>135</v>
          </cell>
        </row>
        <row r="1303">
          <cell r="A1303">
            <v>179</v>
          </cell>
          <cell r="B1303" t="str">
            <v>T. Ortie feuille</v>
          </cell>
          <cell r="C1303" t="str">
            <v>PROD</v>
          </cell>
          <cell r="D1303" t="str">
            <v>7-BASE</v>
          </cell>
          <cell r="E1303" t="str">
            <v>7-BASE</v>
          </cell>
          <cell r="F1303" t="str">
            <v>7-EXTRAIT</v>
          </cell>
        </row>
        <row r="1303">
          <cell r="Y1303" t="str">
            <v/>
          </cell>
        </row>
        <row r="1303">
          <cell r="AU1303">
            <v>179</v>
          </cell>
        </row>
        <row r="1304">
          <cell r="A1304">
            <v>187</v>
          </cell>
          <cell r="B1304" t="str">
            <v>T. Ortie graines </v>
          </cell>
          <cell r="C1304" t="str">
            <v>PROD</v>
          </cell>
          <cell r="D1304" t="str">
            <v>7-BASE</v>
          </cell>
          <cell r="E1304" t="str">
            <v>7-BASE</v>
          </cell>
          <cell r="F1304" t="str">
            <v>7-EXTRAIT</v>
          </cell>
        </row>
        <row r="1304">
          <cell r="Y1304" t="str">
            <v/>
          </cell>
        </row>
        <row r="1304">
          <cell r="AE1304" t="str">
            <v>T1</v>
          </cell>
        </row>
        <row r="1304">
          <cell r="AU1304">
            <v>187</v>
          </cell>
        </row>
        <row r="1305">
          <cell r="A1305">
            <v>210</v>
          </cell>
          <cell r="B1305" t="str">
            <v>T. Ortie racine </v>
          </cell>
          <cell r="C1305" t="str">
            <v>PROD</v>
          </cell>
          <cell r="D1305" t="str">
            <v>7-BASE</v>
          </cell>
          <cell r="E1305" t="str">
            <v>7-BASE</v>
          </cell>
          <cell r="F1305" t="str">
            <v>7-EXTRAIT</v>
          </cell>
        </row>
        <row r="1305">
          <cell r="Y1305" t="str">
            <v/>
          </cell>
        </row>
        <row r="1305">
          <cell r="AE1305" t="str">
            <v>T1</v>
          </cell>
        </row>
        <row r="1305">
          <cell r="AU1305">
            <v>210</v>
          </cell>
        </row>
        <row r="1306">
          <cell r="A1306">
            <v>192</v>
          </cell>
          <cell r="B1306" t="str">
            <v>T. Passiflore </v>
          </cell>
          <cell r="C1306" t="str">
            <v>PROD</v>
          </cell>
          <cell r="D1306" t="str">
            <v>7-BASE</v>
          </cell>
          <cell r="E1306" t="str">
            <v>7-BASE</v>
          </cell>
          <cell r="F1306" t="str">
            <v>7-EXTRAIT</v>
          </cell>
        </row>
        <row r="1306">
          <cell r="Y1306" t="str">
            <v/>
          </cell>
        </row>
        <row r="1306">
          <cell r="AE1306" t="str">
            <v>T3</v>
          </cell>
        </row>
        <row r="1306">
          <cell r="AU1306">
            <v>192</v>
          </cell>
        </row>
        <row r="1307">
          <cell r="A1307">
            <v>144</v>
          </cell>
          <cell r="B1307" t="str">
            <v>T. Patience </v>
          </cell>
          <cell r="C1307" t="str">
            <v>PROD</v>
          </cell>
          <cell r="D1307" t="str">
            <v>7-BASE</v>
          </cell>
          <cell r="E1307" t="str">
            <v>7-BASE</v>
          </cell>
          <cell r="F1307" t="str">
            <v>7-EXTRAIT</v>
          </cell>
        </row>
        <row r="1307">
          <cell r="Y1307" t="str">
            <v/>
          </cell>
        </row>
        <row r="1307">
          <cell r="AE1307" t="str">
            <v>T1</v>
          </cell>
        </row>
        <row r="1307">
          <cell r="AU1307">
            <v>144</v>
          </cell>
        </row>
        <row r="1308">
          <cell r="A1308">
            <v>218</v>
          </cell>
          <cell r="B1308" t="str">
            <v>T. Pavot californie </v>
          </cell>
          <cell r="C1308" t="str">
            <v>PROD</v>
          </cell>
          <cell r="D1308" t="str">
            <v>7-BASE</v>
          </cell>
          <cell r="E1308" t="str">
            <v>7-BASE</v>
          </cell>
          <cell r="F1308" t="str">
            <v>7-EXTRAIT</v>
          </cell>
        </row>
        <row r="1308">
          <cell r="H1308" t="str">
            <v>NPN 80076111</v>
          </cell>
        </row>
        <row r="1308">
          <cell r="Y1308" t="str">
            <v/>
          </cell>
        </row>
        <row r="1308">
          <cell r="AE1308" t="str">
            <v>T3</v>
          </cell>
        </row>
        <row r="1308">
          <cell r="AU1308">
            <v>218</v>
          </cell>
        </row>
        <row r="1309">
          <cell r="A1309">
            <v>893</v>
          </cell>
          <cell r="B1309" t="str">
            <v>T. Persil racine </v>
          </cell>
          <cell r="C1309" t="str">
            <v>PROD</v>
          </cell>
          <cell r="D1309" t="str">
            <v>7-BASE</v>
          </cell>
          <cell r="E1309" t="str">
            <v>7-BASE</v>
          </cell>
          <cell r="F1309" t="str">
            <v>7-EXTRAIT</v>
          </cell>
        </row>
        <row r="1309">
          <cell r="Y1309" t="str">
            <v/>
          </cell>
        </row>
        <row r="1309">
          <cell r="AE1309" t="str">
            <v>T1</v>
          </cell>
        </row>
        <row r="1309">
          <cell r="AU1309">
            <v>893</v>
          </cell>
        </row>
        <row r="1310">
          <cell r="A1310">
            <v>101</v>
          </cell>
          <cell r="B1310" t="str">
            <v>T. Phytolaque </v>
          </cell>
          <cell r="C1310" t="str">
            <v>PROD</v>
          </cell>
          <cell r="D1310" t="str">
            <v>7-BASE</v>
          </cell>
          <cell r="E1310" t="str">
            <v>7-BASE</v>
          </cell>
          <cell r="F1310" t="str">
            <v>7-EXTRAIT</v>
          </cell>
        </row>
        <row r="1310">
          <cell r="Y1310" t="str">
            <v/>
          </cell>
        </row>
        <row r="1310">
          <cell r="AE1310" t="str">
            <v>T1</v>
          </cell>
        </row>
        <row r="1310">
          <cell r="AU1310">
            <v>101</v>
          </cell>
        </row>
        <row r="1311">
          <cell r="A1311">
            <v>180</v>
          </cell>
          <cell r="B1311" t="str">
            <v>T. Pimbina </v>
          </cell>
          <cell r="C1311" t="str">
            <v>PROD</v>
          </cell>
          <cell r="D1311" t="str">
            <v>7-BASE</v>
          </cell>
          <cell r="E1311" t="str">
            <v>7-BASE</v>
          </cell>
          <cell r="F1311" t="str">
            <v>7-EXTRAIT</v>
          </cell>
        </row>
        <row r="1311">
          <cell r="Y1311" t="str">
            <v/>
          </cell>
        </row>
        <row r="1311">
          <cell r="AE1311" t="str">
            <v>T2</v>
          </cell>
        </row>
        <row r="1311">
          <cell r="AU1311">
            <v>180</v>
          </cell>
        </row>
        <row r="1312">
          <cell r="A1312">
            <v>181</v>
          </cell>
          <cell r="B1312" t="str">
            <v>T. Pissenlit </v>
          </cell>
          <cell r="C1312" t="str">
            <v>PROD</v>
          </cell>
          <cell r="D1312" t="str">
            <v>7-BASE</v>
          </cell>
          <cell r="E1312" t="str">
            <v>7-BASE</v>
          </cell>
          <cell r="F1312" t="str">
            <v>7-EXTRAIT</v>
          </cell>
        </row>
        <row r="1312">
          <cell r="Y1312" t="str">
            <v/>
          </cell>
        </row>
        <row r="1312">
          <cell r="AE1312" t="str">
            <v>T2</v>
          </cell>
        </row>
        <row r="1312">
          <cell r="AU1312">
            <v>181</v>
          </cell>
        </row>
        <row r="1313">
          <cell r="A1313">
            <v>891</v>
          </cell>
          <cell r="B1313" t="str">
            <v>T. Plantain commun </v>
          </cell>
          <cell r="C1313" t="str">
            <v>PROD</v>
          </cell>
          <cell r="D1313" t="str">
            <v>7-BASE</v>
          </cell>
          <cell r="E1313" t="str">
            <v>7-BASE</v>
          </cell>
          <cell r="F1313" t="str">
            <v>7-EXTRAIT</v>
          </cell>
        </row>
        <row r="1313">
          <cell r="Y1313" t="str">
            <v/>
          </cell>
        </row>
        <row r="1313">
          <cell r="AE1313" t="str">
            <v>T1</v>
          </cell>
        </row>
        <row r="1313">
          <cell r="AU1313">
            <v>891</v>
          </cell>
        </row>
        <row r="1314">
          <cell r="A1314">
            <v>145</v>
          </cell>
          <cell r="B1314" t="str">
            <v>T. Plantain lancéolé </v>
          </cell>
          <cell r="C1314" t="str">
            <v>PROD</v>
          </cell>
          <cell r="D1314" t="str">
            <v>7-BASE</v>
          </cell>
          <cell r="E1314" t="str">
            <v>7-BASE</v>
          </cell>
          <cell r="F1314" t="str">
            <v>7-EXTRAIT</v>
          </cell>
        </row>
        <row r="1314">
          <cell r="Y1314" t="str">
            <v/>
          </cell>
        </row>
        <row r="1314">
          <cell r="AE1314" t="str">
            <v>T1</v>
          </cell>
        </row>
        <row r="1314">
          <cell r="AU1314">
            <v>145</v>
          </cell>
        </row>
        <row r="1315">
          <cell r="A1315">
            <v>194</v>
          </cell>
          <cell r="B1315" t="str">
            <v>T. Prèle </v>
          </cell>
          <cell r="C1315" t="str">
            <v>PROD</v>
          </cell>
          <cell r="D1315" t="str">
            <v>7-BASE</v>
          </cell>
          <cell r="E1315" t="str">
            <v>7-BASE</v>
          </cell>
          <cell r="F1315" t="str">
            <v>7-EXTRAIT</v>
          </cell>
        </row>
        <row r="1315">
          <cell r="Y1315" t="str">
            <v/>
          </cell>
        </row>
        <row r="1315">
          <cell r="AE1315" t="str">
            <v>T1</v>
          </cell>
        </row>
        <row r="1315">
          <cell r="AU1315">
            <v>194</v>
          </cell>
        </row>
        <row r="1316">
          <cell r="A1316">
            <v>876</v>
          </cell>
          <cell r="B1316" t="str">
            <v>T. Propolis </v>
          </cell>
          <cell r="C1316" t="str">
            <v>PROD</v>
          </cell>
          <cell r="D1316" t="str">
            <v>7-BASE</v>
          </cell>
          <cell r="E1316" t="str">
            <v>7-BASE</v>
          </cell>
          <cell r="F1316" t="str">
            <v>7-EXTRAIT</v>
          </cell>
        </row>
        <row r="1316">
          <cell r="AU1316">
            <v>876</v>
          </cell>
        </row>
        <row r="1317">
          <cell r="A1317">
            <v>153</v>
          </cell>
          <cell r="B1317" t="str">
            <v>T. Prunelle </v>
          </cell>
          <cell r="C1317" t="str">
            <v>PROD</v>
          </cell>
          <cell r="D1317" t="str">
            <v>7-BASE</v>
          </cell>
          <cell r="E1317" t="str">
            <v>7-BASE</v>
          </cell>
          <cell r="F1317" t="str">
            <v>7-EXTRAIT</v>
          </cell>
        </row>
        <row r="1317">
          <cell r="H1317" t="str">
            <v>NPN 80076112</v>
          </cell>
        </row>
        <row r="1317">
          <cell r="Y1317" t="str">
            <v/>
          </cell>
        </row>
        <row r="1317">
          <cell r="AE1317" t="str">
            <v>T3</v>
          </cell>
        </row>
        <row r="1317">
          <cell r="AU1317">
            <v>153</v>
          </cell>
        </row>
        <row r="1318">
          <cell r="A1318">
            <v>212</v>
          </cell>
          <cell r="B1318" t="str">
            <v>T. Pulmonaire </v>
          </cell>
          <cell r="C1318" t="str">
            <v>PROD</v>
          </cell>
          <cell r="D1318" t="str">
            <v>7-BASE</v>
          </cell>
          <cell r="E1318" t="str">
            <v>7-BASE</v>
          </cell>
          <cell r="F1318" t="str">
            <v>7-EXTRAIT</v>
          </cell>
        </row>
        <row r="1318">
          <cell r="Y1318" t="str">
            <v/>
          </cell>
        </row>
        <row r="1318">
          <cell r="AE1318" t="str">
            <v>T2</v>
          </cell>
        </row>
        <row r="1318">
          <cell r="AU1318">
            <v>212</v>
          </cell>
        </row>
        <row r="1319">
          <cell r="A1319">
            <v>213</v>
          </cell>
          <cell r="B1319" t="str">
            <v>T. Raisin montagnes </v>
          </cell>
          <cell r="C1319" t="str">
            <v>PROD</v>
          </cell>
          <cell r="D1319" t="str">
            <v>7-BASE</v>
          </cell>
          <cell r="E1319" t="str">
            <v>7-BASE</v>
          </cell>
          <cell r="F1319" t="str">
            <v>7-EXTRAIT</v>
          </cell>
        </row>
        <row r="1319">
          <cell r="Y1319" t="str">
            <v/>
          </cell>
        </row>
        <row r="1319">
          <cell r="AE1319" t="str">
            <v>T3</v>
          </cell>
        </row>
        <row r="1319">
          <cell r="AU1319">
            <v>213</v>
          </cell>
        </row>
        <row r="1320">
          <cell r="A1320">
            <v>118</v>
          </cell>
          <cell r="B1320" t="str">
            <v>T. Réglisse </v>
          </cell>
          <cell r="C1320" t="str">
            <v>PROD</v>
          </cell>
          <cell r="D1320" t="str">
            <v>7-BASE</v>
          </cell>
          <cell r="E1320" t="str">
            <v>7-BASE</v>
          </cell>
          <cell r="F1320" t="str">
            <v>7-EXTRAIT</v>
          </cell>
        </row>
        <row r="1320">
          <cell r="Y1320" t="str">
            <v/>
          </cell>
        </row>
        <row r="1320">
          <cell r="AE1320" t="str">
            <v>T1</v>
          </cell>
        </row>
        <row r="1320">
          <cell r="AU1320">
            <v>118</v>
          </cell>
        </row>
        <row r="1321">
          <cell r="A1321">
            <v>189</v>
          </cell>
          <cell r="B1321" t="str">
            <v>T. Réglisse chinoise </v>
          </cell>
          <cell r="C1321" t="str">
            <v>PROD</v>
          </cell>
          <cell r="D1321" t="str">
            <v>7-BASE</v>
          </cell>
          <cell r="E1321" t="str">
            <v>7-BASE</v>
          </cell>
          <cell r="F1321" t="str">
            <v>7-EXTRAIT</v>
          </cell>
        </row>
        <row r="1321">
          <cell r="Y1321" t="str">
            <v/>
          </cell>
        </row>
        <row r="1321">
          <cell r="AE1321" t="str">
            <v>T3</v>
          </cell>
        </row>
        <row r="1321">
          <cell r="AU1321">
            <v>189</v>
          </cell>
        </row>
        <row r="1322">
          <cell r="A1322">
            <v>147</v>
          </cell>
          <cell r="B1322" t="str">
            <v>T. Reine des prés </v>
          </cell>
          <cell r="C1322" t="str">
            <v>PROD</v>
          </cell>
          <cell r="D1322" t="str">
            <v>7-BASE</v>
          </cell>
          <cell r="E1322" t="str">
            <v>7-BASE</v>
          </cell>
          <cell r="F1322" t="str">
            <v>7-EXTRAIT</v>
          </cell>
        </row>
        <row r="1322">
          <cell r="Y1322" t="str">
            <v/>
          </cell>
        </row>
        <row r="1322">
          <cell r="AE1322" t="str">
            <v>T1</v>
          </cell>
        </row>
        <row r="1322">
          <cell r="AU1322">
            <v>147</v>
          </cell>
        </row>
        <row r="1323">
          <cell r="A1323">
            <v>222</v>
          </cell>
          <cell r="B1323" t="str">
            <v>T. Reishi</v>
          </cell>
          <cell r="C1323" t="str">
            <v>PROD</v>
          </cell>
          <cell r="D1323" t="str">
            <v>7-BASE</v>
          </cell>
          <cell r="E1323" t="str">
            <v>7-BASE</v>
          </cell>
          <cell r="F1323" t="str">
            <v>7-EXTRAIT</v>
          </cell>
        </row>
        <row r="1323">
          <cell r="H1323" t="str">
            <v>NPN 80075994</v>
          </cell>
        </row>
        <row r="1323">
          <cell r="Y1323" t="str">
            <v/>
          </cell>
        </row>
        <row r="1323">
          <cell r="AE1323" t="str">
            <v>T1</v>
          </cell>
        </row>
        <row r="1323">
          <cell r="AU1323">
            <v>222</v>
          </cell>
        </row>
        <row r="1324">
          <cell r="A1324">
            <v>155</v>
          </cell>
          <cell r="B1324" t="str">
            <v>T. Renouée japonaise</v>
          </cell>
          <cell r="C1324" t="str">
            <v>PROD</v>
          </cell>
          <cell r="D1324" t="str">
            <v>7-BASE</v>
          </cell>
          <cell r="E1324" t="str">
            <v>7-BASE</v>
          </cell>
          <cell r="F1324" t="str">
            <v>7-EXTRAIT</v>
          </cell>
        </row>
        <row r="1324">
          <cell r="AE1324" t="str">
            <v>T2</v>
          </cell>
        </row>
        <row r="1324">
          <cell r="AU1324">
            <v>155</v>
          </cell>
        </row>
        <row r="1325">
          <cell r="A1325">
            <v>215</v>
          </cell>
          <cell r="B1325" t="str">
            <v>T. Rhodiola </v>
          </cell>
          <cell r="C1325" t="str">
            <v>PROD</v>
          </cell>
          <cell r="D1325" t="str">
            <v>7-BASE</v>
          </cell>
          <cell r="E1325" t="str">
            <v>7-BASE</v>
          </cell>
          <cell r="F1325" t="str">
            <v>7-EXTRAIT</v>
          </cell>
        </row>
        <row r="1325">
          <cell r="H1325" t="str">
            <v>NPN 80076214</v>
          </cell>
        </row>
        <row r="1325">
          <cell r="Y1325" t="str">
            <v/>
          </cell>
        </row>
        <row r="1325">
          <cell r="AE1325" t="str">
            <v>T3</v>
          </cell>
        </row>
        <row r="1325">
          <cell r="AU1325">
            <v>215</v>
          </cell>
        </row>
        <row r="1326">
          <cell r="A1326">
            <v>143</v>
          </cell>
          <cell r="B1326" t="str">
            <v>T. Rhubarbe </v>
          </cell>
          <cell r="C1326" t="str">
            <v>PROD</v>
          </cell>
          <cell r="D1326" t="str">
            <v>7-BASE</v>
          </cell>
          <cell r="E1326" t="str">
            <v>7-BASE</v>
          </cell>
          <cell r="F1326" t="str">
            <v>7-EXTRAIT</v>
          </cell>
        </row>
        <row r="1326">
          <cell r="Y1326" t="str">
            <v/>
          </cell>
        </row>
        <row r="1326">
          <cell r="AE1326" t="str">
            <v>T1</v>
          </cell>
        </row>
        <row r="1326">
          <cell r="AU1326">
            <v>143</v>
          </cell>
        </row>
        <row r="1327">
          <cell r="A1327">
            <v>146</v>
          </cell>
          <cell r="B1327" t="str">
            <v>T. Romarin </v>
          </cell>
          <cell r="C1327" t="str">
            <v>PROD</v>
          </cell>
          <cell r="D1327" t="str">
            <v>7-BASE</v>
          </cell>
          <cell r="E1327" t="str">
            <v>7-BASE</v>
          </cell>
          <cell r="F1327" t="str">
            <v>7-EXTRAIT</v>
          </cell>
        </row>
        <row r="1327">
          <cell r="H1327" t="str">
            <v>NPN 80076121</v>
          </cell>
        </row>
        <row r="1327">
          <cell r="Y1327" t="str">
            <v/>
          </cell>
        </row>
        <row r="1327">
          <cell r="AE1327" t="str">
            <v>T1</v>
          </cell>
        </row>
        <row r="1327">
          <cell r="AU1327">
            <v>146</v>
          </cell>
        </row>
        <row r="1328">
          <cell r="A1328">
            <v>148</v>
          </cell>
          <cell r="B1328" t="str">
            <v>T. Sauge </v>
          </cell>
          <cell r="C1328" t="str">
            <v>PROD</v>
          </cell>
          <cell r="D1328" t="str">
            <v>7-BASE</v>
          </cell>
          <cell r="E1328" t="str">
            <v>7-BASE</v>
          </cell>
          <cell r="F1328" t="str">
            <v>7-EXTRAIT</v>
          </cell>
        </row>
        <row r="1328">
          <cell r="Y1328" t="str">
            <v/>
          </cell>
        </row>
        <row r="1328">
          <cell r="AE1328" t="str">
            <v>T2</v>
          </cell>
        </row>
        <row r="1328">
          <cell r="AU1328">
            <v>148</v>
          </cell>
        </row>
        <row r="1329">
          <cell r="A1329">
            <v>182</v>
          </cell>
          <cell r="B1329" t="str">
            <v>T. Savoyane </v>
          </cell>
          <cell r="C1329" t="str">
            <v>PROD</v>
          </cell>
          <cell r="D1329" t="str">
            <v>7-BASE</v>
          </cell>
          <cell r="E1329" t="str">
            <v>7-BASE</v>
          </cell>
          <cell r="F1329" t="str">
            <v>7-EXTRAIT</v>
          </cell>
        </row>
        <row r="1329">
          <cell r="Y1329" t="str">
            <v/>
          </cell>
        </row>
        <row r="1329">
          <cell r="AE1329" t="str">
            <v>T4</v>
          </cell>
        </row>
        <row r="1329">
          <cell r="AU1329">
            <v>182</v>
          </cell>
        </row>
        <row r="1330">
          <cell r="A1330">
            <v>216</v>
          </cell>
          <cell r="B1330" t="str">
            <v>T. Scrophulaire</v>
          </cell>
          <cell r="C1330" t="str">
            <v>PROD</v>
          </cell>
          <cell r="D1330" t="str">
            <v>7-BASE</v>
          </cell>
          <cell r="E1330" t="str">
            <v>7-BASE</v>
          </cell>
          <cell r="F1330" t="str">
            <v>7-EXTRAIT</v>
          </cell>
        </row>
        <row r="1330">
          <cell r="Y1330" t="str">
            <v/>
          </cell>
        </row>
        <row r="1330">
          <cell r="AE1330" t="str">
            <v>T3</v>
          </cell>
        </row>
        <row r="1330">
          <cell r="AU1330">
            <v>216</v>
          </cell>
        </row>
        <row r="1331">
          <cell r="A1331">
            <v>116</v>
          </cell>
          <cell r="B1331" t="str">
            <v>T. Scutellaire </v>
          </cell>
          <cell r="C1331" t="str">
            <v>PROD</v>
          </cell>
          <cell r="D1331" t="str">
            <v>7-BASE</v>
          </cell>
          <cell r="E1331" t="str">
            <v>7-BASE</v>
          </cell>
          <cell r="F1331" t="str">
            <v>7-EXTRAIT</v>
          </cell>
        </row>
        <row r="1331">
          <cell r="Y1331" t="str">
            <v/>
          </cell>
        </row>
        <row r="1331">
          <cell r="AE1331" t="str">
            <v>T2</v>
          </cell>
        </row>
        <row r="1331">
          <cell r="AU1331">
            <v>116</v>
          </cell>
        </row>
        <row r="1332">
          <cell r="A1332">
            <v>195</v>
          </cell>
          <cell r="B1332" t="str">
            <v>T. Scutellaire baikal </v>
          </cell>
          <cell r="C1332" t="str">
            <v>PROD</v>
          </cell>
          <cell r="D1332" t="str">
            <v>7-BASE</v>
          </cell>
          <cell r="E1332" t="str">
            <v>7-BASE</v>
          </cell>
          <cell r="F1332" t="str">
            <v>7-EXTRAIT</v>
          </cell>
        </row>
        <row r="1332">
          <cell r="Y1332" t="str">
            <v/>
          </cell>
        </row>
        <row r="1332">
          <cell r="AE1332" t="str">
            <v>T3</v>
          </cell>
        </row>
        <row r="1332">
          <cell r="AU1332">
            <v>195</v>
          </cell>
        </row>
        <row r="1333">
          <cell r="A1333">
            <v>244</v>
          </cell>
          <cell r="B1333" t="str">
            <v>T. Sureau baie </v>
          </cell>
          <cell r="C1333" t="str">
            <v>PROD</v>
          </cell>
          <cell r="D1333" t="str">
            <v>7-BASE</v>
          </cell>
          <cell r="E1333" t="str">
            <v>7-BASE</v>
          </cell>
          <cell r="F1333" t="str">
            <v>7-EXTRAIT</v>
          </cell>
        </row>
        <row r="1333">
          <cell r="H1333" t="str">
            <v>NPN 80076129</v>
          </cell>
        </row>
        <row r="1333">
          <cell r="Y1333" t="str">
            <v/>
          </cell>
        </row>
        <row r="1333">
          <cell r="AE1333" t="str">
            <v>T1</v>
          </cell>
        </row>
        <row r="1333">
          <cell r="AU1333">
            <v>244</v>
          </cell>
        </row>
        <row r="1334">
          <cell r="A1334">
            <v>149</v>
          </cell>
          <cell r="B1334" t="str">
            <v>T. Sureau fleur </v>
          </cell>
          <cell r="C1334" t="str">
            <v>PROD</v>
          </cell>
          <cell r="D1334" t="str">
            <v>7-BASE</v>
          </cell>
          <cell r="E1334" t="str">
            <v>7-BASE</v>
          </cell>
          <cell r="F1334" t="str">
            <v>7-EXTRAIT</v>
          </cell>
        </row>
        <row r="1334">
          <cell r="Y1334" t="str">
            <v/>
          </cell>
        </row>
        <row r="1334">
          <cell r="AE1334" t="str">
            <v>T1</v>
          </cell>
        </row>
        <row r="1334">
          <cell r="AU1334">
            <v>149</v>
          </cell>
        </row>
        <row r="1335">
          <cell r="A1335">
            <v>151</v>
          </cell>
          <cell r="B1335" t="str">
            <v>T. Thuya </v>
          </cell>
          <cell r="C1335" t="str">
            <v>PROD</v>
          </cell>
          <cell r="D1335" t="str">
            <v>7-BASE</v>
          </cell>
          <cell r="E1335" t="str">
            <v>7-BASE</v>
          </cell>
          <cell r="F1335" t="str">
            <v>7-EXTRAIT</v>
          </cell>
        </row>
        <row r="1335">
          <cell r="Y1335" t="str">
            <v/>
          </cell>
        </row>
        <row r="1335">
          <cell r="AE1335" t="str">
            <v>T1</v>
          </cell>
        </row>
        <row r="1335">
          <cell r="AU1335">
            <v>151</v>
          </cell>
        </row>
        <row r="1336">
          <cell r="A1336">
            <v>156</v>
          </cell>
          <cell r="B1336" t="str">
            <v>T. Thym </v>
          </cell>
          <cell r="C1336" t="str">
            <v>PROD</v>
          </cell>
          <cell r="D1336" t="str">
            <v>7-BASE</v>
          </cell>
          <cell r="E1336" t="str">
            <v>7-BASE</v>
          </cell>
          <cell r="F1336" t="str">
            <v>7-EXTRAIT</v>
          </cell>
        </row>
        <row r="1336">
          <cell r="Y1336" t="str">
            <v/>
          </cell>
        </row>
        <row r="1336">
          <cell r="AE1336" t="str">
            <v>T2</v>
          </cell>
        </row>
        <row r="1336">
          <cell r="AU1336">
            <v>156</v>
          </cell>
        </row>
        <row r="1337">
          <cell r="A1337">
            <v>152</v>
          </cell>
          <cell r="B1337" t="str">
            <v>T. Tilleul </v>
          </cell>
          <cell r="C1337" t="str">
            <v>PROD</v>
          </cell>
          <cell r="D1337" t="str">
            <v>7-BASE</v>
          </cell>
          <cell r="E1337" t="str">
            <v>7-BASE</v>
          </cell>
          <cell r="F1337" t="str">
            <v>7-EXTRAIT</v>
          </cell>
        </row>
        <row r="1337">
          <cell r="Y1337" t="str">
            <v/>
          </cell>
        </row>
        <row r="1337">
          <cell r="AE1337" t="str">
            <v>T2</v>
          </cell>
        </row>
        <row r="1337">
          <cell r="AU1337">
            <v>152</v>
          </cell>
        </row>
        <row r="1338">
          <cell r="A1338">
            <v>183</v>
          </cell>
          <cell r="B1338" t="str">
            <v>T. Trèfle rouge </v>
          </cell>
          <cell r="C1338" t="str">
            <v>PROD</v>
          </cell>
          <cell r="D1338" t="str">
            <v>7-BASE</v>
          </cell>
          <cell r="E1338" t="str">
            <v>7-BASE</v>
          </cell>
          <cell r="F1338" t="str">
            <v>7-EXTRAIT</v>
          </cell>
        </row>
        <row r="1338">
          <cell r="Y1338" t="str">
            <v/>
          </cell>
        </row>
        <row r="1338">
          <cell r="AE1338" t="str">
            <v>T1</v>
          </cell>
        </row>
        <row r="1338">
          <cell r="AU1338">
            <v>183</v>
          </cell>
        </row>
        <row r="1339">
          <cell r="A1339">
            <v>217</v>
          </cell>
          <cell r="B1339" t="str">
            <v>T. Tussilage </v>
          </cell>
          <cell r="C1339" t="str">
            <v>PROD</v>
          </cell>
          <cell r="D1339" t="str">
            <v>7-BASE</v>
          </cell>
          <cell r="E1339" t="str">
            <v>7-BASE</v>
          </cell>
          <cell r="F1339" t="str">
            <v>7-EXTRAIT</v>
          </cell>
        </row>
        <row r="1339">
          <cell r="Y1339" t="str">
            <v/>
          </cell>
        </row>
        <row r="1339">
          <cell r="AE1339" t="str">
            <v>T1</v>
          </cell>
        </row>
        <row r="1339">
          <cell r="AU1339">
            <v>217</v>
          </cell>
        </row>
        <row r="1340">
          <cell r="A1340">
            <v>158</v>
          </cell>
          <cell r="B1340" t="str">
            <v>T. Usnée </v>
          </cell>
          <cell r="C1340" t="str">
            <v>PROD</v>
          </cell>
          <cell r="D1340" t="str">
            <v>7-BASE</v>
          </cell>
          <cell r="E1340" t="str">
            <v>7-BASE</v>
          </cell>
          <cell r="F1340" t="str">
            <v>7-EXTRAIT</v>
          </cell>
        </row>
        <row r="1340">
          <cell r="Y1340" t="str">
            <v/>
          </cell>
        </row>
        <row r="1340">
          <cell r="AE1340" t="str">
            <v>T1</v>
          </cell>
        </row>
        <row r="1340">
          <cell r="AU1340">
            <v>158</v>
          </cell>
        </row>
        <row r="1341">
          <cell r="A1341">
            <v>119</v>
          </cell>
          <cell r="B1341" t="str">
            <v>T. Valériane </v>
          </cell>
          <cell r="C1341" t="str">
            <v>PROD</v>
          </cell>
          <cell r="D1341" t="str">
            <v>7-BASE</v>
          </cell>
          <cell r="E1341" t="str">
            <v>7-BASE</v>
          </cell>
          <cell r="F1341" t="str">
            <v>7-EXTRAIT</v>
          </cell>
        </row>
        <row r="1341">
          <cell r="Y1341" t="str">
            <v/>
          </cell>
        </row>
        <row r="1341">
          <cell r="AE1341" t="str">
            <v>T1</v>
          </cell>
        </row>
        <row r="1341">
          <cell r="AU1341">
            <v>119</v>
          </cell>
        </row>
        <row r="1342">
          <cell r="A1342">
            <v>159</v>
          </cell>
          <cell r="B1342" t="str">
            <v>T. Verge d'or </v>
          </cell>
          <cell r="C1342" t="str">
            <v>PROD</v>
          </cell>
          <cell r="D1342" t="str">
            <v>7-BASE</v>
          </cell>
          <cell r="E1342" t="str">
            <v>7-BASE</v>
          </cell>
          <cell r="F1342" t="str">
            <v>7-EXTRAIT</v>
          </cell>
        </row>
        <row r="1342">
          <cell r="Y1342" t="str">
            <v/>
          </cell>
        </row>
        <row r="1342">
          <cell r="AE1342" t="str">
            <v>T3</v>
          </cell>
        </row>
        <row r="1342">
          <cell r="AU1342">
            <v>159</v>
          </cell>
        </row>
        <row r="1343">
          <cell r="A1343">
            <v>129</v>
          </cell>
          <cell r="B1343" t="str">
            <v>T. Verveine bleue </v>
          </cell>
          <cell r="C1343" t="str">
            <v>PROD</v>
          </cell>
          <cell r="D1343" t="str">
            <v>7-BASE</v>
          </cell>
          <cell r="E1343" t="str">
            <v>7-BASE</v>
          </cell>
          <cell r="F1343" t="str">
            <v>7-EXTRAIT</v>
          </cell>
        </row>
        <row r="1343">
          <cell r="Y1343" t="str">
            <v/>
          </cell>
        </row>
        <row r="1343">
          <cell r="AE1343" t="str">
            <v>T1</v>
          </cell>
        </row>
        <row r="1343">
          <cell r="AU1343">
            <v>129</v>
          </cell>
        </row>
        <row r="1344">
          <cell r="A1344">
            <v>154</v>
          </cell>
          <cell r="B1344" t="str">
            <v>T. Verveine officinale </v>
          </cell>
          <cell r="C1344" t="str">
            <v>PROD</v>
          </cell>
          <cell r="D1344" t="str">
            <v>7-BASE</v>
          </cell>
          <cell r="E1344" t="str">
            <v>7-BASE</v>
          </cell>
          <cell r="F1344" t="str">
            <v>7-EXTRAIT</v>
          </cell>
        </row>
        <row r="1344">
          <cell r="Y1344" t="str">
            <v/>
          </cell>
        </row>
        <row r="1344">
          <cell r="AE1344" t="str">
            <v>T2</v>
          </cell>
        </row>
        <row r="1344">
          <cell r="AU1344">
            <v>154</v>
          </cell>
        </row>
        <row r="1345">
          <cell r="A1345">
            <v>102</v>
          </cell>
          <cell r="B1345" t="str">
            <v>T. Vitex </v>
          </cell>
          <cell r="C1345" t="str">
            <v>PROD</v>
          </cell>
          <cell r="D1345" t="str">
            <v>7-BASE</v>
          </cell>
          <cell r="E1345" t="str">
            <v>7-BASE</v>
          </cell>
          <cell r="F1345" t="str">
            <v>7-EXTRAIT</v>
          </cell>
        </row>
        <row r="1345">
          <cell r="O1345" t="str">
            <v>BAIE</v>
          </cell>
          <cell r="P1345" t="str">
            <v>BERRY</v>
          </cell>
        </row>
        <row r="1345">
          <cell r="Y1345" t="str">
            <v/>
          </cell>
        </row>
        <row r="1345">
          <cell r="AE1345" t="str">
            <v>T1</v>
          </cell>
        </row>
        <row r="1345">
          <cell r="AU1345">
            <v>102</v>
          </cell>
        </row>
        <row r="1346">
          <cell r="A1346">
            <v>651</v>
          </cell>
          <cell r="B1346" t="str">
            <v>V. Cayenne </v>
          </cell>
          <cell r="C1346" t="str">
            <v>PROD</v>
          </cell>
          <cell r="D1346" t="str">
            <v>7-BASE</v>
          </cell>
          <cell r="E1346" t="str">
            <v>7-BASE</v>
          </cell>
          <cell r="F1346" t="str">
            <v>7-EXTRAIT</v>
          </cell>
        </row>
        <row r="1346">
          <cell r="Y1346" t="str">
            <v/>
          </cell>
        </row>
        <row r="1346">
          <cell r="AU1346">
            <v>651</v>
          </cell>
        </row>
        <row r="1347">
          <cell r="A1347">
            <v>909</v>
          </cell>
          <cell r="B1347" t="str">
            <v>ALCOOL</v>
          </cell>
          <cell r="C1347" t="str">
            <v>SUPPLY</v>
          </cell>
          <cell r="D1347" t="str">
            <v>1-BASE</v>
          </cell>
          <cell r="E1347" t="str">
            <v>6-INGRÉDIENT</v>
          </cell>
          <cell r="F1347" t="str">
            <v>8-MATIÈRE</v>
          </cell>
          <cell r="G1347">
            <v>909</v>
          </cell>
        </row>
        <row r="1347">
          <cell r="J1347">
            <v>1</v>
          </cell>
          <cell r="K1347">
            <v>3</v>
          </cell>
          <cell r="L1347">
            <v>10</v>
          </cell>
        </row>
        <row r="1347">
          <cell r="N1347">
            <v>1</v>
          </cell>
          <cell r="O1347">
            <v>828</v>
          </cell>
        </row>
        <row r="1347">
          <cell r="Y1347" t="str">
            <v/>
          </cell>
        </row>
        <row r="1347">
          <cell r="AG1347" t="str">
            <v>ALCOOL ÉTHYLIQUE 95% Sans OGM</v>
          </cell>
        </row>
        <row r="1347">
          <cell r="AI1347" t="str">
            <v>METAUX_02</v>
          </cell>
        </row>
        <row r="1347">
          <cell r="AM1347" t="str">
            <v>LIQUIDE</v>
          </cell>
        </row>
        <row r="1347">
          <cell r="AU1347">
            <v>909</v>
          </cell>
        </row>
        <row r="1348">
          <cell r="A1348" t="str">
            <v>BIC</v>
          </cell>
          <cell r="B1348" t="str">
            <v>BICARBONATE</v>
          </cell>
          <cell r="C1348" t="str">
            <v>SUPPLY</v>
          </cell>
          <cell r="D1348" t="str">
            <v>1-BASE</v>
          </cell>
          <cell r="E1348" t="str">
            <v>6-INGRÉDIENT</v>
          </cell>
          <cell r="F1348" t="str">
            <v>8-MATIÈRE</v>
          </cell>
          <cell r="G1348" t="str">
            <v>BIC</v>
          </cell>
        </row>
        <row r="1348">
          <cell r="L1348">
            <v>10</v>
          </cell>
        </row>
        <row r="1348">
          <cell r="N1348">
            <v>1</v>
          </cell>
          <cell r="O1348">
            <v>22.7</v>
          </cell>
        </row>
        <row r="1348">
          <cell r="Y1348" t="str">
            <v/>
          </cell>
        </row>
        <row r="1348">
          <cell r="AG1348" t="str">
            <v>BICARBONATE</v>
          </cell>
        </row>
        <row r="1348">
          <cell r="AM1348" t="str">
            <v>POUDRE</v>
          </cell>
        </row>
        <row r="1348">
          <cell r="AU1348" t="str">
            <v>BIC</v>
          </cell>
        </row>
        <row r="1349">
          <cell r="A1349">
            <v>620</v>
          </cell>
          <cell r="B1349" t="str">
            <v>CIRE ABEILLE</v>
          </cell>
          <cell r="C1349" t="str">
            <v>SUPPLY</v>
          </cell>
          <cell r="D1349" t="str">
            <v>1-BASE</v>
          </cell>
          <cell r="E1349" t="str">
            <v>6-INGRÉDIENT</v>
          </cell>
          <cell r="F1349" t="str">
            <v>8-MATIÈRE</v>
          </cell>
          <cell r="G1349">
            <v>620</v>
          </cell>
        </row>
        <row r="1349">
          <cell r="K1349">
            <v>8</v>
          </cell>
          <cell r="L1349">
            <v>90</v>
          </cell>
        </row>
        <row r="1349">
          <cell r="N1349">
            <v>1</v>
          </cell>
          <cell r="O1349">
            <v>1</v>
          </cell>
        </row>
        <row r="1349">
          <cell r="Y1349" t="str">
            <v/>
          </cell>
        </row>
        <row r="1349">
          <cell r="AG1349" t="str">
            <v>CIRE D'ABEILLE</v>
          </cell>
          <cell r="AH1349" t="str">
            <v>MICRO_06</v>
          </cell>
          <cell r="AI1349" t="str">
            <v>METAUX_02</v>
          </cell>
        </row>
        <row r="1349">
          <cell r="AM1349" t="str">
            <v>CLAIRE</v>
          </cell>
          <cell r="AN1349" t="str">
            <v>MICRO_06</v>
          </cell>
        </row>
        <row r="1349">
          <cell r="AU1349">
            <v>620</v>
          </cell>
        </row>
        <row r="1350">
          <cell r="A1350">
            <v>1</v>
          </cell>
          <cell r="B1350" t="str">
            <v>EAU</v>
          </cell>
          <cell r="C1350" t="str">
            <v>SUPPLY</v>
          </cell>
          <cell r="D1350" t="str">
            <v>1-BASE</v>
          </cell>
          <cell r="E1350" t="str">
            <v>6-INGRÉDIENT</v>
          </cell>
          <cell r="F1350" t="str">
            <v>8-MATIÈRE</v>
          </cell>
          <cell r="G1350">
            <v>1</v>
          </cell>
        </row>
        <row r="1350">
          <cell r="N1350">
            <v>1</v>
          </cell>
          <cell r="O1350">
            <v>1</v>
          </cell>
        </row>
        <row r="1350">
          <cell r="Y1350" t="str">
            <v/>
          </cell>
        </row>
        <row r="1350">
          <cell r="AM1350" t="str">
            <v>LIQUIDE</v>
          </cell>
        </row>
        <row r="1350">
          <cell r="AU1350">
            <v>1</v>
          </cell>
        </row>
        <row r="1351">
          <cell r="A1351">
            <v>908</v>
          </cell>
          <cell r="B1351" t="str">
            <v>GLYCÉRINE</v>
          </cell>
          <cell r="C1351" t="str">
            <v>SUPPLY</v>
          </cell>
          <cell r="D1351" t="str">
            <v>1-BASE</v>
          </cell>
          <cell r="E1351" t="str">
            <v>6-INGRÉDIENT</v>
          </cell>
          <cell r="F1351" t="str">
            <v>8-MATIÈRE</v>
          </cell>
          <cell r="G1351">
            <v>908</v>
          </cell>
        </row>
        <row r="1351">
          <cell r="J1351">
            <v>1</v>
          </cell>
          <cell r="K1351">
            <v>1</v>
          </cell>
          <cell r="L1351">
            <v>120</v>
          </cell>
        </row>
        <row r="1351">
          <cell r="N1351">
            <v>1</v>
          </cell>
          <cell r="O1351">
            <v>250</v>
          </cell>
        </row>
        <row r="1351">
          <cell r="Y1351" t="str">
            <v/>
          </cell>
        </row>
        <row r="1351">
          <cell r="AG1351" t="str">
            <v>ORGANIC VEGETABLE  GLYCERIN</v>
          </cell>
          <cell r="AH1351" t="str">
            <v>MICRO_01</v>
          </cell>
          <cell r="AI1351" t="str">
            <v>METAUX_02</v>
          </cell>
        </row>
        <row r="1351">
          <cell r="AM1351" t="str">
            <v>LIQUID</v>
          </cell>
        </row>
        <row r="1351">
          <cell r="AU1351">
            <v>908</v>
          </cell>
        </row>
        <row r="1352">
          <cell r="A1352">
            <v>904</v>
          </cell>
          <cell r="B1352" t="str">
            <v>HE LAVANDE</v>
          </cell>
          <cell r="C1352" t="str">
            <v>SUPPLY</v>
          </cell>
          <cell r="D1352" t="str">
            <v>1-BASE</v>
          </cell>
          <cell r="E1352" t="str">
            <v>6-INGRÉDIENT</v>
          </cell>
          <cell r="F1352" t="str">
            <v>8-MATIÈRE</v>
          </cell>
          <cell r="G1352">
            <v>904</v>
          </cell>
        </row>
        <row r="1352">
          <cell r="L1352">
            <v>14</v>
          </cell>
        </row>
        <row r="1352">
          <cell r="N1352">
            <v>1</v>
          </cell>
          <cell r="O1352">
            <v>1</v>
          </cell>
        </row>
        <row r="1352">
          <cell r="T1352" t="str">
            <v>HE LAVANDULA OFFICINALIS</v>
          </cell>
        </row>
        <row r="1352">
          <cell r="Y1352" t="str">
            <v/>
          </cell>
        </row>
        <row r="1352">
          <cell r="AG1352" t="str">
            <v>HE  LAVANDULA OFFICINALIS</v>
          </cell>
        </row>
        <row r="1352">
          <cell r="AM1352" t="str">
            <v>LIQUIDE</v>
          </cell>
        </row>
        <row r="1352">
          <cell r="AU1352">
            <v>904</v>
          </cell>
        </row>
        <row r="1353">
          <cell r="A1353">
            <v>900</v>
          </cell>
          <cell r="B1353" t="str">
            <v>HE SAPIN BAUMIER</v>
          </cell>
          <cell r="C1353" t="str">
            <v>SUPPLY</v>
          </cell>
          <cell r="D1353" t="str">
            <v>1-BASE</v>
          </cell>
          <cell r="E1353" t="str">
            <v>6-INGRÉDIENT</v>
          </cell>
          <cell r="F1353" t="str">
            <v>8-MATIÈRE</v>
          </cell>
          <cell r="G1353">
            <v>900</v>
          </cell>
        </row>
        <row r="1353">
          <cell r="L1353">
            <v>14</v>
          </cell>
        </row>
        <row r="1353">
          <cell r="N1353">
            <v>1</v>
          </cell>
          <cell r="O1353">
            <v>1</v>
          </cell>
        </row>
        <row r="1353">
          <cell r="T1353" t="str">
            <v>HE ABIES BALSAMEA</v>
          </cell>
        </row>
        <row r="1353">
          <cell r="Y1353" t="str">
            <v/>
          </cell>
        </row>
        <row r="1353">
          <cell r="AG1353" t="str">
            <v>HE  ABIES BALSAMEA</v>
          </cell>
        </row>
        <row r="1353">
          <cell r="AM1353" t="str">
            <v>LIQUIDE</v>
          </cell>
        </row>
        <row r="1353">
          <cell r="AU1353">
            <v>900</v>
          </cell>
        </row>
        <row r="1354">
          <cell r="A1354">
            <v>907</v>
          </cell>
          <cell r="B1354" t="str">
            <v>HUILE OLIVE</v>
          </cell>
          <cell r="C1354" t="str">
            <v>SUPPLY</v>
          </cell>
          <cell r="D1354" t="str">
            <v>1-BASE</v>
          </cell>
          <cell r="E1354" t="str">
            <v>6-INGRÉDIENT</v>
          </cell>
          <cell r="F1354" t="str">
            <v>8-MATIÈRE</v>
          </cell>
          <cell r="G1354">
            <v>907</v>
          </cell>
        </row>
        <row r="1354">
          <cell r="I1354" t="str">
            <v>BIO208</v>
          </cell>
          <cell r="J1354">
            <v>1</v>
          </cell>
          <cell r="K1354">
            <v>2</v>
          </cell>
          <cell r="L1354">
            <v>30</v>
          </cell>
        </row>
        <row r="1354">
          <cell r="N1354">
            <v>1</v>
          </cell>
          <cell r="O1354">
            <v>190.5</v>
          </cell>
        </row>
        <row r="1354">
          <cell r="Y1354" t="str">
            <v/>
          </cell>
        </row>
        <row r="1354">
          <cell r="AG1354" t="str">
            <v>HUILE OLIVE EXTRA VIERGE BIOLIVA CERTIFIÉ BIO</v>
          </cell>
        </row>
        <row r="1354">
          <cell r="AI1354" t="str">
            <v>METAUX_02</v>
          </cell>
        </row>
        <row r="1354">
          <cell r="AM1354" t="str">
            <v>LIQUIDE</v>
          </cell>
        </row>
        <row r="1354">
          <cell r="AU1354">
            <v>907</v>
          </cell>
        </row>
        <row r="1355">
          <cell r="A1355">
            <v>906</v>
          </cell>
          <cell r="B1355" t="str">
            <v>NOIX CAJOU</v>
          </cell>
          <cell r="C1355" t="str">
            <v>SUPPLY</v>
          </cell>
          <cell r="D1355" t="str">
            <v>1-BASE</v>
          </cell>
          <cell r="E1355" t="str">
            <v>6-INGRÉDIENT</v>
          </cell>
          <cell r="F1355" t="str">
            <v>8-MATIÈRE</v>
          </cell>
        </row>
        <row r="1355">
          <cell r="I1355">
            <v>1</v>
          </cell>
          <cell r="J1355">
            <v>1</v>
          </cell>
        </row>
        <row r="1355">
          <cell r="O1355">
            <v>12.25</v>
          </cell>
        </row>
        <row r="1355">
          <cell r="Y1355" t="str">
            <v>NOIX CAJOU</v>
          </cell>
        </row>
        <row r="1355">
          <cell r="AH1355">
            <v>0</v>
          </cell>
          <cell r="AI1355">
            <v>0</v>
          </cell>
          <cell r="AJ1355">
            <v>0</v>
          </cell>
        </row>
        <row r="1355">
          <cell r="AN1355">
            <v>0</v>
          </cell>
        </row>
        <row r="1355">
          <cell r="AR1355" t="str">
            <v>.......906</v>
          </cell>
        </row>
        <row r="1355">
          <cell r="AU1355">
            <v>906</v>
          </cell>
        </row>
        <row r="1355">
          <cell r="AW1355" t="str">
            <v>d</v>
          </cell>
        </row>
        <row r="1356">
          <cell r="A1356" t="str">
            <v>S180533</v>
          </cell>
          <cell r="B1356" t="str">
            <v>OLEORESINE MT</v>
          </cell>
          <cell r="C1356" t="str">
            <v>SUPPLY</v>
          </cell>
          <cell r="D1356" t="str">
            <v>1-BASE</v>
          </cell>
          <cell r="E1356" t="str">
            <v>6-INGRÉDIENT</v>
          </cell>
          <cell r="F1356" t="str">
            <v>8-MATIÈRE</v>
          </cell>
          <cell r="G1356" t="str">
            <v>S180533</v>
          </cell>
        </row>
        <row r="1356">
          <cell r="N1356">
            <v>1</v>
          </cell>
          <cell r="O1356">
            <v>1</v>
          </cell>
        </row>
        <row r="1356">
          <cell r="AG1356" t="str">
            <v>OLÉORÉSINE MONTOUR BBQ</v>
          </cell>
        </row>
        <row r="1356">
          <cell r="AM1356" t="str">
            <v>POWDER</v>
          </cell>
        </row>
        <row r="1356">
          <cell r="AU1356" t="str">
            <v>S180533</v>
          </cell>
        </row>
        <row r="1357">
          <cell r="A1357">
            <v>875</v>
          </cell>
          <cell r="B1357" t="str">
            <v>PROPOLIS</v>
          </cell>
          <cell r="C1357" t="str">
            <v>SUPPLY</v>
          </cell>
          <cell r="D1357" t="str">
            <v>1-BASE</v>
          </cell>
          <cell r="E1357" t="str">
            <v>6-INGRÉDIENT</v>
          </cell>
          <cell r="F1357" t="str">
            <v>8-MATIÈRE</v>
          </cell>
          <cell r="G1357">
            <v>875</v>
          </cell>
        </row>
        <row r="1357">
          <cell r="L1357">
            <v>60</v>
          </cell>
        </row>
        <row r="1357">
          <cell r="N1357">
            <v>1</v>
          </cell>
          <cell r="O1357">
            <v>5</v>
          </cell>
        </row>
        <row r="1357">
          <cell r="AG1357" t="str">
            <v>PROPOLIS EXTRACT IN PASTE</v>
          </cell>
          <cell r="AH1357" t="str">
            <v>MICRO_01</v>
          </cell>
          <cell r="AI1357" t="str">
            <v>METAUX_02</v>
          </cell>
          <cell r="AJ1357" t="str">
            <v>CHIMIE_02</v>
          </cell>
        </row>
        <row r="1357">
          <cell r="AM1357" t="str">
            <v>LIQUIDE</v>
          </cell>
        </row>
        <row r="1357">
          <cell r="AU1357">
            <v>875</v>
          </cell>
        </row>
        <row r="1358">
          <cell r="A1358">
            <v>902</v>
          </cell>
          <cell r="B1358" t="str">
            <v>SEL</v>
          </cell>
          <cell r="C1358" t="str">
            <v>SUPPLY</v>
          </cell>
          <cell r="D1358" t="str">
            <v>1-BASE</v>
          </cell>
          <cell r="E1358" t="str">
            <v>6-INGRÉDIENT</v>
          </cell>
          <cell r="F1358" t="str">
            <v>8-MATIÈRE</v>
          </cell>
          <cell r="G1358">
            <v>902</v>
          </cell>
        </row>
        <row r="1358">
          <cell r="L1358">
            <v>10</v>
          </cell>
        </row>
        <row r="1358">
          <cell r="N1358">
            <v>1</v>
          </cell>
          <cell r="O1358">
            <v>25</v>
          </cell>
        </row>
        <row r="1358">
          <cell r="S1358" t="str">
            <v>SEL DE MER FIN SANS ADDITIF</v>
          </cell>
          <cell r="T1358" t="str">
            <v>SEL DE MER FIN SANS ADDITIF</v>
          </cell>
        </row>
        <row r="1358">
          <cell r="Y1358" t="str">
            <v/>
          </cell>
        </row>
        <row r="1358">
          <cell r="AG1358" t="str">
            <v>SEL DE MER FIN SANS ADDITIF</v>
          </cell>
        </row>
        <row r="1358">
          <cell r="AM1358" t="str">
            <v>POWDER FINE</v>
          </cell>
        </row>
        <row r="1358">
          <cell r="AU1358">
            <v>902</v>
          </cell>
        </row>
        <row r="1359">
          <cell r="A1359">
            <v>903</v>
          </cell>
          <cell r="B1359" t="str">
            <v>SUCRE</v>
          </cell>
          <cell r="C1359" t="str">
            <v>SUPPLY</v>
          </cell>
          <cell r="D1359" t="str">
            <v>1-BASE</v>
          </cell>
          <cell r="E1359" t="str">
            <v>6-INGRÉDIENT</v>
          </cell>
          <cell r="F1359" t="str">
            <v>8-MATIÈRE</v>
          </cell>
          <cell r="G1359">
            <v>903</v>
          </cell>
        </row>
        <row r="1359">
          <cell r="J1359">
            <v>1</v>
          </cell>
        </row>
        <row r="1359">
          <cell r="L1359">
            <v>10</v>
          </cell>
        </row>
        <row r="1359">
          <cell r="N1359">
            <v>1</v>
          </cell>
          <cell r="O1359">
            <v>25</v>
          </cell>
        </row>
        <row r="1359">
          <cell r="AG1359" t="str">
            <v>SUCRE DE CANNE BIOLOGIQUE</v>
          </cell>
        </row>
        <row r="1359">
          <cell r="AM1359" t="str">
            <v>COARSE</v>
          </cell>
        </row>
        <row r="1359">
          <cell r="AU1359">
            <v>903</v>
          </cell>
        </row>
        <row r="1360">
          <cell r="A1360">
            <v>890</v>
          </cell>
          <cell r="B1360" t="str">
            <v>VINAIGRE</v>
          </cell>
          <cell r="C1360" t="str">
            <v>SUPPLY</v>
          </cell>
          <cell r="D1360" t="str">
            <v>1-BASE</v>
          </cell>
          <cell r="E1360" t="str">
            <v>6-INGRÉDIENT</v>
          </cell>
          <cell r="F1360" t="str">
            <v>8-MATIÈRE</v>
          </cell>
          <cell r="G1360">
            <v>890</v>
          </cell>
        </row>
        <row r="1360">
          <cell r="J1360">
            <v>1</v>
          </cell>
        </row>
        <row r="1360">
          <cell r="L1360">
            <v>10</v>
          </cell>
        </row>
        <row r="1360">
          <cell r="N1360">
            <v>1</v>
          </cell>
          <cell r="O1360">
            <v>1</v>
          </cell>
        </row>
        <row r="1360">
          <cell r="Y1360" t="str">
            <v/>
          </cell>
        </row>
        <row r="1360">
          <cell r="AG1360" t="str">
            <v>VINAIGRE CIDRE DE POMMES CERTIFIÉ BIO 9% ACIDE ACÉTIQUE</v>
          </cell>
          <cell r="AH1360" t="str">
            <v>MICRO_01</v>
          </cell>
          <cell r="AI1360" t="str">
            <v>METAUX_02</v>
          </cell>
        </row>
        <row r="1360">
          <cell r="AM1360" t="str">
            <v>LIQUIDE</v>
          </cell>
        </row>
        <row r="1360">
          <cell r="AU1360">
            <v>890</v>
          </cell>
        </row>
        <row r="1361">
          <cell r="A1361" t="str">
            <v>381-85</v>
          </cell>
          <cell r="B1361" t="str">
            <v>C. Arthrithé 85</v>
          </cell>
          <cell r="C1361" t="str">
            <v>Z-DISC</v>
          </cell>
          <cell r="D1361" t="str">
            <v>Z-DISC</v>
          </cell>
          <cell r="E1361" t="str">
            <v>Z-DISC</v>
          </cell>
          <cell r="F1361" t="str">
            <v>6-CAPSULES-Z</v>
          </cell>
        </row>
        <row r="1361">
          <cell r="H1361" t="str">
            <v>NPN 80016922</v>
          </cell>
          <cell r="I1361">
            <v>300</v>
          </cell>
          <cell r="J1361">
            <v>0.0003</v>
          </cell>
          <cell r="K1361" t="str">
            <v>381EN</v>
          </cell>
          <cell r="L1361">
            <v>300</v>
          </cell>
          <cell r="M1361">
            <v>85</v>
          </cell>
          <cell r="N1361" t="str">
            <v>DRY</v>
          </cell>
          <cell r="O1361" t="str">
            <v>MIX</v>
          </cell>
        </row>
        <row r="1361">
          <cell r="S1361" t="str">
            <v>C. Arthrostop</v>
          </cell>
        </row>
        <row r="1361">
          <cell r="U1361" t="str">
            <v>Arthrithé Bio</v>
          </cell>
          <cell r="V1361" t="str">
            <v>Arthrostop Organic</v>
          </cell>
          <cell r="W1361" t="str">
            <v>Capsules ARTHRITHÉ Bio</v>
          </cell>
          <cell r="X1361" t="str">
            <v>ARTHROSTOP Capsules organic</v>
          </cell>
          <cell r="Y1361" t="str">
            <v>Arthrithé CAPSULE</v>
          </cell>
        </row>
        <row r="1361">
          <cell r="AB1361" t="str">
            <v>Arthrithé</v>
          </cell>
          <cell r="AC1361" t="str">
            <v>Arthrostop</v>
          </cell>
        </row>
        <row r="1361">
          <cell r="AG1361">
            <v>697026663816</v>
          </cell>
          <cell r="AH1361" t="str">
            <v>MICRO_02</v>
          </cell>
          <cell r="AI1361" t="str">
            <v>METAUX_02</v>
          </cell>
          <cell r="AJ1361">
            <v>0</v>
          </cell>
        </row>
        <row r="1361">
          <cell r="AN1361" t="str">
            <v>MICRO_02</v>
          </cell>
        </row>
        <row r="1361">
          <cell r="AR1361" t="str">
            <v>....381-85</v>
          </cell>
          <cell r="AS1361" t="str">
            <v>....381-85            </v>
          </cell>
          <cell r="AT1361">
            <v>10697026663813</v>
          </cell>
          <cell r="AU1361" t="str">
            <v>381-85</v>
          </cell>
          <cell r="AV1361">
            <v>14697026663819</v>
          </cell>
          <cell r="AW1361" t="str">
            <v>C ARTHRITHE 85</v>
          </cell>
          <cell r="AX1361" t="str">
            <v>Y</v>
          </cell>
          <cell r="AY1361">
            <v>15697026663818</v>
          </cell>
          <cell r="AZ1361" t="str">
            <v>CAPS ARTHRITHE BIO</v>
          </cell>
          <cell r="BA1361" t="str">
            <v>CAPS ARTHROSTOP ORGANIC</v>
          </cell>
          <cell r="BB1361" t="str">
            <v>1-SUPPLEMENT</v>
          </cell>
          <cell r="BC1361" t="str">
            <v>6-CAPSULES</v>
          </cell>
          <cell r="BD1361" t="str">
            <v>c-arthrithe</v>
          </cell>
          <cell r="BE1361" t="str">
            <v>Arthrithé</v>
          </cell>
          <cell r="BF1361" t="str">
            <v>Arthrostop Capsules</v>
          </cell>
          <cell r="BG1361" t="str">
            <v>CAPSULES</v>
          </cell>
        </row>
        <row r="1362">
          <cell r="A1362" t="str">
            <v>323-85</v>
          </cell>
          <cell r="B1362" t="str">
            <v>C. Ashwagandha 85</v>
          </cell>
          <cell r="C1362" t="str">
            <v>Z-DISC</v>
          </cell>
          <cell r="D1362" t="str">
            <v>Z-DISC</v>
          </cell>
          <cell r="E1362" t="str">
            <v>Z-DISC</v>
          </cell>
          <cell r="F1362" t="str">
            <v>6-CAPSULES-Z</v>
          </cell>
        </row>
        <row r="1362">
          <cell r="H1362" t="str">
            <v>NPN 80122589</v>
          </cell>
          <cell r="I1362">
            <v>500</v>
          </cell>
          <cell r="J1362">
            <v>0.0005</v>
          </cell>
          <cell r="K1362" t="str">
            <v>323EN</v>
          </cell>
          <cell r="L1362">
            <v>300</v>
          </cell>
          <cell r="M1362">
            <v>85</v>
          </cell>
          <cell r="N1362" t="str">
            <v>DRY</v>
          </cell>
        </row>
        <row r="1362">
          <cell r="S1362" t="str">
            <v>C. Ashwagandha</v>
          </cell>
          <cell r="T1362" t="str">
            <v>Withania somnifera</v>
          </cell>
          <cell r="U1362" t="str">
            <v>Ashwagandha Bio</v>
          </cell>
          <cell r="V1362" t="str">
            <v>Ashwagandha Organic</v>
          </cell>
          <cell r="W1362" t="str">
            <v>Capsules ASHWAGANDHA Bio</v>
          </cell>
          <cell r="X1362" t="str">
            <v>ASHWAGANDHA Capsules organic</v>
          </cell>
          <cell r="Y1362" t="str">
            <v>Ashwagandha CAPSULE</v>
          </cell>
        </row>
        <row r="1362">
          <cell r="AB1362" t="str">
            <v>Ashwagandha</v>
          </cell>
          <cell r="AC1362" t="str">
            <v>Ashwagandha</v>
          </cell>
        </row>
        <row r="1362">
          <cell r="AG1362">
            <v>697026613231</v>
          </cell>
          <cell r="AH1362" t="str">
            <v>MICRO_02</v>
          </cell>
          <cell r="AI1362" t="str">
            <v>METAUX_02</v>
          </cell>
          <cell r="AJ1362">
            <v>0</v>
          </cell>
        </row>
        <row r="1362">
          <cell r="AN1362" t="str">
            <v>MICRO_02</v>
          </cell>
        </row>
        <row r="1362">
          <cell r="AR1362" t="str">
            <v>....323-85</v>
          </cell>
          <cell r="AS1362" t="str">
            <v>....323-85            </v>
          </cell>
          <cell r="AT1362">
            <v>10697026613238</v>
          </cell>
          <cell r="AU1362" t="str">
            <v>323-85</v>
          </cell>
          <cell r="AV1362">
            <v>14697026613234</v>
          </cell>
          <cell r="AW1362" t="str">
            <v>C ASHWAGANDHA 85</v>
          </cell>
          <cell r="AX1362" t="str">
            <v>Y</v>
          </cell>
          <cell r="AY1362">
            <v>20697026663238</v>
          </cell>
          <cell r="AZ1362" t="str">
            <v>CAPS ASHWAGANDHA BIO</v>
          </cell>
          <cell r="BA1362" t="str">
            <v>CAPS ASHWAGANDHA ORGANIC</v>
          </cell>
          <cell r="BB1362" t="str">
            <v>1-SUPPLEMENT</v>
          </cell>
          <cell r="BC1362" t="str">
            <v>6-CAPSULES</v>
          </cell>
          <cell r="BD1362" t="str">
            <v>c-ashwagandha</v>
          </cell>
          <cell r="BE1362" t="str">
            <v>Ashwagandha</v>
          </cell>
          <cell r="BF1362" t="str">
            <v>Ashwagandha Capsules</v>
          </cell>
          <cell r="BG1362" t="str">
            <v>CAPSULES</v>
          </cell>
        </row>
        <row r="1363">
          <cell r="A1363" t="str">
            <v>341-85</v>
          </cell>
          <cell r="B1363" t="str">
            <v>C. Astragale 85</v>
          </cell>
          <cell r="C1363" t="str">
            <v>Z-DISC</v>
          </cell>
          <cell r="D1363" t="str">
            <v>Z-DISC</v>
          </cell>
          <cell r="E1363" t="str">
            <v>Z-DISC</v>
          </cell>
          <cell r="F1363" t="str">
            <v>6-CAPSULES-Z</v>
          </cell>
        </row>
        <row r="1363">
          <cell r="H1363" t="str">
            <v>NPN 80029425</v>
          </cell>
          <cell r="I1363">
            <v>280</v>
          </cell>
          <cell r="J1363">
            <v>0.00028</v>
          </cell>
          <cell r="K1363" t="str">
            <v>341EN</v>
          </cell>
          <cell r="L1363">
            <v>300</v>
          </cell>
          <cell r="M1363">
            <v>85</v>
          </cell>
          <cell r="N1363" t="str">
            <v>DRY</v>
          </cell>
        </row>
        <row r="1363">
          <cell r="S1363" t="str">
            <v>C. Astragalus </v>
          </cell>
          <cell r="T1363" t="str">
            <v>Astragalus membranaceus</v>
          </cell>
          <cell r="U1363" t="str">
            <v>Astragale Bio </v>
          </cell>
          <cell r="V1363" t="str">
            <v>Astragalus Organic</v>
          </cell>
          <cell r="W1363" t="str">
            <v>Capsules ASTRAGALE Bio </v>
          </cell>
          <cell r="X1363" t="str">
            <v>ASTRAGALUS Capsules organic</v>
          </cell>
          <cell r="Y1363" t="str">
            <v>Astragale CAPSULE</v>
          </cell>
          <cell r="Z1363" t="str">
            <v>Astragalus CAPSULE</v>
          </cell>
        </row>
        <row r="1363">
          <cell r="AB1363" t="str">
            <v>Astragale</v>
          </cell>
          <cell r="AC1363" t="str">
            <v>Astragalus</v>
          </cell>
        </row>
        <row r="1363">
          <cell r="AG1363">
            <v>697026613415</v>
          </cell>
          <cell r="AH1363" t="str">
            <v>MICRO_02</v>
          </cell>
          <cell r="AI1363" t="str">
            <v>METAUX_02</v>
          </cell>
          <cell r="AJ1363">
            <v>0</v>
          </cell>
        </row>
        <row r="1363">
          <cell r="AN1363" t="str">
            <v>MICRO_02</v>
          </cell>
        </row>
        <row r="1363">
          <cell r="AR1363" t="str">
            <v>....341-85</v>
          </cell>
          <cell r="AS1363" t="str">
            <v>....341-85            </v>
          </cell>
          <cell r="AT1363">
            <v>10697026613412</v>
          </cell>
          <cell r="AU1363" t="str">
            <v>341-85</v>
          </cell>
          <cell r="AV1363">
            <v>14697026613418</v>
          </cell>
          <cell r="AW1363" t="str">
            <v>C ASTRAGALE 85</v>
          </cell>
          <cell r="AX1363" t="str">
            <v>Y</v>
          </cell>
          <cell r="AY1363">
            <v>20697026613419</v>
          </cell>
          <cell r="AZ1363" t="str">
            <v>CAPS ASTRAGALE BIO</v>
          </cell>
          <cell r="BA1363" t="str">
            <v>CAPS ASTRAGALUS ORGANIC</v>
          </cell>
          <cell r="BB1363" t="str">
            <v>1-SUPPLEMENT</v>
          </cell>
          <cell r="BC1363" t="str">
            <v>6-CAPSULES</v>
          </cell>
          <cell r="BD1363" t="str">
            <v>c-astragale</v>
          </cell>
          <cell r="BE1363" t="str">
            <v>Astragale</v>
          </cell>
          <cell r="BF1363" t="str">
            <v>Astragalus Capsules</v>
          </cell>
          <cell r="BG1363" t="str">
            <v>CAPSULES</v>
          </cell>
        </row>
        <row r="1364">
          <cell r="A1364" t="str">
            <v>382-85</v>
          </cell>
          <cell r="B1364" t="str">
            <v>C. Biliathé 85 </v>
          </cell>
          <cell r="C1364" t="str">
            <v>Z-DISC</v>
          </cell>
          <cell r="D1364" t="str">
            <v>Z-DISC</v>
          </cell>
          <cell r="E1364" t="str">
            <v>Z-DISC</v>
          </cell>
          <cell r="F1364" t="str">
            <v>6-CAPSULES-Z</v>
          </cell>
        </row>
        <row r="1364">
          <cell r="H1364" t="str">
            <v>NPN 80047282</v>
          </cell>
          <cell r="I1364">
            <v>280</v>
          </cell>
          <cell r="J1364">
            <v>0.00028</v>
          </cell>
          <cell r="K1364" t="str">
            <v>382EN</v>
          </cell>
          <cell r="L1364">
            <v>300</v>
          </cell>
          <cell r="M1364">
            <v>85</v>
          </cell>
          <cell r="N1364" t="str">
            <v>DRY</v>
          </cell>
          <cell r="O1364" t="str">
            <v>MIX</v>
          </cell>
        </row>
        <row r="1364">
          <cell r="S1364" t="str">
            <v>C. Livertop</v>
          </cell>
        </row>
        <row r="1364">
          <cell r="U1364" t="str">
            <v>Biliathé</v>
          </cell>
          <cell r="V1364" t="str">
            <v>Livertop</v>
          </cell>
          <cell r="W1364" t="str">
            <v>Capsules BILIATHÉ</v>
          </cell>
          <cell r="X1364" t="str">
            <v>LIVERTOP Capsules</v>
          </cell>
          <cell r="Y1364" t="str">
            <v>Biliathé CAPSULE</v>
          </cell>
        </row>
        <row r="1364">
          <cell r="AB1364" t="str">
            <v>Biliathé</v>
          </cell>
          <cell r="AC1364" t="str">
            <v>Livertop</v>
          </cell>
        </row>
        <row r="1364">
          <cell r="AG1364">
            <v>697026653824</v>
          </cell>
          <cell r="AH1364" t="str">
            <v>MICRO_02</v>
          </cell>
          <cell r="AI1364" t="str">
            <v>METAUX_02</v>
          </cell>
          <cell r="AJ1364">
            <v>0</v>
          </cell>
        </row>
        <row r="1364">
          <cell r="AN1364" t="str">
            <v>MICRO_02</v>
          </cell>
        </row>
        <row r="1364">
          <cell r="AR1364" t="str">
            <v>....382-85</v>
          </cell>
          <cell r="AS1364" t="str">
            <v>....382-85            </v>
          </cell>
          <cell r="AT1364">
            <v>10697026653821</v>
          </cell>
          <cell r="AU1364" t="str">
            <v>382-85</v>
          </cell>
          <cell r="AV1364">
            <v>14697026653827</v>
          </cell>
          <cell r="AW1364" t="str">
            <v>C BILIATHE 85</v>
          </cell>
          <cell r="AX1364" t="str">
            <v>Y</v>
          </cell>
          <cell r="AY1364">
            <v>15697026663825</v>
          </cell>
          <cell r="AZ1364" t="str">
            <v>CAPS BILIATHE BIO</v>
          </cell>
          <cell r="BA1364" t="str">
            <v>CAPS LIVERTOP ORGANIC</v>
          </cell>
          <cell r="BB1364" t="str">
            <v>1-SUPPLEMENT</v>
          </cell>
          <cell r="BC1364" t="str">
            <v>6-CAPSULES</v>
          </cell>
          <cell r="BD1364" t="str">
            <v>c-biliathe-</v>
          </cell>
          <cell r="BE1364" t="str">
            <v>Biliathé </v>
          </cell>
          <cell r="BF1364" t="str">
            <v>Livertop Capsules</v>
          </cell>
          <cell r="BG1364" t="str">
            <v>CAPSULES</v>
          </cell>
        </row>
        <row r="1365">
          <cell r="A1365" t="str">
            <v>337-85</v>
          </cell>
          <cell r="B1365" t="str">
            <v>C. Chardon marie 85</v>
          </cell>
          <cell r="C1365" t="str">
            <v>Z-DISC</v>
          </cell>
          <cell r="D1365" t="str">
            <v>Z-DISC</v>
          </cell>
          <cell r="E1365" t="str">
            <v>Z-DISC</v>
          </cell>
          <cell r="F1365" t="str">
            <v>6-CAPSULES-Z</v>
          </cell>
        </row>
        <row r="1365">
          <cell r="H1365" t="str">
            <v>NPN 80016975</v>
          </cell>
          <cell r="I1365">
            <v>400</v>
          </cell>
          <cell r="J1365">
            <v>0.0004</v>
          </cell>
          <cell r="K1365" t="str">
            <v>337EN</v>
          </cell>
          <cell r="L1365">
            <v>300</v>
          </cell>
          <cell r="M1365">
            <v>85</v>
          </cell>
          <cell r="N1365" t="str">
            <v>DRY</v>
          </cell>
          <cell r="O1365" t="str">
            <v>GRAINE</v>
          </cell>
          <cell r="P1365" t="str">
            <v>SEED</v>
          </cell>
        </row>
        <row r="1365">
          <cell r="S1365" t="str">
            <v>C. Milk Thistle </v>
          </cell>
          <cell r="T1365" t="str">
            <v>Silybum marianum</v>
          </cell>
          <cell r="U1365" t="str">
            <v>Chardon marie Bio </v>
          </cell>
          <cell r="V1365" t="str">
            <v>Milk Thistle Organic</v>
          </cell>
          <cell r="W1365" t="str">
            <v>Capsules CHARDON MARIE Bio </v>
          </cell>
          <cell r="X1365" t="str">
            <v>MILK THISTLE Capsules organic</v>
          </cell>
          <cell r="Y1365" t="str">
            <v>Chardon marie CAPSULE</v>
          </cell>
        </row>
        <row r="1365">
          <cell r="AB1365" t="str">
            <v>Chardon marie</v>
          </cell>
          <cell r="AC1365" t="str">
            <v>Milk Thistle</v>
          </cell>
        </row>
        <row r="1365">
          <cell r="AG1365">
            <v>697026613378</v>
          </cell>
          <cell r="AH1365" t="str">
            <v>MICRO_02</v>
          </cell>
          <cell r="AI1365" t="str">
            <v>METAUX_02</v>
          </cell>
          <cell r="AJ1365">
            <v>0</v>
          </cell>
        </row>
        <row r="1365">
          <cell r="AN1365" t="str">
            <v>MICRO_02</v>
          </cell>
        </row>
        <row r="1365">
          <cell r="AR1365" t="str">
            <v>....337-85</v>
          </cell>
          <cell r="AS1365" t="str">
            <v>....337-85            </v>
          </cell>
          <cell r="AT1365">
            <v>10697026613375</v>
          </cell>
          <cell r="AU1365" t="str">
            <v>337-85</v>
          </cell>
          <cell r="AV1365">
            <v>14697026613371</v>
          </cell>
          <cell r="AW1365" t="str">
            <v>C CHARDON MARIE 85</v>
          </cell>
          <cell r="AX1365" t="str">
            <v>Y</v>
          </cell>
          <cell r="AY1365">
            <v>15697026663375</v>
          </cell>
          <cell r="AZ1365" t="str">
            <v>CAPS CHARDON MARIE BIO</v>
          </cell>
          <cell r="BA1365" t="str">
            <v>CAPS MILK THISTLE ORGANIC</v>
          </cell>
          <cell r="BB1365" t="str">
            <v>1-SUPPLEMENT</v>
          </cell>
          <cell r="BC1365" t="str">
            <v>6-CAPSULES</v>
          </cell>
          <cell r="BD1365" t="str">
            <v>c-chardon-marie</v>
          </cell>
          <cell r="BE1365" t="str">
            <v>Chardon marie </v>
          </cell>
          <cell r="BF1365" t="str">
            <v>Milk Thistle Capsules</v>
          </cell>
          <cell r="BG1365" t="str">
            <v>CAPSULES</v>
          </cell>
        </row>
        <row r="1366">
          <cell r="A1366" t="str">
            <v>330-85</v>
          </cell>
          <cell r="B1366" t="str">
            <v>C. Colonithé 85 </v>
          </cell>
          <cell r="C1366" t="str">
            <v>Z-DISC</v>
          </cell>
          <cell r="D1366" t="str">
            <v>Z-DISC</v>
          </cell>
          <cell r="E1366" t="str">
            <v>Z-DISC</v>
          </cell>
          <cell r="F1366" t="str">
            <v>6-CAPSULES-Z</v>
          </cell>
        </row>
        <row r="1366">
          <cell r="H1366" t="str">
            <v>NPN 80016191</v>
          </cell>
          <cell r="I1366">
            <v>320</v>
          </cell>
          <cell r="J1366">
            <v>0.00032</v>
          </cell>
          <cell r="K1366" t="str">
            <v>330EN</v>
          </cell>
          <cell r="L1366">
            <v>300</v>
          </cell>
          <cell r="M1366">
            <v>85</v>
          </cell>
          <cell r="N1366" t="str">
            <v>DRY</v>
          </cell>
          <cell r="O1366" t="str">
            <v>MIX</v>
          </cell>
        </row>
        <row r="1366">
          <cell r="S1366" t="str">
            <v>C. Digestop</v>
          </cell>
        </row>
        <row r="1366">
          <cell r="U1366" t="str">
            <v>Colonithé Bio      </v>
          </cell>
          <cell r="V1366" t="str">
            <v>Digestop Organic</v>
          </cell>
          <cell r="W1366" t="str">
            <v>Capsules COLONITHÉ Bio     </v>
          </cell>
          <cell r="X1366" t="str">
            <v>DIGESTOP Capsules organic</v>
          </cell>
          <cell r="Y1366" t="str">
            <v>Colonithé CAPSULE</v>
          </cell>
        </row>
        <row r="1366">
          <cell r="AB1366" t="str">
            <v>Colonithé</v>
          </cell>
          <cell r="AC1366" t="str">
            <v>Digestop</v>
          </cell>
        </row>
        <row r="1366">
          <cell r="AG1366">
            <v>697026663304</v>
          </cell>
          <cell r="AH1366" t="str">
            <v>MICRO_02</v>
          </cell>
          <cell r="AI1366" t="str">
            <v>METAUX_02</v>
          </cell>
          <cell r="AJ1366">
            <v>0</v>
          </cell>
        </row>
        <row r="1366">
          <cell r="AN1366" t="str">
            <v>MICRO_02</v>
          </cell>
        </row>
        <row r="1366">
          <cell r="AR1366" t="str">
            <v>....330-85</v>
          </cell>
          <cell r="AS1366" t="str">
            <v>....330-85            </v>
          </cell>
          <cell r="AT1366">
            <v>10697026663301</v>
          </cell>
          <cell r="AU1366" t="str">
            <v>330-85</v>
          </cell>
          <cell r="AV1366">
            <v>14697026663307</v>
          </cell>
          <cell r="AW1366" t="str">
            <v>C COLONITHE 85</v>
          </cell>
          <cell r="AX1366" t="str">
            <v>Y</v>
          </cell>
          <cell r="AY1366">
            <v>15697026663306</v>
          </cell>
          <cell r="AZ1366" t="str">
            <v>CAPS COLONITHE BIO</v>
          </cell>
          <cell r="BA1366" t="str">
            <v>CAPS DIGESTOP ORGANIC</v>
          </cell>
          <cell r="BB1366" t="str">
            <v>1-SUPPLEMENT</v>
          </cell>
          <cell r="BC1366" t="str">
            <v>6-CAPSULES</v>
          </cell>
          <cell r="BD1366" t="str">
            <v>c-colonithe</v>
          </cell>
          <cell r="BE1366" t="str">
            <v>Colonithé </v>
          </cell>
          <cell r="BF1366" t="str">
            <v>Digestop Capsules</v>
          </cell>
          <cell r="BG1366" t="str">
            <v>CAPSULES</v>
          </cell>
        </row>
        <row r="1367">
          <cell r="A1367" t="str">
            <v>342-85</v>
          </cell>
          <cell r="B1367" t="str">
            <v>C. Curcuma 85 </v>
          </cell>
          <cell r="C1367" t="str">
            <v>Z-DISC</v>
          </cell>
          <cell r="D1367" t="str">
            <v>Z-DISC</v>
          </cell>
          <cell r="E1367" t="str">
            <v>Z-DISC</v>
          </cell>
          <cell r="F1367" t="str">
            <v>6-CAPSULES-Z</v>
          </cell>
        </row>
        <row r="1367">
          <cell r="H1367" t="str">
            <v>NPN 80003168</v>
          </cell>
          <cell r="I1367">
            <v>425</v>
          </cell>
          <cell r="J1367">
            <v>0.000425</v>
          </cell>
          <cell r="K1367" t="str">
            <v>342EN</v>
          </cell>
          <cell r="L1367">
            <v>300</v>
          </cell>
          <cell r="M1367">
            <v>85</v>
          </cell>
          <cell r="N1367" t="str">
            <v>DRY</v>
          </cell>
          <cell r="O1367" t="str">
            <v>RACINE</v>
          </cell>
          <cell r="P1367" t="str">
            <v>ROOT</v>
          </cell>
        </row>
        <row r="1367">
          <cell r="S1367" t="str">
            <v>C. Turmeric </v>
          </cell>
          <cell r="T1367" t="str">
            <v>Curcuma longa</v>
          </cell>
          <cell r="U1367" t="str">
            <v>Curcuma Bio </v>
          </cell>
          <cell r="V1367" t="str">
            <v>Turmeric Organic</v>
          </cell>
          <cell r="W1367" t="str">
            <v>Capsules CURCUMA Bio </v>
          </cell>
          <cell r="X1367" t="str">
            <v>TURMERIC Capsules organic</v>
          </cell>
          <cell r="Y1367" t="str">
            <v>Curcuma CAPSULE </v>
          </cell>
        </row>
        <row r="1367">
          <cell r="AB1367" t="str">
            <v>Curcuma</v>
          </cell>
          <cell r="AC1367" t="str">
            <v>Turmeric</v>
          </cell>
        </row>
        <row r="1367">
          <cell r="AG1367">
            <v>697026613422</v>
          </cell>
          <cell r="AH1367" t="str">
            <v>MICRO_02</v>
          </cell>
          <cell r="AI1367" t="str">
            <v>METAUX_02</v>
          </cell>
          <cell r="AJ1367">
            <v>0</v>
          </cell>
        </row>
        <row r="1367">
          <cell r="AN1367" t="str">
            <v>MICRO_02</v>
          </cell>
        </row>
        <row r="1367">
          <cell r="AR1367" t="str">
            <v>....342-85</v>
          </cell>
          <cell r="AS1367" t="str">
            <v>....342-85            </v>
          </cell>
          <cell r="AT1367">
            <v>10697026613429</v>
          </cell>
          <cell r="AU1367" t="str">
            <v>342-85</v>
          </cell>
          <cell r="AV1367">
            <v>14697026613425</v>
          </cell>
          <cell r="AW1367" t="str">
            <v>C CURCUMA 85</v>
          </cell>
          <cell r="AX1367" t="str">
            <v>Y</v>
          </cell>
          <cell r="AY1367">
            <v>20697026613426</v>
          </cell>
          <cell r="AZ1367" t="str">
            <v>CAPS CURCUMA BIO</v>
          </cell>
          <cell r="BA1367" t="str">
            <v>CAPS TURMERIC ORGANIC</v>
          </cell>
          <cell r="BB1367" t="str">
            <v>1-SUPPLEMENT</v>
          </cell>
          <cell r="BC1367" t="str">
            <v>6-CAPSULES</v>
          </cell>
          <cell r="BD1367" t="str">
            <v>c-curcuma</v>
          </cell>
          <cell r="BE1367" t="str">
            <v>Curcuma </v>
          </cell>
          <cell r="BF1367" t="str">
            <v>Turmeric Capsules</v>
          </cell>
          <cell r="BG1367" t="str">
            <v>CAPSULES</v>
          </cell>
        </row>
        <row r="1368">
          <cell r="A1368" t="str">
            <v>385-85</v>
          </cell>
          <cell r="B1368" t="str">
            <v>C. Féminithé 85 </v>
          </cell>
          <cell r="C1368" t="str">
            <v>Z-DISC</v>
          </cell>
          <cell r="D1368" t="str">
            <v>Z-DISC</v>
          </cell>
          <cell r="E1368" t="str">
            <v>Z-DISC</v>
          </cell>
          <cell r="F1368" t="str">
            <v>6-CAPSULES-Z</v>
          </cell>
        </row>
        <row r="1368">
          <cell r="H1368" t="str">
            <v>NPN 80047288</v>
          </cell>
          <cell r="I1368">
            <v>280</v>
          </cell>
          <cell r="J1368">
            <v>0.00028</v>
          </cell>
          <cell r="K1368" t="str">
            <v>385EN</v>
          </cell>
          <cell r="L1368">
            <v>300</v>
          </cell>
          <cell r="M1368">
            <v>85</v>
          </cell>
          <cell r="N1368" t="str">
            <v>DRY</v>
          </cell>
          <cell r="O1368" t="str">
            <v>MIX</v>
          </cell>
        </row>
        <row r="1368">
          <cell r="S1368" t="str">
            <v>C. Feminatop</v>
          </cell>
        </row>
        <row r="1368">
          <cell r="U1368" t="str">
            <v>Féminithé Bio   </v>
          </cell>
          <cell r="V1368" t="str">
            <v>Feminatop Organic </v>
          </cell>
          <cell r="W1368" t="str">
            <v>Capsules FÉMINITHÉ Bio   </v>
          </cell>
          <cell r="X1368" t="str">
            <v>FEMINATOP Capsules organic </v>
          </cell>
          <cell r="Y1368" t="str">
            <v>Féminithé CAPSULE</v>
          </cell>
        </row>
        <row r="1368">
          <cell r="AB1368" t="str">
            <v>Féminithé</v>
          </cell>
          <cell r="AC1368" t="str">
            <v>Feminatop</v>
          </cell>
        </row>
        <row r="1368">
          <cell r="AG1368">
            <v>697026653855</v>
          </cell>
          <cell r="AH1368" t="str">
            <v>MICRO_02</v>
          </cell>
          <cell r="AI1368" t="str">
            <v>METAUX_02</v>
          </cell>
          <cell r="AJ1368">
            <v>0</v>
          </cell>
        </row>
        <row r="1368">
          <cell r="AN1368" t="str">
            <v>MICRO_02</v>
          </cell>
        </row>
        <row r="1368">
          <cell r="AR1368" t="str">
            <v>....385-85</v>
          </cell>
          <cell r="AS1368" t="str">
            <v>....385-85            </v>
          </cell>
          <cell r="AT1368">
            <v>10697026653852</v>
          </cell>
          <cell r="AU1368" t="str">
            <v>385-85</v>
          </cell>
          <cell r="AV1368">
            <v>14697026653858</v>
          </cell>
          <cell r="AW1368" t="str">
            <v>C FEMINITHE 85</v>
          </cell>
          <cell r="AX1368" t="str">
            <v>Y</v>
          </cell>
          <cell r="AY1368">
            <v>15697026663856</v>
          </cell>
          <cell r="AZ1368" t="str">
            <v>CAPS FEMINITHE BIO</v>
          </cell>
          <cell r="BA1368" t="str">
            <v>CAPS FEMINATOP ORGANIC</v>
          </cell>
          <cell r="BB1368" t="str">
            <v>1-SUPPLEMENT</v>
          </cell>
          <cell r="BC1368" t="str">
            <v>6-CAPSULES</v>
          </cell>
          <cell r="BD1368" t="str">
            <v>c-feminithe</v>
          </cell>
          <cell r="BE1368" t="str">
            <v>Féminithé </v>
          </cell>
          <cell r="BF1368" t="str">
            <v>Feminatop Capsules</v>
          </cell>
          <cell r="BG1368" t="str">
            <v>CAPSULES</v>
          </cell>
        </row>
        <row r="1369">
          <cell r="A1369" t="str">
            <v>386-85</v>
          </cell>
          <cell r="B1369" t="str">
            <v>C. Grippethé 85 </v>
          </cell>
          <cell r="C1369" t="str">
            <v>Z-DISC</v>
          </cell>
          <cell r="D1369" t="str">
            <v>Z-DISC</v>
          </cell>
          <cell r="E1369" t="str">
            <v>Z-DISC</v>
          </cell>
          <cell r="F1369" t="str">
            <v>6-CAPSULES-Z</v>
          </cell>
        </row>
        <row r="1369">
          <cell r="H1369" t="str">
            <v>NPN 80045755</v>
          </cell>
          <cell r="I1369">
            <v>280</v>
          </cell>
          <cell r="J1369">
            <v>0.00028</v>
          </cell>
          <cell r="K1369" t="str">
            <v>386EN</v>
          </cell>
          <cell r="L1369">
            <v>300</v>
          </cell>
          <cell r="M1369">
            <v>85</v>
          </cell>
          <cell r="N1369" t="str">
            <v>DRY</v>
          </cell>
          <cell r="O1369" t="str">
            <v>MIX</v>
          </cell>
        </row>
        <row r="1369">
          <cell r="S1369" t="str">
            <v>C. Congestop</v>
          </cell>
        </row>
        <row r="1369">
          <cell r="U1369" t="str">
            <v>Grippethé Bio  </v>
          </cell>
          <cell r="V1369" t="str">
            <v>Congestop Organic  </v>
          </cell>
          <cell r="W1369" t="str">
            <v>Capsules GRIPPETHÉ Bio  </v>
          </cell>
          <cell r="X1369" t="str">
            <v>CONGESTOP Capsules organic  </v>
          </cell>
          <cell r="Y1369" t="str">
            <v>Grippethé CAPSULE</v>
          </cell>
          <cell r="Z1369" t="str">
            <v>Congestop CAPSULE</v>
          </cell>
        </row>
        <row r="1369">
          <cell r="AB1369" t="str">
            <v>Grippethé</v>
          </cell>
          <cell r="AC1369" t="str">
            <v>Congestop</v>
          </cell>
        </row>
        <row r="1369">
          <cell r="AG1369">
            <v>697026653862</v>
          </cell>
          <cell r="AH1369" t="str">
            <v>MICRO_02</v>
          </cell>
          <cell r="AI1369" t="str">
            <v>METAUX_02</v>
          </cell>
          <cell r="AJ1369">
            <v>0</v>
          </cell>
        </row>
        <row r="1369">
          <cell r="AN1369" t="str">
            <v>MICRO_02</v>
          </cell>
        </row>
        <row r="1369">
          <cell r="AR1369" t="str">
            <v>....386-85</v>
          </cell>
          <cell r="AS1369" t="str">
            <v>....386-85            </v>
          </cell>
          <cell r="AT1369">
            <v>10697026653869</v>
          </cell>
          <cell r="AU1369" t="str">
            <v>386-85</v>
          </cell>
          <cell r="AV1369">
            <v>14697026663864</v>
          </cell>
          <cell r="AW1369" t="str">
            <v>C GRIPPETHE 85</v>
          </cell>
          <cell r="AX1369" t="str">
            <v>Y</v>
          </cell>
          <cell r="AY1369">
            <v>15697026663863</v>
          </cell>
          <cell r="AZ1369" t="str">
            <v>CAPS GRIPPETHE BIO</v>
          </cell>
          <cell r="BA1369" t="str">
            <v>CAPS CONGESTOP ORGANIC</v>
          </cell>
          <cell r="BB1369" t="str">
            <v>1-SUPPLEMENT</v>
          </cell>
          <cell r="BC1369" t="str">
            <v>6-CAPSULES</v>
          </cell>
          <cell r="BD1369" t="str">
            <v>c-grippethe</v>
          </cell>
          <cell r="BE1369" t="str">
            <v>Grippethé </v>
          </cell>
          <cell r="BF1369" t="str">
            <v>Congestop Capsules</v>
          </cell>
          <cell r="BG1369" t="str">
            <v>CAPSULES</v>
          </cell>
        </row>
        <row r="1370">
          <cell r="A1370" t="str">
            <v>387-85</v>
          </cell>
          <cell r="B1370" t="str">
            <v>C. Hormonathé 85 </v>
          </cell>
          <cell r="C1370" t="str">
            <v>Z-DISC</v>
          </cell>
          <cell r="D1370" t="str">
            <v>Z-DISC</v>
          </cell>
          <cell r="E1370" t="str">
            <v>Z-DISC</v>
          </cell>
          <cell r="F1370" t="str">
            <v>6-CAPSULES-Z</v>
          </cell>
        </row>
        <row r="1370">
          <cell r="H1370" t="str">
            <v>NPN 80031920</v>
          </cell>
          <cell r="I1370">
            <v>265</v>
          </cell>
          <cell r="J1370">
            <v>0.000265</v>
          </cell>
          <cell r="K1370" t="str">
            <v>387EN</v>
          </cell>
          <cell r="L1370">
            <v>300</v>
          </cell>
          <cell r="M1370">
            <v>85</v>
          </cell>
          <cell r="N1370" t="str">
            <v>DRY</v>
          </cell>
          <cell r="O1370" t="str">
            <v>MIX</v>
          </cell>
        </row>
        <row r="1370">
          <cell r="S1370" t="str">
            <v>C. Hormonatop</v>
          </cell>
        </row>
        <row r="1370">
          <cell r="U1370" t="str">
            <v>Hormonathé Bio    </v>
          </cell>
          <cell r="V1370" t="str">
            <v>Hormonatop Organic  </v>
          </cell>
          <cell r="W1370" t="str">
            <v>Capsules HORMONATHÉ Bio    </v>
          </cell>
          <cell r="X1370" t="str">
            <v>HORMONATOP Capsules organic  </v>
          </cell>
          <cell r="Y1370" t="str">
            <v>Hormonathé CAPSULE</v>
          </cell>
        </row>
        <row r="1370">
          <cell r="AB1370" t="str">
            <v>Hormonathé</v>
          </cell>
          <cell r="AC1370" t="str">
            <v>Hormonatop</v>
          </cell>
        </row>
        <row r="1370">
          <cell r="AG1370">
            <v>697026663878</v>
          </cell>
          <cell r="AH1370" t="str">
            <v>MICRO_02</v>
          </cell>
          <cell r="AI1370" t="str">
            <v>METAUX_02</v>
          </cell>
          <cell r="AJ1370">
            <v>0</v>
          </cell>
        </row>
        <row r="1370">
          <cell r="AN1370" t="str">
            <v>MICRO_02</v>
          </cell>
        </row>
        <row r="1370">
          <cell r="AR1370" t="str">
            <v>....387-85</v>
          </cell>
          <cell r="AS1370" t="str">
            <v>....387-85            </v>
          </cell>
          <cell r="AT1370">
            <v>10697026663875</v>
          </cell>
          <cell r="AU1370" t="str">
            <v>387-85</v>
          </cell>
          <cell r="AV1370">
            <v>14697026663871</v>
          </cell>
          <cell r="AW1370" t="str">
            <v>C HORMONATHE 85</v>
          </cell>
          <cell r="AX1370" t="str">
            <v>Y</v>
          </cell>
          <cell r="AY1370">
            <v>15697026663870</v>
          </cell>
          <cell r="AZ1370" t="str">
            <v>CAPS HORMONATHE BIO</v>
          </cell>
          <cell r="BA1370" t="str">
            <v>CAPS HORMONATOP ORGANIC</v>
          </cell>
          <cell r="BB1370" t="str">
            <v>1-SUPPLEMENT</v>
          </cell>
          <cell r="BC1370" t="str">
            <v>6-CAPSULES</v>
          </cell>
          <cell r="BD1370" t="str">
            <v>c-hormonathe</v>
          </cell>
          <cell r="BE1370" t="str">
            <v>Hormonathé </v>
          </cell>
          <cell r="BF1370" t="str">
            <v>Hormonatop Capsules</v>
          </cell>
          <cell r="BG1370" t="str">
            <v>CAPSULES</v>
          </cell>
        </row>
        <row r="1371">
          <cell r="A1371" t="str">
            <v>389-85</v>
          </cell>
          <cell r="B1371" t="str">
            <v>C. Nervosithé 85 </v>
          </cell>
          <cell r="C1371" t="str">
            <v>Z-DISC</v>
          </cell>
          <cell r="D1371" t="str">
            <v>Z-DISC</v>
          </cell>
          <cell r="E1371" t="str">
            <v>Z-DISC</v>
          </cell>
          <cell r="F1371" t="str">
            <v>6-CAPSULES-Z</v>
          </cell>
        </row>
        <row r="1371">
          <cell r="H1371" t="str">
            <v>NPN 80016592</v>
          </cell>
          <cell r="I1371">
            <v>298</v>
          </cell>
          <cell r="J1371">
            <v>0.000298</v>
          </cell>
          <cell r="K1371" t="str">
            <v>389EN</v>
          </cell>
          <cell r="L1371">
            <v>300</v>
          </cell>
          <cell r="M1371">
            <v>85</v>
          </cell>
          <cell r="N1371" t="str">
            <v>DRY</v>
          </cell>
          <cell r="O1371" t="str">
            <v>MIX</v>
          </cell>
        </row>
        <row r="1371">
          <cell r="S1371" t="str">
            <v>C. Nervetop</v>
          </cell>
        </row>
        <row r="1371">
          <cell r="U1371" t="str">
            <v>Nervosithé Bio      </v>
          </cell>
          <cell r="V1371" t="str">
            <v>Nervetop Organic  </v>
          </cell>
          <cell r="W1371" t="str">
            <v>Capsules NERVOSITHÉ Bio      </v>
          </cell>
          <cell r="X1371" t="str">
            <v>NERVETOP Capsules organic  </v>
          </cell>
          <cell r="Y1371" t="str">
            <v>Nervosithé CAPSULE</v>
          </cell>
        </row>
        <row r="1371">
          <cell r="AB1371" t="str">
            <v>Nervosithé</v>
          </cell>
          <cell r="AC1371" t="str">
            <v>Nervetop</v>
          </cell>
        </row>
        <row r="1371">
          <cell r="AG1371">
            <v>697026663892</v>
          </cell>
          <cell r="AH1371" t="str">
            <v>MICRO_02</v>
          </cell>
          <cell r="AI1371" t="str">
            <v>METAUX_02</v>
          </cell>
          <cell r="AJ1371">
            <v>0</v>
          </cell>
        </row>
        <row r="1371">
          <cell r="AN1371" t="str">
            <v>MICRO_02</v>
          </cell>
        </row>
        <row r="1371">
          <cell r="AR1371" t="str">
            <v>....389-85</v>
          </cell>
          <cell r="AS1371" t="str">
            <v>....389-85            </v>
          </cell>
          <cell r="AT1371">
            <v>10697026663899</v>
          </cell>
          <cell r="AU1371" t="str">
            <v>389-85</v>
          </cell>
          <cell r="AV1371">
            <v>14697026663895</v>
          </cell>
          <cell r="AW1371" t="str">
            <v>C NERVOSITHE 85  </v>
          </cell>
          <cell r="AX1371" t="str">
            <v>Y</v>
          </cell>
          <cell r="AY1371">
            <v>15697026663894</v>
          </cell>
          <cell r="AZ1371" t="str">
            <v>CAPS NERVOSITHE BIO</v>
          </cell>
          <cell r="BA1371" t="str">
            <v>CAPS NERVETOP ORGANIC</v>
          </cell>
          <cell r="BB1371" t="str">
            <v>1-SUPPLEMENT</v>
          </cell>
          <cell r="BC1371" t="str">
            <v>6-CAPSULES</v>
          </cell>
          <cell r="BD1371" t="str">
            <v>c-nervosithe</v>
          </cell>
          <cell r="BE1371" t="str">
            <v>Nervosithé </v>
          </cell>
          <cell r="BF1371" t="str">
            <v>Nervetop Capsules</v>
          </cell>
          <cell r="BG1371" t="str">
            <v>CAPSULES</v>
          </cell>
        </row>
        <row r="1372">
          <cell r="A1372" t="str">
            <v>340-85</v>
          </cell>
          <cell r="B1372" t="str">
            <v>C. Ortie 85</v>
          </cell>
          <cell r="C1372" t="str">
            <v>Z-DISC</v>
          </cell>
          <cell r="D1372" t="str">
            <v>Z-DISC</v>
          </cell>
          <cell r="E1372" t="str">
            <v>Z-DISC</v>
          </cell>
          <cell r="F1372" t="str">
            <v>6-CAPSULES-Z</v>
          </cell>
        </row>
        <row r="1372">
          <cell r="H1372" t="str">
            <v>NPN 80016615</v>
          </cell>
          <cell r="I1372">
            <v>290</v>
          </cell>
          <cell r="J1372">
            <v>0.00029</v>
          </cell>
          <cell r="K1372" t="str">
            <v>340EN</v>
          </cell>
          <cell r="L1372">
            <v>300</v>
          </cell>
          <cell r="M1372">
            <v>85</v>
          </cell>
          <cell r="N1372" t="str">
            <v>DRY</v>
          </cell>
        </row>
        <row r="1372">
          <cell r="S1372" t="str">
            <v>C. Nettle</v>
          </cell>
          <cell r="T1372" t="str">
            <v>Urtica dioica</v>
          </cell>
          <cell r="U1372" t="str">
            <v>Ortie Bio </v>
          </cell>
          <cell r="V1372" t="str">
            <v>Nettle Organic</v>
          </cell>
          <cell r="W1372" t="str">
            <v>Capsules ORTIE Bio </v>
          </cell>
          <cell r="X1372" t="str">
            <v>NETTLE Capsules organic</v>
          </cell>
          <cell r="Y1372" t="str">
            <v>Ortie CAPSULE</v>
          </cell>
          <cell r="Z1372" t="str">
            <v>Nettles CAPSULE</v>
          </cell>
        </row>
        <row r="1372">
          <cell r="AB1372" t="str">
            <v>Ortie</v>
          </cell>
          <cell r="AC1372" t="str">
            <v>Nettles</v>
          </cell>
        </row>
        <row r="1372">
          <cell r="AG1372">
            <v>697026613408</v>
          </cell>
          <cell r="AH1372" t="str">
            <v>MICRO_02</v>
          </cell>
          <cell r="AI1372" t="str">
            <v>METAUX_02</v>
          </cell>
          <cell r="AJ1372">
            <v>0</v>
          </cell>
        </row>
        <row r="1372">
          <cell r="AN1372" t="str">
            <v>MICRO_02</v>
          </cell>
        </row>
        <row r="1372">
          <cell r="AR1372" t="str">
            <v>....340-85</v>
          </cell>
          <cell r="AS1372" t="str">
            <v>....340-85            </v>
          </cell>
          <cell r="AT1372">
            <v>10697026613405</v>
          </cell>
          <cell r="AU1372" t="str">
            <v>340-85</v>
          </cell>
          <cell r="AV1372">
            <v>14697026613401</v>
          </cell>
          <cell r="AW1372" t="str">
            <v>C ORTIE 85</v>
          </cell>
          <cell r="AX1372" t="str">
            <v>Y</v>
          </cell>
          <cell r="AY1372">
            <v>15697026663405</v>
          </cell>
          <cell r="AZ1372" t="str">
            <v>CAPS ORTIE BIO</v>
          </cell>
          <cell r="BA1372" t="str">
            <v>CAPS NETTLE ORGANIC</v>
          </cell>
          <cell r="BB1372" t="str">
            <v>1-SUPPLEMENT</v>
          </cell>
          <cell r="BC1372" t="str">
            <v>6-CAPSULES</v>
          </cell>
          <cell r="BD1372" t="str">
            <v>c-ortie</v>
          </cell>
          <cell r="BE1372" t="str">
            <v>Ortie </v>
          </cell>
          <cell r="BF1372" t="str">
            <v>Nettles Capsules</v>
          </cell>
          <cell r="BG1372" t="str">
            <v>CAPSULES</v>
          </cell>
        </row>
        <row r="1373">
          <cell r="A1373" t="str">
            <v>335-85</v>
          </cell>
          <cell r="B1373" t="str">
            <v>C. Pissenlit 85 </v>
          </cell>
          <cell r="C1373" t="str">
            <v>Z-DISC</v>
          </cell>
          <cell r="D1373" t="str">
            <v>Z-DISC</v>
          </cell>
          <cell r="E1373" t="str">
            <v>Z-DISC</v>
          </cell>
          <cell r="F1373" t="str">
            <v>6-CAPSULES-Z</v>
          </cell>
        </row>
        <row r="1373">
          <cell r="H1373" t="str">
            <v>NPN 80019274</v>
          </cell>
          <cell r="I1373">
            <v>325</v>
          </cell>
          <cell r="J1373">
            <v>0.000325</v>
          </cell>
          <cell r="K1373" t="str">
            <v>335EN</v>
          </cell>
          <cell r="L1373">
            <v>300</v>
          </cell>
          <cell r="M1373">
            <v>85</v>
          </cell>
          <cell r="N1373" t="str">
            <v>DRY</v>
          </cell>
        </row>
        <row r="1373">
          <cell r="S1373" t="str">
            <v>C. Dandelion </v>
          </cell>
          <cell r="T1373" t="str">
            <v>Taraxacum officinale</v>
          </cell>
          <cell r="U1373" t="str">
            <v>Pissenlit Bio  </v>
          </cell>
          <cell r="V1373" t="str">
            <v>Dandelion Organic</v>
          </cell>
          <cell r="W1373" t="str">
            <v>Capsules PISSENLIT Bio  </v>
          </cell>
          <cell r="X1373" t="str">
            <v>DANDELION Capsules organic</v>
          </cell>
          <cell r="Y1373" t="str">
            <v>Pissenlit CAPSULE</v>
          </cell>
        </row>
        <row r="1373">
          <cell r="AB1373" t="str">
            <v>Pissenlit</v>
          </cell>
          <cell r="AC1373" t="str">
            <v>Dandelion</v>
          </cell>
        </row>
        <row r="1373">
          <cell r="AG1373">
            <v>697026613354</v>
          </cell>
          <cell r="AH1373" t="str">
            <v>MICRO_02</v>
          </cell>
          <cell r="AI1373" t="str">
            <v>METAUX_02</v>
          </cell>
          <cell r="AJ1373">
            <v>0</v>
          </cell>
        </row>
        <row r="1373">
          <cell r="AN1373" t="str">
            <v>MICRO_02</v>
          </cell>
        </row>
        <row r="1373">
          <cell r="AR1373" t="str">
            <v>....335-85</v>
          </cell>
          <cell r="AS1373" t="str">
            <v>....335-85            </v>
          </cell>
          <cell r="AT1373">
            <v>10697026613351</v>
          </cell>
          <cell r="AU1373" t="str">
            <v>335-85</v>
          </cell>
          <cell r="AV1373">
            <v>14697026613357</v>
          </cell>
          <cell r="AW1373" t="str">
            <v>C PISSENLIT 85</v>
          </cell>
          <cell r="AX1373" t="str">
            <v>Y</v>
          </cell>
          <cell r="AY1373">
            <v>15697026663351</v>
          </cell>
          <cell r="AZ1373" t="str">
            <v>CAPS PISSENLIT BIO</v>
          </cell>
          <cell r="BA1373" t="str">
            <v>CAPS DANDELION ORGANIC</v>
          </cell>
          <cell r="BB1373" t="str">
            <v>1-SUPPLEMENT</v>
          </cell>
          <cell r="BC1373" t="str">
            <v>6-CAPSULES</v>
          </cell>
          <cell r="BD1373" t="str">
            <v>c-pissenlit</v>
          </cell>
          <cell r="BE1373" t="str">
            <v>Pissenlit </v>
          </cell>
          <cell r="BF1373" t="str">
            <v>Dandelion Capsules</v>
          </cell>
          <cell r="BG1373" t="str">
            <v>CAPSULES</v>
          </cell>
        </row>
        <row r="1374">
          <cell r="A1374" t="str">
            <v>321-85</v>
          </cell>
          <cell r="B1374" t="str">
            <v>C. Prostathé 85</v>
          </cell>
          <cell r="C1374" t="str">
            <v>Z-DISC</v>
          </cell>
          <cell r="D1374" t="str">
            <v>Z-DISC</v>
          </cell>
          <cell r="E1374" t="str">
            <v>Z-DISC</v>
          </cell>
          <cell r="F1374" t="str">
            <v>6-CAPSULES-Z</v>
          </cell>
        </row>
        <row r="1374">
          <cell r="H1374" t="str">
            <v>NPN 80019285</v>
          </cell>
          <cell r="I1374">
            <v>350</v>
          </cell>
          <cell r="J1374">
            <v>0.00035</v>
          </cell>
          <cell r="K1374" t="str">
            <v>321EN</v>
          </cell>
          <cell r="L1374">
            <v>300</v>
          </cell>
          <cell r="M1374">
            <v>85</v>
          </cell>
          <cell r="N1374" t="str">
            <v>DRY</v>
          </cell>
          <cell r="O1374" t="str">
            <v>MIX</v>
          </cell>
        </row>
        <row r="1374">
          <cell r="S1374" t="str">
            <v>C. Prostatetop</v>
          </cell>
        </row>
        <row r="1374">
          <cell r="U1374" t="str">
            <v>Prostathé Bio        </v>
          </cell>
          <cell r="V1374" t="str">
            <v>Prostatetop Organic  </v>
          </cell>
          <cell r="W1374" t="str">
            <v>Capsules PROSTATHÉ Bio        </v>
          </cell>
          <cell r="X1374" t="str">
            <v>PROSTATETOP Capsules organic  </v>
          </cell>
          <cell r="Y1374" t="str">
            <v>Prostathé CAPSULE </v>
          </cell>
        </row>
        <row r="1374">
          <cell r="AB1374" t="str">
            <v>Prostathé</v>
          </cell>
          <cell r="AC1374" t="str">
            <v>Prostatetop</v>
          </cell>
        </row>
        <row r="1374">
          <cell r="AG1374">
            <v>697026663212</v>
          </cell>
          <cell r="AH1374" t="str">
            <v>MICRO_02</v>
          </cell>
          <cell r="AI1374" t="str">
            <v>METAUX_02</v>
          </cell>
          <cell r="AJ1374">
            <v>0</v>
          </cell>
        </row>
        <row r="1374">
          <cell r="AN1374" t="str">
            <v>MICRO_02</v>
          </cell>
        </row>
        <row r="1374">
          <cell r="AR1374" t="str">
            <v>....321-85</v>
          </cell>
          <cell r="AS1374" t="str">
            <v>....321-85            </v>
          </cell>
          <cell r="AT1374">
            <v>10697026663219</v>
          </cell>
          <cell r="AU1374" t="str">
            <v>321-85</v>
          </cell>
          <cell r="AV1374">
            <v>14697026663215</v>
          </cell>
          <cell r="AW1374" t="str">
            <v>C PROSTATHE 85     </v>
          </cell>
          <cell r="AX1374" t="str">
            <v>Y</v>
          </cell>
          <cell r="AY1374">
            <v>15697026663214</v>
          </cell>
          <cell r="AZ1374" t="str">
            <v>CAPS PROSTATHE BIO</v>
          </cell>
          <cell r="BA1374" t="str">
            <v>CAPS PROSTATETOP ORGANIC</v>
          </cell>
          <cell r="BB1374" t="str">
            <v>1-SUPPLEMENT</v>
          </cell>
          <cell r="BC1374" t="str">
            <v>6-CAPSULES</v>
          </cell>
          <cell r="BD1374" t="str">
            <v>c-prostathe</v>
          </cell>
          <cell r="BE1374" t="str">
            <v>Prostathé </v>
          </cell>
          <cell r="BF1374" t="str">
            <v>Prostatetop Capsules</v>
          </cell>
          <cell r="BG1374" t="str">
            <v>CAPSULES</v>
          </cell>
        </row>
        <row r="1375">
          <cell r="A1375" t="str">
            <v>322-85</v>
          </cell>
          <cell r="B1375" t="str">
            <v>C. Purifithé 85</v>
          </cell>
          <cell r="C1375" t="str">
            <v>Z-DISC</v>
          </cell>
          <cell r="D1375" t="str">
            <v>Z-DISC</v>
          </cell>
          <cell r="E1375" t="str">
            <v>Z-DISC</v>
          </cell>
          <cell r="F1375" t="str">
            <v>6-CAPSULES-Z</v>
          </cell>
        </row>
        <row r="1375">
          <cell r="H1375" t="str">
            <v>NPN 80019080</v>
          </cell>
          <cell r="I1375">
            <v>315</v>
          </cell>
          <cell r="J1375">
            <v>0.000315</v>
          </cell>
          <cell r="K1375" t="str">
            <v>322EN</v>
          </cell>
          <cell r="L1375">
            <v>300</v>
          </cell>
          <cell r="M1375">
            <v>85</v>
          </cell>
          <cell r="N1375" t="str">
            <v>DRY</v>
          </cell>
          <cell r="O1375" t="str">
            <v>MIX</v>
          </cell>
        </row>
        <row r="1375">
          <cell r="S1375" t="str">
            <v>C. Purifytop</v>
          </cell>
        </row>
        <row r="1375">
          <cell r="U1375" t="str">
            <v>Purifithé Bio   </v>
          </cell>
          <cell r="V1375" t="str">
            <v>Purifytop Organic  </v>
          </cell>
          <cell r="W1375" t="str">
            <v>Capsules PURIFITHÉ Bio   </v>
          </cell>
          <cell r="X1375" t="str">
            <v>PURIFYTOP Capsules organic  </v>
          </cell>
          <cell r="Y1375" t="str">
            <v>Purifithé CAPSULE</v>
          </cell>
        </row>
        <row r="1375">
          <cell r="AB1375" t="str">
            <v>Purifithé</v>
          </cell>
          <cell r="AC1375" t="str">
            <v>Purifytop</v>
          </cell>
        </row>
        <row r="1375">
          <cell r="AG1375">
            <v>697026663229</v>
          </cell>
          <cell r="AH1375" t="str">
            <v>MICRO_02</v>
          </cell>
          <cell r="AI1375" t="str">
            <v>METAUX_02</v>
          </cell>
          <cell r="AJ1375">
            <v>0</v>
          </cell>
        </row>
        <row r="1375">
          <cell r="AN1375" t="str">
            <v>MICRO_02</v>
          </cell>
        </row>
        <row r="1375">
          <cell r="AR1375" t="str">
            <v>....322-85</v>
          </cell>
          <cell r="AS1375" t="str">
            <v>....322-85            </v>
          </cell>
          <cell r="AT1375">
            <v>10697026663226</v>
          </cell>
          <cell r="AU1375" t="str">
            <v>322-85</v>
          </cell>
          <cell r="AV1375">
            <v>14697026663222</v>
          </cell>
          <cell r="AW1375" t="str">
            <v>C PURIFITHE 85</v>
          </cell>
          <cell r="AX1375" t="str">
            <v>Y</v>
          </cell>
          <cell r="AY1375">
            <v>15697026663221</v>
          </cell>
          <cell r="AZ1375" t="str">
            <v>CAPS PURIFITHE BIO</v>
          </cell>
          <cell r="BA1375" t="str">
            <v>CAPS PURIFYTOP ORGANIC</v>
          </cell>
          <cell r="BB1375" t="str">
            <v>1-SUPPLEMENT</v>
          </cell>
          <cell r="BC1375" t="str">
            <v>6-CAPSULES</v>
          </cell>
          <cell r="BD1375" t="str">
            <v>c-purifithe</v>
          </cell>
          <cell r="BE1375" t="str">
            <v>Purifithé</v>
          </cell>
          <cell r="BF1375" t="str">
            <v>Purifytop Capsules</v>
          </cell>
          <cell r="BG1375" t="str">
            <v>CAPSULES</v>
          </cell>
        </row>
        <row r="1376">
          <cell r="A1376" t="str">
            <v>397-85</v>
          </cell>
          <cell r="B1376" t="str">
            <v>C. Résisthé 85</v>
          </cell>
          <cell r="C1376" t="str">
            <v>Z-DISC</v>
          </cell>
          <cell r="D1376" t="str">
            <v>Z-DISC</v>
          </cell>
          <cell r="E1376" t="str">
            <v>Z-DISC</v>
          </cell>
          <cell r="F1376" t="str">
            <v>6-CAPSULES-Z</v>
          </cell>
        </row>
        <row r="1376">
          <cell r="H1376" t="str">
            <v>NPN 80031494</v>
          </cell>
          <cell r="I1376">
            <v>315</v>
          </cell>
          <cell r="J1376">
            <v>0.000315</v>
          </cell>
          <cell r="K1376" t="str">
            <v>397EN</v>
          </cell>
          <cell r="L1376">
            <v>300</v>
          </cell>
          <cell r="M1376">
            <v>85</v>
          </cell>
          <cell r="N1376" t="str">
            <v>DRY</v>
          </cell>
          <cell r="O1376" t="str">
            <v>MIX</v>
          </cell>
        </row>
        <row r="1376">
          <cell r="S1376" t="str">
            <v>C. Immunotop</v>
          </cell>
        </row>
        <row r="1376">
          <cell r="U1376" t="str">
            <v>Résisthé Bio </v>
          </cell>
          <cell r="V1376" t="str">
            <v>Immunotop Organic</v>
          </cell>
          <cell r="W1376" t="str">
            <v>Capsules RÉSISTHÉ Bio </v>
          </cell>
          <cell r="X1376" t="str">
            <v>IMMUNOTOP Capsules organic</v>
          </cell>
          <cell r="Y1376" t="str">
            <v>Résisthé CAPSULE</v>
          </cell>
          <cell r="Z1376" t="str">
            <v>Immunotop CAPSULE</v>
          </cell>
        </row>
        <row r="1376">
          <cell r="AB1376" t="str">
            <v>Résisthé</v>
          </cell>
          <cell r="AC1376" t="str">
            <v>Immunotop</v>
          </cell>
        </row>
        <row r="1376">
          <cell r="AG1376">
            <v>697026663977</v>
          </cell>
          <cell r="AH1376" t="str">
            <v>MICRO_02</v>
          </cell>
          <cell r="AI1376" t="str">
            <v>METAUX_02</v>
          </cell>
          <cell r="AJ1376">
            <v>0</v>
          </cell>
        </row>
        <row r="1376">
          <cell r="AN1376" t="str">
            <v>MICRO_02</v>
          </cell>
        </row>
        <row r="1376">
          <cell r="AR1376" t="str">
            <v>....397-85</v>
          </cell>
          <cell r="AS1376" t="str">
            <v>....397-85            </v>
          </cell>
          <cell r="AT1376">
            <v>10697026663974</v>
          </cell>
          <cell r="AU1376" t="str">
            <v>397-85</v>
          </cell>
          <cell r="AV1376">
            <v>14697026663970</v>
          </cell>
          <cell r="AW1376" t="str">
            <v>C RESISTHE 85</v>
          </cell>
          <cell r="AX1376" t="str">
            <v>Y</v>
          </cell>
          <cell r="AY1376">
            <v>15697026663979</v>
          </cell>
          <cell r="AZ1376" t="str">
            <v>CAPS RESISTHE BIO</v>
          </cell>
          <cell r="BA1376" t="str">
            <v>CAPS IMMUNOTOP ORGANIC</v>
          </cell>
          <cell r="BB1376" t="str">
            <v>1-SUPPLEMENT</v>
          </cell>
          <cell r="BC1376" t="str">
            <v>6-CAPSULES</v>
          </cell>
          <cell r="BD1376" t="str">
            <v>c-resisthe</v>
          </cell>
          <cell r="BE1376" t="str">
            <v>Résisthé </v>
          </cell>
          <cell r="BF1376" t="str">
            <v>Immunotop Capsules</v>
          </cell>
          <cell r="BG1376" t="str">
            <v>CAPSULES</v>
          </cell>
        </row>
        <row r="1377">
          <cell r="A1377" t="str">
            <v>324-85</v>
          </cell>
          <cell r="B1377" t="str">
            <v>C. Sinusithé 85</v>
          </cell>
          <cell r="C1377" t="str">
            <v>Z-DISC</v>
          </cell>
          <cell r="D1377" t="str">
            <v>Z-DISC</v>
          </cell>
          <cell r="E1377" t="str">
            <v>Z-DISC</v>
          </cell>
          <cell r="F1377" t="str">
            <v>6-CAPSULES-Z</v>
          </cell>
        </row>
        <row r="1377">
          <cell r="H1377" t="str">
            <v>NPN 80019060</v>
          </cell>
          <cell r="I1377">
            <v>325</v>
          </cell>
          <cell r="J1377">
            <v>0.000325</v>
          </cell>
          <cell r="K1377" t="str">
            <v>324EN</v>
          </cell>
          <cell r="L1377">
            <v>300</v>
          </cell>
          <cell r="M1377">
            <v>85</v>
          </cell>
          <cell r="N1377" t="str">
            <v>DRY</v>
          </cell>
          <cell r="O1377" t="str">
            <v>MIX</v>
          </cell>
        </row>
        <row r="1377">
          <cell r="S1377" t="str">
            <v>C. Sinustop</v>
          </cell>
        </row>
        <row r="1377">
          <cell r="U1377" t="str">
            <v>Sinusithé Bio </v>
          </cell>
          <cell r="V1377" t="str">
            <v>Sinustop Organic</v>
          </cell>
          <cell r="W1377" t="str">
            <v>Capsules SINUSITHÉ Bio </v>
          </cell>
          <cell r="X1377" t="str">
            <v>SINUSTOP Capsules organic</v>
          </cell>
          <cell r="Y1377" t="str">
            <v>Sinusithé CAPSULE</v>
          </cell>
          <cell r="Z1377" t="str">
            <v>Sinustop CAPSULE</v>
          </cell>
        </row>
        <row r="1377">
          <cell r="AB1377" t="str">
            <v>Sinusithé</v>
          </cell>
          <cell r="AC1377" t="str">
            <v>Sinustop</v>
          </cell>
        </row>
        <row r="1377">
          <cell r="AG1377">
            <v>697026663243</v>
          </cell>
          <cell r="AH1377" t="str">
            <v>MICRO_02</v>
          </cell>
          <cell r="AI1377" t="str">
            <v>METAUX_02</v>
          </cell>
          <cell r="AJ1377">
            <v>0</v>
          </cell>
        </row>
        <row r="1377">
          <cell r="AN1377" t="str">
            <v>MICRO_02</v>
          </cell>
        </row>
        <row r="1377">
          <cell r="AR1377" t="str">
            <v>....324-85</v>
          </cell>
          <cell r="AS1377" t="str">
            <v>....324-85            </v>
          </cell>
          <cell r="AT1377">
            <v>10697026663240</v>
          </cell>
          <cell r="AU1377" t="str">
            <v>324-85</v>
          </cell>
          <cell r="AV1377">
            <v>14697026663246</v>
          </cell>
          <cell r="AW1377" t="str">
            <v>C SINUSITHE 85</v>
          </cell>
          <cell r="AX1377" t="str">
            <v>Y</v>
          </cell>
          <cell r="AY1377">
            <v>15697026663245</v>
          </cell>
          <cell r="AZ1377" t="str">
            <v>CAPS SINUSITHE BIO</v>
          </cell>
          <cell r="BA1377" t="str">
            <v>CAPS SINUSTOP  ORGANIC</v>
          </cell>
          <cell r="BB1377" t="str">
            <v>1-SUPPLEMENT</v>
          </cell>
          <cell r="BC1377" t="str">
            <v>6-CAPSULES</v>
          </cell>
          <cell r="BD1377" t="str">
            <v>c-sinusithe</v>
          </cell>
          <cell r="BE1377" t="str">
            <v>Sinusithé </v>
          </cell>
          <cell r="BF1377" t="str">
            <v>Sinustop Capsules</v>
          </cell>
          <cell r="BG1377" t="str">
            <v>CAPSULES</v>
          </cell>
        </row>
        <row r="1378">
          <cell r="A1378" t="str">
            <v>394-85</v>
          </cell>
          <cell r="B1378" t="str">
            <v>C. Sommeillethé 85</v>
          </cell>
          <cell r="C1378" t="str">
            <v>Z-DISC</v>
          </cell>
          <cell r="D1378" t="str">
            <v>Z-DISC</v>
          </cell>
          <cell r="E1378" t="str">
            <v>Z-DISC</v>
          </cell>
          <cell r="F1378" t="str">
            <v>6-CAPSULES-Z</v>
          </cell>
        </row>
        <row r="1378">
          <cell r="H1378" t="str">
            <v>NPN 80016574</v>
          </cell>
          <cell r="I1378">
            <v>280</v>
          </cell>
          <cell r="J1378">
            <v>0.00028</v>
          </cell>
          <cell r="K1378" t="str">
            <v>394EN</v>
          </cell>
          <cell r="L1378">
            <v>300</v>
          </cell>
          <cell r="M1378">
            <v>85</v>
          </cell>
          <cell r="N1378" t="str">
            <v>DRY</v>
          </cell>
          <cell r="O1378" t="str">
            <v>MIX</v>
          </cell>
        </row>
        <row r="1378">
          <cell r="S1378" t="str">
            <v>C. Dreamtop</v>
          </cell>
        </row>
        <row r="1378">
          <cell r="U1378" t="str">
            <v>Sommeillethé Bio </v>
          </cell>
          <cell r="V1378" t="str">
            <v>Dreamtop Organic</v>
          </cell>
          <cell r="W1378" t="str">
            <v>Capsules SOMMEILLETHÉ Bio </v>
          </cell>
          <cell r="X1378" t="str">
            <v>DREAMTOP Capsules organic</v>
          </cell>
          <cell r="Y1378" t="str">
            <v>Sommeillethé CAPSULE</v>
          </cell>
        </row>
        <row r="1378">
          <cell r="AB1378" t="str">
            <v>Sommeillethé</v>
          </cell>
          <cell r="AC1378" t="str">
            <v>Dreamtop</v>
          </cell>
        </row>
        <row r="1378">
          <cell r="AG1378">
            <v>697026663946</v>
          </cell>
          <cell r="AH1378" t="str">
            <v>MICRO_02</v>
          </cell>
          <cell r="AI1378" t="str">
            <v>METAUX_02</v>
          </cell>
          <cell r="AJ1378">
            <v>0</v>
          </cell>
        </row>
        <row r="1378">
          <cell r="AN1378" t="str">
            <v>MICRO_02</v>
          </cell>
        </row>
        <row r="1378">
          <cell r="AR1378" t="str">
            <v>....394-85</v>
          </cell>
          <cell r="AS1378" t="str">
            <v>....394-85            </v>
          </cell>
          <cell r="AT1378">
            <v>10697026663943</v>
          </cell>
          <cell r="AU1378" t="str">
            <v>394-85</v>
          </cell>
          <cell r="AV1378">
            <v>14697026663949</v>
          </cell>
          <cell r="AW1378" t="str">
            <v>C SOMMEILLETHE 85</v>
          </cell>
          <cell r="AX1378" t="str">
            <v>Y</v>
          </cell>
          <cell r="AY1378">
            <v>15697026663948</v>
          </cell>
          <cell r="AZ1378" t="str">
            <v>CAPS SOMMEILLETHE BIO</v>
          </cell>
          <cell r="BA1378" t="str">
            <v>CAPS DREAMTOP ORGANIC</v>
          </cell>
          <cell r="BB1378" t="str">
            <v>1-SUPPLEMENT</v>
          </cell>
          <cell r="BC1378" t="str">
            <v>6-CAPSULES</v>
          </cell>
          <cell r="BD1378" t="str">
            <v>c-sommeillethe</v>
          </cell>
          <cell r="BE1378" t="str">
            <v>Sommeillethé </v>
          </cell>
          <cell r="BF1378" t="str">
            <v>Dreamtop Capsules</v>
          </cell>
          <cell r="BG1378" t="str">
            <v>CAPSULES</v>
          </cell>
        </row>
        <row r="1379">
          <cell r="A1379" t="str">
            <v>336-85</v>
          </cell>
          <cell r="B1379" t="str">
            <v>C. Valériane 85</v>
          </cell>
          <cell r="C1379" t="str">
            <v>Z-DISC</v>
          </cell>
          <cell r="D1379" t="str">
            <v>Z-DISC</v>
          </cell>
          <cell r="E1379" t="str">
            <v>Z-DISC</v>
          </cell>
          <cell r="F1379" t="str">
            <v>6-CAPSULES-Z</v>
          </cell>
        </row>
        <row r="1379">
          <cell r="H1379" t="str">
            <v>NPN 80001783</v>
          </cell>
          <cell r="I1379">
            <v>400</v>
          </cell>
          <cell r="J1379">
            <v>0.0004</v>
          </cell>
          <cell r="K1379" t="str">
            <v>336EN</v>
          </cell>
          <cell r="L1379">
            <v>300</v>
          </cell>
          <cell r="M1379">
            <v>85</v>
          </cell>
          <cell r="N1379" t="str">
            <v>DRY</v>
          </cell>
          <cell r="O1379" t="str">
            <v>MIX</v>
          </cell>
        </row>
        <row r="1379">
          <cell r="S1379" t="str">
            <v>C. Valerian </v>
          </cell>
          <cell r="T1379" t="str">
            <v>Valeriana officinalis</v>
          </cell>
          <cell r="U1379" t="str">
            <v>Valériane Bio  </v>
          </cell>
          <cell r="V1379" t="str">
            <v>Valerian Organic</v>
          </cell>
          <cell r="W1379" t="str">
            <v>Capsules VALÉRIANE Bio  </v>
          </cell>
          <cell r="X1379" t="str">
            <v>VALERIAN Capsules organic</v>
          </cell>
          <cell r="Y1379" t="str">
            <v>Valériane CAPSULE</v>
          </cell>
        </row>
        <row r="1379">
          <cell r="AB1379" t="str">
            <v>Valériane</v>
          </cell>
          <cell r="AC1379" t="str">
            <v>Valerian</v>
          </cell>
        </row>
        <row r="1379">
          <cell r="AG1379">
            <v>697026613361</v>
          </cell>
          <cell r="AH1379" t="str">
            <v>MICRO_02</v>
          </cell>
          <cell r="AI1379" t="str">
            <v>METAUX_02</v>
          </cell>
          <cell r="AJ1379">
            <v>0</v>
          </cell>
        </row>
        <row r="1379">
          <cell r="AN1379" t="str">
            <v>MICRO_02</v>
          </cell>
        </row>
        <row r="1379">
          <cell r="AR1379" t="str">
            <v>....336-85</v>
          </cell>
          <cell r="AS1379" t="str">
            <v>....336-85            </v>
          </cell>
          <cell r="AT1379">
            <v>10697026613368</v>
          </cell>
          <cell r="AU1379" t="str">
            <v>336-85</v>
          </cell>
          <cell r="AV1379">
            <v>14697026613364</v>
          </cell>
          <cell r="AW1379" t="str">
            <v>C VALERIANE 85</v>
          </cell>
          <cell r="AX1379" t="str">
            <v>Y</v>
          </cell>
          <cell r="AY1379">
            <v>15697026663368</v>
          </cell>
          <cell r="AZ1379" t="str">
            <v>CAPS VALERIANE BIO</v>
          </cell>
          <cell r="BA1379" t="str">
            <v>CAPS VALERIAN ORGANIC</v>
          </cell>
          <cell r="BB1379" t="str">
            <v>1-SUPPLEMENT</v>
          </cell>
          <cell r="BC1379" t="str">
            <v>6-CAPSULES</v>
          </cell>
          <cell r="BD1379" t="str">
            <v>c-valeriane</v>
          </cell>
          <cell r="BE1379" t="str">
            <v>Valériane </v>
          </cell>
          <cell r="BF1379" t="str">
            <v>Valerian  Capsules</v>
          </cell>
          <cell r="BG1379" t="str">
            <v>CAPSULES</v>
          </cell>
        </row>
        <row r="1380">
          <cell r="A1380">
            <v>650</v>
          </cell>
          <cell r="B1380" t="str">
            <v>V. Lobélie </v>
          </cell>
          <cell r="C1380" t="str">
            <v>Z-DISC</v>
          </cell>
          <cell r="D1380" t="str">
            <v>Z-DISC</v>
          </cell>
          <cell r="E1380" t="str">
            <v>Z-DISC</v>
          </cell>
          <cell r="F1380" t="str">
            <v>7-EXTRAIT</v>
          </cell>
        </row>
        <row r="1380">
          <cell r="Y1380" t="str">
            <v/>
          </cell>
        </row>
        <row r="1380">
          <cell r="AU1380">
            <v>650</v>
          </cell>
        </row>
        <row r="1381">
          <cell r="A1381" t="str">
            <v>193-500F</v>
          </cell>
          <cell r="B1381" t="str">
            <v>T. Dong quai 500ML</v>
          </cell>
          <cell r="C1381" t="str">
            <v>Z-DISC</v>
          </cell>
          <cell r="D1381" t="str">
            <v>Z-DISC</v>
          </cell>
          <cell r="E1381" t="str">
            <v>Z-DISC</v>
          </cell>
          <cell r="F1381" t="str">
            <v>HOLD</v>
          </cell>
        </row>
        <row r="1381">
          <cell r="H1381" t="str">
            <v>CLINIQUE</v>
          </cell>
          <cell r="I1381">
            <v>500</v>
          </cell>
          <cell r="J1381">
            <v>0.5</v>
          </cell>
          <cell r="K1381" t="str">
            <v>193F</v>
          </cell>
          <cell r="L1381">
            <v>909</v>
          </cell>
          <cell r="M1381" t="str">
            <v>FRAIS</v>
          </cell>
          <cell r="N1381" t="str">
            <v>FRESH</v>
          </cell>
          <cell r="O1381" t="str">
            <v>RACINE</v>
          </cell>
          <cell r="P1381" t="str">
            <v>ROOT</v>
          </cell>
        </row>
        <row r="1381">
          <cell r="S1381" t="str">
            <v>T. Dong quai  500ML</v>
          </cell>
          <cell r="T1381" t="str">
            <v>Angelica sinensis</v>
          </cell>
          <cell r="U1381" t="str">
            <v>ANGELICA SINENSIS</v>
          </cell>
          <cell r="V1381" t="str">
            <v>T. ANGELICA SIN 500ML</v>
          </cell>
          <cell r="W1381" t="str">
            <v>T. ANGELICA SIN 500ML</v>
          </cell>
        </row>
        <row r="1381">
          <cell r="AB1381" t="str">
            <v>ANGELICA SINENSIS</v>
          </cell>
          <cell r="AC1381" t="str">
            <v>ANGELICA SINENSIS</v>
          </cell>
        </row>
        <row r="1381">
          <cell r="AE1381" t="str">
            <v>T3</v>
          </cell>
        </row>
        <row r="1381">
          <cell r="AG1381">
            <v>697026141932</v>
          </cell>
          <cell r="AH1381" t="str">
            <v>MICRO_05</v>
          </cell>
          <cell r="AI1381">
            <v>0</v>
          </cell>
          <cell r="AJ1381">
            <v>0</v>
          </cell>
        </row>
        <row r="1381">
          <cell r="AN1381" t="str">
            <v>MICRO_05</v>
          </cell>
        </row>
        <row r="1381">
          <cell r="AR1381" t="str">
            <v>..193-500F</v>
          </cell>
          <cell r="AS1381" t="str">
            <v>..193-500F            </v>
          </cell>
          <cell r="AT1381" t="str">
            <v/>
          </cell>
          <cell r="AU1381" t="str">
            <v>193-500F</v>
          </cell>
        </row>
        <row r="1381">
          <cell r="AW1381" t="str">
            <v>CL ANGELICA_500ML</v>
          </cell>
          <cell r="AX1381" t="str">
            <v>Y</v>
          </cell>
        </row>
        <row r="1381">
          <cell r="AZ1381" t="str">
            <v>T. ANGELICA SIN 500ML</v>
          </cell>
          <cell r="BA1381" t="str">
            <v>T. ANGELICA SIN 500ML</v>
          </cell>
          <cell r="BB1381" t="str">
            <v>4-CLINIC EX</v>
          </cell>
          <cell r="BC1381" t="str">
            <v>2-CLINIC T</v>
          </cell>
          <cell r="BD1381" t="str">
            <v>clinic-t-angelica-sinensis-f</v>
          </cell>
          <cell r="BE1381" t="str">
            <v>T. ANGELICA SINENSIS 1:2</v>
          </cell>
          <cell r="BF1381" t="str">
            <v>T. ANGELICA SINENSIS 1:2</v>
          </cell>
          <cell r="BG1381" t="str">
            <v>CLINIC</v>
          </cell>
        </row>
        <row r="1382">
          <cell r="A1382" t="str">
            <v>193F-BIB</v>
          </cell>
          <cell r="B1382" t="str">
            <v>T. Dong quai VRAC</v>
          </cell>
          <cell r="C1382" t="str">
            <v>Z-DISC</v>
          </cell>
          <cell r="D1382" t="str">
            <v>Z-DISC</v>
          </cell>
          <cell r="E1382" t="str">
            <v>Z-DISC</v>
          </cell>
          <cell r="F1382" t="str">
            <v>HOLD</v>
          </cell>
        </row>
        <row r="1382">
          <cell r="H1382" t="str">
            <v>CLINIQUE</v>
          </cell>
          <cell r="I1382" t="str">
            <v>litre</v>
          </cell>
          <cell r="J1382">
            <v>1</v>
          </cell>
          <cell r="K1382" t="str">
            <v>193F</v>
          </cell>
          <cell r="L1382">
            <v>909</v>
          </cell>
          <cell r="M1382" t="str">
            <v>FRAIS</v>
          </cell>
          <cell r="N1382" t="str">
            <v>FRESH</v>
          </cell>
          <cell r="O1382" t="str">
            <v>RACINE</v>
          </cell>
          <cell r="P1382" t="str">
            <v>ROOT</v>
          </cell>
        </row>
        <row r="1382">
          <cell r="S1382" t="str">
            <v>T. Dong quai VRAC</v>
          </cell>
          <cell r="T1382" t="str">
            <v>Angelica sinensis</v>
          </cell>
          <cell r="U1382" t="str">
            <v>ANGELICA SINENSIS</v>
          </cell>
          <cell r="V1382" t="str">
            <v>ANGELICA SINENSIS</v>
          </cell>
        </row>
        <row r="1382">
          <cell r="AE1382" t="str">
            <v>T3</v>
          </cell>
        </row>
        <row r="1382">
          <cell r="AH1382" t="str">
            <v>MICRO_05</v>
          </cell>
          <cell r="AI1382">
            <v>0</v>
          </cell>
          <cell r="AJ1382">
            <v>0</v>
          </cell>
        </row>
        <row r="1382">
          <cell r="AN1382" t="str">
            <v>MICRO_05</v>
          </cell>
        </row>
        <row r="1382">
          <cell r="AR1382" t="str">
            <v>..193F-BIB</v>
          </cell>
          <cell r="AS1382" t="str">
            <v>..193F-BIB            </v>
          </cell>
        </row>
        <row r="1382">
          <cell r="AU1382" t="str">
            <v>193F-BIB</v>
          </cell>
        </row>
        <row r="1382">
          <cell r="AW1382" t="str">
            <v>BIB Dong quai </v>
          </cell>
          <cell r="AX1382" t="str">
            <v>Y</v>
          </cell>
        </row>
        <row r="1382">
          <cell r="AZ1382" t="str">
            <v>T. ANGELICA SIN - LITRE</v>
          </cell>
          <cell r="BA1382" t="str">
            <v>T. ANGELICA SIN - LITER</v>
          </cell>
          <cell r="BB1382" t="str">
            <v>4-EXTRAIT OC</v>
          </cell>
          <cell r="BC1382" t="str">
            <v>1-TEINT BB</v>
          </cell>
        </row>
        <row r="1383">
          <cell r="A1383" t="str">
            <v>105-500S</v>
          </cell>
          <cell r="B1383" t="str">
            <v>T. Hydraste 500ML</v>
          </cell>
          <cell r="C1383" t="str">
            <v>Z-DISC</v>
          </cell>
          <cell r="D1383" t="str">
            <v>Z-DISC</v>
          </cell>
          <cell r="E1383" t="str">
            <v>Z-DISC</v>
          </cell>
          <cell r="F1383" t="str">
            <v>HOLD</v>
          </cell>
        </row>
        <row r="1383">
          <cell r="I1383">
            <v>500</v>
          </cell>
          <cell r="J1383">
            <v>0.5</v>
          </cell>
          <cell r="K1383" t="str">
            <v>105S</v>
          </cell>
          <cell r="L1383">
            <v>909</v>
          </cell>
          <cell r="M1383" t="str">
            <v>SEC</v>
          </cell>
          <cell r="N1383" t="str">
            <v>DRY</v>
          </cell>
          <cell r="O1383" t="str">
            <v>RACINE</v>
          </cell>
          <cell r="P1383" t="str">
            <v>ROOT</v>
          </cell>
        </row>
        <row r="1383">
          <cell r="S1383" t="str">
            <v>T. Goldenseal 500ML</v>
          </cell>
          <cell r="T1383" t="str">
            <v>Hydrastis canadensis</v>
          </cell>
          <cell r="U1383" t="str">
            <v>HYDRASTIS CANADENSIS</v>
          </cell>
          <cell r="V1383" t="str">
            <v>T. HYDRASTIS 500ML</v>
          </cell>
          <cell r="W1383" t="str">
            <v>T. HYDRASTIS 500ML</v>
          </cell>
        </row>
        <row r="1383">
          <cell r="AB1383" t="str">
            <v>HYDRASTIS CANADENSIS</v>
          </cell>
          <cell r="AC1383" t="str">
            <v>HYDRASTIS CANADENSIS</v>
          </cell>
        </row>
        <row r="1383">
          <cell r="AE1383" t="str">
            <v>T3</v>
          </cell>
        </row>
        <row r="1383">
          <cell r="AG1383">
            <v>697026141055</v>
          </cell>
          <cell r="AH1383" t="str">
            <v>MICRO_05</v>
          </cell>
          <cell r="AI1383">
            <v>0</v>
          </cell>
          <cell r="AJ1383">
            <v>0</v>
          </cell>
        </row>
        <row r="1383">
          <cell r="AN1383" t="str">
            <v>MICRO_05</v>
          </cell>
        </row>
        <row r="1383">
          <cell r="AR1383" t="str">
            <v>..105-500S</v>
          </cell>
        </row>
        <row r="1383">
          <cell r="AT1383" t="str">
            <v/>
          </cell>
          <cell r="AU1383" t="str">
            <v>105-500S</v>
          </cell>
        </row>
        <row r="1383">
          <cell r="AW1383" t="str">
            <v>CL HYDRASTIS_500ML</v>
          </cell>
          <cell r="AX1383" t="str">
            <v>Y</v>
          </cell>
        </row>
        <row r="1383">
          <cell r="AZ1383" t="str">
            <v>T. HYDRASTIS SEC 500ML</v>
          </cell>
          <cell r="BA1383" t="str">
            <v>T. HYDRASTIS DRY 500ML</v>
          </cell>
          <cell r="BB1383" t="str">
            <v>4-CLINIC EX</v>
          </cell>
          <cell r="BC1383" t="str">
            <v>2-CLINIC T</v>
          </cell>
          <cell r="BD1383" t="str">
            <v>clinic-t-hydrastis-canadensis-s</v>
          </cell>
          <cell r="BE1383" t="str">
            <v>T. HYDRASTIS CANADENSIS 1:4</v>
          </cell>
          <cell r="BF1383" t="str">
            <v>T. HYDRASTIS CANADENSIS 1:4</v>
          </cell>
          <cell r="BG1383" t="str">
            <v>CLINIC</v>
          </cell>
        </row>
        <row r="1384">
          <cell r="A1384" t="str">
            <v>197-500F</v>
          </cell>
          <cell r="B1384" t="str">
            <v>T. Osha FRAIS</v>
          </cell>
          <cell r="C1384" t="str">
            <v>Z-DISC</v>
          </cell>
          <cell r="D1384" t="str">
            <v>Z-DISC</v>
          </cell>
          <cell r="E1384" t="str">
            <v>Z-DISC</v>
          </cell>
          <cell r="F1384" t="str">
            <v>HOLD</v>
          </cell>
        </row>
        <row r="1384">
          <cell r="H1384" t="str">
            <v>CLINIQUE</v>
          </cell>
          <cell r="I1384">
            <v>500</v>
          </cell>
          <cell r="J1384">
            <v>0.5</v>
          </cell>
          <cell r="K1384" t="str">
            <v>197F</v>
          </cell>
          <cell r="L1384">
            <v>909</v>
          </cell>
          <cell r="M1384" t="str">
            <v>FRAIS</v>
          </cell>
          <cell r="N1384" t="str">
            <v>FRESH</v>
          </cell>
          <cell r="O1384" t="str">
            <v>RACINE</v>
          </cell>
          <cell r="P1384" t="str">
            <v>ROOT</v>
          </cell>
        </row>
        <row r="1384">
          <cell r="S1384" t="str">
            <v>T. Osha root  500ML</v>
          </cell>
          <cell r="T1384" t="str">
            <v>Ligusticum porteri</v>
          </cell>
          <cell r="U1384" t="str">
            <v>LIGUSTICUM PORTERI</v>
          </cell>
          <cell r="V1384" t="str">
            <v>T. LIGUSTICUM PORTERI</v>
          </cell>
          <cell r="W1384" t="str">
            <v>T. LIGUSTICUM PORTERI</v>
          </cell>
        </row>
        <row r="1384">
          <cell r="Y1384" t="str">
            <v/>
          </cell>
        </row>
        <row r="1384">
          <cell r="AB1384" t="str">
            <v>LIGUSTICUM PORTERI</v>
          </cell>
          <cell r="AC1384" t="str">
            <v>LIGUSTICUM PORTERI</v>
          </cell>
        </row>
        <row r="1384">
          <cell r="AE1384" t="str">
            <v>T4</v>
          </cell>
        </row>
        <row r="1384">
          <cell r="AG1384">
            <v>697026141970</v>
          </cell>
          <cell r="AH1384" t="str">
            <v>MICRO_05</v>
          </cell>
          <cell r="AI1384">
            <v>0</v>
          </cell>
          <cell r="AJ1384">
            <v>0</v>
          </cell>
        </row>
        <row r="1384">
          <cell r="AN1384" t="str">
            <v>MICRO_05</v>
          </cell>
        </row>
        <row r="1384">
          <cell r="AR1384" t="str">
            <v>..197-500F</v>
          </cell>
          <cell r="AS1384" t="str">
            <v>..197-500F            </v>
          </cell>
        </row>
        <row r="1384">
          <cell r="AU1384" t="str">
            <v>197-500F</v>
          </cell>
        </row>
        <row r="1384">
          <cell r="AW1384" t="str">
            <v>CL LIGUSTICUM_500ML</v>
          </cell>
          <cell r="AX1384" t="str">
            <v>Y</v>
          </cell>
        </row>
        <row r="1384">
          <cell r="AZ1384" t="str">
            <v>T. LIGUSTICUM PORTERI 500ML</v>
          </cell>
          <cell r="BA1384" t="str">
            <v>T. LIGUSTICUM PORTERI 500ML</v>
          </cell>
          <cell r="BB1384" t="str">
            <v>4-CLINIC EX</v>
          </cell>
          <cell r="BC1384" t="str">
            <v>2-CLINIC T</v>
          </cell>
          <cell r="BD1384" t="str">
            <v>clinic-t-ligusticum-porteri-f</v>
          </cell>
          <cell r="BE1384" t="str">
            <v>T. LIGUSTICUM PORTERI 1:2</v>
          </cell>
          <cell r="BF1384" t="str">
            <v>T. LIGUSTICUM PORTERI 1:2</v>
          </cell>
          <cell r="BG1384" t="str">
            <v>CLINIC</v>
          </cell>
        </row>
        <row r="1385">
          <cell r="A1385" t="str">
            <v>211-500F</v>
          </cell>
          <cell r="B1385" t="str">
            <v>T. Pain de perdrix 500ML</v>
          </cell>
          <cell r="C1385" t="str">
            <v>Z-DISC</v>
          </cell>
          <cell r="D1385" t="str">
            <v>Z-DISC</v>
          </cell>
          <cell r="E1385" t="str">
            <v>Z-DISC</v>
          </cell>
          <cell r="F1385" t="str">
            <v>HOLD</v>
          </cell>
        </row>
        <row r="1385">
          <cell r="H1385" t="str">
            <v>CLINIQUE</v>
          </cell>
          <cell r="I1385">
            <v>500</v>
          </cell>
          <cell r="J1385">
            <v>0.5</v>
          </cell>
          <cell r="K1385" t="str">
            <v>211F</v>
          </cell>
          <cell r="L1385">
            <v>909</v>
          </cell>
          <cell r="M1385" t="str">
            <v>FRAIS</v>
          </cell>
          <cell r="N1385" t="str">
            <v>FRESH</v>
          </cell>
          <cell r="O1385" t="str">
            <v>FEUILLE</v>
          </cell>
          <cell r="P1385" t="str">
            <v>LEAF</v>
          </cell>
        </row>
        <row r="1385">
          <cell r="S1385" t="str">
            <v>T. Squaw vine 500ML</v>
          </cell>
          <cell r="T1385" t="str">
            <v>Mitchella repens</v>
          </cell>
          <cell r="U1385" t="str">
            <v>MITCHELLA REPENS</v>
          </cell>
          <cell r="V1385" t="str">
            <v>T. MITCHELLA REPENS 500ML</v>
          </cell>
          <cell r="W1385" t="str">
            <v>T. MITCHELLA REPENS 500ML</v>
          </cell>
        </row>
        <row r="1385">
          <cell r="AB1385" t="str">
            <v>MITCHELLA REPENS</v>
          </cell>
          <cell r="AC1385" t="str">
            <v>MITCHELLA REPENS</v>
          </cell>
        </row>
        <row r="1385">
          <cell r="AE1385" t="str">
            <v>T3</v>
          </cell>
        </row>
        <row r="1385">
          <cell r="AG1385">
            <v>697026142113</v>
          </cell>
          <cell r="AH1385" t="str">
            <v>MICRO_05</v>
          </cell>
          <cell r="AI1385">
            <v>0</v>
          </cell>
          <cell r="AJ1385">
            <v>0</v>
          </cell>
        </row>
        <row r="1385">
          <cell r="AN1385" t="str">
            <v>MICRO_05</v>
          </cell>
        </row>
        <row r="1385">
          <cell r="AR1385" t="str">
            <v>..211-500F</v>
          </cell>
          <cell r="AS1385" t="str">
            <v>..211-500F            </v>
          </cell>
          <cell r="AT1385" t="str">
            <v/>
          </cell>
          <cell r="AU1385" t="str">
            <v>211-500F</v>
          </cell>
        </row>
        <row r="1385">
          <cell r="AW1385" t="str">
            <v>CL MITCHELLA_500ML</v>
          </cell>
          <cell r="AX1385" t="str">
            <v>Y</v>
          </cell>
        </row>
        <row r="1385">
          <cell r="AZ1385" t="str">
            <v>T. MITCHELLA 500ML</v>
          </cell>
          <cell r="BA1385" t="str">
            <v>T. MITCHELLA 500ML</v>
          </cell>
          <cell r="BB1385" t="str">
            <v>4-CLINIC EX</v>
          </cell>
          <cell r="BC1385" t="str">
            <v>2-CLINIC T</v>
          </cell>
          <cell r="BD1385" t="str">
            <v>clinic-t-mitchella-repens-f</v>
          </cell>
          <cell r="BE1385" t="str">
            <v>T. MITCHELLA REPENS 1:3</v>
          </cell>
          <cell r="BF1385" t="str">
            <v>T. MITCHELLA REPENS 1:3</v>
          </cell>
          <cell r="BG1385" t="str">
            <v>CLINIC</v>
          </cell>
        </row>
        <row r="1386">
          <cell r="A1386" t="str">
            <v>150-500F</v>
          </cell>
          <cell r="B1386" t="str">
            <v>T. Thé labrador 500ML</v>
          </cell>
          <cell r="C1386" t="str">
            <v>Z-DISC</v>
          </cell>
          <cell r="D1386" t="str">
            <v>Z-DISC</v>
          </cell>
          <cell r="E1386" t="str">
            <v>Z-DISC</v>
          </cell>
          <cell r="F1386" t="str">
            <v>HOLD</v>
          </cell>
        </row>
        <row r="1386">
          <cell r="H1386" t="str">
            <v>CLINIQUE</v>
          </cell>
          <cell r="I1386">
            <v>500</v>
          </cell>
          <cell r="J1386">
            <v>0.5</v>
          </cell>
          <cell r="K1386" t="str">
            <v>150F</v>
          </cell>
          <cell r="L1386">
            <v>909</v>
          </cell>
          <cell r="M1386" t="str">
            <v>FRAIS</v>
          </cell>
          <cell r="N1386" t="str">
            <v>FRESH</v>
          </cell>
          <cell r="O1386" t="str">
            <v>FEUILLE</v>
          </cell>
          <cell r="P1386" t="str">
            <v>LEAF</v>
          </cell>
        </row>
        <row r="1386">
          <cell r="S1386" t="str">
            <v>T. Labrador tea 500ML</v>
          </cell>
          <cell r="T1386" t="str">
            <v>Ledum groenlandicum </v>
          </cell>
          <cell r="U1386" t="str">
            <v>LEDUM GROENLANDICUM</v>
          </cell>
          <cell r="V1386" t="str">
            <v>T. LEDUM 500ML</v>
          </cell>
          <cell r="W1386" t="str">
            <v>T. LEDUM 500ML</v>
          </cell>
        </row>
        <row r="1386">
          <cell r="AB1386" t="str">
            <v>LEDUM GROENLANDICUM</v>
          </cell>
          <cell r="AC1386" t="str">
            <v>LEDUM GROENLANDICUM</v>
          </cell>
        </row>
        <row r="1386">
          <cell r="AE1386" t="str">
            <v>T3</v>
          </cell>
        </row>
        <row r="1386">
          <cell r="AG1386">
            <v>697026141505</v>
          </cell>
          <cell r="AH1386" t="str">
            <v>MICRO_05</v>
          </cell>
          <cell r="AI1386">
            <v>0</v>
          </cell>
          <cell r="AJ1386">
            <v>0</v>
          </cell>
        </row>
        <row r="1386">
          <cell r="AN1386" t="str">
            <v>MICRO_05</v>
          </cell>
        </row>
        <row r="1386">
          <cell r="AR1386" t="str">
            <v>..150-500F</v>
          </cell>
          <cell r="AS1386" t="str">
            <v>..150-500F            </v>
          </cell>
          <cell r="AT1386" t="str">
            <v/>
          </cell>
          <cell r="AU1386" t="str">
            <v>150-500F</v>
          </cell>
        </row>
        <row r="1386">
          <cell r="AW1386" t="str">
            <v>CL LEDUM_500ML</v>
          </cell>
          <cell r="AX1386" t="str">
            <v>Y</v>
          </cell>
        </row>
        <row r="1386">
          <cell r="AZ1386" t="str">
            <v>T. LEDUM 500ML</v>
          </cell>
          <cell r="BA1386" t="str">
            <v>T. LEDUM 500ML</v>
          </cell>
          <cell r="BB1386" t="str">
            <v>4-CLINIC EX</v>
          </cell>
          <cell r="BC1386" t="str">
            <v>2-CLINIC T</v>
          </cell>
          <cell r="BD1386" t="str">
            <v>clinic-t-ledum-groenlandicum-f</v>
          </cell>
          <cell r="BE1386" t="str">
            <v>T. LEDUM GROENLANDICUM 1:4</v>
          </cell>
          <cell r="BF1386" t="str">
            <v>T. LEDUM GROENLANDICUM 1:4</v>
          </cell>
          <cell r="BG1386" t="str">
            <v>CLINIC</v>
          </cell>
        </row>
        <row r="1387">
          <cell r="A1387" t="str">
            <v>860_E</v>
          </cell>
          <cell r="B1387" t="str">
            <v>ATELIER_EVENBRITE</v>
          </cell>
          <cell r="C1387" t="str">
            <v>Z-DISC</v>
          </cell>
          <cell r="D1387" t="str">
            <v>Z-DISC</v>
          </cell>
          <cell r="E1387" t="str">
            <v>Z-DISC</v>
          </cell>
          <cell r="F1387" t="str">
            <v>Z-DISC</v>
          </cell>
        </row>
        <row r="1387">
          <cell r="J1387">
            <v>12</v>
          </cell>
        </row>
        <row r="1387">
          <cell r="Y1387" t="str">
            <v>CONFÉRENCE_EVENBRITE</v>
          </cell>
        </row>
        <row r="1387">
          <cell r="AG1387">
            <v>697026128629</v>
          </cell>
        </row>
        <row r="1387">
          <cell r="AR1387" t="str">
            <v>860_E.....</v>
          </cell>
        </row>
        <row r="1387">
          <cell r="AU1387" t="str">
            <v>860_E</v>
          </cell>
        </row>
        <row r="1387">
          <cell r="AX1387" t="str">
            <v>Y</v>
          </cell>
        </row>
        <row r="1388">
          <cell r="A1388" t="str">
            <v>744-30</v>
          </cell>
          <cell r="B1388" t="str">
            <v>Bedondoux</v>
          </cell>
          <cell r="C1388" t="str">
            <v>Z-DISC</v>
          </cell>
          <cell r="D1388" t="str">
            <v>Z-DISC</v>
          </cell>
          <cell r="E1388" t="str">
            <v>Z-DISC</v>
          </cell>
          <cell r="F1388" t="str">
            <v>Z-DISC</v>
          </cell>
        </row>
        <row r="1388">
          <cell r="H1388" t="str">
            <v>NPN 80019118</v>
          </cell>
          <cell r="I1388">
            <v>30</v>
          </cell>
          <cell r="J1388">
            <v>0.03</v>
          </cell>
          <cell r="K1388">
            <v>744</v>
          </cell>
          <cell r="L1388">
            <v>908</v>
          </cell>
          <cell r="M1388" t="str">
            <v>FRAIS</v>
          </cell>
          <cell r="N1388" t="str">
            <v>FRESH</v>
          </cell>
          <cell r="O1388" t="str">
            <v>MIX</v>
          </cell>
        </row>
        <row r="1388">
          <cell r="S1388" t="str">
            <v>Sweet Tummy</v>
          </cell>
        </row>
        <row r="1388">
          <cell r="U1388" t="str">
            <v>Bedondoux  Bio  </v>
          </cell>
          <cell r="V1388" t="str">
            <v>Sweet Tummy Organic</v>
          </cell>
          <cell r="W1388" t="str">
            <v>BEDONDOUX Bio  </v>
          </cell>
          <cell r="X1388" t="str">
            <v>SWEET TUMMY organic</v>
          </cell>
          <cell r="Y1388" t="str">
            <v>Bedondoux JR</v>
          </cell>
        </row>
        <row r="1388">
          <cell r="AB1388" t="str">
            <v>Bedondoux</v>
          </cell>
          <cell r="AC1388" t="str">
            <v>Sweet Tummy</v>
          </cell>
        </row>
        <row r="1388">
          <cell r="AE1388" t="str">
            <v>G1</v>
          </cell>
        </row>
        <row r="1388">
          <cell r="AG1388">
            <v>697026237444</v>
          </cell>
          <cell r="AH1388" t="str">
            <v>MICRO_01</v>
          </cell>
          <cell r="AI1388" t="str">
            <v>METAUX_02</v>
          </cell>
          <cell r="AJ1388">
            <v>0</v>
          </cell>
        </row>
        <row r="1388">
          <cell r="AN1388" t="str">
            <v>MICRO_01</v>
          </cell>
        </row>
        <row r="1388">
          <cell r="AR1388" t="str">
            <v>....744-30</v>
          </cell>
        </row>
        <row r="1388">
          <cell r="AT1388">
            <v>10697026237441</v>
          </cell>
          <cell r="AU1388" t="str">
            <v>744-30</v>
          </cell>
          <cell r="AV1388">
            <v>14697026237447</v>
          </cell>
          <cell r="AW1388" t="str">
            <v>BEDONDOUX  </v>
          </cell>
          <cell r="AX1388" t="str">
            <v>Y</v>
          </cell>
        </row>
        <row r="1388">
          <cell r="BB1388" t="str">
            <v>1-SUPPLEMENT</v>
          </cell>
          <cell r="BC1388" t="str">
            <v>2-GLYCERE</v>
          </cell>
          <cell r="BD1388" t="str">
            <v>gl-bedondoux</v>
          </cell>
          <cell r="BE1388" t="str">
            <v>Bedondoux</v>
          </cell>
          <cell r="BF1388" t="str">
            <v>Sweet Tummy</v>
          </cell>
          <cell r="BG1388" t="str">
            <v>GLYCÉRÉ</v>
          </cell>
        </row>
        <row r="1389">
          <cell r="A1389">
            <v>744</v>
          </cell>
          <cell r="B1389" t="str">
            <v>Bedondoux</v>
          </cell>
          <cell r="C1389" t="str">
            <v>Z-DISC</v>
          </cell>
          <cell r="D1389" t="str">
            <v>Z-DISC</v>
          </cell>
          <cell r="E1389" t="str">
            <v>Z-DISC</v>
          </cell>
          <cell r="F1389" t="str">
            <v>Z-DISC</v>
          </cell>
        </row>
        <row r="1389">
          <cell r="H1389" t="str">
            <v>NPN 80019118</v>
          </cell>
          <cell r="I1389">
            <v>0</v>
          </cell>
          <cell r="J1389">
            <v>1</v>
          </cell>
        </row>
        <row r="1389">
          <cell r="M1389" t="str">
            <v>FRAIS</v>
          </cell>
          <cell r="N1389" t="str">
            <v>FRESH</v>
          </cell>
        </row>
        <row r="1389">
          <cell r="Y1389" t="str">
            <v/>
          </cell>
        </row>
        <row r="1389">
          <cell r="AH1389" t="str">
            <v/>
          </cell>
        </row>
        <row r="1389">
          <cell r="AJ1389">
            <v>0</v>
          </cell>
        </row>
        <row r="1389">
          <cell r="AR1389" t="str">
            <v>-</v>
          </cell>
        </row>
        <row r="1389">
          <cell r="AU1389">
            <v>744</v>
          </cell>
        </row>
        <row r="1390">
          <cell r="A1390" t="str">
            <v>BOL-01</v>
          </cell>
          <cell r="B1390" t="str">
            <v>BOURRY; AROMATHERAPIE</v>
          </cell>
          <cell r="C1390" t="str">
            <v>Z-DISC</v>
          </cell>
          <cell r="D1390" t="str">
            <v>Z-DISC</v>
          </cell>
          <cell r="E1390" t="str">
            <v>Z-DISC</v>
          </cell>
          <cell r="F1390" t="str">
            <v>Z-DISC</v>
          </cell>
        </row>
        <row r="1390">
          <cell r="I1390">
            <v>1</v>
          </cell>
        </row>
        <row r="1390">
          <cell r="Y1390" t="str">
            <v>BOURRY &amp; LEBRUN</v>
          </cell>
        </row>
        <row r="1390">
          <cell r="AG1390" t="str">
            <v>CRÉER</v>
          </cell>
        </row>
        <row r="1390">
          <cell r="AR1390" t="str">
            <v>....BOL-01</v>
          </cell>
        </row>
        <row r="1390">
          <cell r="AU1390" t="str">
            <v>BOL-01</v>
          </cell>
        </row>
        <row r="1390">
          <cell r="AX1390" t="str">
            <v>Y</v>
          </cell>
        </row>
        <row r="1390">
          <cell r="AZ1390" t="str">
            <v>BOURRY; AROMATHÉRAPIE</v>
          </cell>
          <cell r="BA1390" t="str">
            <v>BOURRY; AROMATHÉRAPIE</v>
          </cell>
        </row>
        <row r="1391">
          <cell r="A1391" t="str">
            <v>749-30</v>
          </cell>
          <cell r="B1391" t="str">
            <v>Coliques</v>
          </cell>
          <cell r="C1391" t="str">
            <v>Z-DISC</v>
          </cell>
          <cell r="D1391" t="str">
            <v>Z-DISC</v>
          </cell>
          <cell r="E1391" t="str">
            <v>Z-DISC</v>
          </cell>
          <cell r="F1391" t="str">
            <v>Z-DISC</v>
          </cell>
        </row>
        <row r="1391">
          <cell r="H1391" t="str">
            <v>NPN 80019064</v>
          </cell>
          <cell r="I1391">
            <v>30</v>
          </cell>
          <cell r="J1391">
            <v>0.03</v>
          </cell>
          <cell r="K1391">
            <v>749</v>
          </cell>
          <cell r="L1391">
            <v>908</v>
          </cell>
          <cell r="M1391" t="str">
            <v>FRAIS</v>
          </cell>
          <cell r="N1391" t="str">
            <v>FRESH</v>
          </cell>
          <cell r="O1391" t="str">
            <v>MIX</v>
          </cell>
        </row>
        <row r="1391">
          <cell r="S1391" t="str">
            <v>Colic</v>
          </cell>
        </row>
        <row r="1391">
          <cell r="U1391" t="str">
            <v>Coliques Bio  </v>
          </cell>
          <cell r="V1391" t="str">
            <v>Colic Organic </v>
          </cell>
          <cell r="W1391" t="str">
            <v>COLIQUES Bio  </v>
          </cell>
          <cell r="X1391" t="str">
            <v>COLIC organic</v>
          </cell>
          <cell r="Y1391" t="str">
            <v>Coliques JR</v>
          </cell>
        </row>
        <row r="1391">
          <cell r="AB1391" t="str">
            <v>Coliques</v>
          </cell>
          <cell r="AC1391" t="str">
            <v>Colic</v>
          </cell>
        </row>
        <row r="1391">
          <cell r="AE1391" t="str">
            <v>G1</v>
          </cell>
        </row>
        <row r="1391">
          <cell r="AG1391">
            <v>697026237499</v>
          </cell>
          <cell r="AH1391" t="str">
            <v>MICRO_01</v>
          </cell>
          <cell r="AI1391" t="str">
            <v>METAUX_02</v>
          </cell>
          <cell r="AJ1391">
            <v>0</v>
          </cell>
        </row>
        <row r="1391">
          <cell r="AN1391" t="str">
            <v>MICRO_01</v>
          </cell>
        </row>
        <row r="1391">
          <cell r="AR1391" t="str">
            <v>....749-30</v>
          </cell>
        </row>
        <row r="1391">
          <cell r="AT1391">
            <v>10697026237496</v>
          </cell>
          <cell r="AU1391" t="str">
            <v>749-30</v>
          </cell>
          <cell r="AV1391">
            <v>14697026237492</v>
          </cell>
          <cell r="AW1391" t="str">
            <v>COLIQUES  </v>
          </cell>
          <cell r="AX1391" t="str">
            <v>Y</v>
          </cell>
        </row>
        <row r="1391">
          <cell r="AZ1391" t="str">
            <v>COLIQUES BIO</v>
          </cell>
          <cell r="BA1391" t="str">
            <v>COLIC ORGANIC</v>
          </cell>
          <cell r="BB1391" t="str">
            <v>1-SUPPLEMENT</v>
          </cell>
          <cell r="BC1391" t="str">
            <v>2-GLYCERE</v>
          </cell>
          <cell r="BD1391" t="str">
            <v>gl-coliques</v>
          </cell>
          <cell r="BE1391" t="str">
            <v>Coliques</v>
          </cell>
          <cell r="BF1391" t="str">
            <v>Colic</v>
          </cell>
          <cell r="BG1391" t="str">
            <v>GLYCÉRÉ</v>
          </cell>
        </row>
        <row r="1392">
          <cell r="A1392">
            <v>749</v>
          </cell>
          <cell r="B1392" t="str">
            <v>Coliques</v>
          </cell>
          <cell r="C1392" t="str">
            <v>Z-DISC</v>
          </cell>
          <cell r="D1392" t="str">
            <v>Z-DISC</v>
          </cell>
          <cell r="E1392" t="str">
            <v>Z-DISC</v>
          </cell>
          <cell r="F1392" t="str">
            <v>Z-DISC</v>
          </cell>
        </row>
        <row r="1392">
          <cell r="H1392" t="str">
            <v>NPN 80019064</v>
          </cell>
          <cell r="I1392">
            <v>0</v>
          </cell>
          <cell r="J1392">
            <v>1</v>
          </cell>
        </row>
        <row r="1392">
          <cell r="L1392">
            <v>908</v>
          </cell>
          <cell r="M1392" t="str">
            <v>FRAIS</v>
          </cell>
          <cell r="N1392" t="str">
            <v>FRESH</v>
          </cell>
        </row>
        <row r="1392">
          <cell r="Y1392" t="str">
            <v/>
          </cell>
        </row>
        <row r="1392">
          <cell r="AH1392" t="str">
            <v/>
          </cell>
        </row>
        <row r="1392">
          <cell r="AJ1392">
            <v>0</v>
          </cell>
        </row>
        <row r="1392">
          <cell r="AR1392" t="str">
            <v>-</v>
          </cell>
        </row>
        <row r="1392">
          <cell r="AU1392">
            <v>749</v>
          </cell>
        </row>
        <row r="1393">
          <cell r="A1393" t="str">
            <v>747-30</v>
          </cell>
          <cell r="B1393" t="str">
            <v>Denticroc</v>
          </cell>
          <cell r="C1393" t="str">
            <v>Z-DISC</v>
          </cell>
          <cell r="D1393" t="str">
            <v>Z-DISC</v>
          </cell>
          <cell r="E1393" t="str">
            <v>Z-DISC</v>
          </cell>
          <cell r="F1393" t="str">
            <v>Z-DISC</v>
          </cell>
        </row>
        <row r="1393">
          <cell r="H1393" t="str">
            <v>NPN 80021298</v>
          </cell>
          <cell r="I1393">
            <v>30</v>
          </cell>
          <cell r="J1393">
            <v>0.03</v>
          </cell>
          <cell r="K1393">
            <v>747</v>
          </cell>
          <cell r="L1393">
            <v>908</v>
          </cell>
          <cell r="M1393" t="str">
            <v>FRAIS</v>
          </cell>
          <cell r="N1393" t="str">
            <v>FRESH</v>
          </cell>
          <cell r="O1393" t="str">
            <v>MIX</v>
          </cell>
        </row>
        <row r="1393">
          <cell r="S1393" t="str">
            <v>Teething Drops</v>
          </cell>
        </row>
        <row r="1393">
          <cell r="U1393" t="str">
            <v>Denticroc Bio  </v>
          </cell>
          <cell r="V1393" t="str">
            <v>Teething Drops Organic </v>
          </cell>
          <cell r="W1393" t="str">
            <v>DENTICROC Bio  </v>
          </cell>
          <cell r="X1393" t="str">
            <v>TEETHING DROPS organic</v>
          </cell>
          <cell r="Y1393" t="str">
            <v>Denticroc JR</v>
          </cell>
        </row>
        <row r="1393">
          <cell r="AB1393" t="str">
            <v>Denticroc</v>
          </cell>
          <cell r="AC1393" t="str">
            <v>Teething Drops</v>
          </cell>
        </row>
        <row r="1393">
          <cell r="AE1393" t="str">
            <v>G1</v>
          </cell>
        </row>
        <row r="1393">
          <cell r="AG1393">
            <v>697026237475</v>
          </cell>
          <cell r="AH1393" t="str">
            <v>MICRO_01</v>
          </cell>
          <cell r="AI1393" t="str">
            <v>METAUX_02</v>
          </cell>
          <cell r="AJ1393">
            <v>0</v>
          </cell>
        </row>
        <row r="1393">
          <cell r="AM1393" t="str">
            <v/>
          </cell>
          <cell r="AN1393" t="str">
            <v>MICRO_01</v>
          </cell>
        </row>
        <row r="1393">
          <cell r="AR1393" t="str">
            <v>....747-30</v>
          </cell>
        </row>
        <row r="1393">
          <cell r="AT1393">
            <v>10697026237472</v>
          </cell>
          <cell r="AU1393" t="str">
            <v>747-30</v>
          </cell>
          <cell r="AV1393">
            <v>14697026237478</v>
          </cell>
          <cell r="AW1393" t="str">
            <v>DENTICROC  </v>
          </cell>
          <cell r="AX1393" t="str">
            <v>Y</v>
          </cell>
        </row>
        <row r="1393">
          <cell r="AZ1393" t="str">
            <v>DENTICROC BIO</v>
          </cell>
          <cell r="BA1393" t="str">
            <v>TEETHING DROPS ORGANIC</v>
          </cell>
          <cell r="BB1393" t="str">
            <v>1-SUPPLEMENT</v>
          </cell>
          <cell r="BC1393" t="str">
            <v>2-GLYCERE</v>
          </cell>
          <cell r="BD1393" t="str">
            <v>gl-denticroc</v>
          </cell>
          <cell r="BE1393" t="str">
            <v>Denticroc</v>
          </cell>
          <cell r="BF1393" t="str">
            <v>Teething Drops</v>
          </cell>
          <cell r="BG1393" t="str">
            <v>GLYCÉRÉ</v>
          </cell>
        </row>
        <row r="1394">
          <cell r="A1394">
            <v>747</v>
          </cell>
          <cell r="B1394" t="str">
            <v>Denticroc</v>
          </cell>
          <cell r="C1394" t="str">
            <v>Z-DISC</v>
          </cell>
          <cell r="D1394" t="str">
            <v>Z-DISC</v>
          </cell>
          <cell r="E1394" t="str">
            <v>Z-DISC</v>
          </cell>
          <cell r="F1394" t="str">
            <v>Z-DISC</v>
          </cell>
        </row>
        <row r="1394">
          <cell r="H1394" t="str">
            <v>MAT PREMIÈRE</v>
          </cell>
          <cell r="I1394">
            <v>0</v>
          </cell>
          <cell r="J1394">
            <v>1</v>
          </cell>
        </row>
        <row r="1394">
          <cell r="M1394" t="str">
            <v>FRAIS</v>
          </cell>
          <cell r="N1394" t="str">
            <v>FRESH</v>
          </cell>
        </row>
        <row r="1394">
          <cell r="Y1394" t="str">
            <v/>
          </cell>
        </row>
        <row r="1394">
          <cell r="AH1394" t="str">
            <v/>
          </cell>
        </row>
        <row r="1394">
          <cell r="AJ1394">
            <v>0</v>
          </cell>
        </row>
        <row r="1394">
          <cell r="AR1394" t="str">
            <v>-</v>
          </cell>
        </row>
        <row r="1394">
          <cell r="AU1394">
            <v>747</v>
          </cell>
        </row>
        <row r="1395">
          <cell r="A1395" t="str">
            <v>748-30</v>
          </cell>
          <cell r="B1395" t="str">
            <v>Dodo</v>
          </cell>
          <cell r="C1395" t="str">
            <v>Z-DISC</v>
          </cell>
          <cell r="D1395" t="str">
            <v>Z-DISC</v>
          </cell>
          <cell r="E1395" t="str">
            <v>Z-DISC</v>
          </cell>
          <cell r="F1395" t="str">
            <v>Z-DISC</v>
          </cell>
        </row>
        <row r="1395">
          <cell r="H1395" t="str">
            <v>NPN 80017654</v>
          </cell>
          <cell r="I1395">
            <v>30</v>
          </cell>
          <cell r="J1395">
            <v>0.03</v>
          </cell>
          <cell r="K1395">
            <v>748</v>
          </cell>
          <cell r="L1395">
            <v>908</v>
          </cell>
          <cell r="M1395" t="str">
            <v>FRAIS</v>
          </cell>
          <cell r="N1395" t="str">
            <v>FRESH</v>
          </cell>
          <cell r="O1395" t="str">
            <v>MIX</v>
          </cell>
        </row>
        <row r="1395">
          <cell r="S1395" t="str">
            <v>Lullaby</v>
          </cell>
        </row>
        <row r="1395">
          <cell r="U1395" t="str">
            <v>Dodo Bio  </v>
          </cell>
          <cell r="V1395" t="str">
            <v>Lullaby Organic </v>
          </cell>
          <cell r="W1395" t="str">
            <v>DODO Bio  </v>
          </cell>
          <cell r="X1395" t="str">
            <v>LULLABY organic </v>
          </cell>
          <cell r="Y1395" t="str">
            <v>Dodo  JR</v>
          </cell>
        </row>
        <row r="1395">
          <cell r="AB1395" t="str">
            <v>Dodo</v>
          </cell>
          <cell r="AC1395" t="str">
            <v>Lullaby</v>
          </cell>
        </row>
        <row r="1395">
          <cell r="AE1395" t="str">
            <v>G1</v>
          </cell>
        </row>
        <row r="1395">
          <cell r="AG1395">
            <v>697026237482</v>
          </cell>
          <cell r="AH1395" t="str">
            <v>MICRO_01</v>
          </cell>
          <cell r="AI1395" t="str">
            <v>METAUX_02</v>
          </cell>
          <cell r="AJ1395">
            <v>0</v>
          </cell>
        </row>
        <row r="1395">
          <cell r="AM1395" t="str">
            <v/>
          </cell>
          <cell r="AN1395" t="str">
            <v>MICRO_01</v>
          </cell>
        </row>
        <row r="1395">
          <cell r="AR1395" t="str">
            <v>....748-30</v>
          </cell>
        </row>
        <row r="1395">
          <cell r="AT1395">
            <v>10697026237489</v>
          </cell>
          <cell r="AU1395" t="str">
            <v>748-30</v>
          </cell>
          <cell r="AV1395">
            <v>14697026237485</v>
          </cell>
          <cell r="AW1395" t="str">
            <v>DODO  </v>
          </cell>
          <cell r="AX1395" t="str">
            <v>Y</v>
          </cell>
        </row>
        <row r="1395">
          <cell r="AZ1395" t="str">
            <v>DODO BIO</v>
          </cell>
          <cell r="BA1395" t="str">
            <v>LULLABY ORGANIC</v>
          </cell>
          <cell r="BB1395" t="str">
            <v>1-SUPPLEMENT</v>
          </cell>
          <cell r="BC1395" t="str">
            <v>2-GLYCERE</v>
          </cell>
          <cell r="BD1395" t="str">
            <v>gl-dodo</v>
          </cell>
          <cell r="BE1395" t="str">
            <v>Dodo</v>
          </cell>
          <cell r="BF1395" t="str">
            <v>Lullaby</v>
          </cell>
          <cell r="BG1395" t="str">
            <v>GLYCÉRÉ</v>
          </cell>
        </row>
        <row r="1396">
          <cell r="A1396">
            <v>748</v>
          </cell>
          <cell r="B1396" t="str">
            <v>Dodo</v>
          </cell>
          <cell r="C1396" t="str">
            <v>Z-DISC</v>
          </cell>
          <cell r="D1396" t="str">
            <v>Z-DISC</v>
          </cell>
          <cell r="E1396" t="str">
            <v>Z-DISC</v>
          </cell>
          <cell r="F1396" t="str">
            <v>Z-DISC</v>
          </cell>
        </row>
        <row r="1396">
          <cell r="H1396" t="str">
            <v>MAT PREMIÈRE</v>
          </cell>
          <cell r="I1396">
            <v>0</v>
          </cell>
          <cell r="J1396">
            <v>1</v>
          </cell>
        </row>
        <row r="1396">
          <cell r="M1396" t="str">
            <v>FRAIS</v>
          </cell>
          <cell r="N1396" t="str">
            <v>FRESH</v>
          </cell>
        </row>
        <row r="1396">
          <cell r="Y1396" t="str">
            <v/>
          </cell>
        </row>
        <row r="1396">
          <cell r="AH1396" t="str">
            <v/>
          </cell>
        </row>
        <row r="1396">
          <cell r="AJ1396">
            <v>0</v>
          </cell>
        </row>
        <row r="1396">
          <cell r="AR1396" t="str">
            <v>-</v>
          </cell>
        </row>
        <row r="1396">
          <cell r="AU1396">
            <v>748</v>
          </cell>
        </row>
        <row r="1397">
          <cell r="A1397">
            <v>687</v>
          </cell>
          <cell r="B1397" t="str">
            <v>Earl Grey</v>
          </cell>
          <cell r="C1397" t="str">
            <v>Z-DISC</v>
          </cell>
          <cell r="D1397" t="str">
            <v>Z-DISC</v>
          </cell>
          <cell r="E1397" t="str">
            <v>Z-DISC</v>
          </cell>
          <cell r="F1397" t="str">
            <v>Z-DISC</v>
          </cell>
        </row>
        <row r="1397">
          <cell r="H1397" t="str">
            <v>MAT PREMIÈRE</v>
          </cell>
          <cell r="I1397">
            <v>0</v>
          </cell>
          <cell r="J1397">
            <v>1</v>
          </cell>
        </row>
        <row r="1397">
          <cell r="M1397" t="str">
            <v>SEC</v>
          </cell>
          <cell r="N1397" t="str">
            <v>DRY</v>
          </cell>
        </row>
        <row r="1397">
          <cell r="AH1397" t="str">
            <v>MICRO_05</v>
          </cell>
        </row>
        <row r="1397">
          <cell r="AM1397" t="str">
            <v>MIX</v>
          </cell>
          <cell r="AN1397" t="str">
            <v>MICRO_05</v>
          </cell>
        </row>
        <row r="1397">
          <cell r="AU1397">
            <v>687</v>
          </cell>
        </row>
        <row r="1398">
          <cell r="A1398" t="str">
            <v>710-30</v>
          </cell>
          <cell r="B1398" t="str">
            <v>Échinacea glycéré</v>
          </cell>
          <cell r="C1398" t="str">
            <v>Z-DISC</v>
          </cell>
          <cell r="D1398" t="str">
            <v>Z-DISC</v>
          </cell>
          <cell r="E1398" t="str">
            <v>Z-DISC</v>
          </cell>
          <cell r="F1398" t="str">
            <v>Z-DISC</v>
          </cell>
        </row>
        <row r="1398">
          <cell r="H1398" t="str">
            <v>NPN 80017613</v>
          </cell>
          <cell r="I1398">
            <v>30</v>
          </cell>
          <cell r="J1398">
            <v>0.03</v>
          </cell>
          <cell r="K1398">
            <v>710</v>
          </cell>
          <cell r="L1398">
            <v>908</v>
          </cell>
          <cell r="M1398" t="str">
            <v>FRAIS</v>
          </cell>
          <cell r="N1398" t="str">
            <v>FRESH</v>
          </cell>
          <cell r="O1398" t="str">
            <v>MIX</v>
          </cell>
        </row>
        <row r="1398">
          <cell r="S1398" t="str">
            <v>Echinacea Glycerite</v>
          </cell>
        </row>
        <row r="1398">
          <cell r="U1398" t="str">
            <v>Échinacea Bio </v>
          </cell>
          <cell r="V1398" t="str">
            <v>Echinacea Glycerite Organic </v>
          </cell>
          <cell r="W1398" t="str">
            <v>ÉCHINACEA Bio </v>
          </cell>
          <cell r="X1398" t="str">
            <v>ECHINACEA organic </v>
          </cell>
          <cell r="Y1398" t="str">
            <v>Échinacea  JR</v>
          </cell>
        </row>
        <row r="1398">
          <cell r="AB1398" t="str">
            <v>Échinacea</v>
          </cell>
          <cell r="AC1398" t="str">
            <v>Echinacea</v>
          </cell>
        </row>
        <row r="1398">
          <cell r="AE1398" t="str">
            <v>G2</v>
          </cell>
        </row>
        <row r="1398">
          <cell r="AG1398">
            <v>697026237109</v>
          </cell>
          <cell r="AH1398" t="str">
            <v>MICRO_01</v>
          </cell>
          <cell r="AI1398" t="str">
            <v>METAUX_02</v>
          </cell>
          <cell r="AJ1398">
            <v>0</v>
          </cell>
        </row>
        <row r="1398">
          <cell r="AM1398" t="str">
            <v/>
          </cell>
          <cell r="AN1398" t="str">
            <v>MICRO_01</v>
          </cell>
        </row>
        <row r="1398">
          <cell r="AR1398" t="str">
            <v>....710-30</v>
          </cell>
        </row>
        <row r="1398">
          <cell r="AT1398">
            <v>10697026237106</v>
          </cell>
          <cell r="AU1398" t="str">
            <v>710-30</v>
          </cell>
          <cell r="AV1398">
            <v>14697026237102</v>
          </cell>
          <cell r="AW1398" t="str">
            <v>G ECHINACEA </v>
          </cell>
          <cell r="AX1398" t="str">
            <v>Y</v>
          </cell>
        </row>
        <row r="1398">
          <cell r="AZ1398" t="str">
            <v>GL. ECHINACEA BIO</v>
          </cell>
          <cell r="BA1398" t="str">
            <v>ECHINACEA GLYCERITE ORGANIC</v>
          </cell>
          <cell r="BB1398" t="str">
            <v>1-SUPPLEMENT</v>
          </cell>
          <cell r="BC1398" t="str">
            <v>2-GLYCERE</v>
          </cell>
          <cell r="BD1398" t="str">
            <v>gl-echinacea</v>
          </cell>
          <cell r="BE1398" t="str">
            <v>Échinacea</v>
          </cell>
          <cell r="BF1398" t="str">
            <v>Echinacea</v>
          </cell>
          <cell r="BG1398" t="str">
            <v>GLYCÉRÉ</v>
          </cell>
        </row>
        <row r="1399">
          <cell r="A1399">
            <v>710</v>
          </cell>
          <cell r="B1399" t="str">
            <v>Échinacea glycéré</v>
          </cell>
          <cell r="C1399" t="str">
            <v>Z-DISC</v>
          </cell>
          <cell r="D1399" t="str">
            <v>Z-DISC</v>
          </cell>
          <cell r="E1399" t="str">
            <v>Z-DISC</v>
          </cell>
          <cell r="F1399" t="str">
            <v>Z-DISC</v>
          </cell>
        </row>
        <row r="1399">
          <cell r="H1399" t="str">
            <v>MAT PREMIÈRE</v>
          </cell>
          <cell r="I1399">
            <v>0</v>
          </cell>
          <cell r="J1399">
            <v>1</v>
          </cell>
          <cell r="K1399">
            <v>710</v>
          </cell>
        </row>
        <row r="1399">
          <cell r="M1399" t="str">
            <v>FRAIS</v>
          </cell>
          <cell r="N1399" t="str">
            <v>FRESH</v>
          </cell>
        </row>
        <row r="1399">
          <cell r="Y1399" t="str">
            <v/>
          </cell>
        </row>
        <row r="1399">
          <cell r="AH1399" t="str">
            <v/>
          </cell>
        </row>
        <row r="1399">
          <cell r="AJ1399">
            <v>0</v>
          </cell>
        </row>
        <row r="1399">
          <cell r="AR1399" t="str">
            <v>-</v>
          </cell>
        </row>
        <row r="1399">
          <cell r="AU1399">
            <v>710</v>
          </cell>
        </row>
        <row r="1400">
          <cell r="A1400" t="str">
            <v>713-30</v>
          </cell>
          <cell r="B1400" t="str">
            <v>Échinacea Propolis</v>
          </cell>
          <cell r="C1400" t="str">
            <v>Z-DISC</v>
          </cell>
          <cell r="D1400" t="str">
            <v>Z-DISC</v>
          </cell>
          <cell r="E1400" t="str">
            <v>Z-DISC</v>
          </cell>
          <cell r="F1400" t="str">
            <v>Z-DISC</v>
          </cell>
        </row>
        <row r="1400">
          <cell r="H1400" t="str">
            <v>NPN 80040413</v>
          </cell>
          <cell r="I1400">
            <v>30</v>
          </cell>
          <cell r="J1400">
            <v>0.03</v>
          </cell>
          <cell r="K1400">
            <v>713</v>
          </cell>
          <cell r="L1400">
            <v>908</v>
          </cell>
          <cell r="M1400" t="str">
            <v>FRAIS</v>
          </cell>
          <cell r="N1400" t="str">
            <v>FRESH</v>
          </cell>
          <cell r="O1400" t="str">
            <v>MIX</v>
          </cell>
        </row>
        <row r="1400">
          <cell r="S1400" t="str">
            <v>Echinacea Propolis Glycerite</v>
          </cell>
        </row>
        <row r="1400">
          <cell r="U1400" t="str">
            <v>Échinacea Propolis Bio  </v>
          </cell>
          <cell r="V1400" t="str">
            <v>Echinacea Propolis Organic</v>
          </cell>
          <cell r="W1400" t="str">
            <v>ÉCHINACEA PROPOLIS Bio  </v>
          </cell>
          <cell r="X1400" t="str">
            <v>ECHINACEA PROPOLIS organic</v>
          </cell>
          <cell r="Y1400" t="str">
            <v>Échinacea Propolis JR</v>
          </cell>
        </row>
        <row r="1400">
          <cell r="AB1400" t="str">
            <v>Échinacea Propolis</v>
          </cell>
          <cell r="AC1400" t="str">
            <v>Echinacea Propolis</v>
          </cell>
        </row>
        <row r="1400">
          <cell r="AE1400" t="str">
            <v>G1</v>
          </cell>
        </row>
        <row r="1400">
          <cell r="AG1400">
            <v>697026237130</v>
          </cell>
          <cell r="AH1400" t="str">
            <v>MICRO_01</v>
          </cell>
          <cell r="AI1400" t="str">
            <v>METAUX_02</v>
          </cell>
          <cell r="AJ1400" t="str">
            <v>CHIMIE_02</v>
          </cell>
        </row>
        <row r="1400">
          <cell r="AM1400" t="str">
            <v/>
          </cell>
          <cell r="AN1400" t="str">
            <v>MICRO_01</v>
          </cell>
        </row>
        <row r="1400">
          <cell r="AR1400" t="str">
            <v>....713-30</v>
          </cell>
        </row>
        <row r="1400">
          <cell r="AT1400">
            <v>10697026237137</v>
          </cell>
          <cell r="AU1400" t="str">
            <v>713-30</v>
          </cell>
          <cell r="AV1400">
            <v>14697026237133</v>
          </cell>
          <cell r="AW1400" t="str">
            <v>G ECHINACEA PROPOLIS  </v>
          </cell>
          <cell r="AX1400" t="str">
            <v>Y</v>
          </cell>
        </row>
        <row r="1400">
          <cell r="AZ1400" t="str">
            <v>GL. ECHINACEA-PROPOLIS BIO</v>
          </cell>
          <cell r="BA1400" t="str">
            <v>ECHINACEA-PROPOLIS GLYCERITE ORGANIC</v>
          </cell>
          <cell r="BB1400" t="str">
            <v>1-SUPPLEMENT</v>
          </cell>
          <cell r="BC1400" t="str">
            <v>2-GLYCERE</v>
          </cell>
          <cell r="BD1400" t="str">
            <v>gl-echinacea-propolis</v>
          </cell>
          <cell r="BE1400" t="str">
            <v>Échinacea Propolis</v>
          </cell>
          <cell r="BF1400" t="str">
            <v>Echinacea Propolis</v>
          </cell>
          <cell r="BG1400" t="str">
            <v>GLYCÉRÉ</v>
          </cell>
        </row>
        <row r="1401">
          <cell r="A1401">
            <v>117</v>
          </cell>
          <cell r="B1401" t="str">
            <v>Échinacea teinture</v>
          </cell>
          <cell r="C1401" t="str">
            <v>Z-DISC</v>
          </cell>
          <cell r="D1401" t="str">
            <v>Z-DISC</v>
          </cell>
          <cell r="E1401" t="str">
            <v>Z-DISC</v>
          </cell>
          <cell r="F1401" t="str">
            <v>Z-DISC</v>
          </cell>
        </row>
        <row r="1401">
          <cell r="H1401" t="str">
            <v>MAT PREMIÈRE</v>
          </cell>
          <cell r="I1401">
            <v>0</v>
          </cell>
          <cell r="J1401">
            <v>1</v>
          </cell>
        </row>
        <row r="1401">
          <cell r="M1401" t="str">
            <v>FRAIS</v>
          </cell>
          <cell r="N1401" t="str">
            <v>FRESH</v>
          </cell>
        </row>
        <row r="1401">
          <cell r="Y1401" t="str">
            <v/>
          </cell>
        </row>
        <row r="1401">
          <cell r="AH1401" t="str">
            <v/>
          </cell>
        </row>
        <row r="1401">
          <cell r="AJ1401">
            <v>0</v>
          </cell>
        </row>
        <row r="1401">
          <cell r="AR1401" t="str">
            <v>-</v>
          </cell>
        </row>
        <row r="1401">
          <cell r="AU1401">
            <v>117</v>
          </cell>
        </row>
        <row r="1402">
          <cell r="A1402" t="str">
            <v>430OC</v>
          </cell>
          <cell r="B1402" t="str">
            <v>Églantier OC</v>
          </cell>
          <cell r="C1402" t="str">
            <v>Z-DISC</v>
          </cell>
          <cell r="D1402" t="str">
            <v>Z-DISC</v>
          </cell>
          <cell r="E1402" t="str">
            <v>Z-DISC</v>
          </cell>
          <cell r="F1402" t="str">
            <v>Z-DISC</v>
          </cell>
          <cell r="G1402" t="str">
            <v>ZZ</v>
          </cell>
          <cell r="H1402" t="str">
            <v>ZZ</v>
          </cell>
          <cell r="I1402">
            <v>1000</v>
          </cell>
          <cell r="J1402">
            <v>1</v>
          </cell>
          <cell r="K1402">
            <v>430</v>
          </cell>
        </row>
        <row r="1402">
          <cell r="M1402" t="str">
            <v>SEC</v>
          </cell>
          <cell r="N1402" t="str">
            <v>DRY</v>
          </cell>
        </row>
        <row r="1402">
          <cell r="AH1402" t="str">
            <v>MICRO_05</v>
          </cell>
          <cell r="AI1402">
            <v>0</v>
          </cell>
          <cell r="AJ1402">
            <v>0</v>
          </cell>
        </row>
        <row r="1402">
          <cell r="AR1402" t="str">
            <v>.....430OC</v>
          </cell>
        </row>
        <row r="1402">
          <cell r="AU1402" t="str">
            <v>430OC</v>
          </cell>
        </row>
        <row r="1402">
          <cell r="AW1402" t="str">
            <v>OC Églantier </v>
          </cell>
          <cell r="AX1402" t="str">
            <v>N</v>
          </cell>
        </row>
        <row r="1402">
          <cell r="AZ1402" t="str">
            <v>EGLANTIER BAIES COUPEES BIO - OC</v>
          </cell>
          <cell r="BA1402" t="str">
            <v>ROSEHIPS BERRY CUT ORGANIC - OC</v>
          </cell>
          <cell r="BB1402" t="str">
            <v>3-VRAC OC</v>
          </cell>
          <cell r="BC1402" t="str">
            <v>2-VRAC OC</v>
          </cell>
        </row>
        <row r="1403">
          <cell r="A1403" t="str">
            <v>FES-01</v>
          </cell>
          <cell r="B1403" t="str">
            <v>FESTY; BIBLE DES HUILES</v>
          </cell>
          <cell r="C1403" t="str">
            <v>Z-DISC</v>
          </cell>
          <cell r="D1403" t="str">
            <v>Z-DISC</v>
          </cell>
          <cell r="E1403" t="str">
            <v>Z-DISC</v>
          </cell>
          <cell r="F1403" t="str">
            <v>Z-DISC</v>
          </cell>
        </row>
        <row r="1403">
          <cell r="I1403">
            <v>1</v>
          </cell>
        </row>
        <row r="1403">
          <cell r="Y1403" t="str">
            <v>D. FESTY</v>
          </cell>
        </row>
        <row r="1403">
          <cell r="AG1403">
            <v>9791028517809</v>
          </cell>
        </row>
        <row r="1403">
          <cell r="AR1403" t="str">
            <v>....FES-01</v>
          </cell>
        </row>
        <row r="1403">
          <cell r="AU1403" t="str">
            <v>FES-01</v>
          </cell>
        </row>
        <row r="1403">
          <cell r="AX1403" t="str">
            <v>FED</v>
          </cell>
        </row>
        <row r="1403">
          <cell r="AZ1403" t="str">
            <v>FESTY; BIBLE DES HUILES</v>
          </cell>
        </row>
        <row r="1404">
          <cell r="A1404">
            <v>750</v>
          </cell>
          <cell r="B1404" t="str">
            <v>Gl. Avoine verte </v>
          </cell>
          <cell r="C1404" t="str">
            <v>Z-DISC</v>
          </cell>
          <cell r="D1404" t="str">
            <v>Z-DISC</v>
          </cell>
          <cell r="E1404" t="str">
            <v>Z-DISC</v>
          </cell>
          <cell r="F1404" t="str">
            <v>Z-DISC</v>
          </cell>
        </row>
        <row r="1404">
          <cell r="Y1404" t="str">
            <v/>
          </cell>
        </row>
        <row r="1404">
          <cell r="AU1404">
            <v>750</v>
          </cell>
        </row>
        <row r="1405">
          <cell r="A1405" t="str">
            <v>750-250F</v>
          </cell>
          <cell r="B1405" t="str">
            <v>Gl. Avoine verte 250ML</v>
          </cell>
          <cell r="C1405" t="str">
            <v>Z-DISC</v>
          </cell>
          <cell r="D1405" t="str">
            <v>Z-DISC</v>
          </cell>
          <cell r="E1405" t="str">
            <v>Z-DISC</v>
          </cell>
          <cell r="F1405" t="str">
            <v>Z-DISC</v>
          </cell>
        </row>
        <row r="1405">
          <cell r="I1405">
            <v>250</v>
          </cell>
          <cell r="J1405">
            <v>0.25</v>
          </cell>
          <cell r="K1405" t="str">
            <v>750F</v>
          </cell>
          <cell r="L1405">
            <v>908</v>
          </cell>
          <cell r="M1405" t="str">
            <v>FRAIS</v>
          </cell>
          <cell r="N1405" t="str">
            <v>FRESH</v>
          </cell>
          <cell r="O1405" t="str">
            <v>PARTIE AÉRIENNE</v>
          </cell>
          <cell r="P1405" t="str">
            <v>AERIAL PART</v>
          </cell>
        </row>
        <row r="1405">
          <cell r="S1405" t="str">
            <v>Gl. Green oatstraw 250ML</v>
          </cell>
          <cell r="T1405" t="str">
            <v>Avena sativa</v>
          </cell>
          <cell r="U1405" t="str">
            <v>AVENA SATIVA</v>
          </cell>
          <cell r="V1405" t="str">
            <v>GL. AVENA  250ML                                        </v>
          </cell>
          <cell r="W1405" t="str">
            <v>GL. AVENA  250ML                                        </v>
          </cell>
        </row>
        <row r="1405">
          <cell r="AB1405" t="str">
            <v>AVENA SATIVA</v>
          </cell>
          <cell r="AC1405" t="str">
            <v>AVENA SATIVA</v>
          </cell>
        </row>
        <row r="1405">
          <cell r="AE1405" t="str">
            <v>G50ML1</v>
          </cell>
        </row>
        <row r="1405">
          <cell r="AG1405">
            <v>697026277501</v>
          </cell>
          <cell r="AH1405" t="str">
            <v>MICRO_01</v>
          </cell>
          <cell r="AI1405">
            <v>0</v>
          </cell>
          <cell r="AJ1405">
            <v>0</v>
          </cell>
        </row>
        <row r="1405">
          <cell r="AN1405" t="str">
            <v>MICRO_01</v>
          </cell>
        </row>
        <row r="1405">
          <cell r="AR1405" t="str">
            <v>..750-250F</v>
          </cell>
        </row>
        <row r="1405">
          <cell r="AU1405" t="str">
            <v>750-250F</v>
          </cell>
        </row>
        <row r="1405">
          <cell r="AW1405" t="str">
            <v>CL AVENA_250ML</v>
          </cell>
          <cell r="AX1405" t="str">
            <v>Y</v>
          </cell>
        </row>
        <row r="1405">
          <cell r="AZ1405" t="str">
            <v>GL. AVENA 250ML</v>
          </cell>
          <cell r="BA1405" t="str">
            <v>GL. AVENA 250ML</v>
          </cell>
          <cell r="BB1405" t="str">
            <v>4-CLINIC EX</v>
          </cell>
          <cell r="BC1405" t="str">
            <v>3-CLINIC G</v>
          </cell>
          <cell r="BD1405" t="str">
            <v>clinic-gl-avena-sativa-f</v>
          </cell>
          <cell r="BE1405" t="str">
            <v>GL. AVENA SATIVA 1:3</v>
          </cell>
          <cell r="BF1405" t="str">
            <v>GL. AVENA SATIVA 1:3</v>
          </cell>
          <cell r="BG1405" t="str">
            <v>CLINIC</v>
          </cell>
        </row>
        <row r="1406">
          <cell r="A1406" t="str">
            <v>750F</v>
          </cell>
          <cell r="B1406" t="str">
            <v>Gl. Avoine verte FRAIS</v>
          </cell>
          <cell r="C1406" t="str">
            <v>Z-DISC</v>
          </cell>
          <cell r="D1406" t="str">
            <v>Z-DISC</v>
          </cell>
          <cell r="E1406" t="str">
            <v>Z-DISC</v>
          </cell>
          <cell r="F1406" t="str">
            <v>Z-DISC</v>
          </cell>
        </row>
        <row r="1406">
          <cell r="H1406" t="str">
            <v>NPN 80017179</v>
          </cell>
        </row>
        <row r="1406">
          <cell r="J1406">
            <v>1</v>
          </cell>
          <cell r="K1406" t="str">
            <v>409J</v>
          </cell>
          <cell r="L1406">
            <v>908</v>
          </cell>
          <cell r="M1406" t="str">
            <v>FRAIS</v>
          </cell>
          <cell r="N1406" t="str">
            <v>FRESH</v>
          </cell>
          <cell r="O1406" t="str">
            <v>PARTIE AÉRIENNE</v>
          </cell>
          <cell r="P1406" t="str">
            <v>AERIAL PART</v>
          </cell>
        </row>
        <row r="1406">
          <cell r="S1406" t="str">
            <v>Gl. Green oatstraw FRESH</v>
          </cell>
          <cell r="T1406" t="str">
            <v>Avena sativa</v>
          </cell>
          <cell r="U1406" t="str">
            <v>AVENA SATIVA</v>
          </cell>
          <cell r="V1406" t="str">
            <v>AVENA SATIVA</v>
          </cell>
          <cell r="W1406" t="str">
            <v>Avoine verte</v>
          </cell>
          <cell r="X1406" t="str">
            <v>Green oatstraw</v>
          </cell>
        </row>
        <row r="1406">
          <cell r="AB1406" t="str">
            <v>Avoine verte</v>
          </cell>
          <cell r="AC1406" t="str">
            <v>Green Oatstraw</v>
          </cell>
        </row>
        <row r="1406">
          <cell r="AH1406" t="str">
            <v>MICRO_01</v>
          </cell>
          <cell r="AI1406" t="str">
            <v>METAUX_02</v>
          </cell>
          <cell r="AJ1406">
            <v>0</v>
          </cell>
        </row>
        <row r="1406">
          <cell r="AM1406" t="str">
            <v/>
          </cell>
          <cell r="AN1406" t="str">
            <v>MICRO_01</v>
          </cell>
        </row>
        <row r="1406">
          <cell r="AR1406" t="str">
            <v>......750F</v>
          </cell>
        </row>
        <row r="1406">
          <cell r="AU1406" t="str">
            <v>750F</v>
          </cell>
        </row>
        <row r="1407">
          <cell r="A1407" t="str">
            <v>715-250F</v>
          </cell>
          <cell r="B1407" t="str">
            <v>Gl. Bardane 250ML</v>
          </cell>
          <cell r="C1407" t="str">
            <v>Z-DISC</v>
          </cell>
          <cell r="D1407" t="str">
            <v>Z-DISC</v>
          </cell>
          <cell r="E1407" t="str">
            <v>Z-DISC</v>
          </cell>
          <cell r="F1407" t="str">
            <v>Z-DISC</v>
          </cell>
        </row>
        <row r="1407">
          <cell r="I1407">
            <v>250</v>
          </cell>
          <cell r="J1407">
            <v>0.25</v>
          </cell>
          <cell r="K1407" t="str">
            <v>715F</v>
          </cell>
          <cell r="L1407">
            <v>908</v>
          </cell>
          <cell r="M1407" t="str">
            <v>FRAIS</v>
          </cell>
          <cell r="N1407" t="str">
            <v>FRESH</v>
          </cell>
          <cell r="O1407" t="str">
            <v>RACINE</v>
          </cell>
          <cell r="P1407" t="str">
            <v>ROOT</v>
          </cell>
        </row>
        <row r="1407">
          <cell r="S1407" t="str">
            <v>Gl. Burdock 250ML</v>
          </cell>
          <cell r="T1407" t="str">
            <v>Arctium lappa</v>
          </cell>
          <cell r="U1407" t="str">
            <v>ARCTIUM LAPPA</v>
          </cell>
          <cell r="V1407" t="str">
            <v>GL. ARCTIUM 250ML</v>
          </cell>
          <cell r="W1407" t="str">
            <v>GL. ARCTIUM 250ML</v>
          </cell>
        </row>
        <row r="1407">
          <cell r="AB1407" t="str">
            <v>ARCTIUM LAPPA</v>
          </cell>
          <cell r="AC1407" t="str">
            <v>ARCTIUM LAPPA</v>
          </cell>
        </row>
        <row r="1407">
          <cell r="AE1407" t="str">
            <v>G1</v>
          </cell>
        </row>
        <row r="1407">
          <cell r="AG1407">
            <v>697026277150</v>
          </cell>
          <cell r="AH1407" t="str">
            <v>MICRO_01</v>
          </cell>
          <cell r="AI1407">
            <v>0</v>
          </cell>
          <cell r="AJ1407">
            <v>0</v>
          </cell>
        </row>
        <row r="1407">
          <cell r="AN1407" t="str">
            <v>MICRO_01</v>
          </cell>
        </row>
        <row r="1407">
          <cell r="AR1407" t="str">
            <v>..715-250F</v>
          </cell>
        </row>
        <row r="1407">
          <cell r="AU1407" t="str">
            <v>715-250F</v>
          </cell>
        </row>
        <row r="1407">
          <cell r="AW1407" t="str">
            <v>CL ARCTIUM_250ML</v>
          </cell>
          <cell r="AX1407" t="str">
            <v>y</v>
          </cell>
        </row>
        <row r="1407">
          <cell r="AZ1407" t="str">
            <v>GL. ARCTIUM LAPPA 250ML</v>
          </cell>
          <cell r="BA1407" t="str">
            <v>GL. ARCTIUM LAPPA 250ML</v>
          </cell>
          <cell r="BB1407" t="str">
            <v>4-CLINIC EX</v>
          </cell>
          <cell r="BC1407" t="str">
            <v>3-CLINIC G</v>
          </cell>
          <cell r="BD1407" t="str">
            <v>clinic-gl-arctium-lappa-f</v>
          </cell>
          <cell r="BE1407" t="str">
            <v>GL. ARCTIUM LAPPA 1:2</v>
          </cell>
          <cell r="BF1407" t="str">
            <v>GL. ARCTIUM LAPPA 1:2</v>
          </cell>
          <cell r="BG1407" t="str">
            <v>CLINIC</v>
          </cell>
        </row>
        <row r="1408">
          <cell r="A1408" t="str">
            <v>715F</v>
          </cell>
          <cell r="B1408" t="str">
            <v>Gl. Bardane FRAIS</v>
          </cell>
          <cell r="C1408" t="str">
            <v>Z-DISC</v>
          </cell>
          <cell r="D1408" t="str">
            <v>Z-DISC</v>
          </cell>
          <cell r="E1408" t="str">
            <v>Z-DISC</v>
          </cell>
          <cell r="F1408" t="str">
            <v>Z-DISC</v>
          </cell>
        </row>
        <row r="1408">
          <cell r="H1408" t="str">
            <v>CLINIQUE</v>
          </cell>
        </row>
        <row r="1408">
          <cell r="J1408">
            <v>1</v>
          </cell>
          <cell r="K1408" t="str">
            <v>410J</v>
          </cell>
          <cell r="L1408">
            <v>908</v>
          </cell>
          <cell r="M1408" t="str">
            <v>FRAIS</v>
          </cell>
          <cell r="N1408" t="str">
            <v>FRESH</v>
          </cell>
          <cell r="O1408" t="str">
            <v>RACINE</v>
          </cell>
          <cell r="P1408" t="str">
            <v>ROOT</v>
          </cell>
        </row>
        <row r="1408">
          <cell r="S1408" t="str">
            <v>Gl. Burdock FRESH</v>
          </cell>
          <cell r="T1408" t="str">
            <v>Arctium lappa</v>
          </cell>
          <cell r="U1408" t="str">
            <v>ARCTIUM LAPPA</v>
          </cell>
          <cell r="V1408" t="str">
            <v>ARCTIUM LAPPA</v>
          </cell>
          <cell r="W1408" t="str">
            <v>Bardane</v>
          </cell>
          <cell r="X1408" t="str">
            <v>Burdock</v>
          </cell>
        </row>
        <row r="1408">
          <cell r="AB1408" t="str">
            <v>Bardane</v>
          </cell>
          <cell r="AC1408" t="str">
            <v>Burdock</v>
          </cell>
        </row>
        <row r="1408">
          <cell r="AH1408">
            <v>0</v>
          </cell>
          <cell r="AI1408">
            <v>0</v>
          </cell>
          <cell r="AJ1408">
            <v>0</v>
          </cell>
        </row>
        <row r="1408">
          <cell r="AN1408">
            <v>0</v>
          </cell>
        </row>
        <row r="1408">
          <cell r="AR1408" t="str">
            <v>......715F</v>
          </cell>
        </row>
        <row r="1408">
          <cell r="AU1408" t="str">
            <v>715F</v>
          </cell>
        </row>
        <row r="1409">
          <cell r="A1409">
            <v>717</v>
          </cell>
          <cell r="B1409" t="str">
            <v>Gl. Camomille </v>
          </cell>
          <cell r="C1409" t="str">
            <v>Z-DISC</v>
          </cell>
          <cell r="D1409" t="str">
            <v>Z-DISC</v>
          </cell>
          <cell r="E1409" t="str">
            <v>Z-DISC</v>
          </cell>
          <cell r="F1409" t="str">
            <v>Z-DISC</v>
          </cell>
        </row>
        <row r="1409">
          <cell r="Y1409" t="str">
            <v/>
          </cell>
        </row>
        <row r="1409">
          <cell r="AU1409">
            <v>717</v>
          </cell>
        </row>
        <row r="1410">
          <cell r="A1410" t="str">
            <v>717-250F</v>
          </cell>
          <cell r="B1410" t="str">
            <v>Gl. Camomille 250ML</v>
          </cell>
          <cell r="C1410" t="str">
            <v>Z-DISC</v>
          </cell>
          <cell r="D1410" t="str">
            <v>Z-DISC</v>
          </cell>
          <cell r="E1410" t="str">
            <v>Z-DISC</v>
          </cell>
          <cell r="F1410" t="str">
            <v>Z-DISC</v>
          </cell>
        </row>
        <row r="1410">
          <cell r="I1410">
            <v>250</v>
          </cell>
          <cell r="J1410">
            <v>0.25</v>
          </cell>
          <cell r="K1410" t="str">
            <v>717F</v>
          </cell>
          <cell r="L1410">
            <v>908</v>
          </cell>
          <cell r="M1410" t="str">
            <v>FRAIS</v>
          </cell>
          <cell r="N1410" t="str">
            <v>FRESH</v>
          </cell>
          <cell r="O1410" t="str">
            <v>FLEUR</v>
          </cell>
          <cell r="P1410" t="str">
            <v>FLOWER</v>
          </cell>
        </row>
        <row r="1410">
          <cell r="S1410" t="str">
            <v>Gl. Chamomile 250ML</v>
          </cell>
          <cell r="T1410" t="str">
            <v>Matricaria recutita</v>
          </cell>
          <cell r="U1410" t="str">
            <v>MATRICARIA RECUTITA</v>
          </cell>
          <cell r="V1410" t="str">
            <v>GL. MATRICARIA RECUTITA 250ML</v>
          </cell>
          <cell r="W1410" t="str">
            <v>GL. MATRICARIA RECUTITA 250ML</v>
          </cell>
        </row>
        <row r="1410">
          <cell r="AB1410" t="str">
            <v>MATRICARIA RECUTITA</v>
          </cell>
          <cell r="AC1410" t="str">
            <v>MATRICARIA RECUTITA</v>
          </cell>
        </row>
        <row r="1410">
          <cell r="AE1410" t="str">
            <v>g2</v>
          </cell>
        </row>
        <row r="1410">
          <cell r="AG1410">
            <v>697026277174</v>
          </cell>
          <cell r="AH1410" t="str">
            <v>MICRO_01</v>
          </cell>
          <cell r="AI1410">
            <v>0</v>
          </cell>
          <cell r="AJ1410">
            <v>0</v>
          </cell>
        </row>
        <row r="1410">
          <cell r="AN1410" t="str">
            <v>MICRO_01</v>
          </cell>
        </row>
        <row r="1410">
          <cell r="AR1410" t="str">
            <v>..717-250F</v>
          </cell>
        </row>
        <row r="1410">
          <cell r="AU1410" t="str">
            <v>717-250F</v>
          </cell>
        </row>
        <row r="1410">
          <cell r="AW1410" t="str">
            <v>CL MATRICARIA_250ML</v>
          </cell>
          <cell r="AX1410" t="str">
            <v>Y</v>
          </cell>
        </row>
        <row r="1410">
          <cell r="AZ1410" t="str">
            <v>GL. MATRICARIA RECUTITA 250ML</v>
          </cell>
          <cell r="BA1410" t="str">
            <v>GL. MATRICARIA RECUTITA 250ML</v>
          </cell>
          <cell r="BB1410" t="str">
            <v>4-CLINIC EX</v>
          </cell>
          <cell r="BC1410" t="str">
            <v>3-CLINIC G</v>
          </cell>
          <cell r="BD1410" t="str">
            <v>clinic-gl-matricaria-recutita-f</v>
          </cell>
          <cell r="BE1410" t="str">
            <v>GL. MATRICARIA RECUTITA 1:3</v>
          </cell>
          <cell r="BF1410" t="str">
            <v>GL. MATRICARIA RECUTITA 1:3</v>
          </cell>
          <cell r="BG1410" t="str">
            <v>CLINIC</v>
          </cell>
        </row>
        <row r="1411">
          <cell r="A1411" t="str">
            <v>717F</v>
          </cell>
          <cell r="B1411" t="str">
            <v>Gl. Camomille FRAIS</v>
          </cell>
          <cell r="C1411" t="str">
            <v>Z-DISC</v>
          </cell>
          <cell r="D1411" t="str">
            <v>Z-DISC</v>
          </cell>
          <cell r="E1411" t="str">
            <v>Z-DISC</v>
          </cell>
          <cell r="F1411" t="str">
            <v>Z-DISC</v>
          </cell>
        </row>
        <row r="1411">
          <cell r="H1411" t="str">
            <v>NPN 80019071</v>
          </cell>
        </row>
        <row r="1411">
          <cell r="J1411">
            <v>1</v>
          </cell>
          <cell r="K1411" t="str">
            <v>417J</v>
          </cell>
          <cell r="L1411">
            <v>908</v>
          </cell>
          <cell r="M1411" t="str">
            <v>FRAIS</v>
          </cell>
          <cell r="N1411" t="str">
            <v>FRESH</v>
          </cell>
          <cell r="O1411" t="str">
            <v>FLEUR</v>
          </cell>
          <cell r="P1411" t="str">
            <v>FLOWER</v>
          </cell>
        </row>
        <row r="1411">
          <cell r="S1411" t="str">
            <v>Gl. Chamomile FRESH</v>
          </cell>
          <cell r="T1411" t="str">
            <v>Matricaria recutita</v>
          </cell>
          <cell r="U1411" t="str">
            <v>MATRICARIA RECUTITA</v>
          </cell>
          <cell r="V1411" t="str">
            <v>MATRICARIA RECUTITA</v>
          </cell>
          <cell r="W1411" t="str">
            <v>Camomille</v>
          </cell>
          <cell r="X1411" t="str">
            <v>Chamomile</v>
          </cell>
        </row>
        <row r="1411">
          <cell r="AB1411" t="str">
            <v>Camomille</v>
          </cell>
          <cell r="AC1411" t="str">
            <v>Chamomile</v>
          </cell>
        </row>
        <row r="1411">
          <cell r="AH1411" t="str">
            <v>MICRO_01</v>
          </cell>
          <cell r="AI1411" t="str">
            <v>METAUX_02</v>
          </cell>
          <cell r="AJ1411">
            <v>0</v>
          </cell>
        </row>
        <row r="1411">
          <cell r="AN1411" t="str">
            <v>MICRO_01</v>
          </cell>
        </row>
        <row r="1411">
          <cell r="AR1411" t="str">
            <v>......717F</v>
          </cell>
        </row>
        <row r="1411">
          <cell r="AU1411" t="str">
            <v>717F</v>
          </cell>
        </row>
        <row r="1412">
          <cell r="A1412">
            <v>733</v>
          </cell>
          <cell r="B1412" t="str">
            <v>Gl. Cataire </v>
          </cell>
          <cell r="C1412" t="str">
            <v>Z-DISC</v>
          </cell>
          <cell r="D1412" t="str">
            <v>Z-DISC</v>
          </cell>
          <cell r="E1412" t="str">
            <v>Z-DISC</v>
          </cell>
          <cell r="F1412" t="str">
            <v>Z-DISC</v>
          </cell>
        </row>
        <row r="1412">
          <cell r="Y1412" t="str">
            <v/>
          </cell>
        </row>
        <row r="1412">
          <cell r="AU1412">
            <v>733</v>
          </cell>
        </row>
        <row r="1413">
          <cell r="A1413" t="str">
            <v>733-250F</v>
          </cell>
          <cell r="B1413" t="str">
            <v>Gl. Cataire 250ML</v>
          </cell>
          <cell r="C1413" t="str">
            <v>Z-DISC</v>
          </cell>
          <cell r="D1413" t="str">
            <v>Z-DISC</v>
          </cell>
          <cell r="E1413" t="str">
            <v>Z-DISC</v>
          </cell>
          <cell r="F1413" t="str">
            <v>Z-DISC</v>
          </cell>
        </row>
        <row r="1413">
          <cell r="I1413">
            <v>250</v>
          </cell>
          <cell r="J1413">
            <v>0.25</v>
          </cell>
          <cell r="K1413" t="str">
            <v>733F</v>
          </cell>
          <cell r="L1413">
            <v>908</v>
          </cell>
          <cell r="M1413" t="str">
            <v>FRAIS</v>
          </cell>
          <cell r="N1413" t="str">
            <v>FRESH</v>
          </cell>
          <cell r="O1413" t="str">
            <v>SOMMITÉ FLEURIE</v>
          </cell>
          <cell r="P1413" t="str">
            <v>FLOWERING TOP</v>
          </cell>
        </row>
        <row r="1413">
          <cell r="S1413" t="str">
            <v>Gl. Catnip 250ML</v>
          </cell>
          <cell r="T1413" t="str">
            <v>Nepeta cataria</v>
          </cell>
          <cell r="U1413" t="str">
            <v>NEPETA CATARIA</v>
          </cell>
          <cell r="V1413" t="str">
            <v>GL. NEPETA 250ML</v>
          </cell>
          <cell r="W1413" t="str">
            <v>GL. NEPETA 250ML</v>
          </cell>
        </row>
        <row r="1413">
          <cell r="AB1413" t="str">
            <v>NEPETA CATARIA</v>
          </cell>
          <cell r="AC1413" t="str">
            <v>NEPETA CATARIA</v>
          </cell>
        </row>
        <row r="1413">
          <cell r="AE1413" t="str">
            <v>G50ML2</v>
          </cell>
        </row>
        <row r="1413">
          <cell r="AG1413">
            <v>697026277334</v>
          </cell>
          <cell r="AH1413" t="str">
            <v>MICRO_01</v>
          </cell>
          <cell r="AI1413">
            <v>0</v>
          </cell>
          <cell r="AJ1413">
            <v>0</v>
          </cell>
        </row>
        <row r="1413">
          <cell r="AN1413" t="str">
            <v>MICRO_01</v>
          </cell>
        </row>
        <row r="1413">
          <cell r="AR1413" t="str">
            <v>..733-250F</v>
          </cell>
        </row>
        <row r="1413">
          <cell r="AU1413" t="str">
            <v>733-250F</v>
          </cell>
        </row>
        <row r="1413">
          <cell r="AW1413" t="str">
            <v>CL NEPETA_250ML</v>
          </cell>
          <cell r="AX1413" t="str">
            <v>Y</v>
          </cell>
        </row>
        <row r="1413">
          <cell r="AZ1413" t="str">
            <v>GL. NEPETA 250ML</v>
          </cell>
          <cell r="BA1413" t="str">
            <v>GL. NEPETA 250ML</v>
          </cell>
          <cell r="BB1413" t="str">
            <v>4-CLINIC EX</v>
          </cell>
          <cell r="BC1413" t="str">
            <v>3-CLINIC G</v>
          </cell>
          <cell r="BD1413" t="str">
            <v>clinic-gl-nepeta-cataria-f</v>
          </cell>
          <cell r="BE1413" t="str">
            <v>GL. NEPETA CATARIA 1:2</v>
          </cell>
          <cell r="BF1413" t="str">
            <v>GL. NEPETA CATARIA 1:2</v>
          </cell>
          <cell r="BG1413" t="str">
            <v>CLINIC</v>
          </cell>
        </row>
        <row r="1414">
          <cell r="A1414" t="str">
            <v>733F</v>
          </cell>
          <cell r="B1414" t="str">
            <v>Gl. Cataire FRAIS</v>
          </cell>
          <cell r="C1414" t="str">
            <v>Z-DISC</v>
          </cell>
          <cell r="D1414" t="str">
            <v>Z-DISC</v>
          </cell>
          <cell r="E1414" t="str">
            <v>Z-DISC</v>
          </cell>
          <cell r="F1414" t="str">
            <v>Z-DISC</v>
          </cell>
        </row>
        <row r="1414">
          <cell r="H1414" t="str">
            <v>NPN 80017651</v>
          </cell>
        </row>
        <row r="1414">
          <cell r="J1414">
            <v>1</v>
          </cell>
          <cell r="K1414" t="str">
            <v>419J</v>
          </cell>
          <cell r="L1414">
            <v>908</v>
          </cell>
          <cell r="M1414" t="str">
            <v>FRAIS</v>
          </cell>
          <cell r="N1414" t="str">
            <v>FRESH</v>
          </cell>
          <cell r="O1414" t="str">
            <v>SOMMITÉ FLEURIE</v>
          </cell>
          <cell r="P1414" t="str">
            <v>FLOWERING TOP</v>
          </cell>
        </row>
        <row r="1414">
          <cell r="S1414" t="str">
            <v>Gl. Catnip FRESH</v>
          </cell>
          <cell r="T1414" t="str">
            <v>Nepeta cataria</v>
          </cell>
          <cell r="U1414" t="str">
            <v>NEPETA CATARIA</v>
          </cell>
          <cell r="V1414" t="str">
            <v>NEPETA CATARIA</v>
          </cell>
          <cell r="W1414" t="str">
            <v>Cataire</v>
          </cell>
          <cell r="X1414" t="str">
            <v>Catnip</v>
          </cell>
        </row>
        <row r="1414">
          <cell r="AB1414" t="str">
            <v>Cataire</v>
          </cell>
          <cell r="AC1414" t="str">
            <v>Catnip</v>
          </cell>
        </row>
        <row r="1414">
          <cell r="AH1414" t="str">
            <v>MICRO_01</v>
          </cell>
          <cell r="AI1414" t="str">
            <v>METAUX_02</v>
          </cell>
          <cell r="AJ1414">
            <v>0</v>
          </cell>
        </row>
        <row r="1414">
          <cell r="AN1414" t="str">
            <v>MICRO_01</v>
          </cell>
        </row>
        <row r="1414">
          <cell r="AR1414" t="str">
            <v>......733F</v>
          </cell>
        </row>
        <row r="1414">
          <cell r="AU1414" t="str">
            <v>733F</v>
          </cell>
        </row>
        <row r="1415">
          <cell r="A1415">
            <v>742</v>
          </cell>
          <cell r="B1415" t="str">
            <v>Gl. Chardon béni </v>
          </cell>
          <cell r="C1415" t="str">
            <v>Z-DISC</v>
          </cell>
          <cell r="D1415" t="str">
            <v>Z-DISC</v>
          </cell>
          <cell r="E1415" t="str">
            <v>Z-DISC</v>
          </cell>
          <cell r="F1415" t="str">
            <v>Z-DISC</v>
          </cell>
        </row>
        <row r="1415">
          <cell r="Y1415" t="str">
            <v/>
          </cell>
        </row>
        <row r="1415">
          <cell r="AU1415">
            <v>742</v>
          </cell>
        </row>
        <row r="1416">
          <cell r="A1416" t="str">
            <v>742-250F</v>
          </cell>
          <cell r="B1416" t="str">
            <v>Gl. Chardon béni 250ML</v>
          </cell>
          <cell r="C1416" t="str">
            <v>Z-DISC</v>
          </cell>
          <cell r="D1416" t="str">
            <v>Z-DISC</v>
          </cell>
          <cell r="E1416" t="str">
            <v>Z-DISC</v>
          </cell>
          <cell r="F1416" t="str">
            <v>Z-DISC</v>
          </cell>
        </row>
        <row r="1416">
          <cell r="I1416">
            <v>250</v>
          </cell>
          <cell r="J1416">
            <v>0.25</v>
          </cell>
          <cell r="K1416" t="str">
            <v>742F</v>
          </cell>
          <cell r="L1416">
            <v>908</v>
          </cell>
          <cell r="M1416" t="str">
            <v>FRAIS</v>
          </cell>
          <cell r="N1416" t="str">
            <v>FRESH</v>
          </cell>
          <cell r="O1416" t="str">
            <v>FLEUR ET FEUILLE</v>
          </cell>
          <cell r="P1416" t="str">
            <v>FLOWER &amp; LEAF</v>
          </cell>
        </row>
        <row r="1416">
          <cell r="S1416" t="str">
            <v>Gl. Blessed thistle 250ML</v>
          </cell>
          <cell r="T1416" t="str">
            <v>Cnicus benedictus</v>
          </cell>
          <cell r="U1416" t="str">
            <v>CNICUS BENEDICTUS</v>
          </cell>
          <cell r="V1416" t="str">
            <v>GL. CNICUS 250ML</v>
          </cell>
          <cell r="W1416" t="str">
            <v>GL. CNICUS 250ML</v>
          </cell>
        </row>
        <row r="1416">
          <cell r="AB1416" t="str">
            <v>CNICUS BENEDICTUS</v>
          </cell>
          <cell r="AC1416" t="str">
            <v>CNICUS BENEDICTUS</v>
          </cell>
        </row>
        <row r="1416">
          <cell r="AG1416">
            <v>697026277426</v>
          </cell>
          <cell r="AH1416" t="str">
            <v>MICRO_01</v>
          </cell>
          <cell r="AI1416">
            <v>0</v>
          </cell>
          <cell r="AJ1416">
            <v>0</v>
          </cell>
        </row>
        <row r="1416">
          <cell r="AN1416" t="str">
            <v>MICRO_01</v>
          </cell>
        </row>
        <row r="1416">
          <cell r="AR1416" t="str">
            <v>..742-250F</v>
          </cell>
        </row>
        <row r="1416">
          <cell r="AU1416" t="str">
            <v>742-250F</v>
          </cell>
        </row>
        <row r="1416">
          <cell r="AW1416" t="str">
            <v>CL CNICUS_250ML</v>
          </cell>
          <cell r="AX1416" t="str">
            <v>Y</v>
          </cell>
        </row>
        <row r="1416">
          <cell r="AZ1416" t="str">
            <v>GL. CNICUS 250ML</v>
          </cell>
          <cell r="BA1416" t="str">
            <v>GL. CNICUS 250ML</v>
          </cell>
          <cell r="BB1416" t="str">
            <v>4-CLINIC EX</v>
          </cell>
          <cell r="BC1416" t="str">
            <v>3-CLINIC G</v>
          </cell>
          <cell r="BD1416" t="str">
            <v>clinic-gl-cnicus-benedictus-f</v>
          </cell>
          <cell r="BE1416" t="str">
            <v>GL. CNICUS BENEDICTUS 1:3</v>
          </cell>
          <cell r="BF1416" t="str">
            <v>GL. CNICUS BENEDICTUS 1:3</v>
          </cell>
          <cell r="BG1416" t="str">
            <v>CLINIC</v>
          </cell>
        </row>
        <row r="1417">
          <cell r="A1417" t="str">
            <v>742F</v>
          </cell>
          <cell r="B1417" t="str">
            <v>Gl. Chardon béni FRAIS</v>
          </cell>
          <cell r="C1417" t="str">
            <v>Z-DISC</v>
          </cell>
          <cell r="D1417" t="str">
            <v>Z-DISC</v>
          </cell>
          <cell r="E1417" t="str">
            <v>Z-DISC</v>
          </cell>
          <cell r="F1417" t="str">
            <v>Z-DISC</v>
          </cell>
        </row>
        <row r="1417">
          <cell r="H1417" t="str">
            <v>NPN 80004061</v>
          </cell>
        </row>
        <row r="1417">
          <cell r="J1417">
            <v>1</v>
          </cell>
          <cell r="K1417" t="str">
            <v>422J</v>
          </cell>
          <cell r="L1417">
            <v>908</v>
          </cell>
          <cell r="M1417" t="str">
            <v>FRAIS</v>
          </cell>
          <cell r="N1417" t="str">
            <v>FRESH</v>
          </cell>
          <cell r="O1417" t="str">
            <v>FLEUR ET FEUILLE</v>
          </cell>
          <cell r="P1417" t="str">
            <v>FLOWER &amp; LEAF</v>
          </cell>
        </row>
        <row r="1417">
          <cell r="S1417" t="str">
            <v>Gl. Blessed thistle FRESH</v>
          </cell>
          <cell r="T1417" t="str">
            <v>Cnicus benedictus</v>
          </cell>
          <cell r="U1417" t="str">
            <v>CNICUS BENEDICTUS</v>
          </cell>
          <cell r="V1417" t="str">
            <v>CNICUS BENEDICTUS</v>
          </cell>
          <cell r="W1417" t="str">
            <v>Chardon béni</v>
          </cell>
          <cell r="X1417" t="str">
            <v>Blessed thistle</v>
          </cell>
        </row>
        <row r="1417">
          <cell r="AB1417" t="str">
            <v>Chardon béni</v>
          </cell>
          <cell r="AC1417" t="str">
            <v>Blessed Thistle</v>
          </cell>
        </row>
        <row r="1417">
          <cell r="AH1417" t="str">
            <v>MICRO_01</v>
          </cell>
          <cell r="AI1417" t="str">
            <v>METAUX_02</v>
          </cell>
          <cell r="AJ1417">
            <v>0</v>
          </cell>
        </row>
        <row r="1417">
          <cell r="AN1417" t="str">
            <v>MICRO_01</v>
          </cell>
        </row>
        <row r="1417">
          <cell r="AR1417" t="str">
            <v>......742F</v>
          </cell>
        </row>
        <row r="1417">
          <cell r="AU1417" t="str">
            <v>742F</v>
          </cell>
        </row>
        <row r="1418">
          <cell r="A1418" t="str">
            <v>758-250F</v>
          </cell>
          <cell r="B1418" t="str">
            <v>Gl. Échinacea ang 250ML</v>
          </cell>
          <cell r="C1418" t="str">
            <v>Z-DISC</v>
          </cell>
          <cell r="D1418" t="str">
            <v>Z-DISC</v>
          </cell>
          <cell r="E1418" t="str">
            <v>Z-DISC</v>
          </cell>
          <cell r="F1418" t="str">
            <v>Z-DISC</v>
          </cell>
        </row>
        <row r="1418">
          <cell r="H1418" t="str">
            <v>CLINIQUE</v>
          </cell>
          <cell r="I1418">
            <v>250</v>
          </cell>
          <cell r="J1418">
            <v>0.25</v>
          </cell>
          <cell r="K1418" t="str">
            <v>758F</v>
          </cell>
          <cell r="L1418">
            <v>908</v>
          </cell>
          <cell r="M1418" t="str">
            <v>FRAIS</v>
          </cell>
          <cell r="N1418" t="str">
            <v>FRESH</v>
          </cell>
          <cell r="O1418" t="str">
            <v>RACINE</v>
          </cell>
          <cell r="P1418" t="str">
            <v>ROOT</v>
          </cell>
        </row>
        <row r="1418">
          <cell r="S1418" t="str">
            <v>Gl. Echinacea  ang 250ML</v>
          </cell>
          <cell r="T1418" t="str">
            <v>Echinacea angustifolia</v>
          </cell>
          <cell r="U1418" t="str">
            <v>ECHINACEA ANGUSTIFOLIA</v>
          </cell>
          <cell r="V1418" t="str">
            <v>GL. ECHINACEA ANGUST 250ML</v>
          </cell>
          <cell r="W1418" t="str">
            <v>GL. ECHINACEA ANGUST 250ML</v>
          </cell>
        </row>
        <row r="1418">
          <cell r="AB1418" t="str">
            <v>ECHINACEA ANGUSTIFOLIA</v>
          </cell>
          <cell r="AC1418" t="str">
            <v>ECHINACEA ANGUSTIFOLIA</v>
          </cell>
        </row>
        <row r="1418">
          <cell r="AE1418" t="str">
            <v>G50ML2</v>
          </cell>
        </row>
        <row r="1418">
          <cell r="AG1418">
            <v>697026277587</v>
          </cell>
          <cell r="AH1418" t="str">
            <v>MICRO_01</v>
          </cell>
          <cell r="AI1418">
            <v>0</v>
          </cell>
          <cell r="AJ1418">
            <v>0</v>
          </cell>
        </row>
        <row r="1418">
          <cell r="AN1418" t="str">
            <v>MICRO_01</v>
          </cell>
        </row>
        <row r="1418">
          <cell r="AR1418" t="str">
            <v>..758-250F</v>
          </cell>
        </row>
        <row r="1418">
          <cell r="AU1418" t="str">
            <v>758-250F</v>
          </cell>
        </row>
        <row r="1418">
          <cell r="AW1418" t="str">
            <v>CL ECHINACEA_250ML</v>
          </cell>
          <cell r="AX1418" t="str">
            <v>Y</v>
          </cell>
        </row>
        <row r="1418">
          <cell r="AZ1418" t="str">
            <v>GL. ECHINACEA ANGUST 250ML</v>
          </cell>
          <cell r="BA1418" t="str">
            <v>GL. ECHINACEA ANGUST 250ML</v>
          </cell>
          <cell r="BB1418" t="str">
            <v>4-CLINIC EX</v>
          </cell>
          <cell r="BC1418" t="str">
            <v>3-CLINIC G</v>
          </cell>
          <cell r="BD1418" t="str">
            <v>clinic-gl-echinacea-angustifolia-f</v>
          </cell>
          <cell r="BE1418" t="str">
            <v>GL. ECHINACEA ANGUSTIFOLIA 1:4</v>
          </cell>
          <cell r="BF1418" t="str">
            <v>GL. ECHINACEA ANGUSTIFOLIA 1:4</v>
          </cell>
          <cell r="BG1418" t="str">
            <v>CLINIC</v>
          </cell>
        </row>
        <row r="1419">
          <cell r="A1419" t="str">
            <v>758F-BIB</v>
          </cell>
          <cell r="B1419" t="str">
            <v>Gl. Échinacea angustifolia VRAC</v>
          </cell>
          <cell r="C1419" t="str">
            <v>Z-DISC</v>
          </cell>
          <cell r="D1419" t="str">
            <v>Z-DISC</v>
          </cell>
          <cell r="E1419" t="str">
            <v>Z-DISC</v>
          </cell>
          <cell r="F1419" t="str">
            <v>Z-DISC</v>
          </cell>
        </row>
        <row r="1419">
          <cell r="H1419" t="str">
            <v>CLINIQUE</v>
          </cell>
          <cell r="I1419" t="str">
            <v>litre</v>
          </cell>
          <cell r="J1419">
            <v>1</v>
          </cell>
          <cell r="K1419" t="str">
            <v>758F</v>
          </cell>
          <cell r="L1419">
            <v>908</v>
          </cell>
          <cell r="M1419" t="str">
            <v>FRAIS</v>
          </cell>
          <cell r="N1419" t="str">
            <v>FRESH</v>
          </cell>
          <cell r="O1419" t="str">
            <v>RACINE</v>
          </cell>
          <cell r="P1419" t="str">
            <v>ROOT</v>
          </cell>
        </row>
        <row r="1419">
          <cell r="S1419" t="str">
            <v>Gl. Echinacea angustifolia VRAC</v>
          </cell>
          <cell r="T1419" t="str">
            <v>Echinacea angustifolia</v>
          </cell>
          <cell r="U1419" t="str">
            <v>ECHINACEA ANGUSTIFOLIA</v>
          </cell>
          <cell r="V1419" t="str">
            <v>ECHINACEA ANGUSTIFOLIA</v>
          </cell>
        </row>
        <row r="1419">
          <cell r="AE1419" t="str">
            <v>G2</v>
          </cell>
        </row>
        <row r="1419">
          <cell r="AH1419" t="str">
            <v>MICRO_01</v>
          </cell>
          <cell r="AI1419">
            <v>0</v>
          </cell>
          <cell r="AJ1419">
            <v>0</v>
          </cell>
        </row>
        <row r="1419">
          <cell r="AN1419" t="str">
            <v>MICRO_01</v>
          </cell>
        </row>
        <row r="1419">
          <cell r="AR1419" t="str">
            <v>..758F-BIB</v>
          </cell>
        </row>
        <row r="1419">
          <cell r="AU1419" t="str">
            <v>758F-BIB</v>
          </cell>
        </row>
        <row r="1419">
          <cell r="AW1419" t="str">
            <v>BIB Échinacea angustifolia </v>
          </cell>
          <cell r="AX1419" t="str">
            <v>Y</v>
          </cell>
        </row>
        <row r="1419">
          <cell r="AZ1419" t="str">
            <v>GL. ECHINACEA ANGUST - LITRE</v>
          </cell>
          <cell r="BA1419" t="str">
            <v>GL. ECHINACEA ANGUST - LITER</v>
          </cell>
          <cell r="BB1419" t="str">
            <v>4-EXTRAIT OC</v>
          </cell>
          <cell r="BC1419" t="str">
            <v>2-GLYC BB</v>
          </cell>
        </row>
        <row r="1420">
          <cell r="A1420" t="str">
            <v>757-250F</v>
          </cell>
          <cell r="B1420" t="str">
            <v>Gl. Echinacea pur 250ML</v>
          </cell>
          <cell r="C1420" t="str">
            <v>Z-DISC</v>
          </cell>
          <cell r="D1420" t="str">
            <v>Z-DISC</v>
          </cell>
          <cell r="E1420" t="str">
            <v>Z-DISC</v>
          </cell>
          <cell r="F1420" t="str">
            <v>Z-DISC</v>
          </cell>
        </row>
        <row r="1420">
          <cell r="H1420" t="str">
            <v>CLINIQUE</v>
          </cell>
          <cell r="I1420">
            <v>250</v>
          </cell>
          <cell r="J1420">
            <v>0.25</v>
          </cell>
          <cell r="K1420" t="str">
            <v>757F</v>
          </cell>
          <cell r="L1420">
            <v>908</v>
          </cell>
          <cell r="M1420" t="str">
            <v>FRAIS</v>
          </cell>
          <cell r="N1420" t="str">
            <v>FRESH</v>
          </cell>
          <cell r="O1420" t="str">
            <v>RACINE</v>
          </cell>
          <cell r="P1420" t="str">
            <v>ROOT</v>
          </cell>
        </row>
        <row r="1420">
          <cell r="S1420" t="str">
            <v>Gl. Echinacea purpurea 250ML</v>
          </cell>
          <cell r="T1420" t="str">
            <v>Echinacea purpurea</v>
          </cell>
          <cell r="U1420" t="str">
            <v>ECHINACEA PURPUREA</v>
          </cell>
          <cell r="V1420" t="str">
            <v>GL. ECHINACEA PURP 250ML</v>
          </cell>
          <cell r="W1420" t="str">
            <v>GL. ECHINACEA PURP 250ML</v>
          </cell>
        </row>
        <row r="1420">
          <cell r="AB1420" t="str">
            <v>ECHINACEA PURPUREA</v>
          </cell>
          <cell r="AC1420" t="str">
            <v>ECHINACEA PURPUREA</v>
          </cell>
        </row>
        <row r="1420">
          <cell r="AE1420" t="str">
            <v>G1</v>
          </cell>
        </row>
        <row r="1420">
          <cell r="AG1420">
            <v>697026277570</v>
          </cell>
          <cell r="AH1420" t="str">
            <v>MICRO_01</v>
          </cell>
          <cell r="AI1420">
            <v>0</v>
          </cell>
          <cell r="AJ1420">
            <v>0</v>
          </cell>
        </row>
        <row r="1420">
          <cell r="AN1420" t="str">
            <v>MICRO_01</v>
          </cell>
        </row>
        <row r="1420">
          <cell r="AR1420" t="str">
            <v>..757-250F</v>
          </cell>
        </row>
        <row r="1420">
          <cell r="AU1420" t="str">
            <v>757-250F</v>
          </cell>
        </row>
        <row r="1420">
          <cell r="AW1420" t="str">
            <v>CL ECHINACEA_250ML</v>
          </cell>
          <cell r="AX1420" t="str">
            <v>Y</v>
          </cell>
        </row>
        <row r="1420">
          <cell r="AZ1420" t="str">
            <v>GL. ECHINACEA PURP 250ML</v>
          </cell>
          <cell r="BA1420" t="str">
            <v>GL. ECHINACEA PURP250ML</v>
          </cell>
          <cell r="BB1420" t="str">
            <v>4-CLINIC EX</v>
          </cell>
          <cell r="BC1420" t="str">
            <v>3-CLINIC G</v>
          </cell>
          <cell r="BD1420" t="str">
            <v>clinic-gl-echinacea-purpurea-f</v>
          </cell>
          <cell r="BE1420" t="str">
            <v>GL. ECHINACEA PURPUREA 1:4</v>
          </cell>
          <cell r="BF1420" t="str">
            <v>GL. ECHINACEA PURPUREA 1:4</v>
          </cell>
          <cell r="BG1420" t="str">
            <v>CLINIC</v>
          </cell>
        </row>
        <row r="1421">
          <cell r="A1421" t="str">
            <v>757F-BIB</v>
          </cell>
          <cell r="B1421" t="str">
            <v>Gl. Echinacea purpurea VRAC</v>
          </cell>
          <cell r="C1421" t="str">
            <v>Z-DISC</v>
          </cell>
          <cell r="D1421" t="str">
            <v>Z-DISC</v>
          </cell>
          <cell r="E1421" t="str">
            <v>Z-DISC</v>
          </cell>
          <cell r="F1421" t="str">
            <v>Z-DISC</v>
          </cell>
        </row>
        <row r="1421">
          <cell r="H1421" t="str">
            <v>CLINIQUE</v>
          </cell>
          <cell r="I1421" t="str">
            <v>litre</v>
          </cell>
          <cell r="J1421">
            <v>1</v>
          </cell>
          <cell r="K1421" t="str">
            <v>757F</v>
          </cell>
          <cell r="L1421">
            <v>908</v>
          </cell>
          <cell r="M1421" t="str">
            <v>FRAIS</v>
          </cell>
          <cell r="N1421" t="str">
            <v>FRESH</v>
          </cell>
          <cell r="O1421" t="str">
            <v>RACINE</v>
          </cell>
          <cell r="P1421" t="str">
            <v>ROOT</v>
          </cell>
        </row>
        <row r="1421">
          <cell r="S1421" t="str">
            <v>Gl. Echinacea purpurea VRAC</v>
          </cell>
          <cell r="T1421" t="str">
            <v>Echinacea purpurea</v>
          </cell>
          <cell r="U1421" t="str">
            <v>ECHINACEA PURPUREA</v>
          </cell>
          <cell r="V1421" t="str">
            <v>ECHINACEA PURPUREA</v>
          </cell>
        </row>
        <row r="1421">
          <cell r="AE1421" t="str">
            <v>G1</v>
          </cell>
        </row>
        <row r="1421">
          <cell r="AH1421" t="str">
            <v>MICRO_01</v>
          </cell>
          <cell r="AI1421">
            <v>0</v>
          </cell>
          <cell r="AJ1421">
            <v>0</v>
          </cell>
        </row>
        <row r="1421">
          <cell r="AN1421" t="str">
            <v>MICRO_01</v>
          </cell>
        </row>
        <row r="1421">
          <cell r="AR1421" t="str">
            <v>..757F-BIB</v>
          </cell>
        </row>
        <row r="1421">
          <cell r="AU1421" t="str">
            <v>757F-BIB</v>
          </cell>
        </row>
        <row r="1421">
          <cell r="AW1421" t="str">
            <v>BIB Echinacea purpurea </v>
          </cell>
          <cell r="AX1421" t="str">
            <v>Y</v>
          </cell>
        </row>
        <row r="1421">
          <cell r="AZ1421" t="str">
            <v>GL. ECHINACEA PURP - LITRE</v>
          </cell>
          <cell r="BA1421" t="str">
            <v>GL. ECHINACEA PURP - LITER</v>
          </cell>
          <cell r="BB1421" t="str">
            <v>4-EXTRAIT OC</v>
          </cell>
          <cell r="BC1421" t="str">
            <v>2-GLYC BB</v>
          </cell>
        </row>
        <row r="1422">
          <cell r="A1422">
            <v>734</v>
          </cell>
          <cell r="B1422" t="str">
            <v>Gl. Fenouil </v>
          </cell>
          <cell r="C1422" t="str">
            <v>Z-DISC</v>
          </cell>
          <cell r="D1422" t="str">
            <v>Z-DISC</v>
          </cell>
          <cell r="E1422" t="str">
            <v>Z-DISC</v>
          </cell>
          <cell r="F1422" t="str">
            <v>Z-DISC</v>
          </cell>
        </row>
        <row r="1422">
          <cell r="Y1422" t="str">
            <v/>
          </cell>
        </row>
        <row r="1422">
          <cell r="AU1422">
            <v>734</v>
          </cell>
        </row>
        <row r="1423">
          <cell r="A1423" t="str">
            <v>734-250S</v>
          </cell>
          <cell r="B1423" t="str">
            <v>Gl. Fenouil 250ML</v>
          </cell>
          <cell r="C1423" t="str">
            <v>Z-DISC</v>
          </cell>
          <cell r="D1423" t="str">
            <v>Z-DISC</v>
          </cell>
          <cell r="E1423" t="str">
            <v>Z-DISC</v>
          </cell>
          <cell r="F1423" t="str">
            <v>Z-DISC</v>
          </cell>
        </row>
        <row r="1423">
          <cell r="I1423">
            <v>250</v>
          </cell>
          <cell r="J1423">
            <v>0.25</v>
          </cell>
          <cell r="K1423" t="str">
            <v>734S</v>
          </cell>
          <cell r="L1423">
            <v>908</v>
          </cell>
          <cell r="M1423" t="str">
            <v>SEC</v>
          </cell>
          <cell r="N1423" t="str">
            <v>DRY</v>
          </cell>
          <cell r="O1423" t="str">
            <v>GRAINE</v>
          </cell>
          <cell r="P1423" t="str">
            <v>SEED</v>
          </cell>
        </row>
        <row r="1423">
          <cell r="S1423" t="str">
            <v>Gl. Fennel 250ML</v>
          </cell>
          <cell r="T1423" t="str">
            <v>Foeniculum vulgare</v>
          </cell>
          <cell r="U1423" t="str">
            <v>FOENICULUM VULGARE</v>
          </cell>
          <cell r="V1423" t="str">
            <v>GL. FOENICULUM 250ML</v>
          </cell>
          <cell r="W1423" t="str">
            <v>GL. FOENICULUM 250ML</v>
          </cell>
        </row>
        <row r="1423">
          <cell r="AB1423" t="str">
            <v>FOENICULUM VULGARE</v>
          </cell>
          <cell r="AC1423" t="str">
            <v>FOENICULUM VULGARE</v>
          </cell>
        </row>
        <row r="1423">
          <cell r="AG1423">
            <v>697026277341</v>
          </cell>
          <cell r="AH1423" t="str">
            <v>MICRO_01</v>
          </cell>
          <cell r="AI1423">
            <v>0</v>
          </cell>
          <cell r="AJ1423">
            <v>0</v>
          </cell>
        </row>
        <row r="1423">
          <cell r="AN1423" t="str">
            <v>MICRO_01</v>
          </cell>
        </row>
        <row r="1423">
          <cell r="AR1423" t="str">
            <v>..734-250S</v>
          </cell>
        </row>
        <row r="1423">
          <cell r="AU1423" t="str">
            <v>734-250S</v>
          </cell>
        </row>
        <row r="1423">
          <cell r="AW1423" t="str">
            <v>CL FOENICULUM_250ML</v>
          </cell>
          <cell r="AX1423" t="str">
            <v>Y</v>
          </cell>
        </row>
        <row r="1423">
          <cell r="AZ1423" t="str">
            <v>GL. FOENICULUM 250ML</v>
          </cell>
          <cell r="BA1423" t="str">
            <v>GL. FOENICULUM 250ML</v>
          </cell>
          <cell r="BB1423" t="str">
            <v>4-CLINIC EX</v>
          </cell>
          <cell r="BC1423" t="str">
            <v>3-CLINIC G</v>
          </cell>
          <cell r="BD1423" t="str">
            <v>clinic-gl-foeniculum-vulgare-s</v>
          </cell>
          <cell r="BE1423" t="str">
            <v>GL. FOENICULUM VULGARE 1:5</v>
          </cell>
          <cell r="BF1423" t="str">
            <v>GL. FOENICULUM VULGARE 1:5</v>
          </cell>
          <cell r="BG1423" t="str">
            <v>CLINIC</v>
          </cell>
        </row>
        <row r="1424">
          <cell r="A1424" t="str">
            <v>734S</v>
          </cell>
          <cell r="B1424" t="str">
            <v>Gl. Fenouil SEC</v>
          </cell>
          <cell r="C1424" t="str">
            <v>Z-DISC</v>
          </cell>
          <cell r="D1424" t="str">
            <v>Z-DISC</v>
          </cell>
          <cell r="E1424" t="str">
            <v>Z-DISC</v>
          </cell>
          <cell r="F1424" t="str">
            <v>Z-DISC</v>
          </cell>
        </row>
        <row r="1424">
          <cell r="H1424" t="str">
            <v>NPN 80017175</v>
          </cell>
        </row>
        <row r="1424">
          <cell r="J1424">
            <v>1</v>
          </cell>
          <cell r="K1424">
            <v>436</v>
          </cell>
          <cell r="L1424">
            <v>908</v>
          </cell>
          <cell r="M1424" t="str">
            <v>SEC</v>
          </cell>
          <cell r="N1424" t="str">
            <v>DRY</v>
          </cell>
          <cell r="O1424" t="str">
            <v>GRAINE</v>
          </cell>
          <cell r="P1424" t="str">
            <v>SEED</v>
          </cell>
        </row>
        <row r="1424">
          <cell r="S1424" t="str">
            <v>Gl. Fennel DRY</v>
          </cell>
          <cell r="T1424" t="str">
            <v>Foeniculum vulgare</v>
          </cell>
          <cell r="U1424" t="str">
            <v>FOENICULUM VULGARE</v>
          </cell>
          <cell r="V1424" t="str">
            <v>FOENICULUM VULGARE</v>
          </cell>
          <cell r="W1424" t="str">
            <v>Fenouil</v>
          </cell>
          <cell r="X1424" t="str">
            <v>Fennel</v>
          </cell>
        </row>
        <row r="1424">
          <cell r="AB1424" t="str">
            <v>Fenouil</v>
          </cell>
          <cell r="AC1424" t="str">
            <v>Fennel</v>
          </cell>
        </row>
        <row r="1424">
          <cell r="AH1424" t="str">
            <v>MICRO_01</v>
          </cell>
          <cell r="AI1424" t="str">
            <v>METAUX_02</v>
          </cell>
          <cell r="AJ1424">
            <v>0</v>
          </cell>
        </row>
        <row r="1424">
          <cell r="AN1424" t="str">
            <v>MICRO_01</v>
          </cell>
        </row>
        <row r="1424">
          <cell r="AR1424" t="str">
            <v>......734S</v>
          </cell>
        </row>
        <row r="1424">
          <cell r="AU1424" t="str">
            <v>734S</v>
          </cell>
        </row>
        <row r="1425">
          <cell r="A1425">
            <v>720</v>
          </cell>
          <cell r="B1425" t="str">
            <v>Gl. Framboisier </v>
          </cell>
          <cell r="C1425" t="str">
            <v>Z-DISC</v>
          </cell>
          <cell r="D1425" t="str">
            <v>Z-DISC</v>
          </cell>
          <cell r="E1425" t="str">
            <v>Z-DISC</v>
          </cell>
          <cell r="F1425" t="str">
            <v>Z-DISC</v>
          </cell>
        </row>
        <row r="1425">
          <cell r="Y1425" t="str">
            <v/>
          </cell>
        </row>
        <row r="1425">
          <cell r="AU1425">
            <v>720</v>
          </cell>
        </row>
        <row r="1426">
          <cell r="A1426" t="str">
            <v>720-250F</v>
          </cell>
          <cell r="B1426" t="str">
            <v>Gl. Framboisier 250ML</v>
          </cell>
          <cell r="C1426" t="str">
            <v>Z-DISC</v>
          </cell>
          <cell r="D1426" t="str">
            <v>Z-DISC</v>
          </cell>
          <cell r="E1426" t="str">
            <v>Z-DISC</v>
          </cell>
          <cell r="F1426" t="str">
            <v>Z-DISC</v>
          </cell>
        </row>
        <row r="1426">
          <cell r="I1426">
            <v>250</v>
          </cell>
          <cell r="J1426">
            <v>0.25</v>
          </cell>
          <cell r="K1426" t="str">
            <v>720F</v>
          </cell>
          <cell r="L1426">
            <v>908</v>
          </cell>
          <cell r="M1426" t="str">
            <v>FRAIS</v>
          </cell>
          <cell r="N1426" t="str">
            <v>FRESH</v>
          </cell>
          <cell r="O1426" t="str">
            <v>FEUILLE</v>
          </cell>
          <cell r="P1426" t="str">
            <v>LEAF</v>
          </cell>
        </row>
        <row r="1426">
          <cell r="S1426" t="str">
            <v>Gl. Red raspberry 250ML</v>
          </cell>
          <cell r="T1426" t="str">
            <v>Rubus idaeus</v>
          </cell>
          <cell r="U1426" t="str">
            <v>RUBUS IDAEUS</v>
          </cell>
          <cell r="V1426" t="str">
            <v>GL. RUBUS 250ML</v>
          </cell>
          <cell r="W1426" t="str">
            <v>GL. RUBUS 250ML</v>
          </cell>
        </row>
        <row r="1426">
          <cell r="AB1426" t="str">
            <v>RUBUS IDAEUS</v>
          </cell>
          <cell r="AC1426" t="str">
            <v>RUBUS IDAEUS</v>
          </cell>
        </row>
        <row r="1426">
          <cell r="AG1426">
            <v>697026277204</v>
          </cell>
          <cell r="AH1426" t="str">
            <v>MICRO_01</v>
          </cell>
          <cell r="AI1426">
            <v>0</v>
          </cell>
          <cell r="AJ1426">
            <v>0</v>
          </cell>
        </row>
        <row r="1426">
          <cell r="AN1426" t="str">
            <v>MICRO_01</v>
          </cell>
        </row>
        <row r="1426">
          <cell r="AR1426" t="str">
            <v>..720-250F</v>
          </cell>
        </row>
        <row r="1426">
          <cell r="AU1426" t="str">
            <v>720-250F</v>
          </cell>
        </row>
        <row r="1426">
          <cell r="AW1426" t="str">
            <v>CL RUBUS_250ML</v>
          </cell>
          <cell r="AX1426" t="str">
            <v>Y</v>
          </cell>
        </row>
        <row r="1426">
          <cell r="AZ1426" t="str">
            <v>GL. RUBUS 250ML</v>
          </cell>
          <cell r="BA1426" t="str">
            <v>GL. RUBUS 250ML</v>
          </cell>
          <cell r="BB1426" t="str">
            <v>4-CLINIC EX</v>
          </cell>
          <cell r="BC1426" t="str">
            <v>3-CLINIC G</v>
          </cell>
          <cell r="BD1426" t="str">
            <v>clinic-gl-rubus-idaeus-f</v>
          </cell>
          <cell r="BE1426" t="str">
            <v>GL. RUBUS IDAEUS 1:3</v>
          </cell>
          <cell r="BF1426" t="str">
            <v>GL. RUBUS IDAEUS 1:3</v>
          </cell>
          <cell r="BG1426" t="str">
            <v>CLINIC</v>
          </cell>
        </row>
        <row r="1427">
          <cell r="A1427" t="str">
            <v>720F</v>
          </cell>
          <cell r="B1427" t="str">
            <v>Gl. Framboisier FRAIS</v>
          </cell>
          <cell r="C1427" t="str">
            <v>Z-DISC</v>
          </cell>
          <cell r="D1427" t="str">
            <v>Z-DISC</v>
          </cell>
          <cell r="E1427" t="str">
            <v>Z-DISC</v>
          </cell>
          <cell r="F1427" t="str">
            <v>Z-DISC</v>
          </cell>
        </row>
        <row r="1427">
          <cell r="H1427" t="str">
            <v>INGRÉDIENT</v>
          </cell>
        </row>
        <row r="1427">
          <cell r="J1427">
            <v>1</v>
          </cell>
          <cell r="K1427" t="str">
            <v>437J</v>
          </cell>
          <cell r="L1427">
            <v>908</v>
          </cell>
          <cell r="M1427" t="str">
            <v>FRAIS</v>
          </cell>
          <cell r="N1427" t="str">
            <v>FRESH</v>
          </cell>
          <cell r="O1427" t="str">
            <v>FEUILLE</v>
          </cell>
          <cell r="P1427" t="str">
            <v>LEAF</v>
          </cell>
        </row>
        <row r="1427">
          <cell r="S1427" t="str">
            <v>Gl. Red raspberry FRESH</v>
          </cell>
          <cell r="T1427" t="str">
            <v>Rubus idaeus</v>
          </cell>
          <cell r="U1427" t="str">
            <v>RUBUS IDAEUS</v>
          </cell>
          <cell r="V1427" t="str">
            <v>RUBUS IDAEUS</v>
          </cell>
          <cell r="W1427" t="str">
            <v>Framboisier</v>
          </cell>
          <cell r="X1427" t="str">
            <v>Red raspberry</v>
          </cell>
        </row>
        <row r="1427">
          <cell r="AB1427" t="str">
            <v>Framboisier</v>
          </cell>
          <cell r="AC1427" t="str">
            <v>Red Raspberry</v>
          </cell>
        </row>
        <row r="1427">
          <cell r="AH1427" t="str">
            <v>MICRO_01</v>
          </cell>
          <cell r="AI1427" t="str">
            <v>METAUX_02</v>
          </cell>
          <cell r="AJ1427">
            <v>0</v>
          </cell>
        </row>
        <row r="1427">
          <cell r="AN1427" t="str">
            <v>MICRO_01</v>
          </cell>
        </row>
        <row r="1427">
          <cell r="AR1427" t="str">
            <v>......720F</v>
          </cell>
        </row>
        <row r="1427">
          <cell r="AU1427" t="str">
            <v>720F</v>
          </cell>
        </row>
        <row r="1428">
          <cell r="A1428" t="str">
            <v>722-250F</v>
          </cell>
          <cell r="B1428" t="str">
            <v>Gl. Guimauve 250ML</v>
          </cell>
          <cell r="C1428" t="str">
            <v>Z-DISC</v>
          </cell>
          <cell r="D1428" t="str">
            <v>Z-DISC</v>
          </cell>
          <cell r="E1428" t="str">
            <v>Z-DISC</v>
          </cell>
          <cell r="F1428" t="str">
            <v>Z-DISC</v>
          </cell>
        </row>
        <row r="1428">
          <cell r="I1428">
            <v>250</v>
          </cell>
          <cell r="J1428">
            <v>0.25</v>
          </cell>
          <cell r="K1428" t="str">
            <v>722F</v>
          </cell>
          <cell r="L1428">
            <v>908</v>
          </cell>
          <cell r="M1428" t="str">
            <v>FRAIS</v>
          </cell>
          <cell r="N1428" t="str">
            <v>FRESH</v>
          </cell>
          <cell r="O1428" t="str">
            <v>RACINE</v>
          </cell>
          <cell r="P1428" t="str">
            <v>ROOT</v>
          </cell>
        </row>
        <row r="1428">
          <cell r="S1428" t="str">
            <v>Gl. Marshmallow 250ML</v>
          </cell>
          <cell r="T1428" t="str">
            <v>Althaea officinalis</v>
          </cell>
          <cell r="U1428" t="str">
            <v>ALTHAEA OFFICINALIS</v>
          </cell>
          <cell r="V1428" t="str">
            <v>GL. ALTHAEA   250ML                                 </v>
          </cell>
          <cell r="W1428" t="str">
            <v>GL. ALTHAEA   250ML                                 </v>
          </cell>
        </row>
        <row r="1428">
          <cell r="AB1428" t="str">
            <v>ALTHAEA OFFICINALIS</v>
          </cell>
          <cell r="AC1428" t="str">
            <v>ALTHAEA OFFICINALIS</v>
          </cell>
        </row>
        <row r="1428">
          <cell r="AE1428" t="str">
            <v>G50ML2</v>
          </cell>
        </row>
        <row r="1428">
          <cell r="AG1428">
            <v>697026277228</v>
          </cell>
          <cell r="AH1428" t="str">
            <v>MICRO_01</v>
          </cell>
          <cell r="AI1428">
            <v>0</v>
          </cell>
          <cell r="AJ1428">
            <v>0</v>
          </cell>
        </row>
        <row r="1428">
          <cell r="AN1428" t="str">
            <v>MICRO_01</v>
          </cell>
        </row>
        <row r="1428">
          <cell r="AR1428" t="str">
            <v>..722-250F</v>
          </cell>
        </row>
        <row r="1428">
          <cell r="AU1428" t="str">
            <v>722-250F</v>
          </cell>
        </row>
        <row r="1428">
          <cell r="AW1428" t="str">
            <v>CL ALTHAEA_250ML</v>
          </cell>
          <cell r="AX1428" t="str">
            <v>Y</v>
          </cell>
        </row>
        <row r="1428">
          <cell r="AZ1428" t="str">
            <v>GL. ALTHAEA 250ML</v>
          </cell>
          <cell r="BA1428" t="str">
            <v>GL. ALTHAEA 250ML</v>
          </cell>
          <cell r="BB1428" t="str">
            <v>4-CLINIC EX</v>
          </cell>
          <cell r="BC1428" t="str">
            <v>3-CLINIC G</v>
          </cell>
          <cell r="BD1428" t="str">
            <v>clinic-gl-althaea-officinalis-f</v>
          </cell>
          <cell r="BE1428" t="str">
            <v>GL. ALTHAEA OFFICINALIS 1:3</v>
          </cell>
          <cell r="BF1428" t="str">
            <v>GL. ALTHAEA OFFICINALIS 1:3</v>
          </cell>
          <cell r="BG1428" t="str">
            <v>CLINIC</v>
          </cell>
        </row>
        <row r="1429">
          <cell r="A1429">
            <v>723</v>
          </cell>
          <cell r="B1429" t="str">
            <v>Gl. Hydraste</v>
          </cell>
          <cell r="C1429" t="str">
            <v>Z-DISC</v>
          </cell>
          <cell r="D1429" t="str">
            <v>Z-DISC</v>
          </cell>
          <cell r="E1429" t="str">
            <v>Z-DISC</v>
          </cell>
          <cell r="F1429" t="str">
            <v>Z-DISC</v>
          </cell>
        </row>
        <row r="1429">
          <cell r="Y1429" t="str">
            <v/>
          </cell>
        </row>
        <row r="1429">
          <cell r="AU1429">
            <v>723</v>
          </cell>
        </row>
        <row r="1430">
          <cell r="A1430" t="str">
            <v>723-250S</v>
          </cell>
          <cell r="B1430" t="str">
            <v>Gl. Hydraste 250ML   </v>
          </cell>
          <cell r="C1430" t="str">
            <v>Z-DISC</v>
          </cell>
          <cell r="D1430" t="str">
            <v>Z-DISC</v>
          </cell>
          <cell r="E1430" t="str">
            <v>Z-DISC</v>
          </cell>
          <cell r="F1430" t="str">
            <v>Z-DISC</v>
          </cell>
        </row>
        <row r="1430">
          <cell r="H1430" t="str">
            <v>CLINIQUE</v>
          </cell>
          <cell r="I1430">
            <v>250</v>
          </cell>
          <cell r="J1430">
            <v>0.25</v>
          </cell>
          <cell r="K1430" t="str">
            <v>723S</v>
          </cell>
          <cell r="L1430">
            <v>908</v>
          </cell>
          <cell r="M1430" t="str">
            <v>SEC</v>
          </cell>
          <cell r="N1430" t="str">
            <v>DRY</v>
          </cell>
          <cell r="O1430" t="str">
            <v>RACINE</v>
          </cell>
          <cell r="P1430" t="str">
            <v>ROOT</v>
          </cell>
        </row>
        <row r="1430">
          <cell r="S1430" t="str">
            <v>Gl. Goldenseal 250ML</v>
          </cell>
          <cell r="T1430" t="str">
            <v>Hydrastis canadensis</v>
          </cell>
          <cell r="U1430" t="str">
            <v>HYDRASTIS CANADENSIS</v>
          </cell>
          <cell r="V1430" t="str">
            <v>GL. HYDRASTIS 250ML</v>
          </cell>
          <cell r="W1430" t="str">
            <v>GL. HYDRASTIS 250ML</v>
          </cell>
        </row>
        <row r="1430">
          <cell r="AB1430" t="str">
            <v>HYDRASTIS CANADENSIS</v>
          </cell>
          <cell r="AC1430" t="str">
            <v>HYDRASTIS CANADENSIS</v>
          </cell>
        </row>
        <row r="1430">
          <cell r="AE1430" t="str">
            <v>G3</v>
          </cell>
        </row>
        <row r="1430">
          <cell r="AG1430">
            <v>697026277235</v>
          </cell>
          <cell r="AH1430" t="str">
            <v>MICRO_01</v>
          </cell>
          <cell r="AI1430">
            <v>0</v>
          </cell>
          <cell r="AJ1430">
            <v>0</v>
          </cell>
        </row>
        <row r="1430">
          <cell r="AN1430" t="str">
            <v>MICRO_01</v>
          </cell>
        </row>
        <row r="1430">
          <cell r="AR1430" t="str">
            <v>..723-250S</v>
          </cell>
        </row>
        <row r="1430">
          <cell r="AU1430" t="str">
            <v>723-250S</v>
          </cell>
        </row>
        <row r="1430">
          <cell r="AW1430" t="str">
            <v>CL HYDRASTIS_250ML</v>
          </cell>
          <cell r="AX1430" t="str">
            <v>Y</v>
          </cell>
        </row>
        <row r="1430">
          <cell r="AZ1430" t="str">
            <v>GL. HYDRASTIS SEC 250ML</v>
          </cell>
          <cell r="BA1430" t="str">
            <v>GL. HYDRASTIS DRY 250ML</v>
          </cell>
          <cell r="BB1430" t="str">
            <v>4-CLINIC EX</v>
          </cell>
          <cell r="BC1430" t="str">
            <v>3-CLINIC G</v>
          </cell>
          <cell r="BD1430" t="str">
            <v>clinic-gl-hydrastis-canadensis-s</v>
          </cell>
          <cell r="BE1430" t="str">
            <v>GL. HYDRASTIS CANADENSIS 1:5</v>
          </cell>
          <cell r="BF1430" t="str">
            <v>GL. HYDRASTIS CANADENSIS 1:5</v>
          </cell>
          <cell r="BG1430" t="str">
            <v>CLINIC</v>
          </cell>
        </row>
        <row r="1431">
          <cell r="A1431" t="str">
            <v>723F</v>
          </cell>
          <cell r="B1431" t="str">
            <v>Gl. Hydraste FRAIS</v>
          </cell>
          <cell r="C1431" t="str">
            <v>Z-DISC</v>
          </cell>
          <cell r="D1431" t="str">
            <v>Z-DISC</v>
          </cell>
          <cell r="E1431" t="str">
            <v>Z-DISC</v>
          </cell>
          <cell r="F1431" t="str">
            <v>Z-DISC</v>
          </cell>
        </row>
        <row r="1431">
          <cell r="H1431" t="str">
            <v>NPN 80017645</v>
          </cell>
        </row>
        <row r="1431">
          <cell r="J1431">
            <v>1</v>
          </cell>
          <cell r="K1431" t="str">
            <v>447J</v>
          </cell>
          <cell r="L1431">
            <v>908</v>
          </cell>
          <cell r="M1431" t="str">
            <v>FRAIS</v>
          </cell>
          <cell r="N1431" t="str">
            <v>FRESH</v>
          </cell>
          <cell r="O1431" t="str">
            <v>RACINE</v>
          </cell>
          <cell r="P1431" t="str">
            <v>ROOT</v>
          </cell>
        </row>
        <row r="1431">
          <cell r="S1431" t="str">
            <v>Gl. Goldenseal FRESH</v>
          </cell>
          <cell r="T1431" t="str">
            <v>Hydrastis canadensis</v>
          </cell>
          <cell r="U1431" t="str">
            <v>HYDRASTIS CANADENSIS</v>
          </cell>
          <cell r="V1431" t="str">
            <v>HYDRASTIS CANADENSIS</v>
          </cell>
          <cell r="W1431" t="str">
            <v>Hydraste</v>
          </cell>
          <cell r="X1431" t="str">
            <v>Goldenseal</v>
          </cell>
        </row>
        <row r="1431">
          <cell r="AB1431" t="str">
            <v>Hydraste</v>
          </cell>
          <cell r="AC1431" t="str">
            <v>Goldenseal</v>
          </cell>
        </row>
        <row r="1431">
          <cell r="AH1431" t="str">
            <v>MICRO_01</v>
          </cell>
          <cell r="AI1431" t="str">
            <v>METAUX_02</v>
          </cell>
          <cell r="AJ1431">
            <v>0</v>
          </cell>
        </row>
        <row r="1431">
          <cell r="AN1431" t="str">
            <v>MICRO_01</v>
          </cell>
        </row>
        <row r="1431">
          <cell r="AR1431" t="str">
            <v>......723F</v>
          </cell>
        </row>
        <row r="1431">
          <cell r="AU1431" t="str">
            <v>723F</v>
          </cell>
        </row>
        <row r="1432">
          <cell r="A1432" t="str">
            <v>723S</v>
          </cell>
          <cell r="B1432" t="str">
            <v>Gl. Hydraste SEC</v>
          </cell>
          <cell r="C1432" t="str">
            <v>Z-DISC</v>
          </cell>
          <cell r="D1432" t="str">
            <v>Z-DISC</v>
          </cell>
          <cell r="E1432" t="str">
            <v>Z-DISC</v>
          </cell>
          <cell r="F1432" t="str">
            <v>Z-DISC</v>
          </cell>
        </row>
        <row r="1432">
          <cell r="H1432" t="str">
            <v>NPN 80017645</v>
          </cell>
        </row>
        <row r="1432">
          <cell r="J1432">
            <v>1</v>
          </cell>
          <cell r="K1432">
            <v>447</v>
          </cell>
          <cell r="L1432">
            <v>908</v>
          </cell>
          <cell r="M1432" t="str">
            <v>SEC</v>
          </cell>
          <cell r="N1432" t="str">
            <v>FRESH</v>
          </cell>
          <cell r="O1432" t="str">
            <v>RACINE</v>
          </cell>
          <cell r="P1432" t="str">
            <v>ROOT</v>
          </cell>
        </row>
        <row r="1432">
          <cell r="S1432" t="str">
            <v>Gl. Goldenseal DRY</v>
          </cell>
          <cell r="T1432" t="str">
            <v>Hydrastis canadensis</v>
          </cell>
          <cell r="U1432" t="str">
            <v>HYDRASTIS CANADENSIS</v>
          </cell>
          <cell r="V1432" t="str">
            <v>HYDRASTIS CANADENSIS</v>
          </cell>
          <cell r="W1432" t="str">
            <v>Hydraste</v>
          </cell>
          <cell r="X1432" t="str">
            <v>Goldenseal</v>
          </cell>
        </row>
        <row r="1432">
          <cell r="AB1432" t="str">
            <v>Hydraste</v>
          </cell>
          <cell r="AC1432" t="str">
            <v>Goldenseal</v>
          </cell>
        </row>
        <row r="1432">
          <cell r="AH1432" t="str">
            <v>MICRO_01</v>
          </cell>
          <cell r="AI1432" t="str">
            <v>METAUX_02</v>
          </cell>
          <cell r="AJ1432">
            <v>0</v>
          </cell>
        </row>
        <row r="1432">
          <cell r="AN1432" t="str">
            <v>MICRO_01</v>
          </cell>
        </row>
        <row r="1432">
          <cell r="AR1432" t="str">
            <v>......723S</v>
          </cell>
        </row>
        <row r="1432">
          <cell r="AU1432" t="str">
            <v>723S</v>
          </cell>
        </row>
        <row r="1433">
          <cell r="A1433" t="str">
            <v>729-250F</v>
          </cell>
          <cell r="B1433" t="str">
            <v>Gl. Molène 250ML  </v>
          </cell>
          <cell r="C1433" t="str">
            <v>Z-DISC</v>
          </cell>
          <cell r="D1433" t="str">
            <v>Z-DISC</v>
          </cell>
          <cell r="E1433" t="str">
            <v>Z-DISC</v>
          </cell>
          <cell r="F1433" t="str">
            <v>Z-DISC</v>
          </cell>
        </row>
        <row r="1433">
          <cell r="I1433">
            <v>250</v>
          </cell>
          <cell r="J1433">
            <v>0.25</v>
          </cell>
          <cell r="K1433" t="str">
            <v>729F</v>
          </cell>
          <cell r="L1433">
            <v>908</v>
          </cell>
          <cell r="M1433" t="str">
            <v>FRAIS</v>
          </cell>
          <cell r="N1433" t="str">
            <v>FRESH</v>
          </cell>
          <cell r="O1433" t="str">
            <v>FEUILLE</v>
          </cell>
          <cell r="P1433" t="str">
            <v>LEAF</v>
          </cell>
        </row>
        <row r="1433">
          <cell r="S1433" t="str">
            <v>Gl. Mullein 250ML</v>
          </cell>
          <cell r="T1433" t="str">
            <v>Verbascum thapsus folium</v>
          </cell>
          <cell r="U1433" t="str">
            <v>VERBASCUM THAPSUS FOLIUM</v>
          </cell>
          <cell r="V1433" t="str">
            <v>GL. VERBASCUM FOLIUM 250ML</v>
          </cell>
          <cell r="W1433" t="str">
            <v>GL. VERBASCUM FOLIUM 250ML</v>
          </cell>
        </row>
        <row r="1433">
          <cell r="AB1433" t="str">
            <v>VERBASCUM THAPSUS FOLIUM</v>
          </cell>
          <cell r="AC1433" t="str">
            <v>VERBASCUM THAPSUS FOLIUM</v>
          </cell>
        </row>
        <row r="1433">
          <cell r="AE1433" t="str">
            <v>G1</v>
          </cell>
        </row>
        <row r="1433">
          <cell r="AG1433">
            <v>697026277297</v>
          </cell>
          <cell r="AH1433" t="str">
            <v>MICRO_01</v>
          </cell>
          <cell r="AI1433">
            <v>0</v>
          </cell>
          <cell r="AJ1433">
            <v>0</v>
          </cell>
        </row>
        <row r="1433">
          <cell r="AN1433" t="str">
            <v>MICRO_01</v>
          </cell>
        </row>
        <row r="1433">
          <cell r="AR1433" t="str">
            <v>..729-250F</v>
          </cell>
        </row>
        <row r="1433">
          <cell r="AU1433" t="str">
            <v>729-250F</v>
          </cell>
        </row>
        <row r="1433">
          <cell r="AW1433" t="str">
            <v>CL VERBASCUM_250ML</v>
          </cell>
          <cell r="AX1433" t="str">
            <v>Y</v>
          </cell>
        </row>
        <row r="1433">
          <cell r="AZ1433" t="str">
            <v>GL. VERBASCUM FOLIUM 250ML</v>
          </cell>
          <cell r="BA1433" t="str">
            <v>GL. VERBASCUM FOLIUM 250ML</v>
          </cell>
          <cell r="BB1433" t="str">
            <v>4-CLINIC EX</v>
          </cell>
          <cell r="BC1433" t="str">
            <v>3-CLINIC G</v>
          </cell>
          <cell r="BD1433" t="str">
            <v>clinic-gl-verbascum-thapsus-folium-f</v>
          </cell>
          <cell r="BE1433" t="str">
            <v>GL. VERBASCUM THAPSUS FOLIUM 1:4</v>
          </cell>
          <cell r="BF1433" t="str">
            <v>GL. VERBASCUM THAPSUS FOLIUM 1:4</v>
          </cell>
          <cell r="BG1433" t="str">
            <v>CLINIC</v>
          </cell>
        </row>
        <row r="1434">
          <cell r="A1434" t="str">
            <v>709-250S</v>
          </cell>
          <cell r="B1434" t="str">
            <v>Gl. Orme rouge 250ML </v>
          </cell>
          <cell r="C1434" t="str">
            <v>Z-DISC</v>
          </cell>
          <cell r="D1434" t="str">
            <v>Z-DISC</v>
          </cell>
          <cell r="E1434" t="str">
            <v>Z-DISC</v>
          </cell>
          <cell r="F1434" t="str">
            <v>Z-DISC</v>
          </cell>
        </row>
        <row r="1434">
          <cell r="I1434">
            <v>250</v>
          </cell>
          <cell r="J1434">
            <v>0.25</v>
          </cell>
          <cell r="K1434" t="str">
            <v>709S</v>
          </cell>
          <cell r="L1434">
            <v>908</v>
          </cell>
          <cell r="M1434" t="str">
            <v>SEC</v>
          </cell>
          <cell r="N1434" t="str">
            <v>DRY</v>
          </cell>
          <cell r="O1434" t="str">
            <v>ÉCORCE</v>
          </cell>
          <cell r="P1434" t="str">
            <v>BARK</v>
          </cell>
        </row>
        <row r="1434">
          <cell r="S1434" t="str">
            <v>Gl. Slippery elm 250ML </v>
          </cell>
          <cell r="T1434" t="str">
            <v>Ulmus rubra</v>
          </cell>
          <cell r="U1434" t="str">
            <v>ULMUS RUBRA</v>
          </cell>
          <cell r="V1434" t="str">
            <v>GL. ULMUS 250ML</v>
          </cell>
          <cell r="W1434" t="str">
            <v>GL. ULMUS 250ML</v>
          </cell>
        </row>
        <row r="1434">
          <cell r="AB1434" t="str">
            <v>ULMUS RUBRA</v>
          </cell>
          <cell r="AC1434" t="str">
            <v>ULMUS RUBRA</v>
          </cell>
        </row>
        <row r="1434">
          <cell r="AG1434">
            <v>697026277099</v>
          </cell>
          <cell r="AH1434" t="str">
            <v>MICRO_01</v>
          </cell>
          <cell r="AI1434">
            <v>0</v>
          </cell>
          <cell r="AJ1434">
            <v>0</v>
          </cell>
        </row>
        <row r="1434">
          <cell r="AN1434" t="str">
            <v>MICRO_01</v>
          </cell>
        </row>
        <row r="1434">
          <cell r="AR1434" t="str">
            <v>..709-250S</v>
          </cell>
        </row>
        <row r="1434">
          <cell r="AU1434" t="str">
            <v>709-250S</v>
          </cell>
        </row>
        <row r="1434">
          <cell r="AW1434" t="str">
            <v>CL ULMUS_250ML</v>
          </cell>
          <cell r="AX1434" t="str">
            <v>Y</v>
          </cell>
        </row>
        <row r="1434">
          <cell r="AZ1434" t="str">
            <v>GL. ULMUS 250ML</v>
          </cell>
          <cell r="BA1434" t="str">
            <v>GL. ULMUS 250ML</v>
          </cell>
          <cell r="BB1434" t="str">
            <v>4-CLINIC EX</v>
          </cell>
          <cell r="BC1434" t="str">
            <v>3-CLINIC G</v>
          </cell>
          <cell r="BD1434" t="str">
            <v>clinic-gl-ulmus-rubra-s</v>
          </cell>
          <cell r="BE1434" t="str">
            <v>GL. ULMUS RUBRA 1:10</v>
          </cell>
          <cell r="BF1434" t="str">
            <v>GL. ULMUS RUBRA 1:10</v>
          </cell>
          <cell r="BG1434" t="str">
            <v>CLINIC</v>
          </cell>
        </row>
        <row r="1435">
          <cell r="A1435">
            <v>711</v>
          </cell>
          <cell r="B1435" t="str">
            <v>Gl. Pissenlit </v>
          </cell>
          <cell r="C1435" t="str">
            <v>Z-DISC</v>
          </cell>
          <cell r="D1435" t="str">
            <v>Z-DISC</v>
          </cell>
          <cell r="E1435" t="str">
            <v>Z-DISC</v>
          </cell>
          <cell r="F1435" t="str">
            <v>Z-DISC</v>
          </cell>
        </row>
        <row r="1435">
          <cell r="Y1435" t="str">
            <v/>
          </cell>
        </row>
        <row r="1435">
          <cell r="AU1435">
            <v>711</v>
          </cell>
        </row>
        <row r="1436">
          <cell r="A1436" t="str">
            <v>711-250F</v>
          </cell>
          <cell r="B1436" t="str">
            <v>Gl. Pissenlit 250ML </v>
          </cell>
          <cell r="C1436" t="str">
            <v>Z-DISC</v>
          </cell>
          <cell r="D1436" t="str">
            <v>Z-DISC</v>
          </cell>
          <cell r="E1436" t="str">
            <v>Z-DISC</v>
          </cell>
          <cell r="F1436" t="str">
            <v>Z-DISC</v>
          </cell>
        </row>
        <row r="1436">
          <cell r="I1436">
            <v>250</v>
          </cell>
          <cell r="J1436">
            <v>0.25</v>
          </cell>
          <cell r="K1436" t="str">
            <v>711F</v>
          </cell>
          <cell r="L1436">
            <v>908</v>
          </cell>
          <cell r="M1436" t="str">
            <v>FRAIS</v>
          </cell>
          <cell r="N1436" t="str">
            <v>FRESH</v>
          </cell>
          <cell r="O1436" t="str">
            <v>RACINE</v>
          </cell>
          <cell r="P1436" t="str">
            <v>ROOT</v>
          </cell>
        </row>
        <row r="1436">
          <cell r="S1436" t="str">
            <v>Gl. Dandelion 250ML</v>
          </cell>
          <cell r="T1436" t="str">
            <v>Taraxacum officinale</v>
          </cell>
          <cell r="U1436" t="str">
            <v>TARAXACUM OFFICINALE</v>
          </cell>
          <cell r="V1436" t="str">
            <v>GL. TARAXACUM 250ML</v>
          </cell>
          <cell r="W1436" t="str">
            <v>GL. TARAXACUM 250ML</v>
          </cell>
        </row>
        <row r="1436">
          <cell r="AB1436" t="str">
            <v>TARAXACUM OFFICINALE</v>
          </cell>
          <cell r="AC1436" t="str">
            <v>TARAXACUM OFFICINALE</v>
          </cell>
        </row>
        <row r="1436">
          <cell r="AE1436" t="str">
            <v>G50ML2</v>
          </cell>
        </row>
        <row r="1436">
          <cell r="AG1436">
            <v>697026277112</v>
          </cell>
          <cell r="AH1436" t="str">
            <v>MICRO_01</v>
          </cell>
          <cell r="AI1436">
            <v>0</v>
          </cell>
          <cell r="AJ1436">
            <v>0</v>
          </cell>
        </row>
        <row r="1436">
          <cell r="AN1436" t="str">
            <v>MICRO_01</v>
          </cell>
        </row>
        <row r="1436">
          <cell r="AR1436" t="str">
            <v>..711-250F</v>
          </cell>
        </row>
        <row r="1436">
          <cell r="AU1436" t="str">
            <v>711-250F</v>
          </cell>
        </row>
        <row r="1436">
          <cell r="AW1436" t="str">
            <v>CL TARAXACUM_250ML</v>
          </cell>
          <cell r="AX1436" t="str">
            <v>Y</v>
          </cell>
        </row>
        <row r="1436">
          <cell r="AZ1436" t="str">
            <v>GL. TARAXACUM 250ML</v>
          </cell>
          <cell r="BA1436" t="str">
            <v>GL. TARAXACUM 250ML</v>
          </cell>
          <cell r="BB1436" t="str">
            <v>4-CLINIC EX</v>
          </cell>
          <cell r="BC1436" t="str">
            <v>3-CLINIC G</v>
          </cell>
          <cell r="BD1436" t="str">
            <v>clinic-gl-taraxacum-officinale-f</v>
          </cell>
          <cell r="BE1436" t="str">
            <v>GL. TARAXACUM OFFICINALE 1:2</v>
          </cell>
          <cell r="BF1436" t="str">
            <v>GL. TARAXACUM OFFICINALE 1:2</v>
          </cell>
          <cell r="BG1436" t="str">
            <v>CLINIC</v>
          </cell>
        </row>
        <row r="1437">
          <cell r="A1437" t="str">
            <v>711F</v>
          </cell>
          <cell r="B1437" t="str">
            <v>Gl. Pissenlit FRAIS</v>
          </cell>
          <cell r="C1437" t="str">
            <v>Z-DISC</v>
          </cell>
          <cell r="D1437" t="str">
            <v>Z-DISC</v>
          </cell>
          <cell r="E1437" t="str">
            <v>Z-DISC</v>
          </cell>
          <cell r="F1437" t="str">
            <v>Z-DISC</v>
          </cell>
        </row>
        <row r="1437">
          <cell r="H1437" t="str">
            <v>INGRÉDIENT</v>
          </cell>
        </row>
        <row r="1437">
          <cell r="J1437">
            <v>1</v>
          </cell>
          <cell r="K1437" t="str">
            <v>463J</v>
          </cell>
          <cell r="L1437">
            <v>908</v>
          </cell>
          <cell r="M1437" t="str">
            <v>FRAIS</v>
          </cell>
          <cell r="N1437" t="str">
            <v>FRESH</v>
          </cell>
          <cell r="O1437" t="str">
            <v>RACINE</v>
          </cell>
          <cell r="P1437" t="str">
            <v>ROOT</v>
          </cell>
        </row>
        <row r="1437">
          <cell r="S1437" t="str">
            <v>Gl. Dandelion FRESH</v>
          </cell>
          <cell r="T1437" t="str">
            <v>Taraxacum officinale</v>
          </cell>
          <cell r="U1437" t="str">
            <v>TARAXACUM OFFICINALE</v>
          </cell>
          <cell r="V1437" t="str">
            <v>TARAXACUM OFFICINALIS</v>
          </cell>
          <cell r="W1437" t="str">
            <v>Pissenlit</v>
          </cell>
          <cell r="X1437" t="str">
            <v>Dandelion</v>
          </cell>
        </row>
        <row r="1437">
          <cell r="AB1437" t="str">
            <v>Pissenlit</v>
          </cell>
          <cell r="AC1437" t="str">
            <v>Dandelion</v>
          </cell>
        </row>
        <row r="1437">
          <cell r="AH1437" t="str">
            <v>MICRO_01</v>
          </cell>
          <cell r="AI1437" t="str">
            <v>METAUX_02</v>
          </cell>
          <cell r="AJ1437">
            <v>0</v>
          </cell>
        </row>
        <row r="1437">
          <cell r="AN1437" t="str">
            <v>MICRO_01</v>
          </cell>
        </row>
        <row r="1437">
          <cell r="AR1437" t="str">
            <v>......711F</v>
          </cell>
        </row>
        <row r="1437">
          <cell r="AU1437" t="str">
            <v>711F</v>
          </cell>
        </row>
        <row r="1438">
          <cell r="A1438">
            <v>727</v>
          </cell>
          <cell r="B1438" t="str">
            <v>Gl. Plantain commun </v>
          </cell>
          <cell r="C1438" t="str">
            <v>Z-DISC</v>
          </cell>
          <cell r="D1438" t="str">
            <v>Z-DISC</v>
          </cell>
          <cell r="E1438" t="str">
            <v>Z-DISC</v>
          </cell>
          <cell r="F1438" t="str">
            <v>Z-DISC</v>
          </cell>
        </row>
        <row r="1438">
          <cell r="Y1438" t="str">
            <v/>
          </cell>
        </row>
        <row r="1438">
          <cell r="AU1438">
            <v>727</v>
          </cell>
        </row>
        <row r="1439">
          <cell r="A1439" t="str">
            <v>727-250F</v>
          </cell>
          <cell r="B1439" t="str">
            <v>Gl. Plantain commun 250ML</v>
          </cell>
          <cell r="C1439" t="str">
            <v>Z-DISC</v>
          </cell>
          <cell r="D1439" t="str">
            <v>Z-DISC</v>
          </cell>
          <cell r="E1439" t="str">
            <v>Z-DISC</v>
          </cell>
          <cell r="F1439" t="str">
            <v>Z-DISC</v>
          </cell>
        </row>
        <row r="1439">
          <cell r="I1439">
            <v>250</v>
          </cell>
          <cell r="J1439">
            <v>0.25</v>
          </cell>
          <cell r="K1439" t="str">
            <v>727F</v>
          </cell>
          <cell r="L1439">
            <v>908</v>
          </cell>
          <cell r="M1439" t="str">
            <v>FRAIS</v>
          </cell>
          <cell r="N1439" t="str">
            <v>DRY</v>
          </cell>
          <cell r="O1439" t="str">
            <v>FEUILLE</v>
          </cell>
          <cell r="P1439" t="str">
            <v>LEAF</v>
          </cell>
        </row>
        <row r="1439">
          <cell r="S1439" t="str">
            <v>Gl. Plantain 250ML</v>
          </cell>
          <cell r="T1439" t="str">
            <v>Plantago  major</v>
          </cell>
          <cell r="U1439" t="str">
            <v>PLANTAGO MAJOR</v>
          </cell>
          <cell r="V1439" t="str">
            <v>GL. PLANTAGO MAJOR 250ML</v>
          </cell>
          <cell r="W1439" t="str">
            <v>GL. PLANTAGO MAJOR 250ML</v>
          </cell>
        </row>
        <row r="1439">
          <cell r="AB1439" t="str">
            <v>PLANTAGO MAJOR</v>
          </cell>
          <cell r="AC1439" t="str">
            <v>PLANTAGO MAJOR</v>
          </cell>
        </row>
        <row r="1439">
          <cell r="AG1439">
            <v>697026277273</v>
          </cell>
          <cell r="AH1439" t="str">
            <v>MICRO_01</v>
          </cell>
          <cell r="AI1439">
            <v>0</v>
          </cell>
          <cell r="AJ1439">
            <v>0</v>
          </cell>
        </row>
        <row r="1439">
          <cell r="AN1439" t="str">
            <v>MICRO_01</v>
          </cell>
        </row>
        <row r="1439">
          <cell r="AR1439" t="str">
            <v>..727-250F</v>
          </cell>
        </row>
        <row r="1439">
          <cell r="AU1439" t="str">
            <v>727-250F</v>
          </cell>
        </row>
        <row r="1439">
          <cell r="AW1439" t="str">
            <v>CL PLANTAGO_250ML</v>
          </cell>
          <cell r="AX1439" t="str">
            <v>Y</v>
          </cell>
        </row>
        <row r="1439">
          <cell r="AZ1439" t="str">
            <v>GL. PLANTAGO MAJOR 250ML</v>
          </cell>
          <cell r="BA1439" t="str">
            <v>GL. PLANTAGO MAJOR 250ML</v>
          </cell>
          <cell r="BB1439" t="str">
            <v>4-CLINIC EX</v>
          </cell>
          <cell r="BC1439" t="str">
            <v>3-CLINIC G</v>
          </cell>
          <cell r="BD1439" t="str">
            <v>clinic-gl-plantago-major-f</v>
          </cell>
          <cell r="BE1439" t="str">
            <v>GL. PLANTAGO MAJOR 1:3</v>
          </cell>
          <cell r="BF1439" t="str">
            <v>GL. PLANTAGO MAJOR 1:3</v>
          </cell>
          <cell r="BG1439" t="str">
            <v>CLINIC</v>
          </cell>
        </row>
        <row r="1440">
          <cell r="A1440" t="str">
            <v>727F</v>
          </cell>
          <cell r="B1440" t="str">
            <v>Gl. Plantain commun FRAIS</v>
          </cell>
          <cell r="C1440" t="str">
            <v>Z-DISC</v>
          </cell>
          <cell r="D1440" t="str">
            <v>Z-DISC</v>
          </cell>
          <cell r="E1440" t="str">
            <v>Z-DISC</v>
          </cell>
          <cell r="F1440" t="str">
            <v>Z-DISC</v>
          </cell>
        </row>
        <row r="1440">
          <cell r="H1440" t="str">
            <v>INGRÉDIENT</v>
          </cell>
        </row>
        <row r="1440">
          <cell r="J1440">
            <v>1</v>
          </cell>
          <cell r="K1440" t="str">
            <v>464J</v>
          </cell>
          <cell r="L1440">
            <v>908</v>
          </cell>
          <cell r="M1440" t="str">
            <v>FRAIS</v>
          </cell>
          <cell r="N1440" t="str">
            <v>FRESH</v>
          </cell>
          <cell r="O1440" t="str">
            <v>FEUILLE</v>
          </cell>
          <cell r="P1440" t="str">
            <v>LEAF</v>
          </cell>
        </row>
        <row r="1440">
          <cell r="S1440" t="str">
            <v>Gl. Plantain FRESH</v>
          </cell>
          <cell r="T1440" t="str">
            <v>Plantago major</v>
          </cell>
          <cell r="U1440" t="str">
            <v>PLANTAGO MAJOR</v>
          </cell>
          <cell r="V1440" t="str">
            <v>PLANTAGO MAJOR</v>
          </cell>
          <cell r="W1440" t="str">
            <v>Plantain commun</v>
          </cell>
          <cell r="X1440" t="str">
            <v>Plantain</v>
          </cell>
        </row>
        <row r="1440">
          <cell r="AB1440" t="str">
            <v>Plantain commun</v>
          </cell>
          <cell r="AC1440" t="str">
            <v>Plantain</v>
          </cell>
        </row>
        <row r="1440">
          <cell r="AH1440" t="str">
            <v>MICRO_01</v>
          </cell>
          <cell r="AI1440" t="str">
            <v>METAUX_02</v>
          </cell>
          <cell r="AJ1440">
            <v>0</v>
          </cell>
        </row>
        <row r="1440">
          <cell r="AN1440" t="str">
            <v>MICRO_01</v>
          </cell>
        </row>
        <row r="1440">
          <cell r="AR1440" t="str">
            <v>......727F</v>
          </cell>
        </row>
        <row r="1440">
          <cell r="AU1440" t="str">
            <v>727F</v>
          </cell>
        </row>
        <row r="1441">
          <cell r="A1441" t="str">
            <v>740-250F</v>
          </cell>
          <cell r="B1441" t="str">
            <v>Gl. Plantain lancéolé 250ML</v>
          </cell>
          <cell r="C1441" t="str">
            <v>Z-DISC</v>
          </cell>
          <cell r="D1441" t="str">
            <v>Z-DISC</v>
          </cell>
          <cell r="E1441" t="str">
            <v>Z-DISC</v>
          </cell>
          <cell r="F1441" t="str">
            <v>Z-DISC</v>
          </cell>
        </row>
        <row r="1441">
          <cell r="I1441">
            <v>250</v>
          </cell>
          <cell r="J1441">
            <v>0.25</v>
          </cell>
          <cell r="K1441" t="str">
            <v>740F</v>
          </cell>
          <cell r="L1441">
            <v>908</v>
          </cell>
          <cell r="M1441" t="str">
            <v>FRAIS</v>
          </cell>
          <cell r="N1441" t="str">
            <v>DRY</v>
          </cell>
          <cell r="O1441" t="str">
            <v>FEUILLE</v>
          </cell>
          <cell r="P1441" t="str">
            <v>LEAF</v>
          </cell>
        </row>
        <row r="1441">
          <cell r="S1441" t="str">
            <v>Gl. Ribwort 250ML</v>
          </cell>
          <cell r="T1441" t="str">
            <v>Plantago lanceolata</v>
          </cell>
          <cell r="U1441" t="str">
            <v>PLANTAGO LANCEOLATA</v>
          </cell>
          <cell r="V1441" t="str">
            <v>GL. PLANTAGO LANCEOLATA 250ML</v>
          </cell>
          <cell r="W1441" t="str">
            <v>GL. PLANTAGO LANCEOLATA 250ML</v>
          </cell>
        </row>
        <row r="1441">
          <cell r="AB1441" t="str">
            <v>PLANTAGO LANCEOLATA</v>
          </cell>
          <cell r="AC1441" t="str">
            <v>PLANTAGO LANCEOLATA</v>
          </cell>
        </row>
        <row r="1441">
          <cell r="AG1441">
            <v>697026277402</v>
          </cell>
          <cell r="AH1441" t="str">
            <v>MICRO_01</v>
          </cell>
          <cell r="AI1441">
            <v>0</v>
          </cell>
          <cell r="AJ1441">
            <v>0</v>
          </cell>
        </row>
        <row r="1441">
          <cell r="AN1441" t="str">
            <v>MICRO_01</v>
          </cell>
        </row>
        <row r="1441">
          <cell r="AR1441" t="str">
            <v>..740-250F</v>
          </cell>
        </row>
        <row r="1441">
          <cell r="AU1441" t="str">
            <v>740-250F</v>
          </cell>
        </row>
        <row r="1441">
          <cell r="AW1441" t="str">
            <v>CL PLANTAGO_250ML</v>
          </cell>
          <cell r="AX1441" t="str">
            <v>Y</v>
          </cell>
        </row>
        <row r="1441">
          <cell r="AZ1441" t="str">
            <v>GL. PLANTAGO LANCEOLATA 250ML</v>
          </cell>
          <cell r="BA1441" t="str">
            <v>GL. PLANTAGO LANCEOLATA 250ML</v>
          </cell>
          <cell r="BB1441" t="str">
            <v>4-CLINIC EX</v>
          </cell>
          <cell r="BC1441" t="str">
            <v>3-CLINIC G</v>
          </cell>
          <cell r="BD1441" t="str">
            <v>clinic-gl-plantago-lanceolata-f</v>
          </cell>
          <cell r="BE1441" t="str">
            <v>GL. PLANTAGO LANCEOLATA 1:3</v>
          </cell>
          <cell r="BF1441" t="str">
            <v>GL. PLANTAGO LANCEOLATA 1:3</v>
          </cell>
          <cell r="BG1441" t="str">
            <v>CLINIC</v>
          </cell>
        </row>
        <row r="1442">
          <cell r="A1442">
            <v>712</v>
          </cell>
          <cell r="B1442" t="str">
            <v>Gl. Valériane </v>
          </cell>
          <cell r="C1442" t="str">
            <v>Z-DISC</v>
          </cell>
          <cell r="D1442" t="str">
            <v>Z-DISC</v>
          </cell>
          <cell r="E1442" t="str">
            <v>Z-DISC</v>
          </cell>
          <cell r="F1442" t="str">
            <v>Z-DISC</v>
          </cell>
        </row>
        <row r="1442">
          <cell r="Y1442" t="str">
            <v/>
          </cell>
        </row>
        <row r="1442">
          <cell r="AU1442">
            <v>712</v>
          </cell>
        </row>
        <row r="1443">
          <cell r="A1443" t="str">
            <v>712-250F</v>
          </cell>
          <cell r="B1443" t="str">
            <v>Gl. Valériane 250ML</v>
          </cell>
          <cell r="C1443" t="str">
            <v>Z-DISC</v>
          </cell>
          <cell r="D1443" t="str">
            <v>Z-DISC</v>
          </cell>
          <cell r="E1443" t="str">
            <v>Z-DISC</v>
          </cell>
          <cell r="F1443" t="str">
            <v>Z-DISC</v>
          </cell>
        </row>
        <row r="1443">
          <cell r="I1443">
            <v>250</v>
          </cell>
          <cell r="J1443">
            <v>0.25</v>
          </cell>
          <cell r="K1443" t="str">
            <v>712F</v>
          </cell>
          <cell r="L1443">
            <v>908</v>
          </cell>
          <cell r="M1443" t="str">
            <v>FRAIS</v>
          </cell>
          <cell r="N1443" t="str">
            <v>FRESH</v>
          </cell>
          <cell r="O1443" t="str">
            <v>RACINE</v>
          </cell>
          <cell r="P1443" t="str">
            <v>ROOT</v>
          </cell>
        </row>
        <row r="1443">
          <cell r="S1443" t="str">
            <v>Gl. Valerian 250ML</v>
          </cell>
          <cell r="T1443" t="str">
            <v>Valeriana officinalis</v>
          </cell>
          <cell r="U1443" t="str">
            <v>VALERIANA OFFICINALIS</v>
          </cell>
          <cell r="V1443" t="str">
            <v>GL. VALERIANA 250ML</v>
          </cell>
          <cell r="W1443" t="str">
            <v>GL. VALERIANA 250ML</v>
          </cell>
        </row>
        <row r="1443">
          <cell r="AB1443" t="str">
            <v>VALERIANA OFFICINALIS</v>
          </cell>
          <cell r="AC1443" t="str">
            <v>VALERIANA OFFICINALIS</v>
          </cell>
        </row>
        <row r="1443">
          <cell r="AE1443" t="str">
            <v>G1</v>
          </cell>
        </row>
        <row r="1443">
          <cell r="AG1443">
            <v>697026277129</v>
          </cell>
          <cell r="AH1443" t="str">
            <v>MICRO_01</v>
          </cell>
          <cell r="AI1443">
            <v>0</v>
          </cell>
          <cell r="AJ1443">
            <v>0</v>
          </cell>
        </row>
        <row r="1443">
          <cell r="AN1443" t="str">
            <v>MICRO_01</v>
          </cell>
        </row>
        <row r="1443">
          <cell r="AR1443" t="str">
            <v>..712-250F</v>
          </cell>
        </row>
        <row r="1443">
          <cell r="AU1443" t="str">
            <v>712-250F</v>
          </cell>
        </row>
        <row r="1443">
          <cell r="AW1443" t="str">
            <v>CL VALERIANA_250ML</v>
          </cell>
          <cell r="AX1443" t="str">
            <v>Y</v>
          </cell>
        </row>
        <row r="1443">
          <cell r="AZ1443" t="str">
            <v>GL. VALERIANA 250ML</v>
          </cell>
          <cell r="BA1443" t="str">
            <v>GL. VALERIANA 250ML</v>
          </cell>
          <cell r="BB1443" t="str">
            <v>4-CLINIC EX</v>
          </cell>
          <cell r="BC1443" t="str">
            <v>3-CLINIC G</v>
          </cell>
          <cell r="BD1443" t="str">
            <v>clinic-gl-valeriana-officinalis-f</v>
          </cell>
          <cell r="BE1443" t="str">
            <v>GL. VALERIANA OFFICINALIS 1:3</v>
          </cell>
          <cell r="BF1443" t="str">
            <v>GL. VALERIANA OFFICINALIS 1:3</v>
          </cell>
          <cell r="BG1443" t="str">
            <v>CLINIC</v>
          </cell>
        </row>
        <row r="1444">
          <cell r="A1444" t="str">
            <v>712F</v>
          </cell>
          <cell r="B1444" t="str">
            <v>Gl. Valériane FRAIS</v>
          </cell>
          <cell r="C1444" t="str">
            <v>Z-DISC</v>
          </cell>
          <cell r="D1444" t="str">
            <v>Z-DISC</v>
          </cell>
          <cell r="E1444" t="str">
            <v>Z-DISC</v>
          </cell>
          <cell r="F1444" t="str">
            <v>Z-DISC</v>
          </cell>
        </row>
        <row r="1444">
          <cell r="H1444" t="str">
            <v>NPN 80003190</v>
          </cell>
        </row>
        <row r="1444">
          <cell r="J1444">
            <v>1</v>
          </cell>
          <cell r="K1444" t="str">
            <v>475J</v>
          </cell>
          <cell r="L1444">
            <v>908</v>
          </cell>
          <cell r="M1444" t="str">
            <v>FRAIS</v>
          </cell>
          <cell r="N1444" t="str">
            <v>FRESH</v>
          </cell>
          <cell r="O1444" t="str">
            <v>RACINE</v>
          </cell>
          <cell r="P1444" t="str">
            <v>ROOT</v>
          </cell>
        </row>
        <row r="1444">
          <cell r="S1444" t="str">
            <v>Gl. Valerian FRESH </v>
          </cell>
          <cell r="T1444" t="str">
            <v>Valeriana officinalis</v>
          </cell>
          <cell r="U1444" t="str">
            <v>VALERIANA OFFICINALIS</v>
          </cell>
          <cell r="V1444" t="str">
            <v>VALERIANA OFFICINALIS</v>
          </cell>
          <cell r="W1444" t="str">
            <v>Valériane</v>
          </cell>
          <cell r="X1444" t="str">
            <v>Valerian</v>
          </cell>
        </row>
        <row r="1444">
          <cell r="AB1444" t="str">
            <v>Valériane</v>
          </cell>
          <cell r="AC1444" t="str">
            <v>Valerian</v>
          </cell>
        </row>
        <row r="1444">
          <cell r="AH1444" t="str">
            <v>MICRO_01</v>
          </cell>
          <cell r="AI1444" t="str">
            <v>METAUX_02</v>
          </cell>
          <cell r="AJ1444">
            <v>0</v>
          </cell>
        </row>
        <row r="1444">
          <cell r="AN1444" t="str">
            <v>MICRO_01</v>
          </cell>
        </row>
        <row r="1444">
          <cell r="AR1444" t="str">
            <v>......712F</v>
          </cell>
        </row>
        <row r="1444">
          <cell r="AU1444" t="str">
            <v>712F</v>
          </cell>
        </row>
        <row r="1445">
          <cell r="A1445" t="str">
            <v>550OC</v>
          </cell>
          <cell r="B1445" t="str">
            <v>Griffe du diable OC</v>
          </cell>
          <cell r="C1445" t="str">
            <v>Z-DISC</v>
          </cell>
          <cell r="D1445" t="str">
            <v>Z-DISC</v>
          </cell>
          <cell r="E1445" t="str">
            <v>Z-DISC</v>
          </cell>
          <cell r="F1445" t="str">
            <v>Z-DISC</v>
          </cell>
        </row>
        <row r="1445">
          <cell r="H1445" t="str">
            <v>ZZ</v>
          </cell>
          <cell r="I1445">
            <v>1000</v>
          </cell>
          <cell r="J1445">
            <v>1</v>
          </cell>
          <cell r="K1445">
            <v>550</v>
          </cell>
        </row>
        <row r="1445">
          <cell r="M1445" t="str">
            <v>SEC</v>
          </cell>
          <cell r="N1445" t="str">
            <v>DRY</v>
          </cell>
        </row>
        <row r="1445">
          <cell r="AH1445" t="str">
            <v>MICRO_05</v>
          </cell>
          <cell r="AI1445">
            <v>0</v>
          </cell>
          <cell r="AJ1445">
            <v>0</v>
          </cell>
        </row>
        <row r="1445">
          <cell r="AR1445" t="str">
            <v>.....550OC</v>
          </cell>
        </row>
        <row r="1445">
          <cell r="AU1445" t="str">
            <v>550OC</v>
          </cell>
        </row>
        <row r="1445">
          <cell r="AW1445" t="str">
            <v>OC Griffe du diable </v>
          </cell>
          <cell r="AX1445" t="str">
            <v>N</v>
          </cell>
        </row>
        <row r="1445">
          <cell r="AZ1445" t="str">
            <v>GRIFFE DIABLE BIO - OC</v>
          </cell>
          <cell r="BA1445" t="str">
            <v>DEVIL'S CLAW ORGANIC - OC</v>
          </cell>
          <cell r="BB1445" t="str">
            <v>3-VRAC OC</v>
          </cell>
          <cell r="BC1445" t="str">
            <v>2-VRAC OC</v>
          </cell>
        </row>
        <row r="1446">
          <cell r="A1446" t="str">
            <v>446OC</v>
          </cell>
          <cell r="B1446" t="str">
            <v>Houblon OC</v>
          </cell>
          <cell r="C1446" t="str">
            <v>Z-DISC</v>
          </cell>
          <cell r="D1446" t="str">
            <v>Z-DISC</v>
          </cell>
          <cell r="E1446" t="str">
            <v>Z-DISC</v>
          </cell>
          <cell r="F1446" t="str">
            <v>Z-DISC</v>
          </cell>
        </row>
        <row r="1446">
          <cell r="H1446" t="str">
            <v>ZZ</v>
          </cell>
          <cell r="I1446">
            <v>1000</v>
          </cell>
          <cell r="J1446">
            <v>1</v>
          </cell>
          <cell r="K1446">
            <v>446</v>
          </cell>
        </row>
        <row r="1446">
          <cell r="M1446" t="str">
            <v>SEC</v>
          </cell>
          <cell r="N1446" t="str">
            <v>DRY</v>
          </cell>
        </row>
        <row r="1446">
          <cell r="AH1446" t="str">
            <v>MICRO_05</v>
          </cell>
          <cell r="AI1446">
            <v>0</v>
          </cell>
          <cell r="AJ1446">
            <v>0</v>
          </cell>
        </row>
        <row r="1446">
          <cell r="AR1446" t="str">
            <v>.....446OC</v>
          </cell>
        </row>
        <row r="1446">
          <cell r="AU1446" t="str">
            <v>446OC</v>
          </cell>
        </row>
        <row r="1446">
          <cell r="AW1446" t="str">
            <v>OC Houblon </v>
          </cell>
          <cell r="AX1446" t="str">
            <v>N</v>
          </cell>
        </row>
        <row r="1446">
          <cell r="AZ1446" t="str">
            <v>HOUBLON BIO - OC</v>
          </cell>
          <cell r="BA1446" t="str">
            <v>HOPS ORGANIC - OC</v>
          </cell>
          <cell r="BB1446" t="str">
            <v>3-VRAC OC</v>
          </cell>
          <cell r="BC1446" t="str">
            <v>2-VRAC OC</v>
          </cell>
        </row>
        <row r="1447">
          <cell r="A1447" t="str">
            <v>723-30</v>
          </cell>
          <cell r="B1447" t="str">
            <v>Hydraste glycéré</v>
          </cell>
          <cell r="C1447" t="str">
            <v>Z-DISC</v>
          </cell>
          <cell r="D1447" t="str">
            <v>Z-DISC</v>
          </cell>
          <cell r="E1447" t="str">
            <v>Z-DISC</v>
          </cell>
          <cell r="F1447" t="str">
            <v>Z-DISC</v>
          </cell>
        </row>
        <row r="1447">
          <cell r="H1447" t="str">
            <v>NPN 80017645</v>
          </cell>
          <cell r="I1447">
            <v>30</v>
          </cell>
          <cell r="J1447">
            <v>0.03</v>
          </cell>
          <cell r="K1447" t="str">
            <v>723S</v>
          </cell>
          <cell r="L1447">
            <v>908</v>
          </cell>
          <cell r="M1447" t="str">
            <v>SEC</v>
          </cell>
          <cell r="N1447" t="str">
            <v>DRY</v>
          </cell>
          <cell r="O1447" t="str">
            <v>RACINE</v>
          </cell>
          <cell r="P1447" t="str">
            <v>ROOT</v>
          </cell>
        </row>
        <row r="1447">
          <cell r="S1447" t="str">
            <v>Goldenseal Glycerite</v>
          </cell>
          <cell r="T1447" t="str">
            <v>Hydrastis canadensis</v>
          </cell>
          <cell r="U1447" t="str">
            <v>Hydraste Bio  </v>
          </cell>
          <cell r="V1447" t="str">
            <v>Goldenseal Glycerite Organic </v>
          </cell>
          <cell r="W1447" t="str">
            <v>HYDRASTE Bio  </v>
          </cell>
          <cell r="X1447" t="str">
            <v>GOLDENSEAL organic </v>
          </cell>
          <cell r="Y1447" t="str">
            <v>Hydraste  JR</v>
          </cell>
        </row>
        <row r="1447">
          <cell r="AB1447" t="str">
            <v>Hydraste</v>
          </cell>
          <cell r="AC1447" t="str">
            <v>Goldenseal</v>
          </cell>
        </row>
        <row r="1447">
          <cell r="AE1447" t="str">
            <v>G3</v>
          </cell>
        </row>
        <row r="1447">
          <cell r="AG1447">
            <v>697026237239</v>
          </cell>
          <cell r="AH1447" t="str">
            <v>MICRO_01</v>
          </cell>
          <cell r="AI1447" t="str">
            <v>METAUX_02</v>
          </cell>
          <cell r="AJ1447">
            <v>0</v>
          </cell>
        </row>
        <row r="1447">
          <cell r="AM1447" t="str">
            <v/>
          </cell>
          <cell r="AN1447" t="str">
            <v>MICRO_01</v>
          </cell>
        </row>
        <row r="1447">
          <cell r="AR1447" t="str">
            <v>....723-30</v>
          </cell>
        </row>
        <row r="1447">
          <cell r="AT1447">
            <v>10697026237236</v>
          </cell>
          <cell r="AU1447" t="str">
            <v>723-30</v>
          </cell>
          <cell r="AV1447">
            <v>14697026237232</v>
          </cell>
          <cell r="AW1447" t="str">
            <v>G HYDRASTE  </v>
          </cell>
          <cell r="AX1447" t="str">
            <v>Y</v>
          </cell>
        </row>
        <row r="1447">
          <cell r="AZ1447" t="str">
            <v>GL. HYDRASTE BIO</v>
          </cell>
          <cell r="BA1447" t="str">
            <v>GOLDENSEAL GLYCERITE ORGANIC</v>
          </cell>
          <cell r="BB1447" t="str">
            <v>1-SUPPLEMENT</v>
          </cell>
          <cell r="BC1447" t="str">
            <v>2-GLYCERE</v>
          </cell>
          <cell r="BD1447" t="str">
            <v>gl-hydraste</v>
          </cell>
          <cell r="BE1447" t="str">
            <v>Hydraste</v>
          </cell>
          <cell r="BF1447" t="str">
            <v>Goldenseal</v>
          </cell>
          <cell r="BG1447" t="str">
            <v>GLYCÉRÉ</v>
          </cell>
        </row>
        <row r="1448">
          <cell r="A1448" t="str">
            <v>512OC</v>
          </cell>
          <cell r="B1448" t="str">
            <v>Hysope  OC</v>
          </cell>
          <cell r="C1448" t="str">
            <v>Z-DISC</v>
          </cell>
          <cell r="D1448" t="str">
            <v>Z-DISC</v>
          </cell>
          <cell r="E1448" t="str">
            <v>Z-DISC</v>
          </cell>
          <cell r="F1448" t="str">
            <v>Z-DISC</v>
          </cell>
        </row>
        <row r="1448">
          <cell r="H1448" t="str">
            <v>ZZ</v>
          </cell>
          <cell r="I1448">
            <v>1000</v>
          </cell>
          <cell r="J1448">
            <v>1</v>
          </cell>
          <cell r="K1448">
            <v>512</v>
          </cell>
        </row>
        <row r="1448">
          <cell r="M1448" t="str">
            <v>SEC</v>
          </cell>
          <cell r="N1448" t="str">
            <v>DRY</v>
          </cell>
        </row>
        <row r="1448">
          <cell r="AH1448" t="str">
            <v>MICRO_05</v>
          </cell>
          <cell r="AI1448">
            <v>0</v>
          </cell>
          <cell r="AJ1448">
            <v>0</v>
          </cell>
        </row>
        <row r="1448">
          <cell r="AR1448" t="str">
            <v>.....512OC</v>
          </cell>
        </row>
        <row r="1448">
          <cell r="AU1448" t="str">
            <v>512OC</v>
          </cell>
        </row>
        <row r="1448">
          <cell r="AW1448" t="str">
            <v>OC Hysope  </v>
          </cell>
          <cell r="AX1448" t="str">
            <v>N</v>
          </cell>
        </row>
        <row r="1448">
          <cell r="AZ1448" t="str">
            <v>HYSOPE BIO - OC</v>
          </cell>
          <cell r="BA1448" t="str">
            <v>HYSSOP ORGANIC - OC</v>
          </cell>
          <cell r="BB1448" t="str">
            <v>3-VRAC OC</v>
          </cell>
          <cell r="BC1448" t="str">
            <v>2-VRAC OC</v>
          </cell>
        </row>
        <row r="1449">
          <cell r="A1449" t="str">
            <v>JL-GV</v>
          </cell>
          <cell r="B1449" t="str">
            <v>LOOP GREEN VIBES</v>
          </cell>
          <cell r="C1449" t="str">
            <v>Z-DISC</v>
          </cell>
          <cell r="D1449" t="str">
            <v>Z-DISC</v>
          </cell>
          <cell r="E1449" t="str">
            <v>Z-DISC</v>
          </cell>
          <cell r="F1449" t="str">
            <v>Z-DISC</v>
          </cell>
        </row>
        <row r="1449">
          <cell r="I1449">
            <v>355</v>
          </cell>
          <cell r="J1449">
            <v>6</v>
          </cell>
        </row>
        <row r="1449">
          <cell r="Y1449" t="str">
            <v>LOOP GREEN VIBES</v>
          </cell>
        </row>
        <row r="1449">
          <cell r="AG1449" t="str">
            <v>056719900100</v>
          </cell>
        </row>
        <row r="1449">
          <cell r="AR1449" t="str">
            <v>.....JL-GV</v>
          </cell>
        </row>
        <row r="1449">
          <cell r="AU1449" t="str">
            <v>JL-GV</v>
          </cell>
        </row>
        <row r="1449">
          <cell r="AX1449" t="str">
            <v>Y</v>
          </cell>
        </row>
        <row r="1449">
          <cell r="AZ1449" t="str">
            <v>LOOP GREEN VIBES</v>
          </cell>
          <cell r="BA1449" t="str">
            <v>LOOP GREEN VIBES</v>
          </cell>
        </row>
        <row r="1450">
          <cell r="A1450" t="str">
            <v>JL-HA</v>
          </cell>
          <cell r="B1450" t="str">
            <v>LOOP HIGH ACHIEVER</v>
          </cell>
          <cell r="C1450" t="str">
            <v>Z-DISC</v>
          </cell>
          <cell r="D1450" t="str">
            <v>Z-DISC</v>
          </cell>
          <cell r="E1450" t="str">
            <v>Z-DISC</v>
          </cell>
          <cell r="F1450" t="str">
            <v>Z-DISC</v>
          </cell>
        </row>
        <row r="1450">
          <cell r="I1450">
            <v>355</v>
          </cell>
          <cell r="J1450">
            <v>6</v>
          </cell>
        </row>
        <row r="1450">
          <cell r="Y1450" t="str">
            <v>LOOP HIGH ACHIEVER</v>
          </cell>
        </row>
        <row r="1450">
          <cell r="AG1450" t="str">
            <v>056719900032</v>
          </cell>
          <cell r="AH1450">
            <v>0</v>
          </cell>
          <cell r="AI1450">
            <v>0</v>
          </cell>
          <cell r="AJ1450">
            <v>0</v>
          </cell>
        </row>
        <row r="1450">
          <cell r="AN1450">
            <v>0</v>
          </cell>
        </row>
        <row r="1450">
          <cell r="AR1450" t="str">
            <v>.....JL-HA</v>
          </cell>
        </row>
        <row r="1450">
          <cell r="AU1450" t="str">
            <v>JL-HA</v>
          </cell>
        </row>
        <row r="1450">
          <cell r="AX1450" t="str">
            <v>Y</v>
          </cell>
        </row>
        <row r="1450">
          <cell r="AZ1450" t="str">
            <v>LOOP HIGH ACHIEVER</v>
          </cell>
          <cell r="BA1450" t="str">
            <v>LOOP HIGH ACHIEVER</v>
          </cell>
        </row>
        <row r="1451">
          <cell r="A1451" t="str">
            <v>JL-UN</v>
          </cell>
          <cell r="B1451" t="str">
            <v>LOOP UNDERCOVER</v>
          </cell>
          <cell r="C1451" t="str">
            <v>Z-DISC</v>
          </cell>
          <cell r="D1451" t="str">
            <v>Z-DISC</v>
          </cell>
          <cell r="E1451" t="str">
            <v>Z-DISC</v>
          </cell>
          <cell r="F1451" t="str">
            <v>Z-DISC</v>
          </cell>
        </row>
        <row r="1451">
          <cell r="I1451">
            <v>355</v>
          </cell>
          <cell r="J1451">
            <v>6</v>
          </cell>
        </row>
        <row r="1451">
          <cell r="Y1451" t="str">
            <v>LOOP UNDERCOVER</v>
          </cell>
        </row>
        <row r="1451">
          <cell r="AG1451" t="str">
            <v>056719900025</v>
          </cell>
        </row>
        <row r="1451">
          <cell r="AR1451" t="str">
            <v>.....JL-UN</v>
          </cell>
        </row>
        <row r="1451">
          <cell r="AU1451" t="str">
            <v>JL-UN</v>
          </cell>
        </row>
        <row r="1451">
          <cell r="AX1451" t="str">
            <v>Y</v>
          </cell>
        </row>
        <row r="1451">
          <cell r="AZ1451" t="str">
            <v>LOOP UNDERCOVER</v>
          </cell>
          <cell r="BA1451" t="str">
            <v>LOOP UNDERCOVER</v>
          </cell>
        </row>
        <row r="1452">
          <cell r="A1452" t="str">
            <v>739-30</v>
          </cell>
          <cell r="B1452" t="str">
            <v>Malvadoux</v>
          </cell>
          <cell r="C1452" t="str">
            <v>Z-DISC</v>
          </cell>
          <cell r="D1452" t="str">
            <v>Z-DISC</v>
          </cell>
          <cell r="E1452" t="str">
            <v>Z-DISC</v>
          </cell>
          <cell r="F1452" t="str">
            <v>Z-DISC</v>
          </cell>
        </row>
        <row r="1452">
          <cell r="H1452" t="str">
            <v>NPN 80050426</v>
          </cell>
          <cell r="I1452">
            <v>30</v>
          </cell>
          <cell r="J1452">
            <v>0.03</v>
          </cell>
          <cell r="K1452">
            <v>739</v>
          </cell>
          <cell r="L1452">
            <v>908</v>
          </cell>
          <cell r="M1452" t="str">
            <v>FRAIS</v>
          </cell>
          <cell r="N1452" t="str">
            <v>FRESH</v>
          </cell>
          <cell r="O1452" t="str">
            <v>MIX</v>
          </cell>
        </row>
        <row r="1452">
          <cell r="S1452" t="str">
            <v>Sweet Mallow</v>
          </cell>
        </row>
        <row r="1452">
          <cell r="U1452" t="str">
            <v>Malvadoux Bio  </v>
          </cell>
          <cell r="V1452" t="str">
            <v>Sweet Mallow Organic</v>
          </cell>
          <cell r="W1452" t="str">
            <v>MALVADOUX Bio  </v>
          </cell>
          <cell r="X1452" t="str">
            <v>SWEET MALLOW organic</v>
          </cell>
          <cell r="Y1452" t="str">
            <v>Malvadoux JR</v>
          </cell>
        </row>
        <row r="1452">
          <cell r="AB1452" t="str">
            <v>Malvadoux</v>
          </cell>
          <cell r="AC1452" t="str">
            <v>Sweet Mallow</v>
          </cell>
        </row>
        <row r="1452">
          <cell r="AE1452" t="str">
            <v>G1</v>
          </cell>
        </row>
        <row r="1452">
          <cell r="AG1452">
            <v>697026237390</v>
          </cell>
          <cell r="AH1452" t="str">
            <v>MICRO_01</v>
          </cell>
          <cell r="AI1452" t="str">
            <v>METAUX_02</v>
          </cell>
          <cell r="AJ1452" t="str">
            <v>CHIMIE_02</v>
          </cell>
        </row>
        <row r="1452">
          <cell r="AM1452" t="str">
            <v/>
          </cell>
          <cell r="AN1452" t="str">
            <v>MICRO_01</v>
          </cell>
        </row>
        <row r="1452">
          <cell r="AR1452" t="str">
            <v>....739-30</v>
          </cell>
        </row>
        <row r="1452">
          <cell r="AT1452">
            <v>10697026237397</v>
          </cell>
          <cell r="AU1452" t="str">
            <v>739-30</v>
          </cell>
          <cell r="AV1452">
            <v>14697026237393</v>
          </cell>
          <cell r="AW1452" t="str">
            <v>MALVADOUX  </v>
          </cell>
          <cell r="AX1452" t="str">
            <v>Y</v>
          </cell>
        </row>
        <row r="1452">
          <cell r="AZ1452" t="str">
            <v>MALVADOUX BIO</v>
          </cell>
          <cell r="BA1452" t="str">
            <v>SWEET MALLOW  ORGANIC</v>
          </cell>
          <cell r="BB1452" t="str">
            <v>1-SUPPLEMENT</v>
          </cell>
          <cell r="BC1452" t="str">
            <v>2-GLYCERE</v>
          </cell>
          <cell r="BD1452" t="str">
            <v>gl-malvadoux</v>
          </cell>
          <cell r="BE1452" t="str">
            <v>Malvadoux</v>
          </cell>
          <cell r="BF1452" t="str">
            <v>Sweet Mallow</v>
          </cell>
          <cell r="BG1452" t="str">
            <v>GLYCÉRÉ</v>
          </cell>
        </row>
        <row r="1453">
          <cell r="A1453">
            <v>739</v>
          </cell>
          <cell r="B1453" t="str">
            <v>Malvadoux</v>
          </cell>
          <cell r="C1453" t="str">
            <v>Z-DISC</v>
          </cell>
          <cell r="D1453" t="str">
            <v>Z-DISC</v>
          </cell>
          <cell r="E1453" t="str">
            <v>Z-DISC</v>
          </cell>
          <cell r="F1453" t="str">
            <v>Z-DISC</v>
          </cell>
        </row>
        <row r="1453">
          <cell r="H1453" t="str">
            <v>MAT PREMIÈRE</v>
          </cell>
          <cell r="I1453">
            <v>0</v>
          </cell>
          <cell r="J1453">
            <v>1</v>
          </cell>
        </row>
        <row r="1453">
          <cell r="M1453" t="str">
            <v>FRAIS</v>
          </cell>
          <cell r="N1453" t="str">
            <v>FRESH</v>
          </cell>
        </row>
        <row r="1453">
          <cell r="Y1453" t="str">
            <v/>
          </cell>
        </row>
        <row r="1453">
          <cell r="AH1453" t="str">
            <v/>
          </cell>
        </row>
        <row r="1453">
          <cell r="AJ1453" t="str">
            <v>CHIMIE_02</v>
          </cell>
        </row>
        <row r="1453">
          <cell r="AR1453" t="str">
            <v>-</v>
          </cell>
        </row>
        <row r="1453">
          <cell r="AU1453">
            <v>739</v>
          </cell>
        </row>
        <row r="1454">
          <cell r="A1454" t="str">
            <v>451OC</v>
          </cell>
          <cell r="B1454" t="str">
            <v>Molène OC</v>
          </cell>
          <cell r="C1454" t="str">
            <v>Z-DISC</v>
          </cell>
          <cell r="D1454" t="str">
            <v>Z-DISC</v>
          </cell>
          <cell r="E1454" t="str">
            <v>Z-DISC</v>
          </cell>
          <cell r="F1454" t="str">
            <v>Z-DISC</v>
          </cell>
        </row>
        <row r="1454">
          <cell r="H1454" t="str">
            <v>ZZ</v>
          </cell>
          <cell r="I1454">
            <v>1000</v>
          </cell>
          <cell r="J1454">
            <v>1</v>
          </cell>
          <cell r="K1454">
            <v>451</v>
          </cell>
        </row>
        <row r="1454">
          <cell r="M1454" t="str">
            <v>SEC</v>
          </cell>
          <cell r="N1454" t="str">
            <v>DRY</v>
          </cell>
        </row>
        <row r="1454">
          <cell r="AH1454" t="str">
            <v>MICRO_05</v>
          </cell>
          <cell r="AI1454">
            <v>0</v>
          </cell>
          <cell r="AJ1454">
            <v>0</v>
          </cell>
        </row>
        <row r="1454">
          <cell r="AR1454" t="str">
            <v>.....451OC</v>
          </cell>
        </row>
        <row r="1454">
          <cell r="AU1454" t="str">
            <v>451OC</v>
          </cell>
        </row>
        <row r="1454">
          <cell r="AW1454" t="str">
            <v>OC Molène </v>
          </cell>
          <cell r="AX1454" t="str">
            <v>N</v>
          </cell>
        </row>
        <row r="1454">
          <cell r="AZ1454" t="str">
            <v>MOLENE BIO - OC</v>
          </cell>
          <cell r="BA1454" t="str">
            <v>MULLEIN ORGANIC - OC</v>
          </cell>
          <cell r="BB1454" t="str">
            <v>3-VRAC OC</v>
          </cell>
          <cell r="BC1454" t="str">
            <v>2-VRAC OC</v>
          </cell>
        </row>
        <row r="1455">
          <cell r="A1455" t="str">
            <v>452OC</v>
          </cell>
          <cell r="B1455" t="str">
            <v>Mouron OC</v>
          </cell>
          <cell r="C1455" t="str">
            <v>Z-DISC</v>
          </cell>
          <cell r="D1455" t="str">
            <v>Z-DISC</v>
          </cell>
          <cell r="E1455" t="str">
            <v>Z-DISC</v>
          </cell>
          <cell r="F1455" t="str">
            <v>Z-DISC</v>
          </cell>
        </row>
        <row r="1455">
          <cell r="H1455" t="str">
            <v>ZZ</v>
          </cell>
          <cell r="I1455">
            <v>1000</v>
          </cell>
          <cell r="J1455">
            <v>1</v>
          </cell>
          <cell r="K1455">
            <v>452</v>
          </cell>
        </row>
        <row r="1455">
          <cell r="M1455" t="str">
            <v>SEC</v>
          </cell>
          <cell r="N1455" t="str">
            <v>DRY</v>
          </cell>
        </row>
        <row r="1455">
          <cell r="AH1455" t="str">
            <v>MICRO_05</v>
          </cell>
          <cell r="AI1455">
            <v>0</v>
          </cell>
          <cell r="AJ1455">
            <v>0</v>
          </cell>
        </row>
        <row r="1455">
          <cell r="AR1455" t="str">
            <v>.....452OC</v>
          </cell>
        </row>
        <row r="1455">
          <cell r="AU1455" t="str">
            <v>452OC</v>
          </cell>
        </row>
        <row r="1455">
          <cell r="AW1455" t="str">
            <v>OC Mouron </v>
          </cell>
          <cell r="AX1455" t="str">
            <v>N</v>
          </cell>
        </row>
        <row r="1455">
          <cell r="AZ1455" t="str">
            <v>MOURON OISEAUX BIO - OC</v>
          </cell>
          <cell r="BA1455" t="str">
            <v>CHICKWEED ORGANIC - OC</v>
          </cell>
          <cell r="BB1455" t="str">
            <v>3-VRAC OC</v>
          </cell>
          <cell r="BC1455" t="str">
            <v>2-VRAC OC</v>
          </cell>
        </row>
        <row r="1456">
          <cell r="A1456" t="str">
            <v>964P</v>
          </cell>
          <cell r="B1456" t="str">
            <v>Pak Chaï </v>
          </cell>
          <cell r="C1456" t="str">
            <v>Z-DISC</v>
          </cell>
          <cell r="D1456" t="str">
            <v>Z-DISC</v>
          </cell>
          <cell r="E1456" t="str">
            <v>Z-DISC</v>
          </cell>
          <cell r="F1456" t="str">
            <v>Z-DISC</v>
          </cell>
        </row>
        <row r="1456">
          <cell r="H1456" t="str">
            <v>ALIMENT</v>
          </cell>
          <cell r="I1456">
            <v>220</v>
          </cell>
          <cell r="J1456">
            <v>0.22</v>
          </cell>
          <cell r="K1456">
            <v>964</v>
          </cell>
        </row>
        <row r="1456">
          <cell r="M1456" t="str">
            <v>SEC</v>
          </cell>
          <cell r="N1456" t="str">
            <v>DRY</v>
          </cell>
          <cell r="O1456" t="str">
            <v>MIX</v>
          </cell>
          <cell r="P1456" t="str">
            <v>MIX</v>
          </cell>
        </row>
        <row r="1456">
          <cell r="AG1456">
            <v>697026969642</v>
          </cell>
          <cell r="AH1456" t="str">
            <v>MICRO_05</v>
          </cell>
          <cell r="AI1456">
            <v>0</v>
          </cell>
        </row>
        <row r="1456">
          <cell r="AN1456" t="str">
            <v>MICRO_05</v>
          </cell>
        </row>
        <row r="1456">
          <cell r="AR1456" t="str">
            <v>......964P</v>
          </cell>
        </row>
        <row r="1456">
          <cell r="AU1456" t="str">
            <v>964P</v>
          </cell>
        </row>
        <row r="1456">
          <cell r="AW1456" t="str">
            <v>P CHAI</v>
          </cell>
          <cell r="AX1456" t="str">
            <v>N</v>
          </cell>
        </row>
        <row r="1456">
          <cell r="BB1456" t="str">
            <v>1-SUPPLEMENT</v>
          </cell>
          <cell r="BC1456" t="str">
            <v>8-PAK</v>
          </cell>
        </row>
        <row r="1456">
          <cell r="BE1456" t="str">
            <v>CHAI</v>
          </cell>
          <cell r="BF1456" t="str">
            <v>CHAI TEA</v>
          </cell>
          <cell r="BG1456" t="str">
            <v>PAK</v>
          </cell>
        </row>
        <row r="1457">
          <cell r="A1457">
            <v>291</v>
          </cell>
          <cell r="B1457" t="str">
            <v>Pdre Ashwagandha</v>
          </cell>
          <cell r="C1457" t="str">
            <v>Z-DISC</v>
          </cell>
          <cell r="D1457" t="str">
            <v>Z-DISC</v>
          </cell>
          <cell r="E1457" t="str">
            <v>Z-DISC</v>
          </cell>
          <cell r="F1457" t="str">
            <v>Z-DISC</v>
          </cell>
        </row>
        <row r="1458">
          <cell r="A1458">
            <v>290</v>
          </cell>
          <cell r="B1458" t="str">
            <v>Pdre Astragale</v>
          </cell>
          <cell r="C1458" t="str">
            <v>Z-DISC</v>
          </cell>
          <cell r="D1458" t="str">
            <v>Z-DISC</v>
          </cell>
          <cell r="E1458" t="str">
            <v>Z-DISC</v>
          </cell>
          <cell r="F1458" t="str">
            <v>Z-DISC</v>
          </cell>
        </row>
        <row r="1459">
          <cell r="A1459">
            <v>292</v>
          </cell>
          <cell r="B1459" t="str">
            <v>Pdre Chardon marie</v>
          </cell>
          <cell r="C1459" t="str">
            <v>Z-DISC</v>
          </cell>
          <cell r="D1459" t="str">
            <v>Z-DISC</v>
          </cell>
          <cell r="E1459" t="str">
            <v>Z-DISC</v>
          </cell>
          <cell r="F1459" t="str">
            <v>Z-DISC</v>
          </cell>
        </row>
        <row r="1460">
          <cell r="A1460">
            <v>277</v>
          </cell>
          <cell r="B1460" t="str">
            <v>Pdre Circulathé </v>
          </cell>
          <cell r="C1460" t="str">
            <v>Z-DISC</v>
          </cell>
          <cell r="D1460" t="str">
            <v>Z-DISC</v>
          </cell>
          <cell r="E1460" t="str">
            <v>Z-DISC</v>
          </cell>
          <cell r="F1460" t="str">
            <v>Z-DISC</v>
          </cell>
        </row>
        <row r="1461">
          <cell r="A1461">
            <v>293</v>
          </cell>
          <cell r="B1461" t="str">
            <v>Pdre Curcuma</v>
          </cell>
          <cell r="C1461" t="str">
            <v>Z-DISC</v>
          </cell>
          <cell r="D1461" t="str">
            <v>Z-DISC</v>
          </cell>
          <cell r="E1461" t="str">
            <v>Z-DISC</v>
          </cell>
          <cell r="F1461" t="str">
            <v>Z-DISC</v>
          </cell>
        </row>
        <row r="1462">
          <cell r="A1462">
            <v>294</v>
          </cell>
          <cell r="B1462" t="str">
            <v>Pdre Hydraste</v>
          </cell>
          <cell r="C1462" t="str">
            <v>Z-DISC</v>
          </cell>
          <cell r="D1462" t="str">
            <v>Z-DISC</v>
          </cell>
          <cell r="E1462" t="str">
            <v>Z-DISC</v>
          </cell>
          <cell r="F1462" t="str">
            <v>Z-DISC</v>
          </cell>
        </row>
        <row r="1463">
          <cell r="A1463">
            <v>295</v>
          </cell>
          <cell r="B1463" t="str">
            <v>Pdre Ortie</v>
          </cell>
          <cell r="C1463" t="str">
            <v>Z-DISC</v>
          </cell>
          <cell r="D1463" t="str">
            <v>Z-DISC</v>
          </cell>
          <cell r="E1463" t="str">
            <v>Z-DISC</v>
          </cell>
          <cell r="F1463" t="str">
            <v>Z-DISC</v>
          </cell>
        </row>
        <row r="1464">
          <cell r="A1464">
            <v>296</v>
          </cell>
          <cell r="B1464" t="str">
            <v>Pdre Pissenlit</v>
          </cell>
          <cell r="C1464" t="str">
            <v>Z-DISC</v>
          </cell>
          <cell r="D1464" t="str">
            <v>Z-DISC</v>
          </cell>
          <cell r="E1464" t="str">
            <v>Z-DISC</v>
          </cell>
          <cell r="F1464" t="str">
            <v>Z-DISC</v>
          </cell>
        </row>
        <row r="1465">
          <cell r="A1465">
            <v>297</v>
          </cell>
          <cell r="B1465" t="str">
            <v>Pdre Valériane</v>
          </cell>
          <cell r="C1465" t="str">
            <v>Z-DISC</v>
          </cell>
          <cell r="D1465" t="str">
            <v>Z-DISC</v>
          </cell>
          <cell r="E1465" t="str">
            <v>Z-DISC</v>
          </cell>
          <cell r="F1465" t="str">
            <v>Z-DISC</v>
          </cell>
        </row>
        <row r="1466">
          <cell r="A1466" t="str">
            <v>SCH-02</v>
          </cell>
          <cell r="B1466" t="str">
            <v>SCHNEIDER; PLANTES MED INDIG</v>
          </cell>
          <cell r="C1466" t="str">
            <v>Z-DISC</v>
          </cell>
          <cell r="D1466" t="str">
            <v>Z-DISC</v>
          </cell>
          <cell r="E1466" t="str">
            <v>Z-DISC</v>
          </cell>
          <cell r="F1466" t="str">
            <v>Z-DISC</v>
          </cell>
        </row>
        <row r="1466">
          <cell r="I1466">
            <v>1</v>
          </cell>
        </row>
        <row r="1466">
          <cell r="Y1466" t="str">
            <v>A. SCHNEIDER</v>
          </cell>
        </row>
        <row r="1466">
          <cell r="AG1466">
            <v>9782761952569</v>
          </cell>
        </row>
        <row r="1466">
          <cell r="AN1466">
            <v>0</v>
          </cell>
        </row>
        <row r="1466">
          <cell r="AR1466" t="str">
            <v>....SCH-02</v>
          </cell>
        </row>
        <row r="1466">
          <cell r="AU1466" t="str">
            <v>SCH-02</v>
          </cell>
        </row>
        <row r="1466">
          <cell r="AX1466" t="str">
            <v>Y</v>
          </cell>
        </row>
        <row r="1466">
          <cell r="AZ1466" t="str">
            <v>SCHNEIDER; PLANTES MED INDIGÈNES</v>
          </cell>
          <cell r="BA1466" t="str">
            <v>SCHNEIDER; PLANTES MED INDIGÈNES</v>
          </cell>
        </row>
        <row r="1467">
          <cell r="A1467" t="str">
            <v>US-PRV</v>
          </cell>
          <cell r="B1467" t="str">
            <v>Unisoya - PROVENCE</v>
          </cell>
          <cell r="C1467" t="str">
            <v>Z-DISC</v>
          </cell>
          <cell r="D1467" t="str">
            <v>Z-DISC</v>
          </cell>
          <cell r="E1467" t="str">
            <v>Z-DISC</v>
          </cell>
          <cell r="F1467" t="str">
            <v>Z-DISC</v>
          </cell>
        </row>
        <row r="1467">
          <cell r="H1467" t="str">
            <v>ÉPICE</v>
          </cell>
          <cell r="I1467">
            <v>0</v>
          </cell>
          <cell r="J1467">
            <v>1</v>
          </cell>
        </row>
        <row r="1467">
          <cell r="M1467" t="str">
            <v>SEC</v>
          </cell>
          <cell r="N1467" t="str">
            <v>DRY</v>
          </cell>
        </row>
        <row r="1467">
          <cell r="AU1467" t="str">
            <v>US-PRV</v>
          </cell>
        </row>
        <row r="1468">
          <cell r="A1468" t="str">
            <v>651-250F</v>
          </cell>
          <cell r="B1468" t="str">
            <v>V. Cayenne 250ML</v>
          </cell>
          <cell r="C1468" t="str">
            <v>Z-DISC</v>
          </cell>
          <cell r="D1468" t="str">
            <v>Z-DISC</v>
          </cell>
          <cell r="E1468" t="str">
            <v>Z-DISC</v>
          </cell>
          <cell r="F1468" t="str">
            <v>Z-DISC</v>
          </cell>
        </row>
        <row r="1468">
          <cell r="H1468" t="str">
            <v>CLINIQUE</v>
          </cell>
          <cell r="I1468">
            <v>250</v>
          </cell>
          <cell r="J1468">
            <v>0.25</v>
          </cell>
          <cell r="K1468" t="str">
            <v>651F</v>
          </cell>
          <cell r="L1468">
            <v>890</v>
          </cell>
          <cell r="M1468" t="str">
            <v>FRAIS</v>
          </cell>
          <cell r="N1468" t="str">
            <v>FRESH</v>
          </cell>
          <cell r="O1468" t="str">
            <v>FRUIT</v>
          </cell>
          <cell r="P1468" t="str">
            <v>FRUIT</v>
          </cell>
        </row>
        <row r="1468">
          <cell r="S1468" t="str">
            <v>V. Cayenne 250ML</v>
          </cell>
          <cell r="T1468" t="str">
            <v>Capsicum annuum</v>
          </cell>
          <cell r="U1468" t="str">
            <v>CAPSICUM ANNUUM</v>
          </cell>
          <cell r="V1468" t="str">
            <v>V. CAPSICUM 250ML</v>
          </cell>
          <cell r="W1468" t="str">
            <v>V. CAPSICUM 250ML</v>
          </cell>
        </row>
        <row r="1468">
          <cell r="AB1468" t="str">
            <v>CAPSICUM ANNUUM</v>
          </cell>
          <cell r="AC1468" t="str">
            <v>CAPSICUM ANNUUM</v>
          </cell>
        </row>
        <row r="1468">
          <cell r="AE1468" t="str">
            <v>T2</v>
          </cell>
        </row>
        <row r="1468">
          <cell r="AG1468">
            <v>697026166515</v>
          </cell>
          <cell r="AH1468" t="str">
            <v>MICRO_05</v>
          </cell>
          <cell r="AI1468">
            <v>0</v>
          </cell>
          <cell r="AJ1468">
            <v>0</v>
          </cell>
        </row>
        <row r="1468">
          <cell r="AN1468" t="str">
            <v>MICRO_05</v>
          </cell>
        </row>
        <row r="1468">
          <cell r="AR1468" t="str">
            <v>..651-250F</v>
          </cell>
        </row>
        <row r="1468">
          <cell r="AU1468" t="str">
            <v>651-250F</v>
          </cell>
        </row>
        <row r="1468">
          <cell r="AW1468" t="str">
            <v>CL CAPSICUM_250ML</v>
          </cell>
          <cell r="AX1468" t="str">
            <v>Y</v>
          </cell>
        </row>
        <row r="1468">
          <cell r="AZ1468" t="str">
            <v>V. CAPSICUM 250ML</v>
          </cell>
          <cell r="BA1468" t="str">
            <v>V. CAPSICUM 250ML</v>
          </cell>
          <cell r="BB1468" t="str">
            <v>4-CLINIC EX</v>
          </cell>
          <cell r="BC1468" t="str">
            <v>3-CLINIC V</v>
          </cell>
        </row>
        <row r="1468">
          <cell r="BG1468" t="str">
            <v>CLINIC</v>
          </cell>
        </row>
        <row r="1469">
          <cell r="A1469" t="str">
            <v>650-250F</v>
          </cell>
          <cell r="B1469" t="str">
            <v>V. Lobélie 250ML</v>
          </cell>
          <cell r="C1469" t="str">
            <v>Z-DISC</v>
          </cell>
          <cell r="D1469" t="str">
            <v>Z-DISC</v>
          </cell>
          <cell r="E1469" t="str">
            <v>Z-DISC</v>
          </cell>
          <cell r="F1469" t="str">
            <v>Z-DISC</v>
          </cell>
        </row>
        <row r="1469">
          <cell r="H1469" t="str">
            <v>CLINIQUE</v>
          </cell>
          <cell r="I1469">
            <v>250</v>
          </cell>
          <cell r="J1469">
            <v>0.25</v>
          </cell>
          <cell r="K1469" t="str">
            <v>650F</v>
          </cell>
          <cell r="L1469">
            <v>890</v>
          </cell>
          <cell r="M1469" t="str">
            <v>FRAIS</v>
          </cell>
          <cell r="N1469" t="str">
            <v>FRESH</v>
          </cell>
          <cell r="O1469" t="str">
            <v>PARTIE AÉRIENNE</v>
          </cell>
          <cell r="P1469" t="str">
            <v>AERIAL PART</v>
          </cell>
        </row>
        <row r="1469">
          <cell r="S1469" t="str">
            <v>V. Lobelia  250ML</v>
          </cell>
          <cell r="T1469" t="str">
            <v>Lobelia inflata</v>
          </cell>
          <cell r="U1469" t="str">
            <v>LOBELIA INFLATA</v>
          </cell>
          <cell r="V1469" t="str">
            <v>V. LOBELIA 250ML</v>
          </cell>
          <cell r="W1469" t="str">
            <v>V. LOBELIA 250ML</v>
          </cell>
        </row>
        <row r="1469">
          <cell r="AB1469" t="str">
            <v>LOBELIA INFLATA</v>
          </cell>
          <cell r="AC1469" t="str">
            <v>LOBELIA INFLATA</v>
          </cell>
        </row>
        <row r="1469">
          <cell r="AE1469" t="str">
            <v>T3</v>
          </cell>
        </row>
        <row r="1469">
          <cell r="AG1469">
            <v>697026166508</v>
          </cell>
          <cell r="AH1469" t="str">
            <v>MICRO_05</v>
          </cell>
          <cell r="AI1469">
            <v>0</v>
          </cell>
          <cell r="AJ1469">
            <v>0</v>
          </cell>
        </row>
        <row r="1469">
          <cell r="AN1469" t="str">
            <v>MICRO_05</v>
          </cell>
        </row>
        <row r="1469">
          <cell r="AR1469" t="str">
            <v>..650-250F</v>
          </cell>
        </row>
        <row r="1469">
          <cell r="AU1469" t="str">
            <v>650-250F</v>
          </cell>
        </row>
        <row r="1469">
          <cell r="AW1469" t="str">
            <v>CL LOBELIA_250ML</v>
          </cell>
          <cell r="AX1469" t="str">
            <v>Y</v>
          </cell>
        </row>
        <row r="1469">
          <cell r="AZ1469" t="str">
            <v>V. LOBELIA 250ML</v>
          </cell>
          <cell r="BA1469" t="str">
            <v>V. LOBELIA 250ML</v>
          </cell>
          <cell r="BB1469" t="str">
            <v>4-CLINIC EX</v>
          </cell>
          <cell r="BC1469" t="str">
            <v>3-CLINIC V</v>
          </cell>
        </row>
        <row r="1469">
          <cell r="BG1469" t="str">
            <v>CLINIC</v>
          </cell>
        </row>
        <row r="1470">
          <cell r="A1470" t="str">
            <v>821_E</v>
          </cell>
          <cell r="B1470" t="str">
            <v>VISITE GUIDEÉ - EVENTBRITE</v>
          </cell>
          <cell r="C1470" t="str">
            <v>Z-DISC</v>
          </cell>
          <cell r="D1470" t="str">
            <v>Z-DISC</v>
          </cell>
          <cell r="E1470" t="str">
            <v>Z-DISC</v>
          </cell>
          <cell r="F1470" t="str">
            <v>Z-DISC</v>
          </cell>
        </row>
        <row r="1470">
          <cell r="AU1470" t="str">
            <v>821_E</v>
          </cell>
        </row>
        <row r="1470">
          <cell r="AX1470" t="str">
            <v>Y</v>
          </cell>
        </row>
        <row r="1471">
          <cell r="A1471" t="str">
            <v>541V</v>
          </cell>
          <cell r="B1471" t="str">
            <v>Vrac Céleri</v>
          </cell>
          <cell r="C1471" t="str">
            <v>Z-DISC</v>
          </cell>
          <cell r="D1471" t="str">
            <v>Z-DISC</v>
          </cell>
          <cell r="E1471" t="str">
            <v>Z-DISC</v>
          </cell>
          <cell r="F1471" t="str">
            <v>Z-DISC</v>
          </cell>
        </row>
        <row r="1471">
          <cell r="H1471" t="str">
            <v>ZZ</v>
          </cell>
          <cell r="I1471">
            <v>500</v>
          </cell>
          <cell r="J1471">
            <v>0.5</v>
          </cell>
          <cell r="K1471">
            <v>541</v>
          </cell>
        </row>
        <row r="1471">
          <cell r="M1471" t="str">
            <v>SEC</v>
          </cell>
          <cell r="N1471" t="str">
            <v>DRY</v>
          </cell>
          <cell r="O1471" t="str">
            <v>GRAINE</v>
          </cell>
          <cell r="P1471" t="str">
            <v>SEED</v>
          </cell>
        </row>
        <row r="1471">
          <cell r="S1471" t="str">
            <v>Celery</v>
          </cell>
          <cell r="T1471" t="str">
            <v>Apium graveolens</v>
          </cell>
          <cell r="U1471" t="str">
            <v>Céleri graine Bio </v>
          </cell>
          <cell r="V1471" t="str">
            <v>Celery seed Organic  </v>
          </cell>
          <cell r="W1471" t="str">
            <v>CÉLERI graine Bio </v>
          </cell>
          <cell r="X1471" t="str">
            <v>CELERY seed organic  </v>
          </cell>
          <cell r="Y1471" t="str">
            <v>Céleri VRAC</v>
          </cell>
        </row>
        <row r="1471">
          <cell r="AB1471" t="str">
            <v>Céleri</v>
          </cell>
          <cell r="AC1471" t="str">
            <v>Celery</v>
          </cell>
        </row>
        <row r="1471">
          <cell r="AG1471">
            <v>697026705417</v>
          </cell>
          <cell r="AH1471" t="str">
            <v>MICRO_04</v>
          </cell>
          <cell r="AI1471">
            <v>0</v>
          </cell>
          <cell r="AJ1471">
            <v>0</v>
          </cell>
        </row>
        <row r="1471">
          <cell r="AN1471" t="str">
            <v>MICRO_04</v>
          </cell>
        </row>
        <row r="1471">
          <cell r="AR1471" t="str">
            <v>......541V</v>
          </cell>
        </row>
        <row r="1471">
          <cell r="AT1471">
            <v>10697026705414</v>
          </cell>
          <cell r="AU1471" t="str">
            <v>541V</v>
          </cell>
          <cell r="AV1471">
            <v>14697026705410</v>
          </cell>
          <cell r="AW1471" t="str">
            <v>V CELERI</v>
          </cell>
          <cell r="AX1471" t="str">
            <v>N</v>
          </cell>
        </row>
        <row r="1471">
          <cell r="AZ1471" t="str">
            <v>CELERI BIO - 500G</v>
          </cell>
          <cell r="BA1471" t="str">
            <v>CELERY ORGANIC - 500G</v>
          </cell>
          <cell r="BB1471" t="str">
            <v>Z-DISC</v>
          </cell>
          <cell r="BC1471" t="str">
            <v>Z-DISC</v>
          </cell>
          <cell r="BD1471" t="str">
            <v>herbes-celeri</v>
          </cell>
          <cell r="BE1471" t="str">
            <v>CELERI</v>
          </cell>
          <cell r="BF1471" t="str">
            <v>CELERY</v>
          </cell>
          <cell r="BG1471" t="str">
            <v>VRAC</v>
          </cell>
        </row>
        <row r="1472">
          <cell r="A1472" t="str">
            <v>490V-500</v>
          </cell>
          <cell r="B1472" t="str">
            <v>Vrac Clou moulu</v>
          </cell>
          <cell r="C1472" t="str">
            <v>Z-DISC</v>
          </cell>
          <cell r="D1472" t="str">
            <v>Z-DISC</v>
          </cell>
          <cell r="E1472" t="str">
            <v>Z-DISC</v>
          </cell>
          <cell r="F1472" t="str">
            <v>Z-DISC</v>
          </cell>
        </row>
        <row r="1472">
          <cell r="I1472">
            <v>500</v>
          </cell>
          <cell r="J1472">
            <v>0.5</v>
          </cell>
          <cell r="K1472">
            <v>490</v>
          </cell>
        </row>
        <row r="1472">
          <cell r="M1472" t="str">
            <v>SEC</v>
          </cell>
          <cell r="N1472" t="str">
            <v>DRY</v>
          </cell>
          <cell r="O1472" t="str">
            <v>BOUTON FLORAL</v>
          </cell>
          <cell r="P1472" t="str">
            <v>BUD</v>
          </cell>
        </row>
        <row r="1472">
          <cell r="S1472" t="str">
            <v>Cloves, powder </v>
          </cell>
          <cell r="T1472" t="str">
            <v>Syzygium aromaticum</v>
          </cell>
          <cell r="U1472" t="str">
            <v>Clou poudre Bio  </v>
          </cell>
          <cell r="V1472" t="str">
            <v>Cloves powder Organic  </v>
          </cell>
          <cell r="W1472" t="str">
            <v>CLOU poudre Bio  </v>
          </cell>
          <cell r="X1472" t="str">
            <v>CLOVE powder organic  </v>
          </cell>
          <cell r="Y1472" t="str">
            <v>Clou moulu VRAC</v>
          </cell>
          <cell r="Z1472" t="str">
            <v>Clou moulu VRAC - 500G</v>
          </cell>
        </row>
        <row r="1472">
          <cell r="AB1472" t="str">
            <v>Clou</v>
          </cell>
          <cell r="AC1472" t="str">
            <v>Cloves </v>
          </cell>
        </row>
        <row r="1472">
          <cell r="AG1472">
            <v>697026704908</v>
          </cell>
          <cell r="AH1472" t="str">
            <v>MICRO_04</v>
          </cell>
          <cell r="AI1472">
            <v>0</v>
          </cell>
          <cell r="AJ1472">
            <v>0</v>
          </cell>
        </row>
        <row r="1472">
          <cell r="AN1472" t="str">
            <v>MICRO_04</v>
          </cell>
        </row>
        <row r="1472">
          <cell r="AR1472" t="str">
            <v>..490V-500</v>
          </cell>
          <cell r="AS1472" t="str">
            <v>..490V-500            </v>
          </cell>
          <cell r="AT1472">
            <v>10697026704905</v>
          </cell>
          <cell r="AU1472" t="str">
            <v>490V-500</v>
          </cell>
          <cell r="AV1472">
            <v>14697026704901</v>
          </cell>
          <cell r="AW1472" t="str">
            <v>V CLOU MOULU 500</v>
          </cell>
          <cell r="AX1472" t="str">
            <v>N</v>
          </cell>
          <cell r="AY1472">
            <v>40697026704906</v>
          </cell>
          <cell r="AZ1472" t="str">
            <v>CLOU GIROFLE POUDRE BIO  - 500G</v>
          </cell>
          <cell r="BA1472" t="str">
            <v>CLOVES POWDER ORGANIC  - 500G</v>
          </cell>
          <cell r="BB1472" t="str">
            <v>3-VRAC</v>
          </cell>
          <cell r="BC1472" t="str">
            <v>1-VRAC MED</v>
          </cell>
          <cell r="BD1472" t="str">
            <v>herbes-clou-girofle-poudre</v>
          </cell>
          <cell r="BE1472" t="str">
            <v>CLOU GIROFLE POUDRE </v>
          </cell>
          <cell r="BF1472" t="str">
            <v>CLOVES POWDER </v>
          </cell>
          <cell r="BG1472" t="str">
            <v>VRAC</v>
          </cell>
        </row>
        <row r="1473">
          <cell r="A1473" t="str">
            <v>363V</v>
          </cell>
          <cell r="B1473" t="str">
            <v>Vrac Moutarde brune</v>
          </cell>
          <cell r="C1473" t="str">
            <v>Z-DISC</v>
          </cell>
          <cell r="D1473" t="str">
            <v>Z-DISC</v>
          </cell>
          <cell r="E1473" t="str">
            <v>Z-DISC</v>
          </cell>
          <cell r="F1473" t="str">
            <v>Z-DISC</v>
          </cell>
        </row>
        <row r="1473">
          <cell r="H1473" t="str">
            <v>ZZ</v>
          </cell>
          <cell r="I1473">
            <v>500</v>
          </cell>
          <cell r="J1473">
            <v>0.5</v>
          </cell>
          <cell r="K1473">
            <v>363</v>
          </cell>
        </row>
        <row r="1473">
          <cell r="M1473" t="str">
            <v>SEC</v>
          </cell>
          <cell r="N1473" t="str">
            <v>DRY</v>
          </cell>
          <cell r="O1473" t="str">
            <v>GRAINE</v>
          </cell>
          <cell r="P1473" t="str">
            <v>SEED</v>
          </cell>
        </row>
        <row r="1473">
          <cell r="S1473" t="str">
            <v>Mustard, brown</v>
          </cell>
          <cell r="T1473" t="str">
            <v>Brassica juncea</v>
          </cell>
          <cell r="U1473" t="str">
            <v>Moutarde brune Bio </v>
          </cell>
          <cell r="V1473" t="str">
            <v>Mustard brown Organic  </v>
          </cell>
          <cell r="W1473" t="str">
            <v>MOUTARDE brune Bio </v>
          </cell>
          <cell r="X1473" t="str">
            <v>MUSTARD brown organic  </v>
          </cell>
          <cell r="Y1473" t="str">
            <v>Moutarde brune VRAC</v>
          </cell>
        </row>
        <row r="1473">
          <cell r="AB1473" t="str">
            <v>Moutarde brune</v>
          </cell>
          <cell r="AC1473" t="str">
            <v>Brown Mustard</v>
          </cell>
          <cell r="AD1473" t="str">
            <v>MOUTARDE</v>
          </cell>
        </row>
        <row r="1473">
          <cell r="AG1473">
            <v>697026703635</v>
          </cell>
          <cell r="AH1473" t="str">
            <v>MICRO_04</v>
          </cell>
          <cell r="AI1473">
            <v>0</v>
          </cell>
        </row>
        <row r="1473">
          <cell r="AN1473" t="str">
            <v>MICRO_04</v>
          </cell>
        </row>
        <row r="1473">
          <cell r="AR1473" t="str">
            <v>......363V</v>
          </cell>
        </row>
        <row r="1473">
          <cell r="AT1473">
            <v>10697026703632</v>
          </cell>
          <cell r="AU1473" t="str">
            <v>363V</v>
          </cell>
          <cell r="AV1473">
            <v>14697026703638</v>
          </cell>
          <cell r="AW1473" t="str">
            <v>V MOUTARDE BRUNE</v>
          </cell>
          <cell r="AX1473" t="str">
            <v>N</v>
          </cell>
        </row>
        <row r="1473">
          <cell r="AZ1473" t="str">
            <v>MOUTARDE BRUNE BIO - 500G</v>
          </cell>
          <cell r="BA1473" t="str">
            <v>MUSTARD BROWN ORGANIC - 500G</v>
          </cell>
          <cell r="BB1473" t="str">
            <v>Z-DISC</v>
          </cell>
          <cell r="BC1473" t="str">
            <v>Z-DISC</v>
          </cell>
        </row>
        <row r="1473">
          <cell r="BE1473" t="str">
            <v>MOUTARDE BRUNE</v>
          </cell>
          <cell r="BF1473" t="str">
            <v>MUSTARD BROWN</v>
          </cell>
          <cell r="BG1473" t="str">
            <v>VRAC</v>
          </cell>
        </row>
        <row r="1474">
          <cell r="A1474" t="str">
            <v>362V</v>
          </cell>
          <cell r="B1474" t="str">
            <v>Vrac Moutarde jaune</v>
          </cell>
          <cell r="C1474" t="str">
            <v>Z-DISC</v>
          </cell>
          <cell r="D1474" t="str">
            <v>Z-DISC</v>
          </cell>
          <cell r="E1474" t="str">
            <v>Z-DISC</v>
          </cell>
          <cell r="F1474" t="str">
            <v>Z-DISC</v>
          </cell>
        </row>
        <row r="1474">
          <cell r="H1474" t="str">
            <v>ZZ</v>
          </cell>
          <cell r="I1474">
            <v>500</v>
          </cell>
          <cell r="J1474">
            <v>0.5</v>
          </cell>
          <cell r="K1474">
            <v>362</v>
          </cell>
        </row>
        <row r="1474">
          <cell r="M1474" t="str">
            <v>SEC</v>
          </cell>
          <cell r="N1474" t="str">
            <v>DRY</v>
          </cell>
          <cell r="O1474" t="str">
            <v>GRAINE</v>
          </cell>
          <cell r="P1474" t="str">
            <v>SEED</v>
          </cell>
        </row>
        <row r="1474">
          <cell r="S1474" t="str">
            <v>Mustard, yellow</v>
          </cell>
          <cell r="T1474" t="str">
            <v>Sinapis alba</v>
          </cell>
          <cell r="U1474" t="str">
            <v>Moutarde jaune Bio </v>
          </cell>
          <cell r="V1474" t="str">
            <v>Mustard yellow Organic  </v>
          </cell>
          <cell r="W1474" t="str">
            <v>MOUTARDE jaune Bio </v>
          </cell>
          <cell r="X1474" t="str">
            <v>MUSTARD yellow organic  </v>
          </cell>
          <cell r="Y1474" t="str">
            <v>Moutarde jaune VRAC</v>
          </cell>
        </row>
        <row r="1474">
          <cell r="AB1474" t="str">
            <v>Moutarde jaune</v>
          </cell>
          <cell r="AC1474" t="str">
            <v>Yellow Mustard</v>
          </cell>
          <cell r="AD1474" t="str">
            <v>MOUTARDE</v>
          </cell>
        </row>
        <row r="1474">
          <cell r="AG1474">
            <v>697026703628</v>
          </cell>
          <cell r="AH1474" t="str">
            <v>MICRO_04</v>
          </cell>
          <cell r="AI1474">
            <v>0</v>
          </cell>
        </row>
        <row r="1474">
          <cell r="AN1474" t="str">
            <v>MICRO_04</v>
          </cell>
        </row>
        <row r="1474">
          <cell r="AR1474" t="str">
            <v>......362V</v>
          </cell>
        </row>
        <row r="1474">
          <cell r="AT1474">
            <v>10697026703625</v>
          </cell>
          <cell r="AU1474" t="str">
            <v>362V</v>
          </cell>
          <cell r="AV1474">
            <v>14697026703621</v>
          </cell>
          <cell r="AW1474" t="str">
            <v>V MOUTARDE JAUNE</v>
          </cell>
          <cell r="AX1474" t="str">
            <v>N</v>
          </cell>
        </row>
        <row r="1474">
          <cell r="AZ1474" t="str">
            <v>MOUTARDE JAUNE BIO - 500G</v>
          </cell>
          <cell r="BA1474" t="str">
            <v>MUSTARD YELLOW ORGANIC - 500G</v>
          </cell>
          <cell r="BB1474" t="str">
            <v>Z-DISC</v>
          </cell>
          <cell r="BC1474" t="str">
            <v>Z-DISC</v>
          </cell>
        </row>
        <row r="1474">
          <cell r="BE1474" t="str">
            <v>MOUTARDE JAUNE</v>
          </cell>
          <cell r="BF1474" t="str">
            <v>MUSTARD YELLOW</v>
          </cell>
          <cell r="BG1474" t="str">
            <v>VRAC</v>
          </cell>
        </row>
        <row r="1475">
          <cell r="A1475" t="str">
            <v>488V</v>
          </cell>
          <cell r="B1475" t="str">
            <v>Vrac Shitake </v>
          </cell>
          <cell r="C1475" t="str">
            <v>Z-DISC</v>
          </cell>
          <cell r="D1475" t="str">
            <v>Z-DISC</v>
          </cell>
          <cell r="E1475" t="str">
            <v>Z-DISC</v>
          </cell>
          <cell r="F1475" t="str">
            <v>Z-DISC</v>
          </cell>
        </row>
        <row r="1475">
          <cell r="H1475" t="str">
            <v>ZZ</v>
          </cell>
        </row>
        <row r="1475">
          <cell r="BB1475" t="str">
            <v>Z-DISC</v>
          </cell>
          <cell r="BC1475" t="str">
            <v>Z-DISC</v>
          </cell>
        </row>
        <row r="1476">
          <cell r="A1476">
            <v>323</v>
          </cell>
          <cell r="B1476" t="str">
            <v>C. Ashwagandha</v>
          </cell>
          <cell r="C1476" t="str">
            <v>Z-DISC</v>
          </cell>
          <cell r="D1476" t="str">
            <v>Z-DISC</v>
          </cell>
          <cell r="E1476" t="str">
            <v>Z-DISC</v>
          </cell>
          <cell r="F1476" t="str">
            <v>Z-DISC CAPS</v>
          </cell>
        </row>
        <row r="1476">
          <cell r="H1476" t="str">
            <v>NPN 80122589</v>
          </cell>
          <cell r="I1476">
            <v>500</v>
          </cell>
          <cell r="J1476">
            <v>0.0005</v>
          </cell>
          <cell r="K1476">
            <v>291</v>
          </cell>
          <cell r="L1476">
            <v>300</v>
          </cell>
          <cell r="M1476" t="str">
            <v>SEC</v>
          </cell>
          <cell r="N1476" t="str">
            <v>DRY</v>
          </cell>
        </row>
        <row r="1476">
          <cell r="S1476" t="str">
            <v>C. Ashwagandha</v>
          </cell>
          <cell r="T1476" t="str">
            <v>Withania somnifera</v>
          </cell>
          <cell r="U1476" t="str">
            <v>Ashwagandha Bio</v>
          </cell>
          <cell r="V1476" t="str">
            <v>Ashwagandha Organic</v>
          </cell>
          <cell r="W1476" t="str">
            <v>Capsules ASHWAGANDHA Bio</v>
          </cell>
          <cell r="X1476" t="str">
            <v>ASHWAGANDHA Capsules organic</v>
          </cell>
          <cell r="Y1476" t="str">
            <v>Ashwagandha CAPSULE</v>
          </cell>
        </row>
        <row r="1476">
          <cell r="AB1476" t="str">
            <v>Ashwagandha</v>
          </cell>
          <cell r="AC1476" t="str">
            <v>Ashwagandha</v>
          </cell>
        </row>
        <row r="1476">
          <cell r="AG1476">
            <v>697026613231</v>
          </cell>
          <cell r="AH1476" t="str">
            <v>MICRO_02</v>
          </cell>
          <cell r="AI1476" t="str">
            <v>METAUX_02</v>
          </cell>
          <cell r="AJ1476">
            <v>0</v>
          </cell>
        </row>
        <row r="1476">
          <cell r="AN1476" t="str">
            <v>MICRO_02</v>
          </cell>
        </row>
        <row r="1476">
          <cell r="AR1476" t="str">
            <v>.......323</v>
          </cell>
        </row>
        <row r="1476">
          <cell r="AT1476">
            <v>10697026613238</v>
          </cell>
          <cell r="AU1476">
            <v>323</v>
          </cell>
          <cell r="AV1476">
            <v>14697026613234</v>
          </cell>
          <cell r="AW1476" t="str">
            <v>C ASHWAGANDHA</v>
          </cell>
          <cell r="AX1476" t="str">
            <v>Y</v>
          </cell>
          <cell r="AY1476">
            <v>20697026663238</v>
          </cell>
          <cell r="AZ1476" t="str">
            <v>CAPS ASHWAGANDHA BIO</v>
          </cell>
          <cell r="BA1476" t="str">
            <v>CAPS ASHWAGANDHA ORGANIC</v>
          </cell>
          <cell r="BB1476" t="str">
            <v>1-SUPPLEMENT</v>
          </cell>
          <cell r="BC1476" t="str">
            <v>6-CAPSULES</v>
          </cell>
          <cell r="BD1476" t="str">
            <v>c-ashwagandha</v>
          </cell>
          <cell r="BE1476" t="str">
            <v>Ashwagandha</v>
          </cell>
          <cell r="BF1476" t="str">
            <v>Ashwagandha Capsules</v>
          </cell>
          <cell r="BG1476" t="str">
            <v>CAPSULES</v>
          </cell>
        </row>
        <row r="1477">
          <cell r="A1477">
            <v>341</v>
          </cell>
          <cell r="B1477" t="str">
            <v>C. Astragale </v>
          </cell>
          <cell r="C1477" t="str">
            <v>Z-DISC</v>
          </cell>
          <cell r="D1477" t="str">
            <v>Z-DISC</v>
          </cell>
          <cell r="E1477" t="str">
            <v>Z-DISC</v>
          </cell>
          <cell r="F1477" t="str">
            <v>Z-DISC CAPS</v>
          </cell>
        </row>
        <row r="1477">
          <cell r="H1477" t="str">
            <v>NPN 80029425</v>
          </cell>
          <cell r="I1477">
            <v>280</v>
          </cell>
          <cell r="J1477">
            <v>0.00028</v>
          </cell>
          <cell r="K1477">
            <v>290</v>
          </cell>
          <cell r="L1477">
            <v>300</v>
          </cell>
          <cell r="M1477" t="str">
            <v>SEC</v>
          </cell>
          <cell r="N1477" t="str">
            <v>DRY</v>
          </cell>
        </row>
        <row r="1477">
          <cell r="S1477" t="str">
            <v>C. Astragalus </v>
          </cell>
          <cell r="T1477" t="str">
            <v>Astragalus membranaceus</v>
          </cell>
          <cell r="U1477" t="str">
            <v>Astragale Bio </v>
          </cell>
          <cell r="V1477" t="str">
            <v>Astragalus Organic</v>
          </cell>
          <cell r="W1477" t="str">
            <v>Capsules ASTRAGALE Bio </v>
          </cell>
          <cell r="X1477" t="str">
            <v>ASTRAGALUS Capsules organic</v>
          </cell>
          <cell r="Y1477" t="str">
            <v>Astragale CAPSULE</v>
          </cell>
        </row>
        <row r="1477">
          <cell r="AB1477" t="str">
            <v>Astragale</v>
          </cell>
          <cell r="AC1477" t="str">
            <v>Astragalus</v>
          </cell>
        </row>
        <row r="1477">
          <cell r="AG1477">
            <v>697026613415</v>
          </cell>
          <cell r="AH1477" t="str">
            <v>MICRO_02</v>
          </cell>
          <cell r="AI1477" t="str">
            <v>METAUX_02</v>
          </cell>
          <cell r="AJ1477">
            <v>0</v>
          </cell>
        </row>
        <row r="1477">
          <cell r="AN1477" t="str">
            <v>MICRO_02</v>
          </cell>
        </row>
        <row r="1477">
          <cell r="AR1477" t="str">
            <v>.......341</v>
          </cell>
        </row>
        <row r="1477">
          <cell r="AT1477">
            <v>10697026613412</v>
          </cell>
          <cell r="AU1477">
            <v>341</v>
          </cell>
          <cell r="AV1477">
            <v>14697026613418</v>
          </cell>
          <cell r="AW1477" t="str">
            <v>C ASTRAGALE </v>
          </cell>
          <cell r="AX1477" t="str">
            <v>Y</v>
          </cell>
          <cell r="AY1477">
            <v>20697026613419</v>
          </cell>
          <cell r="AZ1477" t="str">
            <v>CAPS ASTRAGALE BIO</v>
          </cell>
          <cell r="BA1477" t="str">
            <v>CAPS ASTRAGALUS ORGANIC</v>
          </cell>
          <cell r="BB1477" t="str">
            <v>1-SUPPLEMENT</v>
          </cell>
          <cell r="BC1477" t="str">
            <v>6-CAPSULES</v>
          </cell>
          <cell r="BD1477" t="str">
            <v>c-astragale</v>
          </cell>
          <cell r="BE1477" t="str">
            <v>Astragale</v>
          </cell>
          <cell r="BF1477" t="str">
            <v>Astragalus Capsules</v>
          </cell>
          <cell r="BG1477" t="str">
            <v>CAPSULES</v>
          </cell>
        </row>
        <row r="1478">
          <cell r="A1478">
            <v>337</v>
          </cell>
          <cell r="B1478" t="str">
            <v>C. Chardon marie </v>
          </cell>
          <cell r="C1478" t="str">
            <v>Z-DISC</v>
          </cell>
          <cell r="D1478" t="str">
            <v>Z-DISC</v>
          </cell>
          <cell r="E1478" t="str">
            <v>Z-DISC</v>
          </cell>
          <cell r="F1478" t="str">
            <v>Z-DISC CAPS</v>
          </cell>
        </row>
        <row r="1478">
          <cell r="H1478" t="str">
            <v>NPN 80016975</v>
          </cell>
          <cell r="I1478">
            <v>400</v>
          </cell>
          <cell r="J1478">
            <v>0.0004</v>
          </cell>
          <cell r="K1478">
            <v>292</v>
          </cell>
          <cell r="L1478">
            <v>300</v>
          </cell>
          <cell r="M1478" t="str">
            <v>SEC</v>
          </cell>
          <cell r="N1478" t="str">
            <v>DRY</v>
          </cell>
        </row>
        <row r="1478">
          <cell r="S1478" t="str">
            <v>C. Milk Thistle </v>
          </cell>
          <cell r="T1478" t="str">
            <v>Silybum marianum</v>
          </cell>
          <cell r="U1478" t="str">
            <v>Chardon marie Bio </v>
          </cell>
          <cell r="V1478" t="str">
            <v>Milk Thistle Organic</v>
          </cell>
          <cell r="W1478" t="str">
            <v>Capsules CHARDON MARIE Bio </v>
          </cell>
          <cell r="X1478" t="str">
            <v>MILK THISTLE Capsules organic</v>
          </cell>
          <cell r="Y1478" t="str">
            <v>Chardon marie CAPSULE</v>
          </cell>
        </row>
        <row r="1478">
          <cell r="AB1478" t="str">
            <v>Chardon marie</v>
          </cell>
          <cell r="AC1478" t="str">
            <v>Milk Thistle</v>
          </cell>
        </row>
        <row r="1478">
          <cell r="AG1478">
            <v>697026613378</v>
          </cell>
          <cell r="AH1478" t="str">
            <v>MICRO_02</v>
          </cell>
          <cell r="AI1478" t="str">
            <v>METAUX_02</v>
          </cell>
          <cell r="AJ1478">
            <v>0</v>
          </cell>
        </row>
        <row r="1478">
          <cell r="AN1478" t="str">
            <v>MICRO_02</v>
          </cell>
        </row>
        <row r="1478">
          <cell r="AR1478" t="str">
            <v>.......337</v>
          </cell>
        </row>
        <row r="1478">
          <cell r="AT1478">
            <v>10697026613375</v>
          </cell>
          <cell r="AU1478">
            <v>337</v>
          </cell>
          <cell r="AV1478">
            <v>14697026613371</v>
          </cell>
          <cell r="AW1478" t="str">
            <v>C CHARDON MARIE </v>
          </cell>
          <cell r="AX1478" t="str">
            <v>Y</v>
          </cell>
          <cell r="AY1478">
            <v>15697026663375</v>
          </cell>
          <cell r="AZ1478" t="str">
            <v>CAPS CHARDON MARIE BIO</v>
          </cell>
          <cell r="BA1478" t="str">
            <v>CAPS MILK THISTLE ORGANIC</v>
          </cell>
          <cell r="BB1478" t="str">
            <v>1-SUPPLEMENT</v>
          </cell>
          <cell r="BC1478" t="str">
            <v>6-CAPSULES</v>
          </cell>
          <cell r="BD1478" t="str">
            <v>c-chardon-marie</v>
          </cell>
          <cell r="BE1478" t="str">
            <v>Chardon marie </v>
          </cell>
          <cell r="BF1478" t="str">
            <v>Milk Thistle Capsules</v>
          </cell>
          <cell r="BG1478" t="str">
            <v>CAPSULES</v>
          </cell>
        </row>
        <row r="1479">
          <cell r="A1479">
            <v>342</v>
          </cell>
          <cell r="B1479" t="str">
            <v>C. Curcuma </v>
          </cell>
          <cell r="C1479" t="str">
            <v>Z-DISC</v>
          </cell>
          <cell r="D1479" t="str">
            <v>Z-DISC</v>
          </cell>
          <cell r="E1479" t="str">
            <v>Z-DISC</v>
          </cell>
          <cell r="F1479" t="str">
            <v>Z-DISC CAPS</v>
          </cell>
        </row>
        <row r="1479">
          <cell r="H1479" t="str">
            <v>NPN 80003168</v>
          </cell>
          <cell r="I1479">
            <v>425</v>
          </cell>
          <cell r="J1479">
            <v>0.000425</v>
          </cell>
          <cell r="K1479">
            <v>293</v>
          </cell>
          <cell r="L1479">
            <v>300</v>
          </cell>
          <cell r="M1479" t="str">
            <v>SEC</v>
          </cell>
          <cell r="N1479" t="str">
            <v>DRY</v>
          </cell>
        </row>
        <row r="1479">
          <cell r="S1479" t="str">
            <v>C. Turmeric </v>
          </cell>
          <cell r="T1479" t="str">
            <v>Curcuma longa</v>
          </cell>
          <cell r="U1479" t="str">
            <v>Curcuma Bio </v>
          </cell>
          <cell r="V1479" t="str">
            <v>Turmeric Organic</v>
          </cell>
          <cell r="W1479" t="str">
            <v>Capsules CURCUMA Bio </v>
          </cell>
          <cell r="X1479" t="str">
            <v>TURMERIC Capsules organic</v>
          </cell>
          <cell r="Y1479" t="str">
            <v>Curcuma CAPSULE </v>
          </cell>
        </row>
        <row r="1479">
          <cell r="AB1479" t="str">
            <v>Curcuma</v>
          </cell>
          <cell r="AC1479" t="str">
            <v>Turmeric</v>
          </cell>
        </row>
        <row r="1479">
          <cell r="AG1479">
            <v>697026613422</v>
          </cell>
          <cell r="AH1479" t="str">
            <v>MICRO_02</v>
          </cell>
          <cell r="AI1479" t="str">
            <v>METAUX_02</v>
          </cell>
          <cell r="AJ1479">
            <v>0</v>
          </cell>
        </row>
        <row r="1479">
          <cell r="AN1479" t="str">
            <v>MICRO_02</v>
          </cell>
        </row>
        <row r="1479">
          <cell r="AR1479" t="str">
            <v>.......342</v>
          </cell>
        </row>
        <row r="1479">
          <cell r="AT1479">
            <v>10697026613429</v>
          </cell>
          <cell r="AU1479">
            <v>342</v>
          </cell>
          <cell r="AV1479">
            <v>14697026613425</v>
          </cell>
          <cell r="AW1479" t="str">
            <v>C CURCUMA </v>
          </cell>
          <cell r="AX1479" t="str">
            <v>Y</v>
          </cell>
          <cell r="AY1479">
            <v>20697026613426</v>
          </cell>
          <cell r="AZ1479" t="str">
            <v>CAPS CURCUMA BIO</v>
          </cell>
          <cell r="BA1479" t="str">
            <v>CAPS TURMERIC ORGANIC</v>
          </cell>
          <cell r="BB1479" t="str">
            <v>1-SUPPLEMENT</v>
          </cell>
          <cell r="BC1479" t="str">
            <v>6-CAPSULES</v>
          </cell>
          <cell r="BD1479" t="str">
            <v>c-curcuma</v>
          </cell>
          <cell r="BE1479" t="str">
            <v>Curcuma </v>
          </cell>
          <cell r="BF1479" t="str">
            <v>Turmeric Capsules</v>
          </cell>
          <cell r="BG1479" t="str">
            <v>CAPSULES</v>
          </cell>
        </row>
        <row r="1480">
          <cell r="A1480">
            <v>326</v>
          </cell>
          <cell r="B1480" t="str">
            <v>C. Hydraste</v>
          </cell>
          <cell r="C1480" t="str">
            <v>Z-DISC</v>
          </cell>
          <cell r="D1480" t="str">
            <v>Z-DISC</v>
          </cell>
          <cell r="E1480" t="str">
            <v>Z-DISC</v>
          </cell>
          <cell r="F1480" t="str">
            <v>Z-DISC CAPS</v>
          </cell>
        </row>
        <row r="1480">
          <cell r="H1480" t="str">
            <v>NPN 80016919</v>
          </cell>
          <cell r="I1480">
            <v>300</v>
          </cell>
          <cell r="J1480">
            <v>0.0003</v>
          </cell>
          <cell r="K1480">
            <v>294</v>
          </cell>
          <cell r="L1480">
            <v>300</v>
          </cell>
          <cell r="M1480" t="str">
            <v>SEC</v>
          </cell>
          <cell r="N1480" t="str">
            <v>DRY</v>
          </cell>
        </row>
        <row r="1480">
          <cell r="S1480" t="str">
            <v>C. Hydraste</v>
          </cell>
        </row>
        <row r="1481">
          <cell r="A1481">
            <v>340</v>
          </cell>
          <cell r="B1481" t="str">
            <v>C. Ortie </v>
          </cell>
          <cell r="C1481" t="str">
            <v>Z-DISC</v>
          </cell>
          <cell r="D1481" t="str">
            <v>Z-DISC</v>
          </cell>
          <cell r="E1481" t="str">
            <v>Z-DISC</v>
          </cell>
          <cell r="F1481" t="str">
            <v>Z-DISC CAPS</v>
          </cell>
        </row>
        <row r="1481">
          <cell r="H1481" t="str">
            <v>NPN 80016615</v>
          </cell>
          <cell r="I1481">
            <v>290</v>
          </cell>
          <cell r="J1481">
            <v>0.00029</v>
          </cell>
          <cell r="K1481">
            <v>295</v>
          </cell>
          <cell r="L1481">
            <v>300</v>
          </cell>
          <cell r="M1481" t="str">
            <v>SEC</v>
          </cell>
          <cell r="N1481" t="str">
            <v>DRY</v>
          </cell>
        </row>
        <row r="1481">
          <cell r="S1481" t="str">
            <v>C. Nettle</v>
          </cell>
          <cell r="T1481" t="str">
            <v>Urtica dioica</v>
          </cell>
          <cell r="U1481" t="str">
            <v>Ortie Bio </v>
          </cell>
          <cell r="V1481" t="str">
            <v>Nettle Organic</v>
          </cell>
          <cell r="W1481" t="str">
            <v>Capsules ORTIE Bio </v>
          </cell>
          <cell r="X1481" t="str">
            <v>NETTLE Capsules organic</v>
          </cell>
          <cell r="Y1481" t="str">
            <v>Ortie CAPSULE</v>
          </cell>
        </row>
        <row r="1481">
          <cell r="AB1481" t="str">
            <v>Ortie</v>
          </cell>
          <cell r="AC1481" t="str">
            <v>Nettles</v>
          </cell>
        </row>
        <row r="1481">
          <cell r="AG1481">
            <v>697026613408</v>
          </cell>
          <cell r="AH1481" t="str">
            <v>MICRO_02</v>
          </cell>
          <cell r="AI1481" t="str">
            <v>METAUX_02</v>
          </cell>
          <cell r="AJ1481">
            <v>0</v>
          </cell>
        </row>
        <row r="1481">
          <cell r="AN1481" t="str">
            <v>MICRO_02</v>
          </cell>
        </row>
        <row r="1481">
          <cell r="AR1481" t="str">
            <v>.......340</v>
          </cell>
        </row>
        <row r="1481">
          <cell r="AT1481">
            <v>10697026613405</v>
          </cell>
          <cell r="AU1481">
            <v>340</v>
          </cell>
          <cell r="AV1481">
            <v>14697026613401</v>
          </cell>
          <cell r="AW1481" t="str">
            <v>C ORTIE </v>
          </cell>
          <cell r="AX1481" t="str">
            <v>Y</v>
          </cell>
          <cell r="AY1481">
            <v>15697026663405</v>
          </cell>
          <cell r="AZ1481" t="str">
            <v>CAPS ORTIE BIO</v>
          </cell>
          <cell r="BA1481" t="str">
            <v>CAPS NETTLE ORGANIC</v>
          </cell>
          <cell r="BB1481" t="str">
            <v>1-SUPPLEMENT</v>
          </cell>
          <cell r="BC1481" t="str">
            <v>6-CAPSULES</v>
          </cell>
          <cell r="BD1481" t="str">
            <v>c-ortie</v>
          </cell>
          <cell r="BE1481" t="str">
            <v>Ortie </v>
          </cell>
          <cell r="BF1481" t="str">
            <v>Nettles Capsules</v>
          </cell>
          <cell r="BG1481" t="str">
            <v>CAPSULES</v>
          </cell>
        </row>
        <row r="1482">
          <cell r="A1482">
            <v>335</v>
          </cell>
          <cell r="B1482" t="str">
            <v>C. Pissenlit </v>
          </cell>
          <cell r="C1482" t="str">
            <v>Z-DISC</v>
          </cell>
          <cell r="D1482" t="str">
            <v>Z-DISC</v>
          </cell>
          <cell r="E1482" t="str">
            <v>Z-DISC</v>
          </cell>
          <cell r="F1482" t="str">
            <v>Z-DISC CAPS</v>
          </cell>
        </row>
        <row r="1482">
          <cell r="H1482" t="str">
            <v>NPN 80019274</v>
          </cell>
          <cell r="I1482">
            <v>325</v>
          </cell>
          <cell r="J1482">
            <v>0.000325</v>
          </cell>
          <cell r="K1482">
            <v>296</v>
          </cell>
          <cell r="L1482">
            <v>300</v>
          </cell>
          <cell r="M1482" t="str">
            <v>SEC</v>
          </cell>
          <cell r="N1482" t="str">
            <v>DRY</v>
          </cell>
        </row>
        <row r="1482">
          <cell r="S1482" t="str">
            <v>C. Dandelion </v>
          </cell>
          <cell r="T1482" t="str">
            <v>Taraxacum officinale</v>
          </cell>
          <cell r="U1482" t="str">
            <v>Pissenlit Bio  </v>
          </cell>
          <cell r="V1482" t="str">
            <v>Dandelion Organic</v>
          </cell>
          <cell r="W1482" t="str">
            <v>Capsules PISSENLIT Bio  </v>
          </cell>
          <cell r="X1482" t="str">
            <v>DANDELION Capsules organic</v>
          </cell>
          <cell r="Y1482" t="str">
            <v>Pissenlit CAPSULE</v>
          </cell>
        </row>
        <row r="1482">
          <cell r="AB1482" t="str">
            <v>Pissenlit</v>
          </cell>
          <cell r="AC1482" t="str">
            <v>Dandelion</v>
          </cell>
        </row>
        <row r="1482">
          <cell r="AG1482">
            <v>697026613354</v>
          </cell>
          <cell r="AH1482" t="str">
            <v>MICRO_02</v>
          </cell>
          <cell r="AI1482" t="str">
            <v>METAUX_02</v>
          </cell>
          <cell r="AJ1482">
            <v>0</v>
          </cell>
        </row>
        <row r="1482">
          <cell r="AN1482" t="str">
            <v>MICRO_02</v>
          </cell>
        </row>
        <row r="1482">
          <cell r="AR1482" t="str">
            <v>.......335</v>
          </cell>
        </row>
        <row r="1482">
          <cell r="AT1482">
            <v>10697026613351</v>
          </cell>
          <cell r="AU1482">
            <v>335</v>
          </cell>
          <cell r="AV1482">
            <v>14697026613357</v>
          </cell>
          <cell r="AW1482" t="str">
            <v>C PISSENLIT  </v>
          </cell>
          <cell r="AX1482" t="str">
            <v>Y</v>
          </cell>
          <cell r="AY1482">
            <v>15697026663351</v>
          </cell>
          <cell r="AZ1482" t="str">
            <v>CAPS PISSENLIT BIO</v>
          </cell>
          <cell r="BA1482" t="str">
            <v>CAPS DANDELION ORGANIC</v>
          </cell>
          <cell r="BB1482" t="str">
            <v>1-SUPPLEMENT</v>
          </cell>
          <cell r="BC1482" t="str">
            <v>6-CAPSULES</v>
          </cell>
          <cell r="BD1482" t="str">
            <v>c-pissenlit</v>
          </cell>
          <cell r="BE1482" t="str">
            <v>Pissenlit </v>
          </cell>
          <cell r="BF1482" t="str">
            <v>Dandelion Capsules</v>
          </cell>
          <cell r="BG1482" t="str">
            <v>CAPSULES</v>
          </cell>
        </row>
        <row r="1483">
          <cell r="A1483">
            <v>336</v>
          </cell>
          <cell r="B1483" t="str">
            <v>C. Valériane </v>
          </cell>
          <cell r="C1483" t="str">
            <v>Z-DISC</v>
          </cell>
          <cell r="D1483" t="str">
            <v>Z-DISC</v>
          </cell>
          <cell r="E1483" t="str">
            <v>Z-DISC</v>
          </cell>
          <cell r="F1483" t="str">
            <v>Z-DISC CAPS</v>
          </cell>
        </row>
        <row r="1483">
          <cell r="H1483" t="str">
            <v>NPN 80001783</v>
          </cell>
          <cell r="I1483">
            <v>400</v>
          </cell>
          <cell r="J1483">
            <v>0.0004</v>
          </cell>
          <cell r="K1483">
            <v>297</v>
          </cell>
          <cell r="L1483">
            <v>300</v>
          </cell>
          <cell r="M1483" t="str">
            <v>SEC</v>
          </cell>
          <cell r="N1483" t="str">
            <v>DRY</v>
          </cell>
          <cell r="O1483" t="str">
            <v>MIX</v>
          </cell>
        </row>
        <row r="1483">
          <cell r="S1483" t="str">
            <v>C. Valerian </v>
          </cell>
          <cell r="T1483" t="str">
            <v>Valeriana officinalis</v>
          </cell>
          <cell r="U1483" t="str">
            <v>Valériane Bio  </v>
          </cell>
          <cell r="V1483" t="str">
            <v>Valerian Organic</v>
          </cell>
          <cell r="W1483" t="str">
            <v>Capsules VALÉRIANE Bio  </v>
          </cell>
          <cell r="X1483" t="str">
            <v>VALERIAN Capsules organic</v>
          </cell>
          <cell r="Y1483" t="str">
            <v>Valériane CAPSULE</v>
          </cell>
        </row>
        <row r="1483">
          <cell r="AB1483" t="str">
            <v>Valériane</v>
          </cell>
          <cell r="AC1483" t="str">
            <v>Valerian</v>
          </cell>
        </row>
        <row r="1483">
          <cell r="AG1483">
            <v>697026613361</v>
          </cell>
          <cell r="AH1483" t="str">
            <v>MICRO_02</v>
          </cell>
          <cell r="AI1483" t="str">
            <v>METAUX_02</v>
          </cell>
          <cell r="AJ1483">
            <v>0</v>
          </cell>
        </row>
        <row r="1483">
          <cell r="AN1483" t="str">
            <v>MICRO_02</v>
          </cell>
        </row>
        <row r="1483">
          <cell r="AR1483" t="str">
            <v>.......336</v>
          </cell>
        </row>
        <row r="1483">
          <cell r="AT1483">
            <v>10697026613368</v>
          </cell>
          <cell r="AU1483">
            <v>336</v>
          </cell>
          <cell r="AV1483">
            <v>14697026613364</v>
          </cell>
          <cell r="AW1483" t="str">
            <v>C VALERIANE  </v>
          </cell>
          <cell r="AX1483" t="str">
            <v>Y</v>
          </cell>
          <cell r="AY1483">
            <v>15697026663368</v>
          </cell>
          <cell r="AZ1483" t="str">
            <v>CAPS VALERIANE BIO</v>
          </cell>
          <cell r="BA1483" t="str">
            <v>CAPS VALERIAN ORGANIC</v>
          </cell>
          <cell r="BB1483" t="str">
            <v>1-SUPPLEMENT</v>
          </cell>
          <cell r="BC1483" t="str">
            <v>6-CAPSULES</v>
          </cell>
          <cell r="BD1483" t="str">
            <v>c-valeriane</v>
          </cell>
          <cell r="BE1483" t="str">
            <v>Valériane </v>
          </cell>
          <cell r="BF1483" t="str">
            <v>Valerian  Capsules</v>
          </cell>
          <cell r="BG1483" t="str">
            <v>CAPSULES</v>
          </cell>
        </row>
        <row r="1484">
          <cell r="A1484">
            <v>383</v>
          </cell>
          <cell r="B1484" t="str">
            <v>Circulathé </v>
          </cell>
          <cell r="C1484" t="str">
            <v>Z-DISC</v>
          </cell>
          <cell r="D1484" t="str">
            <v>Z-DISC</v>
          </cell>
          <cell r="E1484" t="str">
            <v>Z-DISC</v>
          </cell>
          <cell r="F1484" t="str">
            <v>Z-DISC CAPS</v>
          </cell>
        </row>
        <row r="1484">
          <cell r="H1484" t="str">
            <v>MAT PREMIÈRE</v>
          </cell>
          <cell r="I1484">
            <v>0</v>
          </cell>
          <cell r="J1484">
            <v>1</v>
          </cell>
        </row>
        <row r="1484">
          <cell r="M1484" t="str">
            <v>SEC</v>
          </cell>
          <cell r="N1484" t="str">
            <v>DRY</v>
          </cell>
          <cell r="O1484" t="str">
            <v>MIX</v>
          </cell>
        </row>
        <row r="1484">
          <cell r="S1484" t="str">
            <v>C. Cardiotop</v>
          </cell>
        </row>
        <row r="1484">
          <cell r="U1484" t="str">
            <v>Circulathé Bio </v>
          </cell>
          <cell r="V1484" t="str">
            <v>Cardiotop Organic</v>
          </cell>
          <cell r="W1484" t="str">
            <v>Capsules CIRCULATHÉ Bio </v>
          </cell>
          <cell r="X1484" t="str">
            <v>CARDIOTOP Capsules organic</v>
          </cell>
          <cell r="Y1484" t="str">
            <v>Circulathé CAPSULE</v>
          </cell>
        </row>
        <row r="1484">
          <cell r="AB1484" t="str">
            <v>Circulathé</v>
          </cell>
          <cell r="AC1484" t="str">
            <v>Cardiotop</v>
          </cell>
        </row>
        <row r="1484">
          <cell r="AG1484">
            <v>697026663830</v>
          </cell>
          <cell r="AH1484" t="str">
            <v>MICRO_02</v>
          </cell>
          <cell r="AI1484" t="str">
            <v>METAUX_02</v>
          </cell>
          <cell r="AJ1484">
            <v>0</v>
          </cell>
        </row>
        <row r="1484">
          <cell r="AN1484" t="str">
            <v>MICRO_02</v>
          </cell>
        </row>
        <row r="1484">
          <cell r="AR1484" t="str">
            <v>.......383</v>
          </cell>
        </row>
        <row r="1484">
          <cell r="AT1484">
            <v>10697026663837</v>
          </cell>
          <cell r="AU1484">
            <v>383</v>
          </cell>
          <cell r="AV1484">
            <v>14697026663833</v>
          </cell>
          <cell r="AW1484" t="str">
            <v>C CIRCULATHE </v>
          </cell>
          <cell r="AX1484" t="str">
            <v>Y</v>
          </cell>
          <cell r="AY1484">
            <v>15697026663832</v>
          </cell>
          <cell r="AZ1484" t="str">
            <v>CAPS CIRCULATHE BIO</v>
          </cell>
          <cell r="BA1484" t="str">
            <v>CAPS CARDIOTOP ORGANIC</v>
          </cell>
          <cell r="BB1484" t="str">
            <v>1-SUPPLEMENT</v>
          </cell>
          <cell r="BC1484" t="str">
            <v>6-CAPSULES</v>
          </cell>
          <cell r="BD1484" t="str">
            <v>c-circulathe</v>
          </cell>
          <cell r="BE1484" t="str">
            <v>Circulathé</v>
          </cell>
          <cell r="BF1484" t="str">
            <v>Cardiotop Capsules</v>
          </cell>
          <cell r="BG1484" t="str">
            <v>CAPSULES</v>
          </cell>
        </row>
        <row r="1485">
          <cell r="A1485" t="str">
            <v>401OC</v>
          </cell>
          <cell r="B1485" t="str">
            <v>Achillée OC</v>
          </cell>
          <cell r="C1485" t="str">
            <v>Z-DISC</v>
          </cell>
          <cell r="D1485" t="str">
            <v>Z-DISC</v>
          </cell>
          <cell r="E1485" t="str">
            <v>Z-DISC</v>
          </cell>
          <cell r="F1485" t="str">
            <v>Z-DISC OC</v>
          </cell>
        </row>
        <row r="1485">
          <cell r="H1485" t="str">
            <v>ALIMENT</v>
          </cell>
          <cell r="I1485">
            <v>1000</v>
          </cell>
          <cell r="J1485">
            <v>1</v>
          </cell>
          <cell r="K1485">
            <v>401</v>
          </cell>
        </row>
        <row r="1485">
          <cell r="M1485" t="str">
            <v>SEC</v>
          </cell>
          <cell r="N1485" t="str">
            <v>DRY</v>
          </cell>
        </row>
        <row r="1485">
          <cell r="S1485" t="str">
            <v>Yarrow OC</v>
          </cell>
        </row>
        <row r="1485">
          <cell r="AH1485" t="str">
            <v>MICRO_05</v>
          </cell>
          <cell r="AI1485">
            <v>0</v>
          </cell>
          <cell r="AJ1485">
            <v>0</v>
          </cell>
        </row>
        <row r="1485">
          <cell r="AN1485" t="str">
            <v>MICRO_05</v>
          </cell>
        </row>
        <row r="1485">
          <cell r="AR1485" t="str">
            <v>.....401OC</v>
          </cell>
        </row>
        <row r="1485">
          <cell r="AU1485" t="str">
            <v>401OC</v>
          </cell>
        </row>
        <row r="1485">
          <cell r="AW1485" t="str">
            <v>OC ACHILLÉE </v>
          </cell>
          <cell r="AX1485" t="str">
            <v>N</v>
          </cell>
        </row>
        <row r="1485">
          <cell r="AZ1485" t="str">
            <v>ACHILLEE BIO - OC</v>
          </cell>
          <cell r="BA1485" t="str">
            <v>YARROW ORGANIC - OC</v>
          </cell>
          <cell r="BB1485" t="str">
            <v>3-VRAC OC</v>
          </cell>
          <cell r="BC1485" t="str">
            <v>2-VRAC OC</v>
          </cell>
        </row>
        <row r="1486">
          <cell r="A1486" t="str">
            <v>403OC</v>
          </cell>
          <cell r="B1486" t="str">
            <v>Actée noire OC</v>
          </cell>
          <cell r="C1486" t="str">
            <v>Z-DISC</v>
          </cell>
          <cell r="D1486" t="str">
            <v>Z-DISC</v>
          </cell>
          <cell r="E1486" t="str">
            <v>Z-DISC</v>
          </cell>
          <cell r="F1486" t="str">
            <v>Z-DISC OC</v>
          </cell>
        </row>
        <row r="1486">
          <cell r="H1486" t="str">
            <v>ALIMENT</v>
          </cell>
          <cell r="I1486">
            <v>1000</v>
          </cell>
          <cell r="J1486">
            <v>1</v>
          </cell>
          <cell r="K1486">
            <v>403</v>
          </cell>
        </row>
        <row r="1486">
          <cell r="M1486" t="str">
            <v>SEC</v>
          </cell>
          <cell r="N1486" t="str">
            <v>DRY</v>
          </cell>
        </row>
        <row r="1486">
          <cell r="S1486" t="str">
            <v>Black cohosh OC</v>
          </cell>
        </row>
        <row r="1486">
          <cell r="AH1486" t="str">
            <v>MICRO_05</v>
          </cell>
          <cell r="AI1486">
            <v>0</v>
          </cell>
          <cell r="AJ1486">
            <v>0</v>
          </cell>
        </row>
        <row r="1486">
          <cell r="AN1486" t="str">
            <v>MICRO_05</v>
          </cell>
        </row>
        <row r="1486">
          <cell r="AR1486" t="str">
            <v>.....403OC</v>
          </cell>
        </row>
        <row r="1486">
          <cell r="AU1486" t="str">
            <v>403OC</v>
          </cell>
        </row>
        <row r="1486">
          <cell r="AW1486" t="str">
            <v>OC ACTÉE NOIRE </v>
          </cell>
          <cell r="AX1486" t="str">
            <v>N</v>
          </cell>
        </row>
        <row r="1486">
          <cell r="AZ1486" t="str">
            <v>ACTEE NOIRE BIO - OC</v>
          </cell>
          <cell r="BA1486" t="str">
            <v>BLACK COHOSH ORGANIC - OC</v>
          </cell>
          <cell r="BB1486" t="str">
            <v>3-VRAC OC</v>
          </cell>
          <cell r="BC1486" t="str">
            <v>2-VRAC OC</v>
          </cell>
        </row>
        <row r="1487">
          <cell r="A1487" t="str">
            <v>404OC</v>
          </cell>
          <cell r="B1487" t="str">
            <v>Ail granulé OC</v>
          </cell>
          <cell r="C1487" t="str">
            <v>Z-DISC</v>
          </cell>
          <cell r="D1487" t="str">
            <v>Z-DISC</v>
          </cell>
          <cell r="E1487" t="str">
            <v>Z-DISC</v>
          </cell>
          <cell r="F1487" t="str">
            <v>Z-DISC OC</v>
          </cell>
        </row>
        <row r="1487">
          <cell r="H1487" t="str">
            <v>ALIMENT</v>
          </cell>
          <cell r="I1487">
            <v>1000</v>
          </cell>
          <cell r="J1487">
            <v>1</v>
          </cell>
          <cell r="K1487">
            <v>404</v>
          </cell>
        </row>
        <row r="1487">
          <cell r="M1487" t="str">
            <v>SEC</v>
          </cell>
          <cell r="N1487" t="str">
            <v>DRY</v>
          </cell>
        </row>
        <row r="1487">
          <cell r="S1487" t="str">
            <v>Garlic OC</v>
          </cell>
        </row>
        <row r="1487">
          <cell r="AH1487" t="str">
            <v>MICRO_04</v>
          </cell>
          <cell r="AI1487">
            <v>0</v>
          </cell>
          <cell r="AJ1487">
            <v>0</v>
          </cell>
        </row>
        <row r="1487">
          <cell r="AN1487" t="str">
            <v>MICRO_04</v>
          </cell>
        </row>
        <row r="1487">
          <cell r="AR1487" t="str">
            <v>.....404OC</v>
          </cell>
        </row>
        <row r="1487">
          <cell r="AU1487" t="str">
            <v>404OC</v>
          </cell>
        </row>
        <row r="1487">
          <cell r="AW1487" t="str">
            <v>OC AIL GRANULE </v>
          </cell>
          <cell r="AX1487" t="str">
            <v>N</v>
          </cell>
        </row>
        <row r="1487">
          <cell r="AZ1487" t="str">
            <v>AIL GRANULE BIO - OC</v>
          </cell>
          <cell r="BA1487" t="str">
            <v>GARLIC GRANULATED ORGANIC - OC</v>
          </cell>
          <cell r="BB1487" t="str">
            <v>3-VRAC OC</v>
          </cell>
          <cell r="BC1487" t="str">
            <v>2-VRAC OC</v>
          </cell>
        </row>
        <row r="1488">
          <cell r="A1488" t="str">
            <v>400OC</v>
          </cell>
          <cell r="B1488" t="str">
            <v>Ail poudre OC</v>
          </cell>
          <cell r="C1488" t="str">
            <v>Z-DISC</v>
          </cell>
          <cell r="D1488" t="str">
            <v>Z-DISC</v>
          </cell>
          <cell r="E1488" t="str">
            <v>Z-DISC</v>
          </cell>
          <cell r="F1488" t="str">
            <v>Z-DISC OC</v>
          </cell>
        </row>
        <row r="1488">
          <cell r="H1488" t="str">
            <v>ALIMENT</v>
          </cell>
          <cell r="I1488">
            <v>1000</v>
          </cell>
          <cell r="J1488">
            <v>1</v>
          </cell>
          <cell r="K1488">
            <v>400</v>
          </cell>
        </row>
        <row r="1488">
          <cell r="M1488" t="str">
            <v>SEC</v>
          </cell>
          <cell r="N1488" t="str">
            <v>DRY</v>
          </cell>
        </row>
        <row r="1488">
          <cell r="S1488" t="str">
            <v>Garlic OC</v>
          </cell>
        </row>
        <row r="1488">
          <cell r="AH1488" t="str">
            <v>MICRO_04</v>
          </cell>
          <cell r="AI1488">
            <v>0</v>
          </cell>
          <cell r="AJ1488">
            <v>0</v>
          </cell>
        </row>
        <row r="1488">
          <cell r="AN1488" t="str">
            <v>MICRO_04</v>
          </cell>
        </row>
        <row r="1488">
          <cell r="AR1488" t="str">
            <v>.....400OC</v>
          </cell>
        </row>
        <row r="1488">
          <cell r="AU1488" t="str">
            <v>400OC</v>
          </cell>
        </row>
        <row r="1488">
          <cell r="AW1488" t="str">
            <v>OC AIL POUDRE</v>
          </cell>
          <cell r="AX1488" t="str">
            <v>N</v>
          </cell>
        </row>
        <row r="1488">
          <cell r="AZ1488" t="str">
            <v>AIL POUDRE BIO - OC</v>
          </cell>
          <cell r="BA1488" t="str">
            <v>GARLIC POWDER ORGANIC - OC</v>
          </cell>
          <cell r="BB1488" t="str">
            <v>3-VRAC OC</v>
          </cell>
          <cell r="BC1488" t="str">
            <v>2-VRAC OC</v>
          </cell>
        </row>
        <row r="1489">
          <cell r="A1489" t="str">
            <v>350OC</v>
          </cell>
          <cell r="B1489" t="str">
            <v>Aneth OC</v>
          </cell>
          <cell r="C1489" t="str">
            <v>Z-DISC</v>
          </cell>
          <cell r="D1489" t="str">
            <v>Z-DISC</v>
          </cell>
          <cell r="E1489" t="str">
            <v>Z-DISC</v>
          </cell>
          <cell r="F1489" t="str">
            <v>Z-DISC OC</v>
          </cell>
        </row>
        <row r="1489">
          <cell r="H1489" t="str">
            <v>ALIMENT</v>
          </cell>
          <cell r="I1489">
            <v>1000</v>
          </cell>
          <cell r="J1489">
            <v>1</v>
          </cell>
          <cell r="K1489">
            <v>350</v>
          </cell>
        </row>
        <row r="1489">
          <cell r="M1489" t="str">
            <v>SEC</v>
          </cell>
          <cell r="N1489" t="str">
            <v>DRY</v>
          </cell>
        </row>
        <row r="1489">
          <cell r="S1489" t="str">
            <v>Dill OC</v>
          </cell>
        </row>
        <row r="1489">
          <cell r="AH1489" t="str">
            <v>MICRO_04</v>
          </cell>
          <cell r="AI1489">
            <v>0</v>
          </cell>
          <cell r="AJ1489">
            <v>0</v>
          </cell>
        </row>
        <row r="1489">
          <cell r="AN1489" t="str">
            <v>MICRO_04</v>
          </cell>
        </row>
        <row r="1489">
          <cell r="AR1489" t="str">
            <v>.....350OC</v>
          </cell>
        </row>
        <row r="1489">
          <cell r="AU1489" t="str">
            <v>350OC</v>
          </cell>
        </row>
        <row r="1489">
          <cell r="AW1489" t="str">
            <v>OC ANETH </v>
          </cell>
          <cell r="AX1489" t="str">
            <v>N</v>
          </cell>
        </row>
        <row r="1489">
          <cell r="AZ1489" t="str">
            <v>ANETH BIO - OC</v>
          </cell>
          <cell r="BA1489" t="str">
            <v>DILL ORGANIC - OC</v>
          </cell>
          <cell r="BB1489" t="str">
            <v>3-VRAC OC</v>
          </cell>
          <cell r="BC1489" t="str">
            <v>2-VRAC OC</v>
          </cell>
        </row>
        <row r="1490">
          <cell r="A1490" t="str">
            <v>501OC</v>
          </cell>
          <cell r="B1490" t="str">
            <v>Anis  OC</v>
          </cell>
          <cell r="C1490" t="str">
            <v>Z-DISC</v>
          </cell>
          <cell r="D1490" t="str">
            <v>Z-DISC</v>
          </cell>
          <cell r="E1490" t="str">
            <v>Z-DISC</v>
          </cell>
          <cell r="F1490" t="str">
            <v>Z-DISC OC</v>
          </cell>
        </row>
        <row r="1490">
          <cell r="H1490" t="str">
            <v>ALIMENT</v>
          </cell>
          <cell r="I1490">
            <v>1000</v>
          </cell>
          <cell r="J1490">
            <v>1</v>
          </cell>
          <cell r="K1490">
            <v>501</v>
          </cell>
        </row>
        <row r="1490">
          <cell r="M1490" t="str">
            <v>SEC</v>
          </cell>
          <cell r="N1490" t="str">
            <v>DRY</v>
          </cell>
        </row>
        <row r="1490">
          <cell r="S1490" t="str">
            <v>Anise OC</v>
          </cell>
        </row>
        <row r="1490">
          <cell r="AH1490" t="str">
            <v>MICRO_04</v>
          </cell>
          <cell r="AI1490">
            <v>0</v>
          </cell>
          <cell r="AJ1490">
            <v>0</v>
          </cell>
        </row>
        <row r="1490">
          <cell r="AN1490" t="str">
            <v>MICRO_04</v>
          </cell>
        </row>
        <row r="1490">
          <cell r="AR1490" t="str">
            <v>.....501OC</v>
          </cell>
        </row>
        <row r="1490">
          <cell r="AU1490" t="str">
            <v>501OC</v>
          </cell>
        </row>
        <row r="1490">
          <cell r="AW1490" t="str">
            <v>OC ANIS  </v>
          </cell>
          <cell r="AX1490" t="str">
            <v>N</v>
          </cell>
        </row>
        <row r="1490">
          <cell r="AZ1490" t="str">
            <v>ANIS BIO - OC</v>
          </cell>
          <cell r="BA1490" t="str">
            <v>ANISE ORGANIC - OC</v>
          </cell>
          <cell r="BB1490" t="str">
            <v>3-VRAC OC</v>
          </cell>
          <cell r="BC1490" t="str">
            <v>2-VRAC OC</v>
          </cell>
        </row>
        <row r="1491">
          <cell r="A1491" t="str">
            <v>496OC</v>
          </cell>
          <cell r="B1491" t="str">
            <v>Ashwagandha  OC</v>
          </cell>
          <cell r="C1491" t="str">
            <v>Z-DISC</v>
          </cell>
          <cell r="D1491" t="str">
            <v>Z-DISC</v>
          </cell>
          <cell r="E1491" t="str">
            <v>Z-DISC</v>
          </cell>
          <cell r="F1491" t="str">
            <v>Z-DISC OC</v>
          </cell>
        </row>
        <row r="1491">
          <cell r="H1491" t="str">
            <v>ALIMENT</v>
          </cell>
          <cell r="I1491">
            <v>1000</v>
          </cell>
          <cell r="J1491">
            <v>1</v>
          </cell>
          <cell r="K1491">
            <v>496</v>
          </cell>
        </row>
        <row r="1491">
          <cell r="M1491" t="str">
            <v>SEC</v>
          </cell>
          <cell r="N1491" t="str">
            <v>DRY</v>
          </cell>
        </row>
        <row r="1491">
          <cell r="S1491" t="str">
            <v>Ashwagandha OC</v>
          </cell>
        </row>
        <row r="1491">
          <cell r="AH1491" t="str">
            <v>MICRO_05</v>
          </cell>
          <cell r="AI1491">
            <v>0</v>
          </cell>
          <cell r="AJ1491">
            <v>0</v>
          </cell>
        </row>
        <row r="1491">
          <cell r="AN1491" t="str">
            <v>MICRO_05</v>
          </cell>
        </row>
        <row r="1491">
          <cell r="AR1491" t="str">
            <v>.....496OC</v>
          </cell>
        </row>
        <row r="1491">
          <cell r="AU1491" t="str">
            <v>496OC</v>
          </cell>
        </row>
        <row r="1491">
          <cell r="AW1491" t="str">
            <v>OC ASHWAGANDHA  </v>
          </cell>
          <cell r="AX1491" t="str">
            <v>N</v>
          </cell>
        </row>
        <row r="1491">
          <cell r="AZ1491" t="str">
            <v>ASHWAGANDHA BIO - OC</v>
          </cell>
          <cell r="BA1491" t="str">
            <v>ASHWAGANDHA ORGANIC - OC</v>
          </cell>
          <cell r="BB1491" t="str">
            <v>3-VRAC OC</v>
          </cell>
          <cell r="BC1491" t="str">
            <v>2-VRAC OC</v>
          </cell>
        </row>
        <row r="1492">
          <cell r="A1492" t="str">
            <v>508OC</v>
          </cell>
          <cell r="B1492" t="str">
            <v>Astragale rondelle OC</v>
          </cell>
          <cell r="C1492" t="str">
            <v>Z-DISC</v>
          </cell>
          <cell r="D1492" t="str">
            <v>Z-DISC</v>
          </cell>
          <cell r="E1492" t="str">
            <v>Z-DISC</v>
          </cell>
          <cell r="F1492" t="str">
            <v>Z-DISC OC</v>
          </cell>
        </row>
        <row r="1492">
          <cell r="H1492" t="str">
            <v>ALIMENT</v>
          </cell>
          <cell r="I1492">
            <v>1000</v>
          </cell>
          <cell r="J1492">
            <v>1</v>
          </cell>
          <cell r="K1492">
            <v>508</v>
          </cell>
        </row>
        <row r="1492">
          <cell r="M1492" t="str">
            <v>SEC</v>
          </cell>
          <cell r="N1492" t="str">
            <v>DRY</v>
          </cell>
        </row>
        <row r="1492">
          <cell r="S1492" t="str">
            <v>Astragalus round cut OC</v>
          </cell>
        </row>
        <row r="1492">
          <cell r="AH1492" t="str">
            <v>MICRO_05</v>
          </cell>
          <cell r="AI1492">
            <v>0</v>
          </cell>
          <cell r="AJ1492">
            <v>0</v>
          </cell>
        </row>
        <row r="1492">
          <cell r="AN1492" t="str">
            <v>MICRO_05</v>
          </cell>
        </row>
        <row r="1492">
          <cell r="AR1492" t="str">
            <v>.....508OC</v>
          </cell>
        </row>
        <row r="1492">
          <cell r="AU1492" t="str">
            <v>508OC</v>
          </cell>
        </row>
        <row r="1492">
          <cell r="AW1492" t="str">
            <v>OC ASTRAGALE  </v>
          </cell>
          <cell r="AX1492" t="str">
            <v>N</v>
          </cell>
        </row>
        <row r="1492">
          <cell r="AZ1492" t="str">
            <v>ASTRAGALE BIO - OC</v>
          </cell>
          <cell r="BA1492" t="str">
            <v>ASTRAGALUS ORGANIC - OC</v>
          </cell>
          <cell r="BB1492" t="str">
            <v>3-VRAC OC</v>
          </cell>
          <cell r="BC1492" t="str">
            <v>2-VRAC OC</v>
          </cell>
        </row>
        <row r="1493">
          <cell r="A1493" t="str">
            <v>509OC</v>
          </cell>
          <cell r="B1493" t="str">
            <v>Astragale tranche OC</v>
          </cell>
          <cell r="C1493" t="str">
            <v>Z-DISC</v>
          </cell>
          <cell r="D1493" t="str">
            <v>Z-DISC</v>
          </cell>
          <cell r="E1493" t="str">
            <v>Z-DISC</v>
          </cell>
          <cell r="F1493" t="str">
            <v>Z-DISC OC</v>
          </cell>
        </row>
        <row r="1493">
          <cell r="H1493" t="str">
            <v>ALIMENT</v>
          </cell>
          <cell r="I1493">
            <v>1000</v>
          </cell>
          <cell r="J1493">
            <v>1</v>
          </cell>
          <cell r="K1493">
            <v>509</v>
          </cell>
        </row>
        <row r="1493">
          <cell r="M1493" t="str">
            <v>SEC</v>
          </cell>
          <cell r="N1493" t="str">
            <v>DRY</v>
          </cell>
        </row>
        <row r="1493">
          <cell r="S1493" t="str">
            <v>Astragalus slice OC</v>
          </cell>
        </row>
        <row r="1493">
          <cell r="AH1493" t="str">
            <v>MICRO_05</v>
          </cell>
          <cell r="AI1493">
            <v>0</v>
          </cell>
          <cell r="AJ1493">
            <v>0</v>
          </cell>
        </row>
        <row r="1493">
          <cell r="AN1493" t="str">
            <v>MICRO_05</v>
          </cell>
        </row>
        <row r="1493">
          <cell r="AR1493" t="str">
            <v>.....509OC</v>
          </cell>
        </row>
        <row r="1493">
          <cell r="AU1493" t="str">
            <v>509OC</v>
          </cell>
        </row>
        <row r="1493">
          <cell r="AW1493" t="str">
            <v>OC ASTRAGALE  </v>
          </cell>
          <cell r="AX1493" t="str">
            <v>N</v>
          </cell>
        </row>
        <row r="1493">
          <cell r="AZ1493" t="str">
            <v>ASTRAGALE BIO - OC</v>
          </cell>
          <cell r="BA1493" t="str">
            <v>ASTRAGALUS ORGANIC - OC</v>
          </cell>
          <cell r="BB1493" t="str">
            <v>3-VRAC OC</v>
          </cell>
          <cell r="BC1493" t="str">
            <v>2-VRAC OC</v>
          </cell>
        </row>
        <row r="1494">
          <cell r="A1494" t="str">
            <v>407OC</v>
          </cell>
          <cell r="B1494" t="str">
            <v>Aubépine baie  OC</v>
          </cell>
          <cell r="C1494" t="str">
            <v>Z-DISC</v>
          </cell>
          <cell r="D1494" t="str">
            <v>Z-DISC</v>
          </cell>
          <cell r="E1494" t="str">
            <v>Z-DISC</v>
          </cell>
          <cell r="F1494" t="str">
            <v>Z-DISC OC</v>
          </cell>
        </row>
        <row r="1494">
          <cell r="H1494" t="str">
            <v>ALIMENT</v>
          </cell>
          <cell r="I1494">
            <v>1000</v>
          </cell>
          <cell r="J1494">
            <v>1</v>
          </cell>
          <cell r="K1494">
            <v>407</v>
          </cell>
        </row>
        <row r="1494">
          <cell r="M1494" t="str">
            <v>SEC</v>
          </cell>
          <cell r="N1494" t="str">
            <v>DRY</v>
          </cell>
        </row>
        <row r="1494">
          <cell r="S1494" t="str">
            <v>Hawthorn, berry OC</v>
          </cell>
        </row>
        <row r="1494">
          <cell r="AH1494" t="str">
            <v>MICRO_05</v>
          </cell>
          <cell r="AI1494">
            <v>0</v>
          </cell>
          <cell r="AJ1494">
            <v>0</v>
          </cell>
        </row>
        <row r="1494">
          <cell r="AN1494" t="str">
            <v>MICRO_05</v>
          </cell>
        </row>
        <row r="1494">
          <cell r="AR1494" t="str">
            <v>.....407OC</v>
          </cell>
        </row>
        <row r="1494">
          <cell r="AU1494" t="str">
            <v>407OC</v>
          </cell>
        </row>
        <row r="1494">
          <cell r="AW1494" t="str">
            <v>OC AUBÉPINE BAIE  </v>
          </cell>
          <cell r="AX1494" t="str">
            <v>N</v>
          </cell>
        </row>
        <row r="1494">
          <cell r="AZ1494" t="str">
            <v>AUBEPINE BAIE BIO - OC</v>
          </cell>
          <cell r="BA1494" t="str">
            <v>HAWTHORN BERRY ORGANIC - OC</v>
          </cell>
          <cell r="BB1494" t="str">
            <v>3-VRAC OC</v>
          </cell>
          <cell r="BC1494" t="str">
            <v>2-VRAC OC</v>
          </cell>
        </row>
        <row r="1495">
          <cell r="A1495" t="str">
            <v>408OC</v>
          </cell>
          <cell r="B1495" t="str">
            <v>Aubépine fleur OC</v>
          </cell>
          <cell r="C1495" t="str">
            <v>Z-DISC</v>
          </cell>
          <cell r="D1495" t="str">
            <v>Z-DISC</v>
          </cell>
          <cell r="E1495" t="str">
            <v>Z-DISC</v>
          </cell>
          <cell r="F1495" t="str">
            <v>Z-DISC OC</v>
          </cell>
        </row>
        <row r="1495">
          <cell r="H1495" t="str">
            <v>ALIMENT</v>
          </cell>
          <cell r="I1495">
            <v>1000</v>
          </cell>
          <cell r="J1495">
            <v>1</v>
          </cell>
          <cell r="K1495">
            <v>408</v>
          </cell>
        </row>
        <row r="1495">
          <cell r="M1495" t="str">
            <v>SEC</v>
          </cell>
          <cell r="N1495" t="str">
            <v>DRY</v>
          </cell>
        </row>
        <row r="1495">
          <cell r="S1495" t="str">
            <v>Hawthorn, leaf OC</v>
          </cell>
        </row>
        <row r="1495">
          <cell r="AH1495" t="str">
            <v>MICRO_05</v>
          </cell>
          <cell r="AI1495">
            <v>0</v>
          </cell>
          <cell r="AJ1495">
            <v>0</v>
          </cell>
        </row>
        <row r="1495">
          <cell r="AN1495" t="str">
            <v>MICRO_05</v>
          </cell>
        </row>
        <row r="1495">
          <cell r="AR1495" t="str">
            <v>.....408OC</v>
          </cell>
        </row>
        <row r="1495">
          <cell r="AU1495" t="str">
            <v>408OC</v>
          </cell>
        </row>
        <row r="1495">
          <cell r="AW1495" t="str">
            <v>OC AUBÉPINE FLEUR </v>
          </cell>
          <cell r="AX1495" t="str">
            <v>N</v>
          </cell>
        </row>
        <row r="1495">
          <cell r="AZ1495" t="str">
            <v>AUBEPINE FLEURS BIO - OC</v>
          </cell>
          <cell r="BA1495" t="str">
            <v>HAWTHORN FLOWER ORGANIC - OC</v>
          </cell>
          <cell r="BB1495" t="str">
            <v>3-VRAC OC</v>
          </cell>
          <cell r="BC1495" t="str">
            <v>2-VRAC OC</v>
          </cell>
        </row>
        <row r="1496">
          <cell r="A1496" t="str">
            <v>409OC</v>
          </cell>
          <cell r="B1496" t="str">
            <v>Avoine verte OC</v>
          </cell>
          <cell r="C1496" t="str">
            <v>Z-DISC</v>
          </cell>
          <cell r="D1496" t="str">
            <v>Z-DISC</v>
          </cell>
          <cell r="E1496" t="str">
            <v>Z-DISC</v>
          </cell>
          <cell r="F1496" t="str">
            <v>Z-DISC OC</v>
          </cell>
        </row>
        <row r="1496">
          <cell r="H1496" t="str">
            <v>ALIMENT</v>
          </cell>
          <cell r="I1496">
            <v>1000</v>
          </cell>
          <cell r="J1496">
            <v>1</v>
          </cell>
          <cell r="K1496">
            <v>409</v>
          </cell>
        </row>
        <row r="1496">
          <cell r="M1496" t="str">
            <v>SEC</v>
          </cell>
          <cell r="N1496" t="str">
            <v>DRY</v>
          </cell>
          <cell r="O1496" t="str">
            <v>Tige verte en fleur</v>
          </cell>
          <cell r="P1496" t="str">
            <v>Green Flowering Top</v>
          </cell>
        </row>
        <row r="1496">
          <cell r="S1496" t="str">
            <v>Green Oatstraw OC</v>
          </cell>
        </row>
        <row r="1496">
          <cell r="AH1496" t="str">
            <v>MICRO_05</v>
          </cell>
          <cell r="AI1496">
            <v>0</v>
          </cell>
          <cell r="AJ1496">
            <v>0</v>
          </cell>
        </row>
        <row r="1496">
          <cell r="AN1496" t="str">
            <v>MICRO_05</v>
          </cell>
        </row>
        <row r="1496">
          <cell r="AR1496" t="str">
            <v>.....409OC</v>
          </cell>
        </row>
        <row r="1496">
          <cell r="AU1496" t="str">
            <v>409OC</v>
          </cell>
        </row>
        <row r="1496">
          <cell r="AW1496" t="str">
            <v>OC Avoine verte </v>
          </cell>
          <cell r="AX1496" t="str">
            <v>N</v>
          </cell>
        </row>
        <row r="1496">
          <cell r="AZ1496" t="str">
            <v>AVOINE VERTE BIO - OC</v>
          </cell>
          <cell r="BA1496" t="str">
            <v>GREEN OATSTRAW ORGANIC - OC</v>
          </cell>
          <cell r="BB1496" t="str">
            <v>3-VRAC OC</v>
          </cell>
          <cell r="BC1496" t="str">
            <v>2-VRAC OC</v>
          </cell>
        </row>
        <row r="1497">
          <cell r="A1497" t="str">
            <v>410OC</v>
          </cell>
          <cell r="B1497" t="str">
            <v>Bardane OC</v>
          </cell>
          <cell r="C1497" t="str">
            <v>Z-DISC</v>
          </cell>
          <cell r="D1497" t="str">
            <v>Z-DISC</v>
          </cell>
          <cell r="E1497" t="str">
            <v>Z-DISC</v>
          </cell>
          <cell r="F1497" t="str">
            <v>Z-DISC OC</v>
          </cell>
        </row>
        <row r="1497">
          <cell r="H1497" t="str">
            <v>ALIMENT</v>
          </cell>
          <cell r="I1497">
            <v>1000</v>
          </cell>
          <cell r="J1497">
            <v>1</v>
          </cell>
          <cell r="K1497">
            <v>410</v>
          </cell>
        </row>
        <row r="1497">
          <cell r="M1497" t="str">
            <v>SEC</v>
          </cell>
          <cell r="N1497" t="str">
            <v>DRY</v>
          </cell>
        </row>
        <row r="1497">
          <cell r="S1497" t="str">
            <v>Burdock OC</v>
          </cell>
        </row>
        <row r="1497">
          <cell r="AH1497" t="str">
            <v>MICRO_05</v>
          </cell>
          <cell r="AI1497">
            <v>0</v>
          </cell>
          <cell r="AJ1497">
            <v>0</v>
          </cell>
        </row>
        <row r="1497">
          <cell r="AN1497" t="str">
            <v>MICRO_05</v>
          </cell>
        </row>
        <row r="1497">
          <cell r="AR1497" t="str">
            <v>.....410OC</v>
          </cell>
        </row>
        <row r="1497">
          <cell r="AU1497" t="str">
            <v>410OC</v>
          </cell>
        </row>
        <row r="1497">
          <cell r="AW1497" t="str">
            <v>OC Bardane </v>
          </cell>
          <cell r="AX1497" t="str">
            <v>N</v>
          </cell>
        </row>
        <row r="1497">
          <cell r="AZ1497" t="str">
            <v>BARDANE BIO - OC</v>
          </cell>
          <cell r="BA1497" t="str">
            <v>BURDOCK ORGANIC - OC</v>
          </cell>
          <cell r="BB1497" t="str">
            <v>3-VRAC OC</v>
          </cell>
          <cell r="BC1497" t="str">
            <v>2-VRAC OC</v>
          </cell>
        </row>
        <row r="1498">
          <cell r="A1498" t="str">
            <v>351OC</v>
          </cell>
          <cell r="B1498" t="str">
            <v>Basilic OC</v>
          </cell>
          <cell r="C1498" t="str">
            <v>Z-DISC</v>
          </cell>
          <cell r="D1498" t="str">
            <v>Z-DISC</v>
          </cell>
          <cell r="E1498" t="str">
            <v>Z-DISC</v>
          </cell>
          <cell r="F1498" t="str">
            <v>Z-DISC OC</v>
          </cell>
        </row>
        <row r="1498">
          <cell r="H1498" t="str">
            <v>ALIMENT</v>
          </cell>
          <cell r="I1498">
            <v>1000</v>
          </cell>
          <cell r="J1498">
            <v>1</v>
          </cell>
          <cell r="K1498">
            <v>351</v>
          </cell>
        </row>
        <row r="1498">
          <cell r="M1498" t="str">
            <v>SEC</v>
          </cell>
          <cell r="N1498" t="str">
            <v>DRY</v>
          </cell>
        </row>
        <row r="1498">
          <cell r="S1498" t="str">
            <v>Basil OC</v>
          </cell>
          <cell r="T1498" t="str">
            <v>Ocimum basilicum</v>
          </cell>
        </row>
        <row r="1498">
          <cell r="AH1498" t="str">
            <v>MICRO_04</v>
          </cell>
          <cell r="AI1498">
            <v>0</v>
          </cell>
          <cell r="AJ1498">
            <v>0</v>
          </cell>
        </row>
        <row r="1498">
          <cell r="AN1498" t="str">
            <v>MICRO_04</v>
          </cell>
        </row>
        <row r="1498">
          <cell r="AR1498" t="str">
            <v>.....351OC</v>
          </cell>
        </row>
        <row r="1498">
          <cell r="AU1498" t="str">
            <v>351OC</v>
          </cell>
        </row>
        <row r="1498">
          <cell r="AW1498" t="str">
            <v>OC Basilic </v>
          </cell>
          <cell r="AX1498" t="str">
            <v>N</v>
          </cell>
        </row>
        <row r="1498">
          <cell r="AZ1498" t="str">
            <v>BASILIC BIO - OC</v>
          </cell>
          <cell r="BA1498" t="str">
            <v>BASIL ORGANIC - OC</v>
          </cell>
          <cell r="BB1498" t="str">
            <v>3-VRAC OC</v>
          </cell>
          <cell r="BC1498" t="str">
            <v>2-VRAC OC</v>
          </cell>
        </row>
        <row r="1499">
          <cell r="A1499" t="str">
            <v>544OC</v>
          </cell>
          <cell r="B1499" t="str">
            <v>Basilic sacré OC</v>
          </cell>
          <cell r="C1499" t="str">
            <v>Z-DISC</v>
          </cell>
          <cell r="D1499" t="str">
            <v>Z-DISC</v>
          </cell>
          <cell r="E1499" t="str">
            <v>Z-DISC</v>
          </cell>
          <cell r="F1499" t="str">
            <v>Z-DISC OC</v>
          </cell>
        </row>
        <row r="1499">
          <cell r="H1499" t="str">
            <v>ALIMENT</v>
          </cell>
          <cell r="I1499">
            <v>1000</v>
          </cell>
          <cell r="J1499">
            <v>1</v>
          </cell>
          <cell r="K1499">
            <v>544</v>
          </cell>
        </row>
        <row r="1499">
          <cell r="M1499" t="str">
            <v>SEC</v>
          </cell>
          <cell r="N1499" t="str">
            <v>DRY</v>
          </cell>
          <cell r="O1499" t="str">
            <v>FEUILLE</v>
          </cell>
          <cell r="P1499" t="str">
            <v>LEAF</v>
          </cell>
        </row>
        <row r="1499">
          <cell r="S1499" t="str">
            <v>Holy Basil OC</v>
          </cell>
          <cell r="T1499" t="str">
            <v>Ocimum tenuiflorum</v>
          </cell>
          <cell r="U1499" t="str">
            <v>Basilic sacré Bio</v>
          </cell>
          <cell r="V1499" t="str">
            <v>Holy basil, leaf Org</v>
          </cell>
        </row>
        <row r="1499">
          <cell r="AH1499" t="str">
            <v>MICRO_05</v>
          </cell>
          <cell r="AI1499">
            <v>0</v>
          </cell>
          <cell r="AJ1499">
            <v>0</v>
          </cell>
        </row>
        <row r="1499">
          <cell r="AN1499" t="str">
            <v>MICRO_05</v>
          </cell>
        </row>
        <row r="1499">
          <cell r="AR1499" t="str">
            <v>.....544OC</v>
          </cell>
        </row>
        <row r="1499">
          <cell r="AU1499" t="str">
            <v>544OC</v>
          </cell>
        </row>
        <row r="1499">
          <cell r="AW1499" t="str">
            <v>OC Basilic sacré </v>
          </cell>
          <cell r="AX1499" t="str">
            <v>N</v>
          </cell>
        </row>
        <row r="1499">
          <cell r="AZ1499" t="str">
            <v>BASILIC SACRE BIO - OC</v>
          </cell>
          <cell r="BA1499" t="str">
            <v>HOLY BASIL ORGANIC - OC</v>
          </cell>
          <cell r="BB1499" t="str">
            <v>3-VRAC OC</v>
          </cell>
          <cell r="BC1499" t="str">
            <v>2-VRAC OC</v>
          </cell>
        </row>
        <row r="1500">
          <cell r="A1500" t="str">
            <v>413OC</v>
          </cell>
          <cell r="B1500" t="str">
            <v>Bourdaine OC</v>
          </cell>
          <cell r="C1500" t="str">
            <v>Z-DISC</v>
          </cell>
          <cell r="D1500" t="str">
            <v>Z-DISC</v>
          </cell>
          <cell r="E1500" t="str">
            <v>Z-DISC</v>
          </cell>
          <cell r="F1500" t="str">
            <v>Z-DISC OC</v>
          </cell>
        </row>
        <row r="1500">
          <cell r="H1500" t="str">
            <v>ALIMENT</v>
          </cell>
          <cell r="I1500">
            <v>1000</v>
          </cell>
          <cell r="J1500">
            <v>1</v>
          </cell>
          <cell r="K1500">
            <v>413</v>
          </cell>
        </row>
        <row r="1500">
          <cell r="M1500" t="str">
            <v>SEC</v>
          </cell>
          <cell r="N1500" t="str">
            <v>DRY</v>
          </cell>
        </row>
        <row r="1500">
          <cell r="S1500" t="str">
            <v>Buckthorn OC</v>
          </cell>
        </row>
        <row r="1500">
          <cell r="AH1500" t="str">
            <v>MICRO_05</v>
          </cell>
          <cell r="AI1500">
            <v>0</v>
          </cell>
          <cell r="AJ1500">
            <v>0</v>
          </cell>
        </row>
        <row r="1500">
          <cell r="AN1500" t="str">
            <v>MICRO_05</v>
          </cell>
        </row>
        <row r="1500">
          <cell r="AR1500" t="str">
            <v>.....413OC</v>
          </cell>
        </row>
        <row r="1500">
          <cell r="AU1500" t="str">
            <v>413OC</v>
          </cell>
        </row>
        <row r="1500">
          <cell r="AW1500" t="str">
            <v>OC Bourdaine </v>
          </cell>
          <cell r="AX1500" t="str">
            <v>N</v>
          </cell>
        </row>
        <row r="1500">
          <cell r="AZ1500" t="str">
            <v>BOURDAINE  BIO - OC</v>
          </cell>
          <cell r="BA1500" t="str">
            <v>BUCKTHORN ORGANIC - OC</v>
          </cell>
          <cell r="BB1500" t="str">
            <v>3-VRAC OC</v>
          </cell>
          <cell r="BC1500" t="str">
            <v>2-VRAC OC</v>
          </cell>
        </row>
        <row r="1501">
          <cell r="A1501" t="str">
            <v>415OC</v>
          </cell>
          <cell r="B1501" t="str">
            <v>Busserole OC</v>
          </cell>
          <cell r="C1501" t="str">
            <v>Z-DISC</v>
          </cell>
          <cell r="D1501" t="str">
            <v>Z-DISC</v>
          </cell>
          <cell r="E1501" t="str">
            <v>Z-DISC</v>
          </cell>
          <cell r="F1501" t="str">
            <v>Z-DISC OC</v>
          </cell>
        </row>
        <row r="1501">
          <cell r="H1501" t="str">
            <v>ALIMENT</v>
          </cell>
          <cell r="I1501">
            <v>1000</v>
          </cell>
          <cell r="J1501">
            <v>1</v>
          </cell>
          <cell r="K1501">
            <v>415</v>
          </cell>
        </row>
        <row r="1501">
          <cell r="M1501" t="str">
            <v>SEC</v>
          </cell>
          <cell r="N1501" t="str">
            <v>DRY</v>
          </cell>
        </row>
        <row r="1501">
          <cell r="S1501" t="str">
            <v>Uva Ursi OC</v>
          </cell>
        </row>
        <row r="1501">
          <cell r="AH1501" t="str">
            <v>MICRO_05</v>
          </cell>
          <cell r="AI1501">
            <v>0</v>
          </cell>
          <cell r="AJ1501">
            <v>0</v>
          </cell>
        </row>
        <row r="1501">
          <cell r="AN1501" t="str">
            <v>MICRO_05</v>
          </cell>
        </row>
        <row r="1501">
          <cell r="AR1501" t="str">
            <v>.....415OC</v>
          </cell>
        </row>
        <row r="1501">
          <cell r="AU1501" t="str">
            <v>415OC</v>
          </cell>
        </row>
        <row r="1501">
          <cell r="AW1501" t="str">
            <v>OC Busserole </v>
          </cell>
          <cell r="AX1501" t="str">
            <v>N</v>
          </cell>
        </row>
        <row r="1501">
          <cell r="AZ1501" t="str">
            <v>BUSSEROLE BIO - OC</v>
          </cell>
          <cell r="BA1501" t="str">
            <v>UVA URSI ORGANIC - OC</v>
          </cell>
          <cell r="BB1501" t="str">
            <v>3-VRAC OC</v>
          </cell>
          <cell r="BC1501" t="str">
            <v>2-VRAC OC</v>
          </cell>
        </row>
        <row r="1502">
          <cell r="A1502" t="str">
            <v>416OC</v>
          </cell>
          <cell r="B1502" t="str">
            <v>Calendule OC</v>
          </cell>
          <cell r="C1502" t="str">
            <v>Z-DISC</v>
          </cell>
          <cell r="D1502" t="str">
            <v>Z-DISC</v>
          </cell>
          <cell r="E1502" t="str">
            <v>Z-DISC</v>
          </cell>
          <cell r="F1502" t="str">
            <v>Z-DISC OC</v>
          </cell>
        </row>
        <row r="1502">
          <cell r="H1502" t="str">
            <v>ALIMENT</v>
          </cell>
          <cell r="I1502">
            <v>1000</v>
          </cell>
          <cell r="J1502">
            <v>1</v>
          </cell>
          <cell r="K1502">
            <v>416</v>
          </cell>
        </row>
        <row r="1502">
          <cell r="M1502" t="str">
            <v>SEC</v>
          </cell>
          <cell r="N1502" t="str">
            <v>DRY</v>
          </cell>
          <cell r="O1502" t="str">
            <v>FLEUR</v>
          </cell>
          <cell r="P1502" t="str">
            <v>FLOWER</v>
          </cell>
        </row>
        <row r="1502">
          <cell r="S1502" t="str">
            <v>Calendula OC</v>
          </cell>
          <cell r="T1502" t="str">
            <v>Calendula officinalis</v>
          </cell>
          <cell r="U1502" t="str">
            <v>Calendule fleur entière Bio </v>
          </cell>
          <cell r="V1502" t="str">
            <v>Calendula, flower whole Org  </v>
          </cell>
        </row>
        <row r="1502">
          <cell r="X1502" t="str">
            <v>CALENDULA flower whole organic  </v>
          </cell>
        </row>
        <row r="1502">
          <cell r="AH1502" t="str">
            <v>MICRO_05</v>
          </cell>
          <cell r="AI1502">
            <v>0</v>
          </cell>
          <cell r="AJ1502">
            <v>0</v>
          </cell>
        </row>
        <row r="1502">
          <cell r="AN1502" t="str">
            <v>MICRO_05</v>
          </cell>
        </row>
        <row r="1502">
          <cell r="AR1502" t="str">
            <v>.....416OC</v>
          </cell>
        </row>
        <row r="1502">
          <cell r="AU1502" t="str">
            <v>416OC</v>
          </cell>
        </row>
        <row r="1502">
          <cell r="AW1502" t="str">
            <v>OC Calendule </v>
          </cell>
          <cell r="AX1502" t="str">
            <v>N</v>
          </cell>
        </row>
        <row r="1502">
          <cell r="AZ1502" t="str">
            <v>CALENDULE BIO - OC</v>
          </cell>
          <cell r="BA1502" t="str">
            <v>CALENDULA ORGANIC - OC</v>
          </cell>
          <cell r="BB1502" t="str">
            <v>3-VRAC OC</v>
          </cell>
          <cell r="BC1502" t="str">
            <v>2-VRAC OC</v>
          </cell>
        </row>
        <row r="1503">
          <cell r="A1503" t="str">
            <v>417OC</v>
          </cell>
          <cell r="B1503" t="str">
            <v>Camomille OC</v>
          </cell>
          <cell r="C1503" t="str">
            <v>Z-DISC</v>
          </cell>
          <cell r="D1503" t="str">
            <v>Z-DISC</v>
          </cell>
          <cell r="E1503" t="str">
            <v>Z-DISC</v>
          </cell>
          <cell r="F1503" t="str">
            <v>Z-DISC OC</v>
          </cell>
        </row>
        <row r="1503">
          <cell r="H1503" t="str">
            <v>ALIMENT</v>
          </cell>
          <cell r="I1503">
            <v>1000</v>
          </cell>
          <cell r="J1503">
            <v>1</v>
          </cell>
          <cell r="K1503">
            <v>417</v>
          </cell>
        </row>
        <row r="1503">
          <cell r="M1503" t="str">
            <v>SEC</v>
          </cell>
          <cell r="N1503" t="str">
            <v>DRY</v>
          </cell>
        </row>
        <row r="1503">
          <cell r="S1503" t="str">
            <v>Chamomile OC</v>
          </cell>
        </row>
        <row r="1503">
          <cell r="AH1503" t="str">
            <v>MICRO_05</v>
          </cell>
          <cell r="AI1503">
            <v>0</v>
          </cell>
          <cell r="AJ1503">
            <v>0</v>
          </cell>
        </row>
        <row r="1503">
          <cell r="AN1503" t="str">
            <v>MICRO_05</v>
          </cell>
        </row>
        <row r="1503">
          <cell r="AR1503" t="str">
            <v>.....417OC</v>
          </cell>
        </row>
        <row r="1503">
          <cell r="AU1503" t="str">
            <v>417OC</v>
          </cell>
        </row>
        <row r="1503">
          <cell r="AW1503" t="str">
            <v>OC Camomille </v>
          </cell>
          <cell r="AX1503" t="str">
            <v>N</v>
          </cell>
        </row>
        <row r="1503">
          <cell r="AZ1503" t="str">
            <v>CAMOMILLE BIO - OC</v>
          </cell>
          <cell r="BA1503" t="str">
            <v>CHAMOMILE ORGANIC - OC</v>
          </cell>
          <cell r="BB1503" t="str">
            <v>3-VRAC OC</v>
          </cell>
          <cell r="BC1503" t="str">
            <v>2-VRAC OC</v>
          </cell>
        </row>
        <row r="1504">
          <cell r="A1504" t="str">
            <v>379OC</v>
          </cell>
          <cell r="B1504" t="str">
            <v>Cannelle bâton OC</v>
          </cell>
          <cell r="C1504" t="str">
            <v>Z-DISC</v>
          </cell>
          <cell r="D1504" t="str">
            <v>Z-DISC</v>
          </cell>
          <cell r="E1504" t="str">
            <v>Z-DISC</v>
          </cell>
          <cell r="F1504" t="str">
            <v>Z-DISC OC</v>
          </cell>
        </row>
        <row r="1504">
          <cell r="H1504" t="str">
            <v>ALIMENT</v>
          </cell>
          <cell r="I1504">
            <v>1000</v>
          </cell>
          <cell r="J1504">
            <v>1</v>
          </cell>
          <cell r="K1504">
            <v>379</v>
          </cell>
        </row>
        <row r="1504">
          <cell r="M1504" t="str">
            <v>SEC</v>
          </cell>
          <cell r="N1504" t="str">
            <v>DRY</v>
          </cell>
        </row>
        <row r="1504">
          <cell r="S1504" t="str">
            <v>Cinnamon stickOC</v>
          </cell>
        </row>
        <row r="1504">
          <cell r="AH1504" t="str">
            <v>MICRO_04</v>
          </cell>
          <cell r="AI1504">
            <v>0</v>
          </cell>
          <cell r="AJ1504">
            <v>0</v>
          </cell>
        </row>
        <row r="1504">
          <cell r="AN1504" t="str">
            <v>MICRO_04</v>
          </cell>
        </row>
        <row r="1504">
          <cell r="AR1504" t="str">
            <v>.....379OC</v>
          </cell>
        </row>
        <row r="1504">
          <cell r="AU1504" t="str">
            <v>379OC</v>
          </cell>
        </row>
        <row r="1504">
          <cell r="AW1504" t="str">
            <v>OC Cannelle bâton </v>
          </cell>
          <cell r="AX1504" t="str">
            <v>N</v>
          </cell>
        </row>
        <row r="1504">
          <cell r="AZ1504" t="str">
            <v>CANNELLE BATON BIO - OC</v>
          </cell>
          <cell r="BA1504" t="str">
            <v>CINNAMON STICK ORGANIC - OC</v>
          </cell>
          <cell r="BB1504" t="str">
            <v>3-VRAC OC</v>
          </cell>
          <cell r="BC1504" t="str">
            <v>2-VRAC OC</v>
          </cell>
        </row>
        <row r="1505">
          <cell r="A1505" t="str">
            <v>352OC</v>
          </cell>
          <cell r="B1505" t="str">
            <v>Cannelle poudre OC</v>
          </cell>
          <cell r="C1505" t="str">
            <v>Z-DISC</v>
          </cell>
          <cell r="D1505" t="str">
            <v>Z-DISC</v>
          </cell>
          <cell r="E1505" t="str">
            <v>Z-DISC</v>
          </cell>
          <cell r="F1505" t="str">
            <v>Z-DISC OC</v>
          </cell>
        </row>
        <row r="1505">
          <cell r="H1505" t="str">
            <v>ALIMENT</v>
          </cell>
          <cell r="I1505">
            <v>1000</v>
          </cell>
          <cell r="J1505">
            <v>1</v>
          </cell>
          <cell r="K1505">
            <v>352</v>
          </cell>
        </row>
        <row r="1505">
          <cell r="M1505" t="str">
            <v>SEC</v>
          </cell>
          <cell r="N1505" t="str">
            <v>DRY</v>
          </cell>
        </row>
        <row r="1505">
          <cell r="S1505" t="str">
            <v>Cinnamon powder OC</v>
          </cell>
        </row>
        <row r="1505">
          <cell r="AH1505" t="str">
            <v>MICRO_04</v>
          </cell>
          <cell r="AI1505">
            <v>0</v>
          </cell>
          <cell r="AJ1505">
            <v>0</v>
          </cell>
        </row>
        <row r="1505">
          <cell r="AN1505" t="str">
            <v>MICRO_04</v>
          </cell>
        </row>
        <row r="1505">
          <cell r="AR1505" t="str">
            <v>.....352OC</v>
          </cell>
        </row>
        <row r="1505">
          <cell r="AU1505" t="str">
            <v>352OC</v>
          </cell>
        </row>
        <row r="1505">
          <cell r="AW1505" t="str">
            <v>OC Cannelle poudre </v>
          </cell>
          <cell r="AX1505" t="str">
            <v>N</v>
          </cell>
        </row>
        <row r="1505">
          <cell r="AZ1505" t="str">
            <v>CANNELLE POUDRE BIO  - OC</v>
          </cell>
          <cell r="BA1505" t="str">
            <v>CINNAMON POWDER ORGANIC  - OC</v>
          </cell>
          <cell r="BB1505" t="str">
            <v>3-VRAC OC</v>
          </cell>
          <cell r="BC1505" t="str">
            <v>2-VRAC OC</v>
          </cell>
        </row>
        <row r="1506">
          <cell r="A1506" t="str">
            <v>376OC</v>
          </cell>
          <cell r="B1506" t="str">
            <v>Cardamome OC</v>
          </cell>
          <cell r="C1506" t="str">
            <v>Z-DISC</v>
          </cell>
          <cell r="D1506" t="str">
            <v>Z-DISC</v>
          </cell>
          <cell r="E1506" t="str">
            <v>Z-DISC</v>
          </cell>
          <cell r="F1506" t="str">
            <v>Z-DISC OC</v>
          </cell>
        </row>
        <row r="1506">
          <cell r="H1506" t="str">
            <v>ALIMENT</v>
          </cell>
          <cell r="I1506">
            <v>1000</v>
          </cell>
          <cell r="J1506">
            <v>1</v>
          </cell>
          <cell r="K1506">
            <v>376</v>
          </cell>
        </row>
        <row r="1506">
          <cell r="M1506" t="str">
            <v>SEC</v>
          </cell>
          <cell r="N1506" t="str">
            <v>DRY</v>
          </cell>
          <cell r="O1506" t="str">
            <v>GOUSSE</v>
          </cell>
          <cell r="P1506" t="str">
            <v>POD</v>
          </cell>
        </row>
        <row r="1506">
          <cell r="S1506" t="str">
            <v>Cardamom OC</v>
          </cell>
        </row>
        <row r="1506">
          <cell r="AH1506" t="str">
            <v>MICRO_04</v>
          </cell>
          <cell r="AI1506">
            <v>0</v>
          </cell>
          <cell r="AJ1506">
            <v>0</v>
          </cell>
        </row>
        <row r="1506">
          <cell r="AN1506" t="str">
            <v>MICRO_04</v>
          </cell>
        </row>
        <row r="1506">
          <cell r="AR1506" t="str">
            <v>.....376OC</v>
          </cell>
        </row>
        <row r="1506">
          <cell r="AU1506" t="str">
            <v>376OC</v>
          </cell>
        </row>
        <row r="1506">
          <cell r="AW1506" t="str">
            <v>OC Cardamome </v>
          </cell>
          <cell r="AX1506" t="str">
            <v>N</v>
          </cell>
        </row>
        <row r="1506">
          <cell r="AZ1506" t="str">
            <v>CARDAMOME BIO - OC</v>
          </cell>
          <cell r="BA1506" t="str">
            <v>CARDAMOM ORGANIC - OC</v>
          </cell>
          <cell r="BB1506" t="str">
            <v>3-VRAC OC</v>
          </cell>
          <cell r="BC1506" t="str">
            <v>2-VRAC OC</v>
          </cell>
        </row>
        <row r="1507">
          <cell r="A1507" t="str">
            <v>539OC</v>
          </cell>
          <cell r="B1507" t="str">
            <v>Carvi OC</v>
          </cell>
          <cell r="C1507" t="str">
            <v>Z-DISC</v>
          </cell>
          <cell r="D1507" t="str">
            <v>Z-DISC</v>
          </cell>
          <cell r="E1507" t="str">
            <v>Z-DISC</v>
          </cell>
          <cell r="F1507" t="str">
            <v>Z-DISC OC</v>
          </cell>
        </row>
        <row r="1507">
          <cell r="H1507" t="str">
            <v>ALIMENT</v>
          </cell>
          <cell r="I1507">
            <v>1000</v>
          </cell>
          <cell r="J1507">
            <v>1</v>
          </cell>
          <cell r="K1507">
            <v>539</v>
          </cell>
        </row>
        <row r="1507">
          <cell r="M1507" t="str">
            <v>SEC</v>
          </cell>
          <cell r="N1507" t="str">
            <v>DRY</v>
          </cell>
        </row>
        <row r="1507">
          <cell r="S1507" t="str">
            <v>Caraway OC</v>
          </cell>
        </row>
        <row r="1507">
          <cell r="AH1507" t="str">
            <v>MICRO_04</v>
          </cell>
          <cell r="AI1507">
            <v>0</v>
          </cell>
          <cell r="AJ1507">
            <v>0</v>
          </cell>
        </row>
        <row r="1507">
          <cell r="AN1507" t="str">
            <v>MICRO_04</v>
          </cell>
        </row>
        <row r="1507">
          <cell r="AR1507" t="str">
            <v>.....539OC</v>
          </cell>
        </row>
        <row r="1507">
          <cell r="AU1507" t="str">
            <v>539OC</v>
          </cell>
        </row>
        <row r="1507">
          <cell r="AW1507" t="str">
            <v>OC Carvi </v>
          </cell>
          <cell r="AX1507" t="str">
            <v>N</v>
          </cell>
        </row>
        <row r="1507">
          <cell r="AZ1507" t="str">
            <v>CARVI BIO - OC</v>
          </cell>
          <cell r="BA1507" t="str">
            <v>CARAWAY ORGANIC - OC</v>
          </cell>
          <cell r="BB1507" t="str">
            <v>3-VRAC OC</v>
          </cell>
          <cell r="BC1507" t="str">
            <v>2-VRAC OC</v>
          </cell>
        </row>
        <row r="1508">
          <cell r="A1508" t="str">
            <v>419OC</v>
          </cell>
          <cell r="B1508" t="str">
            <v>Cataire OC</v>
          </cell>
          <cell r="C1508" t="str">
            <v>Z-DISC</v>
          </cell>
          <cell r="D1508" t="str">
            <v>Z-DISC</v>
          </cell>
          <cell r="E1508" t="str">
            <v>Z-DISC</v>
          </cell>
          <cell r="F1508" t="str">
            <v>Z-DISC OC</v>
          </cell>
        </row>
        <row r="1508">
          <cell r="H1508" t="str">
            <v>ALIMENT</v>
          </cell>
          <cell r="I1508">
            <v>1000</v>
          </cell>
          <cell r="J1508">
            <v>1</v>
          </cell>
          <cell r="K1508">
            <v>419</v>
          </cell>
        </row>
        <row r="1508">
          <cell r="M1508" t="str">
            <v>SEC</v>
          </cell>
          <cell r="N1508" t="str">
            <v>DRY</v>
          </cell>
        </row>
        <row r="1508">
          <cell r="S1508" t="str">
            <v>Catnip OC</v>
          </cell>
        </row>
        <row r="1508">
          <cell r="AH1508" t="str">
            <v>MICRO_05</v>
          </cell>
          <cell r="AI1508">
            <v>0</v>
          </cell>
          <cell r="AJ1508">
            <v>0</v>
          </cell>
        </row>
        <row r="1508">
          <cell r="AN1508" t="str">
            <v>MICRO_05</v>
          </cell>
        </row>
        <row r="1508">
          <cell r="AR1508" t="str">
            <v>.....419OC</v>
          </cell>
        </row>
        <row r="1508">
          <cell r="AU1508" t="str">
            <v>419OC</v>
          </cell>
        </row>
        <row r="1508">
          <cell r="AW1508" t="str">
            <v>OC Cataire </v>
          </cell>
          <cell r="AX1508" t="str">
            <v>N</v>
          </cell>
        </row>
        <row r="1508">
          <cell r="AZ1508" t="str">
            <v>CATAIRE BIO - OC</v>
          </cell>
          <cell r="BA1508" t="str">
            <v>CATNIP ORGANIC - OC</v>
          </cell>
          <cell r="BB1508" t="str">
            <v>3-VRAC OC</v>
          </cell>
          <cell r="BC1508" t="str">
            <v>2-VRAC OC</v>
          </cell>
        </row>
        <row r="1509">
          <cell r="A1509" t="str">
            <v>420OC</v>
          </cell>
          <cell r="B1509" t="str">
            <v>Cayenne  OC</v>
          </cell>
          <cell r="C1509" t="str">
            <v>Z-DISC</v>
          </cell>
          <cell r="D1509" t="str">
            <v>Z-DISC</v>
          </cell>
          <cell r="E1509" t="str">
            <v>Z-DISC</v>
          </cell>
          <cell r="F1509" t="str">
            <v>Z-DISC OC</v>
          </cell>
        </row>
        <row r="1509">
          <cell r="H1509" t="str">
            <v>ALIMENT</v>
          </cell>
          <cell r="I1509">
            <v>1000</v>
          </cell>
          <cell r="J1509">
            <v>1</v>
          </cell>
          <cell r="K1509">
            <v>420</v>
          </cell>
        </row>
        <row r="1509">
          <cell r="M1509" t="str">
            <v>SEC</v>
          </cell>
          <cell r="N1509" t="str">
            <v>DRY</v>
          </cell>
        </row>
        <row r="1509">
          <cell r="S1509" t="str">
            <v>Cayenne OC</v>
          </cell>
        </row>
        <row r="1509">
          <cell r="AH1509" t="str">
            <v>MICRO_04</v>
          </cell>
          <cell r="AI1509">
            <v>0</v>
          </cell>
          <cell r="AJ1509">
            <v>0</v>
          </cell>
        </row>
        <row r="1509">
          <cell r="AN1509" t="str">
            <v>MICRO_04</v>
          </cell>
        </row>
        <row r="1509">
          <cell r="AR1509" t="str">
            <v>.....420OC</v>
          </cell>
        </row>
        <row r="1509">
          <cell r="AU1509" t="str">
            <v>420OC</v>
          </cell>
        </row>
        <row r="1509">
          <cell r="AW1509" t="str">
            <v>OC Cayenne  </v>
          </cell>
          <cell r="AX1509" t="str">
            <v>N</v>
          </cell>
        </row>
        <row r="1509">
          <cell r="AZ1509" t="str">
            <v>CAYENNE BIO - OC</v>
          </cell>
          <cell r="BA1509" t="str">
            <v>CAYENNE ORGANIC - OC</v>
          </cell>
          <cell r="BB1509" t="str">
            <v>3-VRAC OC</v>
          </cell>
          <cell r="BC1509" t="str">
            <v>2-VRAC OC</v>
          </cell>
        </row>
        <row r="1510">
          <cell r="A1510" t="str">
            <v>541OC</v>
          </cell>
          <cell r="B1510" t="str">
            <v>Céleri OC</v>
          </cell>
          <cell r="C1510" t="str">
            <v>Z-DISC</v>
          </cell>
          <cell r="D1510" t="str">
            <v>Z-DISC</v>
          </cell>
          <cell r="E1510" t="str">
            <v>Z-DISC</v>
          </cell>
          <cell r="F1510" t="str">
            <v>Z-DISC OC</v>
          </cell>
        </row>
        <row r="1510">
          <cell r="H1510" t="str">
            <v>ALIMENT</v>
          </cell>
          <cell r="I1510">
            <v>1000</v>
          </cell>
          <cell r="J1510">
            <v>1</v>
          </cell>
          <cell r="K1510">
            <v>541</v>
          </cell>
        </row>
        <row r="1510">
          <cell r="M1510" t="str">
            <v>SEC</v>
          </cell>
          <cell r="N1510" t="str">
            <v>DRY</v>
          </cell>
        </row>
        <row r="1510">
          <cell r="S1510" t="str">
            <v>Celery OC</v>
          </cell>
        </row>
        <row r="1510">
          <cell r="AH1510" t="str">
            <v>MICRO_04</v>
          </cell>
          <cell r="AI1510">
            <v>0</v>
          </cell>
          <cell r="AJ1510">
            <v>0</v>
          </cell>
        </row>
        <row r="1510">
          <cell r="AN1510" t="str">
            <v>MICRO_04</v>
          </cell>
        </row>
        <row r="1510">
          <cell r="AR1510" t="str">
            <v>.....541OC</v>
          </cell>
        </row>
        <row r="1510">
          <cell r="AU1510" t="str">
            <v>541OC</v>
          </cell>
        </row>
        <row r="1510">
          <cell r="AW1510" t="str">
            <v>OC Céleri </v>
          </cell>
          <cell r="AX1510" t="str">
            <v>N</v>
          </cell>
        </row>
        <row r="1510">
          <cell r="AZ1510" t="str">
            <v>CELERI GRAINES BIO - OC</v>
          </cell>
          <cell r="BA1510" t="str">
            <v>CELERY SEEDS ORGANIC - OC</v>
          </cell>
          <cell r="BB1510" t="str">
            <v>3-VRAC OC</v>
          </cell>
          <cell r="BC1510" t="str">
            <v>2-VRAC OC</v>
          </cell>
        </row>
        <row r="1511">
          <cell r="A1511" t="str">
            <v>422OC</v>
          </cell>
          <cell r="B1511" t="str">
            <v>Chardon béni  OC</v>
          </cell>
          <cell r="C1511" t="str">
            <v>Z-DISC</v>
          </cell>
          <cell r="D1511" t="str">
            <v>Z-DISC</v>
          </cell>
          <cell r="E1511" t="str">
            <v>Z-DISC</v>
          </cell>
          <cell r="F1511" t="str">
            <v>Z-DISC OC</v>
          </cell>
        </row>
        <row r="1511">
          <cell r="H1511" t="str">
            <v>ALIMENT</v>
          </cell>
          <cell r="I1511">
            <v>1000</v>
          </cell>
          <cell r="J1511">
            <v>1</v>
          </cell>
          <cell r="K1511">
            <v>422</v>
          </cell>
        </row>
        <row r="1511">
          <cell r="M1511" t="str">
            <v>SEC</v>
          </cell>
          <cell r="N1511" t="str">
            <v>DRY</v>
          </cell>
        </row>
        <row r="1511">
          <cell r="S1511" t="str">
            <v>Blessed thistle OC</v>
          </cell>
        </row>
        <row r="1511">
          <cell r="AH1511" t="str">
            <v>MICRO_05</v>
          </cell>
          <cell r="AI1511">
            <v>0</v>
          </cell>
          <cell r="AJ1511">
            <v>0</v>
          </cell>
        </row>
        <row r="1511">
          <cell r="AN1511" t="str">
            <v>MICRO_05</v>
          </cell>
        </row>
        <row r="1511">
          <cell r="AR1511" t="str">
            <v>.....422OC</v>
          </cell>
        </row>
        <row r="1511">
          <cell r="AU1511" t="str">
            <v>422OC</v>
          </cell>
        </row>
        <row r="1511">
          <cell r="AW1511" t="str">
            <v>OC Chardon béni  </v>
          </cell>
          <cell r="AX1511" t="str">
            <v>N</v>
          </cell>
        </row>
        <row r="1511">
          <cell r="AZ1511" t="str">
            <v>CHARDON BENI BIO - OC</v>
          </cell>
          <cell r="BA1511" t="str">
            <v>BLESSED THISTLE ORGANIC - OC</v>
          </cell>
          <cell r="BB1511" t="str">
            <v>3-VRAC OC</v>
          </cell>
          <cell r="BC1511" t="str">
            <v>2-VRAC OC</v>
          </cell>
        </row>
        <row r="1512">
          <cell r="A1512" t="str">
            <v>423OC</v>
          </cell>
          <cell r="B1512" t="str">
            <v>Chardon marie OC</v>
          </cell>
          <cell r="C1512" t="str">
            <v>Z-DISC</v>
          </cell>
          <cell r="D1512" t="str">
            <v>Z-DISC</v>
          </cell>
          <cell r="E1512" t="str">
            <v>Z-DISC</v>
          </cell>
          <cell r="F1512" t="str">
            <v>Z-DISC OC</v>
          </cell>
        </row>
        <row r="1512">
          <cell r="H1512" t="str">
            <v>ALIMENT</v>
          </cell>
          <cell r="I1512">
            <v>1000</v>
          </cell>
          <cell r="J1512">
            <v>1</v>
          </cell>
          <cell r="K1512">
            <v>423</v>
          </cell>
        </row>
        <row r="1512">
          <cell r="M1512" t="str">
            <v>SEC</v>
          </cell>
          <cell r="N1512" t="str">
            <v>DRY</v>
          </cell>
        </row>
        <row r="1512">
          <cell r="S1512" t="str">
            <v>Milk thistle OC</v>
          </cell>
        </row>
        <row r="1512">
          <cell r="AH1512" t="str">
            <v>MICRO_05</v>
          </cell>
          <cell r="AI1512">
            <v>0</v>
          </cell>
          <cell r="AJ1512">
            <v>0</v>
          </cell>
        </row>
        <row r="1512">
          <cell r="AN1512" t="str">
            <v>MICRO_05</v>
          </cell>
        </row>
        <row r="1512">
          <cell r="AR1512" t="str">
            <v>.....423OC</v>
          </cell>
        </row>
        <row r="1512">
          <cell r="AU1512" t="str">
            <v>423OC</v>
          </cell>
        </row>
        <row r="1512">
          <cell r="AW1512" t="str">
            <v>OC Chardon marie </v>
          </cell>
          <cell r="AX1512" t="str">
            <v>N</v>
          </cell>
        </row>
        <row r="1512">
          <cell r="AZ1512" t="str">
            <v>CHARDON MARIE BIO - OC</v>
          </cell>
          <cell r="BA1512" t="str">
            <v>MILK THISTLE ORGANIC - OC</v>
          </cell>
          <cell r="BB1512" t="str">
            <v>3-VRAC OC</v>
          </cell>
          <cell r="BC1512" t="str">
            <v>2-VRAC OC</v>
          </cell>
        </row>
        <row r="1513">
          <cell r="A1513" t="str">
            <v>353OC</v>
          </cell>
          <cell r="B1513" t="str">
            <v>Chili OC</v>
          </cell>
          <cell r="C1513" t="str">
            <v>Z-DISC</v>
          </cell>
          <cell r="D1513" t="str">
            <v>Z-DISC</v>
          </cell>
          <cell r="E1513" t="str">
            <v>Z-DISC</v>
          </cell>
          <cell r="F1513" t="str">
            <v>Z-DISC OC</v>
          </cell>
        </row>
        <row r="1513">
          <cell r="H1513" t="str">
            <v>ALIMENT</v>
          </cell>
          <cell r="I1513">
            <v>1000</v>
          </cell>
          <cell r="J1513">
            <v>1</v>
          </cell>
          <cell r="K1513">
            <v>353</v>
          </cell>
        </row>
        <row r="1513">
          <cell r="M1513" t="str">
            <v>SEC</v>
          </cell>
          <cell r="N1513" t="str">
            <v>DRY</v>
          </cell>
        </row>
        <row r="1513">
          <cell r="S1513" t="str">
            <v>Chili flake OC</v>
          </cell>
        </row>
        <row r="1513">
          <cell r="AH1513" t="str">
            <v>MICRO_04</v>
          </cell>
          <cell r="AI1513">
            <v>0</v>
          </cell>
          <cell r="AJ1513">
            <v>0</v>
          </cell>
        </row>
        <row r="1513">
          <cell r="AN1513" t="str">
            <v>MICRO_04</v>
          </cell>
        </row>
        <row r="1513">
          <cell r="AR1513" t="str">
            <v>.....353OC</v>
          </cell>
        </row>
        <row r="1513">
          <cell r="AU1513" t="str">
            <v>353OC</v>
          </cell>
        </row>
        <row r="1513">
          <cell r="AW1513" t="str">
            <v>OC Chili </v>
          </cell>
          <cell r="AX1513" t="str">
            <v>N</v>
          </cell>
        </row>
        <row r="1513">
          <cell r="AZ1513" t="str">
            <v>CHILI BIO - OC</v>
          </cell>
          <cell r="BA1513" t="str">
            <v>CHILI ORGANIC - OC</v>
          </cell>
          <cell r="BB1513" t="str">
            <v>3-VRAC OC</v>
          </cell>
          <cell r="BC1513" t="str">
            <v>2-VRAC OC</v>
          </cell>
        </row>
        <row r="1514">
          <cell r="A1514" t="str">
            <v>354OC</v>
          </cell>
          <cell r="B1514" t="str">
            <v>Citron OC</v>
          </cell>
          <cell r="C1514" t="str">
            <v>Z-DISC</v>
          </cell>
          <cell r="D1514" t="str">
            <v>Z-DISC</v>
          </cell>
          <cell r="E1514" t="str">
            <v>Z-DISC</v>
          </cell>
          <cell r="F1514" t="str">
            <v>Z-DISC OC</v>
          </cell>
        </row>
        <row r="1514">
          <cell r="H1514" t="str">
            <v>ALIMENT</v>
          </cell>
          <cell r="I1514">
            <v>1000</v>
          </cell>
          <cell r="J1514">
            <v>1</v>
          </cell>
          <cell r="K1514">
            <v>354</v>
          </cell>
        </row>
        <row r="1514">
          <cell r="M1514" t="str">
            <v>SEC</v>
          </cell>
          <cell r="N1514" t="str">
            <v>DRY</v>
          </cell>
          <cell r="O1514" t="str">
            <v>Pelure</v>
          </cell>
        </row>
        <row r="1514">
          <cell r="S1514" t="str">
            <v>Lemon OC</v>
          </cell>
        </row>
        <row r="1514">
          <cell r="AH1514" t="str">
            <v>MICRO_05</v>
          </cell>
          <cell r="AI1514">
            <v>0</v>
          </cell>
          <cell r="AJ1514">
            <v>0</v>
          </cell>
        </row>
        <row r="1514">
          <cell r="AN1514" t="str">
            <v>MICRO_05</v>
          </cell>
        </row>
        <row r="1514">
          <cell r="AR1514" t="str">
            <v>.....354OC</v>
          </cell>
        </row>
        <row r="1514">
          <cell r="AU1514" t="str">
            <v>354OC</v>
          </cell>
        </row>
        <row r="1514">
          <cell r="AW1514" t="str">
            <v>OC Citron </v>
          </cell>
          <cell r="AX1514" t="str">
            <v>N</v>
          </cell>
        </row>
        <row r="1514">
          <cell r="AZ1514" t="str">
            <v>CITRON ECORCE BIO - OC</v>
          </cell>
          <cell r="BA1514" t="str">
            <v>LEMON PEEL ORGANIC - OC</v>
          </cell>
          <cell r="BB1514" t="str">
            <v>3-VRAC OC</v>
          </cell>
          <cell r="BC1514" t="str">
            <v>2-VRAC OC</v>
          </cell>
        </row>
        <row r="1515">
          <cell r="A1515" t="str">
            <v>355OC</v>
          </cell>
          <cell r="B1515" t="str">
            <v>Clou entier OC</v>
          </cell>
          <cell r="C1515" t="str">
            <v>Z-DISC</v>
          </cell>
          <cell r="D1515" t="str">
            <v>Z-DISC</v>
          </cell>
          <cell r="E1515" t="str">
            <v>Z-DISC</v>
          </cell>
          <cell r="F1515" t="str">
            <v>Z-DISC OC</v>
          </cell>
        </row>
        <row r="1515">
          <cell r="H1515" t="str">
            <v>ALIMENT</v>
          </cell>
          <cell r="I1515">
            <v>1000</v>
          </cell>
          <cell r="J1515">
            <v>1</v>
          </cell>
          <cell r="K1515">
            <v>355</v>
          </cell>
        </row>
        <row r="1515">
          <cell r="M1515" t="str">
            <v>SEC</v>
          </cell>
          <cell r="N1515" t="str">
            <v>DRY</v>
          </cell>
          <cell r="O1515" t="str">
            <v>BOUTON FLORAL</v>
          </cell>
          <cell r="P1515" t="str">
            <v>BUD</v>
          </cell>
        </row>
        <row r="1515">
          <cell r="S1515" t="str">
            <v>Cloves whole OC</v>
          </cell>
        </row>
        <row r="1515">
          <cell r="AH1515" t="str">
            <v>MICRO_04</v>
          </cell>
          <cell r="AI1515">
            <v>0</v>
          </cell>
          <cell r="AJ1515">
            <v>0</v>
          </cell>
        </row>
        <row r="1515">
          <cell r="AN1515" t="str">
            <v>MICRO_04</v>
          </cell>
        </row>
        <row r="1515">
          <cell r="AR1515" t="str">
            <v>.....355OC</v>
          </cell>
        </row>
        <row r="1515">
          <cell r="AU1515" t="str">
            <v>355OC</v>
          </cell>
        </row>
        <row r="1515">
          <cell r="AW1515" t="str">
            <v>OC Clou entier </v>
          </cell>
          <cell r="AX1515" t="str">
            <v>N</v>
          </cell>
        </row>
        <row r="1515">
          <cell r="AZ1515" t="str">
            <v>CLOU GIROFLE ENTIER BIO  - OC</v>
          </cell>
          <cell r="BA1515" t="str">
            <v>CLOVES WHOLE ORGANIC  - OC</v>
          </cell>
          <cell r="BB1515" t="str">
            <v>3-VRAC OC</v>
          </cell>
          <cell r="BC1515" t="str">
            <v>2-VRAC OC</v>
          </cell>
        </row>
        <row r="1516">
          <cell r="A1516" t="str">
            <v>490OC</v>
          </cell>
          <cell r="B1516" t="str">
            <v>Clou moulu OC</v>
          </cell>
          <cell r="C1516" t="str">
            <v>Z-DISC</v>
          </cell>
          <cell r="D1516" t="str">
            <v>Z-DISC</v>
          </cell>
          <cell r="E1516" t="str">
            <v>Z-DISC</v>
          </cell>
          <cell r="F1516" t="str">
            <v>Z-DISC OC</v>
          </cell>
        </row>
        <row r="1516">
          <cell r="H1516" t="str">
            <v>ALIMENT</v>
          </cell>
          <cell r="I1516">
            <v>1000</v>
          </cell>
          <cell r="J1516">
            <v>1</v>
          </cell>
          <cell r="K1516">
            <v>490</v>
          </cell>
        </row>
        <row r="1516">
          <cell r="M1516" t="str">
            <v>SEC</v>
          </cell>
          <cell r="N1516" t="str">
            <v>DRY</v>
          </cell>
          <cell r="O1516" t="str">
            <v>BOUTON FLORAL</v>
          </cell>
          <cell r="P1516" t="str">
            <v>BUD</v>
          </cell>
        </row>
        <row r="1516">
          <cell r="S1516" t="str">
            <v>Cloves powder OC</v>
          </cell>
        </row>
        <row r="1516">
          <cell r="AH1516" t="str">
            <v>MICRO_04</v>
          </cell>
          <cell r="AI1516">
            <v>0</v>
          </cell>
          <cell r="AJ1516">
            <v>0</v>
          </cell>
        </row>
        <row r="1516">
          <cell r="AN1516" t="str">
            <v>MICRO_04</v>
          </cell>
        </row>
        <row r="1516">
          <cell r="AR1516" t="str">
            <v>.....490OC</v>
          </cell>
        </row>
        <row r="1516">
          <cell r="AU1516" t="str">
            <v>490OC</v>
          </cell>
        </row>
        <row r="1516">
          <cell r="AW1516" t="str">
            <v>OC Clou moulu </v>
          </cell>
          <cell r="AX1516" t="str">
            <v>N</v>
          </cell>
        </row>
        <row r="1516">
          <cell r="AZ1516" t="str">
            <v>CLOU GIROFLE POUDRE BIO  - OC</v>
          </cell>
          <cell r="BA1516" t="str">
            <v>CLOVES POWDER ORGANIC  - OC</v>
          </cell>
          <cell r="BB1516" t="str">
            <v>3-VRAC OC</v>
          </cell>
          <cell r="BC1516" t="str">
            <v>2-VRAC OC</v>
          </cell>
        </row>
        <row r="1517">
          <cell r="A1517" t="str">
            <v>357OC</v>
          </cell>
          <cell r="B1517" t="str">
            <v>Coriandre graine OC</v>
          </cell>
          <cell r="C1517" t="str">
            <v>Z-DISC</v>
          </cell>
          <cell r="D1517" t="str">
            <v>Z-DISC</v>
          </cell>
          <cell r="E1517" t="str">
            <v>Z-DISC</v>
          </cell>
          <cell r="F1517" t="str">
            <v>Z-DISC OC</v>
          </cell>
        </row>
        <row r="1517">
          <cell r="H1517" t="str">
            <v>ALIMENT</v>
          </cell>
          <cell r="I1517">
            <v>1000</v>
          </cell>
          <cell r="J1517">
            <v>1</v>
          </cell>
          <cell r="K1517">
            <v>357</v>
          </cell>
        </row>
        <row r="1517">
          <cell r="M1517" t="str">
            <v>SEC</v>
          </cell>
          <cell r="N1517" t="str">
            <v>DRY</v>
          </cell>
        </row>
        <row r="1517">
          <cell r="S1517" t="str">
            <v>Coriander OC</v>
          </cell>
        </row>
        <row r="1517">
          <cell r="AH1517" t="str">
            <v>MICRO_04</v>
          </cell>
          <cell r="AI1517">
            <v>0</v>
          </cell>
          <cell r="AJ1517">
            <v>0</v>
          </cell>
        </row>
        <row r="1517">
          <cell r="AN1517" t="str">
            <v>MICRO_04</v>
          </cell>
        </row>
        <row r="1517">
          <cell r="AR1517" t="str">
            <v>.....357OC</v>
          </cell>
        </row>
        <row r="1517">
          <cell r="AU1517" t="str">
            <v>357OC</v>
          </cell>
        </row>
        <row r="1517">
          <cell r="AW1517" t="str">
            <v>OC Coriandre graine </v>
          </cell>
          <cell r="AX1517" t="str">
            <v>N</v>
          </cell>
        </row>
        <row r="1517">
          <cell r="AZ1517" t="str">
            <v>CORIANDRE GRAINE BIO - OC</v>
          </cell>
          <cell r="BA1517" t="str">
            <v>CORIANDER ORGANIC - OC</v>
          </cell>
          <cell r="BB1517" t="str">
            <v>3-VRAC OC</v>
          </cell>
          <cell r="BC1517" t="str">
            <v>2-VRAC OC</v>
          </cell>
        </row>
        <row r="1518">
          <cell r="A1518" t="str">
            <v>536OC</v>
          </cell>
          <cell r="B1518" t="str">
            <v>Cumin entier OC</v>
          </cell>
          <cell r="C1518" t="str">
            <v>Z-DISC</v>
          </cell>
          <cell r="D1518" t="str">
            <v>Z-DISC</v>
          </cell>
          <cell r="E1518" t="str">
            <v>Z-DISC</v>
          </cell>
          <cell r="F1518" t="str">
            <v>Z-DISC OC</v>
          </cell>
        </row>
        <row r="1518">
          <cell r="H1518" t="str">
            <v>ALIMENT</v>
          </cell>
          <cell r="I1518">
            <v>1000</v>
          </cell>
          <cell r="J1518">
            <v>1</v>
          </cell>
          <cell r="K1518">
            <v>536</v>
          </cell>
        </row>
        <row r="1518">
          <cell r="M1518" t="str">
            <v>SEC</v>
          </cell>
          <cell r="N1518" t="str">
            <v>DRY</v>
          </cell>
        </row>
        <row r="1518">
          <cell r="S1518" t="str">
            <v>Cumin whole OC</v>
          </cell>
        </row>
        <row r="1518">
          <cell r="AH1518" t="str">
            <v>MICRO_04</v>
          </cell>
          <cell r="AI1518">
            <v>0</v>
          </cell>
          <cell r="AJ1518">
            <v>0</v>
          </cell>
        </row>
        <row r="1518">
          <cell r="AN1518" t="str">
            <v>MICRO_04</v>
          </cell>
        </row>
        <row r="1518">
          <cell r="AR1518" t="str">
            <v>.....536OC</v>
          </cell>
        </row>
        <row r="1518">
          <cell r="AU1518" t="str">
            <v>536OC</v>
          </cell>
        </row>
        <row r="1518">
          <cell r="AW1518" t="str">
            <v>OC Cumin entier </v>
          </cell>
          <cell r="AX1518" t="str">
            <v>N</v>
          </cell>
        </row>
        <row r="1518">
          <cell r="AZ1518" t="str">
            <v>CUMIN ENTIER BIO - OC</v>
          </cell>
          <cell r="BA1518" t="str">
            <v>CUMIN WHOLE ORGANIC - OC</v>
          </cell>
          <cell r="BB1518" t="str">
            <v>3-VRAC OC</v>
          </cell>
          <cell r="BC1518" t="str">
            <v>2-VRAC OC</v>
          </cell>
        </row>
        <row r="1519">
          <cell r="A1519" t="str">
            <v>540OC</v>
          </cell>
          <cell r="B1519" t="str">
            <v>Cumin poudre OC</v>
          </cell>
          <cell r="C1519" t="str">
            <v>Z-DISC</v>
          </cell>
          <cell r="D1519" t="str">
            <v>Z-DISC</v>
          </cell>
          <cell r="E1519" t="str">
            <v>Z-DISC</v>
          </cell>
          <cell r="F1519" t="str">
            <v>Z-DISC OC</v>
          </cell>
        </row>
        <row r="1519">
          <cell r="H1519" t="str">
            <v>ALIMENT</v>
          </cell>
          <cell r="I1519">
            <v>1000</v>
          </cell>
          <cell r="J1519">
            <v>1</v>
          </cell>
          <cell r="K1519">
            <v>540</v>
          </cell>
        </row>
        <row r="1519">
          <cell r="M1519" t="str">
            <v>SEC</v>
          </cell>
          <cell r="N1519" t="str">
            <v>DRY</v>
          </cell>
        </row>
        <row r="1519">
          <cell r="S1519" t="str">
            <v>Cumin powder OC</v>
          </cell>
        </row>
        <row r="1519">
          <cell r="AH1519" t="str">
            <v>MICRO_04</v>
          </cell>
          <cell r="AI1519">
            <v>0</v>
          </cell>
          <cell r="AJ1519">
            <v>0</v>
          </cell>
        </row>
        <row r="1519">
          <cell r="AN1519" t="str">
            <v>MICRO_04</v>
          </cell>
        </row>
        <row r="1519">
          <cell r="AR1519" t="str">
            <v>.....540OC</v>
          </cell>
        </row>
        <row r="1519">
          <cell r="AU1519" t="str">
            <v>540OC</v>
          </cell>
        </row>
        <row r="1519">
          <cell r="AW1519" t="str">
            <v>OC Cumin poudre </v>
          </cell>
          <cell r="AX1519" t="str">
            <v>N</v>
          </cell>
        </row>
        <row r="1519">
          <cell r="AZ1519" t="str">
            <v>CUMIN POUDRE BIO - OC</v>
          </cell>
          <cell r="BA1519" t="str">
            <v>CUMIN POWDER ORGANIC - OC</v>
          </cell>
          <cell r="BB1519" t="str">
            <v>3-VRAC OC</v>
          </cell>
          <cell r="BC1519" t="str">
            <v>2-VRAC OC</v>
          </cell>
        </row>
        <row r="1520">
          <cell r="A1520" t="str">
            <v>375OC</v>
          </cell>
          <cell r="B1520" t="str">
            <v>Curcuma  OC</v>
          </cell>
          <cell r="C1520" t="str">
            <v>Z-DISC</v>
          </cell>
          <cell r="D1520" t="str">
            <v>Z-DISC</v>
          </cell>
          <cell r="E1520" t="str">
            <v>Z-DISC</v>
          </cell>
          <cell r="F1520" t="str">
            <v>Z-DISC OC</v>
          </cell>
        </row>
        <row r="1520">
          <cell r="H1520" t="str">
            <v>ALIMENT</v>
          </cell>
          <cell r="I1520">
            <v>1000</v>
          </cell>
          <cell r="J1520">
            <v>1</v>
          </cell>
          <cell r="K1520">
            <v>375</v>
          </cell>
        </row>
        <row r="1520">
          <cell r="M1520" t="str">
            <v>SEC</v>
          </cell>
          <cell r="N1520" t="str">
            <v>DRY</v>
          </cell>
          <cell r="O1520" t="str">
            <v>RACINE</v>
          </cell>
          <cell r="P1520" t="str">
            <v>ROOT</v>
          </cell>
        </row>
        <row r="1520">
          <cell r="S1520" t="str">
            <v>Turmeric OC</v>
          </cell>
        </row>
        <row r="1520">
          <cell r="AH1520" t="str">
            <v>MICRO_05</v>
          </cell>
          <cell r="AI1520">
            <v>0</v>
          </cell>
          <cell r="AJ1520">
            <v>0</v>
          </cell>
        </row>
        <row r="1520">
          <cell r="AN1520" t="str">
            <v>MICRO_05</v>
          </cell>
        </row>
        <row r="1520">
          <cell r="AR1520" t="str">
            <v>.....375OC</v>
          </cell>
        </row>
        <row r="1520">
          <cell r="AU1520" t="str">
            <v>375OC</v>
          </cell>
        </row>
        <row r="1520">
          <cell r="AW1520" t="str">
            <v>OC Curcuma  </v>
          </cell>
          <cell r="AX1520" t="str">
            <v>N</v>
          </cell>
        </row>
        <row r="1520">
          <cell r="AZ1520" t="str">
            <v>CURCUMA BIO - OC</v>
          </cell>
          <cell r="BA1520" t="str">
            <v>TURMERIC ORGANIC - OC</v>
          </cell>
          <cell r="BB1520" t="str">
            <v>3-VRAC OC</v>
          </cell>
          <cell r="BC1520" t="str">
            <v>2-VRAC OC</v>
          </cell>
        </row>
        <row r="1521">
          <cell r="A1521" t="str">
            <v>432OC</v>
          </cell>
          <cell r="B1521" t="str">
            <v>Éleuthéro OC</v>
          </cell>
          <cell r="C1521" t="str">
            <v>Z-DISC</v>
          </cell>
          <cell r="D1521" t="str">
            <v>Z-DISC</v>
          </cell>
          <cell r="E1521" t="str">
            <v>Z-DISC</v>
          </cell>
          <cell r="F1521" t="str">
            <v>Z-DISC OC</v>
          </cell>
        </row>
        <row r="1521">
          <cell r="H1521" t="str">
            <v>ALIMENT</v>
          </cell>
          <cell r="I1521">
            <v>1000</v>
          </cell>
          <cell r="J1521">
            <v>1</v>
          </cell>
          <cell r="K1521">
            <v>432</v>
          </cell>
        </row>
        <row r="1521">
          <cell r="M1521" t="str">
            <v>SEC</v>
          </cell>
          <cell r="N1521" t="str">
            <v>DRY</v>
          </cell>
        </row>
        <row r="1521">
          <cell r="S1521" t="str">
            <v>Eleuthero OC</v>
          </cell>
        </row>
        <row r="1521">
          <cell r="AH1521" t="str">
            <v>MICRO_05</v>
          </cell>
          <cell r="AI1521">
            <v>0</v>
          </cell>
          <cell r="AJ1521">
            <v>0</v>
          </cell>
        </row>
        <row r="1521">
          <cell r="AN1521" t="str">
            <v>MICRO_05</v>
          </cell>
        </row>
        <row r="1521">
          <cell r="AR1521" t="str">
            <v>.....432OC</v>
          </cell>
        </row>
        <row r="1521">
          <cell r="AU1521" t="str">
            <v>432OC</v>
          </cell>
        </row>
        <row r="1521">
          <cell r="AW1521" t="str">
            <v>OC Éleuthéro </v>
          </cell>
          <cell r="AX1521" t="str">
            <v>N</v>
          </cell>
        </row>
        <row r="1521">
          <cell r="AZ1521" t="str">
            <v>ELEUTHERO BIO -OC</v>
          </cell>
          <cell r="BA1521" t="str">
            <v>ELEUTHERO ORGANIC - OC</v>
          </cell>
          <cell r="BB1521" t="str">
            <v>3-VRAC OC</v>
          </cell>
          <cell r="BC1521" t="str">
            <v>2-VRAC OC</v>
          </cell>
        </row>
        <row r="1522">
          <cell r="A1522" t="str">
            <v>522OC</v>
          </cell>
          <cell r="B1522" t="str">
            <v>Euphraise OC</v>
          </cell>
          <cell r="C1522" t="str">
            <v>Z-DISC</v>
          </cell>
          <cell r="D1522" t="str">
            <v>Z-DISC</v>
          </cell>
          <cell r="E1522" t="str">
            <v>Z-DISC</v>
          </cell>
          <cell r="F1522" t="str">
            <v>Z-DISC OC</v>
          </cell>
        </row>
        <row r="1522">
          <cell r="H1522" t="str">
            <v>ALIMENT</v>
          </cell>
          <cell r="I1522">
            <v>1000</v>
          </cell>
          <cell r="J1522">
            <v>1</v>
          </cell>
          <cell r="K1522">
            <v>522</v>
          </cell>
        </row>
        <row r="1522">
          <cell r="M1522" t="str">
            <v>SEC</v>
          </cell>
          <cell r="N1522" t="str">
            <v>DRY</v>
          </cell>
          <cell r="O1522" t="str">
            <v>PARTIE AÉRIENNE</v>
          </cell>
          <cell r="P1522" t="str">
            <v>AERIAL PART</v>
          </cell>
        </row>
        <row r="1522">
          <cell r="S1522" t="str">
            <v>Eyebright OC</v>
          </cell>
          <cell r="T1522" t="str">
            <v>Euphrasia officinalis</v>
          </cell>
        </row>
        <row r="1522">
          <cell r="AH1522" t="str">
            <v>MICRO_05</v>
          </cell>
          <cell r="AI1522">
            <v>0</v>
          </cell>
          <cell r="AJ1522">
            <v>0</v>
          </cell>
        </row>
        <row r="1522">
          <cell r="AN1522" t="str">
            <v>MICRO_05</v>
          </cell>
        </row>
        <row r="1522">
          <cell r="AR1522" t="str">
            <v>.....522OC</v>
          </cell>
        </row>
        <row r="1522">
          <cell r="AU1522" t="str">
            <v>522OC</v>
          </cell>
        </row>
        <row r="1522">
          <cell r="AW1522" t="str">
            <v>OC Euphraise </v>
          </cell>
          <cell r="AX1522" t="str">
            <v>N</v>
          </cell>
        </row>
        <row r="1522">
          <cell r="AZ1522" t="str">
            <v>EUPHRAISE BIO - OC</v>
          </cell>
          <cell r="BA1522" t="str">
            <v>EYEBRIGHT ORGANIC - OC</v>
          </cell>
          <cell r="BB1522" t="str">
            <v>3-VRAC OC</v>
          </cell>
          <cell r="BC1522" t="str">
            <v>2-VRAC OC</v>
          </cell>
        </row>
        <row r="1523">
          <cell r="A1523" t="str">
            <v>436OC</v>
          </cell>
          <cell r="B1523" t="str">
            <v>Fenouil entier OC</v>
          </cell>
          <cell r="C1523" t="str">
            <v>Z-DISC</v>
          </cell>
          <cell r="D1523" t="str">
            <v>Z-DISC</v>
          </cell>
          <cell r="E1523" t="str">
            <v>Z-DISC</v>
          </cell>
          <cell r="F1523" t="str">
            <v>Z-DISC OC</v>
          </cell>
        </row>
        <row r="1523">
          <cell r="H1523" t="str">
            <v>ALIMENT</v>
          </cell>
          <cell r="I1523">
            <v>1000</v>
          </cell>
          <cell r="J1523">
            <v>1</v>
          </cell>
          <cell r="K1523">
            <v>436</v>
          </cell>
        </row>
        <row r="1523">
          <cell r="M1523" t="str">
            <v>SEC</v>
          </cell>
          <cell r="N1523" t="str">
            <v>DRY</v>
          </cell>
        </row>
        <row r="1523">
          <cell r="S1523" t="str">
            <v>Fennel whole OC</v>
          </cell>
        </row>
        <row r="1523">
          <cell r="AH1523" t="str">
            <v>MICRO_04</v>
          </cell>
          <cell r="AI1523">
            <v>0</v>
          </cell>
          <cell r="AJ1523">
            <v>0</v>
          </cell>
        </row>
        <row r="1523">
          <cell r="AN1523" t="str">
            <v>MICRO_04</v>
          </cell>
        </row>
        <row r="1523">
          <cell r="AR1523" t="str">
            <v>.....436OC</v>
          </cell>
        </row>
        <row r="1523">
          <cell r="AU1523" t="str">
            <v>436OC</v>
          </cell>
        </row>
        <row r="1523">
          <cell r="AW1523" t="str">
            <v>OC Fenouil entier </v>
          </cell>
          <cell r="AX1523" t="str">
            <v>N</v>
          </cell>
        </row>
        <row r="1523">
          <cell r="AZ1523" t="str">
            <v>FENOUIL ENTIER BIO - OC</v>
          </cell>
          <cell r="BA1523" t="str">
            <v>FENNEL WHOLE ORGANIC - OC</v>
          </cell>
          <cell r="BB1523" t="str">
            <v>3-VRAC OC</v>
          </cell>
          <cell r="BC1523" t="str">
            <v>2-VRAC OC</v>
          </cell>
        </row>
        <row r="1524">
          <cell r="A1524" t="str">
            <v>406OC</v>
          </cell>
          <cell r="B1524" t="str">
            <v>Fenouil poudre OC</v>
          </cell>
          <cell r="C1524" t="str">
            <v>Z-DISC</v>
          </cell>
          <cell r="D1524" t="str">
            <v>Z-DISC</v>
          </cell>
          <cell r="E1524" t="str">
            <v>Z-DISC</v>
          </cell>
          <cell r="F1524" t="str">
            <v>Z-DISC OC</v>
          </cell>
        </row>
        <row r="1524">
          <cell r="H1524" t="str">
            <v>ALIMENT</v>
          </cell>
          <cell r="I1524">
            <v>1000</v>
          </cell>
          <cell r="J1524">
            <v>1</v>
          </cell>
          <cell r="K1524">
            <v>406</v>
          </cell>
        </row>
        <row r="1524">
          <cell r="M1524" t="str">
            <v>SEC</v>
          </cell>
          <cell r="N1524" t="str">
            <v>DRY</v>
          </cell>
        </row>
        <row r="1524">
          <cell r="S1524" t="str">
            <v>Fennel OC </v>
          </cell>
        </row>
        <row r="1524">
          <cell r="AH1524" t="str">
            <v>MICRO_04</v>
          </cell>
          <cell r="AI1524">
            <v>0</v>
          </cell>
          <cell r="AJ1524">
            <v>0</v>
          </cell>
        </row>
        <row r="1524">
          <cell r="AN1524" t="str">
            <v>MICRO_04</v>
          </cell>
        </row>
        <row r="1524">
          <cell r="AR1524" t="str">
            <v>.....406OC</v>
          </cell>
        </row>
        <row r="1524">
          <cell r="AU1524" t="str">
            <v>406OC</v>
          </cell>
        </row>
        <row r="1524">
          <cell r="AW1524" t="str">
            <v>OC Fenouil poudre </v>
          </cell>
          <cell r="AX1524" t="str">
            <v>N</v>
          </cell>
        </row>
        <row r="1524">
          <cell r="AZ1524" t="str">
            <v>FENOUIL POUDRE BIO - OC</v>
          </cell>
          <cell r="BA1524" t="str">
            <v>FENNEL POWDER ORGANIC - OC</v>
          </cell>
          <cell r="BB1524" t="str">
            <v>3-VRAC OC</v>
          </cell>
          <cell r="BC1524" t="str">
            <v>2-VRAC OC</v>
          </cell>
        </row>
        <row r="1525">
          <cell r="A1525" t="str">
            <v>506OC</v>
          </cell>
          <cell r="B1525" t="str">
            <v>Fenugrec  OC</v>
          </cell>
          <cell r="C1525" t="str">
            <v>Z-DISC</v>
          </cell>
          <cell r="D1525" t="str">
            <v>Z-DISC</v>
          </cell>
          <cell r="E1525" t="str">
            <v>Z-DISC</v>
          </cell>
          <cell r="F1525" t="str">
            <v>Z-DISC OC</v>
          </cell>
        </row>
        <row r="1525">
          <cell r="H1525" t="str">
            <v>ALIMENT</v>
          </cell>
          <cell r="I1525">
            <v>1000</v>
          </cell>
          <cell r="J1525">
            <v>1</v>
          </cell>
          <cell r="K1525">
            <v>506</v>
          </cell>
        </row>
        <row r="1525">
          <cell r="M1525" t="str">
            <v>SEC</v>
          </cell>
          <cell r="N1525" t="str">
            <v>DRY</v>
          </cell>
        </row>
        <row r="1525">
          <cell r="S1525" t="str">
            <v>Fenugreek OC</v>
          </cell>
        </row>
        <row r="1525">
          <cell r="AH1525" t="str">
            <v>MICRO_05</v>
          </cell>
          <cell r="AI1525">
            <v>0</v>
          </cell>
          <cell r="AJ1525">
            <v>0</v>
          </cell>
        </row>
        <row r="1525">
          <cell r="AN1525" t="str">
            <v>MICRO_05</v>
          </cell>
        </row>
        <row r="1525">
          <cell r="AR1525" t="str">
            <v>.....506OC</v>
          </cell>
        </row>
        <row r="1525">
          <cell r="AU1525" t="str">
            <v>506OC</v>
          </cell>
        </row>
        <row r="1525">
          <cell r="AW1525" t="str">
            <v>OC Fenugrec  </v>
          </cell>
          <cell r="AX1525" t="str">
            <v>N</v>
          </cell>
        </row>
        <row r="1525">
          <cell r="AZ1525" t="str">
            <v>FENUGREC BIO - OC</v>
          </cell>
          <cell r="BA1525" t="str">
            <v>FENUGREEK ORGANIC - OC</v>
          </cell>
          <cell r="BB1525" t="str">
            <v>3-VRAC OC</v>
          </cell>
          <cell r="BC1525" t="str">
            <v>2-VRAC OC</v>
          </cell>
        </row>
        <row r="1526">
          <cell r="A1526" t="str">
            <v>437OC</v>
          </cell>
          <cell r="B1526" t="str">
            <v>Framboisier  OC</v>
          </cell>
          <cell r="C1526" t="str">
            <v>Z-DISC</v>
          </cell>
          <cell r="D1526" t="str">
            <v>Z-DISC</v>
          </cell>
          <cell r="E1526" t="str">
            <v>Z-DISC</v>
          </cell>
          <cell r="F1526" t="str">
            <v>Z-DISC OC</v>
          </cell>
        </row>
        <row r="1526">
          <cell r="H1526" t="str">
            <v>ALIMENT</v>
          </cell>
          <cell r="I1526">
            <v>1000</v>
          </cell>
          <cell r="J1526">
            <v>1</v>
          </cell>
          <cell r="K1526">
            <v>437</v>
          </cell>
        </row>
        <row r="1526">
          <cell r="M1526" t="str">
            <v>SEC</v>
          </cell>
          <cell r="N1526" t="str">
            <v>DRY</v>
          </cell>
        </row>
        <row r="1526">
          <cell r="S1526" t="str">
            <v>Red Raspberry OC</v>
          </cell>
        </row>
        <row r="1526">
          <cell r="AH1526" t="str">
            <v>MICRO_05</v>
          </cell>
          <cell r="AI1526">
            <v>0</v>
          </cell>
          <cell r="AJ1526">
            <v>0</v>
          </cell>
        </row>
        <row r="1526">
          <cell r="AN1526" t="str">
            <v>MICRO_05</v>
          </cell>
        </row>
        <row r="1526">
          <cell r="AR1526" t="str">
            <v>.....437OC</v>
          </cell>
        </row>
        <row r="1526">
          <cell r="AU1526" t="str">
            <v>437OC</v>
          </cell>
        </row>
        <row r="1526">
          <cell r="AW1526" t="str">
            <v>OC Framboisier  </v>
          </cell>
          <cell r="AX1526" t="str">
            <v>N</v>
          </cell>
        </row>
        <row r="1526">
          <cell r="AZ1526" t="str">
            <v>FRAMBOISIER BIO - OC</v>
          </cell>
          <cell r="BA1526" t="str">
            <v>RED RASPBERRY ORGANIC - OC</v>
          </cell>
          <cell r="BB1526" t="str">
            <v>3-VRAC OC</v>
          </cell>
          <cell r="BC1526" t="str">
            <v>2-VRAC OC</v>
          </cell>
        </row>
        <row r="1527">
          <cell r="A1527" t="str">
            <v>439OC</v>
          </cell>
          <cell r="B1527" t="str">
            <v>Genévrier  OC</v>
          </cell>
          <cell r="C1527" t="str">
            <v>Z-DISC</v>
          </cell>
          <cell r="D1527" t="str">
            <v>Z-DISC</v>
          </cell>
          <cell r="E1527" t="str">
            <v>Z-DISC</v>
          </cell>
          <cell r="F1527" t="str">
            <v>Z-DISC OC</v>
          </cell>
        </row>
        <row r="1527">
          <cell r="H1527" t="str">
            <v>ALIMENT</v>
          </cell>
          <cell r="I1527">
            <v>1000</v>
          </cell>
          <cell r="J1527">
            <v>1</v>
          </cell>
          <cell r="K1527">
            <v>439</v>
          </cell>
        </row>
        <row r="1527">
          <cell r="M1527" t="str">
            <v>SEC</v>
          </cell>
          <cell r="N1527" t="str">
            <v>DRY</v>
          </cell>
        </row>
        <row r="1527">
          <cell r="S1527" t="str">
            <v>Juniper OC</v>
          </cell>
        </row>
        <row r="1527">
          <cell r="AH1527" t="str">
            <v>MICRO_05</v>
          </cell>
          <cell r="AI1527">
            <v>0</v>
          </cell>
          <cell r="AJ1527">
            <v>0</v>
          </cell>
        </row>
        <row r="1527">
          <cell r="AN1527" t="str">
            <v>MICRO_05</v>
          </cell>
        </row>
        <row r="1527">
          <cell r="AR1527" t="str">
            <v>.....439OC</v>
          </cell>
        </row>
        <row r="1527">
          <cell r="AU1527" t="str">
            <v>439OC</v>
          </cell>
        </row>
        <row r="1527">
          <cell r="AW1527" t="str">
            <v>OC Genévrier  </v>
          </cell>
          <cell r="AX1527" t="str">
            <v>N</v>
          </cell>
        </row>
        <row r="1527">
          <cell r="AZ1527" t="str">
            <v>GENEVRIER BAIE BIO - OC</v>
          </cell>
          <cell r="BA1527" t="str">
            <v>JUNIPER BERRY ORGANIC - OC</v>
          </cell>
          <cell r="BB1527" t="str">
            <v>3-VRAC OC</v>
          </cell>
          <cell r="BC1527" t="str">
            <v>2-VRAC OC</v>
          </cell>
        </row>
        <row r="1528">
          <cell r="A1528" t="str">
            <v>440OC</v>
          </cell>
          <cell r="B1528" t="str">
            <v>Gentiane  OC</v>
          </cell>
          <cell r="C1528" t="str">
            <v>Z-DISC</v>
          </cell>
          <cell r="D1528" t="str">
            <v>Z-DISC</v>
          </cell>
          <cell r="E1528" t="str">
            <v>Z-DISC</v>
          </cell>
          <cell r="F1528" t="str">
            <v>Z-DISC OC</v>
          </cell>
        </row>
        <row r="1528">
          <cell r="H1528" t="str">
            <v>ALIMENT</v>
          </cell>
          <cell r="I1528">
            <v>1000</v>
          </cell>
          <cell r="J1528">
            <v>1</v>
          </cell>
          <cell r="K1528">
            <v>440</v>
          </cell>
        </row>
        <row r="1528">
          <cell r="M1528" t="str">
            <v>SEC</v>
          </cell>
          <cell r="N1528" t="str">
            <v>DRY</v>
          </cell>
        </row>
        <row r="1528">
          <cell r="S1528" t="str">
            <v>Gentian OC</v>
          </cell>
        </row>
        <row r="1528">
          <cell r="AH1528" t="str">
            <v>MICRO_05</v>
          </cell>
          <cell r="AI1528">
            <v>0</v>
          </cell>
          <cell r="AJ1528">
            <v>0</v>
          </cell>
        </row>
        <row r="1528">
          <cell r="AN1528" t="str">
            <v>MICRO_05</v>
          </cell>
        </row>
        <row r="1528">
          <cell r="AR1528" t="str">
            <v>.....440OC</v>
          </cell>
        </row>
        <row r="1528">
          <cell r="AU1528" t="str">
            <v>440OC</v>
          </cell>
        </row>
        <row r="1528">
          <cell r="AW1528" t="str">
            <v>OC Gentiane  </v>
          </cell>
          <cell r="AX1528" t="str">
            <v>N</v>
          </cell>
        </row>
        <row r="1528">
          <cell r="AZ1528" t="str">
            <v>GENTIANE BIO - OC</v>
          </cell>
          <cell r="BA1528" t="str">
            <v>GENTIAN ORGANIC - OC</v>
          </cell>
          <cell r="BB1528" t="str">
            <v>3-VRAC OC</v>
          </cell>
          <cell r="BC1528" t="str">
            <v>2-VRAC OC</v>
          </cell>
        </row>
        <row r="1529">
          <cell r="A1529" t="str">
            <v>441OC</v>
          </cell>
          <cell r="B1529" t="str">
            <v>Gingembre  OC</v>
          </cell>
          <cell r="C1529" t="str">
            <v>Z-DISC</v>
          </cell>
          <cell r="D1529" t="str">
            <v>Z-DISC</v>
          </cell>
          <cell r="E1529" t="str">
            <v>Z-DISC</v>
          </cell>
          <cell r="F1529" t="str">
            <v>Z-DISC OC</v>
          </cell>
        </row>
        <row r="1529">
          <cell r="H1529" t="str">
            <v>ALIMENT</v>
          </cell>
          <cell r="I1529">
            <v>1000</v>
          </cell>
          <cell r="J1529">
            <v>1</v>
          </cell>
          <cell r="K1529">
            <v>441</v>
          </cell>
        </row>
        <row r="1529">
          <cell r="M1529" t="str">
            <v>SEC</v>
          </cell>
          <cell r="N1529" t="str">
            <v>DRY</v>
          </cell>
        </row>
        <row r="1529">
          <cell r="S1529" t="str">
            <v>Ginger powder OC </v>
          </cell>
        </row>
        <row r="1529">
          <cell r="AH1529" t="str">
            <v>MICRO_05</v>
          </cell>
          <cell r="AI1529">
            <v>0</v>
          </cell>
          <cell r="AJ1529">
            <v>0</v>
          </cell>
        </row>
        <row r="1529">
          <cell r="AN1529" t="str">
            <v>MICRO_05</v>
          </cell>
        </row>
        <row r="1529">
          <cell r="AR1529" t="str">
            <v>.....441OC</v>
          </cell>
        </row>
        <row r="1529">
          <cell r="AU1529" t="str">
            <v>441OC</v>
          </cell>
        </row>
        <row r="1529">
          <cell r="AW1529" t="str">
            <v>OC Gingembre  </v>
          </cell>
          <cell r="AX1529" t="str">
            <v>N</v>
          </cell>
        </row>
        <row r="1529">
          <cell r="AZ1529" t="str">
            <v>GINGEMBRE POUDRE BIO - OC</v>
          </cell>
          <cell r="BA1529" t="str">
            <v>GINGER POWDER ORGANIC  - OC</v>
          </cell>
          <cell r="BB1529" t="str">
            <v>3-VRAC OC</v>
          </cell>
          <cell r="BC1529" t="str">
            <v>2-VRAC OC</v>
          </cell>
        </row>
        <row r="1530">
          <cell r="A1530" t="str">
            <v>443OC</v>
          </cell>
          <cell r="B1530" t="str">
            <v>Ginseng  OC</v>
          </cell>
          <cell r="C1530" t="str">
            <v>Z-DISC</v>
          </cell>
          <cell r="D1530" t="str">
            <v>Z-DISC</v>
          </cell>
          <cell r="E1530" t="str">
            <v>Z-DISC</v>
          </cell>
          <cell r="F1530" t="str">
            <v>Z-DISC OC</v>
          </cell>
        </row>
        <row r="1530">
          <cell r="H1530" t="str">
            <v>ALIMENT</v>
          </cell>
          <cell r="I1530">
            <v>1000</v>
          </cell>
          <cell r="J1530">
            <v>1</v>
          </cell>
          <cell r="K1530">
            <v>443</v>
          </cell>
        </row>
        <row r="1530">
          <cell r="M1530" t="str">
            <v>SEC</v>
          </cell>
          <cell r="N1530" t="str">
            <v>DRY</v>
          </cell>
        </row>
        <row r="1530">
          <cell r="S1530" t="str">
            <v>Ginseng OC </v>
          </cell>
        </row>
        <row r="1530">
          <cell r="AH1530" t="str">
            <v>MICRO_05</v>
          </cell>
          <cell r="AI1530">
            <v>0</v>
          </cell>
          <cell r="AJ1530" t="str">
            <v>CHIMIE_01</v>
          </cell>
        </row>
        <row r="1530">
          <cell r="AN1530" t="str">
            <v>MICRO_05</v>
          </cell>
        </row>
        <row r="1530">
          <cell r="AR1530" t="str">
            <v>.....443OC</v>
          </cell>
        </row>
        <row r="1530">
          <cell r="AU1530" t="str">
            <v>443OC</v>
          </cell>
        </row>
        <row r="1530">
          <cell r="AW1530" t="str">
            <v>OC Ginseng  </v>
          </cell>
          <cell r="AX1530" t="str">
            <v>N</v>
          </cell>
        </row>
        <row r="1530">
          <cell r="AZ1530" t="str">
            <v>GINSENG BIO - OC</v>
          </cell>
          <cell r="BA1530" t="str">
            <v>GINSENG ORGANIC - OC</v>
          </cell>
          <cell r="BB1530" t="str">
            <v>3-VRAC OC</v>
          </cell>
          <cell r="BC1530" t="str">
            <v>2-VRAC OC</v>
          </cell>
        </row>
        <row r="1531">
          <cell r="A1531" t="str">
            <v>574OC</v>
          </cell>
          <cell r="B1531" t="str">
            <v>Goémon OC</v>
          </cell>
          <cell r="C1531" t="str">
            <v>Z-DISC</v>
          </cell>
          <cell r="D1531" t="str">
            <v>Z-DISC</v>
          </cell>
          <cell r="E1531" t="str">
            <v>Z-DISC</v>
          </cell>
          <cell r="F1531" t="str">
            <v>Z-DISC OC</v>
          </cell>
        </row>
        <row r="1531">
          <cell r="H1531" t="str">
            <v>ALIMENT</v>
          </cell>
          <cell r="I1531">
            <v>1000</v>
          </cell>
          <cell r="J1531">
            <v>1</v>
          </cell>
          <cell r="K1531">
            <v>574</v>
          </cell>
        </row>
        <row r="1531">
          <cell r="M1531" t="str">
            <v>SEC</v>
          </cell>
          <cell r="N1531" t="str">
            <v>DRY</v>
          </cell>
        </row>
        <row r="1531">
          <cell r="S1531" t="str">
            <v>Dulse OC </v>
          </cell>
        </row>
        <row r="1531">
          <cell r="AH1531" t="str">
            <v>MICRO_05</v>
          </cell>
          <cell r="AI1531">
            <v>0</v>
          </cell>
          <cell r="AJ1531">
            <v>0</v>
          </cell>
        </row>
        <row r="1531">
          <cell r="AN1531" t="str">
            <v>MICRO_05</v>
          </cell>
        </row>
        <row r="1531">
          <cell r="AR1531" t="str">
            <v>.....574OC</v>
          </cell>
        </row>
        <row r="1531">
          <cell r="AU1531" t="str">
            <v>574OC</v>
          </cell>
        </row>
        <row r="1531">
          <cell r="AW1531" t="str">
            <v>OC Goémon </v>
          </cell>
          <cell r="AX1531" t="str">
            <v>N</v>
          </cell>
        </row>
        <row r="1531">
          <cell r="AZ1531" t="str">
            <v>GOEMON BIO - OC</v>
          </cell>
          <cell r="BA1531" t="str">
            <v>DULSE ORGANIC - OC</v>
          </cell>
          <cell r="BB1531" t="str">
            <v>3-VRAC OC</v>
          </cell>
          <cell r="BC1531" t="str">
            <v>2-VRAC OC</v>
          </cell>
        </row>
        <row r="1532">
          <cell r="A1532" t="str">
            <v>511OC</v>
          </cell>
          <cell r="B1532" t="str">
            <v>Grande camomille  OC</v>
          </cell>
          <cell r="C1532" t="str">
            <v>Z-DISC</v>
          </cell>
          <cell r="D1532" t="str">
            <v>Z-DISC</v>
          </cell>
          <cell r="E1532" t="str">
            <v>Z-DISC</v>
          </cell>
          <cell r="F1532" t="str">
            <v>Z-DISC OC</v>
          </cell>
        </row>
        <row r="1532">
          <cell r="H1532" t="str">
            <v>ALIMENT</v>
          </cell>
          <cell r="I1532">
            <v>1000</v>
          </cell>
          <cell r="J1532">
            <v>1</v>
          </cell>
          <cell r="K1532">
            <v>511</v>
          </cell>
        </row>
        <row r="1532">
          <cell r="M1532" t="str">
            <v>SEC</v>
          </cell>
          <cell r="N1532" t="str">
            <v>DRY</v>
          </cell>
        </row>
        <row r="1532">
          <cell r="S1532" t="str">
            <v>Feverfew OC </v>
          </cell>
        </row>
        <row r="1532">
          <cell r="AH1532" t="str">
            <v>MICRO_05</v>
          </cell>
          <cell r="AI1532">
            <v>0</v>
          </cell>
          <cell r="AJ1532">
            <v>0</v>
          </cell>
        </row>
        <row r="1532">
          <cell r="AN1532" t="str">
            <v>MICRO_05</v>
          </cell>
        </row>
        <row r="1532">
          <cell r="AR1532" t="str">
            <v>.....511OC</v>
          </cell>
        </row>
        <row r="1532">
          <cell r="AU1532" t="str">
            <v>511OC</v>
          </cell>
        </row>
        <row r="1532">
          <cell r="AW1532" t="str">
            <v>OC Grande camomille  </v>
          </cell>
          <cell r="AX1532" t="str">
            <v>N</v>
          </cell>
        </row>
        <row r="1532">
          <cell r="AZ1532" t="str">
            <v>GRANDE CAMOMILLE BIO - OC</v>
          </cell>
          <cell r="BA1532" t="str">
            <v>FEVERFEW ORGANIC - OC</v>
          </cell>
          <cell r="BB1532" t="str">
            <v>3-VRAC OC</v>
          </cell>
          <cell r="BC1532" t="str">
            <v>2-VRAC OC</v>
          </cell>
        </row>
        <row r="1533">
          <cell r="A1533" t="str">
            <v>445OC</v>
          </cell>
          <cell r="B1533" t="str">
            <v>Guimauve  OC</v>
          </cell>
          <cell r="C1533" t="str">
            <v>Z-DISC</v>
          </cell>
          <cell r="D1533" t="str">
            <v>Z-DISC</v>
          </cell>
          <cell r="E1533" t="str">
            <v>Z-DISC</v>
          </cell>
          <cell r="F1533" t="str">
            <v>Z-DISC OC</v>
          </cell>
        </row>
        <row r="1533">
          <cell r="H1533" t="str">
            <v>ALIMENT</v>
          </cell>
          <cell r="I1533">
            <v>1000</v>
          </cell>
          <cell r="J1533">
            <v>1</v>
          </cell>
          <cell r="K1533">
            <v>445</v>
          </cell>
        </row>
        <row r="1533">
          <cell r="M1533" t="str">
            <v>SEC</v>
          </cell>
          <cell r="N1533" t="str">
            <v>DRY</v>
          </cell>
        </row>
        <row r="1533">
          <cell r="S1533" t="str">
            <v>Marshmallow OC </v>
          </cell>
        </row>
        <row r="1533">
          <cell r="AH1533" t="str">
            <v>MICRO_05</v>
          </cell>
          <cell r="AI1533">
            <v>0</v>
          </cell>
          <cell r="AJ1533">
            <v>0</v>
          </cell>
        </row>
        <row r="1533">
          <cell r="AN1533" t="str">
            <v>MICRO_05</v>
          </cell>
        </row>
        <row r="1533">
          <cell r="AR1533" t="str">
            <v>.....445OC</v>
          </cell>
        </row>
        <row r="1533">
          <cell r="AU1533" t="str">
            <v>445OC</v>
          </cell>
        </row>
        <row r="1533">
          <cell r="AW1533" t="str">
            <v>OC Guimauve  </v>
          </cell>
          <cell r="AX1533" t="str">
            <v>N</v>
          </cell>
        </row>
        <row r="1533">
          <cell r="AZ1533" t="str">
            <v>GUIMAUVE RACINE BIO - OC</v>
          </cell>
          <cell r="BA1533" t="str">
            <v>MARSHMALLOW ROOT ORGANIC - OC</v>
          </cell>
          <cell r="BB1533" t="str">
            <v>3-VRAC OC</v>
          </cell>
          <cell r="BC1533" t="str">
            <v>2-VRAC OC</v>
          </cell>
        </row>
        <row r="1534">
          <cell r="A1534" t="str">
            <v>359OC</v>
          </cell>
          <cell r="B1534" t="str">
            <v>Hibiscus OC</v>
          </cell>
          <cell r="C1534" t="str">
            <v>Z-DISC</v>
          </cell>
          <cell r="D1534" t="str">
            <v>Z-DISC</v>
          </cell>
          <cell r="E1534" t="str">
            <v>Z-DISC</v>
          </cell>
          <cell r="F1534" t="str">
            <v>Z-DISC OC</v>
          </cell>
        </row>
        <row r="1534">
          <cell r="H1534" t="str">
            <v>ALIMENT</v>
          </cell>
          <cell r="I1534">
            <v>1000</v>
          </cell>
          <cell r="J1534">
            <v>1</v>
          </cell>
          <cell r="K1534">
            <v>359</v>
          </cell>
        </row>
        <row r="1534">
          <cell r="M1534" t="str">
            <v>SEC</v>
          </cell>
          <cell r="N1534" t="str">
            <v>DRY</v>
          </cell>
        </row>
        <row r="1534">
          <cell r="S1534" t="str">
            <v>Hibiscus OC </v>
          </cell>
        </row>
        <row r="1534">
          <cell r="AH1534" t="str">
            <v>MICRO_05</v>
          </cell>
          <cell r="AI1534">
            <v>0</v>
          </cell>
          <cell r="AJ1534">
            <v>0</v>
          </cell>
        </row>
        <row r="1534">
          <cell r="AN1534" t="str">
            <v>MICRO_05</v>
          </cell>
        </row>
        <row r="1534">
          <cell r="AR1534" t="str">
            <v>.....359OC</v>
          </cell>
        </row>
        <row r="1534">
          <cell r="AU1534" t="str">
            <v>359OC</v>
          </cell>
        </row>
        <row r="1534">
          <cell r="AW1534" t="str">
            <v>OC Hibiscus </v>
          </cell>
          <cell r="AX1534" t="str">
            <v>N</v>
          </cell>
        </row>
        <row r="1534">
          <cell r="AZ1534" t="str">
            <v>HIBISCUS BIO - OC</v>
          </cell>
          <cell r="BA1534" t="str">
            <v>HIBISCUS ORGANIC  - OC</v>
          </cell>
          <cell r="BB1534" t="str">
            <v>3-VRAC OC</v>
          </cell>
          <cell r="BC1534" t="str">
            <v>2-VRAC OC</v>
          </cell>
        </row>
        <row r="1535">
          <cell r="A1535" t="str">
            <v>447OC</v>
          </cell>
          <cell r="B1535" t="str">
            <v>Hydraste OC</v>
          </cell>
          <cell r="C1535" t="str">
            <v>Z-DISC</v>
          </cell>
          <cell r="D1535" t="str">
            <v>Z-DISC</v>
          </cell>
          <cell r="E1535" t="str">
            <v>Z-DISC</v>
          </cell>
          <cell r="F1535" t="str">
            <v>Z-DISC OC</v>
          </cell>
        </row>
        <row r="1535">
          <cell r="H1535" t="str">
            <v>ALIMENT</v>
          </cell>
          <cell r="I1535">
            <v>1000</v>
          </cell>
          <cell r="J1535">
            <v>1</v>
          </cell>
          <cell r="K1535">
            <v>447</v>
          </cell>
        </row>
        <row r="1535">
          <cell r="M1535" t="str">
            <v>SEC</v>
          </cell>
          <cell r="N1535" t="str">
            <v>DRY</v>
          </cell>
        </row>
        <row r="1535">
          <cell r="S1535" t="str">
            <v>Goldenseal OC </v>
          </cell>
        </row>
        <row r="1535">
          <cell r="AH1535" t="str">
            <v>MICRO_05</v>
          </cell>
          <cell r="AI1535">
            <v>0</v>
          </cell>
          <cell r="AJ1535">
            <v>0</v>
          </cell>
        </row>
        <row r="1535">
          <cell r="AN1535" t="str">
            <v>MICRO_05</v>
          </cell>
        </row>
        <row r="1535">
          <cell r="AR1535" t="str">
            <v>.....447OC</v>
          </cell>
        </row>
        <row r="1535">
          <cell r="AU1535" t="str">
            <v>447OC</v>
          </cell>
        </row>
        <row r="1535">
          <cell r="AW1535" t="str">
            <v>OC Hydraste </v>
          </cell>
          <cell r="AX1535" t="str">
            <v>N</v>
          </cell>
        </row>
        <row r="1535">
          <cell r="AZ1535" t="str">
            <v>HYDRASTE BIO - OC</v>
          </cell>
          <cell r="BA1535" t="str">
            <v>GOLDENSEAL ORGANIC - OC</v>
          </cell>
          <cell r="BB1535" t="str">
            <v>3-VRAC OC</v>
          </cell>
          <cell r="BC1535" t="str">
            <v>2-VRAC OC</v>
          </cell>
        </row>
        <row r="1536">
          <cell r="A1536" t="str">
            <v>360OC</v>
          </cell>
          <cell r="B1536" t="str">
            <v>Laurier OC</v>
          </cell>
          <cell r="C1536" t="str">
            <v>Z-DISC</v>
          </cell>
          <cell r="D1536" t="str">
            <v>Z-DISC</v>
          </cell>
          <cell r="E1536" t="str">
            <v>Z-DISC</v>
          </cell>
          <cell r="F1536" t="str">
            <v>Z-DISC OC</v>
          </cell>
        </row>
        <row r="1536">
          <cell r="H1536" t="str">
            <v>ALIMENT</v>
          </cell>
          <cell r="I1536">
            <v>1000</v>
          </cell>
          <cell r="J1536">
            <v>1</v>
          </cell>
          <cell r="K1536">
            <v>360</v>
          </cell>
        </row>
        <row r="1536">
          <cell r="M1536" t="str">
            <v>SEC</v>
          </cell>
          <cell r="N1536" t="str">
            <v>DRY</v>
          </cell>
        </row>
        <row r="1536">
          <cell r="S1536" t="str">
            <v>Bay leaf OC </v>
          </cell>
          <cell r="T1536" t="str">
            <v>Laurus nobilis</v>
          </cell>
        </row>
        <row r="1536">
          <cell r="AH1536" t="str">
            <v>MICRO_04</v>
          </cell>
          <cell r="AI1536">
            <v>0</v>
          </cell>
          <cell r="AJ1536">
            <v>0</v>
          </cell>
        </row>
        <row r="1536">
          <cell r="AN1536" t="str">
            <v>MICRO_04</v>
          </cell>
        </row>
        <row r="1536">
          <cell r="AR1536" t="str">
            <v>.....360OC</v>
          </cell>
        </row>
        <row r="1536">
          <cell r="AU1536" t="str">
            <v>360OC</v>
          </cell>
        </row>
        <row r="1536">
          <cell r="AW1536" t="str">
            <v>OC Laurier </v>
          </cell>
          <cell r="AX1536" t="str">
            <v>N</v>
          </cell>
        </row>
        <row r="1536">
          <cell r="AZ1536" t="str">
            <v>LAURIER  BIO - OC</v>
          </cell>
          <cell r="BA1536" t="str">
            <v>BAY LEAF  ORGANIC - OC</v>
          </cell>
          <cell r="BB1536" t="str">
            <v>3-VRAC OC</v>
          </cell>
          <cell r="BC1536" t="str">
            <v>2-VRAC OC</v>
          </cell>
        </row>
        <row r="1537">
          <cell r="A1537" t="str">
            <v>513OC</v>
          </cell>
          <cell r="B1537" t="str">
            <v>Lavande OC</v>
          </cell>
          <cell r="C1537" t="str">
            <v>Z-DISC</v>
          </cell>
          <cell r="D1537" t="str">
            <v>Z-DISC</v>
          </cell>
          <cell r="E1537" t="str">
            <v>Z-DISC</v>
          </cell>
          <cell r="F1537" t="str">
            <v>Z-DISC OC</v>
          </cell>
        </row>
        <row r="1537">
          <cell r="H1537" t="str">
            <v>ALIMENT</v>
          </cell>
          <cell r="I1537">
            <v>1000</v>
          </cell>
          <cell r="J1537">
            <v>1</v>
          </cell>
          <cell r="K1537">
            <v>513</v>
          </cell>
        </row>
        <row r="1537">
          <cell r="M1537" t="str">
            <v>SEC</v>
          </cell>
          <cell r="N1537" t="str">
            <v>DRY</v>
          </cell>
        </row>
        <row r="1537">
          <cell r="S1537" t="str">
            <v>Lavender OC </v>
          </cell>
        </row>
        <row r="1537">
          <cell r="AH1537" t="str">
            <v>MICRO_05</v>
          </cell>
          <cell r="AI1537">
            <v>0</v>
          </cell>
          <cell r="AJ1537">
            <v>0</v>
          </cell>
        </row>
        <row r="1537">
          <cell r="AN1537" t="str">
            <v>MICRO_05</v>
          </cell>
        </row>
        <row r="1537">
          <cell r="AR1537" t="str">
            <v>.....513OC</v>
          </cell>
        </row>
        <row r="1537">
          <cell r="AU1537" t="str">
            <v>513OC</v>
          </cell>
        </row>
        <row r="1537">
          <cell r="AW1537" t="str">
            <v>OC Lavande </v>
          </cell>
          <cell r="AX1537" t="str">
            <v>N</v>
          </cell>
        </row>
        <row r="1537">
          <cell r="AZ1537" t="str">
            <v>LAVANDE BIO - OC</v>
          </cell>
          <cell r="BA1537" t="str">
            <v>LAVENDER ORGANIC - OC</v>
          </cell>
          <cell r="BB1537" t="str">
            <v>3-VRAC OC</v>
          </cell>
          <cell r="BC1537" t="str">
            <v>2-VRAC OC</v>
          </cell>
        </row>
        <row r="1538">
          <cell r="A1538" t="str">
            <v>373OC</v>
          </cell>
          <cell r="B1538" t="str">
            <v>Marjolaine OC</v>
          </cell>
          <cell r="C1538" t="str">
            <v>Z-DISC</v>
          </cell>
          <cell r="D1538" t="str">
            <v>Z-DISC</v>
          </cell>
          <cell r="E1538" t="str">
            <v>Z-DISC</v>
          </cell>
          <cell r="F1538" t="str">
            <v>Z-DISC OC</v>
          </cell>
        </row>
        <row r="1538">
          <cell r="H1538" t="str">
            <v>ALIMENT</v>
          </cell>
          <cell r="I1538">
            <v>1000</v>
          </cell>
          <cell r="J1538">
            <v>1</v>
          </cell>
          <cell r="K1538">
            <v>373</v>
          </cell>
        </row>
        <row r="1538">
          <cell r="M1538" t="str">
            <v>SEC</v>
          </cell>
          <cell r="N1538" t="str">
            <v>DRY</v>
          </cell>
        </row>
        <row r="1538">
          <cell r="S1538" t="str">
            <v>Marjoram OC </v>
          </cell>
        </row>
        <row r="1538">
          <cell r="AH1538" t="str">
            <v>MICRO_04</v>
          </cell>
          <cell r="AI1538">
            <v>0</v>
          </cell>
          <cell r="AJ1538">
            <v>0</v>
          </cell>
        </row>
        <row r="1538">
          <cell r="AN1538" t="str">
            <v>MICRO_04</v>
          </cell>
        </row>
        <row r="1538">
          <cell r="AR1538" t="str">
            <v>.....373OC</v>
          </cell>
        </row>
        <row r="1538">
          <cell r="AU1538" t="str">
            <v>373OC</v>
          </cell>
        </row>
        <row r="1538">
          <cell r="AW1538" t="str">
            <v>OC Marjolaine </v>
          </cell>
          <cell r="AX1538" t="str">
            <v>N</v>
          </cell>
        </row>
        <row r="1538">
          <cell r="AZ1538" t="str">
            <v>MARJOLAINE BIO - OC</v>
          </cell>
          <cell r="BA1538" t="str">
            <v>MARJORAM ORGANIC - OC</v>
          </cell>
          <cell r="BB1538" t="str">
            <v>3-VRAC OC</v>
          </cell>
          <cell r="BC1538" t="str">
            <v>2-VRAC OC</v>
          </cell>
        </row>
        <row r="1539">
          <cell r="A1539" t="str">
            <v>361OC</v>
          </cell>
          <cell r="B1539" t="str">
            <v>Mélisse OC</v>
          </cell>
          <cell r="C1539" t="str">
            <v>Z-DISC</v>
          </cell>
          <cell r="D1539" t="str">
            <v>Z-DISC</v>
          </cell>
          <cell r="E1539" t="str">
            <v>Z-DISC</v>
          </cell>
          <cell r="F1539" t="str">
            <v>Z-DISC OC</v>
          </cell>
        </row>
        <row r="1539">
          <cell r="H1539" t="str">
            <v>ALIMENT</v>
          </cell>
          <cell r="I1539">
            <v>1000</v>
          </cell>
          <cell r="J1539">
            <v>1</v>
          </cell>
          <cell r="K1539">
            <v>361</v>
          </cell>
        </row>
        <row r="1539">
          <cell r="M1539" t="str">
            <v>SEC</v>
          </cell>
          <cell r="N1539" t="str">
            <v>DRY</v>
          </cell>
        </row>
        <row r="1539">
          <cell r="S1539" t="str">
            <v>Lemon Balm OC </v>
          </cell>
          <cell r="T1539" t="str">
            <v>Melissa officinalis</v>
          </cell>
        </row>
        <row r="1539">
          <cell r="AB1539" t="str">
            <v>Mélisse</v>
          </cell>
          <cell r="AC1539" t="str">
            <v>Lemon Balm</v>
          </cell>
        </row>
        <row r="1539">
          <cell r="AH1539" t="str">
            <v>MICRO_05</v>
          </cell>
          <cell r="AI1539">
            <v>0</v>
          </cell>
          <cell r="AJ1539">
            <v>0</v>
          </cell>
        </row>
        <row r="1539">
          <cell r="AN1539" t="str">
            <v>MICRO_05</v>
          </cell>
        </row>
        <row r="1539">
          <cell r="AR1539" t="str">
            <v>.....361OC</v>
          </cell>
        </row>
        <row r="1539">
          <cell r="AU1539" t="str">
            <v>361OC</v>
          </cell>
        </row>
        <row r="1539">
          <cell r="AW1539" t="str">
            <v>OC Mélisse </v>
          </cell>
          <cell r="AX1539" t="str">
            <v>N</v>
          </cell>
        </row>
        <row r="1539">
          <cell r="AZ1539" t="str">
            <v>MELISSE BIO - OC</v>
          </cell>
          <cell r="BA1539" t="str">
            <v>LEMON BALM ORGANIC - OC</v>
          </cell>
          <cell r="BB1539" t="str">
            <v>3-VRAC OC</v>
          </cell>
          <cell r="BC1539" t="str">
            <v>2-VRAC OC</v>
          </cell>
        </row>
        <row r="1540">
          <cell r="A1540" t="str">
            <v>525OC</v>
          </cell>
          <cell r="B1540" t="str">
            <v>Menthe douce OC</v>
          </cell>
          <cell r="C1540" t="str">
            <v>Z-DISC</v>
          </cell>
          <cell r="D1540" t="str">
            <v>Z-DISC</v>
          </cell>
          <cell r="E1540" t="str">
            <v>Z-DISC</v>
          </cell>
          <cell r="F1540" t="str">
            <v>Z-DISC OC</v>
          </cell>
        </row>
        <row r="1540">
          <cell r="H1540" t="str">
            <v>ALIMENT</v>
          </cell>
          <cell r="I1540">
            <v>1000</v>
          </cell>
          <cell r="J1540">
            <v>1</v>
          </cell>
          <cell r="K1540">
            <v>525</v>
          </cell>
        </row>
        <row r="1540">
          <cell r="M1540" t="str">
            <v>SEC</v>
          </cell>
          <cell r="N1540" t="str">
            <v>DRY</v>
          </cell>
          <cell r="O1540" t="str">
            <v>FEUILLE</v>
          </cell>
          <cell r="P1540" t="str">
            <v>LEAF</v>
          </cell>
        </row>
        <row r="1540">
          <cell r="S1540" t="str">
            <v>Spearmint OC </v>
          </cell>
          <cell r="T1540" t="str">
            <v>Mentha spicata</v>
          </cell>
          <cell r="U1540" t="str">
            <v>Menthe douce Bio  </v>
          </cell>
          <cell r="V1540" t="str">
            <v>Spearmint Org  </v>
          </cell>
          <cell r="W1540" t="str">
            <v>MENTHE DOUCE Bio  </v>
          </cell>
          <cell r="X1540" t="str">
            <v>SPEARMINT organic  </v>
          </cell>
        </row>
        <row r="1540">
          <cell r="AH1540" t="str">
            <v>MICRO_05</v>
          </cell>
          <cell r="AI1540">
            <v>0</v>
          </cell>
          <cell r="AJ1540">
            <v>0</v>
          </cell>
        </row>
        <row r="1540">
          <cell r="AN1540" t="str">
            <v>MICRO_05</v>
          </cell>
        </row>
        <row r="1540">
          <cell r="AR1540" t="str">
            <v>.....525OC</v>
          </cell>
        </row>
        <row r="1540">
          <cell r="AU1540" t="str">
            <v>525OC</v>
          </cell>
        </row>
        <row r="1540">
          <cell r="AW1540" t="str">
            <v>OC Menthe douce </v>
          </cell>
          <cell r="AX1540" t="str">
            <v>N</v>
          </cell>
        </row>
        <row r="1540">
          <cell r="AZ1540" t="str">
            <v>MENTHE DOUCE BIO  - OC</v>
          </cell>
          <cell r="BA1540" t="str">
            <v>SPEARMINT ORGANIC  - OC</v>
          </cell>
          <cell r="BB1540" t="str">
            <v>3-VRAC OC</v>
          </cell>
          <cell r="BC1540" t="str">
            <v>2-VRAC OC</v>
          </cell>
        </row>
        <row r="1541">
          <cell r="A1541" t="str">
            <v>450OC</v>
          </cell>
          <cell r="B1541" t="str">
            <v>Menthe poivrée OC</v>
          </cell>
          <cell r="C1541" t="str">
            <v>Z-DISC</v>
          </cell>
          <cell r="D1541" t="str">
            <v>Z-DISC</v>
          </cell>
          <cell r="E1541" t="str">
            <v>Z-DISC</v>
          </cell>
          <cell r="F1541" t="str">
            <v>Z-DISC OC</v>
          </cell>
        </row>
        <row r="1541">
          <cell r="H1541" t="str">
            <v>ALIMENT</v>
          </cell>
          <cell r="I1541">
            <v>1000</v>
          </cell>
          <cell r="J1541">
            <v>1</v>
          </cell>
          <cell r="K1541">
            <v>450</v>
          </cell>
        </row>
        <row r="1541">
          <cell r="M1541" t="str">
            <v>SEC</v>
          </cell>
          <cell r="N1541" t="str">
            <v>DRY</v>
          </cell>
          <cell r="O1541" t="str">
            <v>FEUILLE</v>
          </cell>
          <cell r="P1541" t="str">
            <v>LEAF</v>
          </cell>
        </row>
        <row r="1541">
          <cell r="S1541" t="str">
            <v>Peppermint, leaf  OC </v>
          </cell>
          <cell r="T1541" t="str">
            <v>Mentha x piperita</v>
          </cell>
          <cell r="U1541" t="str">
            <v>Menthe poivrée Bio </v>
          </cell>
          <cell r="V1541" t="str">
            <v>Peppermint Org </v>
          </cell>
          <cell r="W1541" t="str">
            <v>MENTHE POIVRÉE Bio </v>
          </cell>
          <cell r="X1541" t="str">
            <v>PEPPERMINT organic </v>
          </cell>
        </row>
        <row r="1541">
          <cell r="AH1541" t="str">
            <v>MICRO_05</v>
          </cell>
          <cell r="AI1541">
            <v>0</v>
          </cell>
          <cell r="AJ1541">
            <v>0</v>
          </cell>
        </row>
        <row r="1541">
          <cell r="AN1541" t="str">
            <v>MICRO_05</v>
          </cell>
        </row>
        <row r="1541">
          <cell r="AR1541" t="str">
            <v>.....450OC</v>
          </cell>
        </row>
        <row r="1541">
          <cell r="AU1541" t="str">
            <v>450OC</v>
          </cell>
        </row>
        <row r="1541">
          <cell r="AW1541" t="str">
            <v>OC Menthe poivrée </v>
          </cell>
          <cell r="AX1541" t="str">
            <v>N</v>
          </cell>
        </row>
        <row r="1541">
          <cell r="AZ1541" t="str">
            <v>MENTHE POIVREE BIO - OC</v>
          </cell>
          <cell r="BA1541" t="str">
            <v>PEPPERMINT ORGANIC  - OC</v>
          </cell>
          <cell r="BB1541" t="str">
            <v>3-VRAC OC</v>
          </cell>
          <cell r="BC1541" t="str">
            <v>2-VRAC OC</v>
          </cell>
        </row>
        <row r="1542">
          <cell r="A1542" t="str">
            <v>526OC</v>
          </cell>
          <cell r="B1542" t="str">
            <v>Millepertuis OC</v>
          </cell>
          <cell r="C1542" t="str">
            <v>Z-DISC</v>
          </cell>
          <cell r="D1542" t="str">
            <v>Z-DISC</v>
          </cell>
          <cell r="E1542" t="str">
            <v>Z-DISC</v>
          </cell>
          <cell r="F1542" t="str">
            <v>Z-DISC OC</v>
          </cell>
        </row>
        <row r="1542">
          <cell r="H1542" t="str">
            <v>ALIMENT</v>
          </cell>
          <cell r="I1542">
            <v>1000</v>
          </cell>
          <cell r="J1542">
            <v>1</v>
          </cell>
          <cell r="K1542">
            <v>526</v>
          </cell>
        </row>
        <row r="1542">
          <cell r="M1542" t="str">
            <v>SEC</v>
          </cell>
          <cell r="N1542" t="str">
            <v>DRY</v>
          </cell>
        </row>
        <row r="1542">
          <cell r="S1542" t="str">
            <v>St. John's wort OC </v>
          </cell>
        </row>
        <row r="1542">
          <cell r="AH1542" t="str">
            <v>MICRO_05</v>
          </cell>
          <cell r="AI1542">
            <v>0</v>
          </cell>
          <cell r="AJ1542">
            <v>0</v>
          </cell>
        </row>
        <row r="1542">
          <cell r="AN1542" t="str">
            <v>MICRO_05</v>
          </cell>
        </row>
        <row r="1542">
          <cell r="AR1542" t="str">
            <v>.....526OC</v>
          </cell>
        </row>
        <row r="1542">
          <cell r="AU1542" t="str">
            <v>526OC</v>
          </cell>
        </row>
        <row r="1542">
          <cell r="AW1542" t="str">
            <v>OC Millepertuis </v>
          </cell>
          <cell r="AX1542" t="str">
            <v>N</v>
          </cell>
        </row>
        <row r="1542">
          <cell r="AZ1542" t="str">
            <v>MILLEPERTUIS BIO - OC</v>
          </cell>
          <cell r="BA1542" t="str">
            <v>ST JOHN'S WORT ORGANIC - OC</v>
          </cell>
          <cell r="BB1542" t="str">
            <v>3-VRAC OC</v>
          </cell>
          <cell r="BC1542" t="str">
            <v>2-VRAC OC</v>
          </cell>
        </row>
        <row r="1543">
          <cell r="A1543" t="str">
            <v>558OC</v>
          </cell>
          <cell r="B1543" t="str">
            <v>Muscade moulue OC</v>
          </cell>
          <cell r="C1543" t="str">
            <v>Z-DISC</v>
          </cell>
          <cell r="D1543" t="str">
            <v>Z-DISC</v>
          </cell>
          <cell r="E1543" t="str">
            <v>Z-DISC</v>
          </cell>
          <cell r="F1543" t="str">
            <v>Z-DISC OC</v>
          </cell>
        </row>
        <row r="1543">
          <cell r="H1543" t="str">
            <v>ALIMENT</v>
          </cell>
          <cell r="I1543">
            <v>1000</v>
          </cell>
          <cell r="J1543">
            <v>1</v>
          </cell>
          <cell r="K1543">
            <v>558</v>
          </cell>
        </row>
        <row r="1543">
          <cell r="M1543" t="str">
            <v>SEC</v>
          </cell>
          <cell r="N1543" t="str">
            <v>DRY</v>
          </cell>
        </row>
        <row r="1543">
          <cell r="S1543" t="str">
            <v>Nutmeg powder OC </v>
          </cell>
        </row>
        <row r="1543">
          <cell r="AH1543" t="str">
            <v>MICRO_04</v>
          </cell>
          <cell r="AI1543">
            <v>0</v>
          </cell>
          <cell r="AJ1543">
            <v>0</v>
          </cell>
        </row>
        <row r="1543">
          <cell r="AN1543" t="str">
            <v>MICRO_04</v>
          </cell>
        </row>
        <row r="1543">
          <cell r="AR1543" t="str">
            <v>.....558OC</v>
          </cell>
        </row>
        <row r="1543">
          <cell r="AU1543" t="str">
            <v>558OC</v>
          </cell>
        </row>
        <row r="1543">
          <cell r="AW1543" t="str">
            <v>OC Muscade moulue </v>
          </cell>
          <cell r="AX1543" t="str">
            <v>N</v>
          </cell>
        </row>
        <row r="1543">
          <cell r="AZ1543" t="str">
            <v>MUSCADE POUDRE BIO - OC</v>
          </cell>
          <cell r="BA1543" t="str">
            <v>NUTMEG POWDER ORGANIC - OC</v>
          </cell>
          <cell r="BB1543" t="str">
            <v>3-VRAC OC</v>
          </cell>
          <cell r="BC1543" t="str">
            <v>2-VRAC OC</v>
          </cell>
        </row>
        <row r="1544">
          <cell r="A1544" t="str">
            <v>364OC</v>
          </cell>
          <cell r="B1544" t="str">
            <v>Muscade OC</v>
          </cell>
          <cell r="C1544" t="str">
            <v>Z-DISC</v>
          </cell>
          <cell r="D1544" t="str">
            <v>Z-DISC</v>
          </cell>
          <cell r="E1544" t="str">
            <v>Z-DISC</v>
          </cell>
          <cell r="F1544" t="str">
            <v>Z-DISC OC</v>
          </cell>
        </row>
        <row r="1544">
          <cell r="H1544" t="str">
            <v>ALIMENT</v>
          </cell>
          <cell r="I1544">
            <v>1000</v>
          </cell>
          <cell r="J1544">
            <v>1</v>
          </cell>
          <cell r="K1544">
            <v>364</v>
          </cell>
        </row>
        <row r="1544">
          <cell r="M1544" t="str">
            <v>SEC</v>
          </cell>
          <cell r="N1544" t="str">
            <v>DRY</v>
          </cell>
        </row>
        <row r="1544">
          <cell r="S1544" t="str">
            <v>Nutmeg whole OC </v>
          </cell>
        </row>
        <row r="1544">
          <cell r="AH1544" t="str">
            <v>MICRO_04</v>
          </cell>
          <cell r="AI1544">
            <v>0</v>
          </cell>
          <cell r="AJ1544">
            <v>0</v>
          </cell>
        </row>
        <row r="1544">
          <cell r="AN1544" t="str">
            <v>MICRO_04</v>
          </cell>
        </row>
        <row r="1544">
          <cell r="AR1544" t="str">
            <v>.....364OC</v>
          </cell>
        </row>
        <row r="1544">
          <cell r="AU1544" t="str">
            <v>364OC</v>
          </cell>
        </row>
        <row r="1544">
          <cell r="AW1544" t="str">
            <v>OC Muscade </v>
          </cell>
          <cell r="AX1544" t="str">
            <v>N</v>
          </cell>
        </row>
        <row r="1544">
          <cell r="AZ1544" t="str">
            <v>MUSCADE ENTIERE BIO  - OC</v>
          </cell>
          <cell r="BA1544" t="str">
            <v>NUTMEG WHOLE ORGANIC  - OC</v>
          </cell>
          <cell r="BB1544" t="str">
            <v>3-VRAC OC</v>
          </cell>
          <cell r="BC1544" t="str">
            <v>2-VRAC OC</v>
          </cell>
        </row>
        <row r="1545">
          <cell r="A1545" t="str">
            <v>455OC</v>
          </cell>
          <cell r="B1545" t="str">
            <v>Noyer noir  OC</v>
          </cell>
          <cell r="C1545" t="str">
            <v>Z-DISC</v>
          </cell>
          <cell r="D1545" t="str">
            <v>Z-DISC</v>
          </cell>
          <cell r="E1545" t="str">
            <v>Z-DISC</v>
          </cell>
          <cell r="F1545" t="str">
            <v>Z-DISC OC</v>
          </cell>
        </row>
        <row r="1545">
          <cell r="H1545" t="str">
            <v>ALIMENT</v>
          </cell>
          <cell r="I1545">
            <v>1000</v>
          </cell>
          <cell r="J1545">
            <v>1</v>
          </cell>
          <cell r="K1545">
            <v>455</v>
          </cell>
        </row>
        <row r="1545">
          <cell r="M1545" t="str">
            <v>SEC</v>
          </cell>
          <cell r="N1545" t="str">
            <v>DRY</v>
          </cell>
        </row>
        <row r="1545">
          <cell r="S1545" t="str">
            <v>Black walnut  OC </v>
          </cell>
        </row>
        <row r="1545">
          <cell r="AH1545" t="str">
            <v>MICRO_05</v>
          </cell>
          <cell r="AI1545">
            <v>0</v>
          </cell>
          <cell r="AJ1545">
            <v>0</v>
          </cell>
        </row>
        <row r="1545">
          <cell r="AN1545" t="str">
            <v>MICRO_05</v>
          </cell>
        </row>
        <row r="1545">
          <cell r="AR1545" t="str">
            <v>.....455OC</v>
          </cell>
        </row>
        <row r="1545">
          <cell r="AU1545" t="str">
            <v>455OC</v>
          </cell>
        </row>
        <row r="1545">
          <cell r="AW1545" t="str">
            <v>OC Noyer noir  </v>
          </cell>
          <cell r="AX1545" t="str">
            <v>N</v>
          </cell>
        </row>
        <row r="1545">
          <cell r="AZ1545" t="str">
            <v>NOYER NOIR FEUILLE BIO - OC</v>
          </cell>
          <cell r="BA1545" t="str">
            <v>BLACK WALNUT LEAF ORGANIC - OC</v>
          </cell>
          <cell r="BB1545" t="str">
            <v>3-VRAC OC</v>
          </cell>
          <cell r="BC1545" t="str">
            <v>2-VRAC OC</v>
          </cell>
        </row>
        <row r="1546">
          <cell r="A1546" t="str">
            <v>365OC</v>
          </cell>
          <cell r="B1546" t="str">
            <v>Oignon flocon OC</v>
          </cell>
          <cell r="C1546" t="str">
            <v>Z-DISC</v>
          </cell>
          <cell r="D1546" t="str">
            <v>Z-DISC</v>
          </cell>
          <cell r="E1546" t="str">
            <v>Z-DISC</v>
          </cell>
          <cell r="F1546" t="str">
            <v>Z-DISC OC</v>
          </cell>
        </row>
        <row r="1546">
          <cell r="H1546" t="str">
            <v>ALIMENT</v>
          </cell>
          <cell r="I1546">
            <v>1000</v>
          </cell>
          <cell r="J1546">
            <v>1</v>
          </cell>
          <cell r="K1546">
            <v>365</v>
          </cell>
        </row>
        <row r="1546">
          <cell r="M1546" t="str">
            <v>SEC</v>
          </cell>
          <cell r="N1546" t="str">
            <v>DRY</v>
          </cell>
        </row>
        <row r="1546">
          <cell r="S1546" t="str">
            <v>Onion flake OC </v>
          </cell>
        </row>
        <row r="1546">
          <cell r="AH1546" t="str">
            <v>MICRO_04</v>
          </cell>
          <cell r="AI1546">
            <v>0</v>
          </cell>
          <cell r="AJ1546">
            <v>0</v>
          </cell>
        </row>
        <row r="1546">
          <cell r="AN1546" t="str">
            <v>MICRO_04</v>
          </cell>
        </row>
        <row r="1546">
          <cell r="AR1546" t="str">
            <v>.....365OC</v>
          </cell>
        </row>
        <row r="1546">
          <cell r="AU1546" t="str">
            <v>365OC</v>
          </cell>
        </row>
        <row r="1546">
          <cell r="AW1546" t="str">
            <v>OC Oignon flocon</v>
          </cell>
          <cell r="AX1546" t="str">
            <v>N</v>
          </cell>
        </row>
        <row r="1546">
          <cell r="AZ1546" t="str">
            <v>OIGNON FLOCON BIO - OC</v>
          </cell>
          <cell r="BA1546" t="str">
            <v>ONION FLAKE ORGANIC - OC</v>
          </cell>
          <cell r="BB1546" t="str">
            <v>3-VRAC OC</v>
          </cell>
          <cell r="BC1546" t="str">
            <v>2-VRAC OC</v>
          </cell>
        </row>
        <row r="1547">
          <cell r="A1547" t="str">
            <v>449OC</v>
          </cell>
          <cell r="B1547" t="str">
            <v>Oignon poudre OC</v>
          </cell>
          <cell r="C1547" t="str">
            <v>Z-DISC</v>
          </cell>
          <cell r="D1547" t="str">
            <v>Z-DISC</v>
          </cell>
          <cell r="E1547" t="str">
            <v>Z-DISC</v>
          </cell>
          <cell r="F1547" t="str">
            <v>Z-DISC OC</v>
          </cell>
        </row>
        <row r="1547">
          <cell r="H1547" t="str">
            <v>ALIMENT</v>
          </cell>
          <cell r="I1547">
            <v>1000</v>
          </cell>
          <cell r="J1547">
            <v>1</v>
          </cell>
          <cell r="K1547">
            <v>449</v>
          </cell>
        </row>
        <row r="1547">
          <cell r="M1547" t="str">
            <v>SEC</v>
          </cell>
          <cell r="N1547" t="str">
            <v>DRY</v>
          </cell>
        </row>
        <row r="1547">
          <cell r="S1547" t="str">
            <v>Onion powder OC </v>
          </cell>
        </row>
        <row r="1547">
          <cell r="AH1547" t="str">
            <v>MICRO_04</v>
          </cell>
          <cell r="AI1547">
            <v>0</v>
          </cell>
          <cell r="AJ1547">
            <v>0</v>
          </cell>
        </row>
        <row r="1547">
          <cell r="AN1547" t="str">
            <v>MICRO_04</v>
          </cell>
        </row>
        <row r="1547">
          <cell r="AR1547" t="str">
            <v>.....449OC</v>
          </cell>
        </row>
        <row r="1547">
          <cell r="AU1547" t="str">
            <v>449OC</v>
          </cell>
        </row>
        <row r="1547">
          <cell r="AW1547" t="str">
            <v>OC Oignon poudre </v>
          </cell>
          <cell r="AX1547" t="str">
            <v>N</v>
          </cell>
        </row>
        <row r="1547">
          <cell r="AZ1547" t="str">
            <v>OIGNON POUDRE BIO - OC</v>
          </cell>
          <cell r="BA1547" t="str">
            <v>ONION POWDER ORGANIC - OC</v>
          </cell>
          <cell r="BB1547" t="str">
            <v>3-VRAC OC</v>
          </cell>
          <cell r="BC1547" t="str">
            <v>2-VRAC OC</v>
          </cell>
        </row>
        <row r="1548">
          <cell r="A1548" t="str">
            <v>378OC</v>
          </cell>
          <cell r="B1548" t="str">
            <v>Orange pelure OC</v>
          </cell>
          <cell r="C1548" t="str">
            <v>Z-DISC</v>
          </cell>
          <cell r="D1548" t="str">
            <v>Z-DISC</v>
          </cell>
          <cell r="E1548" t="str">
            <v>Z-DISC</v>
          </cell>
          <cell r="F1548" t="str">
            <v>Z-DISC OC</v>
          </cell>
        </row>
        <row r="1548">
          <cell r="H1548" t="str">
            <v>ALIMENT</v>
          </cell>
          <cell r="I1548">
            <v>1000</v>
          </cell>
          <cell r="J1548">
            <v>1</v>
          </cell>
          <cell r="K1548">
            <v>378</v>
          </cell>
        </row>
        <row r="1548">
          <cell r="M1548" t="str">
            <v>SEC</v>
          </cell>
          <cell r="N1548" t="str">
            <v>DRY</v>
          </cell>
        </row>
        <row r="1548">
          <cell r="S1548" t="str">
            <v>Orange peel OC </v>
          </cell>
        </row>
        <row r="1548">
          <cell r="U1548" t="str">
            <v>Orange pelure Bio </v>
          </cell>
          <cell r="V1548" t="str">
            <v>Orange peel Organic  </v>
          </cell>
        </row>
        <row r="1548">
          <cell r="AH1548" t="str">
            <v>MICRO_05</v>
          </cell>
          <cell r="AI1548">
            <v>0</v>
          </cell>
          <cell r="AJ1548">
            <v>0</v>
          </cell>
        </row>
        <row r="1548">
          <cell r="AN1548" t="str">
            <v>MICRO_05</v>
          </cell>
        </row>
        <row r="1548">
          <cell r="AR1548" t="str">
            <v>.....378OC</v>
          </cell>
        </row>
        <row r="1548">
          <cell r="AU1548" t="str">
            <v>378OC</v>
          </cell>
        </row>
        <row r="1548">
          <cell r="AW1548" t="str">
            <v>OC Orange pelure </v>
          </cell>
          <cell r="AX1548" t="str">
            <v>N</v>
          </cell>
        </row>
        <row r="1548">
          <cell r="AZ1548" t="str">
            <v>ORANGE ECORCE BIO - OC</v>
          </cell>
          <cell r="BA1548" t="str">
            <v>ORANGE PEEL ORGANIC - OC</v>
          </cell>
          <cell r="BB1548" t="str">
            <v>3-VRAC OC</v>
          </cell>
          <cell r="BC1548" t="str">
            <v>2-VRAC OC</v>
          </cell>
        </row>
        <row r="1549">
          <cell r="A1549" t="str">
            <v>366OC</v>
          </cell>
          <cell r="B1549" t="str">
            <v>Origan OC</v>
          </cell>
          <cell r="C1549" t="str">
            <v>Z-DISC</v>
          </cell>
          <cell r="D1549" t="str">
            <v>Z-DISC</v>
          </cell>
          <cell r="E1549" t="str">
            <v>Z-DISC</v>
          </cell>
          <cell r="F1549" t="str">
            <v>Z-DISC OC</v>
          </cell>
        </row>
        <row r="1549">
          <cell r="H1549" t="str">
            <v>ALIMENT</v>
          </cell>
          <cell r="I1549">
            <v>1000</v>
          </cell>
          <cell r="J1549">
            <v>1</v>
          </cell>
          <cell r="K1549">
            <v>366</v>
          </cell>
        </row>
        <row r="1549">
          <cell r="M1549" t="str">
            <v>SEC</v>
          </cell>
          <cell r="N1549" t="str">
            <v>DRY</v>
          </cell>
        </row>
        <row r="1549">
          <cell r="S1549" t="str">
            <v>Oregano OC </v>
          </cell>
        </row>
        <row r="1549">
          <cell r="AH1549" t="str">
            <v>MICRO_04</v>
          </cell>
          <cell r="AI1549">
            <v>0</v>
          </cell>
          <cell r="AJ1549">
            <v>0</v>
          </cell>
        </row>
        <row r="1549">
          <cell r="AN1549" t="str">
            <v>MICRO_04</v>
          </cell>
        </row>
        <row r="1549">
          <cell r="AR1549" t="str">
            <v>.....366OC</v>
          </cell>
        </row>
        <row r="1549">
          <cell r="AU1549" t="str">
            <v>366OC</v>
          </cell>
        </row>
        <row r="1549">
          <cell r="AW1549" t="str">
            <v>OC Origan </v>
          </cell>
          <cell r="AX1549" t="str">
            <v>N</v>
          </cell>
        </row>
        <row r="1549">
          <cell r="AZ1549" t="str">
            <v>ORIGAN BIO - OC</v>
          </cell>
          <cell r="BA1549" t="str">
            <v>OREGANO ORGANIC - OC</v>
          </cell>
          <cell r="BB1549" t="str">
            <v>3-VRAC OC</v>
          </cell>
          <cell r="BC1549" t="str">
            <v>2-VRAC OC</v>
          </cell>
        </row>
        <row r="1550">
          <cell r="A1550" t="str">
            <v>456OC</v>
          </cell>
          <cell r="B1550" t="str">
            <v>Orme rouge OC</v>
          </cell>
          <cell r="C1550" t="str">
            <v>Z-DISC</v>
          </cell>
          <cell r="D1550" t="str">
            <v>Z-DISC</v>
          </cell>
          <cell r="E1550" t="str">
            <v>Z-DISC</v>
          </cell>
          <cell r="F1550" t="str">
            <v>Z-DISC OC</v>
          </cell>
        </row>
        <row r="1550">
          <cell r="H1550" t="str">
            <v>ALIMENT</v>
          </cell>
          <cell r="I1550">
            <v>1000</v>
          </cell>
          <cell r="J1550">
            <v>1</v>
          </cell>
          <cell r="K1550">
            <v>456</v>
          </cell>
        </row>
        <row r="1550">
          <cell r="M1550" t="str">
            <v>SEC</v>
          </cell>
          <cell r="N1550" t="str">
            <v>DRY</v>
          </cell>
          <cell r="O1550" t="str">
            <v>ÉCORCE</v>
          </cell>
          <cell r="P1550" t="str">
            <v>BARK</v>
          </cell>
        </row>
        <row r="1550">
          <cell r="S1550" t="str">
            <v>Slippery elm  OC </v>
          </cell>
        </row>
        <row r="1550">
          <cell r="AH1550" t="str">
            <v>MICRO_05</v>
          </cell>
          <cell r="AI1550">
            <v>0</v>
          </cell>
          <cell r="AJ1550">
            <v>0</v>
          </cell>
        </row>
        <row r="1550">
          <cell r="AN1550" t="str">
            <v>MICRO_05</v>
          </cell>
        </row>
        <row r="1550">
          <cell r="AR1550" t="str">
            <v>.....456OC</v>
          </cell>
        </row>
        <row r="1550">
          <cell r="AU1550" t="str">
            <v>456OC</v>
          </cell>
        </row>
        <row r="1550">
          <cell r="AW1550" t="str">
            <v>OC Orme rouge </v>
          </cell>
          <cell r="AX1550" t="str">
            <v>N</v>
          </cell>
        </row>
        <row r="1550">
          <cell r="AZ1550" t="str">
            <v>ORME ROUGE BIO - OC</v>
          </cell>
          <cell r="BA1550" t="str">
            <v>SLIPPERY ELM ORGANIC - OC</v>
          </cell>
          <cell r="BB1550" t="str">
            <v>3-VRAC OC</v>
          </cell>
          <cell r="BC1550" t="str">
            <v>2-VRAC OC</v>
          </cell>
        </row>
        <row r="1551">
          <cell r="A1551" t="str">
            <v>457OC</v>
          </cell>
          <cell r="B1551" t="str">
            <v>Ortie OC</v>
          </cell>
          <cell r="C1551" t="str">
            <v>Z-DISC</v>
          </cell>
          <cell r="D1551" t="str">
            <v>Z-DISC</v>
          </cell>
          <cell r="E1551" t="str">
            <v>Z-DISC</v>
          </cell>
          <cell r="F1551" t="str">
            <v>Z-DISC OC</v>
          </cell>
        </row>
        <row r="1551">
          <cell r="H1551" t="str">
            <v>ALIMENT</v>
          </cell>
          <cell r="I1551">
            <v>1000</v>
          </cell>
          <cell r="J1551">
            <v>1</v>
          </cell>
          <cell r="K1551">
            <v>457</v>
          </cell>
        </row>
        <row r="1551">
          <cell r="M1551" t="str">
            <v>SEC</v>
          </cell>
          <cell r="N1551" t="str">
            <v>DRY</v>
          </cell>
        </row>
        <row r="1551">
          <cell r="S1551" t="str">
            <v>Nettle OC </v>
          </cell>
        </row>
        <row r="1551">
          <cell r="W1551" t="str">
            <v>ORTIE feuille Bio </v>
          </cell>
          <cell r="X1551" t="str">
            <v>NETTLE leaf organic  </v>
          </cell>
        </row>
        <row r="1551">
          <cell r="AB1551" t="str">
            <v>Ortie</v>
          </cell>
          <cell r="AC1551" t="str">
            <v>Nettle </v>
          </cell>
        </row>
        <row r="1551">
          <cell r="AH1551" t="str">
            <v>MICRO_05</v>
          </cell>
          <cell r="AI1551">
            <v>0</v>
          </cell>
          <cell r="AJ1551">
            <v>0</v>
          </cell>
        </row>
        <row r="1551">
          <cell r="AN1551" t="str">
            <v>MICRO_05</v>
          </cell>
        </row>
        <row r="1551">
          <cell r="AR1551" t="str">
            <v>.....457OC</v>
          </cell>
        </row>
        <row r="1551">
          <cell r="AU1551" t="str">
            <v>457OC</v>
          </cell>
        </row>
        <row r="1551">
          <cell r="AW1551" t="str">
            <v>OC Ortie </v>
          </cell>
          <cell r="AX1551" t="str">
            <v>N</v>
          </cell>
        </row>
        <row r="1551">
          <cell r="AZ1551" t="str">
            <v>ORTIE BIO - OC</v>
          </cell>
          <cell r="BA1551" t="str">
            <v>NETTLE ORGANIC - OC</v>
          </cell>
          <cell r="BB1551" t="str">
            <v>3-VRAC OC</v>
          </cell>
          <cell r="BC1551" t="str">
            <v>2-VRAC OC</v>
          </cell>
        </row>
        <row r="1552">
          <cell r="A1552" t="str">
            <v>528OC</v>
          </cell>
          <cell r="B1552" t="str">
            <v>Oseille OC</v>
          </cell>
          <cell r="C1552" t="str">
            <v>Z-DISC</v>
          </cell>
          <cell r="D1552" t="str">
            <v>Z-DISC</v>
          </cell>
          <cell r="E1552" t="str">
            <v>Z-DISC</v>
          </cell>
          <cell r="F1552" t="str">
            <v>Z-DISC OC</v>
          </cell>
        </row>
        <row r="1552">
          <cell r="H1552" t="str">
            <v>ALIMENT</v>
          </cell>
          <cell r="I1552">
            <v>1000</v>
          </cell>
          <cell r="J1552">
            <v>1</v>
          </cell>
          <cell r="K1552">
            <v>528</v>
          </cell>
        </row>
        <row r="1552">
          <cell r="M1552" t="str">
            <v>SEC</v>
          </cell>
          <cell r="N1552" t="str">
            <v>DRY</v>
          </cell>
        </row>
        <row r="1552">
          <cell r="S1552" t="str">
            <v>Sheep sorrel OC </v>
          </cell>
        </row>
        <row r="1552">
          <cell r="AH1552" t="str">
            <v>MICRO_05</v>
          </cell>
          <cell r="AI1552">
            <v>0</v>
          </cell>
          <cell r="AJ1552">
            <v>0</v>
          </cell>
        </row>
        <row r="1552">
          <cell r="AN1552" t="str">
            <v>MICRO_05</v>
          </cell>
        </row>
        <row r="1552">
          <cell r="AR1552" t="str">
            <v>.....528OC</v>
          </cell>
        </row>
        <row r="1552">
          <cell r="AU1552" t="str">
            <v>528OC</v>
          </cell>
        </row>
        <row r="1552">
          <cell r="AW1552" t="str">
            <v>OC Oseille </v>
          </cell>
          <cell r="AX1552" t="str">
            <v>N</v>
          </cell>
        </row>
        <row r="1552">
          <cell r="AZ1552" t="str">
            <v>OSEILLE BIO - OC</v>
          </cell>
          <cell r="BA1552" t="str">
            <v>SHEEP SORREL ORGANIC - OC</v>
          </cell>
          <cell r="BB1552" t="str">
            <v>3-VRAC OC</v>
          </cell>
          <cell r="BC1552" t="str">
            <v>2-VRAC OC</v>
          </cell>
        </row>
        <row r="1553">
          <cell r="A1553" t="str">
            <v>367OC</v>
          </cell>
          <cell r="B1553" t="str">
            <v>Paprika OC</v>
          </cell>
          <cell r="C1553" t="str">
            <v>Z-DISC</v>
          </cell>
          <cell r="D1553" t="str">
            <v>Z-DISC</v>
          </cell>
          <cell r="E1553" t="str">
            <v>Z-DISC</v>
          </cell>
          <cell r="F1553" t="str">
            <v>Z-DISC OC</v>
          </cell>
        </row>
        <row r="1553">
          <cell r="H1553" t="str">
            <v>ALIMENT</v>
          </cell>
          <cell r="I1553">
            <v>1000</v>
          </cell>
          <cell r="J1553">
            <v>1</v>
          </cell>
          <cell r="K1553">
            <v>367</v>
          </cell>
        </row>
        <row r="1553">
          <cell r="M1553" t="str">
            <v>SEC</v>
          </cell>
          <cell r="N1553" t="str">
            <v>DRY</v>
          </cell>
        </row>
        <row r="1553">
          <cell r="S1553" t="str">
            <v>Paprika OC </v>
          </cell>
          <cell r="T1553" t="str">
            <v>Capsicum annuum</v>
          </cell>
        </row>
        <row r="1553">
          <cell r="AH1553" t="str">
            <v>MICRO_04</v>
          </cell>
          <cell r="AI1553">
            <v>0</v>
          </cell>
          <cell r="AJ1553">
            <v>0</v>
          </cell>
        </row>
        <row r="1553">
          <cell r="AN1553" t="str">
            <v>MICRO_04</v>
          </cell>
        </row>
        <row r="1553">
          <cell r="AR1553" t="str">
            <v>.....367OC</v>
          </cell>
        </row>
        <row r="1553">
          <cell r="AU1553" t="str">
            <v>367OC</v>
          </cell>
        </row>
        <row r="1553">
          <cell r="AW1553" t="str">
            <v>OC Paprika </v>
          </cell>
          <cell r="AX1553" t="str">
            <v>N</v>
          </cell>
        </row>
        <row r="1553">
          <cell r="AZ1553" t="str">
            <v>PAPRIKA BIO - OC</v>
          </cell>
          <cell r="BA1553" t="str">
            <v>PAPRIKA ORGANIC - OC</v>
          </cell>
          <cell r="BB1553" t="str">
            <v>3-VRAC OC</v>
          </cell>
          <cell r="BC1553" t="str">
            <v>2-VRAC OC</v>
          </cell>
        </row>
        <row r="1554">
          <cell r="A1554" t="str">
            <v>459OC</v>
          </cell>
          <cell r="B1554" t="str">
            <v>Passiflore OC</v>
          </cell>
          <cell r="C1554" t="str">
            <v>Z-DISC</v>
          </cell>
          <cell r="D1554" t="str">
            <v>Z-DISC</v>
          </cell>
          <cell r="E1554" t="str">
            <v>Z-DISC</v>
          </cell>
          <cell r="F1554" t="str">
            <v>Z-DISC OC</v>
          </cell>
        </row>
        <row r="1554">
          <cell r="H1554" t="str">
            <v>ALIMENT</v>
          </cell>
          <cell r="I1554">
            <v>1000</v>
          </cell>
          <cell r="J1554">
            <v>1</v>
          </cell>
          <cell r="K1554">
            <v>459</v>
          </cell>
        </row>
        <row r="1554">
          <cell r="M1554" t="str">
            <v>SEC</v>
          </cell>
          <cell r="N1554" t="str">
            <v>DRY</v>
          </cell>
        </row>
        <row r="1554">
          <cell r="S1554" t="str">
            <v>Passionflower OC </v>
          </cell>
        </row>
        <row r="1554">
          <cell r="AH1554" t="str">
            <v>MICRO_05</v>
          </cell>
          <cell r="AI1554">
            <v>0</v>
          </cell>
          <cell r="AJ1554">
            <v>0</v>
          </cell>
        </row>
        <row r="1554">
          <cell r="AN1554" t="str">
            <v>MICRO_05</v>
          </cell>
        </row>
        <row r="1554">
          <cell r="AR1554" t="str">
            <v>.....459OC</v>
          </cell>
        </row>
        <row r="1554">
          <cell r="AU1554" t="str">
            <v>459OC</v>
          </cell>
        </row>
        <row r="1554">
          <cell r="AW1554" t="str">
            <v>OC Passiflore </v>
          </cell>
          <cell r="AX1554" t="str">
            <v>N</v>
          </cell>
        </row>
        <row r="1554">
          <cell r="AZ1554" t="str">
            <v>PASSIFLORE BIO - OC</v>
          </cell>
          <cell r="BA1554" t="str">
            <v>PASSIONFLOWER ORGANIC - OC</v>
          </cell>
          <cell r="BB1554" t="str">
            <v>3-VRAC OC</v>
          </cell>
          <cell r="BC1554" t="str">
            <v>2-VRAC OC</v>
          </cell>
        </row>
        <row r="1555">
          <cell r="A1555" t="str">
            <v>460OC</v>
          </cell>
          <cell r="B1555" t="str">
            <v>Patience OC</v>
          </cell>
          <cell r="C1555" t="str">
            <v>Z-DISC</v>
          </cell>
          <cell r="D1555" t="str">
            <v>Z-DISC</v>
          </cell>
          <cell r="E1555" t="str">
            <v>Z-DISC</v>
          </cell>
          <cell r="F1555" t="str">
            <v>Z-DISC OC</v>
          </cell>
        </row>
        <row r="1555">
          <cell r="H1555" t="str">
            <v>ALIMENT</v>
          </cell>
          <cell r="I1555">
            <v>1000</v>
          </cell>
          <cell r="J1555">
            <v>1</v>
          </cell>
          <cell r="K1555">
            <v>460</v>
          </cell>
        </row>
        <row r="1555">
          <cell r="M1555" t="str">
            <v>SEC</v>
          </cell>
          <cell r="N1555" t="str">
            <v>DRY</v>
          </cell>
        </row>
        <row r="1555">
          <cell r="S1555" t="str">
            <v>Yellow D OC k, root OC </v>
          </cell>
        </row>
        <row r="1555">
          <cell r="AH1555" t="str">
            <v>MICRO_05</v>
          </cell>
          <cell r="AI1555">
            <v>0</v>
          </cell>
          <cell r="AJ1555">
            <v>0</v>
          </cell>
        </row>
        <row r="1555">
          <cell r="AN1555" t="str">
            <v>MICRO_05</v>
          </cell>
        </row>
        <row r="1555">
          <cell r="AR1555" t="str">
            <v>.....460OC</v>
          </cell>
        </row>
        <row r="1555">
          <cell r="AU1555" t="str">
            <v>460OC</v>
          </cell>
        </row>
        <row r="1555">
          <cell r="AW1555" t="str">
            <v>OC Patience </v>
          </cell>
          <cell r="AX1555" t="str">
            <v>N</v>
          </cell>
        </row>
        <row r="1555">
          <cell r="AZ1555" t="str">
            <v>PATIENCE BIO - OC</v>
          </cell>
          <cell r="BA1555" t="str">
            <v>YELLOW DOCK ORGANIC - OC</v>
          </cell>
          <cell r="BB1555" t="str">
            <v>3-VRAC OC</v>
          </cell>
          <cell r="BC1555" t="str">
            <v>2-VRAC OC</v>
          </cell>
        </row>
        <row r="1556">
          <cell r="A1556" t="str">
            <v>377OC</v>
          </cell>
          <cell r="B1556" t="str">
            <v>Pavot graine OC</v>
          </cell>
          <cell r="C1556" t="str">
            <v>Z-DISC</v>
          </cell>
          <cell r="D1556" t="str">
            <v>Z-DISC</v>
          </cell>
          <cell r="E1556" t="str">
            <v>Z-DISC</v>
          </cell>
          <cell r="F1556" t="str">
            <v>Z-DISC OC</v>
          </cell>
        </row>
        <row r="1556">
          <cell r="H1556" t="str">
            <v>ALIMENT</v>
          </cell>
          <cell r="I1556">
            <v>1000</v>
          </cell>
          <cell r="J1556">
            <v>1</v>
          </cell>
          <cell r="K1556">
            <v>377</v>
          </cell>
        </row>
        <row r="1556">
          <cell r="M1556" t="str">
            <v>SEC</v>
          </cell>
          <cell r="N1556" t="str">
            <v>DRY</v>
          </cell>
        </row>
        <row r="1556">
          <cell r="S1556" t="str">
            <v>Poppy seed OC </v>
          </cell>
        </row>
        <row r="1556">
          <cell r="AH1556" t="str">
            <v>MICRO_04</v>
          </cell>
          <cell r="AI1556">
            <v>0</v>
          </cell>
          <cell r="AJ1556">
            <v>0</v>
          </cell>
        </row>
        <row r="1556">
          <cell r="AN1556" t="str">
            <v>MICRO_04</v>
          </cell>
        </row>
        <row r="1556">
          <cell r="AR1556" t="str">
            <v>.....377OC</v>
          </cell>
        </row>
        <row r="1556">
          <cell r="AU1556" t="str">
            <v>377OC</v>
          </cell>
        </row>
        <row r="1556">
          <cell r="AW1556" t="str">
            <v>OC Pavot graine </v>
          </cell>
          <cell r="AX1556" t="str">
            <v>N</v>
          </cell>
        </row>
        <row r="1556">
          <cell r="AZ1556" t="str">
            <v>PAVOT GRAINE BIO - OC</v>
          </cell>
          <cell r="BA1556" t="str">
            <v>POPPY SEED ORGANIC - OC</v>
          </cell>
          <cell r="BB1556" t="str">
            <v>3-VRAC OC</v>
          </cell>
          <cell r="BC1556" t="str">
            <v>2-VRAC OC</v>
          </cell>
        </row>
        <row r="1557">
          <cell r="A1557" t="str">
            <v>368OC</v>
          </cell>
          <cell r="B1557" t="str">
            <v>Persil feuille OC</v>
          </cell>
          <cell r="C1557" t="str">
            <v>Z-DISC</v>
          </cell>
          <cell r="D1557" t="str">
            <v>Z-DISC</v>
          </cell>
          <cell r="E1557" t="str">
            <v>Z-DISC</v>
          </cell>
          <cell r="F1557" t="str">
            <v>Z-DISC OC</v>
          </cell>
        </row>
        <row r="1557">
          <cell r="H1557" t="str">
            <v>ALIMENT</v>
          </cell>
          <cell r="I1557">
            <v>1000</v>
          </cell>
          <cell r="J1557">
            <v>1</v>
          </cell>
          <cell r="K1557">
            <v>368</v>
          </cell>
        </row>
        <row r="1557">
          <cell r="M1557" t="str">
            <v>SEC</v>
          </cell>
          <cell r="N1557" t="str">
            <v>DRY</v>
          </cell>
        </row>
        <row r="1557">
          <cell r="S1557" t="str">
            <v>Parsley leaf OC </v>
          </cell>
          <cell r="T1557" t="str">
            <v>Petroselinum crispum</v>
          </cell>
        </row>
        <row r="1557">
          <cell r="AH1557" t="str">
            <v>MICRO_04</v>
          </cell>
          <cell r="AI1557">
            <v>0</v>
          </cell>
          <cell r="AJ1557">
            <v>0</v>
          </cell>
        </row>
        <row r="1557">
          <cell r="AN1557" t="str">
            <v>MICRO_04</v>
          </cell>
        </row>
        <row r="1557">
          <cell r="AR1557" t="str">
            <v>.....368OC</v>
          </cell>
        </row>
        <row r="1557">
          <cell r="AU1557" t="str">
            <v>368OC</v>
          </cell>
        </row>
        <row r="1557">
          <cell r="AW1557" t="str">
            <v>OC Persil feuille </v>
          </cell>
          <cell r="AX1557" t="str">
            <v>N</v>
          </cell>
        </row>
        <row r="1557">
          <cell r="AZ1557" t="str">
            <v>PERSIL FEUILLE BIO - OC</v>
          </cell>
          <cell r="BA1557" t="str">
            <v>PARSLEY LEAF ORGANIC - OC</v>
          </cell>
          <cell r="BB1557" t="str">
            <v>3-VRAC OC</v>
          </cell>
          <cell r="BC1557" t="str">
            <v>2-VRAC OC</v>
          </cell>
        </row>
        <row r="1558">
          <cell r="A1558" t="str">
            <v>537OC</v>
          </cell>
          <cell r="B1558" t="str">
            <v>Piment Jamaïque OC</v>
          </cell>
          <cell r="C1558" t="str">
            <v>Z-DISC</v>
          </cell>
          <cell r="D1558" t="str">
            <v>Z-DISC</v>
          </cell>
          <cell r="E1558" t="str">
            <v>Z-DISC</v>
          </cell>
          <cell r="F1558" t="str">
            <v>Z-DISC OC</v>
          </cell>
        </row>
        <row r="1558">
          <cell r="H1558" t="str">
            <v>ALIMENT</v>
          </cell>
          <cell r="I1558">
            <v>1000</v>
          </cell>
          <cell r="J1558">
            <v>1</v>
          </cell>
          <cell r="K1558">
            <v>537</v>
          </cell>
        </row>
        <row r="1558">
          <cell r="M1558" t="str">
            <v>SEC</v>
          </cell>
          <cell r="N1558" t="str">
            <v>DRY</v>
          </cell>
        </row>
        <row r="1558">
          <cell r="S1558" t="str">
            <v>Allspice OC </v>
          </cell>
        </row>
        <row r="1558">
          <cell r="AH1558" t="str">
            <v>MICRO_04</v>
          </cell>
          <cell r="AI1558">
            <v>0</v>
          </cell>
          <cell r="AJ1558">
            <v>0</v>
          </cell>
        </row>
        <row r="1558">
          <cell r="AN1558" t="str">
            <v>MICRO_04</v>
          </cell>
        </row>
        <row r="1558">
          <cell r="AR1558" t="str">
            <v>.....537OC</v>
          </cell>
        </row>
        <row r="1558">
          <cell r="AU1558" t="str">
            <v>537OC</v>
          </cell>
        </row>
        <row r="1558">
          <cell r="AW1558" t="str">
            <v>OC Piment Jamaïque </v>
          </cell>
          <cell r="AX1558" t="str">
            <v>N</v>
          </cell>
        </row>
        <row r="1558">
          <cell r="AZ1558" t="str">
            <v>PIMENT JAMAIQUE BIO - OC</v>
          </cell>
          <cell r="BA1558" t="str">
            <v>ALLSPICE ORGANIC - OC</v>
          </cell>
          <cell r="BB1558" t="str">
            <v>3-VRAC OC</v>
          </cell>
          <cell r="BC1558" t="str">
            <v>2-VRAC OC</v>
          </cell>
        </row>
        <row r="1559">
          <cell r="A1559" t="str">
            <v>463OC</v>
          </cell>
          <cell r="B1559" t="str">
            <v>Pissenlit  OC</v>
          </cell>
          <cell r="C1559" t="str">
            <v>Z-DISC</v>
          </cell>
          <cell r="D1559" t="str">
            <v>Z-DISC</v>
          </cell>
          <cell r="E1559" t="str">
            <v>Z-DISC</v>
          </cell>
          <cell r="F1559" t="str">
            <v>Z-DISC OC</v>
          </cell>
        </row>
        <row r="1559">
          <cell r="H1559" t="str">
            <v>ALIMENT</v>
          </cell>
          <cell r="I1559">
            <v>1000</v>
          </cell>
          <cell r="J1559">
            <v>1</v>
          </cell>
          <cell r="K1559">
            <v>463</v>
          </cell>
        </row>
        <row r="1559">
          <cell r="M1559" t="str">
            <v>SEC</v>
          </cell>
          <cell r="N1559" t="str">
            <v>DRY</v>
          </cell>
          <cell r="O1559" t="str">
            <v>RACINE</v>
          </cell>
          <cell r="P1559" t="str">
            <v>ROOT</v>
          </cell>
        </row>
        <row r="1559">
          <cell r="S1559" t="str">
            <v>Dandelion OC </v>
          </cell>
        </row>
        <row r="1559">
          <cell r="AH1559" t="str">
            <v>MICRO_05</v>
          </cell>
          <cell r="AI1559">
            <v>0</v>
          </cell>
          <cell r="AJ1559">
            <v>0</v>
          </cell>
        </row>
        <row r="1559">
          <cell r="AN1559" t="str">
            <v>MICRO_05</v>
          </cell>
        </row>
        <row r="1559">
          <cell r="AR1559" t="str">
            <v>.....463OC</v>
          </cell>
        </row>
        <row r="1559">
          <cell r="AU1559" t="str">
            <v>463OC</v>
          </cell>
        </row>
        <row r="1559">
          <cell r="AW1559" t="str">
            <v>OC Pissenlit  </v>
          </cell>
          <cell r="AX1559" t="str">
            <v>N</v>
          </cell>
        </row>
        <row r="1559">
          <cell r="AZ1559" t="str">
            <v>PISSENLIT RACINE BIO - OC</v>
          </cell>
          <cell r="BA1559" t="str">
            <v>DANDELION ROOT ORGANIC - OC</v>
          </cell>
          <cell r="BB1559" t="str">
            <v>3-VRAC OC</v>
          </cell>
          <cell r="BC1559" t="str">
            <v>2-VRAC OC</v>
          </cell>
        </row>
        <row r="1560">
          <cell r="A1560" t="str">
            <v>464OC</v>
          </cell>
          <cell r="B1560" t="str">
            <v>Plantain commun  OC</v>
          </cell>
          <cell r="C1560" t="str">
            <v>Z-DISC</v>
          </cell>
          <cell r="D1560" t="str">
            <v>Z-DISC</v>
          </cell>
          <cell r="E1560" t="str">
            <v>Z-DISC</v>
          </cell>
          <cell r="F1560" t="str">
            <v>Z-DISC OC</v>
          </cell>
        </row>
        <row r="1560">
          <cell r="H1560" t="str">
            <v>ALIMENT</v>
          </cell>
          <cell r="I1560">
            <v>1000</v>
          </cell>
          <cell r="J1560">
            <v>1</v>
          </cell>
          <cell r="K1560">
            <v>464</v>
          </cell>
        </row>
        <row r="1560">
          <cell r="M1560" t="str">
            <v>SEC</v>
          </cell>
          <cell r="N1560" t="str">
            <v>DRY</v>
          </cell>
        </row>
        <row r="1560">
          <cell r="S1560" t="str">
            <v>Plantain OC </v>
          </cell>
        </row>
        <row r="1560">
          <cell r="AH1560" t="str">
            <v>MICRO_05</v>
          </cell>
          <cell r="AI1560">
            <v>0</v>
          </cell>
          <cell r="AJ1560">
            <v>0</v>
          </cell>
        </row>
        <row r="1560">
          <cell r="AN1560" t="str">
            <v>MICRO_05</v>
          </cell>
        </row>
        <row r="1560">
          <cell r="AR1560" t="str">
            <v>.....464OC</v>
          </cell>
        </row>
        <row r="1560">
          <cell r="AU1560" t="str">
            <v>464OC</v>
          </cell>
        </row>
        <row r="1560">
          <cell r="AW1560" t="str">
            <v>OC Plantain commun  </v>
          </cell>
          <cell r="AX1560" t="str">
            <v>N</v>
          </cell>
        </row>
        <row r="1560">
          <cell r="AZ1560" t="str">
            <v>PLANTAIN COMMUN BIO - OC</v>
          </cell>
          <cell r="BA1560" t="str">
            <v>PLANTAIN ORGANIC - OC</v>
          </cell>
          <cell r="BB1560" t="str">
            <v>3-VRAC OC</v>
          </cell>
          <cell r="BC1560" t="str">
            <v>2-VRAC OC</v>
          </cell>
        </row>
        <row r="1561">
          <cell r="A1561" t="str">
            <v>485OC</v>
          </cell>
          <cell r="B1561" t="str">
            <v>Poivre moulu OC</v>
          </cell>
          <cell r="C1561" t="str">
            <v>Z-DISC</v>
          </cell>
          <cell r="D1561" t="str">
            <v>Z-DISC</v>
          </cell>
          <cell r="E1561" t="str">
            <v>Z-DISC</v>
          </cell>
          <cell r="F1561" t="str">
            <v>Z-DISC OC</v>
          </cell>
        </row>
        <row r="1561">
          <cell r="H1561" t="str">
            <v>ALIMENT</v>
          </cell>
          <cell r="I1561">
            <v>1000</v>
          </cell>
          <cell r="J1561">
            <v>1</v>
          </cell>
          <cell r="K1561">
            <v>485</v>
          </cell>
        </row>
        <row r="1561">
          <cell r="M1561" t="str">
            <v>SEC</v>
          </cell>
          <cell r="N1561" t="str">
            <v>DRY</v>
          </cell>
          <cell r="O1561" t="str">
            <v>BAIE</v>
          </cell>
          <cell r="P1561" t="str">
            <v>BERRY</v>
          </cell>
        </row>
        <row r="1561">
          <cell r="S1561" t="str">
            <v>Black Pepper OC </v>
          </cell>
        </row>
        <row r="1561">
          <cell r="AH1561" t="str">
            <v>MICRO_04</v>
          </cell>
          <cell r="AI1561">
            <v>0</v>
          </cell>
          <cell r="AJ1561">
            <v>0</v>
          </cell>
        </row>
        <row r="1561">
          <cell r="AN1561" t="str">
            <v>MICRO_04</v>
          </cell>
        </row>
        <row r="1561">
          <cell r="AR1561" t="str">
            <v>.....485OC</v>
          </cell>
        </row>
        <row r="1561">
          <cell r="AU1561" t="str">
            <v>485OC</v>
          </cell>
        </row>
        <row r="1561">
          <cell r="AW1561" t="str">
            <v>OC Poivre moulu </v>
          </cell>
          <cell r="AX1561" t="str">
            <v>N</v>
          </cell>
        </row>
        <row r="1561">
          <cell r="AZ1561" t="str">
            <v>POIVRE NOIR MOULU BIO  - OC</v>
          </cell>
          <cell r="BA1561" t="str">
            <v>PEPPER BLACK POWDER ORGANIC  - OC</v>
          </cell>
          <cell r="BB1561" t="str">
            <v>3-VRAC OC</v>
          </cell>
          <cell r="BC1561" t="str">
            <v>2-VRAC OC</v>
          </cell>
        </row>
        <row r="1562">
          <cell r="A1562" t="str">
            <v>369OC</v>
          </cell>
          <cell r="B1562" t="str">
            <v>Poivre noir entier OC</v>
          </cell>
          <cell r="C1562" t="str">
            <v>Z-DISC</v>
          </cell>
          <cell r="D1562" t="str">
            <v>Z-DISC</v>
          </cell>
          <cell r="E1562" t="str">
            <v>Z-DISC</v>
          </cell>
          <cell r="F1562" t="str">
            <v>Z-DISC OC</v>
          </cell>
        </row>
        <row r="1562">
          <cell r="H1562" t="str">
            <v>ALIMENT</v>
          </cell>
          <cell r="I1562">
            <v>1000</v>
          </cell>
          <cell r="J1562">
            <v>1</v>
          </cell>
          <cell r="K1562">
            <v>369</v>
          </cell>
        </row>
        <row r="1562">
          <cell r="M1562" t="str">
            <v>SEC</v>
          </cell>
          <cell r="N1562" t="str">
            <v>DRY</v>
          </cell>
          <cell r="O1562" t="str">
            <v>BAIE</v>
          </cell>
          <cell r="P1562" t="str">
            <v>BERRY</v>
          </cell>
        </row>
        <row r="1562">
          <cell r="S1562" t="str">
            <v>Black Pepper OC </v>
          </cell>
          <cell r="T1562" t="str">
            <v>Piper nigrum</v>
          </cell>
        </row>
        <row r="1562">
          <cell r="AH1562" t="str">
            <v>MICRO_04</v>
          </cell>
          <cell r="AI1562">
            <v>0</v>
          </cell>
          <cell r="AJ1562">
            <v>0</v>
          </cell>
        </row>
        <row r="1562">
          <cell r="AN1562" t="str">
            <v>MICRO_04</v>
          </cell>
        </row>
        <row r="1562">
          <cell r="AR1562" t="str">
            <v>.....369OC</v>
          </cell>
        </row>
        <row r="1562">
          <cell r="AU1562" t="str">
            <v>369OC</v>
          </cell>
        </row>
        <row r="1562">
          <cell r="AW1562" t="str">
            <v>OC Poivre noir entier </v>
          </cell>
          <cell r="AX1562" t="str">
            <v>N</v>
          </cell>
        </row>
        <row r="1562">
          <cell r="AZ1562" t="str">
            <v>POIVRE NOIR ENTIER BIO  - OC</v>
          </cell>
          <cell r="BA1562" t="str">
            <v>PEPPER BLACK WHOLE ORGANIC  - OC</v>
          </cell>
          <cell r="BB1562" t="str">
            <v>3-VRAC OC</v>
          </cell>
          <cell r="BC1562" t="str">
            <v>2-VRAC OC</v>
          </cell>
        </row>
        <row r="1563">
          <cell r="A1563" t="str">
            <v>530OC</v>
          </cell>
          <cell r="B1563" t="str">
            <v>Prèle OC</v>
          </cell>
          <cell r="C1563" t="str">
            <v>Z-DISC</v>
          </cell>
          <cell r="D1563" t="str">
            <v>Z-DISC</v>
          </cell>
          <cell r="E1563" t="str">
            <v>Z-DISC</v>
          </cell>
          <cell r="F1563" t="str">
            <v>Z-DISC OC</v>
          </cell>
        </row>
        <row r="1563">
          <cell r="H1563" t="str">
            <v>ALIMENT</v>
          </cell>
          <cell r="I1563">
            <v>1000</v>
          </cell>
          <cell r="J1563">
            <v>1</v>
          </cell>
          <cell r="K1563">
            <v>530</v>
          </cell>
        </row>
        <row r="1563">
          <cell r="M1563" t="str">
            <v>SEC</v>
          </cell>
          <cell r="N1563" t="str">
            <v>DRY</v>
          </cell>
        </row>
        <row r="1563">
          <cell r="S1563" t="str">
            <v>Horsetail OC </v>
          </cell>
          <cell r="T1563" t="str">
            <v>Equisetum arvense</v>
          </cell>
        </row>
        <row r="1563">
          <cell r="AH1563" t="str">
            <v>MICRO_05</v>
          </cell>
          <cell r="AI1563">
            <v>0</v>
          </cell>
          <cell r="AJ1563">
            <v>0</v>
          </cell>
        </row>
        <row r="1563">
          <cell r="AN1563" t="str">
            <v>MICRO_05</v>
          </cell>
        </row>
        <row r="1563">
          <cell r="AR1563" t="str">
            <v>.....530OC</v>
          </cell>
        </row>
        <row r="1563">
          <cell r="AU1563" t="str">
            <v>530OC</v>
          </cell>
        </row>
        <row r="1563">
          <cell r="AW1563" t="str">
            <v>OC Prèle </v>
          </cell>
          <cell r="AX1563" t="str">
            <v>N</v>
          </cell>
        </row>
        <row r="1563">
          <cell r="AZ1563" t="str">
            <v>PRELE BIO - OC</v>
          </cell>
          <cell r="BA1563" t="str">
            <v>HORSETAIL ORGANIC - OC</v>
          </cell>
          <cell r="BB1563" t="str">
            <v>3-VRAC OC</v>
          </cell>
          <cell r="BC1563" t="str">
            <v>2-VRAC OC</v>
          </cell>
        </row>
        <row r="1564">
          <cell r="A1564" t="str">
            <v>465OC</v>
          </cell>
          <cell r="B1564" t="str">
            <v>Psyllium  OC</v>
          </cell>
          <cell r="C1564" t="str">
            <v>Z-DISC</v>
          </cell>
          <cell r="D1564" t="str">
            <v>Z-DISC</v>
          </cell>
          <cell r="E1564" t="str">
            <v>Z-DISC</v>
          </cell>
          <cell r="F1564" t="str">
            <v>Z-DISC OC</v>
          </cell>
        </row>
        <row r="1564">
          <cell r="H1564" t="str">
            <v>ALIMENT</v>
          </cell>
          <cell r="I1564">
            <v>1000</v>
          </cell>
          <cell r="J1564">
            <v>1</v>
          </cell>
          <cell r="K1564">
            <v>465</v>
          </cell>
        </row>
        <row r="1564">
          <cell r="M1564" t="str">
            <v>SEC</v>
          </cell>
          <cell r="N1564" t="str">
            <v>DRY</v>
          </cell>
          <cell r="O1564" t="str">
            <v>ÉCORCE</v>
          </cell>
          <cell r="P1564" t="str">
            <v>HUSK</v>
          </cell>
        </row>
        <row r="1564">
          <cell r="S1564" t="str">
            <v>Psyllium OC </v>
          </cell>
        </row>
        <row r="1564">
          <cell r="AH1564" t="str">
            <v>MICRO_05</v>
          </cell>
          <cell r="AI1564">
            <v>0</v>
          </cell>
          <cell r="AJ1564">
            <v>0</v>
          </cell>
        </row>
        <row r="1564">
          <cell r="AN1564" t="str">
            <v>MICRO_05</v>
          </cell>
        </row>
        <row r="1564">
          <cell r="AR1564" t="str">
            <v>.....465OC</v>
          </cell>
        </row>
        <row r="1564">
          <cell r="AU1564" t="str">
            <v>465OC</v>
          </cell>
        </row>
        <row r="1564">
          <cell r="AW1564" t="str">
            <v>OC Psyllium  </v>
          </cell>
          <cell r="AX1564" t="str">
            <v>N</v>
          </cell>
        </row>
        <row r="1564">
          <cell r="AZ1564" t="str">
            <v>PSYLLIUM POUDRE BIO - OC</v>
          </cell>
          <cell r="BA1564" t="str">
            <v>PSYLLIUM POWDER ORGANIC - OC</v>
          </cell>
          <cell r="BB1564" t="str">
            <v>3-VRAC OC</v>
          </cell>
          <cell r="BC1564" t="str">
            <v>2-VRAC OC</v>
          </cell>
        </row>
        <row r="1565">
          <cell r="A1565" t="str">
            <v>468OC</v>
          </cell>
          <cell r="B1565" t="str">
            <v>Réglisse bâton  OC</v>
          </cell>
          <cell r="C1565" t="str">
            <v>Z-DISC</v>
          </cell>
          <cell r="D1565" t="str">
            <v>Z-DISC</v>
          </cell>
          <cell r="E1565" t="str">
            <v>Z-DISC</v>
          </cell>
          <cell r="F1565" t="str">
            <v>Z-DISC OC</v>
          </cell>
        </row>
        <row r="1565">
          <cell r="H1565" t="str">
            <v>ALIMENT</v>
          </cell>
          <cell r="I1565">
            <v>1000</v>
          </cell>
          <cell r="J1565">
            <v>1</v>
          </cell>
          <cell r="K1565">
            <v>468</v>
          </cell>
        </row>
        <row r="1565">
          <cell r="M1565" t="str">
            <v>SEC</v>
          </cell>
          <cell r="N1565" t="str">
            <v>DRY</v>
          </cell>
        </row>
        <row r="1565">
          <cell r="S1565" t="str">
            <v>Licorice stick OC </v>
          </cell>
        </row>
        <row r="1565">
          <cell r="AH1565" t="str">
            <v>MICRO_05</v>
          </cell>
          <cell r="AI1565">
            <v>0</v>
          </cell>
          <cell r="AJ1565">
            <v>0</v>
          </cell>
        </row>
        <row r="1565">
          <cell r="AN1565" t="str">
            <v>MICRO_05</v>
          </cell>
        </row>
        <row r="1565">
          <cell r="AR1565" t="str">
            <v>.....468OC</v>
          </cell>
        </row>
        <row r="1565">
          <cell r="AU1565" t="str">
            <v>468OC</v>
          </cell>
        </row>
        <row r="1565">
          <cell r="AW1565" t="str">
            <v>OC Réglisse bâton  </v>
          </cell>
          <cell r="AX1565" t="str">
            <v>N</v>
          </cell>
        </row>
        <row r="1565">
          <cell r="AZ1565" t="str">
            <v>REGLISSE BATON BIO - OC</v>
          </cell>
          <cell r="BA1565" t="str">
            <v>LICORICE STICK ORGANIC - OC</v>
          </cell>
          <cell r="BB1565" t="str">
            <v>3-VRAC OC</v>
          </cell>
          <cell r="BC1565" t="str">
            <v>2-VRAC OC</v>
          </cell>
        </row>
        <row r="1566">
          <cell r="A1566" t="str">
            <v>467OC</v>
          </cell>
          <cell r="B1566" t="str">
            <v>Réglisse morceaux  OC</v>
          </cell>
          <cell r="C1566" t="str">
            <v>Z-DISC</v>
          </cell>
          <cell r="D1566" t="str">
            <v>Z-DISC</v>
          </cell>
          <cell r="E1566" t="str">
            <v>Z-DISC</v>
          </cell>
          <cell r="F1566" t="str">
            <v>Z-DISC OC</v>
          </cell>
        </row>
        <row r="1566">
          <cell r="H1566" t="str">
            <v>ALIMENT</v>
          </cell>
          <cell r="I1566">
            <v>1000</v>
          </cell>
          <cell r="J1566">
            <v>1</v>
          </cell>
          <cell r="K1566">
            <v>467</v>
          </cell>
        </row>
        <row r="1566">
          <cell r="M1566" t="str">
            <v>SEC</v>
          </cell>
          <cell r="N1566" t="str">
            <v>DRY</v>
          </cell>
        </row>
        <row r="1566">
          <cell r="S1566" t="str">
            <v>Licorice cut OC </v>
          </cell>
        </row>
        <row r="1566">
          <cell r="AH1566" t="str">
            <v>MICRO_05</v>
          </cell>
          <cell r="AI1566">
            <v>0</v>
          </cell>
          <cell r="AJ1566">
            <v>0</v>
          </cell>
        </row>
        <row r="1566">
          <cell r="AN1566" t="str">
            <v>MICRO_05</v>
          </cell>
        </row>
        <row r="1566">
          <cell r="AR1566" t="str">
            <v>.....467OC</v>
          </cell>
        </row>
        <row r="1566">
          <cell r="AU1566" t="str">
            <v>467OC</v>
          </cell>
        </row>
        <row r="1566">
          <cell r="AW1566" t="str">
            <v>OC Réglisse morceaux  </v>
          </cell>
          <cell r="AX1566" t="str">
            <v>N</v>
          </cell>
        </row>
        <row r="1566">
          <cell r="AZ1566" t="str">
            <v>REGLISSE MRCX BIO - OC</v>
          </cell>
          <cell r="BA1566" t="str">
            <v>LICORICE CUT ORGANIC - OC</v>
          </cell>
          <cell r="BB1566" t="str">
            <v>3-VRAC OC</v>
          </cell>
          <cell r="BC1566" t="str">
            <v>2-VRAC OC</v>
          </cell>
        </row>
        <row r="1567">
          <cell r="A1567" t="str">
            <v>482OC</v>
          </cell>
          <cell r="B1567" t="str">
            <v>Réglisse poudre  OC</v>
          </cell>
          <cell r="C1567" t="str">
            <v>Z-DISC</v>
          </cell>
          <cell r="D1567" t="str">
            <v>Z-DISC</v>
          </cell>
          <cell r="E1567" t="str">
            <v>Z-DISC</v>
          </cell>
          <cell r="F1567" t="str">
            <v>Z-DISC OC</v>
          </cell>
        </row>
        <row r="1567">
          <cell r="H1567" t="str">
            <v>ALIMENT</v>
          </cell>
          <cell r="I1567">
            <v>1000</v>
          </cell>
          <cell r="J1567">
            <v>1</v>
          </cell>
          <cell r="K1567">
            <v>482</v>
          </cell>
        </row>
        <row r="1567">
          <cell r="M1567" t="str">
            <v>SEC</v>
          </cell>
          <cell r="N1567" t="str">
            <v>DRY</v>
          </cell>
        </row>
        <row r="1567">
          <cell r="S1567" t="str">
            <v>Licorice powder OC </v>
          </cell>
        </row>
        <row r="1567">
          <cell r="AH1567" t="str">
            <v>MICRO_05</v>
          </cell>
          <cell r="AI1567">
            <v>0</v>
          </cell>
          <cell r="AJ1567">
            <v>0</v>
          </cell>
        </row>
        <row r="1567">
          <cell r="AN1567" t="str">
            <v>MICRO_05</v>
          </cell>
        </row>
        <row r="1567">
          <cell r="AR1567" t="str">
            <v>.....482OC</v>
          </cell>
        </row>
        <row r="1567">
          <cell r="AU1567" t="str">
            <v>482OC</v>
          </cell>
        </row>
        <row r="1567">
          <cell r="AW1567" t="str">
            <v>OC Réglisse poudre  </v>
          </cell>
          <cell r="AX1567" t="str">
            <v>N</v>
          </cell>
        </row>
        <row r="1567">
          <cell r="AZ1567" t="str">
            <v>REGLISSE POUDRE BIO - OC</v>
          </cell>
          <cell r="BA1567" t="str">
            <v>LICORICE POWDER ORGANIC - OC</v>
          </cell>
          <cell r="BB1567" t="str">
            <v>3-VRAC OC</v>
          </cell>
          <cell r="BC1567" t="str">
            <v>2-VRAC OC</v>
          </cell>
        </row>
        <row r="1568">
          <cell r="A1568" t="str">
            <v>531OC</v>
          </cell>
          <cell r="B1568" t="str">
            <v>Reine des prés OC</v>
          </cell>
          <cell r="C1568" t="str">
            <v>Z-DISC</v>
          </cell>
          <cell r="D1568" t="str">
            <v>Z-DISC</v>
          </cell>
          <cell r="E1568" t="str">
            <v>Z-DISC</v>
          </cell>
          <cell r="F1568" t="str">
            <v>Z-DISC OC</v>
          </cell>
        </row>
        <row r="1568">
          <cell r="H1568" t="str">
            <v>ALIMENT</v>
          </cell>
          <cell r="I1568">
            <v>1000</v>
          </cell>
          <cell r="J1568">
            <v>1</v>
          </cell>
          <cell r="K1568">
            <v>531</v>
          </cell>
        </row>
        <row r="1568">
          <cell r="M1568" t="str">
            <v>SEC</v>
          </cell>
          <cell r="N1568" t="str">
            <v>DRY</v>
          </cell>
        </row>
        <row r="1568">
          <cell r="S1568" t="str">
            <v>Meadowsweet OC </v>
          </cell>
        </row>
        <row r="1568">
          <cell r="AH1568" t="str">
            <v>MICRO_05</v>
          </cell>
          <cell r="AI1568">
            <v>0</v>
          </cell>
          <cell r="AJ1568">
            <v>0</v>
          </cell>
        </row>
        <row r="1568">
          <cell r="AN1568" t="str">
            <v>MICRO_05</v>
          </cell>
        </row>
        <row r="1568">
          <cell r="AR1568" t="str">
            <v>.....531OC</v>
          </cell>
        </row>
        <row r="1568">
          <cell r="AU1568" t="str">
            <v>531OC</v>
          </cell>
        </row>
        <row r="1568">
          <cell r="AW1568" t="str">
            <v>OC Reine des prés </v>
          </cell>
          <cell r="AX1568" t="str">
            <v>N</v>
          </cell>
        </row>
        <row r="1568">
          <cell r="AZ1568" t="str">
            <v>REINE DES PRES BIO - OC</v>
          </cell>
          <cell r="BA1568" t="str">
            <v>MEADOWSWEET ORGANIC - OC</v>
          </cell>
          <cell r="BB1568" t="str">
            <v>3-VRAC OC</v>
          </cell>
          <cell r="BC1568" t="str">
            <v>2-VRAC OC</v>
          </cell>
        </row>
        <row r="1569">
          <cell r="A1569" t="str">
            <v>487OC</v>
          </cell>
          <cell r="B1569" t="str">
            <v>Reishi OC</v>
          </cell>
          <cell r="C1569" t="str">
            <v>Z-DISC</v>
          </cell>
          <cell r="D1569" t="str">
            <v>Z-DISC</v>
          </cell>
          <cell r="E1569" t="str">
            <v>Z-DISC</v>
          </cell>
          <cell r="F1569" t="str">
            <v>Z-DISC OC</v>
          </cell>
        </row>
        <row r="1569">
          <cell r="H1569" t="str">
            <v>ALIMENT</v>
          </cell>
          <cell r="I1569">
            <v>1000</v>
          </cell>
          <cell r="J1569">
            <v>1</v>
          </cell>
          <cell r="K1569">
            <v>487</v>
          </cell>
        </row>
        <row r="1569">
          <cell r="M1569" t="str">
            <v>SEC</v>
          </cell>
          <cell r="N1569" t="str">
            <v>DRY</v>
          </cell>
        </row>
        <row r="1569">
          <cell r="S1569" t="str">
            <v>Reishi OC </v>
          </cell>
        </row>
        <row r="1569">
          <cell r="AH1569" t="str">
            <v>MICRO_05</v>
          </cell>
          <cell r="AI1569">
            <v>0</v>
          </cell>
          <cell r="AJ1569">
            <v>0</v>
          </cell>
        </row>
        <row r="1569">
          <cell r="AN1569" t="str">
            <v>MICRO_05</v>
          </cell>
        </row>
        <row r="1569">
          <cell r="AR1569" t="str">
            <v>.....487OC</v>
          </cell>
        </row>
        <row r="1569">
          <cell r="AU1569" t="str">
            <v>487OC</v>
          </cell>
        </row>
        <row r="1569">
          <cell r="AW1569" t="str">
            <v>OC Reishi </v>
          </cell>
          <cell r="AX1569" t="str">
            <v>N</v>
          </cell>
        </row>
        <row r="1569">
          <cell r="AZ1569" t="str">
            <v>REISHI BIO - OC</v>
          </cell>
          <cell r="BA1569" t="str">
            <v>REISHI ORGANIC - OC</v>
          </cell>
          <cell r="BB1569" t="str">
            <v>3-VRAC OC</v>
          </cell>
          <cell r="BC1569" t="str">
            <v>2-VRAC OC</v>
          </cell>
        </row>
        <row r="1570">
          <cell r="A1570" t="str">
            <v>370OC</v>
          </cell>
          <cell r="B1570" t="str">
            <v>Romarin OC</v>
          </cell>
          <cell r="C1570" t="str">
            <v>Z-DISC</v>
          </cell>
          <cell r="D1570" t="str">
            <v>Z-DISC</v>
          </cell>
          <cell r="E1570" t="str">
            <v>Z-DISC</v>
          </cell>
          <cell r="F1570" t="str">
            <v>Z-DISC OC</v>
          </cell>
        </row>
        <row r="1570">
          <cell r="H1570" t="str">
            <v>ALIMENT</v>
          </cell>
          <cell r="I1570">
            <v>1000</v>
          </cell>
          <cell r="J1570">
            <v>1</v>
          </cell>
          <cell r="K1570">
            <v>370</v>
          </cell>
        </row>
        <row r="1570">
          <cell r="M1570" t="str">
            <v>SEC</v>
          </cell>
          <cell r="N1570" t="str">
            <v>DRY</v>
          </cell>
        </row>
        <row r="1570">
          <cell r="S1570" t="str">
            <v>Rosemary OC </v>
          </cell>
          <cell r="T1570" t="str">
            <v>Rosmarinus officinalis</v>
          </cell>
        </row>
        <row r="1570">
          <cell r="AH1570" t="str">
            <v>MICRO_04</v>
          </cell>
          <cell r="AI1570">
            <v>0</v>
          </cell>
          <cell r="AJ1570">
            <v>0</v>
          </cell>
        </row>
        <row r="1570">
          <cell r="AN1570" t="str">
            <v>MICRO_04</v>
          </cell>
        </row>
        <row r="1570">
          <cell r="AR1570" t="str">
            <v>.....370OC</v>
          </cell>
        </row>
        <row r="1570">
          <cell r="AU1570" t="str">
            <v>370OC</v>
          </cell>
        </row>
        <row r="1570">
          <cell r="AW1570" t="str">
            <v>OC Romarin </v>
          </cell>
          <cell r="AX1570" t="str">
            <v>N</v>
          </cell>
        </row>
        <row r="1570">
          <cell r="AZ1570" t="str">
            <v>ROMARIN BIO - OC</v>
          </cell>
          <cell r="BA1570" t="str">
            <v>ROSEMARY ORGANIC - OC</v>
          </cell>
          <cell r="BB1570" t="str">
            <v>3-VRAC OC</v>
          </cell>
          <cell r="BC1570" t="str">
            <v>2-VRAC OC</v>
          </cell>
        </row>
        <row r="1571">
          <cell r="A1571" t="str">
            <v>371OC</v>
          </cell>
          <cell r="B1571" t="str">
            <v>Sarriette OC</v>
          </cell>
          <cell r="C1571" t="str">
            <v>Z-DISC</v>
          </cell>
          <cell r="D1571" t="str">
            <v>Z-DISC</v>
          </cell>
          <cell r="E1571" t="str">
            <v>Z-DISC</v>
          </cell>
          <cell r="F1571" t="str">
            <v>Z-DISC OC</v>
          </cell>
        </row>
        <row r="1571">
          <cell r="H1571" t="str">
            <v>ALIMENT</v>
          </cell>
          <cell r="I1571">
            <v>1000</v>
          </cell>
          <cell r="J1571">
            <v>1</v>
          </cell>
          <cell r="K1571">
            <v>371</v>
          </cell>
        </row>
        <row r="1571">
          <cell r="M1571" t="str">
            <v>SEC</v>
          </cell>
          <cell r="N1571" t="str">
            <v>DRY</v>
          </cell>
        </row>
        <row r="1571">
          <cell r="S1571" t="str">
            <v>Savory OC </v>
          </cell>
        </row>
        <row r="1571">
          <cell r="AH1571" t="str">
            <v>MICRO_04</v>
          </cell>
          <cell r="AI1571">
            <v>0</v>
          </cell>
          <cell r="AJ1571">
            <v>0</v>
          </cell>
        </row>
        <row r="1571">
          <cell r="AN1571" t="str">
            <v>MICRO_04</v>
          </cell>
        </row>
        <row r="1571">
          <cell r="AR1571" t="str">
            <v>.....371OC</v>
          </cell>
        </row>
        <row r="1571">
          <cell r="AU1571" t="str">
            <v>371OC</v>
          </cell>
        </row>
        <row r="1571">
          <cell r="AW1571" t="str">
            <v>OC Sarriette </v>
          </cell>
          <cell r="AX1571" t="str">
            <v>N</v>
          </cell>
        </row>
        <row r="1571">
          <cell r="AZ1571" t="str">
            <v>SARRIETTE BIO - OC</v>
          </cell>
          <cell r="BA1571" t="str">
            <v>SAVORY ORGANIC - OC</v>
          </cell>
          <cell r="BB1571" t="str">
            <v>3-VRAC OC</v>
          </cell>
          <cell r="BC1571" t="str">
            <v>2-VRAC OC</v>
          </cell>
        </row>
        <row r="1572">
          <cell r="A1572" t="str">
            <v>372OC</v>
          </cell>
          <cell r="B1572" t="str">
            <v>Sauge OC</v>
          </cell>
          <cell r="C1572" t="str">
            <v>Z-DISC</v>
          </cell>
          <cell r="D1572" t="str">
            <v>Z-DISC</v>
          </cell>
          <cell r="E1572" t="str">
            <v>Z-DISC</v>
          </cell>
          <cell r="F1572" t="str">
            <v>Z-DISC OC</v>
          </cell>
        </row>
        <row r="1572">
          <cell r="H1572" t="str">
            <v>ALIMENT</v>
          </cell>
          <cell r="I1572">
            <v>1000</v>
          </cell>
          <cell r="J1572">
            <v>1</v>
          </cell>
          <cell r="K1572">
            <v>372</v>
          </cell>
        </row>
        <row r="1572">
          <cell r="M1572" t="str">
            <v>SEC</v>
          </cell>
          <cell r="N1572" t="str">
            <v>DRY</v>
          </cell>
        </row>
        <row r="1572">
          <cell r="S1572" t="str">
            <v>Sage OC </v>
          </cell>
        </row>
        <row r="1572">
          <cell r="AH1572" t="str">
            <v>MICRO_05</v>
          </cell>
          <cell r="AI1572">
            <v>0</v>
          </cell>
          <cell r="AJ1572">
            <v>0</v>
          </cell>
        </row>
        <row r="1572">
          <cell r="AN1572" t="str">
            <v>MICRO_05</v>
          </cell>
        </row>
        <row r="1572">
          <cell r="AR1572" t="str">
            <v>.....372OC</v>
          </cell>
        </row>
        <row r="1572">
          <cell r="AU1572" t="str">
            <v>372OC</v>
          </cell>
        </row>
        <row r="1572">
          <cell r="AW1572" t="str">
            <v>OC Sauge </v>
          </cell>
          <cell r="AX1572" t="str">
            <v>N</v>
          </cell>
        </row>
        <row r="1572">
          <cell r="AZ1572" t="str">
            <v>SAUGE BIO - OC</v>
          </cell>
          <cell r="BA1572" t="str">
            <v>SAGE ORGANIC - OC</v>
          </cell>
          <cell r="BB1572" t="str">
            <v>3-VRAC OC</v>
          </cell>
          <cell r="BC1572" t="str">
            <v>2-VRAC OC</v>
          </cell>
        </row>
        <row r="1573">
          <cell r="A1573" t="str">
            <v>533OC</v>
          </cell>
          <cell r="B1573" t="str">
            <v>Saule blanc OC</v>
          </cell>
          <cell r="C1573" t="str">
            <v>Z-DISC</v>
          </cell>
          <cell r="D1573" t="str">
            <v>Z-DISC</v>
          </cell>
          <cell r="E1573" t="str">
            <v>Z-DISC</v>
          </cell>
          <cell r="F1573" t="str">
            <v>Z-DISC OC</v>
          </cell>
        </row>
        <row r="1573">
          <cell r="H1573" t="str">
            <v>ALIMENT</v>
          </cell>
          <cell r="I1573">
            <v>1000</v>
          </cell>
          <cell r="J1573">
            <v>1</v>
          </cell>
          <cell r="K1573">
            <v>533</v>
          </cell>
        </row>
        <row r="1573">
          <cell r="M1573" t="str">
            <v>SEC</v>
          </cell>
          <cell r="N1573" t="str">
            <v>DRY</v>
          </cell>
        </row>
        <row r="1573">
          <cell r="S1573" t="str">
            <v>White willow OC </v>
          </cell>
          <cell r="T1573" t="str">
            <v>Salix alba</v>
          </cell>
        </row>
        <row r="1573">
          <cell r="AB1573" t="str">
            <v>Saule blanc</v>
          </cell>
          <cell r="AC1573" t="str">
            <v>White willow</v>
          </cell>
        </row>
        <row r="1573">
          <cell r="AH1573" t="str">
            <v>MICRO_05</v>
          </cell>
          <cell r="AI1573">
            <v>0</v>
          </cell>
          <cell r="AJ1573">
            <v>0</v>
          </cell>
        </row>
        <row r="1573">
          <cell r="AN1573" t="str">
            <v>MICRO_05</v>
          </cell>
        </row>
        <row r="1573">
          <cell r="AR1573" t="str">
            <v>.....533OC</v>
          </cell>
        </row>
        <row r="1573">
          <cell r="AU1573" t="str">
            <v>533OC</v>
          </cell>
        </row>
        <row r="1573">
          <cell r="AW1573" t="str">
            <v>OC Saule blanc </v>
          </cell>
          <cell r="AX1573" t="str">
            <v>N</v>
          </cell>
        </row>
        <row r="1573">
          <cell r="AZ1573" t="str">
            <v>SAULE BLANC BIO - OC</v>
          </cell>
          <cell r="BA1573" t="str">
            <v>WHITE WILLOW ORGANIC - OC</v>
          </cell>
          <cell r="BB1573" t="str">
            <v>3-VRAC OC</v>
          </cell>
          <cell r="BC1573" t="str">
            <v>2-VRAC OC</v>
          </cell>
        </row>
        <row r="1574">
          <cell r="A1574" t="str">
            <v>471OC</v>
          </cell>
          <cell r="B1574" t="str">
            <v>Scutellaire  OC</v>
          </cell>
          <cell r="C1574" t="str">
            <v>Z-DISC</v>
          </cell>
          <cell r="D1574" t="str">
            <v>Z-DISC</v>
          </cell>
          <cell r="E1574" t="str">
            <v>Z-DISC</v>
          </cell>
          <cell r="F1574" t="str">
            <v>Z-DISC OC</v>
          </cell>
        </row>
        <row r="1574">
          <cell r="H1574" t="str">
            <v>ALIMENT</v>
          </cell>
          <cell r="I1574">
            <v>1000</v>
          </cell>
          <cell r="J1574">
            <v>1</v>
          </cell>
          <cell r="K1574">
            <v>471</v>
          </cell>
        </row>
        <row r="1574">
          <cell r="M1574" t="str">
            <v>SEC</v>
          </cell>
          <cell r="N1574" t="str">
            <v>DRY</v>
          </cell>
        </row>
        <row r="1574">
          <cell r="S1574" t="str">
            <v>Skullcap OC </v>
          </cell>
        </row>
        <row r="1574">
          <cell r="AH1574" t="str">
            <v>MICRO_05</v>
          </cell>
          <cell r="AI1574">
            <v>0</v>
          </cell>
          <cell r="AJ1574">
            <v>0</v>
          </cell>
        </row>
        <row r="1574">
          <cell r="AN1574" t="str">
            <v>MICRO_05</v>
          </cell>
        </row>
        <row r="1574">
          <cell r="AR1574" t="str">
            <v>.....471OC</v>
          </cell>
        </row>
        <row r="1574">
          <cell r="AU1574" t="str">
            <v>471OC</v>
          </cell>
        </row>
        <row r="1574">
          <cell r="AW1574" t="str">
            <v>OC Scutellaire  </v>
          </cell>
          <cell r="AX1574" t="str">
            <v>N</v>
          </cell>
        </row>
        <row r="1574">
          <cell r="AZ1574" t="str">
            <v>SCUTELLAIRE BIO - OC</v>
          </cell>
          <cell r="BA1574" t="str">
            <v>SKULLCAP ORGANIC - OC</v>
          </cell>
          <cell r="BB1574" t="str">
            <v>3-VRAC OC</v>
          </cell>
          <cell r="BC1574" t="str">
            <v>2-VRAC OC</v>
          </cell>
        </row>
        <row r="1575">
          <cell r="A1575" t="str">
            <v>472OC</v>
          </cell>
          <cell r="B1575" t="str">
            <v>Sureau, baie  OC</v>
          </cell>
          <cell r="C1575" t="str">
            <v>Z-DISC</v>
          </cell>
          <cell r="D1575" t="str">
            <v>Z-DISC</v>
          </cell>
          <cell r="E1575" t="str">
            <v>Z-DISC</v>
          </cell>
          <cell r="F1575" t="str">
            <v>Z-DISC OC</v>
          </cell>
        </row>
        <row r="1575">
          <cell r="H1575" t="str">
            <v>ALIMENT</v>
          </cell>
          <cell r="I1575">
            <v>1000</v>
          </cell>
          <cell r="J1575">
            <v>1</v>
          </cell>
          <cell r="K1575">
            <v>472</v>
          </cell>
        </row>
        <row r="1575">
          <cell r="M1575" t="str">
            <v>SEC</v>
          </cell>
          <cell r="N1575" t="str">
            <v>DRY</v>
          </cell>
        </row>
        <row r="1575">
          <cell r="S1575" t="str">
            <v>Elder, Berry OC </v>
          </cell>
        </row>
        <row r="1575">
          <cell r="AH1575" t="str">
            <v>MICRO_05</v>
          </cell>
          <cell r="AI1575">
            <v>0</v>
          </cell>
          <cell r="AJ1575">
            <v>0</v>
          </cell>
        </row>
        <row r="1575">
          <cell r="AN1575" t="str">
            <v>MICRO_05</v>
          </cell>
        </row>
        <row r="1575">
          <cell r="AR1575" t="str">
            <v>.....472OC</v>
          </cell>
        </row>
        <row r="1575">
          <cell r="AU1575" t="str">
            <v>472OC</v>
          </cell>
        </row>
        <row r="1575">
          <cell r="AW1575" t="str">
            <v>OC Sureau, baie  </v>
          </cell>
          <cell r="AX1575" t="str">
            <v>N</v>
          </cell>
        </row>
        <row r="1575">
          <cell r="AZ1575" t="str">
            <v>SUREAU BAIE BIO - OC</v>
          </cell>
          <cell r="BA1575" t="str">
            <v>ELDER BERRY ORGANIC - OC</v>
          </cell>
          <cell r="BB1575" t="str">
            <v>3-VRAC OC</v>
          </cell>
          <cell r="BC1575" t="str">
            <v>2-VRAC OC</v>
          </cell>
        </row>
        <row r="1576">
          <cell r="A1576" t="str">
            <v>520OC</v>
          </cell>
          <cell r="B1576" t="str">
            <v>Sureau, fleur OC</v>
          </cell>
          <cell r="C1576" t="str">
            <v>Z-DISC</v>
          </cell>
          <cell r="D1576" t="str">
            <v>Z-DISC</v>
          </cell>
          <cell r="E1576" t="str">
            <v>Z-DISC</v>
          </cell>
          <cell r="F1576" t="str">
            <v>Z-DISC OC</v>
          </cell>
        </row>
        <row r="1576">
          <cell r="H1576" t="str">
            <v>ALIMENT</v>
          </cell>
          <cell r="I1576">
            <v>1000</v>
          </cell>
          <cell r="J1576">
            <v>1</v>
          </cell>
          <cell r="K1576">
            <v>520</v>
          </cell>
        </row>
        <row r="1576">
          <cell r="M1576" t="str">
            <v>SEC</v>
          </cell>
          <cell r="N1576" t="str">
            <v>DRY</v>
          </cell>
        </row>
        <row r="1576">
          <cell r="S1576" t="str">
            <v>Elder flower OC </v>
          </cell>
        </row>
        <row r="1576">
          <cell r="AH1576" t="str">
            <v>MICRO_05</v>
          </cell>
          <cell r="AI1576">
            <v>0</v>
          </cell>
          <cell r="AJ1576">
            <v>0</v>
          </cell>
        </row>
        <row r="1576">
          <cell r="AN1576" t="str">
            <v>MICRO_05</v>
          </cell>
        </row>
        <row r="1576">
          <cell r="AR1576" t="str">
            <v>.....520OC</v>
          </cell>
        </row>
        <row r="1576">
          <cell r="AU1576" t="str">
            <v>520OC</v>
          </cell>
        </row>
        <row r="1576">
          <cell r="AW1576" t="str">
            <v>OC Sureau, fleur </v>
          </cell>
          <cell r="AX1576" t="str">
            <v>N</v>
          </cell>
        </row>
        <row r="1576">
          <cell r="AZ1576" t="str">
            <v>SUREAU FLEUR BIO - OC</v>
          </cell>
          <cell r="BA1576" t="str">
            <v>ELDER FLOWER ORGANIC - OC</v>
          </cell>
          <cell r="BB1576" t="str">
            <v>3-VRAC OC</v>
          </cell>
          <cell r="BC1576" t="str">
            <v>2-VRAC OC</v>
          </cell>
        </row>
        <row r="1577">
          <cell r="A1577" t="str">
            <v>374OC</v>
          </cell>
          <cell r="B1577" t="str">
            <v>Thym OC</v>
          </cell>
          <cell r="C1577" t="str">
            <v>Z-DISC</v>
          </cell>
          <cell r="D1577" t="str">
            <v>Z-DISC</v>
          </cell>
          <cell r="E1577" t="str">
            <v>Z-DISC</v>
          </cell>
          <cell r="F1577" t="str">
            <v>Z-DISC OC</v>
          </cell>
        </row>
        <row r="1577">
          <cell r="H1577" t="str">
            <v>ALIMENT</v>
          </cell>
          <cell r="I1577">
            <v>1000</v>
          </cell>
          <cell r="J1577">
            <v>1</v>
          </cell>
          <cell r="K1577">
            <v>374</v>
          </cell>
        </row>
        <row r="1577">
          <cell r="M1577" t="str">
            <v>SEC</v>
          </cell>
          <cell r="N1577" t="str">
            <v>DRY</v>
          </cell>
        </row>
        <row r="1577">
          <cell r="S1577" t="str">
            <v>Thyme OC </v>
          </cell>
          <cell r="T1577" t="str">
            <v>Thymus vulgaris</v>
          </cell>
        </row>
        <row r="1577">
          <cell r="AH1577" t="str">
            <v>MICRO_05</v>
          </cell>
          <cell r="AI1577">
            <v>0</v>
          </cell>
          <cell r="AJ1577">
            <v>0</v>
          </cell>
        </row>
        <row r="1577">
          <cell r="AN1577" t="str">
            <v>MICRO_05</v>
          </cell>
        </row>
        <row r="1577">
          <cell r="AR1577" t="str">
            <v>.....374OC</v>
          </cell>
        </row>
        <row r="1577">
          <cell r="AU1577" t="str">
            <v>374OC</v>
          </cell>
        </row>
        <row r="1577">
          <cell r="AW1577" t="str">
            <v>OC Thym </v>
          </cell>
          <cell r="AX1577" t="str">
            <v>N</v>
          </cell>
        </row>
        <row r="1577">
          <cell r="AZ1577" t="str">
            <v>THYM BIO - OC</v>
          </cell>
          <cell r="BA1577" t="str">
            <v>THYME ORGANIC - OC</v>
          </cell>
          <cell r="BB1577" t="str">
            <v>3-VRAC OC</v>
          </cell>
          <cell r="BC1577" t="str">
            <v>2-VRAC OC</v>
          </cell>
        </row>
        <row r="1578">
          <cell r="A1578" t="str">
            <v>534OC</v>
          </cell>
          <cell r="B1578" t="str">
            <v>Tilleul OC</v>
          </cell>
          <cell r="C1578" t="str">
            <v>Z-DISC</v>
          </cell>
          <cell r="D1578" t="str">
            <v>Z-DISC</v>
          </cell>
          <cell r="E1578" t="str">
            <v>Z-DISC</v>
          </cell>
          <cell r="F1578" t="str">
            <v>Z-DISC OC</v>
          </cell>
        </row>
        <row r="1578">
          <cell r="H1578" t="str">
            <v>ALIMENT</v>
          </cell>
          <cell r="I1578">
            <v>1000</v>
          </cell>
          <cell r="J1578">
            <v>1</v>
          </cell>
          <cell r="K1578">
            <v>534</v>
          </cell>
        </row>
        <row r="1578">
          <cell r="M1578" t="str">
            <v>SEC</v>
          </cell>
          <cell r="N1578" t="str">
            <v>DRY</v>
          </cell>
        </row>
        <row r="1578">
          <cell r="S1578" t="str">
            <v>Linden OC </v>
          </cell>
        </row>
        <row r="1578">
          <cell r="AH1578" t="str">
            <v>MICRO_05</v>
          </cell>
          <cell r="AI1578">
            <v>0</v>
          </cell>
          <cell r="AJ1578">
            <v>0</v>
          </cell>
        </row>
        <row r="1578">
          <cell r="AN1578" t="str">
            <v>MICRO_05</v>
          </cell>
        </row>
        <row r="1578">
          <cell r="AR1578" t="str">
            <v>.....534OC</v>
          </cell>
        </row>
        <row r="1578">
          <cell r="AU1578" t="str">
            <v>534OC</v>
          </cell>
        </row>
        <row r="1578">
          <cell r="AW1578" t="str">
            <v>OC Tilleul </v>
          </cell>
          <cell r="AX1578" t="str">
            <v>N</v>
          </cell>
        </row>
        <row r="1578">
          <cell r="AZ1578" t="str">
            <v>TILLEUL BIO - OC</v>
          </cell>
          <cell r="BA1578" t="str">
            <v>LINDEN FLOWER ORGANIC - OC</v>
          </cell>
          <cell r="BB1578" t="str">
            <v>3-VRAC OC</v>
          </cell>
          <cell r="BC1578" t="str">
            <v>2-VRAC OC</v>
          </cell>
        </row>
        <row r="1579">
          <cell r="A1579" t="str">
            <v>474OC</v>
          </cell>
          <cell r="B1579" t="str">
            <v>Trèfle rouge  OC</v>
          </cell>
          <cell r="C1579" t="str">
            <v>Z-DISC</v>
          </cell>
          <cell r="D1579" t="str">
            <v>Z-DISC</v>
          </cell>
          <cell r="E1579" t="str">
            <v>Z-DISC</v>
          </cell>
          <cell r="F1579" t="str">
            <v>Z-DISC OC</v>
          </cell>
        </row>
        <row r="1579">
          <cell r="H1579" t="str">
            <v>ALIMENT</v>
          </cell>
          <cell r="I1579">
            <v>1000</v>
          </cell>
          <cell r="J1579">
            <v>1</v>
          </cell>
          <cell r="K1579">
            <v>474</v>
          </cell>
        </row>
        <row r="1579">
          <cell r="M1579" t="str">
            <v>SEC</v>
          </cell>
          <cell r="N1579" t="str">
            <v>DRY</v>
          </cell>
        </row>
        <row r="1579">
          <cell r="S1579" t="str">
            <v>Red clover OC </v>
          </cell>
        </row>
        <row r="1579">
          <cell r="AH1579" t="str">
            <v>MICRO_05</v>
          </cell>
          <cell r="AI1579">
            <v>0</v>
          </cell>
          <cell r="AJ1579">
            <v>0</v>
          </cell>
        </row>
        <row r="1579">
          <cell r="AN1579" t="str">
            <v>MICRO_05</v>
          </cell>
        </row>
        <row r="1579">
          <cell r="AR1579" t="str">
            <v>.....474OC</v>
          </cell>
        </row>
        <row r="1579">
          <cell r="AU1579" t="str">
            <v>474OC</v>
          </cell>
        </row>
        <row r="1579">
          <cell r="AW1579" t="str">
            <v>OC Trèfle rouge  </v>
          </cell>
          <cell r="AX1579" t="str">
            <v>N</v>
          </cell>
        </row>
        <row r="1579">
          <cell r="AZ1579" t="str">
            <v>TREFLE ROUGE BIO - OC</v>
          </cell>
          <cell r="BA1579" t="str">
            <v>RED CLOVER ORGANIC - OC</v>
          </cell>
          <cell r="BB1579" t="str">
            <v>3-VRAC OC</v>
          </cell>
          <cell r="BC1579" t="str">
            <v>2-VRAC OC</v>
          </cell>
        </row>
        <row r="1580">
          <cell r="A1580" t="str">
            <v>475OC</v>
          </cell>
          <cell r="B1580" t="str">
            <v>Valériane OC</v>
          </cell>
          <cell r="C1580" t="str">
            <v>Z-DISC</v>
          </cell>
          <cell r="D1580" t="str">
            <v>Z-DISC</v>
          </cell>
          <cell r="E1580" t="str">
            <v>Z-DISC</v>
          </cell>
          <cell r="F1580" t="str">
            <v>Z-DISC OC</v>
          </cell>
        </row>
        <row r="1580">
          <cell r="H1580" t="str">
            <v>ALIMENT</v>
          </cell>
          <cell r="I1580">
            <v>1000</v>
          </cell>
          <cell r="J1580">
            <v>1</v>
          </cell>
          <cell r="K1580">
            <v>475</v>
          </cell>
        </row>
        <row r="1580">
          <cell r="M1580" t="str">
            <v>SEC</v>
          </cell>
          <cell r="N1580" t="str">
            <v>DRY</v>
          </cell>
        </row>
        <row r="1580">
          <cell r="S1580" t="str">
            <v>Valerian OC </v>
          </cell>
        </row>
        <row r="1580">
          <cell r="AH1580" t="str">
            <v>MICRO_05</v>
          </cell>
          <cell r="AI1580">
            <v>0</v>
          </cell>
          <cell r="AJ1580">
            <v>0</v>
          </cell>
        </row>
        <row r="1580">
          <cell r="AN1580" t="str">
            <v>MICRO_05</v>
          </cell>
        </row>
        <row r="1580">
          <cell r="AR1580" t="str">
            <v>.....475OC</v>
          </cell>
        </row>
        <row r="1580">
          <cell r="AU1580" t="str">
            <v>475OC</v>
          </cell>
        </row>
        <row r="1580">
          <cell r="AW1580" t="str">
            <v>OC Valériane </v>
          </cell>
          <cell r="AX1580" t="str">
            <v>N</v>
          </cell>
        </row>
        <row r="1580">
          <cell r="AZ1580" t="str">
            <v>VALERIANE BIO - OC</v>
          </cell>
          <cell r="BA1580" t="str">
            <v>VALERIAN ORGANIC - OC</v>
          </cell>
          <cell r="BB1580" t="str">
            <v>3-VRAC OC</v>
          </cell>
          <cell r="BC1580" t="str">
            <v>2-VRAC OC</v>
          </cell>
        </row>
        <row r="1581">
          <cell r="A1581" t="str">
            <v>570OC</v>
          </cell>
          <cell r="B1581" t="str">
            <v>Varech flocon OC</v>
          </cell>
          <cell r="C1581" t="str">
            <v>Z-DISC</v>
          </cell>
          <cell r="D1581" t="str">
            <v>Z-DISC</v>
          </cell>
          <cell r="E1581" t="str">
            <v>Z-DISC</v>
          </cell>
          <cell r="F1581" t="str">
            <v>Z-DISC OC</v>
          </cell>
        </row>
        <row r="1581">
          <cell r="H1581" t="str">
            <v>ALIMENT</v>
          </cell>
          <cell r="I1581">
            <v>1000</v>
          </cell>
          <cell r="J1581">
            <v>1</v>
          </cell>
          <cell r="K1581">
            <v>570</v>
          </cell>
        </row>
        <row r="1581">
          <cell r="M1581" t="str">
            <v>SEC</v>
          </cell>
          <cell r="N1581" t="str">
            <v>DRY</v>
          </cell>
        </row>
        <row r="1581">
          <cell r="S1581" t="str">
            <v>Kelp flake OC </v>
          </cell>
        </row>
        <row r="1581">
          <cell r="AH1581" t="str">
            <v>MICRO_05</v>
          </cell>
          <cell r="AI1581">
            <v>0</v>
          </cell>
          <cell r="AJ1581">
            <v>0</v>
          </cell>
        </row>
        <row r="1581">
          <cell r="AN1581" t="str">
            <v>MICRO_05</v>
          </cell>
        </row>
        <row r="1581">
          <cell r="AR1581" t="str">
            <v>.....570OC</v>
          </cell>
        </row>
        <row r="1581">
          <cell r="AU1581" t="str">
            <v>570OC</v>
          </cell>
        </row>
        <row r="1581">
          <cell r="AW1581" t="str">
            <v>OC Varech flocon</v>
          </cell>
          <cell r="AX1581" t="str">
            <v>N</v>
          </cell>
        </row>
        <row r="1581">
          <cell r="AZ1581" t="str">
            <v>VARECH FLOCON BIO - OC</v>
          </cell>
          <cell r="BA1581" t="str">
            <v>KELP FLAKE ORGANIC - OC</v>
          </cell>
          <cell r="BB1581" t="str">
            <v>3-VRAC OC</v>
          </cell>
          <cell r="BC1581" t="str">
            <v>2-VRAC OC</v>
          </cell>
        </row>
        <row r="1582">
          <cell r="A1582" t="str">
            <v>486OC</v>
          </cell>
          <cell r="B1582" t="str">
            <v>Verge d'or  OC</v>
          </cell>
          <cell r="C1582" t="str">
            <v>Z-DISC</v>
          </cell>
          <cell r="D1582" t="str">
            <v>Z-DISC</v>
          </cell>
          <cell r="E1582" t="str">
            <v>Z-DISC</v>
          </cell>
          <cell r="F1582" t="str">
            <v>Z-DISC OC</v>
          </cell>
        </row>
        <row r="1582">
          <cell r="H1582" t="str">
            <v>ALIMENT</v>
          </cell>
          <cell r="I1582">
            <v>1000</v>
          </cell>
          <cell r="J1582">
            <v>1</v>
          </cell>
          <cell r="K1582">
            <v>486</v>
          </cell>
        </row>
        <row r="1582">
          <cell r="M1582" t="str">
            <v>SEC</v>
          </cell>
          <cell r="N1582" t="str">
            <v>DRY</v>
          </cell>
        </row>
        <row r="1582">
          <cell r="S1582" t="str">
            <v>Goldenrod OC </v>
          </cell>
        </row>
        <row r="1582">
          <cell r="AH1582" t="str">
            <v>MICRO_05</v>
          </cell>
          <cell r="AI1582">
            <v>0</v>
          </cell>
          <cell r="AJ1582">
            <v>0</v>
          </cell>
        </row>
        <row r="1582">
          <cell r="AN1582" t="str">
            <v>MICRO_05</v>
          </cell>
        </row>
        <row r="1582">
          <cell r="AR1582" t="str">
            <v>.....486OC</v>
          </cell>
        </row>
        <row r="1582">
          <cell r="AU1582" t="str">
            <v>486OC</v>
          </cell>
        </row>
        <row r="1582">
          <cell r="AW1582" t="str">
            <v>OC Verge d'or  </v>
          </cell>
          <cell r="AX1582" t="str">
            <v>N</v>
          </cell>
        </row>
        <row r="1582">
          <cell r="AZ1582" t="str">
            <v>VERGE D'OR BIO - OC</v>
          </cell>
          <cell r="BA1582" t="str">
            <v>GOLDENROD ORGANIC - OC</v>
          </cell>
          <cell r="BB1582" t="str">
            <v>3-VRAC OC</v>
          </cell>
          <cell r="BC1582" t="str">
            <v>2-VRAC OC</v>
          </cell>
        </row>
        <row r="1583">
          <cell r="A1583" t="str">
            <v>579OC</v>
          </cell>
          <cell r="B1583" t="str">
            <v>Verveine citronnée OC</v>
          </cell>
          <cell r="C1583" t="str">
            <v>Z-DISC</v>
          </cell>
          <cell r="D1583" t="str">
            <v>Z-DISC</v>
          </cell>
          <cell r="E1583" t="str">
            <v>Z-DISC</v>
          </cell>
          <cell r="F1583" t="str">
            <v>Z-DISC OC</v>
          </cell>
        </row>
        <row r="1583">
          <cell r="H1583" t="str">
            <v>ALIMENT</v>
          </cell>
          <cell r="I1583">
            <v>1000</v>
          </cell>
          <cell r="J1583">
            <v>1</v>
          </cell>
          <cell r="K1583">
            <v>579</v>
          </cell>
        </row>
        <row r="1583">
          <cell r="M1583" t="str">
            <v>SEC</v>
          </cell>
          <cell r="N1583" t="str">
            <v>DRY</v>
          </cell>
          <cell r="O1583" t="str">
            <v>Feuille</v>
          </cell>
        </row>
        <row r="1583">
          <cell r="S1583" t="str">
            <v>Lemon verbena OC </v>
          </cell>
          <cell r="T1583" t="str">
            <v>Aloysia citrodora</v>
          </cell>
        </row>
        <row r="1583">
          <cell r="AH1583" t="str">
            <v>MICRO_05</v>
          </cell>
          <cell r="AI1583">
            <v>0</v>
          </cell>
          <cell r="AJ1583">
            <v>0</v>
          </cell>
        </row>
        <row r="1583">
          <cell r="AN1583" t="str">
            <v>MICRO_05</v>
          </cell>
        </row>
        <row r="1583">
          <cell r="AR1583" t="str">
            <v>.....579OC</v>
          </cell>
        </row>
        <row r="1583">
          <cell r="AU1583" t="str">
            <v>579OC</v>
          </cell>
        </row>
        <row r="1583">
          <cell r="AW1583" t="str">
            <v>OC Verveine citronnée </v>
          </cell>
          <cell r="AX1583" t="str">
            <v>N</v>
          </cell>
        </row>
        <row r="1583">
          <cell r="AZ1583" t="str">
            <v>VERVEINE CITRON BIO - OC</v>
          </cell>
          <cell r="BA1583" t="str">
            <v>LEMON VERBENA ORGANIC - OC</v>
          </cell>
          <cell r="BB1583" t="str">
            <v>3-VRAC OC</v>
          </cell>
          <cell r="BC1583" t="str">
            <v>2-VRAC OC</v>
          </cell>
        </row>
        <row r="1584">
          <cell r="A1584" t="str">
            <v>510OC</v>
          </cell>
          <cell r="B1584" t="str">
            <v>Verveine Indes  OC </v>
          </cell>
          <cell r="C1584" t="str">
            <v>Z-DISC</v>
          </cell>
          <cell r="D1584" t="str">
            <v>Z-DISC</v>
          </cell>
          <cell r="E1584" t="str">
            <v>Z-DISC</v>
          </cell>
          <cell r="F1584" t="str">
            <v>Z-DISC OC</v>
          </cell>
        </row>
        <row r="1584">
          <cell r="H1584" t="str">
            <v>ALIMENT</v>
          </cell>
          <cell r="I1584">
            <v>1000</v>
          </cell>
          <cell r="J1584">
            <v>1</v>
          </cell>
          <cell r="K1584">
            <v>510</v>
          </cell>
        </row>
        <row r="1584">
          <cell r="M1584" t="str">
            <v>SEC</v>
          </cell>
          <cell r="N1584" t="str">
            <v>DRY</v>
          </cell>
          <cell r="O1584" t="str">
            <v>HERBE</v>
          </cell>
          <cell r="P1584" t="str">
            <v>HERB</v>
          </cell>
        </row>
        <row r="1584">
          <cell r="S1584" t="str">
            <v>Lemongrass OC </v>
          </cell>
          <cell r="T1584" t="str">
            <v>Cymbopogon citratus</v>
          </cell>
        </row>
        <row r="1584">
          <cell r="AH1584" t="str">
            <v>MICRO_05</v>
          </cell>
          <cell r="AI1584">
            <v>0</v>
          </cell>
          <cell r="AJ1584">
            <v>0</v>
          </cell>
        </row>
        <row r="1584">
          <cell r="AN1584" t="str">
            <v>MICRO_05</v>
          </cell>
        </row>
        <row r="1584">
          <cell r="AR1584" t="str">
            <v>.....510OC</v>
          </cell>
        </row>
        <row r="1584">
          <cell r="AU1584" t="str">
            <v>510OC</v>
          </cell>
        </row>
        <row r="1584">
          <cell r="AW1584" t="str">
            <v>OC Verveine Indes   </v>
          </cell>
          <cell r="AX1584" t="str">
            <v>N</v>
          </cell>
        </row>
        <row r="1584">
          <cell r="AZ1584" t="str">
            <v>VERVEINE INDES BIO - OC</v>
          </cell>
          <cell r="BA1584" t="str">
            <v>LEMONGRASS ORGANIC - OC</v>
          </cell>
          <cell r="BB1584" t="str">
            <v>3-VRAC OC</v>
          </cell>
          <cell r="BC1584" t="str">
            <v>2-VRAC OC</v>
          </cell>
        </row>
        <row r="1585">
          <cell r="A1585" t="str">
            <v>535OC</v>
          </cell>
          <cell r="B1585" t="str">
            <v>Vitex OC</v>
          </cell>
          <cell r="C1585" t="str">
            <v>Z-DISC</v>
          </cell>
          <cell r="D1585" t="str">
            <v>Z-DISC</v>
          </cell>
          <cell r="E1585" t="str">
            <v>Z-DISC</v>
          </cell>
          <cell r="F1585" t="str">
            <v>Z-DISC OC</v>
          </cell>
        </row>
        <row r="1585">
          <cell r="H1585" t="str">
            <v>ALIMENT</v>
          </cell>
          <cell r="I1585">
            <v>1000</v>
          </cell>
          <cell r="J1585">
            <v>1</v>
          </cell>
          <cell r="K1585">
            <v>535</v>
          </cell>
        </row>
        <row r="1585">
          <cell r="M1585" t="str">
            <v>SEC</v>
          </cell>
          <cell r="N1585" t="str">
            <v>DRY</v>
          </cell>
          <cell r="O1585" t="str">
            <v>BAIE</v>
          </cell>
          <cell r="P1585" t="str">
            <v>BERRY</v>
          </cell>
        </row>
        <row r="1585">
          <cell r="S1585" t="str">
            <v>Chaste tree OC </v>
          </cell>
        </row>
        <row r="1585">
          <cell r="AH1585" t="str">
            <v>MICRO_05</v>
          </cell>
          <cell r="AI1585">
            <v>0</v>
          </cell>
          <cell r="AJ1585">
            <v>0</v>
          </cell>
        </row>
        <row r="1585">
          <cell r="AN1585" t="str">
            <v>MICRO_05</v>
          </cell>
        </row>
        <row r="1585">
          <cell r="AR1585" t="str">
            <v>.....535OC</v>
          </cell>
        </row>
        <row r="1585">
          <cell r="AU1585" t="str">
            <v>535OC</v>
          </cell>
        </row>
        <row r="1585">
          <cell r="AW1585" t="str">
            <v>OC Vitex </v>
          </cell>
          <cell r="AX1585" t="str">
            <v>N</v>
          </cell>
        </row>
        <row r="1585">
          <cell r="AZ1585" t="str">
            <v>VITEX BIO - OC</v>
          </cell>
          <cell r="BA1585" t="str">
            <v>CHASTE TREE ORGANIC - OC</v>
          </cell>
          <cell r="BB1585" t="str">
            <v>3-VRAC OC</v>
          </cell>
          <cell r="BC1585" t="str">
            <v>2-VRAC OC</v>
          </cell>
        </row>
        <row r="1586">
          <cell r="A1586" t="str">
            <v>409P</v>
          </cell>
          <cell r="B1586" t="str">
            <v>Pak Avoine verte</v>
          </cell>
          <cell r="C1586" t="str">
            <v>Z-DISC</v>
          </cell>
          <cell r="D1586" t="str">
            <v>Z-DISC</v>
          </cell>
          <cell r="E1586" t="str">
            <v>Z-DISC</v>
          </cell>
          <cell r="F1586" t="str">
            <v>Z-DISC PAK</v>
          </cell>
        </row>
        <row r="1586">
          <cell r="I1586">
            <v>120</v>
          </cell>
          <cell r="J1586">
            <v>0.12</v>
          </cell>
          <cell r="K1586">
            <v>409</v>
          </cell>
        </row>
        <row r="1586">
          <cell r="M1586" t="str">
            <v>SEC</v>
          </cell>
          <cell r="N1586" t="str">
            <v>DRY</v>
          </cell>
          <cell r="O1586" t="str">
            <v>Tige verte en fleur</v>
          </cell>
          <cell r="P1586" t="str">
            <v>Green Flowering Top</v>
          </cell>
        </row>
        <row r="1586">
          <cell r="S1586" t="str">
            <v>Pak Green Oatstraw</v>
          </cell>
          <cell r="T1586" t="str">
            <v>Avena sativa</v>
          </cell>
          <cell r="U1586" t="str">
            <v>Pak Avoine verte Bio</v>
          </cell>
          <cell r="V1586" t="str">
            <v>Pak Green Oatstraw Organic Loose Tea</v>
          </cell>
          <cell r="W1586" t="str">
            <v>Pak Avoine verte Bio</v>
          </cell>
          <cell r="X1586" t="str">
            <v>GREEN OATSTRAW organic Loose Tea</v>
          </cell>
          <cell r="Y1586" t="str">
            <v>Avoine verte PAK</v>
          </cell>
        </row>
        <row r="1586">
          <cell r="AB1586" t="str">
            <v>Avoine verte</v>
          </cell>
          <cell r="AC1586" t="str">
            <v>Green Oatstraw</v>
          </cell>
        </row>
        <row r="1586">
          <cell r="AG1586">
            <v>697026964098</v>
          </cell>
          <cell r="AH1586" t="str">
            <v>MICRO_05</v>
          </cell>
          <cell r="AI1586">
            <v>0</v>
          </cell>
          <cell r="AJ1586">
            <v>0</v>
          </cell>
        </row>
        <row r="1586">
          <cell r="AN1586" t="str">
            <v>MICRO_05</v>
          </cell>
        </row>
        <row r="1586">
          <cell r="AR1586" t="str">
            <v>......409P</v>
          </cell>
        </row>
        <row r="1586">
          <cell r="AT1586">
            <v>10697026964095</v>
          </cell>
          <cell r="AU1586" t="str">
            <v>409P</v>
          </cell>
          <cell r="AV1586">
            <v>14697026964091</v>
          </cell>
          <cell r="AW1586" t="str">
            <v>P AVOINE</v>
          </cell>
          <cell r="AX1586" t="str">
            <v>N</v>
          </cell>
        </row>
        <row r="1586">
          <cell r="AZ1586" t="str">
            <v>PAK AVOINE VERTE BIO</v>
          </cell>
          <cell r="BA1586" t="str">
            <v>PAK GREEN OATSTRAW ORGANIC</v>
          </cell>
          <cell r="BB1586" t="str">
            <v>1-SUPPLEMENT</v>
          </cell>
          <cell r="BC1586" t="str">
            <v>8-PAK</v>
          </cell>
          <cell r="BD1586" t="str">
            <v>herbes-avoine-verte</v>
          </cell>
          <cell r="BE1586" t="str">
            <v>PAK AVOINE VERTE</v>
          </cell>
          <cell r="BF1586" t="str">
            <v>PAK GREEN OATSTRAW</v>
          </cell>
          <cell r="BG1586" t="str">
            <v>PAK</v>
          </cell>
        </row>
        <row r="1587">
          <cell r="A1587" t="str">
            <v>544P</v>
          </cell>
          <cell r="B1587" t="str">
            <v>Pak Basilic sacré</v>
          </cell>
          <cell r="C1587" t="str">
            <v>Z-DISC</v>
          </cell>
          <cell r="D1587" t="str">
            <v>Z-DISC</v>
          </cell>
          <cell r="E1587" t="str">
            <v>Z-DISC</v>
          </cell>
          <cell r="F1587" t="str">
            <v>Z-DISC PAK</v>
          </cell>
        </row>
        <row r="1587">
          <cell r="I1587">
            <v>100</v>
          </cell>
          <cell r="J1587">
            <v>0.1</v>
          </cell>
          <cell r="K1587">
            <v>544</v>
          </cell>
        </row>
        <row r="1587">
          <cell r="M1587" t="str">
            <v>SEC</v>
          </cell>
          <cell r="N1587" t="str">
            <v>DRY</v>
          </cell>
          <cell r="O1587" t="str">
            <v>FEUILLE</v>
          </cell>
          <cell r="P1587" t="str">
            <v>LEAF</v>
          </cell>
        </row>
        <row r="1587">
          <cell r="S1587" t="str">
            <v>Pak Holy Basil</v>
          </cell>
          <cell r="T1587" t="str">
            <v>Ocimum tenuiflorum</v>
          </cell>
          <cell r="U1587" t="str">
            <v>Pak Basilic sacré Bio</v>
          </cell>
          <cell r="V1587" t="str">
            <v>Pak Holy Basil Organic Loose Tea</v>
          </cell>
          <cell r="W1587" t="str">
            <v>Pak BASILIC SACRÉ Bio</v>
          </cell>
          <cell r="X1587" t="str">
            <v>HOLY BASIL organic Loose Tea</v>
          </cell>
          <cell r="Y1587" t="str">
            <v>Basilic sacré PAK</v>
          </cell>
        </row>
        <row r="1587">
          <cell r="AB1587" t="str">
            <v>Basilic sacré</v>
          </cell>
          <cell r="AC1587" t="str">
            <v>Holy Basil</v>
          </cell>
        </row>
        <row r="1587">
          <cell r="AG1587">
            <v>697026965446</v>
          </cell>
          <cell r="AH1587" t="str">
            <v>MICRO_05</v>
          </cell>
          <cell r="AI1587">
            <v>0</v>
          </cell>
          <cell r="AJ1587">
            <v>0</v>
          </cell>
        </row>
        <row r="1587">
          <cell r="AN1587" t="str">
            <v>MICRO_05</v>
          </cell>
        </row>
        <row r="1587">
          <cell r="AR1587" t="str">
            <v>......544P</v>
          </cell>
        </row>
        <row r="1587">
          <cell r="AT1587">
            <v>10697026965443</v>
          </cell>
          <cell r="AU1587" t="str">
            <v>544P</v>
          </cell>
          <cell r="AV1587">
            <v>14697026965449</v>
          </cell>
          <cell r="AW1587" t="str">
            <v>P BASILIC SACRE</v>
          </cell>
          <cell r="AX1587" t="str">
            <v>N</v>
          </cell>
        </row>
        <row r="1587">
          <cell r="AZ1587" t="str">
            <v>PAK BASILIC SACRE BIO</v>
          </cell>
          <cell r="BA1587" t="str">
            <v>PAK HOLY BASIL ORGANIC</v>
          </cell>
          <cell r="BB1587" t="str">
            <v>1-SUPPLEMENT</v>
          </cell>
          <cell r="BC1587" t="str">
            <v>8-PAK</v>
          </cell>
          <cell r="BD1587" t="str">
            <v>herbes-basilic-sacre</v>
          </cell>
          <cell r="BE1587" t="str">
            <v>PAK BASILIC SACRE</v>
          </cell>
          <cell r="BF1587" t="str">
            <v>PAK HOLY BASIL</v>
          </cell>
          <cell r="BG1587" t="str">
            <v>PAK</v>
          </cell>
        </row>
        <row r="1588">
          <cell r="A1588" t="str">
            <v>417P</v>
          </cell>
          <cell r="B1588" t="str">
            <v>Pak Camomille</v>
          </cell>
          <cell r="C1588" t="str">
            <v>Z-DISC</v>
          </cell>
          <cell r="D1588" t="str">
            <v>Z-DISC</v>
          </cell>
          <cell r="E1588" t="str">
            <v>Z-DISC</v>
          </cell>
          <cell r="F1588" t="str">
            <v>Z-DISC PAK</v>
          </cell>
        </row>
        <row r="1588">
          <cell r="I1588">
            <v>80</v>
          </cell>
          <cell r="J1588">
            <v>0.08</v>
          </cell>
          <cell r="K1588">
            <v>417</v>
          </cell>
        </row>
        <row r="1588">
          <cell r="M1588" t="str">
            <v>SEC</v>
          </cell>
          <cell r="N1588" t="str">
            <v>DRY</v>
          </cell>
          <cell r="O1588" t="str">
            <v>FLEUR</v>
          </cell>
          <cell r="P1588" t="str">
            <v>FLOWER</v>
          </cell>
        </row>
        <row r="1588">
          <cell r="S1588" t="str">
            <v>Pak Chamomile</v>
          </cell>
          <cell r="T1588" t="str">
            <v>Matricaria recutita</v>
          </cell>
          <cell r="U1588" t="str">
            <v>Pak Camomille Bio</v>
          </cell>
          <cell r="V1588" t="str">
            <v>Pak Chamomile Organic Loose Tea</v>
          </cell>
          <cell r="W1588" t="str">
            <v>Pak CAMOMILLE Bio</v>
          </cell>
          <cell r="X1588" t="str">
            <v>CHAMOMILE organic Loose Tea</v>
          </cell>
          <cell r="Y1588" t="str">
            <v>Camomille PAK</v>
          </cell>
        </row>
        <row r="1588">
          <cell r="AB1588" t="str">
            <v>Camomille</v>
          </cell>
          <cell r="AC1588" t="str">
            <v>Chamomile</v>
          </cell>
        </row>
        <row r="1588">
          <cell r="AG1588">
            <v>697026964173</v>
          </cell>
          <cell r="AH1588" t="str">
            <v>MICRO_05</v>
          </cell>
          <cell r="AI1588">
            <v>0</v>
          </cell>
          <cell r="AJ1588">
            <v>0</v>
          </cell>
        </row>
        <row r="1588">
          <cell r="AN1588" t="str">
            <v>MICRO_05</v>
          </cell>
        </row>
        <row r="1588">
          <cell r="AR1588" t="str">
            <v>......417P</v>
          </cell>
        </row>
        <row r="1588">
          <cell r="AT1588">
            <v>10697026964170</v>
          </cell>
          <cell r="AU1588" t="str">
            <v>417P</v>
          </cell>
          <cell r="AV1588">
            <v>14697026964176</v>
          </cell>
          <cell r="AW1588" t="str">
            <v>P CAMOMILLE</v>
          </cell>
          <cell r="AX1588" t="str">
            <v>N</v>
          </cell>
        </row>
        <row r="1588">
          <cell r="AZ1588" t="str">
            <v>PAK CAMOMILLE BIO</v>
          </cell>
          <cell r="BA1588" t="str">
            <v>PAK CHAMOMILE ORGANIC</v>
          </cell>
          <cell r="BB1588" t="str">
            <v>1-SUPPLEMENT</v>
          </cell>
          <cell r="BC1588" t="str">
            <v>8-PAK</v>
          </cell>
          <cell r="BD1588" t="str">
            <v>herbes-camomille</v>
          </cell>
          <cell r="BE1588" t="str">
            <v>PAK CAMOMILLE</v>
          </cell>
          <cell r="BF1588" t="str">
            <v>PAK CHAMOMILE</v>
          </cell>
          <cell r="BG1588" t="str">
            <v>PAK</v>
          </cell>
        </row>
        <row r="1589">
          <cell r="A1589" t="str">
            <v>375P</v>
          </cell>
          <cell r="B1589" t="str">
            <v>Pak Curcuma</v>
          </cell>
          <cell r="C1589" t="str">
            <v>Z-DISC</v>
          </cell>
          <cell r="D1589" t="str">
            <v>Z-DISC</v>
          </cell>
          <cell r="E1589" t="str">
            <v>Z-DISC</v>
          </cell>
          <cell r="F1589" t="str">
            <v>Z-DISC PAK</v>
          </cell>
        </row>
        <row r="1589">
          <cell r="I1589">
            <v>220</v>
          </cell>
          <cell r="J1589">
            <v>0.22</v>
          </cell>
          <cell r="K1589">
            <v>375</v>
          </cell>
        </row>
        <row r="1589">
          <cell r="M1589" t="str">
            <v>SEC</v>
          </cell>
          <cell r="N1589" t="str">
            <v>DRY</v>
          </cell>
          <cell r="O1589" t="str">
            <v>RACINE</v>
          </cell>
          <cell r="P1589" t="str">
            <v>ROOT</v>
          </cell>
        </row>
        <row r="1589">
          <cell r="S1589" t="str">
            <v>Pak Turmeric</v>
          </cell>
          <cell r="T1589" t="str">
            <v>Curcuma longa</v>
          </cell>
          <cell r="U1589" t="str">
            <v>Pak Curcuma Bio</v>
          </cell>
          <cell r="V1589" t="str">
            <v>Pak Turmeric Organic Loose Powder</v>
          </cell>
          <cell r="W1589" t="str">
            <v>Pak CURCUMA Bio</v>
          </cell>
          <cell r="X1589" t="str">
            <v>TURMERIC organic Loose Powder</v>
          </cell>
          <cell r="Y1589" t="str">
            <v>Curcuma PAK</v>
          </cell>
        </row>
        <row r="1589">
          <cell r="AB1589" t="str">
            <v>Curcuma </v>
          </cell>
          <cell r="AC1589" t="str">
            <v>Turmeric</v>
          </cell>
        </row>
        <row r="1589">
          <cell r="AG1589">
            <v>697026963756</v>
          </cell>
          <cell r="AH1589" t="str">
            <v>MICRO_05</v>
          </cell>
          <cell r="AI1589">
            <v>0</v>
          </cell>
          <cell r="AJ1589">
            <v>0</v>
          </cell>
        </row>
        <row r="1589">
          <cell r="AN1589" t="str">
            <v>MICRO_05</v>
          </cell>
        </row>
        <row r="1589">
          <cell r="AR1589" t="str">
            <v>......375P</v>
          </cell>
        </row>
        <row r="1589">
          <cell r="AT1589">
            <v>10697026963753</v>
          </cell>
          <cell r="AU1589" t="str">
            <v>375P</v>
          </cell>
          <cell r="AV1589">
            <v>14697026963759</v>
          </cell>
          <cell r="AW1589" t="str">
            <v>P CURCUMA</v>
          </cell>
          <cell r="AX1589" t="str">
            <v>N</v>
          </cell>
        </row>
        <row r="1589">
          <cell r="AZ1589" t="str">
            <v>PAK CURCUMA BIO</v>
          </cell>
          <cell r="BA1589" t="str">
            <v>PAK TURMERIC ORGANIC</v>
          </cell>
          <cell r="BB1589" t="str">
            <v>1-SUPPLEMENT</v>
          </cell>
          <cell r="BC1589" t="str">
            <v>8-PAK</v>
          </cell>
          <cell r="BD1589" t="str">
            <v>herbes-curcuma</v>
          </cell>
          <cell r="BE1589" t="str">
            <v>PAK CURCUMA</v>
          </cell>
          <cell r="BF1589" t="str">
            <v>PAK TURMERIC</v>
          </cell>
          <cell r="BG1589" t="str">
            <v>PAK</v>
          </cell>
        </row>
        <row r="1590">
          <cell r="A1590" t="str">
            <v>921P</v>
          </cell>
          <cell r="B1590" t="str">
            <v>Pak Divinithé</v>
          </cell>
          <cell r="C1590" t="str">
            <v>Z-DISC</v>
          </cell>
          <cell r="D1590" t="str">
            <v>Z-DISC</v>
          </cell>
          <cell r="E1590" t="str">
            <v>Z-DISC</v>
          </cell>
          <cell r="F1590" t="str">
            <v>Z-DISC PAK</v>
          </cell>
        </row>
        <row r="1590">
          <cell r="I1590">
            <v>100</v>
          </cell>
          <cell r="J1590">
            <v>0.1</v>
          </cell>
          <cell r="K1590">
            <v>921</v>
          </cell>
        </row>
        <row r="1590">
          <cell r="M1590" t="str">
            <v>SEC</v>
          </cell>
          <cell r="N1590" t="str">
            <v>DRY</v>
          </cell>
          <cell r="O1590" t="str">
            <v>MIX</v>
          </cell>
          <cell r="P1590" t="str">
            <v>MIX</v>
          </cell>
        </row>
        <row r="1590">
          <cell r="S1590" t="str">
            <v>Pak Goddess Tea</v>
          </cell>
        </row>
        <row r="1590">
          <cell r="U1590" t="str">
            <v>Pak Divinithé Bio</v>
          </cell>
          <cell r="V1590" t="str">
            <v>Pak Goddess Organic Loose Tea</v>
          </cell>
          <cell r="W1590" t="str">
            <v>Pak DIVINITHÉ Bio</v>
          </cell>
          <cell r="X1590" t="str">
            <v>GODDESS organic Loose Tea</v>
          </cell>
          <cell r="Y1590" t="str">
            <v>Divinithé PAK</v>
          </cell>
        </row>
        <row r="1590">
          <cell r="AB1590" t="str">
            <v>Divinithé</v>
          </cell>
          <cell r="AC1590" t="str">
            <v>Goddess Tea</v>
          </cell>
        </row>
        <row r="1590">
          <cell r="AG1590">
            <v>697026969215</v>
          </cell>
          <cell r="AH1590" t="str">
            <v>MICRO_03</v>
          </cell>
          <cell r="AI1590" t="str">
            <v>METAUX_02</v>
          </cell>
          <cell r="AJ1590">
            <v>0</v>
          </cell>
        </row>
        <row r="1590">
          <cell r="AN1590" t="str">
            <v>MICRO_03</v>
          </cell>
        </row>
        <row r="1590">
          <cell r="AR1590" t="str">
            <v>......921P</v>
          </cell>
        </row>
        <row r="1590">
          <cell r="AT1590">
            <v>10697026969212</v>
          </cell>
          <cell r="AU1590" t="str">
            <v>921P</v>
          </cell>
          <cell r="AV1590">
            <v>14697026969218</v>
          </cell>
          <cell r="AW1590" t="str">
            <v>P DIVINITHE</v>
          </cell>
          <cell r="AX1590" t="str">
            <v>Y</v>
          </cell>
        </row>
        <row r="1590">
          <cell r="AZ1590" t="str">
            <v>PAK DIVINITHE BIO</v>
          </cell>
          <cell r="BA1590" t="str">
            <v>PAK GODDESS TEA ORGANIC</v>
          </cell>
          <cell r="BB1590" t="str">
            <v>1-SUPPLEMENT</v>
          </cell>
          <cell r="BC1590" t="str">
            <v>8-PAK</v>
          </cell>
          <cell r="BD1590" t="str">
            <v>herbes-divinithe</v>
          </cell>
          <cell r="BE1590" t="str">
            <v>PAK DIVINITHE</v>
          </cell>
          <cell r="BF1590" t="str">
            <v>PAK GODDESS TEA</v>
          </cell>
          <cell r="BG1590" t="str">
            <v>PAK</v>
          </cell>
        </row>
        <row r="1591">
          <cell r="A1591" t="str">
            <v>917P</v>
          </cell>
          <cell r="B1591" t="str">
            <v>Pak Énergithé </v>
          </cell>
          <cell r="C1591" t="str">
            <v>Z-DISC</v>
          </cell>
          <cell r="D1591" t="str">
            <v>Z-DISC</v>
          </cell>
          <cell r="E1591" t="str">
            <v>Z-DISC</v>
          </cell>
          <cell r="F1591" t="str">
            <v>Z-DISC PAK</v>
          </cell>
        </row>
        <row r="1591">
          <cell r="I1591">
            <v>120</v>
          </cell>
          <cell r="J1591">
            <v>0.12</v>
          </cell>
          <cell r="K1591">
            <v>917</v>
          </cell>
        </row>
        <row r="1591">
          <cell r="M1591" t="str">
            <v>SEC</v>
          </cell>
          <cell r="N1591" t="str">
            <v>DRY</v>
          </cell>
          <cell r="O1591" t="str">
            <v>MIX</v>
          </cell>
          <cell r="P1591" t="str">
            <v>MIX</v>
          </cell>
        </row>
        <row r="1591">
          <cell r="S1591" t="str">
            <v>Pak Energy Tea</v>
          </cell>
        </row>
        <row r="1591">
          <cell r="U1591" t="str">
            <v>Pak Énergithé Bio</v>
          </cell>
          <cell r="V1591" t="str">
            <v>Pak Energy Tea Organic Loose Tea</v>
          </cell>
          <cell r="W1591" t="str">
            <v>Pak ÉNERGITHÉ Bio</v>
          </cell>
          <cell r="X1591" t="str">
            <v>ENERGY TEA organic Loose Tea</v>
          </cell>
          <cell r="Y1591" t="str">
            <v>Énergithé PAK</v>
          </cell>
        </row>
        <row r="1591">
          <cell r="AB1591" t="str">
            <v>Énergithé </v>
          </cell>
          <cell r="AC1591" t="str">
            <v>Energy Tea</v>
          </cell>
        </row>
        <row r="1591">
          <cell r="AG1591">
            <v>697026969178</v>
          </cell>
          <cell r="AH1591" t="str">
            <v>MICRO_05</v>
          </cell>
          <cell r="AI1591">
            <v>0</v>
          </cell>
          <cell r="AJ1591">
            <v>0</v>
          </cell>
        </row>
        <row r="1591">
          <cell r="AN1591" t="str">
            <v>MICRO_05</v>
          </cell>
        </row>
        <row r="1591">
          <cell r="AR1591" t="str">
            <v>......917P</v>
          </cell>
        </row>
        <row r="1591">
          <cell r="AT1591">
            <v>10697026969175</v>
          </cell>
          <cell r="AU1591" t="str">
            <v>917P</v>
          </cell>
          <cell r="AV1591">
            <v>14697026969171</v>
          </cell>
          <cell r="AW1591" t="str">
            <v>P ENERGITHE</v>
          </cell>
          <cell r="AX1591" t="str">
            <v>N</v>
          </cell>
        </row>
        <row r="1591">
          <cell r="AZ1591" t="str">
            <v>PAK ENERGITHE BIO</v>
          </cell>
          <cell r="BA1591" t="str">
            <v>PAK ENERGY TEA ORGANICANIC</v>
          </cell>
          <cell r="BB1591" t="str">
            <v>1-SUPPLEMENT</v>
          </cell>
          <cell r="BC1591" t="str">
            <v>8-PAK</v>
          </cell>
          <cell r="BD1591" t="str">
            <v>herbes-energithe</v>
          </cell>
          <cell r="BE1591" t="str">
            <v>PAK ENERGITHE</v>
          </cell>
          <cell r="BF1591" t="str">
            <v>PAK ENERGY TEAANIC</v>
          </cell>
          <cell r="BG1591" t="str">
            <v>PAK</v>
          </cell>
        </row>
        <row r="1592">
          <cell r="A1592" t="str">
            <v>437P</v>
          </cell>
          <cell r="B1592" t="str">
            <v>Pak Framboisier</v>
          </cell>
          <cell r="C1592" t="str">
            <v>Z-DISC</v>
          </cell>
          <cell r="D1592" t="str">
            <v>Z-DISC</v>
          </cell>
          <cell r="E1592" t="str">
            <v>Z-DISC</v>
          </cell>
          <cell r="F1592" t="str">
            <v>Z-DISC PAK</v>
          </cell>
        </row>
        <row r="1592">
          <cell r="I1592">
            <v>80</v>
          </cell>
          <cell r="J1592">
            <v>0.08</v>
          </cell>
          <cell r="K1592">
            <v>437</v>
          </cell>
        </row>
        <row r="1592">
          <cell r="M1592" t="str">
            <v>SEC</v>
          </cell>
          <cell r="N1592" t="str">
            <v>DRY</v>
          </cell>
          <cell r="O1592" t="str">
            <v>FEUILLE</v>
          </cell>
          <cell r="P1592" t="str">
            <v>LEAF</v>
          </cell>
        </row>
        <row r="1592">
          <cell r="S1592" t="str">
            <v>Pak Red Raspberry</v>
          </cell>
          <cell r="T1592" t="str">
            <v>Rubus idaeus</v>
          </cell>
          <cell r="U1592" t="str">
            <v>Pak Framboisier Bio </v>
          </cell>
          <cell r="V1592" t="str">
            <v>Pak Red Raspberry Organic Loose Tea</v>
          </cell>
          <cell r="W1592" t="str">
            <v>Pak FRAMBOISIER Bio </v>
          </cell>
          <cell r="X1592" t="str">
            <v>RED RASPBERRY organic Loose Tea</v>
          </cell>
          <cell r="Y1592" t="str">
            <v>Framboisier PAK</v>
          </cell>
        </row>
        <row r="1592">
          <cell r="AB1592" t="str">
            <v>Framboisier</v>
          </cell>
          <cell r="AC1592" t="str">
            <v>Red Raspberry</v>
          </cell>
        </row>
        <row r="1592">
          <cell r="AG1592">
            <v>697026964371</v>
          </cell>
          <cell r="AH1592" t="str">
            <v>MICRO_05</v>
          </cell>
          <cell r="AI1592">
            <v>0</v>
          </cell>
        </row>
        <row r="1592">
          <cell r="AN1592" t="str">
            <v>MICRO_05</v>
          </cell>
        </row>
        <row r="1592">
          <cell r="AR1592" t="str">
            <v>......437P</v>
          </cell>
        </row>
        <row r="1592">
          <cell r="AT1592">
            <v>10697026964378</v>
          </cell>
          <cell r="AU1592" t="str">
            <v>437P</v>
          </cell>
        </row>
        <row r="1592">
          <cell r="AW1592" t="str">
            <v>P FRAMBOISIER</v>
          </cell>
          <cell r="AX1592" t="str">
            <v>N</v>
          </cell>
        </row>
        <row r="1592">
          <cell r="AZ1592" t="str">
            <v>PAK FRAMBOISIER BIO</v>
          </cell>
          <cell r="BA1592" t="str">
            <v>PAK RED RASPBERRY ORGANIC</v>
          </cell>
          <cell r="BB1592" t="str">
            <v>1-SUPPLEMENT</v>
          </cell>
          <cell r="BC1592" t="str">
            <v>8-PAK</v>
          </cell>
          <cell r="BD1592" t="str">
            <v>herbes-framboisier</v>
          </cell>
          <cell r="BE1592" t="str">
            <v>PAK FRAMBOISIER</v>
          </cell>
          <cell r="BF1592" t="str">
            <v>PAK RED RASPBERRY</v>
          </cell>
          <cell r="BG1592" t="str">
            <v>PAK</v>
          </cell>
        </row>
        <row r="1593">
          <cell r="A1593" t="str">
            <v>936P</v>
          </cell>
          <cell r="B1593" t="str">
            <v>Pak Gargantua</v>
          </cell>
          <cell r="C1593" t="str">
            <v>Z-DISC</v>
          </cell>
          <cell r="D1593" t="str">
            <v>Z-DISC</v>
          </cell>
          <cell r="E1593" t="str">
            <v>Z-DISC</v>
          </cell>
          <cell r="F1593" t="str">
            <v>Z-DISC PAK</v>
          </cell>
        </row>
        <row r="1593">
          <cell r="I1593">
            <v>120</v>
          </cell>
          <cell r="J1593">
            <v>0.12</v>
          </cell>
          <cell r="K1593">
            <v>936</v>
          </cell>
        </row>
        <row r="1593">
          <cell r="M1593" t="str">
            <v>SEC</v>
          </cell>
          <cell r="N1593" t="str">
            <v>DRY</v>
          </cell>
          <cell r="O1593" t="str">
            <v>MIX</v>
          </cell>
          <cell r="P1593" t="str">
            <v>MIX</v>
          </cell>
        </row>
        <row r="1593">
          <cell r="S1593" t="str">
            <v>Pak Gargantua </v>
          </cell>
        </row>
        <row r="1593">
          <cell r="U1593" t="str">
            <v>Pak Gargantua Bio</v>
          </cell>
          <cell r="V1593" t="str">
            <v>Pak Gargantua Organic Loose Tea</v>
          </cell>
          <cell r="W1593" t="str">
            <v>Pak GARGANTUA Bio</v>
          </cell>
          <cell r="X1593" t="str">
            <v>GARGANTUA organic Loose Tea</v>
          </cell>
          <cell r="Y1593" t="str">
            <v>Gargantua PAK</v>
          </cell>
        </row>
        <row r="1593">
          <cell r="AB1593" t="str">
            <v>Gargantua Tisane</v>
          </cell>
          <cell r="AC1593" t="str">
            <v>Gargantua Tea</v>
          </cell>
        </row>
        <row r="1593">
          <cell r="AG1593">
            <v>697026969369</v>
          </cell>
          <cell r="AH1593" t="str">
            <v>MICRO_05</v>
          </cell>
          <cell r="AI1593">
            <v>0</v>
          </cell>
          <cell r="AJ1593">
            <v>0</v>
          </cell>
        </row>
        <row r="1593">
          <cell r="AN1593" t="str">
            <v>MICRO_05</v>
          </cell>
        </row>
        <row r="1593">
          <cell r="AR1593" t="str">
            <v>......936P</v>
          </cell>
        </row>
        <row r="1593">
          <cell r="AT1593">
            <v>10697026969366</v>
          </cell>
          <cell r="AU1593" t="str">
            <v>936P</v>
          </cell>
          <cell r="AV1593">
            <v>14697026969362</v>
          </cell>
          <cell r="AW1593" t="str">
            <v>P GARGANTUA</v>
          </cell>
          <cell r="AX1593" t="str">
            <v>N</v>
          </cell>
        </row>
        <row r="1593">
          <cell r="AZ1593" t="str">
            <v>PAK GARGANTUA TISANE BIO</v>
          </cell>
          <cell r="BA1593" t="str">
            <v>PAK GARGANTUA TEA ORGANIC</v>
          </cell>
          <cell r="BB1593" t="str">
            <v>1-SUPPLEMENT</v>
          </cell>
          <cell r="BC1593" t="str">
            <v>8-PAK</v>
          </cell>
          <cell r="BD1593" t="str">
            <v>herbes-gargantua</v>
          </cell>
          <cell r="BE1593" t="str">
            <v>PAK GARGANTUA TISANE</v>
          </cell>
          <cell r="BF1593" t="str">
            <v>PAK GARGANTUA TEA</v>
          </cell>
          <cell r="BG1593" t="str">
            <v>PAK</v>
          </cell>
        </row>
        <row r="1594">
          <cell r="A1594" t="str">
            <v>918P</v>
          </cell>
          <cell r="B1594" t="str">
            <v>Pak Grippethé </v>
          </cell>
          <cell r="C1594" t="str">
            <v>Z-DISC</v>
          </cell>
          <cell r="D1594" t="str">
            <v>Z-DISC</v>
          </cell>
          <cell r="E1594" t="str">
            <v>Z-DISC</v>
          </cell>
          <cell r="F1594" t="str">
            <v>Z-DISC PAK</v>
          </cell>
        </row>
        <row r="1594">
          <cell r="I1594">
            <v>110</v>
          </cell>
          <cell r="J1594">
            <v>0.11</v>
          </cell>
          <cell r="K1594">
            <v>918</v>
          </cell>
        </row>
        <row r="1594">
          <cell r="M1594" t="str">
            <v>SEC</v>
          </cell>
          <cell r="N1594" t="str">
            <v>DRY</v>
          </cell>
          <cell r="O1594" t="str">
            <v>MIX</v>
          </cell>
          <cell r="P1594" t="str">
            <v>MIX</v>
          </cell>
        </row>
        <row r="1594">
          <cell r="S1594" t="str">
            <v>Pak Cold &amp; Flu Tea</v>
          </cell>
        </row>
        <row r="1594">
          <cell r="U1594" t="str">
            <v>Pak Grippethé Bio</v>
          </cell>
          <cell r="V1594" t="str">
            <v>Pak Cold &amp; Flu Organic Loose Tea</v>
          </cell>
          <cell r="W1594" t="str">
            <v>Pak GRIPPETHÉ Bio</v>
          </cell>
          <cell r="X1594" t="str">
            <v>COLD &amp; FLU organic Loose Tea</v>
          </cell>
          <cell r="Y1594" t="str">
            <v>Grippethé PAK</v>
          </cell>
        </row>
        <row r="1594">
          <cell r="AB1594" t="str">
            <v>Grippethé </v>
          </cell>
          <cell r="AC1594" t="str">
            <v>Cold &amp; Flu</v>
          </cell>
        </row>
        <row r="1594">
          <cell r="AG1594">
            <v>697026969185</v>
          </cell>
          <cell r="AH1594" t="str">
            <v>MICRO_03</v>
          </cell>
          <cell r="AI1594" t="str">
            <v>METAUX_02</v>
          </cell>
          <cell r="AJ1594">
            <v>0</v>
          </cell>
        </row>
        <row r="1594">
          <cell r="AN1594" t="str">
            <v>MICRO_03</v>
          </cell>
        </row>
        <row r="1594">
          <cell r="AR1594" t="str">
            <v>......918P</v>
          </cell>
        </row>
        <row r="1594">
          <cell r="AT1594">
            <v>10697026969182</v>
          </cell>
          <cell r="AU1594" t="str">
            <v>918P</v>
          </cell>
          <cell r="AV1594">
            <v>14697026969188</v>
          </cell>
          <cell r="AW1594" t="str">
            <v>P GRIPPETHE</v>
          </cell>
          <cell r="AX1594" t="str">
            <v>Y</v>
          </cell>
        </row>
        <row r="1594">
          <cell r="AZ1594" t="str">
            <v>PAK GRIPPETHE BIO</v>
          </cell>
          <cell r="BA1594" t="str">
            <v>PAK COLD &amp; FLU ORGANIC</v>
          </cell>
          <cell r="BB1594" t="str">
            <v>1-SUPPLEMENT</v>
          </cell>
          <cell r="BC1594" t="str">
            <v>8-PAK</v>
          </cell>
          <cell r="BD1594" t="str">
            <v>herbes-grippethe</v>
          </cell>
          <cell r="BE1594" t="str">
            <v>PAK GRIPPETHE</v>
          </cell>
          <cell r="BF1594" t="str">
            <v>PAK COLD &amp; FLU</v>
          </cell>
          <cell r="BG1594" t="str">
            <v>PAK</v>
          </cell>
        </row>
        <row r="1595">
          <cell r="A1595" t="str">
            <v>361P</v>
          </cell>
          <cell r="B1595" t="str">
            <v>Pak Mélisse</v>
          </cell>
          <cell r="C1595" t="str">
            <v>Z-DISC</v>
          </cell>
          <cell r="D1595" t="str">
            <v>Z-DISC</v>
          </cell>
          <cell r="E1595" t="str">
            <v>Z-DISC</v>
          </cell>
          <cell r="F1595" t="str">
            <v>Z-DISC PAK</v>
          </cell>
        </row>
        <row r="1595">
          <cell r="I1595">
            <v>80</v>
          </cell>
          <cell r="J1595">
            <v>0.08</v>
          </cell>
          <cell r="K1595">
            <v>361</v>
          </cell>
        </row>
        <row r="1595">
          <cell r="M1595" t="str">
            <v>SEC</v>
          </cell>
          <cell r="N1595" t="str">
            <v>DRY</v>
          </cell>
          <cell r="O1595" t="str">
            <v>FEUILLE</v>
          </cell>
          <cell r="P1595" t="str">
            <v>LEAF</v>
          </cell>
        </row>
        <row r="1595">
          <cell r="S1595" t="str">
            <v>Pak Lemon Balm</v>
          </cell>
          <cell r="T1595" t="str">
            <v>Melissa officinalis</v>
          </cell>
          <cell r="U1595" t="str">
            <v>Pak Mélisse Bio</v>
          </cell>
          <cell r="V1595" t="str">
            <v>Pak Lemon Balm Organic Loose Tea</v>
          </cell>
          <cell r="W1595" t="str">
            <v>Pak MÉLISSE Bio</v>
          </cell>
          <cell r="X1595" t="str">
            <v>LEMON BALM organic Loose Tea</v>
          </cell>
          <cell r="Y1595" t="str">
            <v>Mélisse PAK</v>
          </cell>
        </row>
        <row r="1595">
          <cell r="AB1595" t="str">
            <v>Mélisse</v>
          </cell>
          <cell r="AC1595" t="str">
            <v>Lemon Balm</v>
          </cell>
        </row>
        <row r="1595">
          <cell r="AG1595">
            <v>697026963619</v>
          </cell>
          <cell r="AH1595" t="str">
            <v>MICRO_03</v>
          </cell>
          <cell r="AI1595" t="str">
            <v>METAUX_02</v>
          </cell>
          <cell r="AJ1595">
            <v>0</v>
          </cell>
        </row>
        <row r="1595">
          <cell r="AN1595" t="str">
            <v>MICRO_03</v>
          </cell>
        </row>
        <row r="1595">
          <cell r="AR1595" t="str">
            <v>......361P</v>
          </cell>
        </row>
        <row r="1595">
          <cell r="AT1595">
            <v>10697026963616</v>
          </cell>
          <cell r="AU1595" t="str">
            <v>361P</v>
          </cell>
          <cell r="AV1595">
            <v>14697026963612</v>
          </cell>
          <cell r="AW1595" t="str">
            <v>P MELISSE</v>
          </cell>
          <cell r="AX1595" t="str">
            <v>Y</v>
          </cell>
        </row>
        <row r="1595">
          <cell r="AZ1595" t="str">
            <v>PAK MELISSE BIO</v>
          </cell>
          <cell r="BA1595" t="str">
            <v>PAK LEMON BALM ORGANIC</v>
          </cell>
          <cell r="BB1595" t="str">
            <v>1-SUPPLEMENT</v>
          </cell>
          <cell r="BC1595" t="str">
            <v>8-PAK</v>
          </cell>
          <cell r="BD1595" t="str">
            <v>herbes-melisse</v>
          </cell>
          <cell r="BE1595" t="str">
            <v>PAK MELISSE</v>
          </cell>
          <cell r="BF1595" t="str">
            <v>PAK LEMON BALM</v>
          </cell>
          <cell r="BG1595" t="str">
            <v>PAK</v>
          </cell>
        </row>
        <row r="1596">
          <cell r="A1596" t="str">
            <v>922P</v>
          </cell>
          <cell r="B1596" t="str">
            <v>Pak Menstrues </v>
          </cell>
          <cell r="C1596" t="str">
            <v>Z-DISC</v>
          </cell>
          <cell r="D1596" t="str">
            <v>Z-DISC</v>
          </cell>
          <cell r="E1596" t="str">
            <v>Z-DISC</v>
          </cell>
          <cell r="F1596" t="str">
            <v>Z-DISC PAK</v>
          </cell>
        </row>
        <row r="1596">
          <cell r="I1596">
            <v>100</v>
          </cell>
          <cell r="J1596">
            <v>0.1</v>
          </cell>
          <cell r="K1596">
            <v>922</v>
          </cell>
        </row>
        <row r="1596">
          <cell r="M1596" t="str">
            <v>SEC</v>
          </cell>
          <cell r="N1596" t="str">
            <v>DRY</v>
          </cell>
          <cell r="O1596" t="str">
            <v>MIX</v>
          </cell>
          <cell r="P1596" t="str">
            <v>MIX</v>
          </cell>
        </row>
        <row r="1596">
          <cell r="S1596" t="str">
            <v>Pak Moon Tea</v>
          </cell>
        </row>
        <row r="1596">
          <cell r="U1596" t="str">
            <v>Pak Menstrues Bio</v>
          </cell>
          <cell r="V1596" t="str">
            <v>Pak Moon Tea Organic Loose Tea  </v>
          </cell>
          <cell r="W1596" t="str">
            <v>Pak MENSTRUES Bio</v>
          </cell>
          <cell r="X1596" t="str">
            <v>MOON TEA organic Loose Tea</v>
          </cell>
          <cell r="Y1596" t="str">
            <v>Menstrues PAK</v>
          </cell>
        </row>
        <row r="1596">
          <cell r="AB1596" t="str">
            <v>Menstrues </v>
          </cell>
          <cell r="AC1596" t="str">
            <v>Moon Tea</v>
          </cell>
        </row>
        <row r="1596">
          <cell r="AG1596">
            <v>697026969222</v>
          </cell>
          <cell r="AH1596" t="str">
            <v>MICRO_03</v>
          </cell>
          <cell r="AI1596" t="str">
            <v>METAUX_02</v>
          </cell>
          <cell r="AJ1596">
            <v>0</v>
          </cell>
        </row>
        <row r="1596">
          <cell r="AN1596" t="str">
            <v>MICRO_03</v>
          </cell>
        </row>
        <row r="1596">
          <cell r="AR1596" t="str">
            <v>......922P</v>
          </cell>
        </row>
        <row r="1596">
          <cell r="AT1596">
            <v>10697026969229</v>
          </cell>
          <cell r="AU1596" t="str">
            <v>922P</v>
          </cell>
          <cell r="AV1596">
            <v>14697026969225</v>
          </cell>
          <cell r="AW1596" t="str">
            <v>P MENSTRUES</v>
          </cell>
          <cell r="AX1596" t="str">
            <v>Y</v>
          </cell>
        </row>
        <row r="1596">
          <cell r="AZ1596" t="str">
            <v>PAK MENSTRUES BIO</v>
          </cell>
          <cell r="BA1596" t="str">
            <v>PAK MOON TEA ORGANIC</v>
          </cell>
          <cell r="BB1596" t="str">
            <v>1-SUPPLEMENT</v>
          </cell>
          <cell r="BC1596" t="str">
            <v>8-PAK</v>
          </cell>
          <cell r="BD1596" t="str">
            <v>herbes-menstrues</v>
          </cell>
          <cell r="BE1596" t="str">
            <v>PAK MENSTRUES</v>
          </cell>
          <cell r="BF1596" t="str">
            <v>PAK MOON TEA</v>
          </cell>
          <cell r="BG1596" t="str">
            <v>PAK</v>
          </cell>
        </row>
        <row r="1597">
          <cell r="A1597" t="str">
            <v>450P</v>
          </cell>
          <cell r="B1597" t="str">
            <v>Pak Menthe poivrée</v>
          </cell>
          <cell r="C1597" t="str">
            <v>Z-DISC</v>
          </cell>
          <cell r="D1597" t="str">
            <v>Z-DISC</v>
          </cell>
          <cell r="E1597" t="str">
            <v>Z-DISC</v>
          </cell>
          <cell r="F1597" t="str">
            <v>Z-DISC PAK</v>
          </cell>
        </row>
        <row r="1597">
          <cell r="I1597">
            <v>100</v>
          </cell>
          <cell r="J1597">
            <v>0.1</v>
          </cell>
          <cell r="K1597">
            <v>450</v>
          </cell>
        </row>
        <row r="1597">
          <cell r="M1597" t="str">
            <v>SEC</v>
          </cell>
          <cell r="N1597" t="str">
            <v>DRY</v>
          </cell>
          <cell r="O1597" t="str">
            <v>FEUILLE</v>
          </cell>
          <cell r="P1597" t="str">
            <v>LEAF</v>
          </cell>
        </row>
        <row r="1597">
          <cell r="S1597" t="str">
            <v>Pak Peppermint</v>
          </cell>
          <cell r="T1597" t="str">
            <v>Mentha x piperita</v>
          </cell>
          <cell r="U1597" t="str">
            <v>Pak Menthe poivrée Bio </v>
          </cell>
          <cell r="V1597" t="str">
            <v>Pak Peppermint Organic Loose Tea</v>
          </cell>
          <cell r="W1597" t="str">
            <v>Pak MENTHE POIVRÉE Bio </v>
          </cell>
          <cell r="X1597" t="str">
            <v>PEPPERMINT organic Loose Tea</v>
          </cell>
          <cell r="Y1597" t="str">
            <v>Menthe poivrée  PAK</v>
          </cell>
        </row>
        <row r="1597">
          <cell r="AB1597" t="str">
            <v>Menthe poivrée </v>
          </cell>
          <cell r="AC1597" t="str">
            <v>Peppermint</v>
          </cell>
        </row>
        <row r="1597">
          <cell r="AG1597">
            <v>697026964500</v>
          </cell>
          <cell r="AH1597" t="str">
            <v>MICRO_05</v>
          </cell>
          <cell r="AI1597">
            <v>0</v>
          </cell>
        </row>
        <row r="1597">
          <cell r="AN1597" t="str">
            <v>MICRO_05</v>
          </cell>
        </row>
        <row r="1597">
          <cell r="AR1597" t="str">
            <v>......450P</v>
          </cell>
        </row>
        <row r="1597">
          <cell r="AT1597">
            <v>10697026964507</v>
          </cell>
          <cell r="AU1597" t="str">
            <v>450P</v>
          </cell>
        </row>
        <row r="1597">
          <cell r="AW1597" t="str">
            <v>P MENTHE POIVREE</v>
          </cell>
          <cell r="AX1597" t="str">
            <v>N</v>
          </cell>
        </row>
        <row r="1597">
          <cell r="AZ1597" t="str">
            <v>PAK MENTHE POIVREE BIO</v>
          </cell>
          <cell r="BA1597" t="str">
            <v>PAK PEPPERMINT ORGANIC</v>
          </cell>
          <cell r="BB1597" t="str">
            <v>1-SUPPLEMENT</v>
          </cell>
          <cell r="BC1597" t="str">
            <v>8-PAK</v>
          </cell>
          <cell r="BD1597" t="str">
            <v>herbes-menthe-poivree</v>
          </cell>
          <cell r="BE1597" t="str">
            <v>PAK MENTHE POIVREE</v>
          </cell>
          <cell r="BF1597" t="str">
            <v>PAK PEPPERMINT</v>
          </cell>
          <cell r="BG1597" t="str">
            <v>PAK</v>
          </cell>
        </row>
        <row r="1598">
          <cell r="A1598" t="str">
            <v>924P</v>
          </cell>
          <cell r="B1598" t="str">
            <v>Pak Metaflo</v>
          </cell>
          <cell r="C1598" t="str">
            <v>Z-DISC</v>
          </cell>
          <cell r="D1598" t="str">
            <v>Z-DISC</v>
          </cell>
          <cell r="E1598" t="str">
            <v>Z-DISC</v>
          </cell>
          <cell r="F1598" t="str">
            <v>Z-DISC PAK</v>
          </cell>
        </row>
        <row r="1598">
          <cell r="I1598">
            <v>140</v>
          </cell>
          <cell r="J1598">
            <v>0.14</v>
          </cell>
          <cell r="K1598">
            <v>924</v>
          </cell>
        </row>
        <row r="1598">
          <cell r="M1598" t="str">
            <v>SEC</v>
          </cell>
          <cell r="N1598" t="str">
            <v>DRY</v>
          </cell>
          <cell r="O1598" t="str">
            <v>MIX</v>
          </cell>
          <cell r="P1598" t="str">
            <v>MIX</v>
          </cell>
        </row>
        <row r="1598">
          <cell r="S1598" t="str">
            <v>Pak Metaflo</v>
          </cell>
        </row>
        <row r="1598">
          <cell r="U1598" t="str">
            <v>Pak Metaflo Bio</v>
          </cell>
          <cell r="V1598" t="str">
            <v>Pak Metaflo Organic Loose Tea    </v>
          </cell>
          <cell r="W1598" t="str">
            <v>Pak METAFLO Bio</v>
          </cell>
          <cell r="X1598" t="str">
            <v>METAFLO organic Loose Tea    </v>
          </cell>
          <cell r="Y1598" t="str">
            <v>Metaflo PAK</v>
          </cell>
        </row>
        <row r="1598">
          <cell r="AB1598" t="str">
            <v>Metaflo </v>
          </cell>
          <cell r="AC1598" t="str">
            <v>Metaflo</v>
          </cell>
        </row>
        <row r="1598">
          <cell r="AG1598">
            <v>697026969246</v>
          </cell>
          <cell r="AH1598" t="str">
            <v>MICRO_03</v>
          </cell>
          <cell r="AI1598" t="str">
            <v>METAUX_02</v>
          </cell>
          <cell r="AJ1598">
            <v>0</v>
          </cell>
        </row>
        <row r="1598">
          <cell r="AN1598" t="str">
            <v>MICRO_03</v>
          </cell>
        </row>
        <row r="1598">
          <cell r="AR1598" t="str">
            <v>......924P</v>
          </cell>
        </row>
        <row r="1598">
          <cell r="AT1598">
            <v>10697026969243</v>
          </cell>
          <cell r="AU1598" t="str">
            <v>924P</v>
          </cell>
          <cell r="AV1598">
            <v>14697026969249</v>
          </cell>
          <cell r="AW1598" t="str">
            <v>P METAFLO</v>
          </cell>
          <cell r="AX1598" t="str">
            <v>Y</v>
          </cell>
        </row>
        <row r="1598">
          <cell r="AZ1598" t="str">
            <v>PAK METAFLO BIO</v>
          </cell>
          <cell r="BA1598" t="str">
            <v>PAK METAFLO ORGANIC</v>
          </cell>
          <cell r="BB1598" t="str">
            <v>1-SUPPLEMENT</v>
          </cell>
          <cell r="BC1598" t="str">
            <v>8-PAK</v>
          </cell>
          <cell r="BD1598" t="str">
            <v>herbes-metaflo</v>
          </cell>
          <cell r="BE1598" t="str">
            <v>PAK METAFLO</v>
          </cell>
          <cell r="BF1598" t="str">
            <v>PAK METAFLO</v>
          </cell>
          <cell r="BG1598" t="str">
            <v>PAK</v>
          </cell>
        </row>
        <row r="1599">
          <cell r="A1599" t="str">
            <v>451P</v>
          </cell>
          <cell r="B1599" t="str">
            <v>Pak Molène</v>
          </cell>
          <cell r="C1599" t="str">
            <v>Z-DISC</v>
          </cell>
          <cell r="D1599" t="str">
            <v>Z-DISC</v>
          </cell>
          <cell r="E1599" t="str">
            <v>Z-DISC</v>
          </cell>
          <cell r="F1599" t="str">
            <v>Z-DISC PAK</v>
          </cell>
        </row>
        <row r="1599">
          <cell r="I1599">
            <v>80</v>
          </cell>
          <cell r="J1599">
            <v>0.08</v>
          </cell>
          <cell r="K1599">
            <v>451</v>
          </cell>
        </row>
        <row r="1599">
          <cell r="M1599" t="str">
            <v>SEC</v>
          </cell>
          <cell r="N1599" t="str">
            <v>DRY</v>
          </cell>
          <cell r="O1599" t="str">
            <v>FEUILLE</v>
          </cell>
          <cell r="P1599" t="str">
            <v>LEAF</v>
          </cell>
        </row>
        <row r="1599">
          <cell r="S1599" t="str">
            <v>Pak Mullein</v>
          </cell>
          <cell r="T1599" t="str">
            <v>Verbascum thapsus</v>
          </cell>
          <cell r="U1599" t="str">
            <v>Pak Molène Bio </v>
          </cell>
          <cell r="V1599" t="str">
            <v>Pak Mullein Organic Loose Tea</v>
          </cell>
          <cell r="W1599" t="str">
            <v>Pak MOLÈNE Bio </v>
          </cell>
          <cell r="X1599" t="str">
            <v>MULLEIN organic Loose Tea</v>
          </cell>
          <cell r="Y1599" t="str">
            <v>Molène  PAK</v>
          </cell>
        </row>
        <row r="1599">
          <cell r="AB1599" t="str">
            <v>Molène</v>
          </cell>
          <cell r="AC1599" t="str">
            <v>Mullein</v>
          </cell>
        </row>
        <row r="1599">
          <cell r="AG1599">
            <v>697026964517</v>
          </cell>
          <cell r="AH1599" t="str">
            <v>MICRO_05</v>
          </cell>
          <cell r="AI1599">
            <v>0</v>
          </cell>
        </row>
        <row r="1599">
          <cell r="AN1599" t="str">
            <v>MICRO_05</v>
          </cell>
        </row>
        <row r="1599">
          <cell r="AR1599" t="str">
            <v>......451P</v>
          </cell>
        </row>
        <row r="1599">
          <cell r="AT1599">
            <v>10697026964514</v>
          </cell>
          <cell r="AU1599" t="str">
            <v>451P</v>
          </cell>
        </row>
        <row r="1599">
          <cell r="AW1599" t="str">
            <v>P MOLENE</v>
          </cell>
          <cell r="AX1599" t="str">
            <v>N</v>
          </cell>
        </row>
        <row r="1599">
          <cell r="AZ1599" t="str">
            <v>PAK MOLENE BIO</v>
          </cell>
          <cell r="BA1599" t="str">
            <v>PAK MULLEIN ORGANIC</v>
          </cell>
          <cell r="BB1599" t="str">
            <v>1-SUPPLEMENT</v>
          </cell>
          <cell r="BC1599" t="str">
            <v>8-PAK</v>
          </cell>
          <cell r="BD1599" t="str">
            <v>herbes-molene</v>
          </cell>
          <cell r="BE1599" t="str">
            <v>PAK MOLENE</v>
          </cell>
          <cell r="BF1599" t="str">
            <v>PAK MULLEIN</v>
          </cell>
          <cell r="BG1599" t="str">
            <v>PAK</v>
          </cell>
        </row>
        <row r="1600">
          <cell r="A1600" t="str">
            <v>456P</v>
          </cell>
          <cell r="B1600" t="str">
            <v>Pak Orme rouge</v>
          </cell>
          <cell r="C1600" t="str">
            <v>Z-DISC</v>
          </cell>
          <cell r="D1600" t="str">
            <v>Z-DISC</v>
          </cell>
          <cell r="E1600" t="str">
            <v>Z-DISC</v>
          </cell>
          <cell r="F1600" t="str">
            <v>Z-DISC PAK</v>
          </cell>
        </row>
        <row r="1600">
          <cell r="I1600">
            <v>180</v>
          </cell>
          <cell r="J1600">
            <v>0.18</v>
          </cell>
          <cell r="K1600">
            <v>456</v>
          </cell>
        </row>
        <row r="1600">
          <cell r="M1600" t="str">
            <v>SEC</v>
          </cell>
          <cell r="N1600" t="str">
            <v>DRY</v>
          </cell>
          <cell r="O1600" t="str">
            <v>MIX</v>
          </cell>
          <cell r="P1600" t="str">
            <v>MIX</v>
          </cell>
        </row>
        <row r="1600">
          <cell r="S1600" t="str">
            <v>Pak Slippery Elm</v>
          </cell>
          <cell r="T1600" t="str">
            <v>Ulmus rubra</v>
          </cell>
          <cell r="U1600" t="str">
            <v>Pak Orme rouge Bio</v>
          </cell>
          <cell r="V1600" t="str">
            <v>Pak Slippery Elm Organic Loose Powder</v>
          </cell>
          <cell r="W1600" t="str">
            <v>Pak ORME ROUGE Bio</v>
          </cell>
          <cell r="X1600" t="str">
            <v>SLIPPERY ELM organic Loose Powder</v>
          </cell>
          <cell r="Y1600" t="str">
            <v>Orme rouge PAK</v>
          </cell>
        </row>
        <row r="1600">
          <cell r="AB1600" t="str">
            <v>Orme rouge</v>
          </cell>
          <cell r="AC1600" t="str">
            <v>Slippery Elm</v>
          </cell>
        </row>
        <row r="1600">
          <cell r="AG1600">
            <v>697026964562</v>
          </cell>
          <cell r="AH1600" t="str">
            <v>MICRO_03</v>
          </cell>
          <cell r="AI1600" t="str">
            <v>METAUX_02</v>
          </cell>
          <cell r="AJ1600">
            <v>0</v>
          </cell>
        </row>
        <row r="1600">
          <cell r="AN1600" t="str">
            <v>MICRO_03</v>
          </cell>
        </row>
        <row r="1600">
          <cell r="AR1600" t="str">
            <v>......456P</v>
          </cell>
        </row>
        <row r="1600">
          <cell r="AT1600">
            <v>10697026964569</v>
          </cell>
          <cell r="AU1600" t="str">
            <v>456P</v>
          </cell>
          <cell r="AV1600">
            <v>14697026964565</v>
          </cell>
          <cell r="AW1600" t="str">
            <v>P ORME ROUGE</v>
          </cell>
          <cell r="AX1600" t="str">
            <v>Y</v>
          </cell>
        </row>
        <row r="1600">
          <cell r="AZ1600" t="str">
            <v>PAK ORME ROUGE BIO</v>
          </cell>
          <cell r="BA1600" t="str">
            <v>PAK SLIPPERY ELM ORGANIC</v>
          </cell>
          <cell r="BB1600" t="str">
            <v>1-SUPPLEMENT</v>
          </cell>
          <cell r="BC1600" t="str">
            <v>8-PAK</v>
          </cell>
          <cell r="BD1600" t="str">
            <v>herbes-orme-rouge</v>
          </cell>
          <cell r="BE1600" t="str">
            <v>PAK ORME ROUGE</v>
          </cell>
          <cell r="BF1600" t="str">
            <v>PAK SLIPPERY ELM</v>
          </cell>
          <cell r="BG1600" t="str">
            <v>PAK</v>
          </cell>
        </row>
        <row r="1601">
          <cell r="A1601" t="str">
            <v>457P</v>
          </cell>
          <cell r="B1601" t="str">
            <v>Pak Ortie</v>
          </cell>
          <cell r="C1601" t="str">
            <v>Z-DISC</v>
          </cell>
          <cell r="D1601" t="str">
            <v>Z-DISC</v>
          </cell>
          <cell r="E1601" t="str">
            <v>Z-DISC</v>
          </cell>
          <cell r="F1601" t="str">
            <v>Z-DISC PAK</v>
          </cell>
        </row>
        <row r="1601">
          <cell r="I1601">
            <v>80</v>
          </cell>
          <cell r="J1601">
            <v>0.08</v>
          </cell>
          <cell r="K1601">
            <v>457</v>
          </cell>
        </row>
        <row r="1601">
          <cell r="M1601" t="str">
            <v>SEC</v>
          </cell>
          <cell r="N1601" t="str">
            <v>DRY</v>
          </cell>
          <cell r="O1601" t="str">
            <v>FEUILLE</v>
          </cell>
          <cell r="P1601" t="str">
            <v>LEAF</v>
          </cell>
        </row>
        <row r="1601">
          <cell r="S1601" t="str">
            <v>Pak Nettle</v>
          </cell>
          <cell r="T1601" t="str">
            <v>Urtica dioica</v>
          </cell>
          <cell r="U1601" t="str">
            <v>Pak Ortie Bio</v>
          </cell>
          <cell r="V1601" t="str">
            <v>Pak Nettle Organic Loose Tea</v>
          </cell>
          <cell r="W1601" t="str">
            <v>Pak ORTIE Bio</v>
          </cell>
          <cell r="X1601" t="str">
            <v>NETTLE organic Loose Tea </v>
          </cell>
          <cell r="Y1601" t="str">
            <v>Ortie PAK</v>
          </cell>
        </row>
        <row r="1601">
          <cell r="AB1601" t="str">
            <v>Ortie</v>
          </cell>
          <cell r="AC1601" t="str">
            <v>Nettle</v>
          </cell>
        </row>
        <row r="1601">
          <cell r="AG1601">
            <v>697026964579</v>
          </cell>
          <cell r="AH1601" t="str">
            <v>MICRO_05</v>
          </cell>
          <cell r="AI1601">
            <v>0</v>
          </cell>
          <cell r="AJ1601">
            <v>0</v>
          </cell>
        </row>
        <row r="1601">
          <cell r="AN1601" t="str">
            <v>MICRO_05</v>
          </cell>
        </row>
        <row r="1601">
          <cell r="AR1601" t="str">
            <v>......457P</v>
          </cell>
        </row>
        <row r="1601">
          <cell r="AT1601">
            <v>10697026964576</v>
          </cell>
          <cell r="AU1601" t="str">
            <v>457P</v>
          </cell>
          <cell r="AV1601">
            <v>14697026964572</v>
          </cell>
          <cell r="AW1601" t="str">
            <v>P ORTIE</v>
          </cell>
          <cell r="AX1601" t="str">
            <v>N</v>
          </cell>
        </row>
        <row r="1601">
          <cell r="AZ1601" t="str">
            <v>PAK ORTIE BIO</v>
          </cell>
          <cell r="BA1601" t="str">
            <v>PAK NETTLE ORGANIC</v>
          </cell>
          <cell r="BB1601" t="str">
            <v>1-SUPPLEMENT</v>
          </cell>
          <cell r="BC1601" t="str">
            <v>8-PAK</v>
          </cell>
          <cell r="BD1601" t="str">
            <v>herbes-ortie</v>
          </cell>
          <cell r="BE1601" t="str">
            <v>PAK ORTIE</v>
          </cell>
          <cell r="BF1601" t="str">
            <v>PAK NETTLE</v>
          </cell>
          <cell r="BG1601" t="str">
            <v>PAK</v>
          </cell>
        </row>
        <row r="1602">
          <cell r="A1602" t="str">
            <v>463P</v>
          </cell>
          <cell r="B1602" t="str">
            <v>Pak Pissenlit</v>
          </cell>
          <cell r="C1602" t="str">
            <v>Z-DISC</v>
          </cell>
          <cell r="D1602" t="str">
            <v>Z-DISC</v>
          </cell>
          <cell r="E1602" t="str">
            <v>Z-DISC</v>
          </cell>
          <cell r="F1602" t="str">
            <v>Z-DISC PAK</v>
          </cell>
        </row>
        <row r="1602">
          <cell r="I1602">
            <v>200</v>
          </cell>
          <cell r="J1602">
            <v>0.2</v>
          </cell>
          <cell r="K1602">
            <v>463</v>
          </cell>
        </row>
        <row r="1602">
          <cell r="M1602" t="str">
            <v>SEC</v>
          </cell>
          <cell r="N1602" t="str">
            <v>DRY</v>
          </cell>
          <cell r="O1602" t="str">
            <v>RACINE</v>
          </cell>
          <cell r="P1602" t="str">
            <v>ROOT</v>
          </cell>
        </row>
        <row r="1602">
          <cell r="S1602" t="str">
            <v>Pak Dandelion </v>
          </cell>
          <cell r="T1602" t="str">
            <v>Taraxacum officinale</v>
          </cell>
          <cell r="U1602" t="str">
            <v>Pak Pissenllit Bio</v>
          </cell>
          <cell r="V1602" t="str">
            <v>Pak Dandelion Organic Loose Tea</v>
          </cell>
          <cell r="W1602" t="str">
            <v>Pak PISSENLIT Bio</v>
          </cell>
          <cell r="X1602" t="str">
            <v>DANDELION organic Loose Tea</v>
          </cell>
          <cell r="Y1602" t="str">
            <v>Pissenlit PAK</v>
          </cell>
        </row>
        <row r="1602">
          <cell r="AB1602" t="str">
            <v>Pissenlit</v>
          </cell>
          <cell r="AC1602" t="str">
            <v>Dandelion</v>
          </cell>
        </row>
        <row r="1602">
          <cell r="AG1602">
            <v>697026964630</v>
          </cell>
          <cell r="AH1602" t="str">
            <v>MICRO_05</v>
          </cell>
          <cell r="AI1602">
            <v>0</v>
          </cell>
          <cell r="AJ1602">
            <v>0</v>
          </cell>
        </row>
        <row r="1602">
          <cell r="AN1602" t="str">
            <v>MICRO_05</v>
          </cell>
        </row>
        <row r="1602">
          <cell r="AR1602" t="str">
            <v>......463P</v>
          </cell>
        </row>
        <row r="1602">
          <cell r="AT1602">
            <v>10697026964637</v>
          </cell>
          <cell r="AU1602" t="str">
            <v>463P</v>
          </cell>
          <cell r="AV1602">
            <v>14697026964633</v>
          </cell>
          <cell r="AW1602" t="str">
            <v>P PISSENLIT</v>
          </cell>
          <cell r="AX1602" t="str">
            <v>N</v>
          </cell>
        </row>
        <row r="1602">
          <cell r="AZ1602" t="str">
            <v>PAK PISSENLIT BIO</v>
          </cell>
          <cell r="BA1602" t="str">
            <v>PAK DANDELION ORGANIC</v>
          </cell>
          <cell r="BB1602" t="str">
            <v>1-SUPPLEMENT</v>
          </cell>
          <cell r="BC1602" t="str">
            <v>8-PAK</v>
          </cell>
          <cell r="BD1602" t="str">
            <v>herbes-pissenlit</v>
          </cell>
          <cell r="BE1602" t="str">
            <v>PAK PISSENLIT</v>
          </cell>
          <cell r="BF1602" t="str">
            <v>PAK DANDELION</v>
          </cell>
          <cell r="BG1602" t="str">
            <v>PAK</v>
          </cell>
        </row>
        <row r="1603">
          <cell r="A1603" t="str">
            <v>465P</v>
          </cell>
          <cell r="B1603" t="str">
            <v>Pak Psyllium</v>
          </cell>
          <cell r="C1603" t="str">
            <v>Z-DISC</v>
          </cell>
          <cell r="D1603" t="str">
            <v>Z-DISC</v>
          </cell>
          <cell r="E1603" t="str">
            <v>Z-DISC</v>
          </cell>
          <cell r="F1603" t="str">
            <v>Z-DISC PAK</v>
          </cell>
        </row>
        <row r="1603">
          <cell r="I1603">
            <v>300</v>
          </cell>
          <cell r="J1603">
            <v>0.3</v>
          </cell>
          <cell r="K1603">
            <v>465</v>
          </cell>
        </row>
        <row r="1603">
          <cell r="M1603" t="str">
            <v>SEC</v>
          </cell>
          <cell r="N1603" t="str">
            <v>DRY</v>
          </cell>
          <cell r="O1603" t="str">
            <v>ÉCORCE</v>
          </cell>
          <cell r="P1603" t="str">
            <v>BARK</v>
          </cell>
        </row>
        <row r="1603">
          <cell r="S1603" t="str">
            <v>Pak Psyllium</v>
          </cell>
          <cell r="T1603" t="str">
            <v>Plantago ovata</v>
          </cell>
          <cell r="U1603" t="str">
            <v>Pak Psyllium Bio</v>
          </cell>
          <cell r="V1603" t="str">
            <v>Pak Psyllium Organic Loose Powder</v>
          </cell>
          <cell r="W1603" t="str">
            <v>Pak PSYLLIUM Bio</v>
          </cell>
          <cell r="X1603" t="str">
            <v>PSYLLIUM BARK organic Loose Powder</v>
          </cell>
          <cell r="Y1603" t="str">
            <v>Psyllium PAK</v>
          </cell>
        </row>
        <row r="1603">
          <cell r="AB1603" t="str">
            <v>Psyllium </v>
          </cell>
          <cell r="AC1603" t="str">
            <v>Psyllium</v>
          </cell>
        </row>
        <row r="1603">
          <cell r="AG1603">
            <v>697026964654</v>
          </cell>
          <cell r="AH1603" t="str">
            <v>MICRO_05</v>
          </cell>
          <cell r="AI1603">
            <v>0</v>
          </cell>
          <cell r="AJ1603">
            <v>0</v>
          </cell>
        </row>
        <row r="1603">
          <cell r="AN1603" t="str">
            <v>MICRO_05</v>
          </cell>
        </row>
        <row r="1603">
          <cell r="AR1603" t="str">
            <v>......465P</v>
          </cell>
        </row>
        <row r="1603">
          <cell r="AT1603">
            <v>10697026964651</v>
          </cell>
          <cell r="AU1603" t="str">
            <v>465P</v>
          </cell>
          <cell r="AV1603">
            <v>14697026964657</v>
          </cell>
          <cell r="AW1603" t="str">
            <v>P PSYLLIUM</v>
          </cell>
          <cell r="AX1603" t="str">
            <v>N</v>
          </cell>
        </row>
        <row r="1603">
          <cell r="AZ1603" t="str">
            <v>PAK PSYLLIUM BIO</v>
          </cell>
          <cell r="BA1603" t="str">
            <v>PAK PSYLLIUM ORGANIC</v>
          </cell>
          <cell r="BB1603" t="str">
            <v>1-SUPPLEMENT</v>
          </cell>
          <cell r="BC1603" t="str">
            <v>8-PAK</v>
          </cell>
          <cell r="BD1603" t="str">
            <v>herbes-psyllium</v>
          </cell>
          <cell r="BE1603" t="str">
            <v>PAK PSYLLIUM</v>
          </cell>
          <cell r="BF1603" t="str">
            <v>PAK PSYLLIUM</v>
          </cell>
          <cell r="BG1603" t="str">
            <v>PAK</v>
          </cell>
        </row>
        <row r="1604">
          <cell r="A1604" t="str">
            <v>925P</v>
          </cell>
          <cell r="B1604" t="str">
            <v>Pak Pulmonathé </v>
          </cell>
          <cell r="C1604" t="str">
            <v>Z-DISC</v>
          </cell>
          <cell r="D1604" t="str">
            <v>Z-DISC</v>
          </cell>
          <cell r="E1604" t="str">
            <v>Z-DISC</v>
          </cell>
          <cell r="F1604" t="str">
            <v>Z-DISC PAK</v>
          </cell>
        </row>
        <row r="1604">
          <cell r="I1604">
            <v>120</v>
          </cell>
          <cell r="J1604">
            <v>0.12</v>
          </cell>
          <cell r="K1604">
            <v>925</v>
          </cell>
        </row>
        <row r="1604">
          <cell r="M1604" t="str">
            <v>SEC</v>
          </cell>
          <cell r="N1604" t="str">
            <v>DRY</v>
          </cell>
          <cell r="O1604" t="str">
            <v>MIX</v>
          </cell>
          <cell r="P1604" t="str">
            <v>MIX</v>
          </cell>
        </row>
        <row r="1604">
          <cell r="S1604" t="str">
            <v>Pak Pulmonatea</v>
          </cell>
        </row>
        <row r="1604">
          <cell r="U1604" t="str">
            <v>Pak Pulmonathé Bio</v>
          </cell>
          <cell r="V1604" t="str">
            <v>Pak Pulmonatea Organic Loose Tea    </v>
          </cell>
          <cell r="W1604" t="str">
            <v>Pak PULMONATHÉ Bio </v>
          </cell>
          <cell r="X1604" t="str">
            <v>PULMONATEA organic Loose Tea</v>
          </cell>
          <cell r="Y1604" t="str">
            <v>Pulmonathé PAK</v>
          </cell>
        </row>
        <row r="1604">
          <cell r="AB1604" t="str">
            <v>Pulmonathé </v>
          </cell>
          <cell r="AC1604" t="str">
            <v>Pulmonatea</v>
          </cell>
        </row>
        <row r="1604">
          <cell r="AG1604">
            <v>697026969253</v>
          </cell>
          <cell r="AH1604" t="str">
            <v>MICRO_03</v>
          </cell>
          <cell r="AI1604" t="str">
            <v>METAUX_02</v>
          </cell>
          <cell r="AJ1604">
            <v>0</v>
          </cell>
        </row>
        <row r="1604">
          <cell r="AN1604" t="str">
            <v>MICRO_03</v>
          </cell>
        </row>
        <row r="1604">
          <cell r="AR1604" t="str">
            <v>......925P</v>
          </cell>
        </row>
        <row r="1604">
          <cell r="AT1604">
            <v>10697026969250</v>
          </cell>
          <cell r="AU1604" t="str">
            <v>925P</v>
          </cell>
          <cell r="AV1604">
            <v>14697026969256</v>
          </cell>
          <cell r="AW1604" t="str">
            <v>P PULMONATHE </v>
          </cell>
          <cell r="AX1604" t="str">
            <v>Y</v>
          </cell>
        </row>
        <row r="1604">
          <cell r="AZ1604" t="str">
            <v>PAK PULMONATHE BIO</v>
          </cell>
          <cell r="BA1604" t="str">
            <v>PAK PULMONATEA ORGANIC</v>
          </cell>
          <cell r="BB1604" t="str">
            <v>1-SUPPLEMENT</v>
          </cell>
          <cell r="BC1604" t="str">
            <v>8-PAK</v>
          </cell>
          <cell r="BD1604" t="str">
            <v>herbes-pulmonathe</v>
          </cell>
          <cell r="BE1604" t="str">
            <v>PAK PULMONATHE</v>
          </cell>
          <cell r="BF1604" t="str">
            <v>PAK PULMONATEA</v>
          </cell>
          <cell r="BG1604" t="str">
            <v>PAK</v>
          </cell>
        </row>
        <row r="1605">
          <cell r="A1605" t="str">
            <v>926P</v>
          </cell>
          <cell r="B1605" t="str">
            <v>Pak Purifithé</v>
          </cell>
          <cell r="C1605" t="str">
            <v>Z-DISC</v>
          </cell>
          <cell r="D1605" t="str">
            <v>Z-DISC</v>
          </cell>
          <cell r="E1605" t="str">
            <v>Z-DISC</v>
          </cell>
          <cell r="F1605" t="str">
            <v>Z-DISC PAK</v>
          </cell>
        </row>
        <row r="1605">
          <cell r="I1605">
            <v>120</v>
          </cell>
          <cell r="J1605">
            <v>0.12</v>
          </cell>
          <cell r="K1605">
            <v>926</v>
          </cell>
        </row>
        <row r="1605">
          <cell r="M1605" t="str">
            <v>SEC</v>
          </cell>
          <cell r="N1605" t="str">
            <v>DRY</v>
          </cell>
          <cell r="O1605" t="str">
            <v>MIX</v>
          </cell>
          <cell r="P1605" t="str">
            <v>MIX</v>
          </cell>
        </row>
        <row r="1605">
          <cell r="S1605" t="str">
            <v>Pak Puritea</v>
          </cell>
        </row>
        <row r="1605">
          <cell r="U1605" t="str">
            <v>Pak Purifithé Bio</v>
          </cell>
          <cell r="V1605" t="str">
            <v>Pak Puritea Organic Loose Tea     </v>
          </cell>
          <cell r="W1605" t="str">
            <v>Pak PURIFITHÉ Bio </v>
          </cell>
          <cell r="X1605" t="str">
            <v>PURITEA organic Loose Tea </v>
          </cell>
          <cell r="Y1605" t="str">
            <v>Purifithé PAK</v>
          </cell>
        </row>
        <row r="1605">
          <cell r="AB1605" t="str">
            <v>Purifithé</v>
          </cell>
          <cell r="AC1605" t="str">
            <v>Puritea</v>
          </cell>
        </row>
        <row r="1605">
          <cell r="AG1605">
            <v>697026969260</v>
          </cell>
          <cell r="AH1605" t="str">
            <v>MICRO_03</v>
          </cell>
          <cell r="AI1605" t="str">
            <v>METAUX_02</v>
          </cell>
          <cell r="AJ1605">
            <v>0</v>
          </cell>
        </row>
        <row r="1605">
          <cell r="AN1605" t="str">
            <v>MICRO_03</v>
          </cell>
        </row>
        <row r="1605">
          <cell r="AR1605" t="str">
            <v>......926P</v>
          </cell>
        </row>
        <row r="1605">
          <cell r="AT1605">
            <v>10697026969267</v>
          </cell>
          <cell r="AU1605" t="str">
            <v>926P</v>
          </cell>
          <cell r="AV1605">
            <v>14697026969263</v>
          </cell>
          <cell r="AW1605" t="str">
            <v>P PURIFITHE </v>
          </cell>
          <cell r="AX1605" t="str">
            <v>Y</v>
          </cell>
        </row>
        <row r="1605">
          <cell r="AZ1605" t="str">
            <v>PAK PURIFITHE BIO</v>
          </cell>
          <cell r="BA1605" t="str">
            <v>PAK PURITEA ORGANIC</v>
          </cell>
          <cell r="BB1605" t="str">
            <v>1-SUPPLEMENT</v>
          </cell>
          <cell r="BC1605" t="str">
            <v>8-PAK</v>
          </cell>
          <cell r="BD1605" t="str">
            <v>herbes-purifithe</v>
          </cell>
          <cell r="BE1605" t="str">
            <v>PAK PURIFITHE</v>
          </cell>
          <cell r="BF1605" t="str">
            <v>PAK PURITEA</v>
          </cell>
          <cell r="BG1605" t="str">
            <v>PAK</v>
          </cell>
        </row>
        <row r="1606">
          <cell r="A1606" t="str">
            <v>928P</v>
          </cell>
          <cell r="B1606" t="str">
            <v>Pak Résisthé </v>
          </cell>
          <cell r="C1606" t="str">
            <v>Z-DISC</v>
          </cell>
          <cell r="D1606" t="str">
            <v>Z-DISC</v>
          </cell>
          <cell r="E1606" t="str">
            <v>Z-DISC</v>
          </cell>
          <cell r="F1606" t="str">
            <v>Z-DISC PAK</v>
          </cell>
        </row>
        <row r="1606">
          <cell r="I1606">
            <v>140</v>
          </cell>
          <cell r="J1606">
            <v>0.14</v>
          </cell>
          <cell r="K1606">
            <v>928</v>
          </cell>
        </row>
        <row r="1606">
          <cell r="M1606" t="str">
            <v>SEC</v>
          </cell>
          <cell r="N1606" t="str">
            <v>DRY</v>
          </cell>
          <cell r="O1606" t="str">
            <v>MIX</v>
          </cell>
          <cell r="P1606" t="str">
            <v>MIX</v>
          </cell>
        </row>
        <row r="1606">
          <cell r="S1606" t="str">
            <v>Pak Resistea</v>
          </cell>
        </row>
        <row r="1606">
          <cell r="U1606" t="str">
            <v>Pak Résisthé Bio</v>
          </cell>
          <cell r="V1606" t="str">
            <v>Pak Resistea Organic Loose Tea</v>
          </cell>
          <cell r="W1606" t="str">
            <v>Pak RÉSISTHÉ Bio </v>
          </cell>
          <cell r="X1606" t="str">
            <v>RESISTEA organic Loose Tea</v>
          </cell>
          <cell r="Y1606" t="str">
            <v>Résisthé PAK</v>
          </cell>
        </row>
        <row r="1606">
          <cell r="AB1606" t="str">
            <v>Résisthé </v>
          </cell>
          <cell r="AC1606" t="str">
            <v>Resistea</v>
          </cell>
        </row>
        <row r="1606">
          <cell r="AG1606">
            <v>697026969284</v>
          </cell>
          <cell r="AH1606" t="str">
            <v>MICRO_03</v>
          </cell>
          <cell r="AI1606" t="str">
            <v>METAUX_02</v>
          </cell>
          <cell r="AJ1606">
            <v>0</v>
          </cell>
        </row>
        <row r="1606">
          <cell r="AN1606" t="str">
            <v>MICRO_03</v>
          </cell>
        </row>
        <row r="1606">
          <cell r="AR1606" t="str">
            <v>......928P</v>
          </cell>
        </row>
        <row r="1606">
          <cell r="AT1606">
            <v>10697026969281</v>
          </cell>
          <cell r="AU1606" t="str">
            <v>928P</v>
          </cell>
          <cell r="AV1606">
            <v>14697026969287</v>
          </cell>
          <cell r="AW1606" t="str">
            <v>P RESISTHE </v>
          </cell>
          <cell r="AX1606" t="str">
            <v>Y</v>
          </cell>
        </row>
        <row r="1606">
          <cell r="AZ1606" t="str">
            <v>PAK RESISTHE BIO</v>
          </cell>
          <cell r="BA1606" t="str">
            <v>PAK RESISTEA ORGANIC</v>
          </cell>
          <cell r="BB1606" t="str">
            <v>1-SUPPLEMENT</v>
          </cell>
          <cell r="BC1606" t="str">
            <v>8-PAK</v>
          </cell>
          <cell r="BD1606" t="str">
            <v>herbes-resisthe</v>
          </cell>
          <cell r="BE1606" t="str">
            <v>PAK RESISTHE</v>
          </cell>
          <cell r="BF1606" t="str">
            <v>PAK RESISTEA</v>
          </cell>
          <cell r="BG1606" t="str">
            <v>PAK</v>
          </cell>
        </row>
        <row r="1607">
          <cell r="A1607" t="str">
            <v>471P</v>
          </cell>
          <cell r="B1607" t="str">
            <v>Pak Scutellaire</v>
          </cell>
          <cell r="C1607" t="str">
            <v>Z-DISC</v>
          </cell>
          <cell r="D1607" t="str">
            <v>Z-DISC</v>
          </cell>
          <cell r="E1607" t="str">
            <v>Z-DISC</v>
          </cell>
          <cell r="F1607" t="str">
            <v>Z-DISC PAK</v>
          </cell>
        </row>
        <row r="1607">
          <cell r="I1607">
            <v>80</v>
          </cell>
          <cell r="J1607">
            <v>0.08</v>
          </cell>
          <cell r="K1607">
            <v>471</v>
          </cell>
        </row>
        <row r="1607">
          <cell r="M1607" t="str">
            <v>SEC</v>
          </cell>
          <cell r="N1607" t="str">
            <v>DRY</v>
          </cell>
          <cell r="O1607" t="str">
            <v>FEUILLE</v>
          </cell>
          <cell r="P1607" t="str">
            <v>LEAF</v>
          </cell>
        </row>
        <row r="1607">
          <cell r="S1607" t="str">
            <v>Pak Skullcap</v>
          </cell>
          <cell r="T1607" t="str">
            <v>Scutellaria lateriflora</v>
          </cell>
          <cell r="U1607" t="str">
            <v>Pak Scutellaire Bio</v>
          </cell>
          <cell r="V1607" t="str">
            <v>Pak Skullcap Organic Loose Tea</v>
          </cell>
          <cell r="W1607" t="str">
            <v>Pak SCUTELLAIRE Bio</v>
          </cell>
          <cell r="X1607" t="str">
            <v>SKULLCAP organic Loose Tea</v>
          </cell>
          <cell r="Y1607" t="str">
            <v>Scutellaire PAK</v>
          </cell>
        </row>
        <row r="1607">
          <cell r="AB1607" t="str">
            <v>Scutellaire</v>
          </cell>
          <cell r="AC1607" t="str">
            <v>Skullcap</v>
          </cell>
        </row>
        <row r="1607">
          <cell r="AG1607">
            <v>697026964715</v>
          </cell>
          <cell r="AH1607" t="str">
            <v>MICRO_05</v>
          </cell>
          <cell r="AI1607">
            <v>0</v>
          </cell>
          <cell r="AJ1607">
            <v>0</v>
          </cell>
        </row>
        <row r="1607">
          <cell r="AN1607" t="str">
            <v>MICRO_05</v>
          </cell>
        </row>
        <row r="1607">
          <cell r="AR1607" t="str">
            <v>......471P</v>
          </cell>
        </row>
        <row r="1607">
          <cell r="AT1607">
            <v>10697026964712</v>
          </cell>
          <cell r="AU1607" t="str">
            <v>471P</v>
          </cell>
          <cell r="AV1607">
            <v>14697026964718</v>
          </cell>
          <cell r="AW1607" t="str">
            <v>P SCUTELLAIRE</v>
          </cell>
          <cell r="AX1607" t="str">
            <v>N</v>
          </cell>
        </row>
        <row r="1607">
          <cell r="AZ1607" t="str">
            <v>PAK SCUTELLAIRE BIO</v>
          </cell>
          <cell r="BA1607" t="str">
            <v>PAK SKULLCAP ORGANIC</v>
          </cell>
          <cell r="BB1607" t="str">
            <v>1-SUPPLEMENT</v>
          </cell>
          <cell r="BC1607" t="str">
            <v>8-PAK</v>
          </cell>
          <cell r="BD1607" t="str">
            <v>herbes-scutellaire</v>
          </cell>
          <cell r="BE1607" t="str">
            <v>PAK SCUTELLAIRE</v>
          </cell>
          <cell r="BF1607" t="str">
            <v>PAK SKULLCAP</v>
          </cell>
          <cell r="BG1607" t="str">
            <v>PAK</v>
          </cell>
        </row>
        <row r="1608">
          <cell r="A1608" t="str">
            <v>916P</v>
          </cell>
          <cell r="B1608" t="str">
            <v>Pak Sérénithé</v>
          </cell>
          <cell r="C1608" t="str">
            <v>Z-DISC</v>
          </cell>
          <cell r="D1608" t="str">
            <v>Z-DISC</v>
          </cell>
          <cell r="E1608" t="str">
            <v>Z-DISC</v>
          </cell>
          <cell r="F1608" t="str">
            <v>Z-DISC PAK</v>
          </cell>
        </row>
        <row r="1608">
          <cell r="I1608">
            <v>100</v>
          </cell>
          <cell r="J1608">
            <v>0.1</v>
          </cell>
          <cell r="K1608">
            <v>916</v>
          </cell>
        </row>
        <row r="1608">
          <cell r="M1608" t="str">
            <v>SEC</v>
          </cell>
          <cell r="N1608" t="str">
            <v>DRY</v>
          </cell>
          <cell r="O1608" t="str">
            <v>MIX</v>
          </cell>
          <cell r="P1608" t="str">
            <v>MIX</v>
          </cell>
        </row>
        <row r="1608">
          <cell r="S1608" t="str">
            <v>Pak Serenitea</v>
          </cell>
        </row>
        <row r="1608">
          <cell r="U1608" t="str">
            <v>Pak Sérénithé Bio</v>
          </cell>
          <cell r="V1608" t="str">
            <v>Pak Serenitea Organic Loose Tea</v>
          </cell>
          <cell r="W1608" t="str">
            <v>Pak SÉRÉNITHÉ Bio</v>
          </cell>
          <cell r="X1608" t="str">
            <v>SERENITEA organic Loose Tea</v>
          </cell>
          <cell r="Y1608" t="str">
            <v>Sérénithé  PAK</v>
          </cell>
        </row>
        <row r="1608">
          <cell r="AB1608" t="str">
            <v>Sérénithé</v>
          </cell>
          <cell r="AC1608" t="str">
            <v>Serenitea</v>
          </cell>
        </row>
        <row r="1608">
          <cell r="AG1608">
            <v>697026969161</v>
          </cell>
          <cell r="AH1608" t="str">
            <v>MICRO_05</v>
          </cell>
          <cell r="AI1608">
            <v>0</v>
          </cell>
          <cell r="AJ1608">
            <v>0</v>
          </cell>
        </row>
        <row r="1608">
          <cell r="AN1608" t="str">
            <v>MICRO_05</v>
          </cell>
        </row>
        <row r="1608">
          <cell r="AR1608" t="str">
            <v>......916P</v>
          </cell>
        </row>
        <row r="1608">
          <cell r="AT1608">
            <v>10697026969168</v>
          </cell>
          <cell r="AU1608" t="str">
            <v>916P</v>
          </cell>
        </row>
        <row r="1608">
          <cell r="AW1608" t="str">
            <v>P SERENITHE</v>
          </cell>
          <cell r="AX1608" t="str">
            <v>N</v>
          </cell>
        </row>
        <row r="1608">
          <cell r="AZ1608" t="str">
            <v>PAK SÉRÉNITHÉ BIO</v>
          </cell>
          <cell r="BA1608" t="str">
            <v>PAK SERENITEA ORGANIC</v>
          </cell>
          <cell r="BB1608" t="str">
            <v>1-SUPPLEMENT</v>
          </cell>
          <cell r="BC1608" t="str">
            <v>8-PAK</v>
          </cell>
          <cell r="BD1608" t="str">
            <v>herbes-serenithe</v>
          </cell>
          <cell r="BE1608" t="str">
            <v>PAK SERENITHE</v>
          </cell>
          <cell r="BF1608" t="str">
            <v>PAK SERENITEA</v>
          </cell>
          <cell r="BG1608" t="str">
            <v>PAK</v>
          </cell>
        </row>
        <row r="1609">
          <cell r="A1609" t="str">
            <v>934P</v>
          </cell>
          <cell r="B1609" t="str">
            <v>Pak Urinathé </v>
          </cell>
          <cell r="C1609" t="str">
            <v>Z-DISC</v>
          </cell>
          <cell r="D1609" t="str">
            <v>Z-DISC</v>
          </cell>
          <cell r="E1609" t="str">
            <v>Z-DISC</v>
          </cell>
          <cell r="F1609" t="str">
            <v>Z-DISC PAK</v>
          </cell>
        </row>
        <row r="1609">
          <cell r="I1609">
            <v>140</v>
          </cell>
          <cell r="J1609">
            <v>0.14</v>
          </cell>
          <cell r="K1609">
            <v>934</v>
          </cell>
        </row>
        <row r="1609">
          <cell r="M1609" t="str">
            <v>SEC</v>
          </cell>
          <cell r="N1609" t="str">
            <v>DRY</v>
          </cell>
          <cell r="O1609" t="str">
            <v>MIX</v>
          </cell>
          <cell r="P1609" t="str">
            <v>MIX</v>
          </cell>
        </row>
        <row r="1609">
          <cell r="S1609" t="str">
            <v>Pak Urinatea</v>
          </cell>
        </row>
        <row r="1609">
          <cell r="U1609" t="str">
            <v>Pak Urinathé Bio</v>
          </cell>
          <cell r="V1609" t="str">
            <v>Pak Urinatea Organic Loose Tea</v>
          </cell>
          <cell r="W1609" t="str">
            <v>Pak URINATHÉ Bio </v>
          </cell>
          <cell r="X1609" t="str">
            <v>URINATEA organic Loose Tea</v>
          </cell>
          <cell r="Y1609" t="str">
            <v>Urinathé PAK</v>
          </cell>
        </row>
        <row r="1609">
          <cell r="AB1609" t="str">
            <v>Urinathé </v>
          </cell>
          <cell r="AC1609" t="str">
            <v>Urinatea</v>
          </cell>
        </row>
        <row r="1609">
          <cell r="AG1609">
            <v>697026969345</v>
          </cell>
          <cell r="AH1609" t="str">
            <v>MICRO_03</v>
          </cell>
          <cell r="AI1609" t="str">
            <v>METAUX_02</v>
          </cell>
          <cell r="AJ1609">
            <v>0</v>
          </cell>
        </row>
        <row r="1609">
          <cell r="AN1609" t="str">
            <v>MICRO_03</v>
          </cell>
        </row>
        <row r="1609">
          <cell r="AR1609" t="str">
            <v>......934P</v>
          </cell>
        </row>
        <row r="1609">
          <cell r="AT1609">
            <v>10697026969342</v>
          </cell>
          <cell r="AU1609" t="str">
            <v>934P</v>
          </cell>
          <cell r="AV1609">
            <v>14697026969348</v>
          </cell>
          <cell r="AW1609" t="str">
            <v>P URINATHE </v>
          </cell>
          <cell r="AX1609" t="str">
            <v>Y</v>
          </cell>
        </row>
        <row r="1609">
          <cell r="AZ1609" t="str">
            <v>PAK URINATHE BIO</v>
          </cell>
          <cell r="BA1609" t="str">
            <v>PAK URINATEA ORGANIC</v>
          </cell>
          <cell r="BB1609" t="str">
            <v>1-SUPPLEMENT</v>
          </cell>
          <cell r="BC1609" t="str">
            <v>8-PAK</v>
          </cell>
          <cell r="BD1609" t="str">
            <v>herbes-urinathe</v>
          </cell>
          <cell r="BE1609" t="str">
            <v>PAK URINATHE</v>
          </cell>
          <cell r="BF1609" t="str">
            <v>PAK URINATEA</v>
          </cell>
          <cell r="BG1609" t="str">
            <v>PAK</v>
          </cell>
        </row>
        <row r="1610">
          <cell r="A1610" t="str">
            <v>401V</v>
          </cell>
          <cell r="B1610" t="str">
            <v>Vrac Achillée</v>
          </cell>
          <cell r="C1610" t="str">
            <v>Z-DISC</v>
          </cell>
          <cell r="D1610" t="str">
            <v>Z-DISC</v>
          </cell>
          <cell r="E1610" t="str">
            <v>Z-DISC</v>
          </cell>
          <cell r="F1610" t="str">
            <v>Z-DISC VRAC</v>
          </cell>
        </row>
        <row r="1610">
          <cell r="I1610">
            <v>500</v>
          </cell>
          <cell r="J1610">
            <v>0.5</v>
          </cell>
          <cell r="K1610">
            <v>401</v>
          </cell>
        </row>
        <row r="1610">
          <cell r="M1610" t="str">
            <v>SEC</v>
          </cell>
          <cell r="N1610" t="str">
            <v>DRY</v>
          </cell>
          <cell r="O1610" t="str">
            <v>FLEUR</v>
          </cell>
          <cell r="P1610" t="str">
            <v>FLOWER</v>
          </cell>
        </row>
        <row r="1610">
          <cell r="S1610" t="str">
            <v>Yarrow</v>
          </cell>
          <cell r="T1610" t="str">
            <v>Achillea millefolium</v>
          </cell>
          <cell r="U1610" t="str">
            <v>Achillée millefeuille Bio </v>
          </cell>
          <cell r="V1610" t="str">
            <v>Yarrow Organic </v>
          </cell>
          <cell r="W1610" t="str">
            <v>ACHILLÉE MILLEFEUILLE Bio </v>
          </cell>
          <cell r="X1610" t="str">
            <v>YARROW organic </v>
          </cell>
          <cell r="Y1610" t="str">
            <v>Achillée VRAC</v>
          </cell>
        </row>
        <row r="1610">
          <cell r="AB1610" t="str">
            <v>Achillée</v>
          </cell>
          <cell r="AC1610" t="str">
            <v>Yarrow</v>
          </cell>
        </row>
        <row r="1610">
          <cell r="AG1610">
            <v>697026704014</v>
          </cell>
          <cell r="AH1610" t="str">
            <v>MICRO_05</v>
          </cell>
          <cell r="AI1610">
            <v>0</v>
          </cell>
          <cell r="AJ1610">
            <v>0</v>
          </cell>
        </row>
        <row r="1610">
          <cell r="AN1610" t="str">
            <v>MICRO_05</v>
          </cell>
        </row>
        <row r="1610">
          <cell r="AR1610" t="str">
            <v>......401V</v>
          </cell>
        </row>
        <row r="1610">
          <cell r="AT1610">
            <v>10697026704011</v>
          </cell>
          <cell r="AU1610" t="str">
            <v>401V</v>
          </cell>
          <cell r="AV1610">
            <v>14697026704017</v>
          </cell>
          <cell r="AW1610" t="str">
            <v>V ACHILLEE</v>
          </cell>
          <cell r="AX1610" t="str">
            <v>N</v>
          </cell>
        </row>
        <row r="1610">
          <cell r="AZ1610" t="str">
            <v>ACHILLEE BIO - 500G</v>
          </cell>
          <cell r="BA1610" t="str">
            <v>YARROW ORGANIC - 500G</v>
          </cell>
          <cell r="BB1610" t="str">
            <v>3-VRAC</v>
          </cell>
          <cell r="BC1610" t="str">
            <v>1-VRAC MED</v>
          </cell>
          <cell r="BD1610" t="str">
            <v>herbes-achillee</v>
          </cell>
          <cell r="BE1610" t="str">
            <v>ACHILLEE</v>
          </cell>
          <cell r="BF1610" t="str">
            <v>YARROW</v>
          </cell>
          <cell r="BG1610" t="str">
            <v>VRAC</v>
          </cell>
        </row>
        <row r="1611">
          <cell r="A1611" t="str">
            <v>404V</v>
          </cell>
          <cell r="B1611" t="str">
            <v>Vrac Ail granulé</v>
          </cell>
          <cell r="C1611" t="str">
            <v>Z-DISC</v>
          </cell>
          <cell r="D1611" t="str">
            <v>Z-DISC</v>
          </cell>
          <cell r="E1611" t="str">
            <v>Z-DISC</v>
          </cell>
          <cell r="F1611" t="str">
            <v>Z-DISC VRAC</v>
          </cell>
        </row>
        <row r="1611">
          <cell r="I1611">
            <v>500</v>
          </cell>
          <cell r="J1611">
            <v>0.5</v>
          </cell>
          <cell r="K1611">
            <v>404</v>
          </cell>
        </row>
        <row r="1611">
          <cell r="M1611" t="str">
            <v>SEC</v>
          </cell>
          <cell r="N1611" t="str">
            <v>DRY</v>
          </cell>
          <cell r="O1611" t="str">
            <v>BULBE</v>
          </cell>
          <cell r="P1611" t="str">
            <v>BULB</v>
          </cell>
        </row>
        <row r="1611">
          <cell r="S1611" t="str">
            <v>Garlic</v>
          </cell>
          <cell r="T1611" t="str">
            <v>Allium sativum</v>
          </cell>
          <cell r="U1611" t="str">
            <v>Ail granulé Bio </v>
          </cell>
          <cell r="V1611" t="str">
            <v>Garlic granulated Organic  </v>
          </cell>
          <cell r="W1611" t="str">
            <v>AIL granulé Bio </v>
          </cell>
          <cell r="X1611" t="str">
            <v>GARLIC granulated organic  </v>
          </cell>
          <cell r="Y1611" t="str">
            <v>Ail granulé VRAC</v>
          </cell>
        </row>
        <row r="1611">
          <cell r="AB1611" t="str">
            <v>Ail</v>
          </cell>
          <cell r="AC1611" t="str">
            <v>Garlic</v>
          </cell>
        </row>
        <row r="1611">
          <cell r="AG1611">
            <v>697026704045</v>
          </cell>
          <cell r="AH1611" t="str">
            <v>MICRO_04</v>
          </cell>
          <cell r="AI1611">
            <v>0</v>
          </cell>
          <cell r="AJ1611">
            <v>0</v>
          </cell>
        </row>
        <row r="1611">
          <cell r="AN1611" t="str">
            <v>MICRO_04</v>
          </cell>
        </row>
        <row r="1611">
          <cell r="AR1611" t="str">
            <v>......404V</v>
          </cell>
        </row>
        <row r="1611">
          <cell r="AT1611">
            <v>10697026704042</v>
          </cell>
          <cell r="AU1611" t="str">
            <v>404V</v>
          </cell>
          <cell r="AV1611">
            <v>14697026704048</v>
          </cell>
          <cell r="AW1611" t="str">
            <v>V AIL GRANULE</v>
          </cell>
          <cell r="AX1611" t="str">
            <v>N</v>
          </cell>
        </row>
        <row r="1611">
          <cell r="AZ1611" t="str">
            <v>AIL GRANULE BIO - 500G</v>
          </cell>
          <cell r="BA1611" t="str">
            <v>GARLIC GRANULATED ORGANIC - 500G</v>
          </cell>
          <cell r="BB1611" t="str">
            <v>3-VRAC</v>
          </cell>
          <cell r="BC1611" t="str">
            <v>1-VRAC MED</v>
          </cell>
          <cell r="BD1611" t="str">
            <v>herbes-ail-granule</v>
          </cell>
          <cell r="BE1611" t="str">
            <v>AIL GRANULE</v>
          </cell>
          <cell r="BF1611" t="str">
            <v>GARLIC GRANULATED</v>
          </cell>
          <cell r="BG1611" t="str">
            <v>VRAC</v>
          </cell>
        </row>
        <row r="1612">
          <cell r="A1612" t="str">
            <v>400V</v>
          </cell>
          <cell r="B1612" t="str">
            <v>Vrac Ail poudre </v>
          </cell>
          <cell r="C1612" t="str">
            <v>Z-DISC</v>
          </cell>
          <cell r="D1612" t="str">
            <v>Z-DISC</v>
          </cell>
          <cell r="E1612" t="str">
            <v>Z-DISC</v>
          </cell>
          <cell r="F1612" t="str">
            <v>Z-DISC VRAC</v>
          </cell>
        </row>
        <row r="1612">
          <cell r="I1612">
            <v>500</v>
          </cell>
          <cell r="J1612">
            <v>0.5</v>
          </cell>
          <cell r="K1612">
            <v>400</v>
          </cell>
        </row>
        <row r="1612">
          <cell r="M1612" t="str">
            <v>SEC</v>
          </cell>
          <cell r="N1612" t="str">
            <v>DRY</v>
          </cell>
          <cell r="O1612" t="str">
            <v>BULBE</v>
          </cell>
          <cell r="P1612" t="str">
            <v>BULB</v>
          </cell>
        </row>
        <row r="1612">
          <cell r="S1612" t="str">
            <v>Garlic, powder </v>
          </cell>
          <cell r="T1612" t="str">
            <v>Allium sativum</v>
          </cell>
          <cell r="U1612" t="str">
            <v>Ail poudre Bio </v>
          </cell>
          <cell r="V1612" t="str">
            <v>Garlic powder Organic  </v>
          </cell>
          <cell r="W1612" t="str">
            <v>AIL poudre Bio </v>
          </cell>
          <cell r="X1612" t="str">
            <v>GARLIC powder organic  </v>
          </cell>
          <cell r="Y1612" t="str">
            <v>Ail poudre VRAC</v>
          </cell>
        </row>
        <row r="1612">
          <cell r="AB1612" t="str">
            <v>Ail</v>
          </cell>
          <cell r="AC1612" t="str">
            <v>Garlic</v>
          </cell>
        </row>
        <row r="1612">
          <cell r="AG1612">
            <v>697026704007</v>
          </cell>
          <cell r="AH1612" t="str">
            <v>MICRO_04</v>
          </cell>
          <cell r="AI1612">
            <v>0</v>
          </cell>
          <cell r="AJ1612">
            <v>0</v>
          </cell>
        </row>
        <row r="1612">
          <cell r="AN1612" t="str">
            <v>MICRO_04</v>
          </cell>
        </row>
        <row r="1612">
          <cell r="AR1612" t="str">
            <v>......400V</v>
          </cell>
        </row>
        <row r="1612">
          <cell r="AT1612">
            <v>10697026704004</v>
          </cell>
          <cell r="AU1612" t="str">
            <v>400V</v>
          </cell>
          <cell r="AV1612">
            <v>14697026704000</v>
          </cell>
          <cell r="AW1612" t="str">
            <v>V AIL POUDRE </v>
          </cell>
          <cell r="AX1612" t="str">
            <v>N</v>
          </cell>
        </row>
        <row r="1612">
          <cell r="AZ1612" t="str">
            <v>AIL POUDRE BIO - 500G</v>
          </cell>
          <cell r="BA1612" t="str">
            <v>GARLIC POWDER ORGANIC - 500G</v>
          </cell>
          <cell r="BB1612" t="str">
            <v>3-VRAC</v>
          </cell>
          <cell r="BC1612" t="str">
            <v>1-VRAC MED</v>
          </cell>
          <cell r="BD1612" t="str">
            <v>herbes-ail-poudre</v>
          </cell>
          <cell r="BE1612" t="str">
            <v>AIL POUDRE</v>
          </cell>
          <cell r="BF1612" t="str">
            <v>GARLIC POWDER</v>
          </cell>
          <cell r="BG1612" t="str">
            <v>VRAC</v>
          </cell>
        </row>
        <row r="1613">
          <cell r="A1613" t="str">
            <v>350V</v>
          </cell>
          <cell r="B1613" t="str">
            <v>Vrac Aneth</v>
          </cell>
          <cell r="C1613" t="str">
            <v>Z-DISC</v>
          </cell>
          <cell r="D1613" t="str">
            <v>Z-DISC</v>
          </cell>
          <cell r="E1613" t="str">
            <v>Z-DISC</v>
          </cell>
          <cell r="F1613" t="str">
            <v>Z-DISC VRAC</v>
          </cell>
        </row>
        <row r="1613">
          <cell r="I1613">
            <v>500</v>
          </cell>
          <cell r="J1613">
            <v>0.5</v>
          </cell>
          <cell r="K1613">
            <v>350</v>
          </cell>
        </row>
        <row r="1613">
          <cell r="M1613" t="str">
            <v>SEC</v>
          </cell>
          <cell r="N1613" t="str">
            <v>DRY</v>
          </cell>
          <cell r="O1613" t="str">
            <v>FEUILLE</v>
          </cell>
          <cell r="P1613" t="str">
            <v>LEAF</v>
          </cell>
        </row>
        <row r="1613">
          <cell r="S1613" t="str">
            <v>Dill</v>
          </cell>
          <cell r="T1613" t="str">
            <v>Anethum graveolens</v>
          </cell>
          <cell r="U1613" t="str">
            <v>Aneth feuille Bio </v>
          </cell>
          <cell r="V1613" t="str">
            <v>Dill leaf Organic  </v>
          </cell>
          <cell r="W1613" t="str">
            <v>ANETH feuille Bio </v>
          </cell>
          <cell r="X1613" t="str">
            <v>DILL leaf organic  </v>
          </cell>
          <cell r="Y1613" t="str">
            <v>Aneth VRAC</v>
          </cell>
        </row>
        <row r="1613">
          <cell r="AB1613" t="str">
            <v>Aneth</v>
          </cell>
          <cell r="AC1613" t="str">
            <v>Dill</v>
          </cell>
        </row>
        <row r="1613">
          <cell r="AG1613">
            <v>697026703505</v>
          </cell>
          <cell r="AH1613" t="str">
            <v>MICRO_04</v>
          </cell>
          <cell r="AI1613">
            <v>0</v>
          </cell>
          <cell r="AJ1613">
            <v>0</v>
          </cell>
        </row>
        <row r="1613">
          <cell r="AN1613" t="str">
            <v>MICRO_04</v>
          </cell>
        </row>
        <row r="1613">
          <cell r="AR1613" t="str">
            <v>......350V</v>
          </cell>
        </row>
        <row r="1613">
          <cell r="AT1613">
            <v>10697026703502</v>
          </cell>
          <cell r="AU1613" t="str">
            <v>350V</v>
          </cell>
          <cell r="AV1613">
            <v>14697026703508</v>
          </cell>
          <cell r="AW1613" t="str">
            <v>V ANETH</v>
          </cell>
          <cell r="AX1613" t="str">
            <v>N</v>
          </cell>
        </row>
        <row r="1613">
          <cell r="AZ1613" t="str">
            <v>ANETH BIO - 500G</v>
          </cell>
          <cell r="BA1613" t="str">
            <v>DILL ORGANIC - 500G</v>
          </cell>
          <cell r="BB1613" t="str">
            <v>3-VRAC</v>
          </cell>
          <cell r="BC1613" t="str">
            <v>1-VRAC MED</v>
          </cell>
          <cell r="BD1613" t="str">
            <v>herbes-aneth</v>
          </cell>
          <cell r="BE1613" t="str">
            <v>ANETH</v>
          </cell>
          <cell r="BF1613" t="str">
            <v>DILL</v>
          </cell>
          <cell r="BG1613" t="str">
            <v>VRAC</v>
          </cell>
        </row>
        <row r="1614">
          <cell r="A1614" t="str">
            <v>501V</v>
          </cell>
          <cell r="B1614" t="str">
            <v>Vrac Anis </v>
          </cell>
          <cell r="C1614" t="str">
            <v>Z-DISC</v>
          </cell>
          <cell r="D1614" t="str">
            <v>Z-DISC</v>
          </cell>
          <cell r="E1614" t="str">
            <v>Z-DISC</v>
          </cell>
          <cell r="F1614" t="str">
            <v>Z-DISC VRAC</v>
          </cell>
        </row>
        <row r="1614">
          <cell r="I1614">
            <v>500</v>
          </cell>
          <cell r="J1614">
            <v>0.5</v>
          </cell>
          <cell r="K1614">
            <v>501</v>
          </cell>
        </row>
        <row r="1614">
          <cell r="M1614" t="str">
            <v>SEC</v>
          </cell>
          <cell r="N1614" t="str">
            <v>DRY</v>
          </cell>
          <cell r="O1614" t="str">
            <v>GRAINE</v>
          </cell>
          <cell r="P1614" t="str">
            <v>SEED</v>
          </cell>
        </row>
        <row r="1614">
          <cell r="S1614" t="str">
            <v>Anise </v>
          </cell>
          <cell r="T1614" t="str">
            <v>Pimpinella anisum</v>
          </cell>
          <cell r="U1614" t="str">
            <v>Anis graine Bio </v>
          </cell>
          <cell r="V1614" t="str">
            <v>Anise seed Organic  </v>
          </cell>
          <cell r="W1614" t="str">
            <v>ANIS graine Bio </v>
          </cell>
          <cell r="X1614" t="str">
            <v>ANISE seed organic  </v>
          </cell>
          <cell r="Y1614" t="str">
            <v>Anis VRAC</v>
          </cell>
        </row>
        <row r="1614">
          <cell r="AB1614" t="str">
            <v>Anis </v>
          </cell>
          <cell r="AC1614" t="str">
            <v>Anise </v>
          </cell>
        </row>
        <row r="1614">
          <cell r="AG1614">
            <v>697026705011</v>
          </cell>
          <cell r="AH1614" t="str">
            <v>MICRO_04</v>
          </cell>
          <cell r="AI1614">
            <v>0</v>
          </cell>
          <cell r="AJ1614">
            <v>0</v>
          </cell>
        </row>
        <row r="1614">
          <cell r="AN1614" t="str">
            <v>MICRO_04</v>
          </cell>
        </row>
        <row r="1614">
          <cell r="AR1614" t="str">
            <v>......501V</v>
          </cell>
        </row>
        <row r="1614">
          <cell r="AT1614">
            <v>10697026705018</v>
          </cell>
          <cell r="AU1614" t="str">
            <v>501V</v>
          </cell>
          <cell r="AV1614">
            <v>14697026705014</v>
          </cell>
          <cell r="AW1614" t="str">
            <v>V ANIS </v>
          </cell>
          <cell r="AX1614" t="str">
            <v>N</v>
          </cell>
        </row>
        <row r="1614">
          <cell r="AZ1614" t="str">
            <v>ANIS BIO - 500G</v>
          </cell>
          <cell r="BA1614" t="str">
            <v>ANISE ORGANIC - 500G</v>
          </cell>
          <cell r="BB1614" t="str">
            <v>3-VRAC</v>
          </cell>
          <cell r="BC1614" t="str">
            <v>1-VRAC MED</v>
          </cell>
          <cell r="BD1614" t="str">
            <v>herbes-anis</v>
          </cell>
          <cell r="BE1614" t="str">
            <v>ANIS</v>
          </cell>
          <cell r="BF1614" t="str">
            <v>ANISE</v>
          </cell>
          <cell r="BG1614" t="str">
            <v>VRAC</v>
          </cell>
        </row>
        <row r="1615">
          <cell r="A1615" t="str">
            <v>496V</v>
          </cell>
          <cell r="B1615" t="str">
            <v>Vrac Ashwagandha </v>
          </cell>
          <cell r="C1615" t="str">
            <v>Z-DISC</v>
          </cell>
          <cell r="D1615" t="str">
            <v>Z-DISC</v>
          </cell>
          <cell r="E1615" t="str">
            <v>Z-DISC</v>
          </cell>
          <cell r="F1615" t="str">
            <v>Z-DISC VRAC</v>
          </cell>
        </row>
        <row r="1615">
          <cell r="I1615">
            <v>500</v>
          </cell>
          <cell r="J1615">
            <v>0.5</v>
          </cell>
          <cell r="K1615">
            <v>496</v>
          </cell>
        </row>
        <row r="1615">
          <cell r="M1615" t="str">
            <v>SEC</v>
          </cell>
          <cell r="N1615" t="str">
            <v>DRY</v>
          </cell>
          <cell r="O1615" t="str">
            <v>RACINE</v>
          </cell>
          <cell r="P1615" t="str">
            <v>ROOT</v>
          </cell>
        </row>
        <row r="1615">
          <cell r="S1615" t="str">
            <v>Ashwagandha</v>
          </cell>
          <cell r="T1615" t="str">
            <v>Withania somnifera</v>
          </cell>
          <cell r="U1615" t="str">
            <v>Ashwagandha racine Bio</v>
          </cell>
          <cell r="V1615" t="str">
            <v>Ashwagandha root Organic </v>
          </cell>
          <cell r="W1615" t="str">
            <v>ASHWAGANDHA racine Bio</v>
          </cell>
          <cell r="X1615" t="str">
            <v>ASHWAGANDHA root organic </v>
          </cell>
          <cell r="Y1615" t="str">
            <v>Ashwagandha VRAC</v>
          </cell>
        </row>
        <row r="1615">
          <cell r="AB1615" t="str">
            <v>Ashwagandha </v>
          </cell>
          <cell r="AC1615" t="str">
            <v>Ashwagandha</v>
          </cell>
        </row>
        <row r="1615">
          <cell r="AG1615">
            <v>697026704960</v>
          </cell>
          <cell r="AH1615" t="str">
            <v>MICRO_05</v>
          </cell>
          <cell r="AI1615">
            <v>0</v>
          </cell>
          <cell r="AJ1615">
            <v>0</v>
          </cell>
        </row>
        <row r="1615">
          <cell r="AN1615" t="str">
            <v>MICRO_05</v>
          </cell>
        </row>
        <row r="1615">
          <cell r="AR1615" t="str">
            <v>......496V</v>
          </cell>
        </row>
        <row r="1615">
          <cell r="AT1615">
            <v>10697026704967</v>
          </cell>
          <cell r="AU1615" t="str">
            <v>496V</v>
          </cell>
          <cell r="AV1615">
            <v>14697026704963</v>
          </cell>
          <cell r="AW1615" t="str">
            <v>V ASHWAGANDHA </v>
          </cell>
          <cell r="AX1615" t="str">
            <v>N</v>
          </cell>
        </row>
        <row r="1615">
          <cell r="AZ1615" t="str">
            <v>ASHWAGANDHA BIO - 500G</v>
          </cell>
          <cell r="BA1615" t="str">
            <v>ASHWAGANDHA ORGANIC - 500G</v>
          </cell>
          <cell r="BB1615" t="str">
            <v>3-VRAC</v>
          </cell>
          <cell r="BC1615" t="str">
            <v>1-VRAC MED</v>
          </cell>
          <cell r="BD1615" t="str">
            <v>herbes-ashwagandha</v>
          </cell>
          <cell r="BE1615" t="str">
            <v>ASHWAGANDHA</v>
          </cell>
          <cell r="BF1615" t="str">
            <v>ASHWAGANDHA</v>
          </cell>
          <cell r="BG1615" t="str">
            <v>VRAC</v>
          </cell>
        </row>
        <row r="1616">
          <cell r="A1616" t="str">
            <v>509V</v>
          </cell>
          <cell r="B1616" t="str">
            <v>Vrac Astragale </v>
          </cell>
          <cell r="C1616" t="str">
            <v>Z-DISC</v>
          </cell>
          <cell r="D1616" t="str">
            <v>Z-DISC</v>
          </cell>
          <cell r="E1616" t="str">
            <v>Z-DISC</v>
          </cell>
          <cell r="F1616" t="str">
            <v>Z-DISC VRAC</v>
          </cell>
        </row>
        <row r="1616">
          <cell r="I1616">
            <v>500</v>
          </cell>
          <cell r="J1616">
            <v>0.5</v>
          </cell>
          <cell r="K1616">
            <v>509</v>
          </cell>
        </row>
        <row r="1616">
          <cell r="M1616" t="str">
            <v>SEC</v>
          </cell>
          <cell r="N1616" t="str">
            <v>DRY</v>
          </cell>
          <cell r="O1616" t="str">
            <v>RACINE</v>
          </cell>
          <cell r="P1616" t="str">
            <v>ROOT</v>
          </cell>
        </row>
        <row r="1616">
          <cell r="S1616" t="str">
            <v>Astragalus </v>
          </cell>
          <cell r="T1616" t="str">
            <v>Astragalus membranaceus</v>
          </cell>
          <cell r="U1616" t="str">
            <v>Astragale racine Bio </v>
          </cell>
          <cell r="V1616" t="str">
            <v>Astragalus root Organic  </v>
          </cell>
          <cell r="W1616" t="str">
            <v>ASTRAGALE racine Bio </v>
          </cell>
          <cell r="X1616" t="str">
            <v>ASTRAGALUS root organic  </v>
          </cell>
          <cell r="Y1616" t="str">
            <v>Astragale VRAC</v>
          </cell>
        </row>
        <row r="1616">
          <cell r="AB1616" t="str">
            <v>Astragale </v>
          </cell>
          <cell r="AC1616" t="str">
            <v>Astragalus </v>
          </cell>
        </row>
        <row r="1616">
          <cell r="AG1616">
            <v>697026705097</v>
          </cell>
          <cell r="AH1616" t="str">
            <v>MICRO_05</v>
          </cell>
          <cell r="AI1616">
            <v>0</v>
          </cell>
          <cell r="AJ1616">
            <v>0</v>
          </cell>
        </row>
        <row r="1616">
          <cell r="AN1616" t="str">
            <v>MICRO_05</v>
          </cell>
        </row>
        <row r="1616">
          <cell r="AR1616" t="str">
            <v>......509V</v>
          </cell>
        </row>
        <row r="1616">
          <cell r="AT1616">
            <v>10697026705094</v>
          </cell>
          <cell r="AU1616" t="str">
            <v>509V</v>
          </cell>
          <cell r="AV1616">
            <v>14697026705090</v>
          </cell>
          <cell r="AW1616" t="str">
            <v>V ASTRAGALE </v>
          </cell>
          <cell r="AX1616" t="str">
            <v>N</v>
          </cell>
        </row>
        <row r="1616">
          <cell r="AZ1616" t="str">
            <v>ASTRAGALE BIO - 500G</v>
          </cell>
          <cell r="BA1616" t="str">
            <v>ASTRAGALUS ORGANIC - 500G</v>
          </cell>
          <cell r="BB1616" t="str">
            <v>3-VRAC</v>
          </cell>
          <cell r="BC1616" t="str">
            <v>1-VRAC MED</v>
          </cell>
          <cell r="BD1616" t="str">
            <v>herbes-astragale</v>
          </cell>
          <cell r="BE1616" t="str">
            <v>ASTRAGALE</v>
          </cell>
          <cell r="BF1616" t="str">
            <v>ASTRAGALUS</v>
          </cell>
          <cell r="BG1616" t="str">
            <v>VRAC</v>
          </cell>
        </row>
        <row r="1617">
          <cell r="A1617" t="str">
            <v>407V</v>
          </cell>
          <cell r="B1617" t="str">
            <v>Vrac Aubépine baie </v>
          </cell>
          <cell r="C1617" t="str">
            <v>Z-DISC</v>
          </cell>
          <cell r="D1617" t="str">
            <v>Z-DISC</v>
          </cell>
          <cell r="E1617" t="str">
            <v>Z-DISC</v>
          </cell>
          <cell r="F1617" t="str">
            <v>Z-DISC VRAC</v>
          </cell>
        </row>
        <row r="1617">
          <cell r="I1617">
            <v>500</v>
          </cell>
          <cell r="J1617">
            <v>0.5</v>
          </cell>
          <cell r="K1617">
            <v>407</v>
          </cell>
        </row>
        <row r="1617">
          <cell r="M1617" t="str">
            <v>SEC</v>
          </cell>
          <cell r="N1617" t="str">
            <v>DRY</v>
          </cell>
          <cell r="O1617" t="str">
            <v>BAIE</v>
          </cell>
          <cell r="P1617" t="str">
            <v>BERRY</v>
          </cell>
        </row>
        <row r="1617">
          <cell r="S1617" t="str">
            <v>Hawthorn, berry </v>
          </cell>
          <cell r="T1617" t="str">
            <v>Crataegus laevigata</v>
          </cell>
          <cell r="U1617" t="str">
            <v>Aubépine baie Bio </v>
          </cell>
          <cell r="V1617" t="str">
            <v>Hawthorn berry Organic  </v>
          </cell>
          <cell r="W1617" t="str">
            <v>AUBÉPINE baie Bio </v>
          </cell>
          <cell r="X1617" t="str">
            <v>HAWTHORN berry organic  </v>
          </cell>
          <cell r="Y1617" t="str">
            <v>Aubépine baie VRAC</v>
          </cell>
        </row>
        <row r="1617">
          <cell r="AB1617" t="str">
            <v>Aubépine </v>
          </cell>
          <cell r="AC1617" t="str">
            <v>Hawthorn </v>
          </cell>
        </row>
        <row r="1617">
          <cell r="AG1617">
            <v>697026704076</v>
          </cell>
          <cell r="AH1617" t="str">
            <v>MICRO_05</v>
          </cell>
          <cell r="AI1617">
            <v>0</v>
          </cell>
          <cell r="AJ1617">
            <v>0</v>
          </cell>
        </row>
        <row r="1617">
          <cell r="AN1617" t="str">
            <v>MICRO_05</v>
          </cell>
        </row>
        <row r="1617">
          <cell r="AR1617" t="str">
            <v>......407V</v>
          </cell>
        </row>
        <row r="1617">
          <cell r="AT1617">
            <v>10697026704073</v>
          </cell>
          <cell r="AU1617" t="str">
            <v>407V</v>
          </cell>
          <cell r="AV1617">
            <v>14697026704079</v>
          </cell>
          <cell r="AW1617" t="str">
            <v>V AUBEPINE BAIE </v>
          </cell>
          <cell r="AX1617" t="str">
            <v>N</v>
          </cell>
        </row>
        <row r="1617">
          <cell r="AZ1617" t="str">
            <v>AUBEPINE BAIE BIO - 500G</v>
          </cell>
          <cell r="BA1617" t="str">
            <v>HAWTHORN BERRY ORGANIC - 500G</v>
          </cell>
          <cell r="BB1617" t="str">
            <v>3-VRAC</v>
          </cell>
          <cell r="BC1617" t="str">
            <v>1-VRAC MED</v>
          </cell>
          <cell r="BD1617" t="str">
            <v>herbes-aubepine-baie</v>
          </cell>
          <cell r="BE1617" t="str">
            <v>AUBEPINE BAIE</v>
          </cell>
          <cell r="BF1617" t="str">
            <v>HAWTHORN BERRY</v>
          </cell>
          <cell r="BG1617" t="str">
            <v>VRAC</v>
          </cell>
        </row>
        <row r="1618">
          <cell r="A1618" t="str">
            <v>408V</v>
          </cell>
          <cell r="B1618" t="str">
            <v>Vrac Aubépine fleur</v>
          </cell>
          <cell r="C1618" t="str">
            <v>Z-DISC</v>
          </cell>
          <cell r="D1618" t="str">
            <v>Z-DISC</v>
          </cell>
          <cell r="E1618" t="str">
            <v>Z-DISC</v>
          </cell>
          <cell r="F1618" t="str">
            <v>Z-DISC VRAC</v>
          </cell>
        </row>
        <row r="1618">
          <cell r="I1618">
            <v>500</v>
          </cell>
          <cell r="J1618">
            <v>0.5</v>
          </cell>
          <cell r="K1618">
            <v>408</v>
          </cell>
        </row>
        <row r="1618">
          <cell r="M1618" t="str">
            <v>SEC</v>
          </cell>
          <cell r="N1618" t="str">
            <v>DRY</v>
          </cell>
          <cell r="O1618" t="str">
            <v>FLEUR ET FEUILLE</v>
          </cell>
          <cell r="P1618" t="str">
            <v>FLOWER &amp; LEAF</v>
          </cell>
        </row>
        <row r="1618">
          <cell r="S1618" t="str">
            <v>Hawthorn, leaf flower</v>
          </cell>
          <cell r="T1618" t="str">
            <v>Crataegus laevigata</v>
          </cell>
          <cell r="U1618" t="str">
            <v>Aubépine fleur feuille Bio </v>
          </cell>
          <cell r="V1618" t="str">
            <v>Hawthorn leaf flower Organic  </v>
          </cell>
          <cell r="W1618" t="str">
            <v>AUBÉPINE fleur Bio </v>
          </cell>
          <cell r="X1618" t="str">
            <v>HAWTHORN flower leaf organic  </v>
          </cell>
          <cell r="Y1618" t="str">
            <v>Aubépine fleur VRAC</v>
          </cell>
        </row>
        <row r="1618">
          <cell r="AB1618" t="str">
            <v>Aubépine</v>
          </cell>
          <cell r="AC1618" t="str">
            <v>Hawthorn </v>
          </cell>
        </row>
        <row r="1618">
          <cell r="AG1618">
            <v>697026704083</v>
          </cell>
          <cell r="AH1618" t="str">
            <v>MICRO_05</v>
          </cell>
          <cell r="AI1618">
            <v>0</v>
          </cell>
          <cell r="AJ1618">
            <v>0</v>
          </cell>
        </row>
        <row r="1618">
          <cell r="AN1618" t="str">
            <v>MICRO_05</v>
          </cell>
        </row>
        <row r="1618">
          <cell r="AR1618" t="str">
            <v>......408V</v>
          </cell>
        </row>
        <row r="1618">
          <cell r="AT1618">
            <v>10697026704080</v>
          </cell>
          <cell r="AU1618" t="str">
            <v>408V</v>
          </cell>
          <cell r="AV1618">
            <v>14697026704086</v>
          </cell>
          <cell r="AW1618" t="str">
            <v>V AUBEPINE FLEUR</v>
          </cell>
          <cell r="AX1618" t="str">
            <v>N</v>
          </cell>
        </row>
        <row r="1618">
          <cell r="AZ1618" t="str">
            <v>AUBEPINE FLEUR BIO - 500G</v>
          </cell>
          <cell r="BA1618" t="str">
            <v>HAWTHORN FLOWER ORGANIC - 500G</v>
          </cell>
          <cell r="BB1618" t="str">
            <v>3-VRAC</v>
          </cell>
          <cell r="BC1618" t="str">
            <v>1-VRAC MED</v>
          </cell>
          <cell r="BD1618" t="str">
            <v>herbes-aubepine-fleur</v>
          </cell>
          <cell r="BE1618" t="str">
            <v>AUBEPINE FLEUR</v>
          </cell>
          <cell r="BF1618" t="str">
            <v>HAWTHORN FLOWER</v>
          </cell>
          <cell r="BG1618" t="str">
            <v>VRAC</v>
          </cell>
        </row>
        <row r="1619">
          <cell r="A1619" t="str">
            <v>489V</v>
          </cell>
          <cell r="B1619" t="str">
            <v>Vrac Aubier tilleul</v>
          </cell>
          <cell r="C1619" t="str">
            <v>Z-DISC</v>
          </cell>
          <cell r="D1619" t="str">
            <v>Z-DISC</v>
          </cell>
          <cell r="E1619" t="str">
            <v>Z-DISC</v>
          </cell>
          <cell r="F1619" t="str">
            <v>Z-DISC VRAC</v>
          </cell>
        </row>
        <row r="1619">
          <cell r="I1619">
            <v>500</v>
          </cell>
          <cell r="J1619">
            <v>0.5</v>
          </cell>
          <cell r="K1619">
            <v>489</v>
          </cell>
        </row>
        <row r="1619">
          <cell r="M1619" t="str">
            <v>SEC</v>
          </cell>
          <cell r="N1619" t="str">
            <v>DRY</v>
          </cell>
          <cell r="O1619" t="str">
            <v>ÉCORCE INTÉRIEURE</v>
          </cell>
          <cell r="P1619" t="str">
            <v>INNER BARK</v>
          </cell>
        </row>
        <row r="1619">
          <cell r="S1619" t="str">
            <v>Linden Sapwood</v>
          </cell>
          <cell r="T1619" t="str">
            <v>Tilia cordata</v>
          </cell>
          <cell r="U1619" t="str">
            <v>Aubier tilleul Bio</v>
          </cell>
          <cell r="V1619" t="str">
            <v>Linden Sapwood Organic</v>
          </cell>
          <cell r="W1619" t="str">
            <v>AUBIER TILLEUL Bio</v>
          </cell>
          <cell r="X1619" t="str">
            <v>LINDEN SAPWOOD Organic</v>
          </cell>
          <cell r="Y1619" t="str">
            <v>Aubier tilleul VRAC</v>
          </cell>
        </row>
        <row r="1619">
          <cell r="AB1619" t="str">
            <v>Aubier Tilleul</v>
          </cell>
          <cell r="AC1619" t="str">
            <v>Linden Sapwood</v>
          </cell>
        </row>
        <row r="1619">
          <cell r="AG1619">
            <v>697026704892</v>
          </cell>
          <cell r="AH1619" t="str">
            <v>MICRO_05</v>
          </cell>
        </row>
        <row r="1619">
          <cell r="AN1619" t="str">
            <v>MICRO_05</v>
          </cell>
        </row>
        <row r="1619">
          <cell r="AR1619" t="str">
            <v>......489V</v>
          </cell>
        </row>
        <row r="1619">
          <cell r="AT1619">
            <v>10697026704899</v>
          </cell>
          <cell r="AU1619" t="str">
            <v>489V</v>
          </cell>
        </row>
        <row r="1619">
          <cell r="AW1619" t="str">
            <v>V AUBIER TILLEUL</v>
          </cell>
          <cell r="AX1619" t="str">
            <v>N</v>
          </cell>
        </row>
        <row r="1619">
          <cell r="AZ1619" t="str">
            <v>AUBIER TILLEUL BIO - 500G</v>
          </cell>
          <cell r="BA1619" t="str">
            <v>LINDEN SAPWOOD ORGANIC - 500G</v>
          </cell>
          <cell r="BB1619" t="str">
            <v>3-VRAC</v>
          </cell>
          <cell r="BC1619" t="str">
            <v>1-V TISANE</v>
          </cell>
          <cell r="BD1619" t="str">
            <v>herbes-aubier-tilleul</v>
          </cell>
          <cell r="BE1619" t="str">
            <v>AUBIER TILLEUL</v>
          </cell>
          <cell r="BF1619" t="str">
            <v>LINDEN SAPWOOD</v>
          </cell>
          <cell r="BG1619" t="str">
            <v>VRAC</v>
          </cell>
        </row>
        <row r="1620">
          <cell r="A1620" t="str">
            <v>409V</v>
          </cell>
          <cell r="B1620" t="str">
            <v>Vrac Avoine verte</v>
          </cell>
          <cell r="C1620" t="str">
            <v>Z-DISC</v>
          </cell>
          <cell r="D1620" t="str">
            <v>Z-DISC</v>
          </cell>
          <cell r="E1620" t="str">
            <v>Z-DISC</v>
          </cell>
          <cell r="F1620" t="str">
            <v>Z-DISC VRAC</v>
          </cell>
        </row>
        <row r="1620">
          <cell r="I1620">
            <v>500</v>
          </cell>
          <cell r="J1620">
            <v>0.5</v>
          </cell>
          <cell r="K1620">
            <v>409</v>
          </cell>
        </row>
        <row r="1620">
          <cell r="M1620" t="str">
            <v>SEC</v>
          </cell>
          <cell r="N1620" t="str">
            <v>DRY</v>
          </cell>
          <cell r="O1620" t="str">
            <v>Tige verte en fleur</v>
          </cell>
          <cell r="P1620" t="str">
            <v>Green Flowering Top</v>
          </cell>
        </row>
        <row r="1620">
          <cell r="S1620" t="str">
            <v>Green Oatstraw</v>
          </cell>
          <cell r="T1620" t="str">
            <v>Avena sativa</v>
          </cell>
          <cell r="U1620" t="str">
            <v>Avoine verte Bio </v>
          </cell>
          <cell r="V1620" t="str">
            <v>Green Oatstraw Organic  </v>
          </cell>
          <cell r="W1620" t="str">
            <v>Avoine verte tige Bio </v>
          </cell>
          <cell r="X1620" t="str">
            <v>GREEN OATSTRAW organic  </v>
          </cell>
          <cell r="Y1620" t="str">
            <v>Avoine verte VRAC</v>
          </cell>
        </row>
        <row r="1620">
          <cell r="AB1620" t="str">
            <v>Avoine verte</v>
          </cell>
          <cell r="AC1620" t="str">
            <v>Green Oatstraw</v>
          </cell>
        </row>
        <row r="1620">
          <cell r="AG1620">
            <v>697026704090</v>
          </cell>
          <cell r="AH1620" t="str">
            <v>MICRO_05</v>
          </cell>
          <cell r="AI1620">
            <v>0</v>
          </cell>
          <cell r="AJ1620">
            <v>0</v>
          </cell>
        </row>
        <row r="1620">
          <cell r="AN1620" t="str">
            <v>MICRO_05</v>
          </cell>
        </row>
        <row r="1620">
          <cell r="AR1620" t="str">
            <v>......409V</v>
          </cell>
        </row>
        <row r="1620">
          <cell r="AT1620">
            <v>10697026704097</v>
          </cell>
          <cell r="AU1620" t="str">
            <v>409V</v>
          </cell>
          <cell r="AV1620">
            <v>14697026704093</v>
          </cell>
          <cell r="AW1620" t="str">
            <v>V AVOINE</v>
          </cell>
          <cell r="AX1620" t="str">
            <v>N</v>
          </cell>
        </row>
        <row r="1620">
          <cell r="AZ1620" t="str">
            <v>AVOINE VERTE BIO - 500G</v>
          </cell>
          <cell r="BA1620" t="str">
            <v>GREEN OATSTRAW ORGANIC - 500G</v>
          </cell>
          <cell r="BB1620" t="str">
            <v>3-VRAC</v>
          </cell>
          <cell r="BC1620" t="str">
            <v>1-VRAC MED</v>
          </cell>
          <cell r="BD1620" t="str">
            <v>herbes-avoine-verte</v>
          </cell>
          <cell r="BE1620" t="str">
            <v>AVOINE VERTE</v>
          </cell>
          <cell r="BF1620" t="str">
            <v>GREEN OATSTRAW</v>
          </cell>
          <cell r="BG1620" t="str">
            <v>VRAC</v>
          </cell>
        </row>
        <row r="1621">
          <cell r="A1621" t="str">
            <v>230V</v>
          </cell>
          <cell r="B1621" t="str">
            <v>Vrac Bacopa</v>
          </cell>
          <cell r="C1621" t="str">
            <v>Z-DISC</v>
          </cell>
          <cell r="D1621" t="str">
            <v>Z-DISC</v>
          </cell>
          <cell r="E1621" t="str">
            <v>Z-DISC</v>
          </cell>
          <cell r="F1621" t="str">
            <v>Z-DISC VRAC</v>
          </cell>
        </row>
        <row r="1621">
          <cell r="I1621">
            <v>500</v>
          </cell>
          <cell r="J1621">
            <v>0.5</v>
          </cell>
          <cell r="K1621">
            <v>230</v>
          </cell>
        </row>
        <row r="1621">
          <cell r="M1621" t="str">
            <v>SEC</v>
          </cell>
          <cell r="N1621" t="str">
            <v>DRY</v>
          </cell>
          <cell r="O1621" t="str">
            <v>FEUILLE</v>
          </cell>
          <cell r="P1621" t="str">
            <v>LEAF</v>
          </cell>
        </row>
        <row r="1621">
          <cell r="S1621" t="str">
            <v>Bacopa</v>
          </cell>
          <cell r="T1621" t="str">
            <v>Bacopa monnieri</v>
          </cell>
          <cell r="U1621" t="str">
            <v>Bacopa Bio</v>
          </cell>
          <cell r="V1621" t="e">
            <v>#N/A</v>
          </cell>
          <cell r="W1621" t="str">
            <v>BACOPA Bio</v>
          </cell>
          <cell r="X1621" t="str">
            <v>BACOPA organic</v>
          </cell>
          <cell r="Y1621" t="str">
            <v>Bacopa VRAC</v>
          </cell>
        </row>
        <row r="1621">
          <cell r="AB1621" t="str">
            <v>Bacopa</v>
          </cell>
          <cell r="AC1621" t="str">
            <v>Bacopa</v>
          </cell>
        </row>
        <row r="1621">
          <cell r="AG1621">
            <v>697026702300</v>
          </cell>
          <cell r="AH1621" t="str">
            <v>MICRO_05</v>
          </cell>
          <cell r="AI1621">
            <v>0</v>
          </cell>
          <cell r="AJ1621">
            <v>0</v>
          </cell>
        </row>
        <row r="1621">
          <cell r="AN1621" t="str">
            <v>MICRO_05</v>
          </cell>
        </row>
        <row r="1621">
          <cell r="AR1621" t="str">
            <v>......230V</v>
          </cell>
        </row>
        <row r="1621">
          <cell r="AT1621">
            <v>10697026702307</v>
          </cell>
          <cell r="AU1621" t="str">
            <v>230V</v>
          </cell>
          <cell r="AV1621">
            <v>14697026702303</v>
          </cell>
          <cell r="AW1621" t="str">
            <v>V BACOPA</v>
          </cell>
          <cell r="AX1621" t="str">
            <v>N</v>
          </cell>
        </row>
        <row r="1621">
          <cell r="AZ1621" t="str">
            <v>BACOPA BIO - 500G</v>
          </cell>
          <cell r="BA1621" t="str">
            <v>BACOPA ORGANIC - 500G</v>
          </cell>
          <cell r="BB1621" t="str">
            <v>3-VRAC</v>
          </cell>
          <cell r="BC1621" t="str">
            <v>1-VRAC MED</v>
          </cell>
          <cell r="BD1621" t="str">
            <v>herbes-bacopa</v>
          </cell>
          <cell r="BE1621" t="str">
            <v>BACOPA</v>
          </cell>
          <cell r="BF1621" t="str">
            <v>BACOPA</v>
          </cell>
          <cell r="BG1621" t="str">
            <v>VRAC</v>
          </cell>
        </row>
        <row r="1622">
          <cell r="A1622" t="str">
            <v>410V</v>
          </cell>
          <cell r="B1622" t="str">
            <v>Vrac Bardane</v>
          </cell>
          <cell r="C1622" t="str">
            <v>Z-DISC</v>
          </cell>
          <cell r="D1622" t="str">
            <v>Z-DISC</v>
          </cell>
          <cell r="E1622" t="str">
            <v>Z-DISC</v>
          </cell>
          <cell r="F1622" t="str">
            <v>Z-DISC VRAC</v>
          </cell>
        </row>
        <row r="1622">
          <cell r="I1622">
            <v>500</v>
          </cell>
          <cell r="J1622">
            <v>0.5</v>
          </cell>
          <cell r="K1622">
            <v>410</v>
          </cell>
        </row>
        <row r="1622">
          <cell r="M1622" t="str">
            <v>SEC</v>
          </cell>
          <cell r="N1622" t="str">
            <v>DRY</v>
          </cell>
          <cell r="O1622" t="str">
            <v>RACINE</v>
          </cell>
          <cell r="P1622" t="str">
            <v>ROOT</v>
          </cell>
        </row>
        <row r="1622">
          <cell r="S1622" t="str">
            <v>Burdock</v>
          </cell>
          <cell r="T1622" t="str">
            <v>Arctium lappa</v>
          </cell>
          <cell r="U1622" t="str">
            <v>Bardane racine Bio </v>
          </cell>
          <cell r="V1622" t="str">
            <v>Burdock root Organic  </v>
          </cell>
          <cell r="W1622" t="str">
            <v>BARDANE racine Bio </v>
          </cell>
          <cell r="X1622" t="str">
            <v>BURDOCK root organic  </v>
          </cell>
          <cell r="Y1622" t="str">
            <v>Bardane VRAC</v>
          </cell>
        </row>
        <row r="1622">
          <cell r="AB1622" t="str">
            <v>Bardane</v>
          </cell>
          <cell r="AC1622" t="str">
            <v>Burdock</v>
          </cell>
        </row>
        <row r="1622">
          <cell r="AG1622">
            <v>697026704106</v>
          </cell>
          <cell r="AH1622" t="str">
            <v>MICRO_05</v>
          </cell>
          <cell r="AI1622">
            <v>0</v>
          </cell>
          <cell r="AJ1622">
            <v>0</v>
          </cell>
        </row>
        <row r="1622">
          <cell r="AN1622" t="str">
            <v>MICRO_05</v>
          </cell>
        </row>
        <row r="1622">
          <cell r="AR1622" t="str">
            <v>......410V</v>
          </cell>
        </row>
        <row r="1622">
          <cell r="AT1622">
            <v>10697026704103</v>
          </cell>
          <cell r="AU1622" t="str">
            <v>410V</v>
          </cell>
          <cell r="AV1622">
            <v>14697026704109</v>
          </cell>
          <cell r="AW1622" t="str">
            <v>V BARDANE</v>
          </cell>
          <cell r="AX1622" t="str">
            <v>N</v>
          </cell>
        </row>
        <row r="1622">
          <cell r="AZ1622" t="str">
            <v>BARDANE BIO - 500G</v>
          </cell>
          <cell r="BA1622" t="str">
            <v>BURDOCK ORGANIC - 500G</v>
          </cell>
          <cell r="BB1622" t="str">
            <v>3-VRAC</v>
          </cell>
          <cell r="BC1622" t="str">
            <v>1-VRAC MED</v>
          </cell>
          <cell r="BD1622" t="str">
            <v>herbes-bardane</v>
          </cell>
          <cell r="BE1622" t="str">
            <v>BARDANE</v>
          </cell>
          <cell r="BF1622" t="str">
            <v>BURDOCK</v>
          </cell>
          <cell r="BG1622" t="str">
            <v>VRAC</v>
          </cell>
        </row>
        <row r="1623">
          <cell r="A1623" t="str">
            <v>351V</v>
          </cell>
          <cell r="B1623" t="str">
            <v>Vrac Basilic</v>
          </cell>
          <cell r="C1623" t="str">
            <v>Z-DISC</v>
          </cell>
          <cell r="D1623" t="str">
            <v>Z-DISC</v>
          </cell>
          <cell r="E1623" t="str">
            <v>Z-DISC</v>
          </cell>
          <cell r="F1623" t="str">
            <v>Z-DISC VRAC</v>
          </cell>
        </row>
        <row r="1623">
          <cell r="I1623">
            <v>500</v>
          </cell>
          <cell r="J1623">
            <v>0.5</v>
          </cell>
          <cell r="K1623">
            <v>351</v>
          </cell>
        </row>
        <row r="1623">
          <cell r="M1623" t="str">
            <v>SEC</v>
          </cell>
          <cell r="N1623" t="str">
            <v>DRY</v>
          </cell>
          <cell r="O1623" t="str">
            <v>FEUILLE</v>
          </cell>
          <cell r="P1623" t="str">
            <v>LEAF</v>
          </cell>
        </row>
        <row r="1623">
          <cell r="S1623" t="str">
            <v>Basil</v>
          </cell>
          <cell r="T1623" t="str">
            <v>Ocimum basilicum</v>
          </cell>
          <cell r="U1623" t="str">
            <v>Basilic feuille Bio </v>
          </cell>
          <cell r="V1623" t="str">
            <v>Basil leaf Organic  </v>
          </cell>
          <cell r="W1623" t="str">
            <v>BASILIC feuille Bio </v>
          </cell>
          <cell r="X1623" t="str">
            <v>BASIL leaf organic  </v>
          </cell>
          <cell r="Y1623" t="str">
            <v>Basilic VRAC</v>
          </cell>
        </row>
        <row r="1623">
          <cell r="AB1623" t="str">
            <v>Basilic</v>
          </cell>
          <cell r="AC1623" t="str">
            <v>Basil</v>
          </cell>
        </row>
        <row r="1623">
          <cell r="AG1623">
            <v>697026703512</v>
          </cell>
          <cell r="AH1623" t="str">
            <v>MICRO_04</v>
          </cell>
          <cell r="AI1623">
            <v>0</v>
          </cell>
          <cell r="AJ1623">
            <v>0</v>
          </cell>
        </row>
        <row r="1623">
          <cell r="AN1623" t="str">
            <v>MICRO_04</v>
          </cell>
        </row>
        <row r="1623">
          <cell r="AR1623" t="str">
            <v>......351V</v>
          </cell>
        </row>
        <row r="1623">
          <cell r="AT1623">
            <v>10697026703519</v>
          </cell>
          <cell r="AU1623" t="str">
            <v>351V</v>
          </cell>
          <cell r="AV1623">
            <v>14697026703515</v>
          </cell>
          <cell r="AW1623" t="str">
            <v>V BASILIC</v>
          </cell>
          <cell r="AX1623" t="str">
            <v>N</v>
          </cell>
        </row>
        <row r="1623">
          <cell r="AZ1623" t="str">
            <v>BASILIC BIO - 500G</v>
          </cell>
          <cell r="BA1623" t="str">
            <v>BASIL ORGANIC - 500G</v>
          </cell>
          <cell r="BB1623" t="str">
            <v>3-VRAC</v>
          </cell>
          <cell r="BC1623" t="str">
            <v>1-VRAC MED</v>
          </cell>
          <cell r="BD1623" t="str">
            <v>herbes-basilic</v>
          </cell>
          <cell r="BE1623" t="str">
            <v>BASILIC</v>
          </cell>
          <cell r="BF1623" t="str">
            <v>BASIL</v>
          </cell>
          <cell r="BG1623" t="str">
            <v>VRAC</v>
          </cell>
        </row>
        <row r="1624">
          <cell r="A1624" t="str">
            <v>544V</v>
          </cell>
          <cell r="B1624" t="str">
            <v>Vrac Basilic sacré</v>
          </cell>
          <cell r="C1624" t="str">
            <v>Z-DISC</v>
          </cell>
          <cell r="D1624" t="str">
            <v>Z-DISC</v>
          </cell>
          <cell r="E1624" t="str">
            <v>Z-DISC</v>
          </cell>
          <cell r="F1624" t="str">
            <v>Z-DISC VRAC</v>
          </cell>
        </row>
        <row r="1624">
          <cell r="I1624">
            <v>500</v>
          </cell>
          <cell r="J1624">
            <v>0.5</v>
          </cell>
          <cell r="K1624">
            <v>544</v>
          </cell>
        </row>
        <row r="1624">
          <cell r="M1624" t="str">
            <v>SEC</v>
          </cell>
          <cell r="N1624" t="str">
            <v>DRY</v>
          </cell>
          <cell r="O1624" t="str">
            <v>FEUILLE</v>
          </cell>
          <cell r="P1624" t="str">
            <v>LEAF</v>
          </cell>
        </row>
        <row r="1624">
          <cell r="S1624" t="str">
            <v>Holy Basil</v>
          </cell>
          <cell r="T1624" t="str">
            <v>Ocimum tenuiflorum</v>
          </cell>
          <cell r="U1624" t="str">
            <v>Basilic sacré Bio</v>
          </cell>
          <cell r="V1624" t="str">
            <v>Holy Basil leaf Organic</v>
          </cell>
          <cell r="W1624" t="str">
            <v>BASILIC SACRÉ Bio</v>
          </cell>
          <cell r="X1624" t="str">
            <v>HOLY BASIL leaf organic</v>
          </cell>
          <cell r="Y1624" t="str">
            <v>Basilic sacré VRAC</v>
          </cell>
        </row>
        <row r="1624">
          <cell r="AB1624" t="str">
            <v>Basilic sacré</v>
          </cell>
          <cell r="AC1624" t="str">
            <v>Holy Basil</v>
          </cell>
        </row>
        <row r="1624">
          <cell r="AG1624">
            <v>697026705448</v>
          </cell>
          <cell r="AH1624" t="str">
            <v>MICRO_05</v>
          </cell>
          <cell r="AI1624">
            <v>0</v>
          </cell>
          <cell r="AJ1624">
            <v>0</v>
          </cell>
        </row>
        <row r="1624">
          <cell r="AN1624" t="str">
            <v>MICRO_05</v>
          </cell>
        </row>
        <row r="1624">
          <cell r="AR1624" t="str">
            <v>......544V</v>
          </cell>
        </row>
        <row r="1624">
          <cell r="AT1624">
            <v>10697026705445</v>
          </cell>
          <cell r="AU1624" t="str">
            <v>544V</v>
          </cell>
          <cell r="AV1624">
            <v>14697026705441</v>
          </cell>
          <cell r="AW1624" t="str">
            <v>V BASILIC SACRE</v>
          </cell>
          <cell r="AX1624" t="str">
            <v>N</v>
          </cell>
        </row>
        <row r="1624">
          <cell r="AZ1624" t="str">
            <v>BASILIC SACRE BIO - 500G</v>
          </cell>
          <cell r="BA1624" t="str">
            <v>HOLY BASIL ORGANIC - 500G</v>
          </cell>
          <cell r="BB1624" t="str">
            <v>3-VRAC</v>
          </cell>
          <cell r="BC1624" t="str">
            <v>1-VRAC MED</v>
          </cell>
          <cell r="BD1624" t="str">
            <v>herbes-basilic-sacre</v>
          </cell>
          <cell r="BE1624" t="str">
            <v>BASILIC SACRE</v>
          </cell>
          <cell r="BF1624" t="str">
            <v>HOLY BASIL</v>
          </cell>
          <cell r="BG1624" t="str">
            <v>VRAC</v>
          </cell>
        </row>
        <row r="1625">
          <cell r="A1625" t="str">
            <v>413V</v>
          </cell>
          <cell r="B1625" t="str">
            <v>Vrac Bourdaine</v>
          </cell>
          <cell r="C1625" t="str">
            <v>Z-DISC</v>
          </cell>
          <cell r="D1625" t="str">
            <v>Z-DISC</v>
          </cell>
          <cell r="E1625" t="str">
            <v>Z-DISC</v>
          </cell>
          <cell r="F1625" t="str">
            <v>Z-DISC VRAC</v>
          </cell>
        </row>
        <row r="1625">
          <cell r="I1625">
            <v>500</v>
          </cell>
          <cell r="J1625">
            <v>0.5</v>
          </cell>
          <cell r="K1625">
            <v>413</v>
          </cell>
        </row>
        <row r="1625">
          <cell r="M1625" t="str">
            <v>SEC</v>
          </cell>
          <cell r="N1625" t="str">
            <v>DRY</v>
          </cell>
          <cell r="O1625" t="str">
            <v>ÉCORCE</v>
          </cell>
          <cell r="P1625" t="str">
            <v>BARK</v>
          </cell>
        </row>
        <row r="1625">
          <cell r="S1625" t="str">
            <v>Buckthorn</v>
          </cell>
          <cell r="T1625" t="str">
            <v>Frangula alnus</v>
          </cell>
          <cell r="U1625" t="str">
            <v>Bourdaine écorce Bio </v>
          </cell>
          <cell r="V1625" t="str">
            <v>Buckthorn bark Organic  </v>
          </cell>
          <cell r="W1625" t="str">
            <v>BOURDAINE écorce Bio </v>
          </cell>
          <cell r="X1625" t="str">
            <v>BUCKTHORN bark organic  </v>
          </cell>
          <cell r="Y1625" t="str">
            <v>Bourdaine VRAC</v>
          </cell>
        </row>
        <row r="1625">
          <cell r="AB1625" t="str">
            <v>Bourdaine</v>
          </cell>
          <cell r="AC1625" t="str">
            <v>Buckthorn</v>
          </cell>
        </row>
        <row r="1625">
          <cell r="AG1625">
            <v>697026704137</v>
          </cell>
          <cell r="AH1625" t="str">
            <v>MICRO_05</v>
          </cell>
          <cell r="AI1625">
            <v>0</v>
          </cell>
          <cell r="AJ1625">
            <v>0</v>
          </cell>
        </row>
        <row r="1625">
          <cell r="AN1625" t="str">
            <v>MICRO_05</v>
          </cell>
        </row>
        <row r="1625">
          <cell r="AR1625" t="str">
            <v>......413V</v>
          </cell>
        </row>
        <row r="1625">
          <cell r="AT1625">
            <v>10697026704134</v>
          </cell>
          <cell r="AU1625" t="str">
            <v>413V</v>
          </cell>
          <cell r="AV1625">
            <v>14697026704130</v>
          </cell>
          <cell r="AW1625" t="str">
            <v>V BOURDAINE</v>
          </cell>
          <cell r="AX1625" t="str">
            <v>N</v>
          </cell>
        </row>
        <row r="1625">
          <cell r="AZ1625" t="str">
            <v>BOURDAINE  BIO - 500G</v>
          </cell>
          <cell r="BA1625" t="str">
            <v>BUCKTHORN ORGANIC - 500G</v>
          </cell>
          <cell r="BB1625" t="str">
            <v>3-VRAC</v>
          </cell>
          <cell r="BC1625" t="str">
            <v>1-VRAC MED</v>
          </cell>
          <cell r="BD1625" t="str">
            <v>herbes-bourdaine-</v>
          </cell>
          <cell r="BE1625" t="str">
            <v>BOURDAINE </v>
          </cell>
          <cell r="BF1625" t="str">
            <v>BUCKTHORN</v>
          </cell>
          <cell r="BG1625" t="str">
            <v>VRAC</v>
          </cell>
        </row>
        <row r="1626">
          <cell r="A1626" t="str">
            <v>415V</v>
          </cell>
          <cell r="B1626" t="str">
            <v>Vrac Busserole</v>
          </cell>
          <cell r="C1626" t="str">
            <v>Z-DISC</v>
          </cell>
          <cell r="D1626" t="str">
            <v>Z-DISC</v>
          </cell>
          <cell r="E1626" t="str">
            <v>Z-DISC</v>
          </cell>
          <cell r="F1626" t="str">
            <v>Z-DISC VRAC</v>
          </cell>
        </row>
        <row r="1626">
          <cell r="I1626">
            <v>500</v>
          </cell>
          <cell r="J1626">
            <v>0.5</v>
          </cell>
          <cell r="K1626">
            <v>415</v>
          </cell>
        </row>
        <row r="1626">
          <cell r="M1626" t="str">
            <v>SEC</v>
          </cell>
          <cell r="N1626" t="str">
            <v>DRY</v>
          </cell>
          <cell r="O1626" t="str">
            <v>FEUILLE</v>
          </cell>
          <cell r="P1626" t="str">
            <v>LEAF</v>
          </cell>
        </row>
        <row r="1626">
          <cell r="S1626" t="str">
            <v>Uva ursi</v>
          </cell>
          <cell r="T1626" t="str">
            <v>Arctostaphylos uva-ursi</v>
          </cell>
          <cell r="U1626" t="str">
            <v>Busserole feuille Bio </v>
          </cell>
          <cell r="V1626" t="str">
            <v>Uva Ursi leaf Organic  </v>
          </cell>
          <cell r="W1626" t="str">
            <v>BUSSEROLE feuille Bio </v>
          </cell>
          <cell r="X1626" t="str">
            <v>UVA URSI leaf organic  </v>
          </cell>
          <cell r="Y1626" t="str">
            <v>Busserole VRAC</v>
          </cell>
        </row>
        <row r="1626">
          <cell r="AB1626" t="str">
            <v>Busserole</v>
          </cell>
          <cell r="AC1626" t="str">
            <v>Uva Ursi </v>
          </cell>
        </row>
        <row r="1626">
          <cell r="AG1626">
            <v>697026704151</v>
          </cell>
          <cell r="AH1626" t="str">
            <v>MICRO_05</v>
          </cell>
          <cell r="AI1626">
            <v>0</v>
          </cell>
          <cell r="AJ1626">
            <v>0</v>
          </cell>
        </row>
        <row r="1626">
          <cell r="AN1626" t="str">
            <v>MICRO_05</v>
          </cell>
        </row>
        <row r="1626">
          <cell r="AR1626" t="str">
            <v>......415V</v>
          </cell>
        </row>
        <row r="1626">
          <cell r="AT1626">
            <v>10697026704158</v>
          </cell>
          <cell r="AU1626" t="str">
            <v>415V</v>
          </cell>
          <cell r="AV1626">
            <v>14697026704154</v>
          </cell>
          <cell r="AW1626" t="str">
            <v>V BUSSEROLE</v>
          </cell>
          <cell r="AX1626" t="str">
            <v>N</v>
          </cell>
        </row>
        <row r="1626">
          <cell r="AZ1626" t="str">
            <v>BUSSEROLE BIO - 500G</v>
          </cell>
          <cell r="BA1626" t="str">
            <v>UVA URSI ORGANIC - 500G</v>
          </cell>
          <cell r="BB1626" t="str">
            <v>3-VRAC</v>
          </cell>
          <cell r="BC1626" t="str">
            <v>1-VRAC MED</v>
          </cell>
          <cell r="BD1626" t="str">
            <v>herbes-busserole</v>
          </cell>
          <cell r="BE1626" t="str">
            <v>BUSSEROLE</v>
          </cell>
          <cell r="BF1626" t="str">
            <v>UVA URSI</v>
          </cell>
          <cell r="BG1626" t="str">
            <v>VRAC</v>
          </cell>
        </row>
        <row r="1627">
          <cell r="A1627" t="str">
            <v>416V</v>
          </cell>
          <cell r="B1627" t="str">
            <v>Vrac Calendule</v>
          </cell>
          <cell r="C1627" t="str">
            <v>Z-DISC</v>
          </cell>
          <cell r="D1627" t="str">
            <v>Z-DISC</v>
          </cell>
          <cell r="E1627" t="str">
            <v>Z-DISC</v>
          </cell>
          <cell r="F1627" t="str">
            <v>Z-DISC VRAC</v>
          </cell>
        </row>
        <row r="1627">
          <cell r="I1627">
            <v>250</v>
          </cell>
          <cell r="J1627">
            <v>0.25</v>
          </cell>
          <cell r="K1627">
            <v>416</v>
          </cell>
        </row>
        <row r="1627">
          <cell r="M1627" t="str">
            <v>SEC</v>
          </cell>
          <cell r="N1627" t="str">
            <v>DRY</v>
          </cell>
          <cell r="O1627" t="str">
            <v>FLEUR</v>
          </cell>
          <cell r="P1627" t="str">
            <v>FLOWER</v>
          </cell>
        </row>
        <row r="1627">
          <cell r="S1627" t="str">
            <v>Calendula </v>
          </cell>
          <cell r="T1627" t="str">
            <v>Calendula officinalis</v>
          </cell>
          <cell r="U1627" t="str">
            <v>Calendule fleur entière Bio </v>
          </cell>
          <cell r="V1627" t="str">
            <v>Calendula flower whole Organic  </v>
          </cell>
          <cell r="W1627" t="str">
            <v>CALENDULE fleur Bio </v>
          </cell>
          <cell r="X1627" t="str">
            <v>CALENDULA flower organic  </v>
          </cell>
          <cell r="Y1627" t="str">
            <v>Calendule VRAC</v>
          </cell>
        </row>
        <row r="1627">
          <cell r="AB1627" t="str">
            <v>Calendule</v>
          </cell>
          <cell r="AC1627" t="str">
            <v>Calendula </v>
          </cell>
        </row>
        <row r="1627">
          <cell r="AG1627">
            <v>697026804165</v>
          </cell>
          <cell r="AH1627" t="str">
            <v>MICRO_05</v>
          </cell>
          <cell r="AI1627">
            <v>0</v>
          </cell>
          <cell r="AJ1627">
            <v>0</v>
          </cell>
        </row>
        <row r="1627">
          <cell r="AN1627" t="str">
            <v>MICRO_05</v>
          </cell>
        </row>
        <row r="1627">
          <cell r="AR1627" t="str">
            <v>......416V</v>
          </cell>
        </row>
        <row r="1627">
          <cell r="AT1627">
            <v>10697026804162</v>
          </cell>
          <cell r="AU1627" t="str">
            <v>416V</v>
          </cell>
          <cell r="AV1627">
            <v>14697026704161</v>
          </cell>
          <cell r="AW1627" t="str">
            <v>V CALENDULE</v>
          </cell>
          <cell r="AX1627" t="str">
            <v>N</v>
          </cell>
        </row>
        <row r="1627">
          <cell r="AZ1627" t="str">
            <v>CALENDULE BIO - 500G</v>
          </cell>
          <cell r="BA1627" t="str">
            <v>CALENDULA ORGANIC - 500G</v>
          </cell>
          <cell r="BB1627" t="str">
            <v>3-VRAC</v>
          </cell>
          <cell r="BC1627" t="str">
            <v>1-VRAC MED</v>
          </cell>
          <cell r="BD1627" t="str">
            <v>herbes-calendule</v>
          </cell>
          <cell r="BE1627" t="str">
            <v>CALENDULE</v>
          </cell>
          <cell r="BF1627" t="str">
            <v>CALENDULA</v>
          </cell>
          <cell r="BG1627" t="str">
            <v>VRAC</v>
          </cell>
        </row>
        <row r="1628">
          <cell r="A1628" t="str">
            <v>417V</v>
          </cell>
          <cell r="B1628" t="str">
            <v>Vrac Camomille</v>
          </cell>
          <cell r="C1628" t="str">
            <v>Z-DISC</v>
          </cell>
          <cell r="D1628" t="str">
            <v>Z-DISC</v>
          </cell>
          <cell r="E1628" t="str">
            <v>Z-DISC</v>
          </cell>
          <cell r="F1628" t="str">
            <v>Z-DISC VRAC</v>
          </cell>
        </row>
        <row r="1628">
          <cell r="I1628">
            <v>250</v>
          </cell>
          <cell r="J1628">
            <v>0.25</v>
          </cell>
          <cell r="K1628">
            <v>417</v>
          </cell>
        </row>
        <row r="1628">
          <cell r="M1628" t="str">
            <v>SEC</v>
          </cell>
          <cell r="N1628" t="str">
            <v>DRY</v>
          </cell>
          <cell r="O1628" t="str">
            <v>FLEUR</v>
          </cell>
          <cell r="P1628" t="str">
            <v>FLOWER</v>
          </cell>
        </row>
        <row r="1628">
          <cell r="S1628" t="str">
            <v>Chamomile</v>
          </cell>
          <cell r="T1628" t="str">
            <v>Matricaria recutita</v>
          </cell>
          <cell r="U1628" t="str">
            <v>Camomille fleur Bio </v>
          </cell>
          <cell r="V1628" t="str">
            <v>Chamomile flower Organic  </v>
          </cell>
          <cell r="W1628" t="str">
            <v>CAMOMILLE fleur Bio </v>
          </cell>
          <cell r="X1628" t="str">
            <v>CHAMOMILE flower organic  </v>
          </cell>
          <cell r="Y1628" t="str">
            <v>Camomille VRAC</v>
          </cell>
        </row>
        <row r="1628">
          <cell r="AB1628" t="str">
            <v>Camomille</v>
          </cell>
          <cell r="AC1628" t="str">
            <v>Chamomile</v>
          </cell>
        </row>
        <row r="1628">
          <cell r="AG1628">
            <v>697026804172</v>
          </cell>
          <cell r="AH1628" t="str">
            <v>MICRO_05</v>
          </cell>
          <cell r="AI1628">
            <v>0</v>
          </cell>
          <cell r="AJ1628">
            <v>0</v>
          </cell>
        </row>
        <row r="1628">
          <cell r="AN1628" t="str">
            <v>MICRO_05</v>
          </cell>
        </row>
        <row r="1628">
          <cell r="AR1628" t="str">
            <v>......417V</v>
          </cell>
        </row>
        <row r="1628">
          <cell r="AT1628">
            <v>10697026804179</v>
          </cell>
          <cell r="AU1628" t="str">
            <v>417V</v>
          </cell>
          <cell r="AV1628">
            <v>14697026804175</v>
          </cell>
          <cell r="AW1628" t="str">
            <v>V CAMOMILLE</v>
          </cell>
          <cell r="AX1628" t="str">
            <v>N</v>
          </cell>
        </row>
        <row r="1628">
          <cell r="AZ1628" t="str">
            <v>CAMOMILLE BIO - 250G</v>
          </cell>
          <cell r="BA1628" t="str">
            <v>CHAMOMILE ORGANIC - 250G</v>
          </cell>
          <cell r="BB1628" t="str">
            <v>3-VRAC</v>
          </cell>
          <cell r="BC1628" t="str">
            <v>1-VRAC MED</v>
          </cell>
          <cell r="BD1628" t="str">
            <v>herbes-camomille</v>
          </cell>
          <cell r="BE1628" t="str">
            <v>CAMOMILLE</v>
          </cell>
          <cell r="BF1628" t="str">
            <v>CHAMOMILE</v>
          </cell>
          <cell r="BG1628" t="str">
            <v>VRAC</v>
          </cell>
        </row>
        <row r="1629">
          <cell r="A1629" t="str">
            <v>379V</v>
          </cell>
          <cell r="B1629" t="str">
            <v>Vrac Cannelle bâton</v>
          </cell>
          <cell r="C1629" t="str">
            <v>Z-DISC</v>
          </cell>
          <cell r="D1629" t="str">
            <v>Z-DISC</v>
          </cell>
          <cell r="E1629" t="str">
            <v>Z-DISC</v>
          </cell>
          <cell r="F1629" t="str">
            <v>Z-DISC VRAC</v>
          </cell>
        </row>
        <row r="1629">
          <cell r="I1629">
            <v>500</v>
          </cell>
          <cell r="J1629">
            <v>0.5</v>
          </cell>
          <cell r="K1629">
            <v>379</v>
          </cell>
        </row>
        <row r="1629">
          <cell r="M1629" t="str">
            <v>SEC</v>
          </cell>
          <cell r="N1629" t="str">
            <v>DRY</v>
          </cell>
          <cell r="O1629" t="str">
            <v>ÉCORCE</v>
          </cell>
          <cell r="P1629" t="str">
            <v>BARK</v>
          </cell>
        </row>
        <row r="1629">
          <cell r="S1629" t="str">
            <v>Cinnamon stick</v>
          </cell>
          <cell r="T1629" t="str">
            <v>Cinnamomum cassia</v>
          </cell>
          <cell r="U1629" t="str">
            <v>Cannelle bâton Bio </v>
          </cell>
          <cell r="V1629" t="str">
            <v>Cinnamon stick Organic  </v>
          </cell>
          <cell r="W1629" t="str">
            <v>CANNELLE bâton Bio </v>
          </cell>
          <cell r="X1629" t="str">
            <v>CINNAMON stick organic  </v>
          </cell>
          <cell r="Y1629" t="str">
            <v>Cannelle bâton VRAC</v>
          </cell>
        </row>
        <row r="1629">
          <cell r="AB1629" t="str">
            <v>Cannelle</v>
          </cell>
          <cell r="AC1629" t="str">
            <v>Cinnamon</v>
          </cell>
        </row>
        <row r="1629">
          <cell r="AG1629">
            <v>697026703796</v>
          </cell>
          <cell r="AH1629" t="str">
            <v>MICRO_04</v>
          </cell>
          <cell r="AI1629">
            <v>0</v>
          </cell>
          <cell r="AJ1629">
            <v>0</v>
          </cell>
        </row>
        <row r="1629">
          <cell r="AN1629" t="str">
            <v>MICRO_04</v>
          </cell>
        </row>
        <row r="1629">
          <cell r="AR1629" t="str">
            <v>......379V</v>
          </cell>
        </row>
        <row r="1629">
          <cell r="AT1629">
            <v>10697026703793</v>
          </cell>
          <cell r="AU1629" t="str">
            <v>379V</v>
          </cell>
          <cell r="AV1629">
            <v>14697026703799</v>
          </cell>
          <cell r="AW1629" t="str">
            <v>V CANNELLE BATON</v>
          </cell>
          <cell r="AX1629" t="str">
            <v>N</v>
          </cell>
        </row>
        <row r="1629">
          <cell r="AZ1629" t="str">
            <v>CANNELLE BATON BIO - 500G</v>
          </cell>
          <cell r="BA1629" t="str">
            <v>CINNAMON STICK ORGANIC - 500G</v>
          </cell>
          <cell r="BB1629" t="str">
            <v>3-VRAC</v>
          </cell>
          <cell r="BC1629" t="str">
            <v>1-VRAC MED</v>
          </cell>
          <cell r="BD1629" t="str">
            <v>herbes-cannelle-baton</v>
          </cell>
          <cell r="BE1629" t="str">
            <v>CANNELLE BATON</v>
          </cell>
          <cell r="BF1629" t="str">
            <v>CINNAMON STICK</v>
          </cell>
          <cell r="BG1629" t="str">
            <v>VRAC</v>
          </cell>
        </row>
        <row r="1630">
          <cell r="A1630" t="str">
            <v>352V</v>
          </cell>
          <cell r="B1630" t="str">
            <v>Vrac Cannelle poudre</v>
          </cell>
          <cell r="C1630" t="str">
            <v>Z-DISC</v>
          </cell>
          <cell r="D1630" t="str">
            <v>Z-DISC</v>
          </cell>
          <cell r="E1630" t="str">
            <v>Z-DISC</v>
          </cell>
          <cell r="F1630" t="str">
            <v>Z-DISC VRAC</v>
          </cell>
        </row>
        <row r="1630">
          <cell r="I1630">
            <v>500</v>
          </cell>
          <cell r="J1630">
            <v>0.5</v>
          </cell>
          <cell r="K1630">
            <v>352</v>
          </cell>
        </row>
        <row r="1630">
          <cell r="M1630" t="str">
            <v>SEC</v>
          </cell>
          <cell r="N1630" t="str">
            <v>DRY</v>
          </cell>
          <cell r="O1630" t="str">
            <v>ÉCORCE</v>
          </cell>
          <cell r="P1630" t="str">
            <v>BARK</v>
          </cell>
        </row>
        <row r="1630">
          <cell r="S1630" t="str">
            <v>Cinnamon powder</v>
          </cell>
          <cell r="T1630" t="str">
            <v>Cinnamomum zeylanicum</v>
          </cell>
          <cell r="U1630" t="str">
            <v>Cannelle Ceylan poudre Bio  </v>
          </cell>
          <cell r="V1630" t="str">
            <v>Cinnamon powder Organic  </v>
          </cell>
          <cell r="W1630" t="str">
            <v>CANNELLE poudre Bio  </v>
          </cell>
          <cell r="X1630" t="str">
            <v>CINNAMON pwdr organic  </v>
          </cell>
          <cell r="Y1630" t="str">
            <v>Cannelle poudre VRAC</v>
          </cell>
        </row>
        <row r="1630">
          <cell r="AB1630" t="str">
            <v>Cannelle</v>
          </cell>
          <cell r="AC1630" t="str">
            <v>Cinnamon</v>
          </cell>
        </row>
        <row r="1630">
          <cell r="AG1630">
            <v>697026703529</v>
          </cell>
          <cell r="AH1630" t="str">
            <v>MICRO_04</v>
          </cell>
          <cell r="AI1630">
            <v>0</v>
          </cell>
          <cell r="AJ1630">
            <v>0</v>
          </cell>
        </row>
        <row r="1630">
          <cell r="AN1630" t="str">
            <v>MICRO_04</v>
          </cell>
        </row>
        <row r="1630">
          <cell r="AR1630" t="str">
            <v>......352V</v>
          </cell>
        </row>
        <row r="1630">
          <cell r="AT1630">
            <v>10697026703526</v>
          </cell>
          <cell r="AU1630" t="str">
            <v>352V</v>
          </cell>
          <cell r="AV1630">
            <v>14697026703522</v>
          </cell>
          <cell r="AW1630" t="str">
            <v>V CANNELLE POUDRE</v>
          </cell>
          <cell r="AX1630" t="str">
            <v>N</v>
          </cell>
        </row>
        <row r="1630">
          <cell r="AZ1630" t="str">
            <v>CANNELLE POUDRE BIO  - 500G</v>
          </cell>
          <cell r="BA1630" t="str">
            <v>CINNAMON POWDER ORGANIC  - 500G</v>
          </cell>
          <cell r="BB1630" t="str">
            <v>3-VRAC</v>
          </cell>
          <cell r="BC1630" t="str">
            <v>1-VRAC MED</v>
          </cell>
          <cell r="BD1630" t="str">
            <v>herbes-cannelle-poudre</v>
          </cell>
          <cell r="BE1630" t="str">
            <v>CANNELLE POUDRE </v>
          </cell>
          <cell r="BF1630" t="str">
            <v>CINNAMON POWDER </v>
          </cell>
          <cell r="BG1630" t="str">
            <v>VRAC</v>
          </cell>
        </row>
        <row r="1631">
          <cell r="A1631" t="str">
            <v>539V</v>
          </cell>
          <cell r="B1631" t="str">
            <v>Vrac Carvi</v>
          </cell>
          <cell r="C1631" t="str">
            <v>Z-DISC</v>
          </cell>
          <cell r="D1631" t="str">
            <v>Z-DISC</v>
          </cell>
          <cell r="E1631" t="str">
            <v>Z-DISC</v>
          </cell>
          <cell r="F1631" t="str">
            <v>Z-DISC VRAC</v>
          </cell>
        </row>
        <row r="1631">
          <cell r="I1631">
            <v>500</v>
          </cell>
          <cell r="J1631">
            <v>0.5</v>
          </cell>
          <cell r="K1631">
            <v>539</v>
          </cell>
        </row>
        <row r="1631">
          <cell r="M1631" t="str">
            <v>SEC</v>
          </cell>
          <cell r="N1631" t="str">
            <v>DRY</v>
          </cell>
          <cell r="O1631" t="str">
            <v>GRAINE</v>
          </cell>
          <cell r="P1631" t="str">
            <v>SEED</v>
          </cell>
        </row>
        <row r="1631">
          <cell r="S1631" t="str">
            <v>Caraway</v>
          </cell>
          <cell r="T1631" t="str">
            <v>Carum carvi</v>
          </cell>
          <cell r="U1631" t="str">
            <v>Carvi graine Bio </v>
          </cell>
          <cell r="V1631" t="str">
            <v>Caraway seed Organic </v>
          </cell>
          <cell r="W1631" t="str">
            <v>CARVI graine Bio </v>
          </cell>
          <cell r="X1631" t="str">
            <v>CARAWAY seed organic </v>
          </cell>
          <cell r="Y1631" t="str">
            <v>Carvi VRAC</v>
          </cell>
        </row>
        <row r="1631">
          <cell r="AB1631" t="str">
            <v>Carvi</v>
          </cell>
          <cell r="AC1631" t="str">
            <v>Caraway</v>
          </cell>
        </row>
        <row r="1631">
          <cell r="AG1631">
            <v>697026705394</v>
          </cell>
          <cell r="AH1631" t="str">
            <v>MICRO_04</v>
          </cell>
          <cell r="AI1631">
            <v>0</v>
          </cell>
          <cell r="AJ1631">
            <v>0</v>
          </cell>
        </row>
        <row r="1631">
          <cell r="AN1631" t="str">
            <v>MICRO_04</v>
          </cell>
        </row>
        <row r="1631">
          <cell r="AR1631" t="str">
            <v>......539V</v>
          </cell>
        </row>
        <row r="1631">
          <cell r="AT1631">
            <v>10697026705391</v>
          </cell>
          <cell r="AU1631" t="str">
            <v>539V</v>
          </cell>
          <cell r="AV1631">
            <v>14697026705397</v>
          </cell>
          <cell r="AW1631" t="str">
            <v>V CARVI</v>
          </cell>
          <cell r="AX1631" t="str">
            <v>N</v>
          </cell>
        </row>
        <row r="1631">
          <cell r="AZ1631" t="str">
            <v>CARVI BIO - 500G</v>
          </cell>
          <cell r="BA1631" t="str">
            <v>CARAWAY ORGANIC - 500G</v>
          </cell>
          <cell r="BB1631" t="str">
            <v>3-VRAC</v>
          </cell>
          <cell r="BC1631" t="str">
            <v>1-VRAC MED</v>
          </cell>
          <cell r="BD1631" t="str">
            <v>herbes-carvi</v>
          </cell>
          <cell r="BE1631" t="str">
            <v>CARVI</v>
          </cell>
          <cell r="BF1631" t="str">
            <v>CARAWAY</v>
          </cell>
          <cell r="BG1631" t="str">
            <v>VRAC</v>
          </cell>
        </row>
        <row r="1632">
          <cell r="A1632" t="str">
            <v>419V</v>
          </cell>
          <cell r="B1632" t="str">
            <v>Vrac Cataire</v>
          </cell>
          <cell r="C1632" t="str">
            <v>Z-DISC</v>
          </cell>
          <cell r="D1632" t="str">
            <v>Z-DISC</v>
          </cell>
          <cell r="E1632" t="str">
            <v>Z-DISC</v>
          </cell>
          <cell r="F1632" t="str">
            <v>Z-DISC VRAC</v>
          </cell>
        </row>
        <row r="1632">
          <cell r="I1632">
            <v>500</v>
          </cell>
          <cell r="J1632">
            <v>0.5</v>
          </cell>
          <cell r="K1632">
            <v>419</v>
          </cell>
        </row>
        <row r="1632">
          <cell r="M1632" t="str">
            <v>SEC</v>
          </cell>
          <cell r="N1632" t="str">
            <v>DRY</v>
          </cell>
          <cell r="O1632" t="str">
            <v>SOMMITÉ FLEURIE</v>
          </cell>
          <cell r="P1632" t="str">
            <v>FLOWERING TOP</v>
          </cell>
        </row>
        <row r="1632">
          <cell r="S1632" t="str">
            <v>Catnip </v>
          </cell>
          <cell r="T1632" t="str">
            <v>Nepeta cataria</v>
          </cell>
          <cell r="U1632" t="str">
            <v>Cataire fleur feuille Bio </v>
          </cell>
          <cell r="V1632" t="str">
            <v>Catnip flower leaf Organic  </v>
          </cell>
          <cell r="W1632" t="str">
            <v>CATAIRE fleur feuille Bio </v>
          </cell>
          <cell r="X1632" t="str">
            <v>CATNIP flower leaf organic  </v>
          </cell>
          <cell r="Y1632" t="str">
            <v>Cataire VRAC</v>
          </cell>
        </row>
        <row r="1632">
          <cell r="AB1632" t="str">
            <v>Cataire</v>
          </cell>
          <cell r="AC1632" t="str">
            <v>Catnip </v>
          </cell>
        </row>
        <row r="1632">
          <cell r="AG1632">
            <v>697026704199</v>
          </cell>
          <cell r="AH1632" t="str">
            <v>MICRO_05</v>
          </cell>
          <cell r="AI1632">
            <v>0</v>
          </cell>
          <cell r="AJ1632">
            <v>0</v>
          </cell>
        </row>
        <row r="1632">
          <cell r="AN1632" t="str">
            <v>MICRO_05</v>
          </cell>
        </row>
        <row r="1632">
          <cell r="AR1632" t="str">
            <v>......419V</v>
          </cell>
        </row>
        <row r="1632">
          <cell r="AT1632">
            <v>10697026704196</v>
          </cell>
          <cell r="AU1632" t="str">
            <v>419V</v>
          </cell>
          <cell r="AV1632">
            <v>14697026704192</v>
          </cell>
          <cell r="AW1632" t="str">
            <v>V CATAIRE</v>
          </cell>
          <cell r="AX1632" t="str">
            <v>N</v>
          </cell>
        </row>
        <row r="1632">
          <cell r="AZ1632" t="str">
            <v>CATAIRE BIO - 500G</v>
          </cell>
          <cell r="BA1632" t="str">
            <v>CATNIP ORGANIC - 500G</v>
          </cell>
          <cell r="BB1632" t="str">
            <v>3-VRAC</v>
          </cell>
          <cell r="BC1632" t="str">
            <v>1-VRAC MED</v>
          </cell>
          <cell r="BD1632" t="str">
            <v>herbes-cataire</v>
          </cell>
          <cell r="BE1632" t="str">
            <v>CATAIRE</v>
          </cell>
          <cell r="BF1632" t="str">
            <v>CATNIP</v>
          </cell>
          <cell r="BG1632" t="str">
            <v>VRAC</v>
          </cell>
        </row>
        <row r="1633">
          <cell r="A1633" t="str">
            <v>420V</v>
          </cell>
          <cell r="B1633" t="str">
            <v>Vrac Cayenne </v>
          </cell>
          <cell r="C1633" t="str">
            <v>Z-DISC</v>
          </cell>
          <cell r="D1633" t="str">
            <v>Z-DISC</v>
          </cell>
          <cell r="E1633" t="str">
            <v>Z-DISC</v>
          </cell>
          <cell r="F1633" t="str">
            <v>Z-DISC VRAC</v>
          </cell>
        </row>
        <row r="1633">
          <cell r="I1633">
            <v>500</v>
          </cell>
          <cell r="J1633">
            <v>0.5</v>
          </cell>
          <cell r="K1633">
            <v>420</v>
          </cell>
        </row>
        <row r="1633">
          <cell r="M1633" t="str">
            <v>SEC</v>
          </cell>
          <cell r="N1633" t="str">
            <v>DRY</v>
          </cell>
          <cell r="O1633" t="str">
            <v>FRUIT</v>
          </cell>
          <cell r="P1633" t="str">
            <v>FRUIT</v>
          </cell>
        </row>
        <row r="1633">
          <cell r="S1633" t="str">
            <v>Cayenne </v>
          </cell>
          <cell r="T1633" t="str">
            <v>Capsicum annuum</v>
          </cell>
          <cell r="U1633" t="str">
            <v>Cayenne poudre Bio </v>
          </cell>
          <cell r="V1633" t="str">
            <v>Cayenne powder Organic  </v>
          </cell>
          <cell r="W1633" t="str">
            <v>CAYENNE poudre Bio </v>
          </cell>
          <cell r="X1633" t="str">
            <v>CAYENNE pwdr organic  </v>
          </cell>
          <cell r="Y1633" t="str">
            <v>Cayenne VRAC</v>
          </cell>
        </row>
        <row r="1633">
          <cell r="AB1633" t="str">
            <v>Cayenne </v>
          </cell>
          <cell r="AC1633" t="str">
            <v>Cayenne </v>
          </cell>
        </row>
        <row r="1633">
          <cell r="AG1633">
            <v>697026704205</v>
          </cell>
          <cell r="AH1633" t="str">
            <v>MICRO_04</v>
          </cell>
          <cell r="AI1633">
            <v>0</v>
          </cell>
          <cell r="AJ1633">
            <v>0</v>
          </cell>
        </row>
        <row r="1633">
          <cell r="AN1633" t="str">
            <v>MICRO_04</v>
          </cell>
        </row>
        <row r="1633">
          <cell r="AR1633" t="str">
            <v>......420V</v>
          </cell>
        </row>
        <row r="1633">
          <cell r="AT1633">
            <v>10697026704202</v>
          </cell>
          <cell r="AU1633" t="str">
            <v>420V</v>
          </cell>
          <cell r="AV1633">
            <v>14697026704208</v>
          </cell>
          <cell r="AW1633" t="str">
            <v>V CAYENNE </v>
          </cell>
          <cell r="AX1633" t="str">
            <v>N</v>
          </cell>
        </row>
        <row r="1633">
          <cell r="AZ1633" t="str">
            <v>CAYENNE BIO - 500G</v>
          </cell>
          <cell r="BA1633" t="str">
            <v>CAYENNE ORGANIC - 500G</v>
          </cell>
          <cell r="BB1633" t="str">
            <v>3-VRAC</v>
          </cell>
          <cell r="BC1633" t="str">
            <v>1-VRAC MED</v>
          </cell>
          <cell r="BD1633" t="str">
            <v>herbes-cayenne</v>
          </cell>
          <cell r="BE1633" t="str">
            <v>CAYENNE</v>
          </cell>
          <cell r="BF1633" t="str">
            <v>CAYENNE</v>
          </cell>
          <cell r="BG1633" t="str">
            <v>VRAC</v>
          </cell>
        </row>
        <row r="1634">
          <cell r="A1634" t="str">
            <v>423V</v>
          </cell>
          <cell r="B1634" t="str">
            <v>Vrac Chardon marie</v>
          </cell>
          <cell r="C1634" t="str">
            <v>Z-DISC</v>
          </cell>
          <cell r="D1634" t="str">
            <v>Z-DISC</v>
          </cell>
          <cell r="E1634" t="str">
            <v>Z-DISC</v>
          </cell>
          <cell r="F1634" t="str">
            <v>Z-DISC VRAC</v>
          </cell>
        </row>
        <row r="1634">
          <cell r="I1634">
            <v>500</v>
          </cell>
          <cell r="J1634">
            <v>0.5</v>
          </cell>
          <cell r="K1634">
            <v>423</v>
          </cell>
        </row>
        <row r="1634">
          <cell r="M1634" t="str">
            <v>SEC</v>
          </cell>
          <cell r="N1634" t="str">
            <v>DRY</v>
          </cell>
          <cell r="O1634" t="str">
            <v>GRAINE</v>
          </cell>
          <cell r="P1634" t="str">
            <v>SEED</v>
          </cell>
        </row>
        <row r="1634">
          <cell r="S1634" t="str">
            <v>Milk Thistle </v>
          </cell>
          <cell r="T1634" t="str">
            <v>Silybum marianum</v>
          </cell>
          <cell r="U1634" t="str">
            <v>Chardon marie graine Bio </v>
          </cell>
          <cell r="V1634" t="str">
            <v>Milk Thistle seed Organic  </v>
          </cell>
          <cell r="W1634" t="str">
            <v>CHARDON MARIE graine Bio </v>
          </cell>
          <cell r="X1634" t="str">
            <v>MILK THISTLE seed organic  </v>
          </cell>
          <cell r="Y1634" t="str">
            <v>Chardon marie VRAC</v>
          </cell>
        </row>
        <row r="1634">
          <cell r="AB1634" t="str">
            <v>Chardon marie</v>
          </cell>
          <cell r="AC1634" t="str">
            <v>Milk Thistle </v>
          </cell>
        </row>
        <row r="1634">
          <cell r="AG1634">
            <v>697026704236</v>
          </cell>
          <cell r="AH1634" t="str">
            <v>MICRO_05</v>
          </cell>
          <cell r="AI1634">
            <v>0</v>
          </cell>
          <cell r="AJ1634">
            <v>0</v>
          </cell>
        </row>
        <row r="1634">
          <cell r="AN1634" t="str">
            <v>MICRO_05</v>
          </cell>
        </row>
        <row r="1634">
          <cell r="AR1634" t="str">
            <v>......423V</v>
          </cell>
        </row>
        <row r="1634">
          <cell r="AT1634">
            <v>10697026704233</v>
          </cell>
          <cell r="AU1634" t="str">
            <v>423V</v>
          </cell>
          <cell r="AV1634">
            <v>14697026704239</v>
          </cell>
          <cell r="AW1634" t="str">
            <v>V CHARDON MARIE</v>
          </cell>
          <cell r="AX1634" t="str">
            <v>N</v>
          </cell>
        </row>
        <row r="1634">
          <cell r="AZ1634" t="str">
            <v>CHARDON MARIE BIO - 500G</v>
          </cell>
          <cell r="BA1634" t="str">
            <v>MILK THISTLE ORGANIC - 500G</v>
          </cell>
          <cell r="BB1634" t="str">
            <v>3-VRAC</v>
          </cell>
          <cell r="BC1634" t="str">
            <v>1-VRAC MED</v>
          </cell>
          <cell r="BD1634" t="str">
            <v>herbes-chardon-marie</v>
          </cell>
          <cell r="BE1634" t="str">
            <v>CHARDON MARIE</v>
          </cell>
          <cell r="BF1634" t="str">
            <v>MILK THISTLE</v>
          </cell>
          <cell r="BG1634" t="str">
            <v>VRAC</v>
          </cell>
        </row>
        <row r="1635">
          <cell r="A1635" t="str">
            <v>353V</v>
          </cell>
          <cell r="B1635" t="str">
            <v>Vrac Chili</v>
          </cell>
          <cell r="C1635" t="str">
            <v>Z-DISC</v>
          </cell>
          <cell r="D1635" t="str">
            <v>Z-DISC</v>
          </cell>
          <cell r="E1635" t="str">
            <v>Z-DISC</v>
          </cell>
          <cell r="F1635" t="str">
            <v>Z-DISC VRAC</v>
          </cell>
        </row>
        <row r="1635">
          <cell r="I1635">
            <v>500</v>
          </cell>
          <cell r="J1635">
            <v>0.5</v>
          </cell>
          <cell r="K1635">
            <v>353</v>
          </cell>
        </row>
        <row r="1635">
          <cell r="M1635" t="str">
            <v>SEC</v>
          </cell>
          <cell r="N1635" t="str">
            <v>DRY</v>
          </cell>
          <cell r="O1635" t="str">
            <v>FRUIT</v>
          </cell>
          <cell r="P1635" t="str">
            <v>FRUIT</v>
          </cell>
        </row>
        <row r="1635">
          <cell r="S1635" t="str">
            <v>Chili</v>
          </cell>
          <cell r="T1635" t="str">
            <v>Capsicum annuum</v>
          </cell>
          <cell r="U1635" t="str">
            <v>Chili Bio </v>
          </cell>
          <cell r="V1635" t="str">
            <v>Chili Organic  </v>
          </cell>
          <cell r="W1635" t="str">
            <v>CHILI flocon Bio </v>
          </cell>
          <cell r="X1635" t="str">
            <v>CHILI organic  </v>
          </cell>
          <cell r="Y1635" t="str">
            <v>Chili VRAC</v>
          </cell>
        </row>
        <row r="1635">
          <cell r="AB1635" t="str">
            <v>Chili</v>
          </cell>
          <cell r="AC1635" t="str">
            <v>Chili</v>
          </cell>
        </row>
        <row r="1635">
          <cell r="AG1635">
            <v>697026703536</v>
          </cell>
          <cell r="AH1635" t="str">
            <v>MICRO_04</v>
          </cell>
          <cell r="AI1635">
            <v>0</v>
          </cell>
          <cell r="AJ1635">
            <v>0</v>
          </cell>
        </row>
        <row r="1635">
          <cell r="AN1635" t="str">
            <v>MICRO_04</v>
          </cell>
        </row>
        <row r="1635">
          <cell r="AR1635" t="str">
            <v>......353V</v>
          </cell>
        </row>
        <row r="1635">
          <cell r="AT1635">
            <v>10697026703533</v>
          </cell>
          <cell r="AU1635" t="str">
            <v>353V</v>
          </cell>
          <cell r="AV1635">
            <v>14697026703539</v>
          </cell>
          <cell r="AW1635" t="str">
            <v>V CHILI</v>
          </cell>
          <cell r="AX1635" t="str">
            <v>N</v>
          </cell>
        </row>
        <row r="1635">
          <cell r="AZ1635" t="str">
            <v>CHILI BIO - 500G</v>
          </cell>
          <cell r="BA1635" t="str">
            <v>CHILI ORGANIC - 500G</v>
          </cell>
          <cell r="BB1635" t="str">
            <v>3-VRAC</v>
          </cell>
          <cell r="BC1635" t="str">
            <v>1-VRAC MED</v>
          </cell>
          <cell r="BD1635" t="str">
            <v>herbes-chili</v>
          </cell>
          <cell r="BE1635" t="str">
            <v>CHILI</v>
          </cell>
          <cell r="BF1635" t="str">
            <v>CHILI</v>
          </cell>
          <cell r="BG1635" t="str">
            <v>VRAC</v>
          </cell>
        </row>
        <row r="1636">
          <cell r="A1636" t="str">
            <v>358V</v>
          </cell>
          <cell r="B1636" t="str">
            <v>Vrac Chrysanthème</v>
          </cell>
          <cell r="C1636" t="str">
            <v>Z-DISC</v>
          </cell>
          <cell r="D1636" t="str">
            <v>Z-DISC</v>
          </cell>
          <cell r="E1636" t="str">
            <v>Z-DISC</v>
          </cell>
          <cell r="F1636" t="str">
            <v>Z-DISC VRAC</v>
          </cell>
        </row>
        <row r="1636">
          <cell r="I1636">
            <v>500</v>
          </cell>
          <cell r="J1636">
            <v>0.5</v>
          </cell>
          <cell r="K1636">
            <v>358</v>
          </cell>
        </row>
        <row r="1636">
          <cell r="M1636" t="str">
            <v>SEC</v>
          </cell>
          <cell r="N1636" t="str">
            <v>DRY</v>
          </cell>
          <cell r="O1636" t="str">
            <v>FLEUR</v>
          </cell>
          <cell r="P1636" t="str">
            <v>FLOWER</v>
          </cell>
        </row>
        <row r="1636">
          <cell r="S1636" t="str">
            <v>Chrysanthemum</v>
          </cell>
          <cell r="T1636" t="str">
            <v>Chrysanthemum moriflorum</v>
          </cell>
          <cell r="U1636" t="str">
            <v>Chrysanthème fleur Bio </v>
          </cell>
          <cell r="V1636" t="str">
            <v>Chrysanthemum flower Organic  </v>
          </cell>
          <cell r="W1636" t="str">
            <v>CHRYSANTHÈME fleur Bio </v>
          </cell>
          <cell r="X1636" t="str">
            <v>CHRYSANTHEMUM flower organic  </v>
          </cell>
          <cell r="Y1636" t="str">
            <v>Chrysanthème VRAC</v>
          </cell>
        </row>
        <row r="1636">
          <cell r="AB1636" t="str">
            <v>Chrysanthème</v>
          </cell>
          <cell r="AC1636" t="str">
            <v>Chrysanthemum</v>
          </cell>
        </row>
        <row r="1636">
          <cell r="AG1636">
            <v>697026703581</v>
          </cell>
          <cell r="AH1636" t="str">
            <v>MICRO_05</v>
          </cell>
        </row>
        <row r="1636">
          <cell r="AJ1636">
            <v>0</v>
          </cell>
        </row>
        <row r="1636">
          <cell r="AM1636" t="str">
            <v>WHOLE</v>
          </cell>
          <cell r="AN1636" t="str">
            <v>MICRO_05</v>
          </cell>
        </row>
        <row r="1636">
          <cell r="AR1636" t="str">
            <v>......358V</v>
          </cell>
        </row>
        <row r="1636">
          <cell r="AT1636">
            <v>10697026703588</v>
          </cell>
          <cell r="AU1636" t="str">
            <v>358V</v>
          </cell>
        </row>
        <row r="1636">
          <cell r="AW1636" t="str">
            <v>V CHRYSANTHEME</v>
          </cell>
          <cell r="AX1636" t="str">
            <v>N</v>
          </cell>
        </row>
        <row r="1636">
          <cell r="AZ1636" t="str">
            <v>CHRYSANTHEME BIO - 500G</v>
          </cell>
          <cell r="BA1636" t="str">
            <v>CHRYSANTHEMUM ORGANIC - 500G</v>
          </cell>
          <cell r="BB1636" t="str">
            <v>3-VRAC</v>
          </cell>
          <cell r="BC1636" t="str">
            <v>1-VRAC MED</v>
          </cell>
          <cell r="BD1636" t="str">
            <v>herbes-chrysanthème</v>
          </cell>
          <cell r="BE1636" t="str">
            <v>CHRYSANTHÈME</v>
          </cell>
          <cell r="BF1636" t="str">
            <v>CHRYSANTHEMUM</v>
          </cell>
          <cell r="BG1636" t="str">
            <v>VRAC</v>
          </cell>
        </row>
        <row r="1637">
          <cell r="A1637" t="str">
            <v>354V</v>
          </cell>
          <cell r="B1637" t="str">
            <v>Vrac Citron</v>
          </cell>
          <cell r="C1637" t="str">
            <v>Z-DISC</v>
          </cell>
          <cell r="D1637" t="str">
            <v>Z-DISC</v>
          </cell>
          <cell r="E1637" t="str">
            <v>Z-DISC</v>
          </cell>
          <cell r="F1637" t="str">
            <v>Z-DISC VRAC</v>
          </cell>
        </row>
        <row r="1637">
          <cell r="I1637">
            <v>500</v>
          </cell>
          <cell r="J1637">
            <v>0.5</v>
          </cell>
          <cell r="K1637">
            <v>354</v>
          </cell>
        </row>
        <row r="1637">
          <cell r="M1637" t="str">
            <v>SEC</v>
          </cell>
          <cell r="N1637" t="str">
            <v>DRY</v>
          </cell>
          <cell r="O1637" t="str">
            <v>ÉCORCE</v>
          </cell>
          <cell r="P1637" t="str">
            <v>PEEL</v>
          </cell>
        </row>
        <row r="1637">
          <cell r="S1637" t="str">
            <v>Lemon peel</v>
          </cell>
          <cell r="T1637" t="str">
            <v>Citrus x limon</v>
          </cell>
          <cell r="U1637" t="str">
            <v>Citron écorce Bio </v>
          </cell>
          <cell r="V1637" t="str">
            <v>Lemon peel Organic  </v>
          </cell>
          <cell r="W1637" t="str">
            <v>CITRON écorce Bio </v>
          </cell>
          <cell r="X1637" t="str">
            <v>LEMON peel organic  </v>
          </cell>
          <cell r="Y1637" t="str">
            <v>Citron VRAC</v>
          </cell>
        </row>
        <row r="1637">
          <cell r="AB1637" t="str">
            <v>Citron</v>
          </cell>
          <cell r="AC1637" t="str">
            <v>Lemon</v>
          </cell>
        </row>
        <row r="1637">
          <cell r="AG1637">
            <v>697026703543</v>
          </cell>
          <cell r="AH1637" t="str">
            <v>MICRO_05</v>
          </cell>
          <cell r="AI1637">
            <v>0</v>
          </cell>
          <cell r="AJ1637">
            <v>0</v>
          </cell>
        </row>
        <row r="1637">
          <cell r="AN1637" t="str">
            <v>MICRO_05</v>
          </cell>
        </row>
        <row r="1637">
          <cell r="AR1637" t="str">
            <v>......354V</v>
          </cell>
        </row>
        <row r="1637">
          <cell r="AT1637">
            <v>10697026703540</v>
          </cell>
          <cell r="AU1637" t="str">
            <v>354V</v>
          </cell>
          <cell r="AV1637">
            <v>14697026703546</v>
          </cell>
          <cell r="AW1637" t="str">
            <v>V CITRON</v>
          </cell>
          <cell r="AX1637" t="str">
            <v>N</v>
          </cell>
        </row>
        <row r="1637">
          <cell r="AZ1637" t="str">
            <v>CITRON BIO - 500G</v>
          </cell>
          <cell r="BA1637" t="str">
            <v>LEMON ORGANIC - 500G</v>
          </cell>
          <cell r="BB1637" t="str">
            <v>3-VRAC</v>
          </cell>
          <cell r="BC1637" t="str">
            <v>1-VRAC MED</v>
          </cell>
          <cell r="BD1637" t="str">
            <v>herbes-citron</v>
          </cell>
          <cell r="BE1637" t="str">
            <v>CITRON</v>
          </cell>
          <cell r="BF1637" t="str">
            <v>LEMON</v>
          </cell>
          <cell r="BG1637" t="str">
            <v>VRAC</v>
          </cell>
        </row>
        <row r="1638">
          <cell r="A1638" t="str">
            <v>355V</v>
          </cell>
          <cell r="B1638" t="str">
            <v>Vrac Clou entier</v>
          </cell>
          <cell r="C1638" t="str">
            <v>Z-DISC</v>
          </cell>
          <cell r="D1638" t="str">
            <v>Z-DISC</v>
          </cell>
          <cell r="E1638" t="str">
            <v>Z-DISC</v>
          </cell>
          <cell r="F1638" t="str">
            <v>Z-DISC VRAC</v>
          </cell>
        </row>
        <row r="1638">
          <cell r="I1638">
            <v>500</v>
          </cell>
          <cell r="J1638">
            <v>0.5</v>
          </cell>
          <cell r="K1638">
            <v>355</v>
          </cell>
        </row>
        <row r="1638">
          <cell r="M1638" t="str">
            <v>SEC</v>
          </cell>
          <cell r="N1638" t="str">
            <v>DRY</v>
          </cell>
          <cell r="O1638" t="str">
            <v>BOUTON FLORAL</v>
          </cell>
          <cell r="P1638" t="str">
            <v>BUD</v>
          </cell>
        </row>
        <row r="1638">
          <cell r="S1638" t="str">
            <v>Cloves</v>
          </cell>
          <cell r="T1638" t="str">
            <v>Syzygium aromaticum</v>
          </cell>
          <cell r="U1638" t="str">
            <v>Clou entier Bio  </v>
          </cell>
          <cell r="V1638" t="str">
            <v>Cloves whole Organic  </v>
          </cell>
          <cell r="W1638" t="str">
            <v>CLOU entier Bio  </v>
          </cell>
          <cell r="X1638" t="str">
            <v>CLOVE whole organic  </v>
          </cell>
          <cell r="Y1638" t="str">
            <v>Clou entier VRAC</v>
          </cell>
        </row>
        <row r="1638">
          <cell r="AB1638" t="str">
            <v>Clou</v>
          </cell>
          <cell r="AC1638" t="str">
            <v>Cloves</v>
          </cell>
        </row>
        <row r="1638">
          <cell r="AG1638">
            <v>697026703550</v>
          </cell>
          <cell r="AH1638" t="str">
            <v>MICRO_04</v>
          </cell>
          <cell r="AI1638">
            <v>0</v>
          </cell>
          <cell r="AJ1638">
            <v>0</v>
          </cell>
        </row>
        <row r="1638">
          <cell r="AN1638" t="str">
            <v>MICRO_04</v>
          </cell>
        </row>
        <row r="1638">
          <cell r="AR1638" t="str">
            <v>......355V</v>
          </cell>
        </row>
        <row r="1638">
          <cell r="AT1638">
            <v>10697026703557</v>
          </cell>
          <cell r="AU1638" t="str">
            <v>355V</v>
          </cell>
          <cell r="AV1638">
            <v>14697026703553</v>
          </cell>
          <cell r="AW1638" t="str">
            <v>V CLOU ENTIER</v>
          </cell>
          <cell r="AX1638" t="str">
            <v>N</v>
          </cell>
        </row>
        <row r="1638">
          <cell r="AZ1638" t="str">
            <v>CLOU GIROFLE ENTIER BIO  - 500G</v>
          </cell>
          <cell r="BA1638" t="str">
            <v>CLOVES WHOLE ORGANIC  - 500G</v>
          </cell>
          <cell r="BB1638" t="str">
            <v>3-VRAC</v>
          </cell>
          <cell r="BC1638" t="str">
            <v>1-VRAC MED</v>
          </cell>
          <cell r="BD1638" t="str">
            <v>herbes-clou-girofle-entier</v>
          </cell>
          <cell r="BE1638" t="str">
            <v>CLOU GIROFLE ENTIER </v>
          </cell>
          <cell r="BF1638" t="str">
            <v>CLOVES WHOLE </v>
          </cell>
          <cell r="BG1638" t="str">
            <v>VRAC</v>
          </cell>
        </row>
        <row r="1639">
          <cell r="A1639" t="str">
            <v>490V</v>
          </cell>
          <cell r="B1639" t="str">
            <v>Vrac Clou moulu</v>
          </cell>
          <cell r="C1639" t="str">
            <v>Z-DISC</v>
          </cell>
          <cell r="D1639" t="str">
            <v>Z-DISC</v>
          </cell>
          <cell r="E1639" t="str">
            <v>Z-DISC</v>
          </cell>
          <cell r="F1639" t="str">
            <v>Z-DISC VRAC</v>
          </cell>
        </row>
        <row r="1639">
          <cell r="I1639">
            <v>500</v>
          </cell>
          <cell r="J1639">
            <v>0.5</v>
          </cell>
          <cell r="K1639">
            <v>490</v>
          </cell>
        </row>
        <row r="1639">
          <cell r="M1639" t="str">
            <v>SEC</v>
          </cell>
          <cell r="N1639" t="str">
            <v>DRY</v>
          </cell>
          <cell r="O1639" t="str">
            <v>BOUTON FLORAL</v>
          </cell>
          <cell r="P1639" t="str">
            <v>BUD</v>
          </cell>
        </row>
        <row r="1639">
          <cell r="S1639" t="str">
            <v>Cloves, powder </v>
          </cell>
          <cell r="T1639" t="str">
            <v>Syzygium aromaticum</v>
          </cell>
          <cell r="U1639" t="str">
            <v>Clou poudre Bio  </v>
          </cell>
          <cell r="V1639" t="str">
            <v>Cloves powder Organic  </v>
          </cell>
          <cell r="W1639" t="str">
            <v>CLOU poudre Bio  </v>
          </cell>
          <cell r="X1639" t="str">
            <v>CLOVE powder organic  </v>
          </cell>
          <cell r="Y1639" t="str">
            <v>Clou moulu VRAC</v>
          </cell>
        </row>
        <row r="1639">
          <cell r="AB1639" t="str">
            <v>Clou</v>
          </cell>
          <cell r="AC1639" t="str">
            <v>Cloves </v>
          </cell>
        </row>
        <row r="1639">
          <cell r="AG1639">
            <v>697026704908</v>
          </cell>
          <cell r="AH1639" t="str">
            <v>MICRO_04</v>
          </cell>
          <cell r="AI1639">
            <v>0</v>
          </cell>
          <cell r="AJ1639">
            <v>0</v>
          </cell>
        </row>
        <row r="1639">
          <cell r="AN1639" t="str">
            <v>MICRO_04</v>
          </cell>
        </row>
        <row r="1639">
          <cell r="AR1639" t="str">
            <v>......490V</v>
          </cell>
        </row>
        <row r="1639">
          <cell r="AT1639">
            <v>10697026704905</v>
          </cell>
          <cell r="AU1639" t="str">
            <v>490V</v>
          </cell>
          <cell r="AV1639">
            <v>14697026704901</v>
          </cell>
          <cell r="AW1639" t="str">
            <v>V CLOU MOULU</v>
          </cell>
          <cell r="AX1639" t="str">
            <v>N</v>
          </cell>
        </row>
        <row r="1639">
          <cell r="AZ1639" t="str">
            <v>CLOU GIROFLE POUDRE BIO  - 500G</v>
          </cell>
          <cell r="BA1639" t="str">
            <v>CLOVES POWDER ORGANIC  - 500G</v>
          </cell>
          <cell r="BB1639" t="str">
            <v>3-VRAC</v>
          </cell>
          <cell r="BC1639" t="str">
            <v>1-VRAC MED</v>
          </cell>
          <cell r="BD1639" t="str">
            <v>herbes-clou-girofle-poudre</v>
          </cell>
          <cell r="BE1639" t="str">
            <v>CLOU GIROFLE POUDRE </v>
          </cell>
          <cell r="BF1639" t="str">
            <v>CLOVES POWDER </v>
          </cell>
          <cell r="BG1639" t="str">
            <v>VRAC</v>
          </cell>
        </row>
        <row r="1640">
          <cell r="A1640" t="str">
            <v>357V</v>
          </cell>
          <cell r="B1640" t="str">
            <v>Vrac Coriandre graine</v>
          </cell>
          <cell r="C1640" t="str">
            <v>Z-DISC</v>
          </cell>
          <cell r="D1640" t="str">
            <v>Z-DISC</v>
          </cell>
          <cell r="E1640" t="str">
            <v>Z-DISC</v>
          </cell>
          <cell r="F1640" t="str">
            <v>Z-DISC VRAC</v>
          </cell>
        </row>
        <row r="1640">
          <cell r="I1640">
            <v>500</v>
          </cell>
          <cell r="J1640">
            <v>0.5</v>
          </cell>
          <cell r="K1640">
            <v>357</v>
          </cell>
        </row>
        <row r="1640">
          <cell r="M1640" t="str">
            <v>SEC</v>
          </cell>
          <cell r="N1640" t="str">
            <v>DRY</v>
          </cell>
          <cell r="O1640" t="str">
            <v>GRAINE</v>
          </cell>
          <cell r="P1640" t="str">
            <v>SEED</v>
          </cell>
        </row>
        <row r="1640">
          <cell r="S1640" t="str">
            <v>Coriander seed</v>
          </cell>
          <cell r="T1640" t="str">
            <v>Coriandrum sativum</v>
          </cell>
          <cell r="U1640" t="str">
            <v>Coriandre graine Bio </v>
          </cell>
          <cell r="V1640" t="str">
            <v>Coriander seed Organic  </v>
          </cell>
          <cell r="W1640" t="str">
            <v>CORIANDRE graine Bio </v>
          </cell>
          <cell r="X1640" t="str">
            <v>CORIANDER seed organic  </v>
          </cell>
          <cell r="Y1640" t="str">
            <v>Coriandre graine VRAC</v>
          </cell>
        </row>
        <row r="1640">
          <cell r="AB1640" t="str">
            <v>Coriandre</v>
          </cell>
          <cell r="AC1640" t="str">
            <v>Coriander</v>
          </cell>
        </row>
        <row r="1640">
          <cell r="AG1640">
            <v>697026703574</v>
          </cell>
          <cell r="AH1640" t="str">
            <v>MICRO_04</v>
          </cell>
          <cell r="AI1640">
            <v>0</v>
          </cell>
          <cell r="AJ1640">
            <v>0</v>
          </cell>
        </row>
        <row r="1640">
          <cell r="AN1640" t="str">
            <v>MICRO_04</v>
          </cell>
        </row>
        <row r="1640">
          <cell r="AR1640" t="str">
            <v>......357V</v>
          </cell>
        </row>
        <row r="1640">
          <cell r="AT1640">
            <v>10697026703571</v>
          </cell>
          <cell r="AU1640" t="str">
            <v>357V</v>
          </cell>
          <cell r="AV1640">
            <v>14697026703577</v>
          </cell>
          <cell r="AW1640" t="str">
            <v>V CORIANDRE</v>
          </cell>
          <cell r="AX1640" t="str">
            <v>N</v>
          </cell>
        </row>
        <row r="1640">
          <cell r="AZ1640" t="str">
            <v>CORIANDRE BIO - 500G</v>
          </cell>
          <cell r="BA1640" t="str">
            <v>CORIANDER ORGANIC - 500G</v>
          </cell>
          <cell r="BB1640" t="str">
            <v>3-VRAC</v>
          </cell>
          <cell r="BC1640" t="str">
            <v>1-VRAC MED</v>
          </cell>
          <cell r="BD1640" t="str">
            <v>herbes-coriandre</v>
          </cell>
          <cell r="BE1640" t="str">
            <v>CORIANDRE</v>
          </cell>
          <cell r="BF1640" t="str">
            <v>CORIANDER</v>
          </cell>
          <cell r="BG1640" t="str">
            <v>VRAC</v>
          </cell>
        </row>
        <row r="1641">
          <cell r="A1641" t="str">
            <v>536V</v>
          </cell>
          <cell r="B1641" t="str">
            <v>Vrac Cumin entier</v>
          </cell>
          <cell r="C1641" t="str">
            <v>Z-DISC</v>
          </cell>
          <cell r="D1641" t="str">
            <v>Z-DISC</v>
          </cell>
          <cell r="E1641" t="str">
            <v>Z-DISC</v>
          </cell>
          <cell r="F1641" t="str">
            <v>Z-DISC VRAC</v>
          </cell>
        </row>
        <row r="1641">
          <cell r="I1641">
            <v>500</v>
          </cell>
          <cell r="J1641">
            <v>0.5</v>
          </cell>
          <cell r="K1641">
            <v>536</v>
          </cell>
        </row>
        <row r="1641">
          <cell r="M1641" t="str">
            <v>SEC</v>
          </cell>
          <cell r="N1641" t="str">
            <v>DRY</v>
          </cell>
          <cell r="O1641" t="str">
            <v>GRAINE</v>
          </cell>
          <cell r="P1641" t="str">
            <v>SEED</v>
          </cell>
        </row>
        <row r="1641">
          <cell r="S1641" t="str">
            <v>Cumin whole</v>
          </cell>
          <cell r="T1641" t="str">
            <v>Cuminum cyminum</v>
          </cell>
          <cell r="U1641" t="str">
            <v>Cumin graine entière Bio </v>
          </cell>
          <cell r="V1641" t="str">
            <v>Cumin whole Organic  </v>
          </cell>
          <cell r="W1641" t="str">
            <v>CUMIN graine entière Bio </v>
          </cell>
          <cell r="X1641" t="str">
            <v>CUMIN whole seed organic  </v>
          </cell>
          <cell r="Y1641" t="str">
            <v>Cumin entier VRAC</v>
          </cell>
        </row>
        <row r="1641">
          <cell r="AB1641" t="str">
            <v>Cumin</v>
          </cell>
          <cell r="AC1641" t="str">
            <v>Cumin</v>
          </cell>
        </row>
        <row r="1641">
          <cell r="AG1641">
            <v>697026705363</v>
          </cell>
          <cell r="AH1641" t="str">
            <v>MICRO_04</v>
          </cell>
          <cell r="AI1641">
            <v>0</v>
          </cell>
          <cell r="AJ1641">
            <v>0</v>
          </cell>
        </row>
        <row r="1641">
          <cell r="AN1641" t="str">
            <v>MICRO_04</v>
          </cell>
        </row>
        <row r="1641">
          <cell r="AR1641" t="str">
            <v>......536V</v>
          </cell>
        </row>
        <row r="1641">
          <cell r="AT1641">
            <v>10697026705360</v>
          </cell>
          <cell r="AU1641" t="str">
            <v>536V</v>
          </cell>
          <cell r="AV1641">
            <v>14697026705366</v>
          </cell>
          <cell r="AW1641" t="str">
            <v>V CUMIN ENTIER</v>
          </cell>
          <cell r="AX1641" t="str">
            <v>N</v>
          </cell>
        </row>
        <row r="1641">
          <cell r="AZ1641" t="str">
            <v>CUMIN ENTIER BIO - 500G</v>
          </cell>
          <cell r="BA1641" t="str">
            <v>CUMIN WHOLE ORGANIC - 500G</v>
          </cell>
          <cell r="BB1641" t="str">
            <v>3-VRAC</v>
          </cell>
          <cell r="BC1641" t="str">
            <v>1-VRAC MED</v>
          </cell>
          <cell r="BD1641" t="str">
            <v>herbes-cumin-entier</v>
          </cell>
          <cell r="BE1641" t="str">
            <v>CUMIN ENTIER</v>
          </cell>
          <cell r="BF1641" t="str">
            <v>CUMIN WHOLE</v>
          </cell>
          <cell r="BG1641" t="str">
            <v>VRAC</v>
          </cell>
        </row>
        <row r="1642">
          <cell r="A1642" t="str">
            <v>540V</v>
          </cell>
          <cell r="B1642" t="str">
            <v>Vrac Cumin poudre</v>
          </cell>
          <cell r="C1642" t="str">
            <v>Z-DISC</v>
          </cell>
          <cell r="D1642" t="str">
            <v>Z-DISC</v>
          </cell>
          <cell r="E1642" t="str">
            <v>Z-DISC</v>
          </cell>
          <cell r="F1642" t="str">
            <v>Z-DISC VRAC</v>
          </cell>
        </row>
        <row r="1642">
          <cell r="I1642">
            <v>500</v>
          </cell>
          <cell r="J1642">
            <v>0.5</v>
          </cell>
          <cell r="K1642">
            <v>540</v>
          </cell>
        </row>
        <row r="1642">
          <cell r="M1642" t="str">
            <v>SEC</v>
          </cell>
          <cell r="N1642" t="str">
            <v>DRY</v>
          </cell>
          <cell r="O1642" t="str">
            <v>GRAINE</v>
          </cell>
          <cell r="P1642" t="str">
            <v>SEED</v>
          </cell>
        </row>
        <row r="1642">
          <cell r="S1642" t="str">
            <v>Cumin powder</v>
          </cell>
          <cell r="T1642" t="str">
            <v>Cuminum cyminum</v>
          </cell>
          <cell r="U1642" t="str">
            <v>Cumin graine poudre Bio </v>
          </cell>
          <cell r="V1642" t="str">
            <v>Cumin powder Organic  </v>
          </cell>
          <cell r="W1642" t="str">
            <v>CUMIN poudre Bio </v>
          </cell>
          <cell r="X1642" t="str">
            <v>CUMIN powder organic  </v>
          </cell>
          <cell r="Y1642" t="str">
            <v>Cumin poudre VRAC</v>
          </cell>
        </row>
        <row r="1642">
          <cell r="AB1642" t="str">
            <v>Cumin</v>
          </cell>
          <cell r="AC1642" t="str">
            <v>Cumin</v>
          </cell>
        </row>
        <row r="1642">
          <cell r="AG1642">
            <v>697026705400</v>
          </cell>
          <cell r="AH1642" t="str">
            <v>MICRO_04</v>
          </cell>
          <cell r="AI1642">
            <v>0</v>
          </cell>
          <cell r="AJ1642">
            <v>0</v>
          </cell>
        </row>
        <row r="1642">
          <cell r="AN1642" t="str">
            <v>MICRO_04</v>
          </cell>
        </row>
        <row r="1642">
          <cell r="AR1642" t="str">
            <v>......540V</v>
          </cell>
        </row>
        <row r="1642">
          <cell r="AT1642">
            <v>10697026705407</v>
          </cell>
          <cell r="AU1642" t="str">
            <v>540V</v>
          </cell>
          <cell r="AV1642">
            <v>14697026705403</v>
          </cell>
          <cell r="AW1642" t="str">
            <v>V CUMIN PDRE</v>
          </cell>
          <cell r="AX1642" t="str">
            <v>N</v>
          </cell>
        </row>
        <row r="1642">
          <cell r="AZ1642" t="str">
            <v>CUMIN POUDRE BIO - 500G</v>
          </cell>
          <cell r="BA1642" t="str">
            <v>CUMIN POWDER ORGANIC - 500G</v>
          </cell>
          <cell r="BB1642" t="str">
            <v>3-VRAC</v>
          </cell>
          <cell r="BC1642" t="str">
            <v>1-VRAC MED</v>
          </cell>
          <cell r="BD1642" t="str">
            <v>herbes-cumin-poudre</v>
          </cell>
          <cell r="BE1642" t="str">
            <v>CUMIN POUDRE</v>
          </cell>
          <cell r="BF1642" t="str">
            <v>CUMIN POWDER</v>
          </cell>
          <cell r="BG1642" t="str">
            <v>VRAC</v>
          </cell>
        </row>
        <row r="1643">
          <cell r="A1643" t="str">
            <v>375V</v>
          </cell>
          <cell r="B1643" t="str">
            <v>Vrac Curcuma </v>
          </cell>
          <cell r="C1643" t="str">
            <v>Z-DISC</v>
          </cell>
          <cell r="D1643" t="str">
            <v>Z-DISC</v>
          </cell>
          <cell r="E1643" t="str">
            <v>Z-DISC</v>
          </cell>
          <cell r="F1643" t="str">
            <v>Z-DISC VRAC</v>
          </cell>
        </row>
        <row r="1643">
          <cell r="I1643">
            <v>500</v>
          </cell>
          <cell r="J1643">
            <v>0.5</v>
          </cell>
          <cell r="K1643">
            <v>375</v>
          </cell>
        </row>
        <row r="1643">
          <cell r="M1643" t="str">
            <v>SEC</v>
          </cell>
          <cell r="N1643" t="str">
            <v>DRY</v>
          </cell>
          <cell r="O1643" t="str">
            <v>RACINE</v>
          </cell>
          <cell r="P1643" t="str">
            <v>ROOT</v>
          </cell>
        </row>
        <row r="1643">
          <cell r="S1643" t="str">
            <v>Turmeric</v>
          </cell>
          <cell r="T1643" t="str">
            <v>Curcuma longa</v>
          </cell>
          <cell r="U1643" t="str">
            <v>Curcuma poudre Bio </v>
          </cell>
          <cell r="V1643" t="str">
            <v>Turmeric powder Organic </v>
          </cell>
          <cell r="W1643" t="str">
            <v>CURCUMA poudre Bio </v>
          </cell>
          <cell r="X1643" t="str">
            <v>TURMERIC pwdr organic </v>
          </cell>
          <cell r="Y1643" t="str">
            <v>Curcuma VRAC</v>
          </cell>
        </row>
        <row r="1643">
          <cell r="AB1643" t="str">
            <v>Curcuma </v>
          </cell>
          <cell r="AC1643" t="str">
            <v>Turmeric</v>
          </cell>
        </row>
        <row r="1643">
          <cell r="AG1643">
            <v>697026703758</v>
          </cell>
          <cell r="AH1643" t="str">
            <v>MICRO_05</v>
          </cell>
          <cell r="AI1643">
            <v>0</v>
          </cell>
          <cell r="AJ1643">
            <v>0</v>
          </cell>
        </row>
        <row r="1643">
          <cell r="AN1643" t="str">
            <v>MICRO_05</v>
          </cell>
        </row>
        <row r="1643">
          <cell r="AR1643" t="str">
            <v>......375V</v>
          </cell>
        </row>
        <row r="1643">
          <cell r="AT1643">
            <v>10697026703755</v>
          </cell>
          <cell r="AU1643" t="str">
            <v>375V</v>
          </cell>
          <cell r="AV1643">
            <v>14697026703751</v>
          </cell>
          <cell r="AW1643" t="str">
            <v>V CURCUMA </v>
          </cell>
          <cell r="AX1643" t="str">
            <v>N</v>
          </cell>
        </row>
        <row r="1643">
          <cell r="AZ1643" t="str">
            <v>CURCUMA BIO - 500G</v>
          </cell>
          <cell r="BA1643" t="str">
            <v>TURMERIC ORGANIC - 500G</v>
          </cell>
          <cell r="BB1643" t="str">
            <v>3-VRAC</v>
          </cell>
          <cell r="BC1643" t="str">
            <v>1-VRAC MED</v>
          </cell>
          <cell r="BD1643" t="str">
            <v>herbes-curcuma</v>
          </cell>
          <cell r="BE1643" t="str">
            <v>CURCUMA</v>
          </cell>
          <cell r="BF1643" t="str">
            <v>TURMERIC</v>
          </cell>
          <cell r="BG1643" t="str">
            <v>VRAC</v>
          </cell>
        </row>
        <row r="1644">
          <cell r="A1644" t="str">
            <v>429V</v>
          </cell>
          <cell r="B1644" t="str">
            <v>Vrac Échinacea angust</v>
          </cell>
          <cell r="C1644" t="str">
            <v>Z-DISC</v>
          </cell>
          <cell r="D1644" t="str">
            <v>Z-DISC</v>
          </cell>
          <cell r="E1644" t="str">
            <v>Z-DISC</v>
          </cell>
          <cell r="F1644" t="str">
            <v>Z-DISC VRAC</v>
          </cell>
        </row>
        <row r="1644">
          <cell r="I1644">
            <v>250</v>
          </cell>
          <cell r="J1644">
            <v>0.25</v>
          </cell>
          <cell r="K1644">
            <v>429</v>
          </cell>
        </row>
        <row r="1644">
          <cell r="M1644" t="str">
            <v>SEC</v>
          </cell>
          <cell r="N1644" t="str">
            <v>DRY</v>
          </cell>
          <cell r="O1644" t="str">
            <v>RACINE</v>
          </cell>
          <cell r="P1644" t="str">
            <v>ROOT</v>
          </cell>
        </row>
        <row r="1644">
          <cell r="S1644" t="str">
            <v>Echinacea angustifolia</v>
          </cell>
          <cell r="T1644" t="str">
            <v>Echinacea angustifolia</v>
          </cell>
          <cell r="U1644" t="str">
            <v>Échinacea angustifolia Bio </v>
          </cell>
          <cell r="V1644" t="str">
            <v>Echinacea angustifolia Organic  </v>
          </cell>
          <cell r="W1644" t="str">
            <v>ÉCHINACEA ANGUSTIFOLIA Bio </v>
          </cell>
          <cell r="X1644" t="str">
            <v>ECHINACEA ANGUSTIFOLIA organic  </v>
          </cell>
          <cell r="Y1644" t="str">
            <v>Échinacea ang VRAC</v>
          </cell>
        </row>
        <row r="1644">
          <cell r="AB1644" t="str">
            <v>Échinacea angustifolia </v>
          </cell>
          <cell r="AC1644" t="str">
            <v>Echinacea angustifolia</v>
          </cell>
        </row>
        <row r="1644">
          <cell r="AG1644">
            <v>697026704298</v>
          </cell>
          <cell r="AH1644" t="str">
            <v>MICRO_05</v>
          </cell>
          <cell r="AI1644">
            <v>0</v>
          </cell>
          <cell r="AJ1644">
            <v>0</v>
          </cell>
        </row>
        <row r="1644">
          <cell r="AN1644" t="str">
            <v>MICRO_05</v>
          </cell>
        </row>
        <row r="1644">
          <cell r="AR1644" t="str">
            <v>......429V</v>
          </cell>
        </row>
        <row r="1644">
          <cell r="AT1644">
            <v>10697026704295</v>
          </cell>
          <cell r="AU1644" t="str">
            <v>429V</v>
          </cell>
          <cell r="AV1644">
            <v>14697026704291</v>
          </cell>
          <cell r="AW1644" t="str">
            <v>V ECHINACEA</v>
          </cell>
          <cell r="AX1644" t="str">
            <v>N</v>
          </cell>
        </row>
        <row r="1644">
          <cell r="AZ1644" t="str">
            <v>ECHINACEA ANGUST. BIO - 250G</v>
          </cell>
          <cell r="BA1644" t="str">
            <v>ECHINACEA ANGUST ORGANIC - 250G</v>
          </cell>
          <cell r="BB1644" t="str">
            <v>3-VRAC</v>
          </cell>
          <cell r="BC1644" t="str">
            <v>1-VRAC MED</v>
          </cell>
          <cell r="BD1644" t="str">
            <v>herbes-echinacea-angust</v>
          </cell>
          <cell r="BE1644" t="str">
            <v>ECHINACEA ANGUST.</v>
          </cell>
          <cell r="BF1644" t="str">
            <v>ECHINACEA ANGUST</v>
          </cell>
          <cell r="BG1644" t="str">
            <v>VRAC</v>
          </cell>
        </row>
        <row r="1645">
          <cell r="A1645" t="str">
            <v>430V</v>
          </cell>
          <cell r="B1645" t="str">
            <v>Vrac Églantier</v>
          </cell>
          <cell r="C1645" t="str">
            <v>Z-DISC</v>
          </cell>
          <cell r="D1645" t="str">
            <v>Z-DISC</v>
          </cell>
          <cell r="E1645" t="str">
            <v>Z-DISC</v>
          </cell>
          <cell r="F1645" t="str">
            <v>Z-DISC VRAC</v>
          </cell>
        </row>
        <row r="1645">
          <cell r="I1645">
            <v>500</v>
          </cell>
          <cell r="J1645">
            <v>0.5</v>
          </cell>
          <cell r="K1645">
            <v>430</v>
          </cell>
        </row>
        <row r="1645">
          <cell r="M1645" t="str">
            <v>SEC</v>
          </cell>
          <cell r="N1645" t="str">
            <v>DRY</v>
          </cell>
          <cell r="O1645" t="str">
            <v>FRUIT</v>
          </cell>
          <cell r="P1645" t="str">
            <v>FRUIT</v>
          </cell>
        </row>
        <row r="1645">
          <cell r="S1645" t="str">
            <v>Rosehips</v>
          </cell>
          <cell r="T1645" t="str">
            <v>Rosa canina</v>
          </cell>
          <cell r="U1645" t="str">
            <v>Églantier baie coupée Bio </v>
          </cell>
          <cell r="V1645" t="str">
            <v>Rosehips berry cut Organic  </v>
          </cell>
          <cell r="W1645" t="str">
            <v>ÉGLANTIER baie coupée Bio </v>
          </cell>
          <cell r="X1645" t="str">
            <v>ROSEHIPS berry cut organic  </v>
          </cell>
          <cell r="Y1645" t="str">
            <v>Églantier VRAC</v>
          </cell>
        </row>
        <row r="1645">
          <cell r="AB1645" t="str">
            <v>Églantier</v>
          </cell>
          <cell r="AC1645" t="str">
            <v>Rosehips</v>
          </cell>
        </row>
        <row r="1645">
          <cell r="AG1645">
            <v>697026704304</v>
          </cell>
          <cell r="AH1645" t="str">
            <v>MICRO_05</v>
          </cell>
          <cell r="AI1645">
            <v>0</v>
          </cell>
          <cell r="AJ1645">
            <v>0</v>
          </cell>
        </row>
        <row r="1645">
          <cell r="AN1645" t="str">
            <v>MICRO_05</v>
          </cell>
        </row>
        <row r="1645">
          <cell r="AR1645" t="str">
            <v>......430V</v>
          </cell>
        </row>
        <row r="1645">
          <cell r="AT1645">
            <v>10697026704301</v>
          </cell>
          <cell r="AU1645" t="str">
            <v>430V</v>
          </cell>
          <cell r="AV1645">
            <v>14697026704307</v>
          </cell>
          <cell r="AW1645" t="str">
            <v>V EGLANTIER</v>
          </cell>
          <cell r="AX1645" t="str">
            <v>N</v>
          </cell>
        </row>
        <row r="1645">
          <cell r="AZ1645" t="str">
            <v>EGLANTIER BIO - 500G</v>
          </cell>
          <cell r="BA1645" t="str">
            <v>ROSEHIPS ORGANIC - 500G</v>
          </cell>
          <cell r="BB1645" t="str">
            <v>3-VRAC</v>
          </cell>
          <cell r="BC1645" t="str">
            <v>1-VRAC MED</v>
          </cell>
          <cell r="BD1645" t="str">
            <v>herbes-eglantier</v>
          </cell>
          <cell r="BE1645" t="str">
            <v>EGLANTIER</v>
          </cell>
          <cell r="BF1645" t="str">
            <v>ROSEHIPS</v>
          </cell>
          <cell r="BG1645" t="str">
            <v>VRAC</v>
          </cell>
        </row>
        <row r="1646">
          <cell r="A1646" t="str">
            <v>432V</v>
          </cell>
          <cell r="B1646" t="str">
            <v>Vrac Éleuthéro</v>
          </cell>
          <cell r="C1646" t="str">
            <v>Z-DISC</v>
          </cell>
          <cell r="D1646" t="str">
            <v>Z-DISC</v>
          </cell>
          <cell r="E1646" t="str">
            <v>Z-DISC</v>
          </cell>
          <cell r="F1646" t="str">
            <v>Z-DISC VRAC</v>
          </cell>
        </row>
        <row r="1646">
          <cell r="I1646">
            <v>500</v>
          </cell>
          <cell r="J1646">
            <v>0.5</v>
          </cell>
          <cell r="K1646">
            <v>432</v>
          </cell>
        </row>
        <row r="1646">
          <cell r="M1646" t="str">
            <v>SEC</v>
          </cell>
          <cell r="N1646" t="str">
            <v>DRY</v>
          </cell>
          <cell r="O1646" t="str">
            <v>RACINE</v>
          </cell>
          <cell r="P1646" t="str">
            <v>ROOT</v>
          </cell>
        </row>
        <row r="1646">
          <cell r="S1646" t="str">
            <v>Eleuthero</v>
          </cell>
          <cell r="T1646" t="str">
            <v>Eleutherococcus senticosus</v>
          </cell>
          <cell r="U1646" t="str">
            <v>Éleuthéro racine Bio </v>
          </cell>
          <cell r="V1646" t="str">
            <v>Eleuthero root Organic  </v>
          </cell>
          <cell r="W1646" t="str">
            <v>ÉLEUTHÉRO racine Bio </v>
          </cell>
          <cell r="X1646" t="str">
            <v>ELEUTHERO  root organic  </v>
          </cell>
          <cell r="Y1646" t="str">
            <v>Éleuthéro VRAC</v>
          </cell>
        </row>
        <row r="1646">
          <cell r="AB1646" t="str">
            <v>Éleuthéro</v>
          </cell>
          <cell r="AC1646" t="str">
            <v>Eleuthero</v>
          </cell>
        </row>
        <row r="1646">
          <cell r="AG1646">
            <v>697026704328</v>
          </cell>
          <cell r="AH1646" t="str">
            <v>MICRO_05</v>
          </cell>
          <cell r="AI1646">
            <v>0</v>
          </cell>
          <cell r="AJ1646">
            <v>0</v>
          </cell>
        </row>
        <row r="1646">
          <cell r="AN1646" t="str">
            <v>MICRO_05</v>
          </cell>
        </row>
        <row r="1646">
          <cell r="AR1646" t="str">
            <v>......432V</v>
          </cell>
        </row>
        <row r="1646">
          <cell r="AT1646">
            <v>10697026704325</v>
          </cell>
          <cell r="AU1646" t="str">
            <v>432V</v>
          </cell>
          <cell r="AV1646">
            <v>14697026704321</v>
          </cell>
          <cell r="AW1646" t="str">
            <v>V ELEUTHERO</v>
          </cell>
          <cell r="AX1646" t="str">
            <v>N</v>
          </cell>
        </row>
        <row r="1646">
          <cell r="AZ1646" t="str">
            <v>ELEUTHERO BIO - 500G</v>
          </cell>
          <cell r="BA1646" t="str">
            <v>ELEUTHERO ORGANIC - 500G</v>
          </cell>
          <cell r="BB1646" t="str">
            <v>3-VRAC</v>
          </cell>
          <cell r="BC1646" t="str">
            <v>1-VRAC MED</v>
          </cell>
          <cell r="BD1646" t="str">
            <v>herbes-eleuthero</v>
          </cell>
          <cell r="BE1646" t="str">
            <v>ELEUTHERO</v>
          </cell>
          <cell r="BF1646" t="str">
            <v>ELEUTHERO</v>
          </cell>
          <cell r="BG1646" t="str">
            <v>VRAC</v>
          </cell>
        </row>
        <row r="1647">
          <cell r="A1647" t="str">
            <v>917V</v>
          </cell>
          <cell r="B1647" t="str">
            <v>Vrac Énergithé </v>
          </cell>
          <cell r="C1647" t="str">
            <v>Z-DISC</v>
          </cell>
          <cell r="D1647" t="str">
            <v>Z-DISC</v>
          </cell>
          <cell r="E1647" t="str">
            <v>Z-DISC</v>
          </cell>
          <cell r="F1647" t="str">
            <v>Z-DISC VRAC</v>
          </cell>
        </row>
        <row r="1647">
          <cell r="I1647">
            <v>500</v>
          </cell>
          <cell r="J1647">
            <v>0.5</v>
          </cell>
          <cell r="K1647">
            <v>917</v>
          </cell>
        </row>
        <row r="1647">
          <cell r="M1647" t="str">
            <v>SEC</v>
          </cell>
          <cell r="N1647" t="str">
            <v>DRY</v>
          </cell>
          <cell r="O1647" t="str">
            <v>MIX</v>
          </cell>
        </row>
        <row r="1647">
          <cell r="S1647" t="str">
            <v>Energy Tea</v>
          </cell>
          <cell r="T1647">
            <v>0</v>
          </cell>
          <cell r="U1647" t="str">
            <v>Vrac Énergithé Bio </v>
          </cell>
          <cell r="V1647" t="str">
            <v>Bulk ENERGY Tea Organic</v>
          </cell>
          <cell r="W1647" t="str">
            <v>Vrac ÉNERGITHÉ Bio </v>
          </cell>
          <cell r="X1647" t="str">
            <v>Bulk ENERGY Tea organic </v>
          </cell>
          <cell r="Y1647" t="str">
            <v>Énergithé VRAC</v>
          </cell>
        </row>
        <row r="1647">
          <cell r="AB1647" t="str">
            <v>Énergithé</v>
          </cell>
          <cell r="AC1647" t="str">
            <v>Energy Tea</v>
          </cell>
        </row>
        <row r="1647">
          <cell r="AG1647">
            <v>697026709170</v>
          </cell>
          <cell r="AH1647" t="str">
            <v>MICRO_05</v>
          </cell>
          <cell r="AI1647">
            <v>0</v>
          </cell>
          <cell r="AJ1647">
            <v>0</v>
          </cell>
        </row>
        <row r="1647">
          <cell r="AN1647" t="str">
            <v>MICRO_05</v>
          </cell>
        </row>
        <row r="1647">
          <cell r="AR1647" t="str">
            <v>......917V</v>
          </cell>
        </row>
        <row r="1647">
          <cell r="AT1647">
            <v>10697026709177</v>
          </cell>
          <cell r="AU1647" t="str">
            <v>917V</v>
          </cell>
          <cell r="AV1647">
            <v>14697026709173</v>
          </cell>
          <cell r="AW1647" t="str">
            <v>V ENERGITHE </v>
          </cell>
          <cell r="AX1647" t="str">
            <v>N</v>
          </cell>
        </row>
        <row r="1647">
          <cell r="AZ1647" t="str">
            <v>ENERGITHE BIO - 500G</v>
          </cell>
          <cell r="BA1647" t="str">
            <v>ENERGY TEA ORGANIC - 500G</v>
          </cell>
          <cell r="BB1647" t="str">
            <v>3-VRAC</v>
          </cell>
          <cell r="BC1647" t="str">
            <v>1-V TISANE</v>
          </cell>
          <cell r="BD1647" t="str">
            <v>herbes-energithe</v>
          </cell>
          <cell r="BE1647" t="str">
            <v>ENERGITHE</v>
          </cell>
          <cell r="BF1647" t="str">
            <v>ENERGY TEA</v>
          </cell>
          <cell r="BG1647" t="str">
            <v>VRAC</v>
          </cell>
        </row>
        <row r="1648">
          <cell r="A1648" t="str">
            <v>978V</v>
          </cell>
          <cell r="B1648" t="str">
            <v>Vrac Épices Couscous </v>
          </cell>
          <cell r="C1648" t="str">
            <v>Z-DISC</v>
          </cell>
          <cell r="D1648" t="str">
            <v>Z-DISC</v>
          </cell>
          <cell r="E1648" t="str">
            <v>Z-DISC</v>
          </cell>
          <cell r="F1648" t="str">
            <v>Z-DISC VRAC</v>
          </cell>
        </row>
        <row r="1648">
          <cell r="I1648">
            <v>500</v>
          </cell>
          <cell r="J1648">
            <v>0.5</v>
          </cell>
          <cell r="K1648">
            <v>978</v>
          </cell>
        </row>
        <row r="1648">
          <cell r="M1648" t="str">
            <v>SEC</v>
          </cell>
          <cell r="N1648" t="str">
            <v>DRY</v>
          </cell>
          <cell r="O1648" t="str">
            <v>MIX</v>
          </cell>
        </row>
        <row r="1648">
          <cell r="S1648" t="str">
            <v>Couscous</v>
          </cell>
          <cell r="T1648">
            <v>0</v>
          </cell>
          <cell r="U1648" t="str">
            <v>Vrac Épices Couscous Bio</v>
          </cell>
          <cell r="V1648" t="str">
            <v>Bulk Couscous Spices Organic</v>
          </cell>
          <cell r="W1648" t="str">
            <v>Vrac ÉPICES COUSCOUS Bio </v>
          </cell>
          <cell r="X1648" t="str">
            <v>Bulk COUSCOUS SPICES organic</v>
          </cell>
          <cell r="Y1648" t="str">
            <v>Épices Couscous VRAC</v>
          </cell>
        </row>
        <row r="1648">
          <cell r="AB1648" t="str">
            <v>Épices Couscous </v>
          </cell>
          <cell r="AC1648" t="str">
            <v>Couscous Spices</v>
          </cell>
        </row>
        <row r="1648">
          <cell r="AG1648">
            <v>697026709781</v>
          </cell>
          <cell r="AH1648" t="str">
            <v>MICRO_04</v>
          </cell>
          <cell r="AI1648">
            <v>0</v>
          </cell>
          <cell r="AJ1648">
            <v>0</v>
          </cell>
        </row>
        <row r="1648">
          <cell r="AN1648" t="str">
            <v>MICRO_04</v>
          </cell>
        </row>
        <row r="1648">
          <cell r="AR1648" t="str">
            <v>......978V</v>
          </cell>
        </row>
        <row r="1648">
          <cell r="AT1648">
            <v>10697026709788</v>
          </cell>
          <cell r="AU1648" t="str">
            <v>978V</v>
          </cell>
          <cell r="AV1648">
            <v>14697026709784</v>
          </cell>
          <cell r="AW1648" t="str">
            <v>V COUSCOUS </v>
          </cell>
          <cell r="AX1648" t="str">
            <v>N</v>
          </cell>
        </row>
        <row r="1648">
          <cell r="AZ1648" t="str">
            <v>EPICES COUSCOUS - 500G</v>
          </cell>
          <cell r="BA1648" t="str">
            <v>COUSCOUS SPICES ORGANIC - 500G</v>
          </cell>
          <cell r="BB1648" t="str">
            <v>3-VRAC</v>
          </cell>
          <cell r="BC1648" t="str">
            <v>2-VRAC EP</v>
          </cell>
          <cell r="BD1648" t="str">
            <v>herbes-epices-couscous</v>
          </cell>
          <cell r="BE1648" t="str">
            <v>EPICES COUSCOUS</v>
          </cell>
          <cell r="BF1648" t="str">
            <v>COUSCOUS SPICES</v>
          </cell>
          <cell r="BG1648" t="str">
            <v>VRAC</v>
          </cell>
        </row>
        <row r="1649">
          <cell r="A1649" t="str">
            <v>967V</v>
          </cell>
          <cell r="B1649" t="str">
            <v>Vrac Épices Curry</v>
          </cell>
          <cell r="C1649" t="str">
            <v>Z-DISC</v>
          </cell>
          <cell r="D1649" t="str">
            <v>Z-DISC</v>
          </cell>
          <cell r="E1649" t="str">
            <v>Z-DISC</v>
          </cell>
          <cell r="F1649" t="str">
            <v>Z-DISC VRAC</v>
          </cell>
        </row>
        <row r="1649">
          <cell r="I1649">
            <v>500</v>
          </cell>
          <cell r="J1649">
            <v>0.5</v>
          </cell>
          <cell r="K1649">
            <v>967</v>
          </cell>
        </row>
        <row r="1649">
          <cell r="M1649" t="str">
            <v>SEC</v>
          </cell>
          <cell r="N1649" t="str">
            <v>DRY</v>
          </cell>
          <cell r="O1649" t="str">
            <v>MIX</v>
          </cell>
        </row>
        <row r="1649">
          <cell r="S1649" t="str">
            <v>Curry spices</v>
          </cell>
          <cell r="T1649">
            <v>0</v>
          </cell>
          <cell r="U1649" t="str">
            <v>Vrac Épices Curry Bio</v>
          </cell>
          <cell r="V1649" t="str">
            <v>Bulk Curry Spices Organic</v>
          </cell>
          <cell r="W1649" t="str">
            <v>Vrac ÉPICES CURRY Bio</v>
          </cell>
          <cell r="X1649" t="str">
            <v>Bulk CURRY SPICES organic</v>
          </cell>
          <cell r="Y1649" t="str">
            <v>Épices Curry VRAC</v>
          </cell>
        </row>
        <row r="1649">
          <cell r="AB1649" t="str">
            <v>Épices Curry</v>
          </cell>
          <cell r="AC1649" t="str">
            <v>Curry Spices</v>
          </cell>
          <cell r="AD1649" t="str">
            <v>MOUTARDE</v>
          </cell>
        </row>
        <row r="1649">
          <cell r="AG1649">
            <v>697026709675</v>
          </cell>
          <cell r="AH1649" t="str">
            <v>MICRO_05</v>
          </cell>
          <cell r="AI1649">
            <v>0</v>
          </cell>
          <cell r="AJ1649">
            <v>0</v>
          </cell>
        </row>
        <row r="1649">
          <cell r="AN1649" t="str">
            <v>MICRO_05</v>
          </cell>
        </row>
        <row r="1649">
          <cell r="AR1649" t="str">
            <v>......967V</v>
          </cell>
        </row>
        <row r="1649">
          <cell r="AT1649">
            <v>10697026709672</v>
          </cell>
          <cell r="AU1649" t="str">
            <v>967V</v>
          </cell>
          <cell r="AV1649">
            <v>14697026709678</v>
          </cell>
          <cell r="AW1649" t="str">
            <v>V CURRY</v>
          </cell>
          <cell r="AX1649" t="str">
            <v>N</v>
          </cell>
        </row>
        <row r="1649">
          <cell r="AZ1649" t="str">
            <v>EPICES CURRY BIO - 500G</v>
          </cell>
          <cell r="BA1649" t="str">
            <v>CURRY SPICES ORGANIC - 500G</v>
          </cell>
          <cell r="BB1649" t="str">
            <v>3-VRAC</v>
          </cell>
          <cell r="BC1649" t="str">
            <v>2-VRAC EP</v>
          </cell>
          <cell r="BD1649" t="str">
            <v>herbes-epices-curry</v>
          </cell>
          <cell r="BE1649" t="str">
            <v>EPICES CURRY</v>
          </cell>
          <cell r="BF1649" t="str">
            <v>CURRY SPICES</v>
          </cell>
          <cell r="BG1649" t="str">
            <v>VRAC</v>
          </cell>
        </row>
        <row r="1650">
          <cell r="A1650" t="str">
            <v>979V</v>
          </cell>
          <cell r="B1650" t="str">
            <v>Vrac Épices Grillades</v>
          </cell>
          <cell r="C1650" t="str">
            <v>Z-DISC</v>
          </cell>
          <cell r="D1650" t="str">
            <v>Z-DISC</v>
          </cell>
          <cell r="E1650" t="str">
            <v>Z-DISC</v>
          </cell>
          <cell r="F1650" t="str">
            <v>Z-DISC VRAC</v>
          </cell>
        </row>
        <row r="1650">
          <cell r="I1650">
            <v>500</v>
          </cell>
          <cell r="J1650">
            <v>0.5</v>
          </cell>
          <cell r="K1650">
            <v>979</v>
          </cell>
        </row>
        <row r="1650">
          <cell r="M1650" t="str">
            <v>SEC</v>
          </cell>
          <cell r="N1650" t="str">
            <v>DRY</v>
          </cell>
          <cell r="O1650" t="str">
            <v>MIX</v>
          </cell>
        </row>
        <row r="1650">
          <cell r="S1650" t="str">
            <v>Grilling spices</v>
          </cell>
          <cell r="T1650">
            <v>0</v>
          </cell>
          <cell r="U1650" t="str">
            <v>Vrac Épices Grillades Bio </v>
          </cell>
          <cell r="V1650" t="str">
            <v>Bulk Grilling Spices Organic </v>
          </cell>
          <cell r="W1650" t="str">
            <v>Vrac ÉPICES GRILLADES Bio </v>
          </cell>
          <cell r="X1650" t="str">
            <v>Bulk GRILLING SPICES organic </v>
          </cell>
          <cell r="Y1650" t="str">
            <v>Épices Grillades VRAC</v>
          </cell>
        </row>
        <row r="1650">
          <cell r="AB1650" t="str">
            <v>Épices Grillades</v>
          </cell>
          <cell r="AC1650" t="str">
            <v>Grilling Spices</v>
          </cell>
          <cell r="AD1650" t="str">
            <v>MOUTARDE</v>
          </cell>
        </row>
        <row r="1650">
          <cell r="AG1650">
            <v>697026709798</v>
          </cell>
          <cell r="AH1650" t="str">
            <v>MICRO_05</v>
          </cell>
          <cell r="AI1650">
            <v>0</v>
          </cell>
          <cell r="AJ1650">
            <v>0</v>
          </cell>
        </row>
        <row r="1650">
          <cell r="AN1650" t="str">
            <v>MICRO_05</v>
          </cell>
        </row>
        <row r="1650">
          <cell r="AR1650" t="str">
            <v>......979V</v>
          </cell>
        </row>
        <row r="1650">
          <cell r="AT1650">
            <v>10697026709795</v>
          </cell>
          <cell r="AU1650" t="str">
            <v>979V</v>
          </cell>
          <cell r="AV1650">
            <v>14697026709791</v>
          </cell>
          <cell r="AW1650" t="str">
            <v>V GRILLADES </v>
          </cell>
          <cell r="AX1650" t="str">
            <v>N</v>
          </cell>
        </row>
        <row r="1650">
          <cell r="AZ1650" t="str">
            <v>EPICES GRILLADES BIO - 500G</v>
          </cell>
          <cell r="BA1650" t="str">
            <v>GRILLING SPICES ORGANIC - 500G</v>
          </cell>
          <cell r="BB1650" t="str">
            <v>3-VRAC</v>
          </cell>
          <cell r="BC1650" t="str">
            <v>2-VRAC EP</v>
          </cell>
          <cell r="BD1650" t="str">
            <v>herbes-epices-grillades</v>
          </cell>
          <cell r="BE1650" t="str">
            <v>EPICES GRILLADES</v>
          </cell>
          <cell r="BF1650" t="str">
            <v>GRILLING SPICES</v>
          </cell>
          <cell r="BG1650" t="str">
            <v>VRAC</v>
          </cell>
        </row>
        <row r="1651">
          <cell r="A1651" t="str">
            <v>971V</v>
          </cell>
          <cell r="B1651" t="str">
            <v>Vrac Épices Spaghetti</v>
          </cell>
          <cell r="C1651" t="str">
            <v>Z-DISC</v>
          </cell>
          <cell r="D1651" t="str">
            <v>Z-DISC</v>
          </cell>
          <cell r="E1651" t="str">
            <v>Z-DISC</v>
          </cell>
          <cell r="F1651" t="str">
            <v>Z-DISC VRAC</v>
          </cell>
        </row>
        <row r="1651">
          <cell r="I1651">
            <v>500</v>
          </cell>
          <cell r="J1651">
            <v>0.5</v>
          </cell>
          <cell r="K1651">
            <v>971</v>
          </cell>
        </row>
        <row r="1651">
          <cell r="M1651" t="str">
            <v>SEC</v>
          </cell>
          <cell r="N1651" t="str">
            <v>DRY</v>
          </cell>
          <cell r="O1651" t="str">
            <v>MIX</v>
          </cell>
        </row>
        <row r="1651">
          <cell r="S1651" t="str">
            <v>Spaghetti spices</v>
          </cell>
          <cell r="T1651">
            <v>0</v>
          </cell>
          <cell r="U1651" t="str">
            <v>Vrac Épices Spaghetti Bio</v>
          </cell>
          <cell r="V1651" t="str">
            <v>Bulk Spaghetti Spices Organic</v>
          </cell>
          <cell r="W1651" t="str">
            <v>Vrac ÉPICES SPAGHETTI Bio</v>
          </cell>
          <cell r="X1651" t="str">
            <v>Bulk SPAGHETTI SPICES organic</v>
          </cell>
          <cell r="Y1651" t="str">
            <v>Épices Spaghetti VRAC</v>
          </cell>
        </row>
        <row r="1651">
          <cell r="AB1651" t="str">
            <v>Épices Spaghetti</v>
          </cell>
          <cell r="AC1651" t="str">
            <v>Spaghetti Spices</v>
          </cell>
        </row>
        <row r="1651">
          <cell r="AG1651">
            <v>697026709712</v>
          </cell>
          <cell r="AH1651" t="str">
            <v>MICRO_05</v>
          </cell>
          <cell r="AI1651">
            <v>0</v>
          </cell>
          <cell r="AJ1651">
            <v>0</v>
          </cell>
        </row>
        <row r="1651">
          <cell r="AN1651" t="str">
            <v>MICRO_05</v>
          </cell>
        </row>
        <row r="1651">
          <cell r="AR1651" t="str">
            <v>......971V</v>
          </cell>
        </row>
        <row r="1651">
          <cell r="AT1651">
            <v>10697026709719</v>
          </cell>
          <cell r="AU1651" t="str">
            <v>971V</v>
          </cell>
          <cell r="AV1651">
            <v>14697026709715</v>
          </cell>
          <cell r="AW1651" t="str">
            <v>V SPAGHETTI</v>
          </cell>
          <cell r="AX1651" t="str">
            <v>N</v>
          </cell>
        </row>
        <row r="1651">
          <cell r="AZ1651" t="str">
            <v>EPICES SPAGHETTI BIO - 500G</v>
          </cell>
          <cell r="BA1651" t="str">
            <v>SPAGHETTI SPICES ORGANIC - 500G</v>
          </cell>
          <cell r="BB1651" t="str">
            <v>3-VRAC</v>
          </cell>
          <cell r="BC1651" t="str">
            <v>2-VRAC EP</v>
          </cell>
          <cell r="BD1651" t="str">
            <v>herbes-epices-spaghetti</v>
          </cell>
          <cell r="BE1651" t="str">
            <v>EPICES SPAGHETTI</v>
          </cell>
          <cell r="BF1651" t="str">
            <v>SPAGHETTI SPICES</v>
          </cell>
          <cell r="BG1651" t="str">
            <v>VRAC</v>
          </cell>
        </row>
        <row r="1652">
          <cell r="A1652" t="str">
            <v>522V</v>
          </cell>
          <cell r="B1652" t="str">
            <v>Vrac Euphraise</v>
          </cell>
          <cell r="C1652" t="str">
            <v>Z-DISC</v>
          </cell>
          <cell r="D1652" t="str">
            <v>Z-DISC</v>
          </cell>
          <cell r="E1652" t="str">
            <v>Z-DISC</v>
          </cell>
          <cell r="F1652" t="str">
            <v>Z-DISC VRAC</v>
          </cell>
        </row>
        <row r="1652">
          <cell r="I1652">
            <v>500</v>
          </cell>
          <cell r="J1652">
            <v>0.5</v>
          </cell>
          <cell r="K1652">
            <v>522</v>
          </cell>
        </row>
        <row r="1652">
          <cell r="M1652" t="str">
            <v>SEC</v>
          </cell>
          <cell r="N1652" t="str">
            <v>DRY</v>
          </cell>
          <cell r="O1652" t="str">
            <v>PARTIE AÉRIENNE</v>
          </cell>
          <cell r="P1652" t="str">
            <v>AERIAL PART</v>
          </cell>
        </row>
        <row r="1652">
          <cell r="S1652" t="str">
            <v>Eyebright</v>
          </cell>
          <cell r="T1652" t="str">
            <v>Euphrasia officinalis</v>
          </cell>
          <cell r="U1652" t="str">
            <v>Euphraise herbe Bio </v>
          </cell>
          <cell r="V1652" t="str">
            <v>Eyebright herb Organic   </v>
          </cell>
          <cell r="W1652" t="str">
            <v>EUPHRAISE herbe Bio </v>
          </cell>
          <cell r="X1652" t="str">
            <v>EYEBRIGHT herb organic   </v>
          </cell>
          <cell r="Y1652" t="str">
            <v>Euphraise VRAC</v>
          </cell>
        </row>
        <row r="1652">
          <cell r="AB1652" t="str">
            <v>Euphraise</v>
          </cell>
          <cell r="AC1652" t="str">
            <v>Eyebright</v>
          </cell>
        </row>
        <row r="1652">
          <cell r="AG1652">
            <v>697026705226</v>
          </cell>
          <cell r="AH1652" t="str">
            <v>MICRO_05</v>
          </cell>
          <cell r="AI1652">
            <v>0</v>
          </cell>
          <cell r="AJ1652">
            <v>0</v>
          </cell>
        </row>
        <row r="1652">
          <cell r="AN1652" t="str">
            <v>MICRO_05</v>
          </cell>
        </row>
        <row r="1652">
          <cell r="AR1652" t="str">
            <v>......522V</v>
          </cell>
        </row>
        <row r="1652">
          <cell r="AT1652">
            <v>10697026705223</v>
          </cell>
          <cell r="AU1652" t="str">
            <v>522V</v>
          </cell>
          <cell r="AV1652">
            <v>14697026705229</v>
          </cell>
          <cell r="AW1652" t="str">
            <v>V EUPHRAISE</v>
          </cell>
          <cell r="AX1652" t="str">
            <v>N</v>
          </cell>
        </row>
        <row r="1652">
          <cell r="AZ1652" t="str">
            <v>EUPHRAISE BIO - 500G</v>
          </cell>
          <cell r="BA1652" t="str">
            <v>EYEBRIGHT ORGANIC - 500G</v>
          </cell>
          <cell r="BB1652" t="str">
            <v>3-VRAC</v>
          </cell>
          <cell r="BC1652" t="str">
            <v>1-VRAC MED</v>
          </cell>
          <cell r="BD1652" t="str">
            <v>herbes-euphraise</v>
          </cell>
          <cell r="BE1652" t="str">
            <v>EUPHRAISE</v>
          </cell>
          <cell r="BF1652" t="str">
            <v>EYEBRIGHT</v>
          </cell>
          <cell r="BG1652" t="str">
            <v>VRAC</v>
          </cell>
        </row>
        <row r="1653">
          <cell r="A1653" t="str">
            <v>436V</v>
          </cell>
          <cell r="B1653" t="str">
            <v>Vrac Fenouil entier</v>
          </cell>
          <cell r="C1653" t="str">
            <v>Z-DISC</v>
          </cell>
          <cell r="D1653" t="str">
            <v>Z-DISC</v>
          </cell>
          <cell r="E1653" t="str">
            <v>Z-DISC</v>
          </cell>
          <cell r="F1653" t="str">
            <v>Z-DISC VRAC</v>
          </cell>
        </row>
        <row r="1653">
          <cell r="I1653">
            <v>500</v>
          </cell>
          <cell r="J1653">
            <v>0.5</v>
          </cell>
          <cell r="K1653">
            <v>436</v>
          </cell>
        </row>
        <row r="1653">
          <cell r="M1653" t="str">
            <v>SEC</v>
          </cell>
          <cell r="N1653" t="str">
            <v>DRY</v>
          </cell>
          <cell r="O1653" t="str">
            <v>GRAINE</v>
          </cell>
          <cell r="P1653" t="str">
            <v>SEED</v>
          </cell>
        </row>
        <row r="1653">
          <cell r="S1653" t="str">
            <v>Fennel whole</v>
          </cell>
          <cell r="T1653" t="str">
            <v>Foeniculum vulgare</v>
          </cell>
          <cell r="U1653" t="str">
            <v>Fenouil entier Bio </v>
          </cell>
          <cell r="V1653" t="str">
            <v>Fennel whole Organic </v>
          </cell>
          <cell r="W1653" t="str">
            <v>FENOUIL entier Bio </v>
          </cell>
          <cell r="X1653" t="str">
            <v>FENNEL whole organic </v>
          </cell>
          <cell r="Y1653" t="str">
            <v>Fenouil entier VRAC</v>
          </cell>
        </row>
        <row r="1653">
          <cell r="AB1653" t="str">
            <v>Fenouil</v>
          </cell>
          <cell r="AC1653" t="str">
            <v>Fennel</v>
          </cell>
        </row>
        <row r="1653">
          <cell r="AG1653">
            <v>697026704366</v>
          </cell>
          <cell r="AH1653" t="str">
            <v>MICRO_04</v>
          </cell>
          <cell r="AI1653">
            <v>0</v>
          </cell>
          <cell r="AJ1653">
            <v>0</v>
          </cell>
        </row>
        <row r="1653">
          <cell r="AN1653" t="str">
            <v>MICRO_04</v>
          </cell>
        </row>
        <row r="1653">
          <cell r="AR1653" t="str">
            <v>......436V</v>
          </cell>
        </row>
        <row r="1653">
          <cell r="AT1653">
            <v>10697026704363</v>
          </cell>
          <cell r="AU1653" t="str">
            <v>436V</v>
          </cell>
          <cell r="AV1653">
            <v>14697026704369</v>
          </cell>
          <cell r="AW1653" t="str">
            <v>V FENOUIL ENTIER</v>
          </cell>
          <cell r="AX1653" t="str">
            <v>N</v>
          </cell>
        </row>
        <row r="1653">
          <cell r="AZ1653" t="str">
            <v>FENOUIL ENTIER BIO - 500G</v>
          </cell>
          <cell r="BA1653" t="str">
            <v>FENNEL WHOLE ORGANIC - 500G</v>
          </cell>
          <cell r="BB1653" t="str">
            <v>3-VRAC</v>
          </cell>
          <cell r="BC1653" t="str">
            <v>1-VRAC MED</v>
          </cell>
          <cell r="BD1653" t="str">
            <v>herbes-fenouil-entier</v>
          </cell>
          <cell r="BE1653" t="str">
            <v>FENOUIL ENTIER</v>
          </cell>
          <cell r="BF1653" t="str">
            <v>FENNEL WHOLE</v>
          </cell>
          <cell r="BG1653" t="str">
            <v>VRAC</v>
          </cell>
        </row>
        <row r="1654">
          <cell r="A1654" t="str">
            <v>506V</v>
          </cell>
          <cell r="B1654" t="str">
            <v>Vrac Fenugrec </v>
          </cell>
          <cell r="C1654" t="str">
            <v>Z-DISC</v>
          </cell>
          <cell r="D1654" t="str">
            <v>Z-DISC</v>
          </cell>
          <cell r="E1654" t="str">
            <v>Z-DISC</v>
          </cell>
          <cell r="F1654" t="str">
            <v>Z-DISC VRAC</v>
          </cell>
        </row>
        <row r="1654">
          <cell r="I1654">
            <v>500</v>
          </cell>
          <cell r="J1654">
            <v>0.5</v>
          </cell>
          <cell r="K1654">
            <v>506</v>
          </cell>
        </row>
        <row r="1654">
          <cell r="M1654" t="str">
            <v>SEC</v>
          </cell>
          <cell r="N1654" t="str">
            <v>DRY</v>
          </cell>
          <cell r="O1654" t="str">
            <v>GRAINE</v>
          </cell>
          <cell r="P1654" t="str">
            <v>SEED</v>
          </cell>
        </row>
        <row r="1654">
          <cell r="S1654" t="str">
            <v>Fenugreek </v>
          </cell>
          <cell r="T1654" t="str">
            <v>Trigonella foenum-graecum</v>
          </cell>
          <cell r="U1654" t="str">
            <v>Fenugrec entier Bio </v>
          </cell>
          <cell r="V1654" t="str">
            <v>Fenugreek whole Organic </v>
          </cell>
          <cell r="W1654" t="str">
            <v>FENUGREC entier Bio </v>
          </cell>
          <cell r="X1654" t="str">
            <v>FENUGREEK whole organic </v>
          </cell>
          <cell r="Y1654" t="str">
            <v>Fenugrec VRAC</v>
          </cell>
        </row>
        <row r="1654">
          <cell r="AB1654" t="str">
            <v>Fenugrec </v>
          </cell>
          <cell r="AC1654" t="str">
            <v>Fenugreek </v>
          </cell>
        </row>
        <row r="1654">
          <cell r="AG1654">
            <v>697026705066</v>
          </cell>
          <cell r="AH1654" t="str">
            <v>MICRO_05</v>
          </cell>
          <cell r="AI1654">
            <v>0</v>
          </cell>
          <cell r="AJ1654">
            <v>0</v>
          </cell>
        </row>
        <row r="1654">
          <cell r="AN1654" t="str">
            <v>MICRO_05</v>
          </cell>
        </row>
        <row r="1654">
          <cell r="AR1654" t="str">
            <v>......506V</v>
          </cell>
        </row>
        <row r="1654">
          <cell r="AT1654">
            <v>10697026705063</v>
          </cell>
          <cell r="AU1654" t="str">
            <v>506V</v>
          </cell>
          <cell r="AV1654">
            <v>14697026705069</v>
          </cell>
          <cell r="AW1654" t="str">
            <v>V FENUGREC </v>
          </cell>
          <cell r="AX1654" t="str">
            <v>N</v>
          </cell>
        </row>
        <row r="1654">
          <cell r="AZ1654" t="str">
            <v>FENUGREC BIO - 500G</v>
          </cell>
          <cell r="BA1654" t="str">
            <v>FENUGREEK ORGANIC - 500G</v>
          </cell>
          <cell r="BB1654" t="str">
            <v>3-VRAC</v>
          </cell>
          <cell r="BC1654" t="str">
            <v>1-VRAC MED</v>
          </cell>
          <cell r="BD1654" t="str">
            <v>herbes-fenugrec</v>
          </cell>
          <cell r="BE1654" t="str">
            <v>FENUGREC</v>
          </cell>
          <cell r="BF1654" t="str">
            <v>FENUGREEK</v>
          </cell>
          <cell r="BG1654" t="str">
            <v>VRAC</v>
          </cell>
        </row>
        <row r="1655">
          <cell r="A1655" t="str">
            <v>437V</v>
          </cell>
          <cell r="B1655" t="str">
            <v>Vrac Framboisier </v>
          </cell>
          <cell r="C1655" t="str">
            <v>Z-DISC</v>
          </cell>
          <cell r="D1655" t="str">
            <v>Z-DISC</v>
          </cell>
          <cell r="E1655" t="str">
            <v>Z-DISC</v>
          </cell>
          <cell r="F1655" t="str">
            <v>Z-DISC VRAC</v>
          </cell>
        </row>
        <row r="1655">
          <cell r="I1655">
            <v>500</v>
          </cell>
          <cell r="J1655">
            <v>0.5</v>
          </cell>
          <cell r="K1655">
            <v>437</v>
          </cell>
        </row>
        <row r="1655">
          <cell r="M1655" t="str">
            <v>SEC</v>
          </cell>
          <cell r="N1655" t="str">
            <v>DRY</v>
          </cell>
          <cell r="O1655" t="str">
            <v>FEUILLE</v>
          </cell>
          <cell r="P1655" t="str">
            <v>LEAF</v>
          </cell>
        </row>
        <row r="1655">
          <cell r="S1655" t="str">
            <v>Red Raspberry </v>
          </cell>
          <cell r="T1655" t="str">
            <v>Rubus idaeus</v>
          </cell>
          <cell r="U1655" t="str">
            <v>Framboisier feuille Bio </v>
          </cell>
          <cell r="V1655" t="str">
            <v>Red Raspberry leaf Organic  </v>
          </cell>
          <cell r="W1655" t="str">
            <v>FRAMBOISIER feuille Bio </v>
          </cell>
          <cell r="X1655" t="str">
            <v>RED RASPBERRY leaf organic  </v>
          </cell>
          <cell r="Y1655" t="str">
            <v>Framboisier VRAC</v>
          </cell>
        </row>
        <row r="1655">
          <cell r="AB1655" t="str">
            <v>Framboisier </v>
          </cell>
          <cell r="AC1655" t="str">
            <v>Red Raspberry </v>
          </cell>
        </row>
        <row r="1655">
          <cell r="AG1655">
            <v>697026704373</v>
          </cell>
          <cell r="AH1655" t="str">
            <v>MICRO_05</v>
          </cell>
          <cell r="AI1655">
            <v>0</v>
          </cell>
          <cell r="AJ1655">
            <v>0</v>
          </cell>
        </row>
        <row r="1655">
          <cell r="AN1655" t="str">
            <v>MICRO_05</v>
          </cell>
        </row>
        <row r="1655">
          <cell r="AR1655" t="str">
            <v>......437V</v>
          </cell>
        </row>
        <row r="1655">
          <cell r="AT1655">
            <v>10697026704370</v>
          </cell>
          <cell r="AU1655" t="str">
            <v>437V</v>
          </cell>
          <cell r="AV1655">
            <v>14697026704376</v>
          </cell>
          <cell r="AW1655" t="str">
            <v>V FRAMBOISIER </v>
          </cell>
          <cell r="AX1655" t="str">
            <v>N</v>
          </cell>
        </row>
        <row r="1655">
          <cell r="AZ1655" t="str">
            <v>FRAMBOISIER BIO - 500G</v>
          </cell>
          <cell r="BA1655" t="str">
            <v>RED RASPBERRY ORGANIC - 500G</v>
          </cell>
          <cell r="BB1655" t="str">
            <v>3-VRAC</v>
          </cell>
          <cell r="BC1655" t="str">
            <v>1-VRAC MED</v>
          </cell>
          <cell r="BD1655" t="str">
            <v>herbes-framboisier</v>
          </cell>
          <cell r="BE1655" t="str">
            <v>FRAMBOISIER</v>
          </cell>
          <cell r="BF1655" t="str">
            <v>RED RASPBERRY</v>
          </cell>
          <cell r="BG1655" t="str">
            <v>VRAC</v>
          </cell>
        </row>
        <row r="1656">
          <cell r="A1656" t="str">
            <v>968V</v>
          </cell>
          <cell r="B1656" t="str">
            <v>Vrac Garam Masala </v>
          </cell>
          <cell r="C1656" t="str">
            <v>Z-DISC</v>
          </cell>
          <cell r="D1656" t="str">
            <v>Z-DISC</v>
          </cell>
          <cell r="E1656" t="str">
            <v>Z-DISC</v>
          </cell>
          <cell r="F1656" t="str">
            <v>Z-DISC VRAC</v>
          </cell>
        </row>
        <row r="1656">
          <cell r="I1656">
            <v>500</v>
          </cell>
          <cell r="J1656">
            <v>0.5</v>
          </cell>
          <cell r="K1656">
            <v>968</v>
          </cell>
        </row>
        <row r="1656">
          <cell r="M1656" t="str">
            <v>SEC</v>
          </cell>
          <cell r="N1656" t="str">
            <v>DRY</v>
          </cell>
          <cell r="O1656" t="str">
            <v>MIX</v>
          </cell>
        </row>
        <row r="1656">
          <cell r="S1656" t="str">
            <v>Garam masala</v>
          </cell>
          <cell r="T1656">
            <v>0</v>
          </cell>
          <cell r="U1656" t="str">
            <v>Vrac Garam Masala Bio</v>
          </cell>
          <cell r="V1656" t="str">
            <v>Bulk Garam Masala Organic</v>
          </cell>
          <cell r="W1656" t="str">
            <v>Vrac GARAM MASALA Bio </v>
          </cell>
          <cell r="X1656" t="str">
            <v>Bulk GARAM MASALA organic</v>
          </cell>
          <cell r="Y1656" t="str">
            <v>Garam Masala VRAC</v>
          </cell>
        </row>
        <row r="1656">
          <cell r="AB1656" t="str">
            <v>Garam Masala </v>
          </cell>
          <cell r="AC1656" t="str">
            <v>Garam Masala</v>
          </cell>
        </row>
        <row r="1656">
          <cell r="AG1656">
            <v>697026709682</v>
          </cell>
          <cell r="AH1656" t="str">
            <v>MICRO_04</v>
          </cell>
          <cell r="AI1656">
            <v>0</v>
          </cell>
          <cell r="AJ1656">
            <v>0</v>
          </cell>
        </row>
        <row r="1656">
          <cell r="AN1656" t="str">
            <v>MICRO_04</v>
          </cell>
        </row>
        <row r="1656">
          <cell r="AR1656" t="str">
            <v>......968V</v>
          </cell>
        </row>
        <row r="1656">
          <cell r="AT1656">
            <v>10697026709689</v>
          </cell>
          <cell r="AU1656" t="str">
            <v>968V</v>
          </cell>
          <cell r="AV1656">
            <v>14697026709685</v>
          </cell>
          <cell r="AW1656" t="str">
            <v>V GARAM </v>
          </cell>
          <cell r="AX1656" t="str">
            <v>N</v>
          </cell>
        </row>
        <row r="1656">
          <cell r="AZ1656" t="str">
            <v>GARAM MASALA BIO - 500G</v>
          </cell>
          <cell r="BA1656" t="str">
            <v>GARAM MASALA ORGANIC -500G</v>
          </cell>
          <cell r="BB1656" t="str">
            <v>3-VRAC</v>
          </cell>
          <cell r="BC1656" t="str">
            <v>2-VRAC EP</v>
          </cell>
          <cell r="BD1656" t="str">
            <v>herbes-garam-masala</v>
          </cell>
          <cell r="BE1656" t="str">
            <v>GARAM MASALA</v>
          </cell>
          <cell r="BF1656" t="str">
            <v>GARAM MASALA</v>
          </cell>
          <cell r="BG1656" t="str">
            <v>VRAC</v>
          </cell>
        </row>
        <row r="1657">
          <cell r="A1657" t="str">
            <v>936V</v>
          </cell>
          <cell r="B1657" t="str">
            <v>Vrac Gargantua</v>
          </cell>
          <cell r="C1657" t="str">
            <v>Z-DISC</v>
          </cell>
          <cell r="D1657" t="str">
            <v>Z-DISC</v>
          </cell>
          <cell r="E1657" t="str">
            <v>Z-DISC</v>
          </cell>
          <cell r="F1657" t="str">
            <v>Z-DISC VRAC</v>
          </cell>
        </row>
        <row r="1657">
          <cell r="I1657">
            <v>500</v>
          </cell>
          <cell r="J1657">
            <v>0.5</v>
          </cell>
          <cell r="K1657">
            <v>936</v>
          </cell>
        </row>
        <row r="1657">
          <cell r="M1657" t="str">
            <v>SEC</v>
          </cell>
          <cell r="N1657" t="str">
            <v>DRY</v>
          </cell>
          <cell r="O1657" t="str">
            <v>MIX</v>
          </cell>
        </row>
        <row r="1657">
          <cell r="S1657" t="str">
            <v>Gargantua tea</v>
          </cell>
          <cell r="T1657">
            <v>0</v>
          </cell>
          <cell r="U1657" t="str">
            <v>Vrac Gargantua Bio</v>
          </cell>
          <cell r="V1657" t="str">
            <v>Bulk GARGANTUA tea Organic</v>
          </cell>
          <cell r="W1657" t="str">
            <v>Vrac GARGANTUA Bio</v>
          </cell>
          <cell r="X1657" t="str">
            <v>Bulk GARGANTUA organic</v>
          </cell>
          <cell r="Y1657" t="str">
            <v>Gargantua VRAC</v>
          </cell>
        </row>
        <row r="1657">
          <cell r="AB1657" t="str">
            <v>Gargantua Tisane</v>
          </cell>
          <cell r="AC1657" t="str">
            <v>Gargantua Tea</v>
          </cell>
        </row>
        <row r="1657">
          <cell r="AG1657">
            <v>697026709361</v>
          </cell>
          <cell r="AH1657" t="str">
            <v>MICRO_05</v>
          </cell>
          <cell r="AI1657">
            <v>0</v>
          </cell>
          <cell r="AJ1657">
            <v>0</v>
          </cell>
        </row>
        <row r="1657">
          <cell r="AN1657" t="str">
            <v>MICRO_05</v>
          </cell>
        </row>
        <row r="1657">
          <cell r="AR1657" t="str">
            <v>......936V</v>
          </cell>
        </row>
        <row r="1657">
          <cell r="AT1657">
            <v>10697026709368</v>
          </cell>
          <cell r="AU1657" t="str">
            <v>936V</v>
          </cell>
          <cell r="AV1657">
            <v>14697026709364</v>
          </cell>
          <cell r="AW1657" t="str">
            <v>V GARGANTUA</v>
          </cell>
          <cell r="AX1657" t="str">
            <v>N</v>
          </cell>
        </row>
        <row r="1657">
          <cell r="AZ1657" t="str">
            <v>TISANE GARGANTUA BIO - 500G</v>
          </cell>
          <cell r="BA1657" t="str">
            <v>GARGANTUA  TEA ORGANIC - 500G</v>
          </cell>
          <cell r="BB1657" t="str">
            <v>3-VRAC</v>
          </cell>
          <cell r="BC1657" t="str">
            <v>1-V TISANE</v>
          </cell>
          <cell r="BD1657" t="str">
            <v>herbes-gargantua</v>
          </cell>
          <cell r="BE1657" t="str">
            <v>TISANE GARGANTUA</v>
          </cell>
          <cell r="BF1657" t="str">
            <v>GARGANTUA  TEA</v>
          </cell>
          <cell r="BG1657" t="str">
            <v>VRAC</v>
          </cell>
        </row>
        <row r="1658">
          <cell r="A1658" t="str">
            <v>439V</v>
          </cell>
          <cell r="B1658" t="str">
            <v>Vrac Genévrier </v>
          </cell>
          <cell r="C1658" t="str">
            <v>Z-DISC</v>
          </cell>
          <cell r="D1658" t="str">
            <v>Z-DISC</v>
          </cell>
          <cell r="E1658" t="str">
            <v>Z-DISC</v>
          </cell>
          <cell r="F1658" t="str">
            <v>Z-DISC VRAC</v>
          </cell>
        </row>
        <row r="1658">
          <cell r="I1658">
            <v>500</v>
          </cell>
          <cell r="J1658">
            <v>0.5</v>
          </cell>
          <cell r="K1658">
            <v>439</v>
          </cell>
        </row>
        <row r="1658">
          <cell r="M1658" t="str">
            <v>SEC</v>
          </cell>
          <cell r="N1658" t="str">
            <v>DRY</v>
          </cell>
          <cell r="O1658" t="str">
            <v>BAIE</v>
          </cell>
          <cell r="P1658" t="str">
            <v>BERRY</v>
          </cell>
        </row>
        <row r="1658">
          <cell r="S1658" t="str">
            <v>Juniper</v>
          </cell>
          <cell r="T1658" t="str">
            <v>Juniperus communis</v>
          </cell>
          <cell r="U1658" t="str">
            <v>Genévrier entier Bio </v>
          </cell>
          <cell r="V1658" t="str">
            <v>Juniper whole Organic  </v>
          </cell>
          <cell r="W1658" t="str">
            <v>GENÉVRIER entier Bio </v>
          </cell>
          <cell r="X1658" t="str">
            <v>JUNIPER whole organic  </v>
          </cell>
          <cell r="Y1658" t="str">
            <v>Genévrier VRAC</v>
          </cell>
        </row>
        <row r="1658">
          <cell r="AB1658" t="str">
            <v>Genévrier </v>
          </cell>
          <cell r="AC1658" t="str">
            <v>Juniper</v>
          </cell>
        </row>
        <row r="1658">
          <cell r="AG1658">
            <v>697026704397</v>
          </cell>
          <cell r="AH1658" t="str">
            <v>MICRO_05</v>
          </cell>
          <cell r="AI1658">
            <v>0</v>
          </cell>
          <cell r="AJ1658">
            <v>0</v>
          </cell>
        </row>
        <row r="1658">
          <cell r="AN1658" t="str">
            <v>MICRO_05</v>
          </cell>
        </row>
        <row r="1658">
          <cell r="AR1658" t="str">
            <v>......439V</v>
          </cell>
        </row>
        <row r="1658">
          <cell r="AT1658">
            <v>10697026704394</v>
          </cell>
          <cell r="AU1658" t="str">
            <v>439V</v>
          </cell>
          <cell r="AV1658">
            <v>14697026704390</v>
          </cell>
          <cell r="AW1658" t="str">
            <v>V GENEVRIER </v>
          </cell>
          <cell r="AX1658" t="str">
            <v>N</v>
          </cell>
        </row>
        <row r="1658">
          <cell r="AZ1658" t="str">
            <v>GENEVRIER BIO - 500G</v>
          </cell>
          <cell r="BA1658" t="str">
            <v>JUNIPER ORGANIC - 500G</v>
          </cell>
          <cell r="BB1658" t="str">
            <v>3-VRAC</v>
          </cell>
          <cell r="BC1658" t="str">
            <v>1-VRAC MED</v>
          </cell>
          <cell r="BD1658" t="str">
            <v>herbes-genevrier</v>
          </cell>
          <cell r="BE1658" t="str">
            <v>GENEVRIER</v>
          </cell>
          <cell r="BF1658" t="str">
            <v>JUNIPER</v>
          </cell>
          <cell r="BG1658" t="str">
            <v>VRAC</v>
          </cell>
        </row>
        <row r="1659">
          <cell r="A1659" t="str">
            <v>440V</v>
          </cell>
          <cell r="B1659" t="str">
            <v>Vrac Gentiane </v>
          </cell>
          <cell r="C1659" t="str">
            <v>Z-DISC</v>
          </cell>
          <cell r="D1659" t="str">
            <v>Z-DISC</v>
          </cell>
          <cell r="E1659" t="str">
            <v>Z-DISC</v>
          </cell>
          <cell r="F1659" t="str">
            <v>Z-DISC VRAC</v>
          </cell>
        </row>
        <row r="1659">
          <cell r="I1659">
            <v>500</v>
          </cell>
          <cell r="J1659">
            <v>0.5</v>
          </cell>
          <cell r="K1659">
            <v>440</v>
          </cell>
        </row>
        <row r="1659">
          <cell r="M1659" t="str">
            <v>SEC</v>
          </cell>
          <cell r="N1659" t="str">
            <v>DRY</v>
          </cell>
          <cell r="O1659" t="str">
            <v>RACINE</v>
          </cell>
          <cell r="P1659" t="str">
            <v>ROOT</v>
          </cell>
        </row>
        <row r="1659">
          <cell r="S1659" t="str">
            <v>Gentian </v>
          </cell>
          <cell r="T1659" t="str">
            <v>Gentiana lutea</v>
          </cell>
          <cell r="U1659" t="str">
            <v>Gentiane racine Bio </v>
          </cell>
          <cell r="V1659" t="str">
            <v>Gentian root Organic  </v>
          </cell>
          <cell r="W1659" t="str">
            <v>GENTIANE racine Bio </v>
          </cell>
          <cell r="X1659" t="str">
            <v>GENTIAN root organic  </v>
          </cell>
          <cell r="Y1659" t="str">
            <v>Gentiane VRAC</v>
          </cell>
        </row>
        <row r="1659">
          <cell r="AB1659" t="str">
            <v>Gentiane </v>
          </cell>
          <cell r="AC1659" t="str">
            <v>Gentian </v>
          </cell>
        </row>
        <row r="1659">
          <cell r="AG1659">
            <v>697026704403</v>
          </cell>
          <cell r="AH1659" t="str">
            <v>MICRO_05</v>
          </cell>
          <cell r="AI1659">
            <v>0</v>
          </cell>
          <cell r="AJ1659">
            <v>0</v>
          </cell>
        </row>
        <row r="1659">
          <cell r="AN1659" t="str">
            <v>MICRO_05</v>
          </cell>
        </row>
        <row r="1659">
          <cell r="AR1659" t="str">
            <v>......440V</v>
          </cell>
        </row>
        <row r="1659">
          <cell r="AT1659">
            <v>10697026704400</v>
          </cell>
          <cell r="AU1659" t="str">
            <v>440V</v>
          </cell>
          <cell r="AV1659">
            <v>14697026704406</v>
          </cell>
          <cell r="AW1659" t="str">
            <v>V GENTIANE </v>
          </cell>
          <cell r="AX1659" t="str">
            <v>N</v>
          </cell>
        </row>
        <row r="1659">
          <cell r="AZ1659" t="str">
            <v>GENTIANE BIO - 500G</v>
          </cell>
          <cell r="BA1659" t="str">
            <v>GENTIAN ORGANIC - 500G</v>
          </cell>
          <cell r="BB1659" t="str">
            <v>3-VRAC</v>
          </cell>
          <cell r="BC1659" t="str">
            <v>1-VRAC MED</v>
          </cell>
          <cell r="BD1659" t="str">
            <v>herbes-gentiane</v>
          </cell>
          <cell r="BE1659" t="str">
            <v>GENTIANE</v>
          </cell>
          <cell r="BF1659" t="str">
            <v>GENTIAN</v>
          </cell>
          <cell r="BG1659" t="str">
            <v>VRAC</v>
          </cell>
        </row>
        <row r="1660">
          <cell r="A1660" t="str">
            <v>441V</v>
          </cell>
          <cell r="B1660" t="str">
            <v>Vrac Gingembre </v>
          </cell>
          <cell r="C1660" t="str">
            <v>Z-DISC</v>
          </cell>
          <cell r="D1660" t="str">
            <v>Z-DISC</v>
          </cell>
          <cell r="E1660" t="str">
            <v>Z-DISC</v>
          </cell>
          <cell r="F1660" t="str">
            <v>Z-DISC VRAC</v>
          </cell>
        </row>
        <row r="1660">
          <cell r="I1660">
            <v>500</v>
          </cell>
          <cell r="J1660">
            <v>0.5</v>
          </cell>
          <cell r="K1660">
            <v>441</v>
          </cell>
        </row>
        <row r="1660">
          <cell r="M1660" t="str">
            <v>SEC</v>
          </cell>
          <cell r="N1660" t="str">
            <v>DRY</v>
          </cell>
          <cell r="O1660" t="str">
            <v>RACINE</v>
          </cell>
          <cell r="P1660" t="str">
            <v>ROOT</v>
          </cell>
        </row>
        <row r="1660">
          <cell r="S1660" t="str">
            <v>Ginger</v>
          </cell>
          <cell r="T1660" t="str">
            <v>Zingiber officinale</v>
          </cell>
          <cell r="U1660" t="str">
            <v>Gingembre poudre Bio</v>
          </cell>
          <cell r="V1660" t="str">
            <v>Ginger powder Organic</v>
          </cell>
          <cell r="W1660" t="str">
            <v>GINGEMBRE poudre Bio</v>
          </cell>
          <cell r="X1660" t="str">
            <v>GINGER pwdr organic</v>
          </cell>
          <cell r="Y1660" t="str">
            <v>Gingembre VRAC</v>
          </cell>
        </row>
        <row r="1660">
          <cell r="AB1660" t="str">
            <v>Gingembre </v>
          </cell>
          <cell r="AC1660" t="str">
            <v>Ginger</v>
          </cell>
        </row>
        <row r="1660">
          <cell r="AG1660">
            <v>697026704410</v>
          </cell>
          <cell r="AH1660" t="str">
            <v>MICRO_05</v>
          </cell>
          <cell r="AI1660">
            <v>0</v>
          </cell>
          <cell r="AJ1660">
            <v>0</v>
          </cell>
        </row>
        <row r="1660">
          <cell r="AN1660" t="str">
            <v>MICRO_05</v>
          </cell>
        </row>
        <row r="1660">
          <cell r="AR1660" t="str">
            <v>......441V</v>
          </cell>
        </row>
        <row r="1660">
          <cell r="AT1660">
            <v>10697026704417</v>
          </cell>
          <cell r="AU1660" t="str">
            <v>441V</v>
          </cell>
          <cell r="AV1660">
            <v>14697026704413</v>
          </cell>
          <cell r="AW1660" t="str">
            <v>V GINGEMBRE </v>
          </cell>
          <cell r="AX1660" t="str">
            <v>N</v>
          </cell>
        </row>
        <row r="1660">
          <cell r="AZ1660" t="str">
            <v>GINGEMBRE BIO - 500G</v>
          </cell>
          <cell r="BA1660" t="str">
            <v>GINGER ORGANIC  - 500G</v>
          </cell>
          <cell r="BB1660" t="str">
            <v>3-VRAC</v>
          </cell>
          <cell r="BC1660" t="str">
            <v>1-VRAC MED</v>
          </cell>
          <cell r="BD1660" t="str">
            <v>herbes-gingembre</v>
          </cell>
          <cell r="BE1660" t="str">
            <v>GINGEMBRE</v>
          </cell>
          <cell r="BF1660" t="str">
            <v>GINGER </v>
          </cell>
          <cell r="BG1660" t="str">
            <v>VRAC</v>
          </cell>
        </row>
        <row r="1661">
          <cell r="A1661" t="str">
            <v>445V</v>
          </cell>
          <cell r="B1661" t="str">
            <v>Vrac Guimauve </v>
          </cell>
          <cell r="C1661" t="str">
            <v>Z-DISC</v>
          </cell>
          <cell r="D1661" t="str">
            <v>Z-DISC</v>
          </cell>
          <cell r="E1661" t="str">
            <v>Z-DISC</v>
          </cell>
          <cell r="F1661" t="str">
            <v>Z-DISC VRAC</v>
          </cell>
        </row>
        <row r="1661">
          <cell r="I1661">
            <v>500</v>
          </cell>
          <cell r="J1661">
            <v>0.5</v>
          </cell>
          <cell r="K1661">
            <v>445</v>
          </cell>
        </row>
        <row r="1661">
          <cell r="M1661" t="str">
            <v>SEC</v>
          </cell>
          <cell r="N1661" t="str">
            <v>DRY</v>
          </cell>
          <cell r="O1661" t="str">
            <v>RACINE</v>
          </cell>
          <cell r="P1661" t="str">
            <v>ROOT</v>
          </cell>
        </row>
        <row r="1661">
          <cell r="S1661" t="str">
            <v>Marshmallow </v>
          </cell>
          <cell r="T1661" t="str">
            <v>Althaea officinalis</v>
          </cell>
          <cell r="U1661" t="str">
            <v>Guimauve racine Bio </v>
          </cell>
          <cell r="V1661" t="str">
            <v>Marshmallow root Organic  </v>
          </cell>
          <cell r="W1661" t="str">
            <v>GUIMAUVE racine Bio </v>
          </cell>
          <cell r="X1661" t="str">
            <v>MARSHMALLOW root organic  </v>
          </cell>
          <cell r="Y1661" t="str">
            <v>Guimauve VRAC</v>
          </cell>
        </row>
        <row r="1661">
          <cell r="AB1661" t="str">
            <v>Guimauve </v>
          </cell>
          <cell r="AC1661" t="str">
            <v>Marshmallow </v>
          </cell>
        </row>
        <row r="1661">
          <cell r="AG1661">
            <v>697026704458</v>
          </cell>
          <cell r="AH1661" t="str">
            <v>MICRO_05</v>
          </cell>
          <cell r="AI1661">
            <v>0</v>
          </cell>
          <cell r="AJ1661">
            <v>0</v>
          </cell>
        </row>
        <row r="1661">
          <cell r="AN1661" t="str">
            <v>MICRO_05</v>
          </cell>
        </row>
        <row r="1661">
          <cell r="AR1661" t="str">
            <v>......445V</v>
          </cell>
        </row>
        <row r="1661">
          <cell r="AT1661">
            <v>10697026704455</v>
          </cell>
          <cell r="AU1661" t="str">
            <v>445V</v>
          </cell>
          <cell r="AV1661">
            <v>14697026704451</v>
          </cell>
          <cell r="AW1661" t="str">
            <v>V GUIMAUVE </v>
          </cell>
          <cell r="AX1661" t="str">
            <v>N</v>
          </cell>
        </row>
        <row r="1661">
          <cell r="AZ1661" t="str">
            <v>GUIMAUVE BIO - 500G</v>
          </cell>
          <cell r="BA1661" t="str">
            <v>MARSHMALLOW ORGANIC - 500G</v>
          </cell>
          <cell r="BB1661" t="str">
            <v>3-VRAC</v>
          </cell>
          <cell r="BC1661" t="str">
            <v>1-VRAC MED</v>
          </cell>
          <cell r="BD1661" t="str">
            <v>herbes-guimauve</v>
          </cell>
          <cell r="BE1661" t="str">
            <v>GUIMAUVE</v>
          </cell>
          <cell r="BF1661" t="str">
            <v>MARSHMALLOW</v>
          </cell>
          <cell r="BG1661" t="str">
            <v>VRAC</v>
          </cell>
        </row>
        <row r="1662">
          <cell r="A1662" t="str">
            <v>969V</v>
          </cell>
          <cell r="B1662" t="str">
            <v>Vrac Herbes Provence</v>
          </cell>
          <cell r="C1662" t="str">
            <v>Z-DISC</v>
          </cell>
          <cell r="D1662" t="str">
            <v>Z-DISC</v>
          </cell>
          <cell r="E1662" t="str">
            <v>Z-DISC</v>
          </cell>
          <cell r="F1662" t="str">
            <v>Z-DISC VRAC</v>
          </cell>
        </row>
        <row r="1662">
          <cell r="I1662">
            <v>500</v>
          </cell>
          <cell r="J1662">
            <v>0.5</v>
          </cell>
          <cell r="K1662">
            <v>969</v>
          </cell>
        </row>
        <row r="1662">
          <cell r="M1662" t="str">
            <v>SEC</v>
          </cell>
          <cell r="N1662" t="str">
            <v>DRY</v>
          </cell>
          <cell r="O1662" t="str">
            <v>MIX</v>
          </cell>
        </row>
        <row r="1662">
          <cell r="S1662" t="str">
            <v>Herbes PROVENCE</v>
          </cell>
          <cell r="T1662">
            <v>0</v>
          </cell>
          <cell r="U1662" t="str">
            <v>Vrac Herbes de Provence Bio</v>
          </cell>
          <cell r="V1662" t="str">
            <v>Bulk Herbes Provence Organic</v>
          </cell>
          <cell r="W1662" t="str">
            <v>Vrac HERBES PROVENCE Bio</v>
          </cell>
          <cell r="X1662" t="str">
            <v>Bulk HERBES PROVENCE organic</v>
          </cell>
          <cell r="Y1662" t="str">
            <v>Herbes Provence VRAC</v>
          </cell>
        </row>
        <row r="1662">
          <cell r="AB1662" t="str">
            <v>Herbes Provence</v>
          </cell>
          <cell r="AC1662" t="str">
            <v>Herbes Provence</v>
          </cell>
        </row>
        <row r="1662">
          <cell r="AG1662">
            <v>697026709699</v>
          </cell>
          <cell r="AH1662" t="str">
            <v>MICRO_05</v>
          </cell>
          <cell r="AI1662">
            <v>0</v>
          </cell>
          <cell r="AJ1662">
            <v>0</v>
          </cell>
        </row>
        <row r="1662">
          <cell r="AN1662" t="str">
            <v>MICRO_05</v>
          </cell>
        </row>
        <row r="1662">
          <cell r="AR1662" t="str">
            <v>......969V</v>
          </cell>
        </row>
        <row r="1662">
          <cell r="AT1662">
            <v>10697026709696</v>
          </cell>
          <cell r="AU1662" t="str">
            <v>969V</v>
          </cell>
          <cell r="AV1662">
            <v>14697026709692</v>
          </cell>
          <cell r="AW1662" t="str">
            <v>V HERBES PROVENCE</v>
          </cell>
          <cell r="AX1662" t="str">
            <v>N</v>
          </cell>
        </row>
        <row r="1662">
          <cell r="AZ1662" t="str">
            <v>HERBES DE PROVENCE - 500G</v>
          </cell>
          <cell r="BA1662" t="str">
            <v>HERBES DE PROVENCE - 500G</v>
          </cell>
          <cell r="BB1662" t="str">
            <v>3-VRAC</v>
          </cell>
          <cell r="BC1662" t="str">
            <v>2-VRAC EP</v>
          </cell>
          <cell r="BD1662" t="str">
            <v>herbes-herbes-de-provence</v>
          </cell>
          <cell r="BE1662" t="str">
            <v>HERBES DE PROVENCE</v>
          </cell>
          <cell r="BF1662" t="str">
            <v>HERBES DE PROVENCE</v>
          </cell>
          <cell r="BG1662" t="str">
            <v>VRAC</v>
          </cell>
        </row>
        <row r="1663">
          <cell r="A1663" t="str">
            <v>359V</v>
          </cell>
          <cell r="B1663" t="str">
            <v>Vrac Hibiscus</v>
          </cell>
          <cell r="C1663" t="str">
            <v>Z-DISC</v>
          </cell>
          <cell r="D1663" t="str">
            <v>Z-DISC</v>
          </cell>
          <cell r="E1663" t="str">
            <v>Z-DISC</v>
          </cell>
          <cell r="F1663" t="str">
            <v>Z-DISC VRAC</v>
          </cell>
        </row>
        <row r="1663">
          <cell r="I1663">
            <v>500</v>
          </cell>
          <cell r="J1663">
            <v>0.5</v>
          </cell>
          <cell r="K1663">
            <v>359</v>
          </cell>
        </row>
        <row r="1663">
          <cell r="M1663" t="str">
            <v>SEC</v>
          </cell>
          <cell r="N1663" t="str">
            <v>DRY</v>
          </cell>
          <cell r="O1663" t="str">
            <v>FLEUR</v>
          </cell>
          <cell r="P1663" t="str">
            <v>FLOWER</v>
          </cell>
        </row>
        <row r="1663">
          <cell r="S1663" t="str">
            <v>Hibiscus</v>
          </cell>
          <cell r="T1663" t="str">
            <v>Hibiscus sabdariffa</v>
          </cell>
          <cell r="U1663" t="str">
            <v>Hibiscus fleur Bio </v>
          </cell>
          <cell r="V1663" t="str">
            <v>Hibiscus flower Organic  </v>
          </cell>
          <cell r="W1663" t="str">
            <v>HIBISCUS fleur Bio </v>
          </cell>
          <cell r="X1663" t="str">
            <v>HIBISCUS flower organic  </v>
          </cell>
          <cell r="Y1663" t="str">
            <v>Hibiscus VRAC</v>
          </cell>
        </row>
        <row r="1663">
          <cell r="AB1663" t="str">
            <v>Hibiscus</v>
          </cell>
          <cell r="AC1663" t="str">
            <v>Hibiscus</v>
          </cell>
        </row>
        <row r="1663">
          <cell r="AG1663">
            <v>697026703598</v>
          </cell>
          <cell r="AH1663" t="str">
            <v>MICRO_05</v>
          </cell>
          <cell r="AI1663">
            <v>0</v>
          </cell>
          <cell r="AJ1663">
            <v>0</v>
          </cell>
        </row>
        <row r="1663">
          <cell r="AN1663" t="str">
            <v>MICRO_05</v>
          </cell>
        </row>
        <row r="1663">
          <cell r="AR1663" t="str">
            <v>......359V</v>
          </cell>
        </row>
        <row r="1663">
          <cell r="AT1663">
            <v>10697026703595</v>
          </cell>
          <cell r="AU1663" t="str">
            <v>359V</v>
          </cell>
          <cell r="AV1663">
            <v>14697026703591</v>
          </cell>
          <cell r="AW1663" t="str">
            <v>V HIBISCUS</v>
          </cell>
          <cell r="AX1663" t="str">
            <v>N</v>
          </cell>
        </row>
        <row r="1663">
          <cell r="AZ1663" t="str">
            <v>HIBISCUS BIO - 500G</v>
          </cell>
          <cell r="BA1663" t="str">
            <v>HIBISCUS ORGANIC  - 500G</v>
          </cell>
          <cell r="BB1663" t="str">
            <v>3-VRAC</v>
          </cell>
          <cell r="BC1663" t="str">
            <v>1-VRAC MED</v>
          </cell>
          <cell r="BD1663" t="str">
            <v>herbes-hibiscus</v>
          </cell>
          <cell r="BE1663" t="str">
            <v>HIBISCUS</v>
          </cell>
          <cell r="BF1663" t="str">
            <v>HIBISCUS </v>
          </cell>
          <cell r="BG1663" t="str">
            <v>VRAC</v>
          </cell>
        </row>
        <row r="1664">
          <cell r="A1664" t="str">
            <v>458V</v>
          </cell>
          <cell r="B1664" t="str">
            <v>Vrac Kava kava</v>
          </cell>
          <cell r="C1664" t="str">
            <v>Z-DISC</v>
          </cell>
          <cell r="D1664" t="str">
            <v>Z-DISC</v>
          </cell>
          <cell r="E1664" t="str">
            <v>Z-DISC</v>
          </cell>
          <cell r="F1664" t="str">
            <v>Z-DISC VRAC</v>
          </cell>
        </row>
        <row r="1664">
          <cell r="I1664">
            <v>500</v>
          </cell>
          <cell r="J1664">
            <v>0.5</v>
          </cell>
          <cell r="K1664">
            <v>458</v>
          </cell>
        </row>
        <row r="1664">
          <cell r="M1664" t="str">
            <v>SEC</v>
          </cell>
          <cell r="N1664" t="str">
            <v>DRY</v>
          </cell>
          <cell r="O1664" t="str">
            <v>RACINE</v>
          </cell>
          <cell r="P1664" t="str">
            <v>ROOT</v>
          </cell>
        </row>
        <row r="1664">
          <cell r="S1664" t="str">
            <v>Kava Kava</v>
          </cell>
          <cell r="T1664" t="str">
            <v>Piper methysticum</v>
          </cell>
          <cell r="U1664" t="str">
            <v>Kava kava Bio</v>
          </cell>
          <cell r="V1664" t="str">
            <v>Kava Kava Organic</v>
          </cell>
          <cell r="W1664" t="str">
            <v>KAVA KAVA Bio</v>
          </cell>
          <cell r="X1664" t="str">
            <v>KAVA KAVA Organic</v>
          </cell>
          <cell r="Y1664" t="str">
            <v>Kava kava VRAC</v>
          </cell>
        </row>
        <row r="1664">
          <cell r="AB1664" t="str">
            <v>Kava Kava</v>
          </cell>
          <cell r="AC1664" t="str">
            <v>Kava Kava</v>
          </cell>
        </row>
        <row r="1664">
          <cell r="AG1664">
            <v>697026704588</v>
          </cell>
          <cell r="AH1664" t="str">
            <v>MICRO_05</v>
          </cell>
        </row>
        <row r="1664">
          <cell r="AN1664" t="str">
            <v>MICRO_05</v>
          </cell>
        </row>
        <row r="1664">
          <cell r="AR1664" t="str">
            <v>......458V</v>
          </cell>
        </row>
        <row r="1664">
          <cell r="AT1664">
            <v>10697026704585</v>
          </cell>
          <cell r="AU1664" t="str">
            <v>458V</v>
          </cell>
        </row>
        <row r="1664">
          <cell r="AW1664" t="str">
            <v>V KAVA KAVA</v>
          </cell>
          <cell r="AX1664" t="str">
            <v>N</v>
          </cell>
        </row>
        <row r="1664">
          <cell r="AZ1664" t="str">
            <v>KAVA KAVA BIO - 500G</v>
          </cell>
          <cell r="BA1664" t="str">
            <v>KAVA KAVA ORGANIC - 500G</v>
          </cell>
          <cell r="BB1664" t="str">
            <v>3-VRAC</v>
          </cell>
          <cell r="BC1664" t="str">
            <v>1-V TISANE</v>
          </cell>
          <cell r="BD1664" t="str">
            <v>herbes-kava-kava</v>
          </cell>
          <cell r="BE1664" t="str">
            <v>KAVA KAVA</v>
          </cell>
          <cell r="BF1664" t="str">
            <v>KAVA KAVA</v>
          </cell>
          <cell r="BG1664" t="str">
            <v>VRAC</v>
          </cell>
        </row>
        <row r="1665">
          <cell r="A1665" t="str">
            <v>360V</v>
          </cell>
          <cell r="B1665" t="str">
            <v>Vrac Laurier</v>
          </cell>
          <cell r="C1665" t="str">
            <v>Z-DISC</v>
          </cell>
          <cell r="D1665" t="str">
            <v>Z-DISC</v>
          </cell>
          <cell r="E1665" t="str">
            <v>Z-DISC</v>
          </cell>
          <cell r="F1665" t="str">
            <v>Z-DISC VRAC</v>
          </cell>
        </row>
        <row r="1665">
          <cell r="I1665">
            <v>250</v>
          </cell>
          <cell r="J1665">
            <v>0.25</v>
          </cell>
          <cell r="K1665">
            <v>360</v>
          </cell>
        </row>
        <row r="1665">
          <cell r="M1665" t="str">
            <v>SEC</v>
          </cell>
          <cell r="N1665" t="str">
            <v>DRY</v>
          </cell>
          <cell r="O1665" t="str">
            <v>FEUILLE</v>
          </cell>
          <cell r="P1665" t="str">
            <v>LEAF</v>
          </cell>
        </row>
        <row r="1665">
          <cell r="S1665" t="str">
            <v>Bay leaf</v>
          </cell>
          <cell r="T1665" t="str">
            <v>Laurus nobilis</v>
          </cell>
          <cell r="U1665" t="str">
            <v>Laurier Bio </v>
          </cell>
          <cell r="V1665" t="str">
            <v>Bay leaf Organic  </v>
          </cell>
          <cell r="W1665" t="str">
            <v>LAURIER Bio </v>
          </cell>
          <cell r="X1665" t="str">
            <v>BAY leaf organic  </v>
          </cell>
          <cell r="Y1665" t="str">
            <v>Laurier VRAC</v>
          </cell>
        </row>
        <row r="1665">
          <cell r="AB1665" t="str">
            <v>Laurier</v>
          </cell>
          <cell r="AC1665" t="str">
            <v>Bay</v>
          </cell>
        </row>
        <row r="1665">
          <cell r="AG1665">
            <v>697026703604</v>
          </cell>
          <cell r="AH1665" t="str">
            <v>MICRO_04</v>
          </cell>
          <cell r="AI1665">
            <v>0</v>
          </cell>
          <cell r="AJ1665">
            <v>0</v>
          </cell>
        </row>
        <row r="1665">
          <cell r="AN1665" t="str">
            <v>MICRO_04</v>
          </cell>
        </row>
        <row r="1665">
          <cell r="AR1665" t="str">
            <v>......360V</v>
          </cell>
        </row>
        <row r="1665">
          <cell r="AT1665">
            <v>10697026703601</v>
          </cell>
          <cell r="AU1665" t="str">
            <v>360V</v>
          </cell>
          <cell r="AV1665">
            <v>14697026703607</v>
          </cell>
          <cell r="AW1665" t="str">
            <v>V LAURIER</v>
          </cell>
          <cell r="AX1665" t="str">
            <v>N</v>
          </cell>
        </row>
        <row r="1665">
          <cell r="AZ1665" t="str">
            <v>LAURIER  BIO - 250G</v>
          </cell>
          <cell r="BA1665" t="str">
            <v>BAY LEAF  ORGANIC - 250G</v>
          </cell>
          <cell r="BB1665" t="str">
            <v>3-VRAC</v>
          </cell>
          <cell r="BC1665" t="str">
            <v>1-VRAC MED</v>
          </cell>
          <cell r="BD1665" t="str">
            <v>herbes-laurier-</v>
          </cell>
          <cell r="BE1665" t="str">
            <v>LAURIER </v>
          </cell>
          <cell r="BF1665" t="str">
            <v>BAY LEAF </v>
          </cell>
          <cell r="BG1665" t="str">
            <v>VRAC</v>
          </cell>
        </row>
        <row r="1666">
          <cell r="A1666" t="str">
            <v>513V</v>
          </cell>
          <cell r="B1666" t="str">
            <v>Vrac Lavande</v>
          </cell>
          <cell r="C1666" t="str">
            <v>Z-DISC</v>
          </cell>
          <cell r="D1666" t="str">
            <v>Z-DISC</v>
          </cell>
          <cell r="E1666" t="str">
            <v>Z-DISC</v>
          </cell>
          <cell r="F1666" t="str">
            <v>Z-DISC VRAC</v>
          </cell>
        </row>
        <row r="1666">
          <cell r="I1666">
            <v>500</v>
          </cell>
          <cell r="J1666">
            <v>0.5</v>
          </cell>
          <cell r="K1666">
            <v>513</v>
          </cell>
        </row>
        <row r="1666">
          <cell r="M1666" t="str">
            <v>SEC</v>
          </cell>
          <cell r="N1666" t="str">
            <v>DRY</v>
          </cell>
          <cell r="O1666" t="str">
            <v>FLEUR</v>
          </cell>
          <cell r="P1666" t="str">
            <v>FLOWER</v>
          </cell>
        </row>
        <row r="1666">
          <cell r="S1666" t="str">
            <v>Lavender</v>
          </cell>
          <cell r="T1666" t="str">
            <v>Lavandula angustifolia</v>
          </cell>
          <cell r="U1666" t="str">
            <v>Lavande fleur Bio </v>
          </cell>
          <cell r="V1666" t="str">
            <v>Lavender flower Organic  </v>
          </cell>
          <cell r="W1666" t="str">
            <v>LAVANDE fleur Bio </v>
          </cell>
          <cell r="X1666" t="str">
            <v>LAVENDER flower organic  </v>
          </cell>
          <cell r="Y1666" t="str">
            <v>Lavande VRAC</v>
          </cell>
        </row>
        <row r="1666">
          <cell r="AB1666" t="str">
            <v>Lavande</v>
          </cell>
          <cell r="AC1666" t="str">
            <v>Lavender</v>
          </cell>
        </row>
        <row r="1666">
          <cell r="AG1666">
            <v>697026705134</v>
          </cell>
          <cell r="AH1666" t="str">
            <v>MICRO_05</v>
          </cell>
          <cell r="AI1666">
            <v>0</v>
          </cell>
          <cell r="AJ1666">
            <v>0</v>
          </cell>
        </row>
        <row r="1666">
          <cell r="AN1666" t="str">
            <v>MICRO_05</v>
          </cell>
        </row>
        <row r="1666">
          <cell r="AR1666" t="str">
            <v>......513V</v>
          </cell>
        </row>
        <row r="1666">
          <cell r="AT1666">
            <v>10697026705131</v>
          </cell>
          <cell r="AU1666" t="str">
            <v>513V</v>
          </cell>
          <cell r="AV1666">
            <v>14697026705137</v>
          </cell>
          <cell r="AW1666" t="str">
            <v>V LAVANDE</v>
          </cell>
          <cell r="AX1666" t="str">
            <v>N</v>
          </cell>
        </row>
        <row r="1666">
          <cell r="AZ1666" t="str">
            <v>LAVANDE BIO - 500G</v>
          </cell>
          <cell r="BA1666" t="str">
            <v>LAVENDER ORGANIC - 500G</v>
          </cell>
          <cell r="BB1666" t="str">
            <v>3-VRAC</v>
          </cell>
          <cell r="BC1666" t="str">
            <v>1-VRAC MED</v>
          </cell>
          <cell r="BD1666" t="str">
            <v>herbes-lavande</v>
          </cell>
          <cell r="BE1666" t="str">
            <v>LAVANDE</v>
          </cell>
          <cell r="BF1666" t="str">
            <v>LAVENDER</v>
          </cell>
          <cell r="BG1666" t="str">
            <v>VRAC</v>
          </cell>
        </row>
        <row r="1667">
          <cell r="A1667" t="str">
            <v>373V</v>
          </cell>
          <cell r="B1667" t="str">
            <v>Vrac Marjolaine</v>
          </cell>
          <cell r="C1667" t="str">
            <v>Z-DISC</v>
          </cell>
          <cell r="D1667" t="str">
            <v>Z-DISC</v>
          </cell>
          <cell r="E1667" t="str">
            <v>Z-DISC</v>
          </cell>
          <cell r="F1667" t="str">
            <v>Z-DISC VRAC</v>
          </cell>
        </row>
        <row r="1667">
          <cell r="I1667">
            <v>500</v>
          </cell>
          <cell r="J1667">
            <v>0.5</v>
          </cell>
          <cell r="K1667">
            <v>373</v>
          </cell>
        </row>
        <row r="1667">
          <cell r="M1667" t="str">
            <v>SEC</v>
          </cell>
          <cell r="N1667" t="str">
            <v>DRY</v>
          </cell>
          <cell r="O1667" t="str">
            <v>FEUILLE</v>
          </cell>
          <cell r="P1667" t="str">
            <v>LEAF</v>
          </cell>
        </row>
        <row r="1667">
          <cell r="S1667" t="str">
            <v>Marjoram</v>
          </cell>
          <cell r="T1667" t="str">
            <v>Origanum majorana</v>
          </cell>
          <cell r="U1667" t="str">
            <v>Marjolaine Bio </v>
          </cell>
          <cell r="V1667" t="str">
            <v>Marjoram Organic  </v>
          </cell>
          <cell r="W1667" t="str">
            <v>MARJOLAINE Bio </v>
          </cell>
          <cell r="X1667" t="str">
            <v>MARJORAM organic  </v>
          </cell>
          <cell r="Y1667" t="str">
            <v>Marjolaine VRAC</v>
          </cell>
        </row>
        <row r="1667">
          <cell r="AB1667" t="str">
            <v>Marjolaine</v>
          </cell>
          <cell r="AC1667" t="str">
            <v>Marjoram</v>
          </cell>
        </row>
        <row r="1667">
          <cell r="AG1667">
            <v>697026703734</v>
          </cell>
          <cell r="AH1667" t="str">
            <v>MICRO_04</v>
          </cell>
          <cell r="AI1667">
            <v>0</v>
          </cell>
          <cell r="AJ1667">
            <v>0</v>
          </cell>
        </row>
        <row r="1667">
          <cell r="AN1667" t="str">
            <v>MICRO_04</v>
          </cell>
        </row>
        <row r="1667">
          <cell r="AR1667" t="str">
            <v>......373V</v>
          </cell>
        </row>
        <row r="1667">
          <cell r="AT1667">
            <v>10697026703731</v>
          </cell>
          <cell r="AU1667" t="str">
            <v>373V</v>
          </cell>
          <cell r="AV1667">
            <v>14697026703737</v>
          </cell>
          <cell r="AW1667" t="str">
            <v>V MARJOLAINE</v>
          </cell>
          <cell r="AX1667" t="str">
            <v>N</v>
          </cell>
        </row>
        <row r="1667">
          <cell r="AZ1667" t="str">
            <v>MARJOLAINE BIO - 500G</v>
          </cell>
          <cell r="BA1667" t="str">
            <v>MARJORAM ORGANIC - 500G</v>
          </cell>
          <cell r="BB1667" t="str">
            <v>3-VRAC</v>
          </cell>
          <cell r="BC1667" t="str">
            <v>1-VRAC MED</v>
          </cell>
          <cell r="BD1667" t="str">
            <v>herbes-marjolaine</v>
          </cell>
          <cell r="BE1667" t="str">
            <v>MARJOLAINE</v>
          </cell>
          <cell r="BF1667" t="str">
            <v>MARJORAM</v>
          </cell>
          <cell r="BG1667" t="str">
            <v>VRAC</v>
          </cell>
        </row>
        <row r="1668">
          <cell r="A1668" t="str">
            <v>361V</v>
          </cell>
          <cell r="B1668" t="str">
            <v>Vrac Mélisse</v>
          </cell>
          <cell r="C1668" t="str">
            <v>Z-DISC</v>
          </cell>
          <cell r="D1668" t="str">
            <v>Z-DISC</v>
          </cell>
          <cell r="E1668" t="str">
            <v>Z-DISC</v>
          </cell>
          <cell r="F1668" t="str">
            <v>Z-DISC VRAC</v>
          </cell>
        </row>
        <row r="1668">
          <cell r="I1668">
            <v>250</v>
          </cell>
          <cell r="J1668">
            <v>0.25</v>
          </cell>
          <cell r="K1668">
            <v>361</v>
          </cell>
        </row>
        <row r="1668">
          <cell r="M1668" t="str">
            <v>SEC</v>
          </cell>
          <cell r="N1668" t="str">
            <v>DRY</v>
          </cell>
          <cell r="O1668" t="str">
            <v>FEUILLE</v>
          </cell>
          <cell r="P1668" t="str">
            <v>LEAF</v>
          </cell>
        </row>
        <row r="1668">
          <cell r="S1668" t="str">
            <v>Lemon Balm</v>
          </cell>
          <cell r="T1668" t="str">
            <v>Melissa officinalis</v>
          </cell>
          <cell r="U1668" t="str">
            <v>Mélisse feuille Bio </v>
          </cell>
          <cell r="V1668" t="str">
            <v>Lemon Balm leaf Organic  </v>
          </cell>
          <cell r="W1668" t="str">
            <v>MÉLISSE feuille Bio </v>
          </cell>
          <cell r="X1668" t="str">
            <v>LEMON BALM leaf organic  </v>
          </cell>
          <cell r="Y1668" t="str">
            <v>Mélisse VRAC</v>
          </cell>
        </row>
        <row r="1668">
          <cell r="AB1668" t="str">
            <v>Mélisse</v>
          </cell>
          <cell r="AC1668" t="str">
            <v>Lemon Balm</v>
          </cell>
        </row>
        <row r="1668">
          <cell r="AG1668">
            <v>697026803618</v>
          </cell>
          <cell r="AH1668" t="str">
            <v>MICRO_05</v>
          </cell>
          <cell r="AI1668">
            <v>0</v>
          </cell>
          <cell r="AJ1668">
            <v>0</v>
          </cell>
        </row>
        <row r="1668">
          <cell r="AN1668" t="str">
            <v>MICRO_05</v>
          </cell>
        </row>
        <row r="1668">
          <cell r="AR1668" t="str">
            <v>......361V</v>
          </cell>
        </row>
        <row r="1668">
          <cell r="AT1668">
            <v>10697026803615</v>
          </cell>
          <cell r="AU1668" t="str">
            <v>361V</v>
          </cell>
          <cell r="AV1668">
            <v>14697026803611</v>
          </cell>
          <cell r="AW1668" t="str">
            <v>V MELISSE</v>
          </cell>
          <cell r="AX1668" t="str">
            <v>N</v>
          </cell>
        </row>
        <row r="1668">
          <cell r="AZ1668" t="str">
            <v>MELISSE BIO - 250G</v>
          </cell>
          <cell r="BA1668" t="str">
            <v>LEMON BALM ORGANIC - 250G</v>
          </cell>
          <cell r="BB1668" t="str">
            <v>3-VRAC</v>
          </cell>
          <cell r="BC1668" t="str">
            <v>1-VRAC MED</v>
          </cell>
          <cell r="BD1668" t="str">
            <v>herbes-melisse</v>
          </cell>
          <cell r="BE1668" t="str">
            <v>MELISSE</v>
          </cell>
          <cell r="BF1668" t="str">
            <v>LEMON BALM</v>
          </cell>
          <cell r="BG1668" t="str">
            <v>VRAC</v>
          </cell>
        </row>
        <row r="1669">
          <cell r="A1669" t="str">
            <v>525V</v>
          </cell>
          <cell r="B1669" t="str">
            <v>Vrac Menthe douce</v>
          </cell>
          <cell r="C1669" t="str">
            <v>Z-DISC</v>
          </cell>
          <cell r="D1669" t="str">
            <v>Z-DISC</v>
          </cell>
          <cell r="E1669" t="str">
            <v>Z-DISC</v>
          </cell>
          <cell r="F1669" t="str">
            <v>Z-DISC VRAC</v>
          </cell>
        </row>
        <row r="1669">
          <cell r="I1669">
            <v>250</v>
          </cell>
          <cell r="J1669">
            <v>0.25</v>
          </cell>
          <cell r="K1669">
            <v>525</v>
          </cell>
        </row>
        <row r="1669">
          <cell r="M1669" t="str">
            <v>SEC</v>
          </cell>
          <cell r="N1669" t="str">
            <v>DRY</v>
          </cell>
          <cell r="O1669" t="str">
            <v>FEUILLE</v>
          </cell>
          <cell r="P1669" t="str">
            <v>LEAF</v>
          </cell>
        </row>
        <row r="1669">
          <cell r="S1669" t="str">
            <v>Spearmint</v>
          </cell>
          <cell r="T1669" t="str">
            <v>Mentha spicata</v>
          </cell>
          <cell r="U1669" t="str">
            <v>Menthe douce Bio  </v>
          </cell>
          <cell r="V1669" t="str">
            <v>Spearmint Organic  </v>
          </cell>
          <cell r="W1669" t="str">
            <v>MENTHE DOUCE Bio  </v>
          </cell>
          <cell r="X1669" t="str">
            <v>SPEARMINT organic  </v>
          </cell>
          <cell r="Y1669" t="str">
            <v>Menthe douce VRAC</v>
          </cell>
        </row>
        <row r="1669">
          <cell r="AB1669" t="str">
            <v>Menthe douce</v>
          </cell>
          <cell r="AC1669" t="str">
            <v>Spearmint</v>
          </cell>
        </row>
        <row r="1669">
          <cell r="AG1669">
            <v>697026805254</v>
          </cell>
          <cell r="AH1669" t="str">
            <v>MICRO_05</v>
          </cell>
          <cell r="AI1669">
            <v>0</v>
          </cell>
          <cell r="AJ1669">
            <v>0</v>
          </cell>
        </row>
        <row r="1669">
          <cell r="AN1669" t="str">
            <v>MICRO_05</v>
          </cell>
        </row>
        <row r="1669">
          <cell r="AR1669" t="str">
            <v>......525V</v>
          </cell>
        </row>
        <row r="1669">
          <cell r="AT1669">
            <v>10697026805251</v>
          </cell>
          <cell r="AU1669" t="str">
            <v>525V</v>
          </cell>
          <cell r="AV1669">
            <v>14697026805257</v>
          </cell>
          <cell r="AW1669" t="str">
            <v>V MENTHE DOUCE</v>
          </cell>
          <cell r="AX1669" t="str">
            <v>N</v>
          </cell>
        </row>
        <row r="1669">
          <cell r="AZ1669" t="str">
            <v>MENTHE DOUCE BIO  - 250G</v>
          </cell>
          <cell r="BA1669" t="str">
            <v>SPEARMINT ORGANIC  - 250G</v>
          </cell>
          <cell r="BB1669" t="str">
            <v>3-VRAC</v>
          </cell>
          <cell r="BC1669" t="str">
            <v>1-VRAC MED</v>
          </cell>
          <cell r="BD1669" t="str">
            <v>herbes-menthe-douce</v>
          </cell>
          <cell r="BE1669" t="str">
            <v>MENTHE DOUCE </v>
          </cell>
          <cell r="BF1669" t="str">
            <v>SPEARMINT </v>
          </cell>
          <cell r="BG1669" t="str">
            <v>VRAC</v>
          </cell>
        </row>
        <row r="1670">
          <cell r="A1670" t="str">
            <v>450V</v>
          </cell>
          <cell r="B1670" t="str">
            <v>Vrac Menthe poivrée</v>
          </cell>
          <cell r="C1670" t="str">
            <v>Z-DISC</v>
          </cell>
          <cell r="D1670" t="str">
            <v>Z-DISC</v>
          </cell>
          <cell r="E1670" t="str">
            <v>Z-DISC</v>
          </cell>
          <cell r="F1670" t="str">
            <v>Z-DISC VRAC</v>
          </cell>
        </row>
        <row r="1670">
          <cell r="I1670">
            <v>250</v>
          </cell>
          <cell r="J1670">
            <v>0.25</v>
          </cell>
          <cell r="K1670">
            <v>450</v>
          </cell>
        </row>
        <row r="1670">
          <cell r="M1670" t="str">
            <v>SEC</v>
          </cell>
          <cell r="N1670" t="str">
            <v>DRY</v>
          </cell>
          <cell r="O1670" t="str">
            <v>FEUILLE</v>
          </cell>
          <cell r="P1670" t="str">
            <v>LEAF</v>
          </cell>
        </row>
        <row r="1670">
          <cell r="S1670" t="str">
            <v>Peppermint, leaf </v>
          </cell>
          <cell r="T1670" t="str">
            <v>Mentha x piperita</v>
          </cell>
          <cell r="U1670" t="str">
            <v>Menthe poivrée Bio </v>
          </cell>
          <cell r="V1670" t="str">
            <v>Peppermint Organic </v>
          </cell>
          <cell r="W1670" t="str">
            <v>MENTHE POIVRÉE Bio </v>
          </cell>
          <cell r="X1670" t="str">
            <v>PEPPERMINT organic </v>
          </cell>
          <cell r="Y1670" t="str">
            <v>Menthe poivrée VRAC</v>
          </cell>
        </row>
        <row r="1670">
          <cell r="AB1670" t="str">
            <v>Menthe poivrée</v>
          </cell>
          <cell r="AC1670" t="str">
            <v>Peppermint</v>
          </cell>
        </row>
        <row r="1670">
          <cell r="AG1670">
            <v>697026804509</v>
          </cell>
          <cell r="AH1670" t="str">
            <v>MICRO_05</v>
          </cell>
          <cell r="AI1670">
            <v>0</v>
          </cell>
          <cell r="AJ1670">
            <v>0</v>
          </cell>
        </row>
        <row r="1670">
          <cell r="AN1670" t="str">
            <v>MICRO_05</v>
          </cell>
        </row>
        <row r="1670">
          <cell r="AR1670" t="str">
            <v>......450V</v>
          </cell>
        </row>
        <row r="1670">
          <cell r="AT1670">
            <v>10697026804506</v>
          </cell>
          <cell r="AU1670" t="str">
            <v>450V</v>
          </cell>
          <cell r="AV1670">
            <v>14697026804502</v>
          </cell>
          <cell r="AW1670" t="str">
            <v>V MENTHE POIVREE</v>
          </cell>
          <cell r="AX1670" t="str">
            <v>N</v>
          </cell>
        </row>
        <row r="1670">
          <cell r="AZ1670" t="str">
            <v>MENTHE POIVREE BIO  - 250G</v>
          </cell>
          <cell r="BA1670" t="str">
            <v>PEPPERMINT ORGANIC  - 250G</v>
          </cell>
          <cell r="BB1670" t="str">
            <v>3-VRAC</v>
          </cell>
          <cell r="BC1670" t="str">
            <v>1-VRAC MED</v>
          </cell>
          <cell r="BD1670" t="str">
            <v>herbes-menthe-poivree</v>
          </cell>
          <cell r="BE1670" t="str">
            <v>MENTHE POIVREE </v>
          </cell>
          <cell r="BF1670" t="str">
            <v>PEPPERMINT </v>
          </cell>
          <cell r="BG1670" t="str">
            <v>VRAC</v>
          </cell>
        </row>
        <row r="1671">
          <cell r="A1671" t="str">
            <v>526V</v>
          </cell>
          <cell r="B1671" t="str">
            <v>Vrac Millepertuis</v>
          </cell>
          <cell r="C1671" t="str">
            <v>Z-DISC</v>
          </cell>
          <cell r="D1671" t="str">
            <v>Z-DISC</v>
          </cell>
          <cell r="E1671" t="str">
            <v>Z-DISC</v>
          </cell>
          <cell r="F1671" t="str">
            <v>Z-DISC VRAC</v>
          </cell>
        </row>
        <row r="1671">
          <cell r="I1671">
            <v>250</v>
          </cell>
          <cell r="J1671">
            <v>0.25</v>
          </cell>
          <cell r="K1671">
            <v>526</v>
          </cell>
        </row>
        <row r="1671">
          <cell r="M1671" t="str">
            <v>SEC</v>
          </cell>
          <cell r="N1671" t="str">
            <v>DRY</v>
          </cell>
          <cell r="O1671" t="str">
            <v>SOMMITÉ FLEURIE</v>
          </cell>
          <cell r="P1671" t="str">
            <v>FLOWERING TOP</v>
          </cell>
        </row>
        <row r="1671">
          <cell r="S1671" t="str">
            <v>St. John's wort</v>
          </cell>
          <cell r="T1671" t="str">
            <v>Hypericum perforatum</v>
          </cell>
          <cell r="U1671" t="str">
            <v>Millepertuis fleur feuille Bio </v>
          </cell>
          <cell r="V1671" t="str">
            <v>St. John’s wort flower leaf Organic </v>
          </cell>
          <cell r="W1671" t="str">
            <v>MILLEPERTUIS fleur feuille Bio </v>
          </cell>
          <cell r="X1671" t="str">
            <v>ST. JOHN'S WORT flower leaf  organic </v>
          </cell>
          <cell r="Y1671" t="str">
            <v>Millepertuis VRAC</v>
          </cell>
        </row>
        <row r="1671">
          <cell r="AB1671" t="str">
            <v>Millepertuis</v>
          </cell>
          <cell r="AC1671" t="str">
            <v>St. John's Wort</v>
          </cell>
        </row>
        <row r="1671">
          <cell r="AG1671">
            <v>697026805261</v>
          </cell>
          <cell r="AH1671" t="str">
            <v>MICRO_05</v>
          </cell>
          <cell r="AI1671">
            <v>0</v>
          </cell>
          <cell r="AJ1671">
            <v>0</v>
          </cell>
        </row>
        <row r="1671">
          <cell r="AN1671" t="str">
            <v>MICRO_05</v>
          </cell>
        </row>
        <row r="1671">
          <cell r="AR1671" t="str">
            <v>......526V</v>
          </cell>
        </row>
        <row r="1671">
          <cell r="AT1671">
            <v>10697026805268</v>
          </cell>
          <cell r="AU1671" t="str">
            <v>526V</v>
          </cell>
          <cell r="AV1671">
            <v>14697026805264</v>
          </cell>
          <cell r="AW1671" t="str">
            <v>V MILLEPERTUIS</v>
          </cell>
          <cell r="AX1671" t="str">
            <v>N</v>
          </cell>
        </row>
        <row r="1671">
          <cell r="AZ1671" t="str">
            <v>MILLEPERTUIS BIO - 250G</v>
          </cell>
          <cell r="BA1671" t="str">
            <v>ST. JOHN'S WORT ORGANIC - 250G</v>
          </cell>
          <cell r="BB1671" t="str">
            <v>3-VRAC</v>
          </cell>
          <cell r="BC1671" t="str">
            <v>1-VRAC MED</v>
          </cell>
          <cell r="BD1671" t="str">
            <v>herbes-millepertuis</v>
          </cell>
          <cell r="BE1671" t="str">
            <v>MILLEPERTUIS</v>
          </cell>
          <cell r="BF1671" t="str">
            <v>ST. JOHN'S WORT</v>
          </cell>
          <cell r="BG1671" t="str">
            <v>VRAC</v>
          </cell>
        </row>
        <row r="1672">
          <cell r="A1672" t="str">
            <v>451V</v>
          </cell>
          <cell r="B1672" t="str">
            <v>Vrac Molène</v>
          </cell>
          <cell r="C1672" t="str">
            <v>Z-DISC</v>
          </cell>
          <cell r="D1672" t="str">
            <v>Z-DISC</v>
          </cell>
          <cell r="E1672" t="str">
            <v>Z-DISC</v>
          </cell>
          <cell r="F1672" t="str">
            <v>Z-DISC VRAC</v>
          </cell>
        </row>
        <row r="1672">
          <cell r="I1672">
            <v>250</v>
          </cell>
          <cell r="J1672">
            <v>0.25</v>
          </cell>
          <cell r="K1672">
            <v>451</v>
          </cell>
        </row>
        <row r="1672">
          <cell r="M1672" t="str">
            <v>SEC</v>
          </cell>
          <cell r="N1672" t="str">
            <v>DRY</v>
          </cell>
          <cell r="O1672" t="str">
            <v>FEUILLE</v>
          </cell>
          <cell r="P1672" t="str">
            <v>LEAF</v>
          </cell>
        </row>
        <row r="1672">
          <cell r="S1672" t="str">
            <v>Mullein</v>
          </cell>
          <cell r="T1672" t="str">
            <v>Verbascum thapsus </v>
          </cell>
          <cell r="U1672" t="str">
            <v>Molène feuille Bio </v>
          </cell>
          <cell r="V1672" t="str">
            <v>Mullein leaf Organic  </v>
          </cell>
          <cell r="W1672" t="str">
            <v>MOLÈNE feuille Bio </v>
          </cell>
          <cell r="X1672" t="str">
            <v>MULLEIN leaf organic  </v>
          </cell>
          <cell r="Y1672" t="str">
            <v>Molène VRAC</v>
          </cell>
        </row>
        <row r="1672">
          <cell r="AB1672" t="str">
            <v>Molène</v>
          </cell>
          <cell r="AC1672" t="str">
            <v>Mullein</v>
          </cell>
        </row>
        <row r="1672">
          <cell r="AG1672">
            <v>697026804516</v>
          </cell>
          <cell r="AH1672" t="str">
            <v>MICRO_05</v>
          </cell>
          <cell r="AI1672">
            <v>0</v>
          </cell>
          <cell r="AJ1672">
            <v>0</v>
          </cell>
        </row>
        <row r="1672">
          <cell r="AN1672" t="str">
            <v>MICRO_05</v>
          </cell>
        </row>
        <row r="1672">
          <cell r="AR1672" t="str">
            <v>......451V</v>
          </cell>
        </row>
        <row r="1672">
          <cell r="AT1672">
            <v>10697026804513</v>
          </cell>
          <cell r="AU1672" t="str">
            <v>451V</v>
          </cell>
          <cell r="AV1672">
            <v>14697026804519</v>
          </cell>
          <cell r="AW1672" t="str">
            <v>V MOLENE</v>
          </cell>
          <cell r="AX1672" t="str">
            <v>N</v>
          </cell>
        </row>
        <row r="1672">
          <cell r="AZ1672" t="str">
            <v>MOLENE BIO - 250G</v>
          </cell>
          <cell r="BA1672" t="str">
            <v>MULLEIN ORGANIC - 250G</v>
          </cell>
          <cell r="BB1672" t="str">
            <v>3-VRAC</v>
          </cell>
          <cell r="BC1672" t="str">
            <v>1-VRAC MED</v>
          </cell>
          <cell r="BD1672" t="str">
            <v>herbes-molene</v>
          </cell>
          <cell r="BE1672" t="str">
            <v>MOLENE</v>
          </cell>
          <cell r="BF1672" t="str">
            <v>MULLEIN</v>
          </cell>
          <cell r="BG1672" t="str">
            <v>VRAC</v>
          </cell>
        </row>
        <row r="1673">
          <cell r="A1673" t="str">
            <v>452V</v>
          </cell>
          <cell r="B1673" t="str">
            <v>Vrac Mouron</v>
          </cell>
          <cell r="C1673" t="str">
            <v>Z-DISC</v>
          </cell>
          <cell r="D1673" t="str">
            <v>Z-DISC</v>
          </cell>
          <cell r="E1673" t="str">
            <v>Z-DISC</v>
          </cell>
          <cell r="F1673" t="str">
            <v>Z-DISC VRAC</v>
          </cell>
        </row>
        <row r="1673">
          <cell r="I1673">
            <v>500</v>
          </cell>
          <cell r="J1673">
            <v>0.5</v>
          </cell>
          <cell r="K1673">
            <v>452</v>
          </cell>
        </row>
        <row r="1673">
          <cell r="M1673" t="str">
            <v>SEC</v>
          </cell>
          <cell r="N1673" t="str">
            <v>DRY</v>
          </cell>
          <cell r="O1673" t="str">
            <v>PARTIE AÉRIENNE</v>
          </cell>
          <cell r="P1673" t="str">
            <v>AERIAL PART</v>
          </cell>
        </row>
        <row r="1673">
          <cell r="S1673" t="str">
            <v>Chickweed  </v>
          </cell>
          <cell r="T1673" t="str">
            <v>Stellaria media</v>
          </cell>
          <cell r="U1673" t="str">
            <v>Mouron Bio </v>
          </cell>
          <cell r="V1673" t="str">
            <v>Chickweed herb Organic   </v>
          </cell>
          <cell r="W1673" t="str">
            <v>MOURON Bio </v>
          </cell>
          <cell r="X1673" t="str">
            <v>CHICKWEED herb organic   </v>
          </cell>
          <cell r="Y1673" t="str">
            <v>Mouron VRAC</v>
          </cell>
        </row>
        <row r="1673">
          <cell r="AB1673" t="str">
            <v>Mouron</v>
          </cell>
          <cell r="AC1673" t="str">
            <v>Chickweed  </v>
          </cell>
        </row>
        <row r="1673">
          <cell r="AG1673">
            <v>697026704526</v>
          </cell>
          <cell r="AH1673" t="str">
            <v>MICRO_05</v>
          </cell>
          <cell r="AI1673">
            <v>0</v>
          </cell>
          <cell r="AJ1673">
            <v>0</v>
          </cell>
        </row>
        <row r="1673">
          <cell r="AN1673" t="str">
            <v>MICRO_05</v>
          </cell>
        </row>
        <row r="1673">
          <cell r="AR1673" t="str">
            <v>......452V</v>
          </cell>
        </row>
        <row r="1673">
          <cell r="AT1673">
            <v>10697026704523</v>
          </cell>
          <cell r="AU1673" t="str">
            <v>452V</v>
          </cell>
          <cell r="AV1673">
            <v>14697026704529</v>
          </cell>
          <cell r="AW1673" t="str">
            <v>V MOURON</v>
          </cell>
          <cell r="AX1673" t="str">
            <v>N</v>
          </cell>
        </row>
        <row r="1673">
          <cell r="AZ1673" t="str">
            <v>MOURON OISEAUX BIO - 500G</v>
          </cell>
          <cell r="BA1673" t="str">
            <v>CHICKWEED ORGANIC - 500G</v>
          </cell>
          <cell r="BB1673" t="str">
            <v>3-VRAC</v>
          </cell>
          <cell r="BC1673" t="str">
            <v>1-VRAC MED</v>
          </cell>
          <cell r="BD1673" t="str">
            <v>herbes-mouron-oiseaux</v>
          </cell>
          <cell r="BE1673" t="str">
            <v>MOURON OISEAUX</v>
          </cell>
          <cell r="BF1673" t="str">
            <v>CHICKWEED</v>
          </cell>
          <cell r="BG1673" t="str">
            <v>VRAC</v>
          </cell>
        </row>
        <row r="1674">
          <cell r="A1674" t="str">
            <v>558V</v>
          </cell>
          <cell r="B1674" t="str">
            <v>Vrac Muscade moulue</v>
          </cell>
          <cell r="C1674" t="str">
            <v>Z-DISC</v>
          </cell>
          <cell r="D1674" t="str">
            <v>Z-DISC</v>
          </cell>
          <cell r="E1674" t="str">
            <v>Z-DISC</v>
          </cell>
          <cell r="F1674" t="str">
            <v>Z-DISC VRAC</v>
          </cell>
        </row>
        <row r="1674">
          <cell r="I1674">
            <v>500</v>
          </cell>
          <cell r="J1674">
            <v>0.5</v>
          </cell>
          <cell r="K1674">
            <v>558</v>
          </cell>
        </row>
        <row r="1674">
          <cell r="M1674" t="str">
            <v>SEC</v>
          </cell>
          <cell r="N1674" t="str">
            <v>DRY</v>
          </cell>
          <cell r="O1674" t="str">
            <v>NOIX</v>
          </cell>
          <cell r="P1674" t="str">
            <v>NUT</v>
          </cell>
        </row>
        <row r="1674">
          <cell r="S1674" t="str">
            <v>Nutmeg powder</v>
          </cell>
          <cell r="T1674" t="str">
            <v>Myristica fragrans</v>
          </cell>
          <cell r="U1674" t="str">
            <v>Muscade moulue Bio </v>
          </cell>
          <cell r="V1674" t="str">
            <v>Nutmeg powder Organic  </v>
          </cell>
          <cell r="W1674" t="str">
            <v>MUSCADE moulue Bio </v>
          </cell>
          <cell r="X1674" t="str">
            <v>NUTMEG powder organic  </v>
          </cell>
          <cell r="Y1674" t="str">
            <v>Muscade moulue VRAC</v>
          </cell>
        </row>
        <row r="1674">
          <cell r="AB1674" t="str">
            <v>Muscade</v>
          </cell>
          <cell r="AC1674" t="str">
            <v>Nutmeg</v>
          </cell>
        </row>
        <row r="1674">
          <cell r="AG1674">
            <v>697026705585</v>
          </cell>
          <cell r="AH1674" t="str">
            <v>MICRO_04</v>
          </cell>
          <cell r="AI1674">
            <v>0</v>
          </cell>
          <cell r="AJ1674">
            <v>0</v>
          </cell>
        </row>
        <row r="1674">
          <cell r="AN1674" t="str">
            <v>MICRO_04</v>
          </cell>
        </row>
        <row r="1674">
          <cell r="AR1674" t="str">
            <v>......558V</v>
          </cell>
        </row>
        <row r="1674">
          <cell r="AT1674">
            <v>10697026705582</v>
          </cell>
          <cell r="AU1674" t="str">
            <v>558V</v>
          </cell>
          <cell r="AV1674">
            <v>14697026705588</v>
          </cell>
          <cell r="AW1674" t="str">
            <v>V MUSCADE MOULUE</v>
          </cell>
          <cell r="AX1674" t="str">
            <v>N</v>
          </cell>
        </row>
        <row r="1674">
          <cell r="AZ1674" t="str">
            <v>MUSCADE POUDRE BIO - 500G</v>
          </cell>
          <cell r="BA1674" t="str">
            <v>NUTMEG POWDER ORGANIC - 500G</v>
          </cell>
          <cell r="BB1674" t="str">
            <v>3-VRAC</v>
          </cell>
          <cell r="BC1674" t="str">
            <v>1-VRAC MED</v>
          </cell>
          <cell r="BD1674" t="str">
            <v>herbes-muscade-poudre</v>
          </cell>
          <cell r="BE1674" t="str">
            <v>MUSCADE POUDRE</v>
          </cell>
          <cell r="BF1674" t="str">
            <v>NUTMEG POWDER</v>
          </cell>
          <cell r="BG1674" t="str">
            <v>VRAC</v>
          </cell>
        </row>
        <row r="1675">
          <cell r="A1675" t="str">
            <v>484V</v>
          </cell>
          <cell r="B1675" t="str">
            <v>Vrac Nigelle</v>
          </cell>
          <cell r="C1675" t="str">
            <v>Z-DISC</v>
          </cell>
          <cell r="D1675" t="str">
            <v>Z-DISC</v>
          </cell>
          <cell r="E1675" t="str">
            <v>Z-DISC</v>
          </cell>
          <cell r="F1675" t="str">
            <v>Z-DISC VRAC</v>
          </cell>
        </row>
        <row r="1675">
          <cell r="I1675">
            <v>500</v>
          </cell>
          <cell r="J1675">
            <v>0.5</v>
          </cell>
          <cell r="K1675">
            <v>484</v>
          </cell>
        </row>
        <row r="1675">
          <cell r="M1675" t="str">
            <v>SEC</v>
          </cell>
          <cell r="N1675" t="str">
            <v>DRY</v>
          </cell>
          <cell r="O1675" t="str">
            <v>GRAINE</v>
          </cell>
          <cell r="P1675" t="str">
            <v>SEED</v>
          </cell>
        </row>
        <row r="1675">
          <cell r="S1675" t="str">
            <v>Black cumin</v>
          </cell>
          <cell r="T1675" t="str">
            <v>Nigella sativa</v>
          </cell>
          <cell r="U1675" t="str">
            <v>Nigelle Bio</v>
          </cell>
          <cell r="V1675" t="str">
            <v>Black Cumin Organic</v>
          </cell>
          <cell r="W1675" t="str">
            <v>NIGELLE graine Bio</v>
          </cell>
          <cell r="X1675" t="str">
            <v>BLACK CUMIN seed organic</v>
          </cell>
          <cell r="Y1675" t="str">
            <v>Nigelle VRAC</v>
          </cell>
        </row>
        <row r="1675">
          <cell r="AB1675" t="str">
            <v>Nigelle</v>
          </cell>
          <cell r="AC1675" t="str">
            <v>Black Cumin</v>
          </cell>
        </row>
        <row r="1675">
          <cell r="AG1675">
            <v>697026704847</v>
          </cell>
          <cell r="AH1675" t="str">
            <v>MICRO_04</v>
          </cell>
          <cell r="AI1675">
            <v>0</v>
          </cell>
        </row>
        <row r="1675">
          <cell r="AN1675" t="str">
            <v>MICRO_04</v>
          </cell>
        </row>
        <row r="1675">
          <cell r="AR1675" t="str">
            <v>......484V</v>
          </cell>
        </row>
        <row r="1675">
          <cell r="AT1675">
            <v>10697026704844</v>
          </cell>
          <cell r="AU1675" t="str">
            <v>484V</v>
          </cell>
        </row>
        <row r="1675">
          <cell r="AW1675" t="str">
            <v>V NIGELLE</v>
          </cell>
          <cell r="AX1675" t="str">
            <v>N</v>
          </cell>
        </row>
        <row r="1675">
          <cell r="AZ1675" t="str">
            <v>NIGELLE BIO - 500G</v>
          </cell>
          <cell r="BA1675" t="str">
            <v>BLACK CUMIN ORGANIC - 500G</v>
          </cell>
          <cell r="BB1675" t="str">
            <v>3-VRAC</v>
          </cell>
          <cell r="BC1675" t="str">
            <v>1-VRAC MED</v>
          </cell>
          <cell r="BD1675" t="str">
            <v>herbes-nigelle</v>
          </cell>
          <cell r="BE1675" t="str">
            <v>NIGELLE</v>
          </cell>
          <cell r="BF1675" t="str">
            <v>BLACK CUMIN</v>
          </cell>
          <cell r="BG1675" t="str">
            <v>VRAC</v>
          </cell>
        </row>
        <row r="1676">
          <cell r="A1676" t="str">
            <v>455V</v>
          </cell>
          <cell r="B1676" t="str">
            <v>Vrac Noyer noir </v>
          </cell>
          <cell r="C1676" t="str">
            <v>Z-DISC</v>
          </cell>
          <cell r="D1676" t="str">
            <v>Z-DISC</v>
          </cell>
          <cell r="E1676" t="str">
            <v>Z-DISC</v>
          </cell>
          <cell r="F1676" t="str">
            <v>Z-DISC VRAC</v>
          </cell>
        </row>
        <row r="1676">
          <cell r="I1676">
            <v>500</v>
          </cell>
          <cell r="J1676">
            <v>0.5</v>
          </cell>
          <cell r="K1676">
            <v>455</v>
          </cell>
        </row>
        <row r="1676">
          <cell r="M1676" t="str">
            <v>SEC</v>
          </cell>
          <cell r="N1676" t="str">
            <v>DRY</v>
          </cell>
          <cell r="O1676" t="str">
            <v>FEUILLE</v>
          </cell>
          <cell r="P1676" t="str">
            <v>LEAF</v>
          </cell>
        </row>
        <row r="1676">
          <cell r="S1676" t="str">
            <v>Black Walnut </v>
          </cell>
          <cell r="T1676" t="str">
            <v>Juglans nigra</v>
          </cell>
          <cell r="U1676" t="str">
            <v>Noyer noir feuille Bio </v>
          </cell>
          <cell r="V1676" t="str">
            <v>Black Walnut leaf Organic  </v>
          </cell>
          <cell r="W1676" t="str">
            <v>NOYER NOIR feuille Bio </v>
          </cell>
          <cell r="X1676" t="str">
            <v>BLACK WALNUT leaf organic  </v>
          </cell>
          <cell r="Y1676" t="str">
            <v>Noyer noir VRAC</v>
          </cell>
        </row>
        <row r="1676">
          <cell r="AB1676" t="str">
            <v>Noyer noir </v>
          </cell>
          <cell r="AC1676" t="str">
            <v>Black Walnut </v>
          </cell>
        </row>
        <row r="1676">
          <cell r="AG1676">
            <v>697026704557</v>
          </cell>
          <cell r="AH1676" t="str">
            <v>MICRO_05</v>
          </cell>
          <cell r="AI1676">
            <v>0</v>
          </cell>
          <cell r="AJ1676">
            <v>0</v>
          </cell>
        </row>
        <row r="1676">
          <cell r="AN1676" t="str">
            <v>MICRO_05</v>
          </cell>
        </row>
        <row r="1676">
          <cell r="AR1676" t="str">
            <v>......455V</v>
          </cell>
        </row>
        <row r="1676">
          <cell r="AT1676">
            <v>10697026704554</v>
          </cell>
          <cell r="AU1676" t="str">
            <v>455V</v>
          </cell>
          <cell r="AV1676">
            <v>14697026704550</v>
          </cell>
          <cell r="AW1676" t="str">
            <v>V NOYER </v>
          </cell>
          <cell r="AX1676" t="str">
            <v>N</v>
          </cell>
        </row>
        <row r="1676">
          <cell r="AZ1676" t="str">
            <v>NOYER NOIR BIO - 500G</v>
          </cell>
          <cell r="BA1676" t="str">
            <v>BLACK WALNUT ORGANIC - 500G</v>
          </cell>
          <cell r="BB1676" t="str">
            <v>3-VRAC</v>
          </cell>
          <cell r="BC1676" t="str">
            <v>1-VRAC MED</v>
          </cell>
          <cell r="BD1676" t="str">
            <v>herbes-noyer-noir</v>
          </cell>
          <cell r="BE1676" t="str">
            <v>NOYER NOIR</v>
          </cell>
          <cell r="BF1676" t="str">
            <v>BLACK WALNUT</v>
          </cell>
          <cell r="BG1676" t="str">
            <v>VRAC</v>
          </cell>
        </row>
        <row r="1677">
          <cell r="A1677" t="str">
            <v>365V</v>
          </cell>
          <cell r="B1677" t="str">
            <v>Vrac Oignon flocon</v>
          </cell>
          <cell r="C1677" t="str">
            <v>Z-DISC</v>
          </cell>
          <cell r="D1677" t="str">
            <v>Z-DISC</v>
          </cell>
          <cell r="E1677" t="str">
            <v>Z-DISC</v>
          </cell>
          <cell r="F1677" t="str">
            <v>Z-DISC VRAC</v>
          </cell>
        </row>
        <row r="1677">
          <cell r="I1677">
            <v>500</v>
          </cell>
          <cell r="J1677">
            <v>0.5</v>
          </cell>
          <cell r="K1677">
            <v>365</v>
          </cell>
        </row>
        <row r="1677">
          <cell r="M1677" t="str">
            <v>SEC</v>
          </cell>
          <cell r="N1677" t="str">
            <v>DRY</v>
          </cell>
          <cell r="O1677" t="str">
            <v>BULBE</v>
          </cell>
          <cell r="P1677" t="str">
            <v>BULB</v>
          </cell>
        </row>
        <row r="1677">
          <cell r="S1677" t="str">
            <v>Onion flake</v>
          </cell>
          <cell r="T1677" t="str">
            <v>Allium cepa</v>
          </cell>
          <cell r="U1677" t="str">
            <v>Oignon flocon Bio </v>
          </cell>
          <cell r="V1677" t="str">
            <v>Onion flake Organic  </v>
          </cell>
          <cell r="W1677" t="str">
            <v>OIGNON flocon Bio </v>
          </cell>
          <cell r="X1677" t="str">
            <v>ONION flake organic  </v>
          </cell>
          <cell r="Y1677" t="str">
            <v>Oignon flocon VRAC</v>
          </cell>
        </row>
        <row r="1677">
          <cell r="AB1677" t="str">
            <v>Oignon</v>
          </cell>
          <cell r="AC1677" t="str">
            <v>Onion</v>
          </cell>
        </row>
        <row r="1677">
          <cell r="AG1677">
            <v>697026703659</v>
          </cell>
          <cell r="AH1677" t="str">
            <v>MICRO_04</v>
          </cell>
          <cell r="AI1677">
            <v>0</v>
          </cell>
          <cell r="AJ1677">
            <v>0</v>
          </cell>
        </row>
        <row r="1677">
          <cell r="AN1677" t="str">
            <v>MICRO_04</v>
          </cell>
        </row>
        <row r="1677">
          <cell r="AR1677" t="str">
            <v>......365V</v>
          </cell>
        </row>
        <row r="1677">
          <cell r="AT1677">
            <v>10697026703656</v>
          </cell>
          <cell r="AU1677" t="str">
            <v>365V</v>
          </cell>
          <cell r="AV1677">
            <v>14697026703652</v>
          </cell>
          <cell r="AW1677" t="str">
            <v>V OIGNON</v>
          </cell>
          <cell r="AX1677" t="str">
            <v>N</v>
          </cell>
        </row>
        <row r="1677">
          <cell r="AZ1677" t="str">
            <v>OIGNON BIO - 500G</v>
          </cell>
          <cell r="BA1677" t="str">
            <v>ONION ORGANIC - 500G</v>
          </cell>
          <cell r="BB1677" t="str">
            <v>3-VRAC</v>
          </cell>
          <cell r="BC1677" t="str">
            <v>1-VRAC MED</v>
          </cell>
          <cell r="BD1677" t="str">
            <v>herbes-oignon</v>
          </cell>
          <cell r="BE1677" t="str">
            <v>OIGNON</v>
          </cell>
          <cell r="BF1677" t="str">
            <v>ONION</v>
          </cell>
          <cell r="BG1677" t="str">
            <v>VRAC</v>
          </cell>
        </row>
        <row r="1678">
          <cell r="A1678" t="str">
            <v>378V</v>
          </cell>
          <cell r="B1678" t="str">
            <v>Vrac Orange pelure</v>
          </cell>
          <cell r="C1678" t="str">
            <v>Z-DISC</v>
          </cell>
          <cell r="D1678" t="str">
            <v>Z-DISC</v>
          </cell>
          <cell r="E1678" t="str">
            <v>Z-DISC</v>
          </cell>
          <cell r="F1678" t="str">
            <v>Z-DISC VRAC</v>
          </cell>
        </row>
        <row r="1678">
          <cell r="I1678">
            <v>500</v>
          </cell>
          <cell r="J1678">
            <v>0.5</v>
          </cell>
          <cell r="K1678">
            <v>378</v>
          </cell>
        </row>
        <row r="1678">
          <cell r="M1678" t="str">
            <v>SEC</v>
          </cell>
          <cell r="N1678" t="str">
            <v>DRY</v>
          </cell>
          <cell r="O1678" t="str">
            <v>PELURE</v>
          </cell>
          <cell r="P1678" t="str">
            <v>PEEL</v>
          </cell>
        </row>
        <row r="1678">
          <cell r="S1678" t="str">
            <v>Orange peel</v>
          </cell>
          <cell r="T1678" t="str">
            <v>Citrus sinensis</v>
          </cell>
          <cell r="U1678" t="str">
            <v>Orange pelure Bio </v>
          </cell>
          <cell r="V1678" t="str">
            <v>Orange peel Organic  </v>
          </cell>
          <cell r="W1678" t="str">
            <v>ORANGE pelure Bio </v>
          </cell>
          <cell r="X1678" t="str">
            <v>ORANGE peel organic  </v>
          </cell>
          <cell r="Y1678" t="str">
            <v>Orange pelure VRAC</v>
          </cell>
        </row>
        <row r="1678">
          <cell r="AB1678" t="str">
            <v>Orange</v>
          </cell>
          <cell r="AC1678" t="str">
            <v>Orange</v>
          </cell>
        </row>
        <row r="1678">
          <cell r="AG1678">
            <v>697026703789</v>
          </cell>
          <cell r="AH1678" t="str">
            <v>MICRO_05</v>
          </cell>
          <cell r="AI1678">
            <v>0</v>
          </cell>
          <cell r="AJ1678">
            <v>0</v>
          </cell>
        </row>
        <row r="1678">
          <cell r="AN1678" t="str">
            <v>MICRO_05</v>
          </cell>
        </row>
        <row r="1678">
          <cell r="AR1678" t="str">
            <v>......378V</v>
          </cell>
        </row>
        <row r="1678">
          <cell r="AT1678">
            <v>10697026703786</v>
          </cell>
          <cell r="AU1678" t="str">
            <v>378V</v>
          </cell>
          <cell r="AV1678">
            <v>14697026703782</v>
          </cell>
          <cell r="AW1678" t="str">
            <v>V ORANGE</v>
          </cell>
          <cell r="AX1678" t="str">
            <v>N</v>
          </cell>
        </row>
        <row r="1678">
          <cell r="AZ1678" t="str">
            <v>ORANGE ECORCE BIO - 500G</v>
          </cell>
          <cell r="BA1678" t="str">
            <v>ORANGE PEEL ORGANIC - 500G</v>
          </cell>
          <cell r="BB1678" t="str">
            <v>3-VRAC</v>
          </cell>
          <cell r="BC1678" t="str">
            <v>1-VRAC MED</v>
          </cell>
          <cell r="BD1678" t="str">
            <v>herbes-orange-ecorce</v>
          </cell>
          <cell r="BE1678" t="str">
            <v>ORANGE ECORCE</v>
          </cell>
          <cell r="BF1678" t="str">
            <v>ORANGE PEEL</v>
          </cell>
          <cell r="BG1678" t="str">
            <v>VRAC</v>
          </cell>
        </row>
        <row r="1679">
          <cell r="A1679" t="str">
            <v>366V</v>
          </cell>
          <cell r="B1679" t="str">
            <v>Vrac Origan</v>
          </cell>
          <cell r="C1679" t="str">
            <v>Z-DISC</v>
          </cell>
          <cell r="D1679" t="str">
            <v>Z-DISC</v>
          </cell>
          <cell r="E1679" t="str">
            <v>Z-DISC</v>
          </cell>
          <cell r="F1679" t="str">
            <v>Z-DISC VRAC</v>
          </cell>
        </row>
        <row r="1679">
          <cell r="I1679">
            <v>250</v>
          </cell>
          <cell r="J1679">
            <v>0.25</v>
          </cell>
          <cell r="K1679">
            <v>366</v>
          </cell>
        </row>
        <row r="1679">
          <cell r="M1679" t="str">
            <v>SEC</v>
          </cell>
          <cell r="N1679" t="str">
            <v>DRY</v>
          </cell>
          <cell r="O1679" t="str">
            <v>FEUILLE</v>
          </cell>
          <cell r="P1679" t="str">
            <v>LEAF</v>
          </cell>
        </row>
        <row r="1679">
          <cell r="S1679" t="str">
            <v>Oregano</v>
          </cell>
          <cell r="T1679" t="str">
            <v>Origanum vulgare</v>
          </cell>
          <cell r="U1679" t="str">
            <v>Origan feuille Bio </v>
          </cell>
          <cell r="V1679" t="str">
            <v>Oregano leaf Organic  </v>
          </cell>
          <cell r="W1679" t="str">
            <v>ORIGAN feuille Bio </v>
          </cell>
          <cell r="X1679" t="str">
            <v>OREGANO leaf organic  </v>
          </cell>
          <cell r="Y1679" t="str">
            <v>Origan VRAC</v>
          </cell>
        </row>
        <row r="1679">
          <cell r="AB1679" t="str">
            <v>Origan</v>
          </cell>
          <cell r="AC1679" t="str">
            <v>Oregano</v>
          </cell>
        </row>
        <row r="1679">
          <cell r="AG1679">
            <v>697026703666</v>
          </cell>
          <cell r="AH1679" t="str">
            <v>MICRO_04</v>
          </cell>
          <cell r="AI1679">
            <v>0</v>
          </cell>
          <cell r="AJ1679">
            <v>0</v>
          </cell>
        </row>
        <row r="1679">
          <cell r="AN1679" t="str">
            <v>MICRO_04</v>
          </cell>
        </row>
        <row r="1679">
          <cell r="AR1679" t="str">
            <v>......366V</v>
          </cell>
        </row>
        <row r="1679">
          <cell r="AT1679">
            <v>10697026703663</v>
          </cell>
          <cell r="AU1679" t="str">
            <v>366V</v>
          </cell>
          <cell r="AV1679">
            <v>14697026703669</v>
          </cell>
          <cell r="AW1679" t="str">
            <v>V ORIGAN</v>
          </cell>
          <cell r="AX1679" t="str">
            <v>N</v>
          </cell>
        </row>
        <row r="1679">
          <cell r="AZ1679" t="str">
            <v>ORIGAN BIO - 250G</v>
          </cell>
          <cell r="BA1679" t="str">
            <v>OREGANO ORGANIC - 250G</v>
          </cell>
          <cell r="BB1679" t="str">
            <v>3-VRAC</v>
          </cell>
          <cell r="BC1679" t="str">
            <v>1-VRAC MED</v>
          </cell>
          <cell r="BD1679" t="str">
            <v>herbes-origan</v>
          </cell>
          <cell r="BE1679" t="str">
            <v>ORIGAN</v>
          </cell>
          <cell r="BF1679" t="str">
            <v>OREGANO</v>
          </cell>
          <cell r="BG1679" t="str">
            <v>VRAC</v>
          </cell>
        </row>
        <row r="1680">
          <cell r="A1680" t="str">
            <v>456V</v>
          </cell>
          <cell r="B1680" t="str">
            <v>Vrac Orme rouge</v>
          </cell>
          <cell r="C1680" t="str">
            <v>Z-DISC</v>
          </cell>
          <cell r="D1680" t="str">
            <v>Z-DISC</v>
          </cell>
          <cell r="E1680" t="str">
            <v>Z-DISC</v>
          </cell>
          <cell r="F1680" t="str">
            <v>Z-DISC VRAC</v>
          </cell>
        </row>
        <row r="1680">
          <cell r="I1680">
            <v>500</v>
          </cell>
          <cell r="J1680">
            <v>0.5</v>
          </cell>
          <cell r="K1680">
            <v>456</v>
          </cell>
        </row>
        <row r="1680">
          <cell r="M1680" t="str">
            <v>SEC</v>
          </cell>
          <cell r="N1680" t="str">
            <v>DRY</v>
          </cell>
          <cell r="O1680" t="str">
            <v>ÉCORCE</v>
          </cell>
          <cell r="P1680" t="str">
            <v>BARK</v>
          </cell>
        </row>
        <row r="1680">
          <cell r="S1680" t="str">
            <v>Slippery Elm </v>
          </cell>
          <cell r="T1680" t="str">
            <v>Ulmus rubra</v>
          </cell>
          <cell r="U1680" t="str">
            <v>Orme rouge poudre Bio </v>
          </cell>
          <cell r="V1680" t="str">
            <v>Slippery Elm powder Organic  </v>
          </cell>
          <cell r="W1680" t="str">
            <v>ORME ROUGE poudre Bio </v>
          </cell>
          <cell r="X1680" t="str">
            <v>SLIPPERY ELM powder organic  </v>
          </cell>
          <cell r="Y1680" t="str">
            <v>Orme rouge VRAC</v>
          </cell>
        </row>
        <row r="1680">
          <cell r="AB1680" t="str">
            <v>Orme rouge</v>
          </cell>
          <cell r="AC1680" t="str">
            <v>Slippery Elm </v>
          </cell>
        </row>
        <row r="1680">
          <cell r="AG1680">
            <v>697026704564</v>
          </cell>
          <cell r="AH1680" t="str">
            <v>MICRO_05</v>
          </cell>
          <cell r="AI1680">
            <v>0</v>
          </cell>
          <cell r="AJ1680">
            <v>0</v>
          </cell>
        </row>
        <row r="1680">
          <cell r="AN1680" t="str">
            <v>MICRO_05</v>
          </cell>
        </row>
        <row r="1680">
          <cell r="AR1680" t="str">
            <v>......456V</v>
          </cell>
        </row>
        <row r="1680">
          <cell r="AT1680">
            <v>10697026704561</v>
          </cell>
          <cell r="AU1680" t="str">
            <v>456V</v>
          </cell>
          <cell r="AV1680">
            <v>14697026704567</v>
          </cell>
          <cell r="AW1680" t="str">
            <v>V ORME ROUGE</v>
          </cell>
          <cell r="AX1680" t="str">
            <v>N</v>
          </cell>
        </row>
        <row r="1680">
          <cell r="AZ1680" t="str">
            <v>ORME ROUGE BIO - 500G</v>
          </cell>
          <cell r="BA1680" t="str">
            <v>SLIPPERY ELM ORGANIC - 500G</v>
          </cell>
          <cell r="BB1680" t="str">
            <v>3-VRAC</v>
          </cell>
          <cell r="BC1680" t="str">
            <v>1-VRAC MED</v>
          </cell>
          <cell r="BD1680" t="str">
            <v>herbes-orme-rouge</v>
          </cell>
          <cell r="BE1680" t="str">
            <v>ORME ROUGE</v>
          </cell>
          <cell r="BF1680" t="str">
            <v>SLIPPERY ELM</v>
          </cell>
          <cell r="BG1680" t="str">
            <v>VRAC</v>
          </cell>
        </row>
        <row r="1681">
          <cell r="A1681" t="str">
            <v>457V</v>
          </cell>
          <cell r="B1681" t="str">
            <v>Vrac Ortie</v>
          </cell>
          <cell r="C1681" t="str">
            <v>Z-DISC</v>
          </cell>
          <cell r="D1681" t="str">
            <v>Z-DISC</v>
          </cell>
          <cell r="E1681" t="str">
            <v>Z-DISC</v>
          </cell>
          <cell r="F1681" t="str">
            <v>Z-DISC VRAC</v>
          </cell>
        </row>
        <row r="1681">
          <cell r="I1681">
            <v>500</v>
          </cell>
          <cell r="J1681">
            <v>0.5</v>
          </cell>
          <cell r="K1681">
            <v>457</v>
          </cell>
        </row>
        <row r="1681">
          <cell r="M1681" t="str">
            <v>SEC</v>
          </cell>
          <cell r="N1681" t="str">
            <v>DRY</v>
          </cell>
          <cell r="O1681" t="str">
            <v>FEUILLE</v>
          </cell>
          <cell r="P1681" t="str">
            <v>LEAF</v>
          </cell>
        </row>
        <row r="1681">
          <cell r="S1681" t="str">
            <v>Nettle </v>
          </cell>
          <cell r="T1681" t="str">
            <v>Urtica dioica</v>
          </cell>
          <cell r="U1681" t="str">
            <v>Ortie feuille Bio </v>
          </cell>
          <cell r="V1681" t="str">
            <v>Nettle leaf Organic  </v>
          </cell>
          <cell r="W1681" t="str">
            <v>ORTIE feuille Bio </v>
          </cell>
          <cell r="X1681" t="str">
            <v>NETTLE leaf organic  </v>
          </cell>
          <cell r="Y1681" t="str">
            <v>Ortie VRAC</v>
          </cell>
        </row>
        <row r="1681">
          <cell r="AB1681" t="str">
            <v>Ortie</v>
          </cell>
          <cell r="AC1681" t="str">
            <v>Nettle </v>
          </cell>
        </row>
        <row r="1681">
          <cell r="AG1681">
            <v>697026704571</v>
          </cell>
          <cell r="AH1681" t="str">
            <v>MICRO_05</v>
          </cell>
          <cell r="AI1681">
            <v>0</v>
          </cell>
          <cell r="AJ1681">
            <v>0</v>
          </cell>
        </row>
        <row r="1681">
          <cell r="AN1681" t="str">
            <v>MICRO_05</v>
          </cell>
        </row>
        <row r="1681">
          <cell r="AR1681" t="str">
            <v>......457V</v>
          </cell>
        </row>
        <row r="1681">
          <cell r="AT1681">
            <v>10697026704578</v>
          </cell>
          <cell r="AU1681" t="str">
            <v>457V</v>
          </cell>
          <cell r="AV1681">
            <v>14697026704574</v>
          </cell>
          <cell r="AW1681" t="str">
            <v>V ORTIE</v>
          </cell>
          <cell r="AX1681" t="str">
            <v>N</v>
          </cell>
        </row>
        <row r="1681">
          <cell r="AZ1681" t="str">
            <v>ORTIE BIO - 500G</v>
          </cell>
          <cell r="BA1681" t="str">
            <v>NETTLE ORGANIC - 500G</v>
          </cell>
          <cell r="BB1681" t="str">
            <v>3-VRAC</v>
          </cell>
          <cell r="BC1681" t="str">
            <v>1-VRAC MED</v>
          </cell>
          <cell r="BD1681" t="str">
            <v>herbes-ortie</v>
          </cell>
          <cell r="BE1681" t="str">
            <v>ORTIE</v>
          </cell>
          <cell r="BF1681" t="str">
            <v>NETTLE</v>
          </cell>
          <cell r="BG1681" t="str">
            <v>VRAC</v>
          </cell>
        </row>
        <row r="1682">
          <cell r="A1682" t="str">
            <v>528V</v>
          </cell>
          <cell r="B1682" t="str">
            <v>Vrac Oseille</v>
          </cell>
          <cell r="C1682" t="str">
            <v>Z-DISC</v>
          </cell>
          <cell r="D1682" t="str">
            <v>Z-DISC</v>
          </cell>
          <cell r="E1682" t="str">
            <v>Z-DISC</v>
          </cell>
          <cell r="F1682" t="str">
            <v>Z-DISC VRAC</v>
          </cell>
        </row>
        <row r="1682">
          <cell r="I1682">
            <v>500</v>
          </cell>
          <cell r="J1682">
            <v>0.5</v>
          </cell>
          <cell r="K1682">
            <v>528</v>
          </cell>
        </row>
        <row r="1682">
          <cell r="M1682" t="str">
            <v>SEC</v>
          </cell>
          <cell r="N1682" t="str">
            <v>DRY</v>
          </cell>
          <cell r="O1682" t="str">
            <v>FEUILLE</v>
          </cell>
          <cell r="P1682" t="str">
            <v>LEAF</v>
          </cell>
        </row>
        <row r="1682">
          <cell r="S1682" t="str">
            <v>Sheep sorrel</v>
          </cell>
          <cell r="T1682" t="str">
            <v>Rumex acetosella</v>
          </cell>
          <cell r="U1682" t="str">
            <v>Oseille herbe Bio </v>
          </cell>
          <cell r="V1682" t="str">
            <v>Sheep sorrel herb Organic  </v>
          </cell>
          <cell r="W1682" t="str">
            <v>OSEILLE herbe Bio </v>
          </cell>
          <cell r="X1682" t="str">
            <v>SHEEP SORREL herb organic  </v>
          </cell>
          <cell r="Y1682" t="str">
            <v>Oseille VRAC</v>
          </cell>
        </row>
        <row r="1682">
          <cell r="AB1682" t="str">
            <v>Oseille</v>
          </cell>
          <cell r="AC1682" t="str">
            <v>Sheep Sorrel</v>
          </cell>
        </row>
        <row r="1682">
          <cell r="AG1682">
            <v>697026705288</v>
          </cell>
          <cell r="AH1682" t="str">
            <v>MICRO_05</v>
          </cell>
          <cell r="AI1682">
            <v>0</v>
          </cell>
          <cell r="AJ1682">
            <v>0</v>
          </cell>
        </row>
        <row r="1682">
          <cell r="AN1682" t="str">
            <v>MICRO_05</v>
          </cell>
        </row>
        <row r="1682">
          <cell r="AR1682" t="str">
            <v>......528V</v>
          </cell>
        </row>
        <row r="1682">
          <cell r="AT1682">
            <v>10697026705285</v>
          </cell>
          <cell r="AU1682" t="str">
            <v>528V</v>
          </cell>
          <cell r="AV1682">
            <v>14697026705281</v>
          </cell>
          <cell r="AW1682" t="str">
            <v>V OSEILLE</v>
          </cell>
          <cell r="AX1682" t="str">
            <v>N</v>
          </cell>
        </row>
        <row r="1682">
          <cell r="AZ1682" t="str">
            <v>OSEILLE BIO - 500G</v>
          </cell>
          <cell r="BA1682" t="str">
            <v>SHEEP SORREL ORGANIC - 500G</v>
          </cell>
          <cell r="BB1682" t="str">
            <v>3-VRAC</v>
          </cell>
          <cell r="BC1682" t="str">
            <v>1-VRAC MED</v>
          </cell>
          <cell r="BD1682" t="str">
            <v>herbes-oseille</v>
          </cell>
          <cell r="BE1682" t="str">
            <v>OSEILLE</v>
          </cell>
          <cell r="BF1682" t="str">
            <v>SHEEP SORREL</v>
          </cell>
          <cell r="BG1682" t="str">
            <v>VRAC</v>
          </cell>
        </row>
        <row r="1683">
          <cell r="A1683" t="str">
            <v>367V</v>
          </cell>
          <cell r="B1683" t="str">
            <v>Vrac Paprika</v>
          </cell>
          <cell r="C1683" t="str">
            <v>Z-DISC</v>
          </cell>
          <cell r="D1683" t="str">
            <v>Z-DISC</v>
          </cell>
          <cell r="E1683" t="str">
            <v>Z-DISC</v>
          </cell>
          <cell r="F1683" t="str">
            <v>Z-DISC VRAC</v>
          </cell>
        </row>
        <row r="1683">
          <cell r="I1683">
            <v>500</v>
          </cell>
          <cell r="J1683">
            <v>0.5</v>
          </cell>
          <cell r="K1683">
            <v>367</v>
          </cell>
        </row>
        <row r="1683">
          <cell r="M1683" t="str">
            <v>SEC</v>
          </cell>
          <cell r="N1683" t="str">
            <v>DRY</v>
          </cell>
          <cell r="O1683" t="str">
            <v>FRUIT</v>
          </cell>
          <cell r="P1683" t="str">
            <v>FRUIT</v>
          </cell>
        </row>
        <row r="1683">
          <cell r="S1683" t="str">
            <v>Paprika</v>
          </cell>
          <cell r="T1683" t="str">
            <v>Capsicum annuum</v>
          </cell>
          <cell r="U1683" t="str">
            <v>Paprika poudre Bio </v>
          </cell>
          <cell r="V1683" t="str">
            <v>Paprika powder Organic  </v>
          </cell>
          <cell r="W1683" t="str">
            <v>PAPRIKA poudre Bio </v>
          </cell>
          <cell r="X1683" t="str">
            <v>PAPRIKA powder organic  </v>
          </cell>
          <cell r="Y1683" t="str">
            <v>Paprika VRAC</v>
          </cell>
        </row>
        <row r="1683">
          <cell r="AB1683" t="str">
            <v>Paprika</v>
          </cell>
          <cell r="AC1683" t="str">
            <v>Paprika</v>
          </cell>
        </row>
        <row r="1683">
          <cell r="AG1683">
            <v>697026703673</v>
          </cell>
          <cell r="AH1683" t="str">
            <v>MICRO_04</v>
          </cell>
          <cell r="AI1683">
            <v>0</v>
          </cell>
          <cell r="AJ1683">
            <v>0</v>
          </cell>
        </row>
        <row r="1683">
          <cell r="AN1683" t="str">
            <v>MICRO_04</v>
          </cell>
        </row>
        <row r="1683">
          <cell r="AR1683" t="str">
            <v>......367V</v>
          </cell>
        </row>
        <row r="1683">
          <cell r="AT1683">
            <v>10697026703670</v>
          </cell>
          <cell r="AU1683" t="str">
            <v>367V</v>
          </cell>
          <cell r="AV1683">
            <v>14697026703676</v>
          </cell>
          <cell r="AW1683" t="str">
            <v>V PAPRIKA</v>
          </cell>
          <cell r="AX1683" t="str">
            <v>N</v>
          </cell>
        </row>
        <row r="1683">
          <cell r="AZ1683" t="str">
            <v>PAPRIKA BIO - 500G</v>
          </cell>
          <cell r="BA1683" t="str">
            <v>PAPRIKA ORGANIC - 500G</v>
          </cell>
          <cell r="BB1683" t="str">
            <v>3-VRAC</v>
          </cell>
          <cell r="BC1683" t="str">
            <v>1-VRAC MED</v>
          </cell>
          <cell r="BD1683" t="str">
            <v>herbes-paprika</v>
          </cell>
          <cell r="BE1683" t="str">
            <v>PAPRIKA</v>
          </cell>
          <cell r="BF1683" t="str">
            <v>PAPRIKA</v>
          </cell>
          <cell r="BG1683" t="str">
            <v>VRAC</v>
          </cell>
        </row>
        <row r="1684">
          <cell r="A1684" t="str">
            <v>459V</v>
          </cell>
          <cell r="B1684" t="str">
            <v>Vrac Passiflore</v>
          </cell>
          <cell r="C1684" t="str">
            <v>Z-DISC</v>
          </cell>
          <cell r="D1684" t="str">
            <v>Z-DISC</v>
          </cell>
          <cell r="E1684" t="str">
            <v>Z-DISC</v>
          </cell>
          <cell r="F1684" t="str">
            <v>Z-DISC VRAC</v>
          </cell>
        </row>
        <row r="1684">
          <cell r="I1684">
            <v>500</v>
          </cell>
          <cell r="J1684">
            <v>0.5</v>
          </cell>
          <cell r="K1684">
            <v>459</v>
          </cell>
        </row>
        <row r="1684">
          <cell r="M1684" t="str">
            <v>SEC</v>
          </cell>
          <cell r="N1684" t="str">
            <v>DRY</v>
          </cell>
          <cell r="O1684" t="str">
            <v>PARTIE AÉRIENNE</v>
          </cell>
          <cell r="P1684" t="str">
            <v>AERIAL PART</v>
          </cell>
        </row>
        <row r="1684">
          <cell r="S1684" t="str">
            <v>Passionflower</v>
          </cell>
          <cell r="T1684" t="str">
            <v>Passiflora incarnata</v>
          </cell>
          <cell r="U1684" t="str">
            <v>Passiflore herbe Bio </v>
          </cell>
          <cell r="V1684" t="str">
            <v>Passionflower herb Organic  </v>
          </cell>
          <cell r="W1684" t="str">
            <v>PASSIFLORE herbe Bio </v>
          </cell>
          <cell r="X1684" t="str">
            <v>PASSIONFLOWER herb organic  </v>
          </cell>
          <cell r="Y1684" t="str">
            <v>Passiflore VRAC</v>
          </cell>
        </row>
        <row r="1684">
          <cell r="AB1684" t="str">
            <v>Passiflore</v>
          </cell>
          <cell r="AC1684" t="str">
            <v>Passionflower</v>
          </cell>
        </row>
        <row r="1684">
          <cell r="AG1684">
            <v>697026704595</v>
          </cell>
          <cell r="AH1684" t="str">
            <v>MICRO_05</v>
          </cell>
          <cell r="AI1684">
            <v>0</v>
          </cell>
          <cell r="AJ1684">
            <v>0</v>
          </cell>
        </row>
        <row r="1684">
          <cell r="AN1684" t="str">
            <v>MICRO_05</v>
          </cell>
        </row>
        <row r="1684">
          <cell r="AR1684" t="str">
            <v>......459V</v>
          </cell>
        </row>
        <row r="1684">
          <cell r="AT1684">
            <v>10697026704592</v>
          </cell>
          <cell r="AU1684" t="str">
            <v>459V</v>
          </cell>
          <cell r="AV1684">
            <v>14697026704598</v>
          </cell>
          <cell r="AW1684" t="str">
            <v>V PASSIFLORE</v>
          </cell>
          <cell r="AX1684" t="str">
            <v>N</v>
          </cell>
        </row>
        <row r="1684">
          <cell r="AZ1684" t="str">
            <v>PASSIFLORE BIO - 500G</v>
          </cell>
          <cell r="BA1684" t="str">
            <v>PASSIONFLOWER ORGANIC - 500G</v>
          </cell>
          <cell r="BB1684" t="str">
            <v>3-VRAC</v>
          </cell>
          <cell r="BC1684" t="str">
            <v>1-VRAC MED</v>
          </cell>
          <cell r="BD1684" t="str">
            <v>herbes-passiflore</v>
          </cell>
          <cell r="BE1684" t="str">
            <v>PASSIFLORE</v>
          </cell>
          <cell r="BF1684" t="str">
            <v>PASSIONFLOWER</v>
          </cell>
          <cell r="BG1684" t="str">
            <v>VRAC</v>
          </cell>
        </row>
        <row r="1685">
          <cell r="A1685" t="str">
            <v>460V</v>
          </cell>
          <cell r="B1685" t="str">
            <v>Vrac Patience</v>
          </cell>
          <cell r="C1685" t="str">
            <v>Z-DISC</v>
          </cell>
          <cell r="D1685" t="str">
            <v>Z-DISC</v>
          </cell>
          <cell r="E1685" t="str">
            <v>Z-DISC</v>
          </cell>
          <cell r="F1685" t="str">
            <v>Z-DISC VRAC</v>
          </cell>
        </row>
        <row r="1685">
          <cell r="I1685">
            <v>250</v>
          </cell>
          <cell r="J1685">
            <v>0.25</v>
          </cell>
          <cell r="K1685">
            <v>460</v>
          </cell>
        </row>
        <row r="1685">
          <cell r="M1685" t="str">
            <v>SEC</v>
          </cell>
          <cell r="N1685" t="str">
            <v>DRY</v>
          </cell>
          <cell r="O1685" t="str">
            <v>RACINE</v>
          </cell>
          <cell r="P1685" t="str">
            <v>ROOT</v>
          </cell>
        </row>
        <row r="1685">
          <cell r="S1685" t="str">
            <v>Yellow Dock, root </v>
          </cell>
          <cell r="T1685" t="str">
            <v>Rumex crispus</v>
          </cell>
          <cell r="U1685" t="str">
            <v>Patience racine Bio </v>
          </cell>
          <cell r="V1685" t="str">
            <v>Yellow Dock root Organic  </v>
          </cell>
          <cell r="W1685" t="str">
            <v>PATIENCE racine Bio </v>
          </cell>
          <cell r="X1685" t="str">
            <v>YELLOW DOCK root organic  </v>
          </cell>
          <cell r="Y1685" t="str">
            <v>Patience VRAC</v>
          </cell>
        </row>
        <row r="1685">
          <cell r="AB1685" t="str">
            <v>Patience</v>
          </cell>
          <cell r="AC1685" t="str">
            <v>Yellow Dock </v>
          </cell>
        </row>
        <row r="1685">
          <cell r="AG1685">
            <v>697026704601</v>
          </cell>
          <cell r="AH1685" t="str">
            <v>MICRO_05</v>
          </cell>
          <cell r="AI1685">
            <v>0</v>
          </cell>
          <cell r="AJ1685">
            <v>0</v>
          </cell>
        </row>
        <row r="1685">
          <cell r="AN1685" t="str">
            <v>MICRO_05</v>
          </cell>
        </row>
        <row r="1685">
          <cell r="AR1685" t="str">
            <v>......460V</v>
          </cell>
        </row>
        <row r="1685">
          <cell r="AT1685">
            <v>10697026704608</v>
          </cell>
          <cell r="AU1685" t="str">
            <v>460V</v>
          </cell>
          <cell r="AV1685">
            <v>14697026704604</v>
          </cell>
          <cell r="AW1685" t="str">
            <v>V PATIENCE</v>
          </cell>
          <cell r="AX1685" t="str">
            <v>N</v>
          </cell>
        </row>
        <row r="1685">
          <cell r="AZ1685" t="str">
            <v>PATIENCE BIO - 250G</v>
          </cell>
          <cell r="BA1685" t="str">
            <v>YELLOW DOCK ORGANIC - 250G</v>
          </cell>
          <cell r="BB1685" t="str">
            <v>3-VRAC</v>
          </cell>
          <cell r="BC1685" t="str">
            <v>1-VRAC MED</v>
          </cell>
          <cell r="BD1685" t="str">
            <v>herbes-patience</v>
          </cell>
          <cell r="BE1685" t="str">
            <v>PATIENCE</v>
          </cell>
          <cell r="BF1685" t="str">
            <v>YELLOW DOCK</v>
          </cell>
          <cell r="BG1685" t="str">
            <v>VRAC</v>
          </cell>
        </row>
        <row r="1686">
          <cell r="A1686" t="str">
            <v>377V</v>
          </cell>
          <cell r="B1686" t="str">
            <v>Vrac Pavot graine</v>
          </cell>
          <cell r="C1686" t="str">
            <v>Z-DISC</v>
          </cell>
          <cell r="D1686" t="str">
            <v>Z-DISC</v>
          </cell>
          <cell r="E1686" t="str">
            <v>Z-DISC</v>
          </cell>
          <cell r="F1686" t="str">
            <v>Z-DISC VRAC</v>
          </cell>
        </row>
        <row r="1686">
          <cell r="I1686">
            <v>500</v>
          </cell>
          <cell r="J1686">
            <v>0.5</v>
          </cell>
          <cell r="K1686">
            <v>377</v>
          </cell>
        </row>
        <row r="1686">
          <cell r="M1686" t="str">
            <v>SEC</v>
          </cell>
          <cell r="N1686" t="str">
            <v>DRY</v>
          </cell>
          <cell r="O1686" t="str">
            <v>GRAINE</v>
          </cell>
          <cell r="P1686" t="str">
            <v>SEED</v>
          </cell>
        </row>
        <row r="1686">
          <cell r="S1686" t="str">
            <v>Poppy seed</v>
          </cell>
          <cell r="T1686" t="str">
            <v>Papaver somniferum</v>
          </cell>
          <cell r="U1686" t="str">
            <v>Pavot graine Bio </v>
          </cell>
          <cell r="V1686" t="str">
            <v>Poppy seed Organic </v>
          </cell>
          <cell r="W1686" t="str">
            <v>PAVOT graine Bio </v>
          </cell>
          <cell r="X1686" t="str">
            <v>POPPY seed organic </v>
          </cell>
          <cell r="Y1686" t="str">
            <v>Pavot graine VRAC</v>
          </cell>
        </row>
        <row r="1686">
          <cell r="AB1686" t="str">
            <v>Pavot</v>
          </cell>
          <cell r="AC1686" t="str">
            <v>Poppy</v>
          </cell>
        </row>
        <row r="1686">
          <cell r="AG1686">
            <v>697026703772</v>
          </cell>
          <cell r="AH1686" t="str">
            <v>MICRO_04</v>
          </cell>
          <cell r="AI1686">
            <v>0</v>
          </cell>
          <cell r="AJ1686">
            <v>0</v>
          </cell>
        </row>
        <row r="1686">
          <cell r="AN1686" t="str">
            <v>MICRO_04</v>
          </cell>
        </row>
        <row r="1686">
          <cell r="AR1686" t="str">
            <v>......377V</v>
          </cell>
        </row>
        <row r="1686">
          <cell r="AT1686">
            <v>10697026703779</v>
          </cell>
          <cell r="AU1686" t="str">
            <v>377V</v>
          </cell>
          <cell r="AV1686">
            <v>14697026703775</v>
          </cell>
          <cell r="AW1686" t="str">
            <v>V PAVOT</v>
          </cell>
          <cell r="AX1686" t="str">
            <v>N</v>
          </cell>
        </row>
        <row r="1686">
          <cell r="AZ1686" t="str">
            <v>PAVOT GRAINE BIO - 500G</v>
          </cell>
          <cell r="BA1686" t="str">
            <v>POPPY SEED ORGANIC - 500G</v>
          </cell>
          <cell r="BB1686" t="str">
            <v>3-VRAC</v>
          </cell>
          <cell r="BC1686" t="str">
            <v>1-VRAC MED</v>
          </cell>
          <cell r="BD1686" t="str">
            <v>herbes-pavot-graine</v>
          </cell>
          <cell r="BE1686" t="str">
            <v>PAVOT GRAINE</v>
          </cell>
          <cell r="BF1686" t="str">
            <v>POPPY SEED</v>
          </cell>
          <cell r="BG1686" t="str">
            <v>VRAC</v>
          </cell>
        </row>
        <row r="1687">
          <cell r="A1687" t="str">
            <v>368V</v>
          </cell>
          <cell r="B1687" t="str">
            <v>Vrac Persil feuille</v>
          </cell>
          <cell r="C1687" t="str">
            <v>Z-DISC</v>
          </cell>
          <cell r="D1687" t="str">
            <v>Z-DISC</v>
          </cell>
          <cell r="E1687" t="str">
            <v>Z-DISC</v>
          </cell>
          <cell r="F1687" t="str">
            <v>Z-DISC VRAC</v>
          </cell>
        </row>
        <row r="1687">
          <cell r="I1687">
            <v>500</v>
          </cell>
          <cell r="J1687">
            <v>0.5</v>
          </cell>
          <cell r="K1687">
            <v>368</v>
          </cell>
        </row>
        <row r="1687">
          <cell r="M1687" t="str">
            <v>SEC</v>
          </cell>
          <cell r="N1687" t="str">
            <v>DRY</v>
          </cell>
          <cell r="O1687" t="str">
            <v>FEUILLE</v>
          </cell>
          <cell r="P1687" t="str">
            <v>LEAF</v>
          </cell>
        </row>
        <row r="1687">
          <cell r="S1687" t="str">
            <v>Parsley, leaves</v>
          </cell>
          <cell r="T1687" t="str">
            <v>Petroselinum crispum</v>
          </cell>
          <cell r="U1687" t="str">
            <v>Persil feuille Bio </v>
          </cell>
          <cell r="V1687" t="str">
            <v>Parsley leaf Organic  </v>
          </cell>
          <cell r="W1687" t="str">
            <v>PERSIL feuille Bio </v>
          </cell>
          <cell r="X1687" t="str">
            <v>PARSLEY leaf organic  </v>
          </cell>
          <cell r="Y1687" t="str">
            <v>Persil feuille VRAC</v>
          </cell>
        </row>
        <row r="1687">
          <cell r="AB1687" t="str">
            <v>Persil</v>
          </cell>
          <cell r="AC1687" t="str">
            <v>Parsley</v>
          </cell>
        </row>
        <row r="1687">
          <cell r="AG1687">
            <v>697026703680</v>
          </cell>
          <cell r="AH1687" t="str">
            <v>MICRO_04</v>
          </cell>
          <cell r="AI1687">
            <v>0</v>
          </cell>
          <cell r="AJ1687">
            <v>0</v>
          </cell>
        </row>
        <row r="1687">
          <cell r="AN1687" t="str">
            <v>MICRO_04</v>
          </cell>
        </row>
        <row r="1687">
          <cell r="AR1687" t="str">
            <v>......368V</v>
          </cell>
        </row>
        <row r="1687">
          <cell r="AT1687">
            <v>10697026703687</v>
          </cell>
          <cell r="AU1687" t="str">
            <v>368V</v>
          </cell>
          <cell r="AV1687">
            <v>14697026703683</v>
          </cell>
          <cell r="AW1687" t="str">
            <v>V PERSIL</v>
          </cell>
          <cell r="AX1687" t="str">
            <v>N</v>
          </cell>
        </row>
        <row r="1687">
          <cell r="AZ1687" t="str">
            <v>PERSIL FEUILLE BIO - 500G</v>
          </cell>
          <cell r="BA1687" t="str">
            <v>PARSLEY LEAF ORGANIC - 500G</v>
          </cell>
          <cell r="BB1687" t="str">
            <v>3-VRAC</v>
          </cell>
          <cell r="BC1687" t="str">
            <v>1-VRAC MED</v>
          </cell>
          <cell r="BD1687" t="str">
            <v>herbes-persil-feuille</v>
          </cell>
          <cell r="BE1687" t="str">
            <v>PERSIL FEUILLE</v>
          </cell>
          <cell r="BF1687" t="str">
            <v>PARSLEY LEAF</v>
          </cell>
          <cell r="BG1687" t="str">
            <v>VRAC</v>
          </cell>
        </row>
        <row r="1688">
          <cell r="A1688" t="str">
            <v>463V</v>
          </cell>
          <cell r="B1688" t="str">
            <v>Vrac Pissenlit </v>
          </cell>
          <cell r="C1688" t="str">
            <v>Z-DISC</v>
          </cell>
          <cell r="D1688" t="str">
            <v>Z-DISC</v>
          </cell>
          <cell r="E1688" t="str">
            <v>Z-DISC</v>
          </cell>
          <cell r="F1688" t="str">
            <v>Z-DISC VRAC</v>
          </cell>
        </row>
        <row r="1688">
          <cell r="I1688">
            <v>500</v>
          </cell>
          <cell r="J1688">
            <v>0.5</v>
          </cell>
          <cell r="K1688">
            <v>463</v>
          </cell>
        </row>
        <row r="1688">
          <cell r="M1688" t="str">
            <v>SEC</v>
          </cell>
          <cell r="N1688" t="str">
            <v>DRY</v>
          </cell>
          <cell r="O1688" t="str">
            <v>RACINE</v>
          </cell>
          <cell r="P1688" t="str">
            <v>ROOT</v>
          </cell>
        </row>
        <row r="1688">
          <cell r="S1688" t="str">
            <v>Dandelion </v>
          </cell>
          <cell r="T1688" t="str">
            <v>Taraxacum officinale</v>
          </cell>
          <cell r="U1688" t="str">
            <v>Pissenlit racine Bio </v>
          </cell>
          <cell r="V1688" t="str">
            <v>Dandelion root Organic  </v>
          </cell>
          <cell r="W1688" t="str">
            <v>PISSENLIT racine Bio </v>
          </cell>
          <cell r="X1688" t="str">
            <v>DANDELION root organic  </v>
          </cell>
          <cell r="Y1688" t="str">
            <v>Pissenlit VRAC</v>
          </cell>
        </row>
        <row r="1688">
          <cell r="AB1688" t="str">
            <v>Pissenlit </v>
          </cell>
          <cell r="AC1688" t="str">
            <v>Dandelion </v>
          </cell>
        </row>
        <row r="1688">
          <cell r="AG1688">
            <v>697026704632</v>
          </cell>
          <cell r="AH1688" t="str">
            <v>MICRO_05</v>
          </cell>
          <cell r="AI1688">
            <v>0</v>
          </cell>
          <cell r="AJ1688">
            <v>0</v>
          </cell>
        </row>
        <row r="1688">
          <cell r="AN1688" t="str">
            <v>MICRO_05</v>
          </cell>
        </row>
        <row r="1688">
          <cell r="AR1688" t="str">
            <v>......463V</v>
          </cell>
        </row>
        <row r="1688">
          <cell r="AT1688">
            <v>10697026704639</v>
          </cell>
          <cell r="AU1688" t="str">
            <v>463V</v>
          </cell>
          <cell r="AV1688">
            <v>14697026704635</v>
          </cell>
          <cell r="AW1688" t="str">
            <v>V PISSENLIT </v>
          </cell>
          <cell r="AX1688" t="str">
            <v>N</v>
          </cell>
        </row>
        <row r="1688">
          <cell r="AZ1688" t="str">
            <v>PISSENLIT BIO - 500G</v>
          </cell>
          <cell r="BA1688" t="str">
            <v>DANDELION ORGANIC - 500G</v>
          </cell>
          <cell r="BB1688" t="str">
            <v>3-VRAC</v>
          </cell>
          <cell r="BC1688" t="str">
            <v>1-VRAC MED</v>
          </cell>
          <cell r="BD1688" t="str">
            <v>herbes-pissenlit</v>
          </cell>
          <cell r="BE1688" t="str">
            <v>PISSENLIT</v>
          </cell>
          <cell r="BF1688" t="str">
            <v>DANDELION</v>
          </cell>
          <cell r="BG1688" t="str">
            <v>VRAC</v>
          </cell>
        </row>
        <row r="1689">
          <cell r="A1689" t="str">
            <v>464V</v>
          </cell>
          <cell r="B1689" t="str">
            <v>Vrac Plantain commun </v>
          </cell>
          <cell r="C1689" t="str">
            <v>Z-DISC</v>
          </cell>
          <cell r="D1689" t="str">
            <v>Z-DISC</v>
          </cell>
          <cell r="E1689" t="str">
            <v>Z-DISC</v>
          </cell>
          <cell r="F1689" t="str">
            <v>Z-DISC VRAC</v>
          </cell>
        </row>
        <row r="1689">
          <cell r="I1689">
            <v>500</v>
          </cell>
          <cell r="J1689">
            <v>0.5</v>
          </cell>
          <cell r="K1689">
            <v>464</v>
          </cell>
        </row>
        <row r="1689">
          <cell r="M1689" t="str">
            <v>SEC</v>
          </cell>
          <cell r="N1689" t="str">
            <v>DRY</v>
          </cell>
          <cell r="O1689" t="str">
            <v>FEUILLE</v>
          </cell>
          <cell r="P1689" t="str">
            <v>LEAF</v>
          </cell>
        </row>
        <row r="1689">
          <cell r="S1689" t="str">
            <v>Plantain </v>
          </cell>
          <cell r="T1689" t="str">
            <v>Plantago major</v>
          </cell>
          <cell r="U1689" t="str">
            <v>Plantain feuille Bio </v>
          </cell>
          <cell r="V1689" t="str">
            <v>Plantain leaf Organic  </v>
          </cell>
          <cell r="W1689" t="str">
            <v>PLANTAIN feuille Bio </v>
          </cell>
          <cell r="X1689" t="str">
            <v>PLANTAIN leaf organic  </v>
          </cell>
          <cell r="Y1689" t="str">
            <v>Plantain commun VRAC</v>
          </cell>
        </row>
        <row r="1689">
          <cell r="AB1689" t="str">
            <v>Plantain </v>
          </cell>
          <cell r="AC1689" t="str">
            <v>Plantain </v>
          </cell>
        </row>
        <row r="1689">
          <cell r="AG1689">
            <v>697026704649</v>
          </cell>
          <cell r="AH1689" t="str">
            <v>MICRO_05</v>
          </cell>
          <cell r="AI1689">
            <v>0</v>
          </cell>
          <cell r="AJ1689">
            <v>0</v>
          </cell>
        </row>
        <row r="1689">
          <cell r="AN1689" t="str">
            <v>MICRO_05</v>
          </cell>
        </row>
        <row r="1689">
          <cell r="AR1689" t="str">
            <v>......464V</v>
          </cell>
        </row>
        <row r="1689">
          <cell r="AT1689">
            <v>10697026704646</v>
          </cell>
          <cell r="AU1689" t="str">
            <v>464V</v>
          </cell>
          <cell r="AV1689">
            <v>14697026704642</v>
          </cell>
          <cell r="AW1689" t="str">
            <v>V PLANTAIN</v>
          </cell>
          <cell r="AX1689" t="str">
            <v>N</v>
          </cell>
        </row>
        <row r="1689">
          <cell r="AZ1689" t="str">
            <v>PLANTAIN COMMUN BIO - 500G</v>
          </cell>
          <cell r="BA1689" t="str">
            <v>PLANTAIN ORGANIC - 500G</v>
          </cell>
          <cell r="BB1689" t="str">
            <v>3-VRAC</v>
          </cell>
          <cell r="BC1689" t="str">
            <v>1-VRAC MED</v>
          </cell>
          <cell r="BD1689" t="str">
            <v>herbes-plantain-commun</v>
          </cell>
          <cell r="BE1689" t="str">
            <v>PLANTAIN COMMUN</v>
          </cell>
          <cell r="BF1689" t="str">
            <v>PLANTAIN</v>
          </cell>
          <cell r="BG1689" t="str">
            <v>VRAC</v>
          </cell>
        </row>
        <row r="1690">
          <cell r="A1690" t="str">
            <v>369V</v>
          </cell>
          <cell r="B1690" t="str">
            <v>Vrac Poivre entier</v>
          </cell>
          <cell r="C1690" t="str">
            <v>Z-DISC</v>
          </cell>
          <cell r="D1690" t="str">
            <v>Z-DISC</v>
          </cell>
          <cell r="E1690" t="str">
            <v>Z-DISC</v>
          </cell>
          <cell r="F1690" t="str">
            <v>Z-DISC VRAC</v>
          </cell>
        </row>
        <row r="1690">
          <cell r="I1690">
            <v>500</v>
          </cell>
          <cell r="J1690">
            <v>0.5</v>
          </cell>
          <cell r="K1690">
            <v>369</v>
          </cell>
        </row>
        <row r="1690">
          <cell r="M1690" t="str">
            <v>SEC</v>
          </cell>
          <cell r="N1690" t="str">
            <v>DRY</v>
          </cell>
          <cell r="O1690" t="str">
            <v>BAIE</v>
          </cell>
          <cell r="P1690" t="str">
            <v>BERRY</v>
          </cell>
        </row>
        <row r="1690">
          <cell r="S1690" t="str">
            <v>Black Pepper whole</v>
          </cell>
          <cell r="T1690" t="str">
            <v>Piper nigrum</v>
          </cell>
          <cell r="U1690" t="str">
            <v>Poivre noir entier Bio  </v>
          </cell>
          <cell r="V1690" t="str">
            <v>Black Pepper whole Organic  </v>
          </cell>
          <cell r="W1690" t="str">
            <v>POIVRE NOIR entier Bio  </v>
          </cell>
          <cell r="X1690" t="str">
            <v>BLACK PEPPER whole organic  </v>
          </cell>
          <cell r="Y1690" t="str">
            <v>Poivre noir entier VRAC</v>
          </cell>
        </row>
        <row r="1690">
          <cell r="AB1690" t="str">
            <v>Poivre noir</v>
          </cell>
          <cell r="AC1690" t="str">
            <v>Black Pepper</v>
          </cell>
        </row>
        <row r="1690">
          <cell r="AG1690">
            <v>697026703697</v>
          </cell>
          <cell r="AH1690" t="str">
            <v>MICRO_04</v>
          </cell>
          <cell r="AI1690">
            <v>0</v>
          </cell>
          <cell r="AJ1690">
            <v>0</v>
          </cell>
        </row>
        <row r="1690">
          <cell r="AN1690" t="str">
            <v>MICRO_04</v>
          </cell>
        </row>
        <row r="1690">
          <cell r="AR1690" t="str">
            <v>......369V</v>
          </cell>
        </row>
        <row r="1690">
          <cell r="AT1690">
            <v>10697026703694</v>
          </cell>
          <cell r="AU1690" t="str">
            <v>369V</v>
          </cell>
          <cell r="AV1690">
            <v>14697026703690</v>
          </cell>
          <cell r="AW1690" t="str">
            <v>V POIVRE</v>
          </cell>
          <cell r="AX1690" t="str">
            <v>N</v>
          </cell>
        </row>
        <row r="1690">
          <cell r="AZ1690" t="str">
            <v>POIVRE NOIR ENTIER BIO  - 500G</v>
          </cell>
          <cell r="BA1690" t="str">
            <v>PEPPER BLACK WHOLE ORGANIC  - 500G</v>
          </cell>
          <cell r="BB1690" t="str">
            <v>3-VRAC</v>
          </cell>
          <cell r="BC1690" t="str">
            <v>1-VRAC MED</v>
          </cell>
          <cell r="BD1690" t="str">
            <v>herbes-poivre-noir-entier</v>
          </cell>
          <cell r="BE1690" t="str">
            <v>POIVRE NOIR ENTIER </v>
          </cell>
          <cell r="BF1690" t="str">
            <v>PEPPER BLACK WHOLE </v>
          </cell>
          <cell r="BG1690" t="str">
            <v>VRAC</v>
          </cell>
        </row>
        <row r="1691">
          <cell r="A1691" t="str">
            <v>485V</v>
          </cell>
          <cell r="B1691" t="str">
            <v>Vrac Poivre moulu </v>
          </cell>
          <cell r="C1691" t="str">
            <v>Z-DISC</v>
          </cell>
          <cell r="D1691" t="str">
            <v>Z-DISC</v>
          </cell>
          <cell r="E1691" t="str">
            <v>Z-DISC</v>
          </cell>
          <cell r="F1691" t="str">
            <v>Z-DISC VRAC</v>
          </cell>
        </row>
        <row r="1691">
          <cell r="I1691">
            <v>500</v>
          </cell>
          <cell r="J1691">
            <v>0.5</v>
          </cell>
          <cell r="K1691">
            <v>485</v>
          </cell>
        </row>
        <row r="1691">
          <cell r="M1691" t="str">
            <v>SEC</v>
          </cell>
          <cell r="N1691" t="str">
            <v>DRY</v>
          </cell>
          <cell r="O1691" t="str">
            <v>BAIE</v>
          </cell>
          <cell r="P1691" t="str">
            <v>BERRY</v>
          </cell>
        </row>
        <row r="1691">
          <cell r="S1691" t="str">
            <v>Black Pepper powder </v>
          </cell>
          <cell r="T1691" t="str">
            <v>Piper nigrum</v>
          </cell>
          <cell r="U1691" t="str">
            <v>Poivre noir moulu Bio  </v>
          </cell>
          <cell r="V1691" t="str">
            <v>Black Pepper powder Organic  </v>
          </cell>
          <cell r="W1691" t="str">
            <v>POIVRE NOIR moulu Bio  </v>
          </cell>
          <cell r="X1691" t="str">
            <v>BLACK PEPPER grd organic  </v>
          </cell>
          <cell r="Y1691" t="str">
            <v>Poivre noir moulu VRAC</v>
          </cell>
        </row>
        <row r="1691">
          <cell r="AB1691" t="str">
            <v>Poivre noir</v>
          </cell>
          <cell r="AC1691" t="str">
            <v>Black Pepper</v>
          </cell>
        </row>
        <row r="1691">
          <cell r="AG1691">
            <v>697026704854</v>
          </cell>
          <cell r="AH1691" t="str">
            <v>MICRO_04</v>
          </cell>
          <cell r="AI1691">
            <v>0</v>
          </cell>
          <cell r="AJ1691">
            <v>0</v>
          </cell>
        </row>
        <row r="1691">
          <cell r="AN1691" t="str">
            <v>MICRO_04</v>
          </cell>
        </row>
        <row r="1691">
          <cell r="AR1691" t="str">
            <v>......485V</v>
          </cell>
        </row>
        <row r="1691">
          <cell r="AT1691">
            <v>10697026704851</v>
          </cell>
          <cell r="AU1691" t="str">
            <v>485V</v>
          </cell>
          <cell r="AV1691">
            <v>14697026704857</v>
          </cell>
          <cell r="AW1691" t="str">
            <v>V POIVRE MOULU </v>
          </cell>
          <cell r="AX1691" t="str">
            <v>N</v>
          </cell>
        </row>
        <row r="1691">
          <cell r="AZ1691" t="str">
            <v>POIVRE NOIR MOULU BIO  - 500G</v>
          </cell>
          <cell r="BA1691" t="str">
            <v>PEPPER BLACK POWDER ORGANIC  - 500G</v>
          </cell>
          <cell r="BB1691" t="str">
            <v>3-VRAC</v>
          </cell>
          <cell r="BC1691" t="str">
            <v>1-VRAC MED</v>
          </cell>
          <cell r="BD1691" t="str">
            <v>herbes-poivre-noir-moulu</v>
          </cell>
          <cell r="BE1691" t="str">
            <v>POIVRE NOIR MOULU </v>
          </cell>
          <cell r="BF1691" t="str">
            <v>PEPPER BLACK POWDER </v>
          </cell>
          <cell r="BG1691" t="str">
            <v>VRAC</v>
          </cell>
        </row>
        <row r="1692">
          <cell r="A1692" t="str">
            <v>530V</v>
          </cell>
          <cell r="B1692" t="str">
            <v>Vrac Prèle</v>
          </cell>
          <cell r="C1692" t="str">
            <v>Z-DISC</v>
          </cell>
          <cell r="D1692" t="str">
            <v>Z-DISC</v>
          </cell>
          <cell r="E1692" t="str">
            <v>Z-DISC</v>
          </cell>
          <cell r="F1692" t="str">
            <v>Z-DISC VRAC</v>
          </cell>
        </row>
        <row r="1692">
          <cell r="I1692">
            <v>500</v>
          </cell>
          <cell r="J1692">
            <v>0.5</v>
          </cell>
          <cell r="K1692">
            <v>530</v>
          </cell>
        </row>
        <row r="1692">
          <cell r="M1692" t="str">
            <v>SEC</v>
          </cell>
          <cell r="N1692" t="str">
            <v>DRY</v>
          </cell>
          <cell r="O1692" t="str">
            <v>PARTIE AÉRIENNE</v>
          </cell>
          <cell r="P1692" t="str">
            <v>AERIAL PART</v>
          </cell>
        </row>
        <row r="1692">
          <cell r="S1692" t="str">
            <v>Horsetail</v>
          </cell>
          <cell r="T1692" t="str">
            <v>Equisetum arvense</v>
          </cell>
          <cell r="U1692" t="str">
            <v>Prèle tige stérile Bio </v>
          </cell>
          <cell r="V1692" t="str">
            <v>Horsetail herb Organic  </v>
          </cell>
          <cell r="W1692" t="str">
            <v>PRÈLE tige stérile Bio </v>
          </cell>
          <cell r="X1692" t="str">
            <v>HORSETAIL herb organic  </v>
          </cell>
          <cell r="Y1692" t="str">
            <v>Prèle VRAC</v>
          </cell>
        </row>
        <row r="1692">
          <cell r="AB1692" t="str">
            <v>Prèle</v>
          </cell>
          <cell r="AC1692" t="str">
            <v>Horsetail</v>
          </cell>
        </row>
        <row r="1692">
          <cell r="AG1692">
            <v>697026705301</v>
          </cell>
          <cell r="AH1692" t="str">
            <v>MICRO_05</v>
          </cell>
          <cell r="AI1692">
            <v>0</v>
          </cell>
          <cell r="AJ1692">
            <v>0</v>
          </cell>
        </row>
        <row r="1692">
          <cell r="AN1692" t="str">
            <v>MICRO_05</v>
          </cell>
        </row>
        <row r="1692">
          <cell r="AR1692" t="str">
            <v>......530V</v>
          </cell>
        </row>
        <row r="1692">
          <cell r="AT1692">
            <v>10697026705308</v>
          </cell>
          <cell r="AU1692" t="str">
            <v>530V</v>
          </cell>
          <cell r="AV1692">
            <v>14697026705304</v>
          </cell>
          <cell r="AW1692" t="str">
            <v>V PRELE</v>
          </cell>
          <cell r="AX1692" t="str">
            <v>N</v>
          </cell>
        </row>
        <row r="1692">
          <cell r="AZ1692" t="str">
            <v>PRELE BIO - 500G</v>
          </cell>
          <cell r="BA1692" t="str">
            <v>HORSETAIL ORGANIC - 500G</v>
          </cell>
          <cell r="BB1692" t="str">
            <v>3-VRAC</v>
          </cell>
          <cell r="BC1692" t="str">
            <v>1-VRAC MED</v>
          </cell>
          <cell r="BD1692" t="str">
            <v>herbes-prele</v>
          </cell>
          <cell r="BE1692" t="str">
            <v>PRELE</v>
          </cell>
          <cell r="BF1692" t="str">
            <v>HORSETAIL</v>
          </cell>
          <cell r="BG1692" t="str">
            <v>VRAC</v>
          </cell>
        </row>
        <row r="1693">
          <cell r="A1693" t="str">
            <v>465V</v>
          </cell>
          <cell r="B1693" t="str">
            <v>Vrac Psyllium </v>
          </cell>
          <cell r="C1693" t="str">
            <v>Z-DISC</v>
          </cell>
          <cell r="D1693" t="str">
            <v>Z-DISC</v>
          </cell>
          <cell r="E1693" t="str">
            <v>Z-DISC</v>
          </cell>
          <cell r="F1693" t="str">
            <v>Z-DISC VRAC</v>
          </cell>
        </row>
        <row r="1693">
          <cell r="I1693">
            <v>500</v>
          </cell>
          <cell r="J1693">
            <v>0.5</v>
          </cell>
          <cell r="K1693">
            <v>465</v>
          </cell>
        </row>
        <row r="1693">
          <cell r="M1693" t="str">
            <v>SEC</v>
          </cell>
          <cell r="N1693" t="str">
            <v>DRY</v>
          </cell>
          <cell r="O1693" t="str">
            <v>ÉCORCE</v>
          </cell>
          <cell r="P1693" t="str">
            <v>HUSK</v>
          </cell>
        </row>
        <row r="1693">
          <cell r="S1693" t="str">
            <v>Psyllium</v>
          </cell>
          <cell r="T1693" t="str">
            <v>Plantago ovata</v>
          </cell>
          <cell r="U1693" t="str">
            <v>Psyllium écorce poudre Bio </v>
          </cell>
          <cell r="V1693" t="str">
            <v>Psyllium husk powder Organic </v>
          </cell>
          <cell r="W1693" t="str">
            <v>PSYLLIUM écorce pdre Bio </v>
          </cell>
          <cell r="X1693" t="str">
            <v>PSYLLIUM husk pwdr organic </v>
          </cell>
          <cell r="Y1693" t="str">
            <v>Psyllium VRAC</v>
          </cell>
        </row>
        <row r="1693">
          <cell r="AB1693" t="str">
            <v>Psyllium </v>
          </cell>
          <cell r="AC1693" t="str">
            <v>Psyllium</v>
          </cell>
        </row>
        <row r="1693">
          <cell r="AG1693">
            <v>697026704656</v>
          </cell>
          <cell r="AH1693" t="str">
            <v>MICRO_05</v>
          </cell>
          <cell r="AI1693">
            <v>0</v>
          </cell>
          <cell r="AJ1693">
            <v>0</v>
          </cell>
        </row>
        <row r="1693">
          <cell r="AN1693" t="str">
            <v>MICRO_05</v>
          </cell>
        </row>
        <row r="1693">
          <cell r="AR1693" t="str">
            <v>......465V</v>
          </cell>
        </row>
        <row r="1693">
          <cell r="AT1693">
            <v>10697026704653</v>
          </cell>
          <cell r="AU1693" t="str">
            <v>465V</v>
          </cell>
          <cell r="AV1693">
            <v>14697026704659</v>
          </cell>
          <cell r="AW1693" t="str">
            <v>V PSYLLIUM </v>
          </cell>
          <cell r="AX1693" t="str">
            <v>N</v>
          </cell>
        </row>
        <row r="1693">
          <cell r="AZ1693" t="str">
            <v>PSYLLIUM BIO - 500G</v>
          </cell>
          <cell r="BA1693" t="str">
            <v>PSYLLIUM ORGANIC - 500G</v>
          </cell>
          <cell r="BB1693" t="str">
            <v>3-VRAC</v>
          </cell>
          <cell r="BC1693" t="str">
            <v>1-VRAC MED</v>
          </cell>
          <cell r="BD1693" t="str">
            <v>herbes-psyllium</v>
          </cell>
          <cell r="BE1693" t="str">
            <v>PSYLLIUM</v>
          </cell>
          <cell r="BF1693" t="str">
            <v>PSYLLIUM</v>
          </cell>
          <cell r="BG1693" t="str">
            <v>VRAC</v>
          </cell>
        </row>
        <row r="1694">
          <cell r="A1694" t="str">
            <v>467V</v>
          </cell>
          <cell r="B1694" t="str">
            <v>Vrac Réglisse mrcx </v>
          </cell>
          <cell r="C1694" t="str">
            <v>Z-DISC</v>
          </cell>
          <cell r="D1694" t="str">
            <v>Z-DISC</v>
          </cell>
          <cell r="E1694" t="str">
            <v>Z-DISC</v>
          </cell>
          <cell r="F1694" t="str">
            <v>Z-DISC VRAC</v>
          </cell>
        </row>
        <row r="1694">
          <cell r="I1694">
            <v>500</v>
          </cell>
          <cell r="J1694">
            <v>0.5</v>
          </cell>
          <cell r="K1694">
            <v>467</v>
          </cell>
        </row>
        <row r="1694">
          <cell r="M1694" t="str">
            <v>SEC</v>
          </cell>
          <cell r="N1694" t="str">
            <v>DRY</v>
          </cell>
          <cell r="O1694" t="str">
            <v>RACINE</v>
          </cell>
          <cell r="P1694" t="str">
            <v>ROOT</v>
          </cell>
        </row>
        <row r="1694">
          <cell r="S1694" t="str">
            <v>Licorice cut </v>
          </cell>
          <cell r="T1694" t="str">
            <v>Glycyrrhiza glabra</v>
          </cell>
          <cell r="U1694" t="str">
            <v>Réglisse morceaux Bio </v>
          </cell>
          <cell r="V1694" t="str">
            <v>Licorice cut Organic  </v>
          </cell>
          <cell r="W1694" t="str">
            <v>RÉGLISSE morceaux Bio </v>
          </cell>
          <cell r="X1694" t="str">
            <v>LICORICE cut organic  </v>
          </cell>
          <cell r="Y1694" t="str">
            <v>Réglisse morceaux VRAC</v>
          </cell>
        </row>
        <row r="1694">
          <cell r="AB1694" t="str">
            <v>Réglisse</v>
          </cell>
          <cell r="AC1694" t="str">
            <v>Licorice</v>
          </cell>
        </row>
        <row r="1694">
          <cell r="AG1694">
            <v>697026704670</v>
          </cell>
          <cell r="AH1694" t="str">
            <v>MICRO_05</v>
          </cell>
          <cell r="AI1694">
            <v>0</v>
          </cell>
          <cell r="AJ1694">
            <v>0</v>
          </cell>
        </row>
        <row r="1694">
          <cell r="AN1694" t="str">
            <v>MICRO_05</v>
          </cell>
        </row>
        <row r="1694">
          <cell r="AR1694" t="str">
            <v>......467V</v>
          </cell>
        </row>
        <row r="1694">
          <cell r="AT1694">
            <v>10697026704677</v>
          </cell>
          <cell r="AU1694" t="str">
            <v>467V</v>
          </cell>
          <cell r="AV1694">
            <v>14697026704673</v>
          </cell>
          <cell r="AW1694" t="str">
            <v>V REGLISSE MRCX </v>
          </cell>
          <cell r="AX1694" t="str">
            <v>N</v>
          </cell>
        </row>
        <row r="1694">
          <cell r="AZ1694" t="str">
            <v>REGLISSE MRCX BIO - 500G</v>
          </cell>
          <cell r="BA1694" t="str">
            <v>LICORICE CUT ORGANIC - 500G</v>
          </cell>
          <cell r="BB1694" t="str">
            <v>3-VRAC</v>
          </cell>
          <cell r="BC1694" t="str">
            <v>1-VRAC MED</v>
          </cell>
          <cell r="BD1694" t="str">
            <v>herbes-reglisse-mrcx</v>
          </cell>
          <cell r="BE1694" t="str">
            <v>REGLISSE MRCX</v>
          </cell>
          <cell r="BF1694" t="str">
            <v>LICORICE CUT</v>
          </cell>
          <cell r="BG1694" t="str">
            <v>VRAC</v>
          </cell>
        </row>
        <row r="1695">
          <cell r="A1695" t="str">
            <v>531V</v>
          </cell>
          <cell r="B1695" t="str">
            <v>Vrac Reine des prés</v>
          </cell>
          <cell r="C1695" t="str">
            <v>Z-DISC</v>
          </cell>
          <cell r="D1695" t="str">
            <v>Z-DISC</v>
          </cell>
          <cell r="E1695" t="str">
            <v>Z-DISC</v>
          </cell>
          <cell r="F1695" t="str">
            <v>Z-DISC VRAC</v>
          </cell>
        </row>
        <row r="1695">
          <cell r="I1695">
            <v>500</v>
          </cell>
          <cell r="J1695">
            <v>0.5</v>
          </cell>
          <cell r="K1695">
            <v>531</v>
          </cell>
        </row>
        <row r="1695">
          <cell r="M1695" t="str">
            <v>SEC</v>
          </cell>
          <cell r="N1695" t="str">
            <v>DRY</v>
          </cell>
          <cell r="O1695" t="str">
            <v>SOMMITÉ FLEURIE</v>
          </cell>
          <cell r="P1695" t="str">
            <v>FLOWERING TOP</v>
          </cell>
        </row>
        <row r="1695">
          <cell r="S1695" t="str">
            <v>Meadowsweet</v>
          </cell>
          <cell r="T1695" t="str">
            <v>Filipendula ulmaria</v>
          </cell>
          <cell r="U1695" t="str">
            <v>Reine des prés  Bio </v>
          </cell>
          <cell r="V1695" t="str">
            <v>Meadowsweet Organic </v>
          </cell>
          <cell r="W1695" t="str">
            <v>REINE DES PRÉS  Bio </v>
          </cell>
          <cell r="X1695" t="str">
            <v>MEADOWSWEET organic </v>
          </cell>
          <cell r="Y1695" t="str">
            <v>Reine des prés VRAC</v>
          </cell>
        </row>
        <row r="1695">
          <cell r="AB1695" t="str">
            <v>Reine des prés</v>
          </cell>
          <cell r="AC1695" t="str">
            <v>Meadowsweet</v>
          </cell>
        </row>
        <row r="1695">
          <cell r="AG1695">
            <v>697026705318</v>
          </cell>
          <cell r="AH1695" t="str">
            <v>MICRO_05</v>
          </cell>
          <cell r="AI1695">
            <v>0</v>
          </cell>
          <cell r="AJ1695">
            <v>0</v>
          </cell>
        </row>
        <row r="1695">
          <cell r="AN1695" t="str">
            <v>MICRO_05</v>
          </cell>
        </row>
        <row r="1695">
          <cell r="AR1695" t="str">
            <v>......531V</v>
          </cell>
        </row>
        <row r="1695">
          <cell r="AT1695">
            <v>10697026705315</v>
          </cell>
          <cell r="AU1695" t="str">
            <v>531V</v>
          </cell>
          <cell r="AV1695">
            <v>14697026705311</v>
          </cell>
          <cell r="AW1695" t="str">
            <v>V REINE PRES</v>
          </cell>
          <cell r="AX1695" t="str">
            <v>N</v>
          </cell>
        </row>
        <row r="1695">
          <cell r="AZ1695" t="str">
            <v>REINE DES PRES BIO - 500G</v>
          </cell>
          <cell r="BA1695" t="str">
            <v>MEADOWSWEET ORGANIC - 500G</v>
          </cell>
          <cell r="BB1695" t="str">
            <v>3-VRAC</v>
          </cell>
          <cell r="BC1695" t="str">
            <v>1-VRAC MED</v>
          </cell>
          <cell r="BD1695" t="str">
            <v>herbes-reine-des-pres</v>
          </cell>
          <cell r="BE1695" t="str">
            <v>REINE DES PRES</v>
          </cell>
          <cell r="BF1695" t="str">
            <v>MEADOWSWEET</v>
          </cell>
          <cell r="BG1695" t="str">
            <v>VRAC</v>
          </cell>
        </row>
        <row r="1696">
          <cell r="A1696" t="str">
            <v>487V</v>
          </cell>
          <cell r="B1696" t="str">
            <v>Vrac Reishi</v>
          </cell>
          <cell r="C1696" t="str">
            <v>Z-DISC</v>
          </cell>
          <cell r="D1696" t="str">
            <v>Z-DISC</v>
          </cell>
          <cell r="E1696" t="str">
            <v>Z-DISC</v>
          </cell>
          <cell r="F1696" t="str">
            <v>Z-DISC VRAC</v>
          </cell>
        </row>
        <row r="1696">
          <cell r="I1696">
            <v>250</v>
          </cell>
          <cell r="J1696">
            <v>0.25</v>
          </cell>
          <cell r="K1696">
            <v>487</v>
          </cell>
        </row>
        <row r="1696">
          <cell r="M1696" t="str">
            <v>SEC</v>
          </cell>
          <cell r="N1696" t="str">
            <v>DRY</v>
          </cell>
          <cell r="O1696" t="str">
            <v>CHAMPIGNON</v>
          </cell>
          <cell r="P1696" t="str">
            <v>MUSHROOM</v>
          </cell>
        </row>
        <row r="1696">
          <cell r="S1696" t="str">
            <v>Reishi </v>
          </cell>
          <cell r="T1696" t="str">
            <v>Ganoderma lucidum</v>
          </cell>
          <cell r="U1696" t="str">
            <v>Reishi tranché Bio </v>
          </cell>
          <cell r="V1696" t="str">
            <v>Reishi sliced Organic  </v>
          </cell>
          <cell r="W1696" t="str">
            <v>REISHI tranché Bio </v>
          </cell>
          <cell r="X1696" t="str">
            <v>REISHI sliced organic  </v>
          </cell>
          <cell r="Y1696" t="str">
            <v>Reishi VRAC</v>
          </cell>
        </row>
        <row r="1696">
          <cell r="AB1696" t="str">
            <v>Reishi</v>
          </cell>
          <cell r="AC1696" t="str">
            <v>Reishi </v>
          </cell>
        </row>
        <row r="1696">
          <cell r="AG1696">
            <v>697026704878</v>
          </cell>
          <cell r="AH1696" t="str">
            <v>MICRO_05</v>
          </cell>
          <cell r="AI1696">
            <v>0</v>
          </cell>
          <cell r="AJ1696">
            <v>0</v>
          </cell>
        </row>
        <row r="1696">
          <cell r="AN1696" t="str">
            <v>MICRO_05</v>
          </cell>
        </row>
        <row r="1696">
          <cell r="AR1696" t="str">
            <v>......487V</v>
          </cell>
        </row>
        <row r="1696">
          <cell r="AT1696">
            <v>10697026704875</v>
          </cell>
          <cell r="AU1696" t="str">
            <v>487V</v>
          </cell>
          <cell r="AV1696">
            <v>14697026704871</v>
          </cell>
          <cell r="AW1696" t="str">
            <v>V REISHI</v>
          </cell>
          <cell r="AX1696" t="str">
            <v>N</v>
          </cell>
        </row>
        <row r="1696">
          <cell r="AZ1696" t="str">
            <v>REISHI BIO - 250G</v>
          </cell>
          <cell r="BA1696" t="str">
            <v>REISHI ORGANIC - 250G</v>
          </cell>
          <cell r="BB1696" t="str">
            <v>3-VRAC</v>
          </cell>
          <cell r="BC1696" t="str">
            <v>1-VRAC MED</v>
          </cell>
          <cell r="BD1696" t="str">
            <v>herbes-reishi</v>
          </cell>
          <cell r="BE1696" t="str">
            <v>REISHI</v>
          </cell>
          <cell r="BF1696" t="str">
            <v>REISHI</v>
          </cell>
          <cell r="BG1696" t="str">
            <v>VRAC</v>
          </cell>
        </row>
        <row r="1697">
          <cell r="A1697" t="str">
            <v>370V</v>
          </cell>
          <cell r="B1697" t="str">
            <v>Vrac Romarin</v>
          </cell>
          <cell r="C1697" t="str">
            <v>Z-DISC</v>
          </cell>
          <cell r="D1697" t="str">
            <v>Z-DISC</v>
          </cell>
          <cell r="E1697" t="str">
            <v>Z-DISC</v>
          </cell>
          <cell r="F1697" t="str">
            <v>Z-DISC VRAC</v>
          </cell>
        </row>
        <row r="1697">
          <cell r="I1697">
            <v>500</v>
          </cell>
          <cell r="J1697">
            <v>0.5</v>
          </cell>
          <cell r="K1697">
            <v>370</v>
          </cell>
        </row>
        <row r="1697">
          <cell r="M1697" t="str">
            <v>SEC</v>
          </cell>
          <cell r="N1697" t="str">
            <v>DRY</v>
          </cell>
          <cell r="O1697" t="str">
            <v>FEUILLE</v>
          </cell>
          <cell r="P1697" t="str">
            <v>LEAF</v>
          </cell>
        </row>
        <row r="1697">
          <cell r="S1697" t="str">
            <v>Rosemary</v>
          </cell>
          <cell r="T1697" t="str">
            <v>Rosmarinus officinalis</v>
          </cell>
          <cell r="U1697" t="str">
            <v>Romarin feuille Bio </v>
          </cell>
          <cell r="V1697" t="str">
            <v>Rosemary leaf Organic  </v>
          </cell>
          <cell r="W1697" t="str">
            <v>ROMARIN feuille Bio </v>
          </cell>
          <cell r="X1697" t="str">
            <v>ROSEMARY leaf organic  </v>
          </cell>
          <cell r="Y1697" t="str">
            <v>Romarin VRAC</v>
          </cell>
        </row>
        <row r="1697">
          <cell r="AB1697" t="str">
            <v>Romarin</v>
          </cell>
          <cell r="AC1697" t="str">
            <v>Rosemary</v>
          </cell>
        </row>
        <row r="1697">
          <cell r="AG1697">
            <v>697026703703</v>
          </cell>
          <cell r="AH1697" t="str">
            <v>MICRO_04</v>
          </cell>
          <cell r="AI1697">
            <v>0</v>
          </cell>
          <cell r="AJ1697">
            <v>0</v>
          </cell>
        </row>
        <row r="1697">
          <cell r="AN1697" t="str">
            <v>MICRO_04</v>
          </cell>
        </row>
        <row r="1697">
          <cell r="AR1697" t="str">
            <v>......370V</v>
          </cell>
        </row>
        <row r="1697">
          <cell r="AT1697">
            <v>10697026703700</v>
          </cell>
          <cell r="AU1697" t="str">
            <v>370V</v>
          </cell>
          <cell r="AV1697">
            <v>14697026703706</v>
          </cell>
          <cell r="AW1697" t="str">
            <v>V ROMARIN</v>
          </cell>
          <cell r="AX1697" t="str">
            <v>N</v>
          </cell>
        </row>
        <row r="1697">
          <cell r="AZ1697" t="str">
            <v>ROMARIN BIO - 500G</v>
          </cell>
          <cell r="BA1697" t="str">
            <v>ROSEMARY ORGANIC - 500G</v>
          </cell>
          <cell r="BB1697" t="str">
            <v>3-VRAC</v>
          </cell>
          <cell r="BC1697" t="str">
            <v>1-VRAC MED</v>
          </cell>
          <cell r="BD1697" t="str">
            <v>herbes-romarin</v>
          </cell>
          <cell r="BE1697" t="str">
            <v>ROMARIN</v>
          </cell>
          <cell r="BF1697" t="str">
            <v>ROSEMARY</v>
          </cell>
          <cell r="BG1697" t="str">
            <v>VRAC</v>
          </cell>
        </row>
        <row r="1698">
          <cell r="A1698" t="str">
            <v>214V</v>
          </cell>
          <cell r="B1698" t="str">
            <v>Vrac Rose</v>
          </cell>
          <cell r="C1698" t="str">
            <v>Z-DISC</v>
          </cell>
          <cell r="D1698" t="str">
            <v>Z-DISC</v>
          </cell>
          <cell r="E1698" t="str">
            <v>Z-DISC</v>
          </cell>
          <cell r="F1698" t="str">
            <v>Z-DISC VRAC</v>
          </cell>
        </row>
        <row r="1698">
          <cell r="I1698">
            <v>250</v>
          </cell>
          <cell r="J1698">
            <v>0.25</v>
          </cell>
          <cell r="K1698">
            <v>214</v>
          </cell>
        </row>
        <row r="1698">
          <cell r="M1698" t="str">
            <v>SEC</v>
          </cell>
          <cell r="N1698" t="str">
            <v>DRY</v>
          </cell>
          <cell r="O1698" t="str">
            <v>PÉTALE</v>
          </cell>
          <cell r="P1698" t="str">
            <v>PETAL</v>
          </cell>
        </row>
        <row r="1698">
          <cell r="S1698" t="str">
            <v>Rose petal</v>
          </cell>
          <cell r="T1698" t="str">
            <v>Rosa damascena</v>
          </cell>
          <cell r="U1698" t="str">
            <v>Rose pétale Bio</v>
          </cell>
          <cell r="V1698" t="str">
            <v>Rose petal Organic</v>
          </cell>
          <cell r="W1698" t="str">
            <v>ROSE pétale Bio</v>
          </cell>
          <cell r="X1698" t="str">
            <v>ROSE petal organic</v>
          </cell>
          <cell r="Y1698" t="str">
            <v>Rose VRAC</v>
          </cell>
        </row>
        <row r="1698">
          <cell r="AB1698" t="str">
            <v>Rose</v>
          </cell>
          <cell r="AC1698" t="str">
            <v>Rose</v>
          </cell>
        </row>
        <row r="1698">
          <cell r="AG1698">
            <v>697026702140</v>
          </cell>
          <cell r="AH1698" t="str">
            <v>MICRO_05</v>
          </cell>
          <cell r="AI1698">
            <v>0</v>
          </cell>
          <cell r="AJ1698">
            <v>0</v>
          </cell>
        </row>
        <row r="1698">
          <cell r="AN1698" t="str">
            <v>MICRO_05</v>
          </cell>
        </row>
        <row r="1698">
          <cell r="AR1698" t="str">
            <v>......214V</v>
          </cell>
        </row>
        <row r="1698">
          <cell r="AT1698">
            <v>10697026702147</v>
          </cell>
          <cell r="AU1698" t="str">
            <v>214V</v>
          </cell>
          <cell r="AV1698">
            <v>14697026702143</v>
          </cell>
          <cell r="AW1698" t="str">
            <v>V ROSE</v>
          </cell>
          <cell r="AX1698" t="str">
            <v>N</v>
          </cell>
        </row>
        <row r="1698">
          <cell r="AZ1698" t="str">
            <v>ROSE BIO - 250G</v>
          </cell>
          <cell r="BA1698" t="str">
            <v>ROSE ORGANIC - 250G</v>
          </cell>
          <cell r="BB1698" t="str">
            <v>3-VRAC</v>
          </cell>
          <cell r="BC1698" t="str">
            <v>1-VRAC MED</v>
          </cell>
          <cell r="BD1698" t="str">
            <v>herbes-rose</v>
          </cell>
          <cell r="BE1698" t="str">
            <v>ROSE</v>
          </cell>
          <cell r="BF1698" t="str">
            <v>ROSE</v>
          </cell>
          <cell r="BG1698" t="str">
            <v>VRAC</v>
          </cell>
        </row>
        <row r="1699">
          <cell r="A1699" t="str">
            <v>371V</v>
          </cell>
          <cell r="B1699" t="str">
            <v>Vrac Sarriette</v>
          </cell>
          <cell r="C1699" t="str">
            <v>Z-DISC</v>
          </cell>
          <cell r="D1699" t="str">
            <v>Z-DISC</v>
          </cell>
          <cell r="E1699" t="str">
            <v>Z-DISC</v>
          </cell>
          <cell r="F1699" t="str">
            <v>Z-DISC VRAC</v>
          </cell>
        </row>
        <row r="1699">
          <cell r="I1699">
            <v>500</v>
          </cell>
          <cell r="J1699">
            <v>0.5</v>
          </cell>
          <cell r="K1699">
            <v>371</v>
          </cell>
        </row>
        <row r="1699">
          <cell r="M1699" t="str">
            <v>SEC</v>
          </cell>
          <cell r="N1699" t="str">
            <v>DRY</v>
          </cell>
          <cell r="O1699" t="str">
            <v>FEUILLE</v>
          </cell>
          <cell r="P1699" t="str">
            <v>LEAF</v>
          </cell>
        </row>
        <row r="1699">
          <cell r="S1699" t="str">
            <v>Winter savory</v>
          </cell>
          <cell r="T1699" t="str">
            <v>Satureja montana</v>
          </cell>
          <cell r="U1699" t="str">
            <v>Sarriette  Bio </v>
          </cell>
          <cell r="V1699" t="str">
            <v>Savory Organic  </v>
          </cell>
          <cell r="W1699" t="str">
            <v>SARRIETTE Bio </v>
          </cell>
          <cell r="X1699" t="str">
            <v>WINTER SAVORY organic  </v>
          </cell>
          <cell r="Y1699" t="str">
            <v>Sarriette VRAC</v>
          </cell>
        </row>
        <row r="1699">
          <cell r="AB1699" t="str">
            <v>Sarriette</v>
          </cell>
          <cell r="AC1699" t="str">
            <v>Savory</v>
          </cell>
        </row>
        <row r="1699">
          <cell r="AG1699">
            <v>697026703710</v>
          </cell>
          <cell r="AH1699" t="str">
            <v>MICRO_04</v>
          </cell>
          <cell r="AI1699">
            <v>0</v>
          </cell>
          <cell r="AJ1699">
            <v>0</v>
          </cell>
        </row>
        <row r="1699">
          <cell r="AN1699" t="str">
            <v>MICRO_04</v>
          </cell>
        </row>
        <row r="1699">
          <cell r="AR1699" t="str">
            <v>......371V</v>
          </cell>
        </row>
        <row r="1699">
          <cell r="AT1699">
            <v>10697026703717</v>
          </cell>
          <cell r="AU1699" t="str">
            <v>371V</v>
          </cell>
          <cell r="AV1699">
            <v>14697026703713</v>
          </cell>
          <cell r="AW1699" t="str">
            <v>V SARRIETTE</v>
          </cell>
          <cell r="AX1699" t="str">
            <v>N</v>
          </cell>
        </row>
        <row r="1699">
          <cell r="AZ1699" t="str">
            <v>SARRIETTE BIO - 500G</v>
          </cell>
          <cell r="BA1699" t="str">
            <v>SAVORY ORGANIC - 500G</v>
          </cell>
          <cell r="BB1699" t="str">
            <v>3-VRAC</v>
          </cell>
          <cell r="BC1699" t="str">
            <v>1-VRAC MED</v>
          </cell>
          <cell r="BD1699" t="str">
            <v>herbes-sarriette</v>
          </cell>
          <cell r="BE1699" t="str">
            <v>SARRIETTE</v>
          </cell>
          <cell r="BF1699" t="str">
            <v>SAVORY</v>
          </cell>
          <cell r="BG1699" t="str">
            <v>VRAC</v>
          </cell>
        </row>
        <row r="1700">
          <cell r="A1700" t="str">
            <v>372V</v>
          </cell>
          <cell r="B1700" t="str">
            <v>Vrac Sauge</v>
          </cell>
          <cell r="C1700" t="str">
            <v>Z-DISC</v>
          </cell>
          <cell r="D1700" t="str">
            <v>Z-DISC</v>
          </cell>
          <cell r="E1700" t="str">
            <v>Z-DISC</v>
          </cell>
          <cell r="F1700" t="str">
            <v>Z-DISC VRAC</v>
          </cell>
        </row>
        <row r="1700">
          <cell r="I1700">
            <v>500</v>
          </cell>
          <cell r="J1700">
            <v>0.5</v>
          </cell>
          <cell r="K1700">
            <v>372</v>
          </cell>
        </row>
        <row r="1700">
          <cell r="M1700" t="str">
            <v>SEC</v>
          </cell>
          <cell r="N1700" t="str">
            <v>DRY</v>
          </cell>
          <cell r="O1700" t="str">
            <v>FEUILLE</v>
          </cell>
          <cell r="P1700" t="str">
            <v>LEAF</v>
          </cell>
        </row>
        <row r="1700">
          <cell r="S1700" t="str">
            <v>Sage</v>
          </cell>
          <cell r="T1700" t="str">
            <v>Salvia officinalis</v>
          </cell>
          <cell r="U1700" t="str">
            <v>Sauge feuille Bio </v>
          </cell>
          <cell r="V1700" t="str">
            <v>Sage Organic  </v>
          </cell>
          <cell r="W1700" t="str">
            <v>SAUGE feuille Bio </v>
          </cell>
          <cell r="X1700" t="str">
            <v>SAGE leaf organic  </v>
          </cell>
          <cell r="Y1700" t="str">
            <v>Sauge VRAC</v>
          </cell>
        </row>
        <row r="1700">
          <cell r="AB1700" t="str">
            <v>Sauge</v>
          </cell>
          <cell r="AC1700" t="str">
            <v>Sage</v>
          </cell>
        </row>
        <row r="1700">
          <cell r="AG1700">
            <v>697026703727</v>
          </cell>
          <cell r="AH1700" t="str">
            <v>MICRO_05</v>
          </cell>
          <cell r="AI1700">
            <v>0</v>
          </cell>
          <cell r="AJ1700">
            <v>0</v>
          </cell>
        </row>
        <row r="1700">
          <cell r="AN1700" t="str">
            <v>MICRO_05</v>
          </cell>
        </row>
        <row r="1700">
          <cell r="AR1700" t="str">
            <v>......372V</v>
          </cell>
        </row>
        <row r="1700">
          <cell r="AT1700">
            <v>10697026703724</v>
          </cell>
          <cell r="AU1700" t="str">
            <v>372V</v>
          </cell>
          <cell r="AV1700">
            <v>14697026703720</v>
          </cell>
          <cell r="AW1700" t="str">
            <v>V SAUGE</v>
          </cell>
          <cell r="AX1700" t="str">
            <v>N</v>
          </cell>
        </row>
        <row r="1700">
          <cell r="AZ1700" t="str">
            <v>SAUGE BIO - 500G</v>
          </cell>
          <cell r="BA1700" t="str">
            <v>SAGE ORGANIC - 500G</v>
          </cell>
          <cell r="BB1700" t="str">
            <v>3-VRAC</v>
          </cell>
          <cell r="BC1700" t="str">
            <v>1-VRAC MED</v>
          </cell>
          <cell r="BD1700" t="str">
            <v>herbes-sauge</v>
          </cell>
          <cell r="BE1700" t="str">
            <v>SAUGE</v>
          </cell>
          <cell r="BF1700" t="str">
            <v>SAGE</v>
          </cell>
          <cell r="BG1700" t="str">
            <v>VRAC</v>
          </cell>
        </row>
        <row r="1701">
          <cell r="A1701" t="str">
            <v>533V</v>
          </cell>
          <cell r="B1701" t="str">
            <v>Vrac Saule blanc</v>
          </cell>
          <cell r="C1701" t="str">
            <v>Z-DISC</v>
          </cell>
          <cell r="D1701" t="str">
            <v>Z-DISC</v>
          </cell>
          <cell r="E1701" t="str">
            <v>Z-DISC</v>
          </cell>
          <cell r="F1701" t="str">
            <v>Z-DISC VRAC</v>
          </cell>
        </row>
        <row r="1701">
          <cell r="I1701">
            <v>500</v>
          </cell>
          <cell r="J1701">
            <v>0.5</v>
          </cell>
          <cell r="K1701">
            <v>533</v>
          </cell>
        </row>
        <row r="1701">
          <cell r="M1701" t="str">
            <v>SEC</v>
          </cell>
          <cell r="N1701" t="str">
            <v>DRY</v>
          </cell>
          <cell r="O1701" t="str">
            <v>ÉCORCE</v>
          </cell>
          <cell r="P1701" t="str">
            <v>BARK</v>
          </cell>
        </row>
        <row r="1701">
          <cell r="S1701" t="str">
            <v>White willow</v>
          </cell>
          <cell r="T1701" t="str">
            <v>Salix alba</v>
          </cell>
          <cell r="U1701" t="str">
            <v>Saule blanc écorce Bio </v>
          </cell>
          <cell r="V1701" t="str">
            <v>Willow bark Organic  </v>
          </cell>
          <cell r="W1701" t="str">
            <v>SAULE BLANC écorce Bio </v>
          </cell>
          <cell r="X1701" t="str">
            <v>WILLOW bark organic  </v>
          </cell>
          <cell r="Y1701" t="str">
            <v>Saule blanc VRAC</v>
          </cell>
        </row>
        <row r="1701">
          <cell r="AB1701" t="str">
            <v>Saule blanc</v>
          </cell>
          <cell r="AC1701" t="str">
            <v>White Willow</v>
          </cell>
        </row>
        <row r="1701">
          <cell r="AG1701">
            <v>697026705332</v>
          </cell>
          <cell r="AH1701" t="str">
            <v>MICRO_05</v>
          </cell>
          <cell r="AI1701">
            <v>0</v>
          </cell>
          <cell r="AJ1701">
            <v>0</v>
          </cell>
        </row>
        <row r="1701">
          <cell r="AN1701" t="str">
            <v>MICRO_05</v>
          </cell>
        </row>
        <row r="1701">
          <cell r="AR1701" t="str">
            <v>......533V</v>
          </cell>
        </row>
        <row r="1701">
          <cell r="AT1701">
            <v>10697026705339</v>
          </cell>
          <cell r="AU1701" t="str">
            <v>533V</v>
          </cell>
          <cell r="AV1701">
            <v>14697026705335</v>
          </cell>
          <cell r="AW1701" t="str">
            <v>V SAULE</v>
          </cell>
          <cell r="AX1701" t="str">
            <v>N</v>
          </cell>
        </row>
        <row r="1701">
          <cell r="AZ1701" t="str">
            <v>SAULE BLANC BIO - 500G</v>
          </cell>
          <cell r="BA1701" t="str">
            <v>WHITE WILLOW ORGANIC - 500G</v>
          </cell>
          <cell r="BB1701" t="str">
            <v>3-VRAC</v>
          </cell>
          <cell r="BC1701" t="str">
            <v>1-VRAC MED</v>
          </cell>
          <cell r="BD1701" t="str">
            <v>herbes-saule-blanc</v>
          </cell>
          <cell r="BE1701" t="str">
            <v>SAULE BLANC</v>
          </cell>
          <cell r="BF1701" t="str">
            <v>WHITE WILLOW</v>
          </cell>
          <cell r="BG1701" t="str">
            <v>VRAC</v>
          </cell>
        </row>
        <row r="1702">
          <cell r="A1702" t="str">
            <v>442V</v>
          </cell>
          <cell r="B1702" t="str">
            <v>Vrac Schisandra</v>
          </cell>
          <cell r="C1702" t="str">
            <v>Z-DISC</v>
          </cell>
          <cell r="D1702" t="str">
            <v>Z-DISC</v>
          </cell>
          <cell r="E1702" t="str">
            <v>Z-DISC</v>
          </cell>
          <cell r="F1702" t="str">
            <v>Z-DISC VRAC</v>
          </cell>
        </row>
        <row r="1702">
          <cell r="I1702">
            <v>500</v>
          </cell>
          <cell r="J1702">
            <v>0.5</v>
          </cell>
          <cell r="K1702">
            <v>442</v>
          </cell>
        </row>
        <row r="1702">
          <cell r="M1702" t="str">
            <v>SEC</v>
          </cell>
          <cell r="N1702" t="str">
            <v>DRY</v>
          </cell>
          <cell r="O1702" t="str">
            <v>BAIE</v>
          </cell>
          <cell r="P1702" t="str">
            <v>BERRY</v>
          </cell>
        </row>
        <row r="1702">
          <cell r="S1702" t="str">
            <v>Schisandra</v>
          </cell>
          <cell r="T1702" t="str">
            <v>Schisandra chinensis</v>
          </cell>
          <cell r="U1702" t="str">
            <v>Schisandra baie Bio</v>
          </cell>
          <cell r="V1702" t="str">
            <v>Schisandra berry Organic</v>
          </cell>
          <cell r="W1702" t="str">
            <v>SCHISANDRA baie Bio</v>
          </cell>
          <cell r="X1702" t="str">
            <v>SCHISANDRA berry organic</v>
          </cell>
          <cell r="Y1702" t="str">
            <v>Schisandra VRAC</v>
          </cell>
        </row>
        <row r="1702">
          <cell r="AB1702" t="str">
            <v>Schisandra</v>
          </cell>
          <cell r="AC1702" t="str">
            <v>Schisandra</v>
          </cell>
        </row>
        <row r="1702">
          <cell r="AG1702">
            <v>697026704427</v>
          </cell>
          <cell r="AH1702" t="str">
            <v>MICRO_05</v>
          </cell>
          <cell r="AI1702">
            <v>0</v>
          </cell>
          <cell r="AJ1702">
            <v>0</v>
          </cell>
        </row>
        <row r="1702">
          <cell r="AN1702" t="str">
            <v>MICRO_05</v>
          </cell>
        </row>
        <row r="1702">
          <cell r="AR1702" t="str">
            <v>......442V</v>
          </cell>
        </row>
        <row r="1702">
          <cell r="AT1702">
            <v>10697026704424</v>
          </cell>
          <cell r="AU1702" t="str">
            <v>442V</v>
          </cell>
          <cell r="AV1702">
            <v>14697026704420</v>
          </cell>
          <cell r="AW1702" t="str">
            <v>V SCHISANDRA</v>
          </cell>
          <cell r="AX1702" t="str">
            <v>N</v>
          </cell>
        </row>
        <row r="1702">
          <cell r="AZ1702" t="str">
            <v>SCHISANDRA BIO - 500G</v>
          </cell>
          <cell r="BA1702" t="str">
            <v>SCHISANDRA ORGANIC - 500G</v>
          </cell>
          <cell r="BB1702" t="str">
            <v>3-VRAC</v>
          </cell>
          <cell r="BC1702" t="str">
            <v>1-VRAC MED</v>
          </cell>
          <cell r="BD1702" t="str">
            <v>herbes-schisandra</v>
          </cell>
          <cell r="BE1702" t="str">
            <v>SCHISANDRA</v>
          </cell>
          <cell r="BF1702" t="str">
            <v>SCHISANDRA</v>
          </cell>
          <cell r="BG1702" t="str">
            <v>VRAC</v>
          </cell>
        </row>
        <row r="1703">
          <cell r="A1703" t="str">
            <v>471V</v>
          </cell>
          <cell r="B1703" t="str">
            <v>Vrac Scutellaire </v>
          </cell>
          <cell r="C1703" t="str">
            <v>Z-DISC</v>
          </cell>
          <cell r="D1703" t="str">
            <v>Z-DISC</v>
          </cell>
          <cell r="E1703" t="str">
            <v>Z-DISC</v>
          </cell>
          <cell r="F1703" t="str">
            <v>Z-DISC VRAC</v>
          </cell>
        </row>
        <row r="1703">
          <cell r="I1703">
            <v>500</v>
          </cell>
          <cell r="J1703">
            <v>0.5</v>
          </cell>
          <cell r="K1703">
            <v>471</v>
          </cell>
        </row>
        <row r="1703">
          <cell r="M1703" t="str">
            <v>SEC</v>
          </cell>
          <cell r="N1703" t="str">
            <v>DRY</v>
          </cell>
          <cell r="O1703" t="str">
            <v>FEUILLE</v>
          </cell>
          <cell r="P1703" t="str">
            <v>LEAF</v>
          </cell>
        </row>
        <row r="1703">
          <cell r="S1703" t="str">
            <v>Skullcap </v>
          </cell>
          <cell r="T1703" t="str">
            <v>Scutellaria lateriflora</v>
          </cell>
          <cell r="U1703" t="str">
            <v>Scutellaire herbe Bio </v>
          </cell>
          <cell r="V1703" t="str">
            <v>Skullcap herb Organic </v>
          </cell>
          <cell r="W1703" t="str">
            <v>SCUTELLAIRE herbe Bio </v>
          </cell>
          <cell r="X1703" t="str">
            <v>SKULLCAP herb organic </v>
          </cell>
          <cell r="Y1703" t="str">
            <v>Scutellaire VRAC</v>
          </cell>
        </row>
        <row r="1703">
          <cell r="AB1703" t="str">
            <v>Scutellaire </v>
          </cell>
          <cell r="AC1703" t="str">
            <v>Skullcap </v>
          </cell>
        </row>
        <row r="1703">
          <cell r="AG1703">
            <v>697026704717</v>
          </cell>
          <cell r="AH1703" t="str">
            <v>MICRO_05</v>
          </cell>
          <cell r="AI1703">
            <v>0</v>
          </cell>
          <cell r="AJ1703">
            <v>0</v>
          </cell>
        </row>
        <row r="1703">
          <cell r="AN1703" t="str">
            <v>MICRO_05</v>
          </cell>
        </row>
        <row r="1703">
          <cell r="AR1703" t="str">
            <v>......471V</v>
          </cell>
        </row>
        <row r="1703">
          <cell r="AT1703">
            <v>10697026704714</v>
          </cell>
          <cell r="AU1703" t="str">
            <v>471V</v>
          </cell>
          <cell r="AV1703">
            <v>14697026704710</v>
          </cell>
          <cell r="AW1703" t="str">
            <v>V SCUTELLAIRE </v>
          </cell>
          <cell r="AX1703" t="str">
            <v>N</v>
          </cell>
        </row>
        <row r="1703">
          <cell r="AZ1703" t="str">
            <v>SCUTELLAIRE BIO - 500G</v>
          </cell>
          <cell r="BA1703" t="str">
            <v>SKULLCAP ORGANIC - 500G</v>
          </cell>
          <cell r="BB1703" t="str">
            <v>3-VRAC</v>
          </cell>
          <cell r="BC1703" t="str">
            <v>1-VRAC MED</v>
          </cell>
          <cell r="BD1703" t="str">
            <v>herbes-scutellaire</v>
          </cell>
          <cell r="BE1703" t="str">
            <v>SCUTELLAIRE</v>
          </cell>
          <cell r="BF1703" t="str">
            <v>SKULLCAP</v>
          </cell>
          <cell r="BG1703" t="str">
            <v>VRAC</v>
          </cell>
        </row>
        <row r="1704">
          <cell r="A1704" t="str">
            <v>916V</v>
          </cell>
          <cell r="B1704" t="str">
            <v>Vrac Sérénithé</v>
          </cell>
          <cell r="C1704" t="str">
            <v>Z-DISC</v>
          </cell>
          <cell r="D1704" t="str">
            <v>Z-DISC</v>
          </cell>
          <cell r="E1704" t="str">
            <v>Z-DISC</v>
          </cell>
          <cell r="F1704" t="str">
            <v>Z-DISC VRAC</v>
          </cell>
        </row>
        <row r="1704">
          <cell r="I1704">
            <v>500</v>
          </cell>
          <cell r="J1704">
            <v>0.5</v>
          </cell>
          <cell r="K1704">
            <v>916</v>
          </cell>
        </row>
        <row r="1704">
          <cell r="M1704" t="str">
            <v>SEC</v>
          </cell>
          <cell r="N1704" t="str">
            <v>DRY</v>
          </cell>
          <cell r="O1704" t="str">
            <v>MIX</v>
          </cell>
        </row>
        <row r="1704">
          <cell r="S1704" t="str">
            <v>Serenitea</v>
          </cell>
          <cell r="T1704">
            <v>0</v>
          </cell>
          <cell r="U1704" t="str">
            <v>Vrac Sérénithé Bio</v>
          </cell>
          <cell r="V1704" t="str">
            <v>Bulk SERENITEA tea Organic</v>
          </cell>
          <cell r="W1704" t="str">
            <v>Vrac SÉRÉNITHÉ Bio</v>
          </cell>
          <cell r="X1704" t="str">
            <v>Bulk SERENITEA Tea organic</v>
          </cell>
          <cell r="Y1704" t="str">
            <v>Sérénithé  VRAC</v>
          </cell>
        </row>
        <row r="1704">
          <cell r="AB1704" t="str">
            <v>Énergithé</v>
          </cell>
          <cell r="AC1704" t="str">
            <v>Serenitea</v>
          </cell>
        </row>
        <row r="1704">
          <cell r="AG1704">
            <v>697026709163</v>
          </cell>
          <cell r="AH1704" t="str">
            <v>MICRO_05</v>
          </cell>
          <cell r="AI1704">
            <v>0</v>
          </cell>
          <cell r="AJ1704">
            <v>0</v>
          </cell>
        </row>
        <row r="1704">
          <cell r="AN1704" t="str">
            <v>MICRO_05</v>
          </cell>
        </row>
        <row r="1704">
          <cell r="AR1704" t="str">
            <v>......916V</v>
          </cell>
        </row>
        <row r="1704">
          <cell r="AT1704">
            <v>10697026709160</v>
          </cell>
          <cell r="AU1704" t="str">
            <v>916V</v>
          </cell>
        </row>
        <row r="1704">
          <cell r="AW1704" t="str">
            <v>V SERENITHE</v>
          </cell>
          <cell r="AX1704" t="str">
            <v>N</v>
          </cell>
        </row>
        <row r="1704">
          <cell r="AZ1704" t="str">
            <v>SERENITHE BIO - 500G</v>
          </cell>
          <cell r="BA1704" t="str">
            <v>SERENITEA TEA ORGANIC - 500G</v>
          </cell>
          <cell r="BB1704" t="str">
            <v>3-VRAC</v>
          </cell>
          <cell r="BC1704" t="str">
            <v>1-V TISANE</v>
          </cell>
          <cell r="BD1704" t="str">
            <v>herbes-serenithe</v>
          </cell>
          <cell r="BE1704" t="str">
            <v>SERENITHE</v>
          </cell>
          <cell r="BF1704" t="str">
            <v>SERENITEA</v>
          </cell>
          <cell r="BG1704" t="str">
            <v>VRAC</v>
          </cell>
        </row>
        <row r="1705">
          <cell r="A1705" t="str">
            <v>127V</v>
          </cell>
          <cell r="B1705" t="str">
            <v>Vrac Shatavari</v>
          </cell>
          <cell r="C1705" t="str">
            <v>Z-DISC</v>
          </cell>
          <cell r="D1705" t="str">
            <v>Z-DISC</v>
          </cell>
          <cell r="E1705" t="str">
            <v>Z-DISC</v>
          </cell>
          <cell r="F1705" t="str">
            <v>Z-DISC VRAC</v>
          </cell>
        </row>
        <row r="1705">
          <cell r="I1705">
            <v>500</v>
          </cell>
          <cell r="J1705">
            <v>0.5</v>
          </cell>
          <cell r="K1705">
            <v>127</v>
          </cell>
        </row>
        <row r="1705">
          <cell r="M1705" t="str">
            <v>SEC</v>
          </cell>
          <cell r="N1705" t="str">
            <v>DRY</v>
          </cell>
          <cell r="O1705" t="str">
            <v>RACINE</v>
          </cell>
          <cell r="P1705" t="str">
            <v>ROOT</v>
          </cell>
        </row>
        <row r="1705">
          <cell r="S1705" t="str">
            <v>Shatavari</v>
          </cell>
          <cell r="T1705" t="str">
            <v>Asparagus racemosus</v>
          </cell>
          <cell r="U1705" t="str">
            <v>Shatavari racine poudre Bio</v>
          </cell>
          <cell r="V1705" t="str">
            <v>Shatavari root powder Organic</v>
          </cell>
          <cell r="W1705" t="str">
            <v>SHATAVARI racine poudre Bio</v>
          </cell>
          <cell r="X1705" t="str">
            <v>SHATAVARI root pwdr organic</v>
          </cell>
          <cell r="Y1705" t="str">
            <v>Shatavari VRAC</v>
          </cell>
        </row>
        <row r="1705">
          <cell r="AB1705" t="str">
            <v>Shatavari</v>
          </cell>
          <cell r="AC1705" t="str">
            <v>Shatavari</v>
          </cell>
        </row>
        <row r="1705">
          <cell r="AG1705">
            <v>697026701273</v>
          </cell>
          <cell r="AH1705" t="str">
            <v>MICRO_05</v>
          </cell>
          <cell r="AI1705">
            <v>0</v>
          </cell>
          <cell r="AJ1705">
            <v>0</v>
          </cell>
        </row>
        <row r="1705">
          <cell r="AN1705" t="str">
            <v>MICRO_05</v>
          </cell>
        </row>
        <row r="1705">
          <cell r="AR1705" t="str">
            <v>......127V</v>
          </cell>
        </row>
        <row r="1705">
          <cell r="AT1705">
            <v>10697026701270</v>
          </cell>
          <cell r="AU1705" t="str">
            <v>127V</v>
          </cell>
          <cell r="AV1705">
            <v>14697026701276</v>
          </cell>
          <cell r="AW1705" t="str">
            <v>V SHATAVARI</v>
          </cell>
          <cell r="AX1705" t="str">
            <v>N</v>
          </cell>
        </row>
        <row r="1705">
          <cell r="AZ1705" t="str">
            <v>SHATAVARI BIO - 500G</v>
          </cell>
          <cell r="BA1705" t="str">
            <v>SHATAVARI ORGANIC - 500G</v>
          </cell>
          <cell r="BB1705" t="str">
            <v>3-VRAC</v>
          </cell>
          <cell r="BC1705" t="str">
            <v>1-VRAC MED</v>
          </cell>
          <cell r="BD1705" t="str">
            <v>herbes-shatavari</v>
          </cell>
          <cell r="BE1705" t="str">
            <v>SHATAVARI</v>
          </cell>
          <cell r="BF1705" t="str">
            <v>SHATAVARI</v>
          </cell>
          <cell r="BG1705" t="str">
            <v>VRAC</v>
          </cell>
        </row>
        <row r="1706">
          <cell r="A1706" t="str">
            <v>472V</v>
          </cell>
          <cell r="B1706" t="str">
            <v>Vrac Sureau, baie </v>
          </cell>
          <cell r="C1706" t="str">
            <v>Z-DISC</v>
          </cell>
          <cell r="D1706" t="str">
            <v>Z-DISC</v>
          </cell>
          <cell r="E1706" t="str">
            <v>Z-DISC</v>
          </cell>
          <cell r="F1706" t="str">
            <v>Z-DISC VRAC</v>
          </cell>
        </row>
        <row r="1706">
          <cell r="I1706">
            <v>500</v>
          </cell>
          <cell r="J1706">
            <v>0.5</v>
          </cell>
          <cell r="K1706">
            <v>472</v>
          </cell>
        </row>
        <row r="1706">
          <cell r="M1706" t="str">
            <v>SEC</v>
          </cell>
          <cell r="N1706" t="str">
            <v>DRY</v>
          </cell>
          <cell r="O1706" t="str">
            <v>BAIE</v>
          </cell>
          <cell r="P1706" t="str">
            <v>BERRY</v>
          </cell>
        </row>
        <row r="1706">
          <cell r="S1706" t="str">
            <v>Elder Berry </v>
          </cell>
          <cell r="T1706" t="str">
            <v>Sambucus nigra</v>
          </cell>
          <cell r="U1706" t="str">
            <v>Sureau baie Bio </v>
          </cell>
          <cell r="V1706" t="str">
            <v>Elder Berry Organic  </v>
          </cell>
          <cell r="W1706" t="str">
            <v>SUREAU baie Bio </v>
          </cell>
          <cell r="X1706" t="str">
            <v>ELDER Berry organic  </v>
          </cell>
          <cell r="Y1706" t="str">
            <v>Sureau baie VRAC</v>
          </cell>
        </row>
        <row r="1706">
          <cell r="AB1706" t="str">
            <v>Sureau </v>
          </cell>
          <cell r="AC1706" t="str">
            <v>Elder</v>
          </cell>
        </row>
        <row r="1706">
          <cell r="AG1706">
            <v>697026704724</v>
          </cell>
          <cell r="AH1706" t="str">
            <v>MICRO_05</v>
          </cell>
          <cell r="AI1706">
            <v>0</v>
          </cell>
          <cell r="AJ1706">
            <v>0</v>
          </cell>
        </row>
        <row r="1706">
          <cell r="AN1706" t="str">
            <v>MICRO_05</v>
          </cell>
        </row>
        <row r="1706">
          <cell r="AR1706" t="str">
            <v>......472V</v>
          </cell>
        </row>
        <row r="1706">
          <cell r="AT1706">
            <v>10697026704721</v>
          </cell>
          <cell r="AU1706" t="str">
            <v>472V</v>
          </cell>
          <cell r="AV1706">
            <v>14697026704727</v>
          </cell>
          <cell r="AW1706" t="str">
            <v>V SUREAU BAIE </v>
          </cell>
          <cell r="AX1706" t="str">
            <v>N</v>
          </cell>
        </row>
        <row r="1706">
          <cell r="AZ1706" t="str">
            <v>SUREAU BAIE BIO - 500G</v>
          </cell>
          <cell r="BA1706" t="str">
            <v>ELDER BERRY ORGANIC - 500G</v>
          </cell>
          <cell r="BB1706" t="str">
            <v>3-VRAC</v>
          </cell>
          <cell r="BC1706" t="str">
            <v>1-VRAC MED</v>
          </cell>
          <cell r="BD1706" t="str">
            <v>herbes-sureau-baie</v>
          </cell>
          <cell r="BE1706" t="str">
            <v>SUREAU BAIE</v>
          </cell>
          <cell r="BF1706" t="str">
            <v>ELDER BERRY</v>
          </cell>
          <cell r="BG1706" t="str">
            <v>VRAC</v>
          </cell>
        </row>
        <row r="1707">
          <cell r="A1707" t="str">
            <v>520V</v>
          </cell>
          <cell r="B1707" t="str">
            <v>Vrac Sureau, fleur</v>
          </cell>
          <cell r="C1707" t="str">
            <v>Z-DISC</v>
          </cell>
          <cell r="D1707" t="str">
            <v>Z-DISC</v>
          </cell>
          <cell r="E1707" t="str">
            <v>Z-DISC</v>
          </cell>
          <cell r="F1707" t="str">
            <v>Z-DISC VRAC</v>
          </cell>
        </row>
        <row r="1707">
          <cell r="I1707">
            <v>500</v>
          </cell>
          <cell r="J1707">
            <v>0.5</v>
          </cell>
          <cell r="K1707">
            <v>520</v>
          </cell>
        </row>
        <row r="1707">
          <cell r="M1707" t="str">
            <v>SEC</v>
          </cell>
          <cell r="N1707" t="str">
            <v>DRY</v>
          </cell>
          <cell r="O1707" t="str">
            <v>FLEUR</v>
          </cell>
          <cell r="P1707" t="str">
            <v>FLOWER</v>
          </cell>
        </row>
        <row r="1707">
          <cell r="S1707" t="str">
            <v>Elder flower</v>
          </cell>
          <cell r="T1707" t="str">
            <v>Sambucus nigra</v>
          </cell>
          <cell r="U1707" t="str">
            <v>Sureau fleur Bio </v>
          </cell>
          <cell r="V1707" t="str">
            <v>Elder flower Organic  </v>
          </cell>
          <cell r="W1707" t="str">
            <v>SUREAU fleur Bio </v>
          </cell>
          <cell r="X1707" t="str">
            <v>ELDER flower organic  </v>
          </cell>
          <cell r="Y1707" t="str">
            <v>Sureau fleur VRAC</v>
          </cell>
        </row>
        <row r="1707">
          <cell r="AB1707" t="str">
            <v>Sureau</v>
          </cell>
          <cell r="AC1707" t="str">
            <v>Elder</v>
          </cell>
        </row>
        <row r="1707">
          <cell r="AG1707">
            <v>697026705202</v>
          </cell>
          <cell r="AH1707" t="str">
            <v>MICRO_05</v>
          </cell>
          <cell r="AI1707">
            <v>0</v>
          </cell>
          <cell r="AJ1707">
            <v>0</v>
          </cell>
        </row>
        <row r="1707">
          <cell r="AN1707" t="str">
            <v>MICRO_05</v>
          </cell>
        </row>
        <row r="1707">
          <cell r="AR1707" t="str">
            <v>......520V</v>
          </cell>
        </row>
        <row r="1707">
          <cell r="AT1707">
            <v>10697026705209</v>
          </cell>
          <cell r="AU1707" t="str">
            <v>520V</v>
          </cell>
          <cell r="AV1707">
            <v>14697026705205</v>
          </cell>
          <cell r="AW1707" t="str">
            <v>V SUREAU FLEUR</v>
          </cell>
          <cell r="AX1707" t="str">
            <v>N</v>
          </cell>
        </row>
        <row r="1707">
          <cell r="AZ1707" t="str">
            <v>SUREAU FLEUR BIO - 500G</v>
          </cell>
          <cell r="BA1707" t="str">
            <v>ELDER FLOWER ORGANIC - 500G</v>
          </cell>
          <cell r="BB1707" t="str">
            <v>3-VRAC</v>
          </cell>
          <cell r="BC1707" t="str">
            <v>1-VRAC MED</v>
          </cell>
          <cell r="BD1707" t="str">
            <v>herbes-sureau-fleur</v>
          </cell>
          <cell r="BE1707" t="str">
            <v>SUREAU FLEUR</v>
          </cell>
          <cell r="BF1707" t="str">
            <v>ELDER FLOWER</v>
          </cell>
          <cell r="BG1707" t="str">
            <v>VRAC</v>
          </cell>
        </row>
        <row r="1708">
          <cell r="A1708" t="str">
            <v>374V</v>
          </cell>
          <cell r="B1708" t="str">
            <v>Vrac Thym</v>
          </cell>
          <cell r="C1708" t="str">
            <v>Z-DISC</v>
          </cell>
          <cell r="D1708" t="str">
            <v>Z-DISC</v>
          </cell>
          <cell r="E1708" t="str">
            <v>Z-DISC</v>
          </cell>
          <cell r="F1708" t="str">
            <v>Z-DISC VRAC</v>
          </cell>
        </row>
        <row r="1708">
          <cell r="I1708">
            <v>500</v>
          </cell>
          <cell r="J1708">
            <v>0.5</v>
          </cell>
          <cell r="K1708">
            <v>374</v>
          </cell>
        </row>
        <row r="1708">
          <cell r="M1708" t="str">
            <v>SEC</v>
          </cell>
          <cell r="N1708" t="str">
            <v>DRY</v>
          </cell>
          <cell r="O1708" t="str">
            <v>FEUILLE</v>
          </cell>
          <cell r="P1708" t="str">
            <v>LEAF</v>
          </cell>
        </row>
        <row r="1708">
          <cell r="S1708" t="str">
            <v>Thyme</v>
          </cell>
          <cell r="T1708" t="str">
            <v>Thymus vulgaris</v>
          </cell>
          <cell r="U1708" t="str">
            <v>Thym feuille Bio </v>
          </cell>
          <cell r="V1708" t="str">
            <v>Thyme leaf Organic  </v>
          </cell>
          <cell r="W1708" t="str">
            <v>THYM feuille Bio </v>
          </cell>
          <cell r="X1708" t="str">
            <v>THYME leaf organic  </v>
          </cell>
          <cell r="Y1708" t="str">
            <v>Thym VRAC</v>
          </cell>
        </row>
        <row r="1708">
          <cell r="AB1708" t="str">
            <v>Thym</v>
          </cell>
          <cell r="AC1708" t="str">
            <v>Thyme</v>
          </cell>
        </row>
        <row r="1708">
          <cell r="AG1708">
            <v>697026703741</v>
          </cell>
          <cell r="AH1708" t="str">
            <v>MICRO_05</v>
          </cell>
          <cell r="AI1708">
            <v>0</v>
          </cell>
          <cell r="AJ1708">
            <v>0</v>
          </cell>
        </row>
        <row r="1708">
          <cell r="AN1708" t="str">
            <v>MICRO_05</v>
          </cell>
        </row>
        <row r="1708">
          <cell r="AR1708" t="str">
            <v>......374V</v>
          </cell>
        </row>
        <row r="1708">
          <cell r="AT1708">
            <v>10697026703748</v>
          </cell>
          <cell r="AU1708" t="str">
            <v>374V</v>
          </cell>
          <cell r="AV1708">
            <v>14697026703744</v>
          </cell>
          <cell r="AW1708" t="str">
            <v>V THYM</v>
          </cell>
          <cell r="AX1708" t="str">
            <v>N</v>
          </cell>
        </row>
        <row r="1708">
          <cell r="AZ1708" t="str">
            <v>THYM BIO - 500G</v>
          </cell>
          <cell r="BA1708" t="str">
            <v>THYME ORGANIC - 500G</v>
          </cell>
          <cell r="BB1708" t="str">
            <v>3-VRAC</v>
          </cell>
          <cell r="BC1708" t="str">
            <v>1-VRAC MED</v>
          </cell>
          <cell r="BD1708" t="str">
            <v>herbes-thym</v>
          </cell>
          <cell r="BE1708" t="str">
            <v>THYM</v>
          </cell>
          <cell r="BF1708" t="str">
            <v>THYME</v>
          </cell>
          <cell r="BG1708" t="str">
            <v>VRAC</v>
          </cell>
        </row>
        <row r="1709">
          <cell r="A1709" t="str">
            <v>534V</v>
          </cell>
          <cell r="B1709" t="str">
            <v>Vrac Tilleul</v>
          </cell>
          <cell r="C1709" t="str">
            <v>Z-DISC</v>
          </cell>
          <cell r="D1709" t="str">
            <v>Z-DISC</v>
          </cell>
          <cell r="E1709" t="str">
            <v>Z-DISC</v>
          </cell>
          <cell r="F1709" t="str">
            <v>Z-DISC VRAC</v>
          </cell>
        </row>
        <row r="1709">
          <cell r="I1709">
            <v>250</v>
          </cell>
          <cell r="J1709">
            <v>0.25</v>
          </cell>
          <cell r="K1709">
            <v>534</v>
          </cell>
        </row>
        <row r="1709">
          <cell r="M1709" t="str">
            <v>SEC</v>
          </cell>
          <cell r="N1709" t="str">
            <v>DRY</v>
          </cell>
          <cell r="O1709" t="str">
            <v>FLEUR</v>
          </cell>
          <cell r="P1709" t="str">
            <v>FLOWER</v>
          </cell>
        </row>
        <row r="1709">
          <cell r="S1709" t="str">
            <v>Linden</v>
          </cell>
          <cell r="T1709" t="str">
            <v>Tilia cordata</v>
          </cell>
          <cell r="U1709" t="str">
            <v>Tilleul fleur bractée Bio </v>
          </cell>
          <cell r="V1709" t="str">
            <v>Linden flower Organic  </v>
          </cell>
          <cell r="W1709" t="str">
            <v>TILLEUL fleur et bractée Bio </v>
          </cell>
          <cell r="X1709" t="str">
            <v>LINDEN flower organic  </v>
          </cell>
          <cell r="Y1709" t="str">
            <v>Tilleul VRAC</v>
          </cell>
        </row>
        <row r="1709">
          <cell r="AB1709" t="str">
            <v>Tilleul</v>
          </cell>
          <cell r="AC1709" t="str">
            <v>Linden</v>
          </cell>
        </row>
        <row r="1709">
          <cell r="AG1709">
            <v>697026705349</v>
          </cell>
          <cell r="AH1709" t="str">
            <v>MICRO_05</v>
          </cell>
          <cell r="AI1709">
            <v>0</v>
          </cell>
          <cell r="AJ1709">
            <v>0</v>
          </cell>
        </row>
        <row r="1709">
          <cell r="AN1709" t="str">
            <v>MICRO_05</v>
          </cell>
        </row>
        <row r="1709">
          <cell r="AR1709" t="str">
            <v>......534V</v>
          </cell>
        </row>
        <row r="1709">
          <cell r="AT1709">
            <v>10697026705346</v>
          </cell>
          <cell r="AU1709" t="str">
            <v>534V</v>
          </cell>
          <cell r="AV1709">
            <v>14697026705342</v>
          </cell>
          <cell r="AW1709" t="str">
            <v>V TILLEUL</v>
          </cell>
          <cell r="AX1709" t="str">
            <v>N</v>
          </cell>
        </row>
        <row r="1709">
          <cell r="AZ1709" t="str">
            <v>TILLEUL BIO - 250G</v>
          </cell>
          <cell r="BA1709" t="str">
            <v>LINDEN FLOWER ORGANIC - 250G</v>
          </cell>
          <cell r="BB1709" t="str">
            <v>3-VRAC</v>
          </cell>
          <cell r="BC1709" t="str">
            <v>1-VRAC MED</v>
          </cell>
          <cell r="BD1709" t="str">
            <v>herbes-tilleul</v>
          </cell>
          <cell r="BE1709" t="str">
            <v>TILLEUL</v>
          </cell>
          <cell r="BF1709" t="str">
            <v>LINDEN FLOWER</v>
          </cell>
          <cell r="BG1709" t="str">
            <v>VRAC</v>
          </cell>
        </row>
        <row r="1710">
          <cell r="A1710" t="str">
            <v>474V</v>
          </cell>
          <cell r="B1710" t="str">
            <v>Vrac Trèfle rouge </v>
          </cell>
          <cell r="C1710" t="str">
            <v>Z-DISC</v>
          </cell>
          <cell r="D1710" t="str">
            <v>Z-DISC</v>
          </cell>
          <cell r="E1710" t="str">
            <v>Z-DISC</v>
          </cell>
          <cell r="F1710" t="str">
            <v>Z-DISC VRAC</v>
          </cell>
        </row>
        <row r="1710">
          <cell r="I1710">
            <v>500</v>
          </cell>
          <cell r="J1710">
            <v>0.5</v>
          </cell>
          <cell r="K1710">
            <v>474</v>
          </cell>
        </row>
        <row r="1710">
          <cell r="M1710" t="str">
            <v>SEC</v>
          </cell>
          <cell r="N1710" t="str">
            <v>DRY</v>
          </cell>
          <cell r="O1710" t="str">
            <v>SOMMITÉ FLEURIE</v>
          </cell>
          <cell r="P1710" t="str">
            <v>FLOWERING TOP</v>
          </cell>
        </row>
        <row r="1710">
          <cell r="S1710" t="str">
            <v>Red Clover</v>
          </cell>
          <cell r="T1710" t="str">
            <v>Trifolium pratense</v>
          </cell>
          <cell r="U1710" t="str">
            <v>Trèfle rouge feuille fleur Bio</v>
          </cell>
          <cell r="V1710" t="str">
            <v>Red Clover leaf flower Organic  </v>
          </cell>
          <cell r="W1710" t="str">
            <v>TRÈFLE ROUGE fleur feuille Bio</v>
          </cell>
          <cell r="X1710" t="str">
            <v>RED CLOVER organic  </v>
          </cell>
          <cell r="Y1710" t="str">
            <v>Trèfle rouge VRAC</v>
          </cell>
        </row>
        <row r="1710">
          <cell r="AB1710" t="str">
            <v>Trèfle rouge </v>
          </cell>
          <cell r="AC1710" t="str">
            <v>Red Clover</v>
          </cell>
        </row>
        <row r="1710">
          <cell r="AG1710">
            <v>697026704748</v>
          </cell>
          <cell r="AH1710" t="str">
            <v>MICRO_05</v>
          </cell>
          <cell r="AI1710">
            <v>0</v>
          </cell>
          <cell r="AJ1710">
            <v>0</v>
          </cell>
        </row>
        <row r="1710">
          <cell r="AN1710" t="str">
            <v>MICRO_05</v>
          </cell>
        </row>
        <row r="1710">
          <cell r="AR1710" t="str">
            <v>......474V</v>
          </cell>
        </row>
        <row r="1710">
          <cell r="AT1710">
            <v>10697026704745</v>
          </cell>
          <cell r="AU1710" t="str">
            <v>474V</v>
          </cell>
          <cell r="AV1710">
            <v>14697026704741</v>
          </cell>
          <cell r="AW1710" t="str">
            <v>V TREFLE ROUGE</v>
          </cell>
          <cell r="AX1710" t="str">
            <v>N</v>
          </cell>
        </row>
        <row r="1710">
          <cell r="AZ1710" t="str">
            <v>TREFLE ROUGE BIO - 500G</v>
          </cell>
          <cell r="BA1710" t="str">
            <v>RED CLOVER ORGANIC - 500G</v>
          </cell>
          <cell r="BB1710" t="str">
            <v>3-VRAC</v>
          </cell>
          <cell r="BC1710" t="str">
            <v>1-VRAC MED</v>
          </cell>
          <cell r="BD1710" t="str">
            <v>herbes-trefle-rouge</v>
          </cell>
          <cell r="BE1710" t="str">
            <v>TREFLE ROUGE</v>
          </cell>
          <cell r="BF1710" t="str">
            <v>RED CLOVER</v>
          </cell>
          <cell r="BG1710" t="str">
            <v>VRAC</v>
          </cell>
        </row>
        <row r="1711">
          <cell r="A1711" t="str">
            <v>475V</v>
          </cell>
          <cell r="B1711" t="str">
            <v>Vrac Valériane</v>
          </cell>
          <cell r="C1711" t="str">
            <v>Z-DISC</v>
          </cell>
          <cell r="D1711" t="str">
            <v>Z-DISC</v>
          </cell>
          <cell r="E1711" t="str">
            <v>Z-DISC</v>
          </cell>
          <cell r="F1711" t="str">
            <v>Z-DISC VRAC</v>
          </cell>
        </row>
        <row r="1711">
          <cell r="I1711">
            <v>500</v>
          </cell>
          <cell r="J1711">
            <v>0.5</v>
          </cell>
          <cell r="K1711">
            <v>475</v>
          </cell>
        </row>
        <row r="1711">
          <cell r="M1711" t="str">
            <v>SEC</v>
          </cell>
          <cell r="N1711" t="str">
            <v>DRY</v>
          </cell>
          <cell r="O1711" t="str">
            <v>RACINE</v>
          </cell>
          <cell r="P1711" t="str">
            <v>ROOT</v>
          </cell>
        </row>
        <row r="1711">
          <cell r="S1711" t="str">
            <v>Valerian</v>
          </cell>
          <cell r="T1711" t="str">
            <v>Valeriana officinalis</v>
          </cell>
          <cell r="U1711" t="str">
            <v>Valériane racine Bio </v>
          </cell>
          <cell r="V1711" t="str">
            <v>Valerian root Organic  </v>
          </cell>
          <cell r="W1711" t="str">
            <v>VALÉRIANE racine Bio </v>
          </cell>
          <cell r="X1711" t="str">
            <v>VALERIAN root organic  </v>
          </cell>
          <cell r="Y1711" t="str">
            <v>Valériane VRAC</v>
          </cell>
        </row>
        <row r="1711">
          <cell r="AB1711" t="str">
            <v>Valériane</v>
          </cell>
          <cell r="AC1711" t="str">
            <v>Valerian</v>
          </cell>
        </row>
        <row r="1711">
          <cell r="AG1711">
            <v>697026704755</v>
          </cell>
          <cell r="AH1711" t="str">
            <v>MICRO_05</v>
          </cell>
          <cell r="AI1711">
            <v>0</v>
          </cell>
          <cell r="AJ1711">
            <v>0</v>
          </cell>
        </row>
        <row r="1711">
          <cell r="AN1711" t="str">
            <v>MICRO_05</v>
          </cell>
        </row>
        <row r="1711">
          <cell r="AR1711" t="str">
            <v>......475V</v>
          </cell>
        </row>
        <row r="1711">
          <cell r="AT1711">
            <v>10697026704752</v>
          </cell>
          <cell r="AU1711" t="str">
            <v>475V</v>
          </cell>
          <cell r="AV1711">
            <v>14697026704758</v>
          </cell>
          <cell r="AW1711" t="str">
            <v>V VALERIANE</v>
          </cell>
          <cell r="AX1711" t="str">
            <v>N</v>
          </cell>
        </row>
        <row r="1711">
          <cell r="AZ1711" t="str">
            <v>VALERIANE BIO - 500G</v>
          </cell>
          <cell r="BA1711" t="str">
            <v>VALERIAN ORGANIC - 500G</v>
          </cell>
          <cell r="BB1711" t="str">
            <v>3-VRAC</v>
          </cell>
          <cell r="BC1711" t="str">
            <v>1-VRAC MED</v>
          </cell>
          <cell r="BD1711" t="str">
            <v>herbes-valeriane</v>
          </cell>
          <cell r="BE1711" t="str">
            <v>VALERIANE</v>
          </cell>
          <cell r="BF1711" t="str">
            <v>VALERIAN</v>
          </cell>
          <cell r="BG1711" t="str">
            <v>VRAC</v>
          </cell>
        </row>
        <row r="1712">
          <cell r="A1712" t="str">
            <v>570V</v>
          </cell>
          <cell r="B1712" t="str">
            <v>Vrac Varech flocon</v>
          </cell>
          <cell r="C1712" t="str">
            <v>Z-DISC</v>
          </cell>
          <cell r="D1712" t="str">
            <v>Z-DISC</v>
          </cell>
          <cell r="E1712" t="str">
            <v>Z-DISC</v>
          </cell>
          <cell r="F1712" t="str">
            <v>Z-DISC VRAC</v>
          </cell>
        </row>
        <row r="1712">
          <cell r="I1712">
            <v>500</v>
          </cell>
          <cell r="J1712">
            <v>0.5</v>
          </cell>
          <cell r="K1712">
            <v>570</v>
          </cell>
        </row>
        <row r="1712">
          <cell r="M1712" t="str">
            <v>SEC</v>
          </cell>
          <cell r="N1712" t="str">
            <v>DRY</v>
          </cell>
          <cell r="O1712" t="str">
            <v>ALGUE</v>
          </cell>
          <cell r="P1712" t="str">
            <v>SEAWEED</v>
          </cell>
        </row>
        <row r="1712">
          <cell r="S1712" t="str">
            <v>Kelp flake</v>
          </cell>
          <cell r="T1712" t="str">
            <v>Laminaria digitata</v>
          </cell>
          <cell r="U1712" t="str">
            <v>Varech flocon Bio </v>
          </cell>
          <cell r="V1712" t="str">
            <v>Kelp flake Organic  </v>
          </cell>
          <cell r="W1712" t="str">
            <v>VARECH flocon Bio </v>
          </cell>
          <cell r="X1712" t="str">
            <v>KELP flake organic  </v>
          </cell>
          <cell r="Y1712" t="str">
            <v>Varech flocon VRAC</v>
          </cell>
        </row>
        <row r="1712">
          <cell r="AB1712" t="str">
            <v>Varech</v>
          </cell>
          <cell r="AC1712" t="str">
            <v>Kelp</v>
          </cell>
        </row>
        <row r="1712">
          <cell r="AG1712">
            <v>697026705707</v>
          </cell>
          <cell r="AH1712" t="str">
            <v>MICRO_05</v>
          </cell>
          <cell r="AI1712">
            <v>0</v>
          </cell>
          <cell r="AJ1712">
            <v>0</v>
          </cell>
        </row>
        <row r="1712">
          <cell r="AN1712" t="str">
            <v>MICRO_05</v>
          </cell>
        </row>
        <row r="1712">
          <cell r="AR1712" t="str">
            <v>......570V</v>
          </cell>
        </row>
        <row r="1712">
          <cell r="AT1712">
            <v>10697026705704</v>
          </cell>
          <cell r="AU1712" t="str">
            <v>570V</v>
          </cell>
          <cell r="AV1712">
            <v>14697026705700</v>
          </cell>
          <cell r="AW1712" t="str">
            <v>V VARECH</v>
          </cell>
          <cell r="AX1712" t="str">
            <v>N</v>
          </cell>
        </row>
        <row r="1712">
          <cell r="AZ1712" t="str">
            <v>VARECH BIO - 500G</v>
          </cell>
          <cell r="BA1712" t="str">
            <v>KELP ORGANIC - 500G</v>
          </cell>
          <cell r="BB1712" t="str">
            <v>3-VRAC</v>
          </cell>
          <cell r="BC1712" t="str">
            <v>1-VRAC MED</v>
          </cell>
          <cell r="BD1712" t="str">
            <v>herbes-varech</v>
          </cell>
          <cell r="BE1712" t="str">
            <v>VARECH</v>
          </cell>
          <cell r="BF1712" t="str">
            <v>KELP</v>
          </cell>
          <cell r="BG1712" t="str">
            <v>VRAC</v>
          </cell>
        </row>
        <row r="1713">
          <cell r="A1713" t="str">
            <v>486V</v>
          </cell>
          <cell r="B1713" t="str">
            <v>Vrac Verge d'or </v>
          </cell>
          <cell r="C1713" t="str">
            <v>Z-DISC</v>
          </cell>
          <cell r="D1713" t="str">
            <v>Z-DISC</v>
          </cell>
          <cell r="E1713" t="str">
            <v>Z-DISC</v>
          </cell>
          <cell r="F1713" t="str">
            <v>Z-DISC VRAC</v>
          </cell>
        </row>
        <row r="1713">
          <cell r="I1713">
            <v>500</v>
          </cell>
          <cell r="J1713">
            <v>0.5</v>
          </cell>
          <cell r="K1713">
            <v>486</v>
          </cell>
        </row>
        <row r="1713">
          <cell r="M1713" t="str">
            <v>SEC</v>
          </cell>
          <cell r="N1713" t="str">
            <v>DRY</v>
          </cell>
          <cell r="O1713" t="str">
            <v>SOMMITÉ FLEURIE</v>
          </cell>
          <cell r="P1713" t="str">
            <v>FLOWERING TOP</v>
          </cell>
        </row>
        <row r="1713">
          <cell r="S1713" t="str">
            <v>Goldenrod </v>
          </cell>
          <cell r="T1713" t="str">
            <v>Solidago virgaurea</v>
          </cell>
          <cell r="U1713" t="str">
            <v>Verge d'or herbe Bio </v>
          </cell>
          <cell r="V1713" t="str">
            <v>Goldenrod Organic  </v>
          </cell>
          <cell r="W1713" t="str">
            <v>VERGE D'OR herbe Bio </v>
          </cell>
          <cell r="X1713" t="str">
            <v>GOLDENROD organic  </v>
          </cell>
          <cell r="Y1713" t="str">
            <v>Verge d'or VRAC</v>
          </cell>
        </row>
        <row r="1713">
          <cell r="AB1713" t="str">
            <v>Verge d'or </v>
          </cell>
          <cell r="AC1713" t="str">
            <v>Goldenrod</v>
          </cell>
        </row>
        <row r="1713">
          <cell r="AG1713">
            <v>697026704861</v>
          </cell>
          <cell r="AH1713" t="str">
            <v>MICRO_05</v>
          </cell>
          <cell r="AI1713">
            <v>0</v>
          </cell>
          <cell r="AJ1713">
            <v>0</v>
          </cell>
        </row>
        <row r="1713">
          <cell r="AN1713" t="str">
            <v>MICRO_05</v>
          </cell>
        </row>
        <row r="1713">
          <cell r="AR1713" t="str">
            <v>......486V</v>
          </cell>
        </row>
        <row r="1713">
          <cell r="AT1713">
            <v>10697026704868</v>
          </cell>
          <cell r="AU1713" t="str">
            <v>486V</v>
          </cell>
          <cell r="AV1713">
            <v>14697026704864</v>
          </cell>
          <cell r="AW1713" t="str">
            <v>V VERGE D'OR </v>
          </cell>
          <cell r="AX1713" t="str">
            <v>N</v>
          </cell>
        </row>
        <row r="1713">
          <cell r="AZ1713" t="str">
            <v>VERGE D'OR BIO - 500G</v>
          </cell>
          <cell r="BA1713" t="str">
            <v>GOLDENROD ORGANIC - 500G</v>
          </cell>
          <cell r="BB1713" t="str">
            <v>3-VRAC</v>
          </cell>
          <cell r="BC1713" t="str">
            <v>1-VRAC MED</v>
          </cell>
          <cell r="BD1713" t="str">
            <v>herbes-verge-d'or</v>
          </cell>
          <cell r="BE1713" t="str">
            <v>VERGE D'OR</v>
          </cell>
          <cell r="BF1713" t="str">
            <v>GOLDENROD</v>
          </cell>
          <cell r="BG1713" t="str">
            <v>VRAC</v>
          </cell>
        </row>
        <row r="1714">
          <cell r="A1714" t="str">
            <v>579V</v>
          </cell>
          <cell r="B1714" t="str">
            <v>Vrac Verveine citronnée</v>
          </cell>
          <cell r="C1714" t="str">
            <v>Z-DISC</v>
          </cell>
          <cell r="D1714" t="str">
            <v>Z-DISC</v>
          </cell>
          <cell r="E1714" t="str">
            <v>Z-DISC</v>
          </cell>
          <cell r="F1714" t="str">
            <v>Z-DISC VRAC</v>
          </cell>
        </row>
        <row r="1714">
          <cell r="I1714">
            <v>250</v>
          </cell>
          <cell r="J1714">
            <v>0.25</v>
          </cell>
          <cell r="K1714">
            <v>579</v>
          </cell>
        </row>
        <row r="1714">
          <cell r="M1714" t="str">
            <v>SEC</v>
          </cell>
          <cell r="N1714" t="str">
            <v>DRY</v>
          </cell>
          <cell r="O1714" t="str">
            <v>FEUILLE</v>
          </cell>
          <cell r="P1714" t="str">
            <v>LEAF</v>
          </cell>
        </row>
        <row r="1714">
          <cell r="S1714" t="str">
            <v>Lemon Verbena</v>
          </cell>
          <cell r="T1714" t="str">
            <v>Aloysia citrodora</v>
          </cell>
          <cell r="U1714" t="str">
            <v>Verveine citron Bio </v>
          </cell>
          <cell r="V1714" t="str">
            <v>Lemon Verbena Organic </v>
          </cell>
          <cell r="W1714" t="str">
            <v>VERVEINE CITRON Bio </v>
          </cell>
          <cell r="X1714" t="str">
            <v>LEMON VERBENA organic </v>
          </cell>
          <cell r="Y1714" t="str">
            <v>Verveine citronnée VRAC</v>
          </cell>
        </row>
        <row r="1714">
          <cell r="AB1714" t="str">
            <v>Verveine citronnée</v>
          </cell>
          <cell r="AC1714" t="str">
            <v>Lemon Verbena</v>
          </cell>
        </row>
        <row r="1714">
          <cell r="AG1714">
            <v>697026805797</v>
          </cell>
          <cell r="AH1714" t="str">
            <v>MICRO_05</v>
          </cell>
          <cell r="AI1714">
            <v>0</v>
          </cell>
          <cell r="AJ1714">
            <v>0</v>
          </cell>
        </row>
        <row r="1714">
          <cell r="AN1714" t="str">
            <v>MICRO_05</v>
          </cell>
        </row>
        <row r="1714">
          <cell r="AR1714" t="str">
            <v>......579V</v>
          </cell>
        </row>
        <row r="1714">
          <cell r="AT1714">
            <v>10697026805797</v>
          </cell>
          <cell r="AU1714" t="str">
            <v>579V</v>
          </cell>
          <cell r="AV1714">
            <v>14697026805790</v>
          </cell>
          <cell r="AW1714" t="str">
            <v>V VERVEINE CITRONNEE</v>
          </cell>
          <cell r="AX1714" t="str">
            <v>N</v>
          </cell>
        </row>
        <row r="1714">
          <cell r="AZ1714" t="str">
            <v>VERVEINE CITRON BIO - 250G</v>
          </cell>
          <cell r="BA1714" t="str">
            <v>LEMON VERBENA ORGANIC - 250G</v>
          </cell>
          <cell r="BB1714" t="str">
            <v>3-VRAC</v>
          </cell>
          <cell r="BC1714" t="str">
            <v>1-VRAC MED</v>
          </cell>
          <cell r="BD1714" t="str">
            <v>herbes-verveine-citron</v>
          </cell>
          <cell r="BE1714" t="str">
            <v>VERVEINE CITRON</v>
          </cell>
          <cell r="BF1714" t="str">
            <v>LEMON VERBENA</v>
          </cell>
          <cell r="BG1714" t="str">
            <v>VRAC</v>
          </cell>
        </row>
        <row r="1715">
          <cell r="A1715" t="str">
            <v>510V</v>
          </cell>
          <cell r="B1715" t="str">
            <v>Vrac Verveine Indes </v>
          </cell>
          <cell r="C1715" t="str">
            <v>Z-DISC</v>
          </cell>
          <cell r="D1715" t="str">
            <v>Z-DISC</v>
          </cell>
          <cell r="E1715" t="str">
            <v>Z-DISC</v>
          </cell>
          <cell r="F1715" t="str">
            <v>Z-DISC VRAC</v>
          </cell>
        </row>
        <row r="1715">
          <cell r="I1715">
            <v>500</v>
          </cell>
          <cell r="J1715">
            <v>0.5</v>
          </cell>
          <cell r="K1715">
            <v>510</v>
          </cell>
        </row>
        <row r="1715">
          <cell r="M1715" t="str">
            <v>SEC</v>
          </cell>
          <cell r="N1715" t="str">
            <v>DRY</v>
          </cell>
          <cell r="O1715" t="str">
            <v>HERBE</v>
          </cell>
          <cell r="P1715" t="str">
            <v>HERB</v>
          </cell>
        </row>
        <row r="1715">
          <cell r="S1715" t="str">
            <v>Lemongrass</v>
          </cell>
          <cell r="T1715" t="str">
            <v>Cymbopogon citratus</v>
          </cell>
          <cell r="U1715" t="str">
            <v>Verveine des Indes Bio</v>
          </cell>
          <cell r="V1715" t="str">
            <v>Lemongrass herb Organic  </v>
          </cell>
          <cell r="W1715" t="str">
            <v>VERVEINE DES INDES Bio</v>
          </cell>
          <cell r="X1715" t="str">
            <v>LEMONGRASS herb organic  </v>
          </cell>
          <cell r="Y1715" t="str">
            <v>Verveine Indes VRAC</v>
          </cell>
        </row>
        <row r="1715">
          <cell r="AB1715" t="str">
            <v>Verveine Indes </v>
          </cell>
          <cell r="AC1715" t="str">
            <v>Lemongrass</v>
          </cell>
        </row>
        <row r="1715">
          <cell r="AG1715">
            <v>697026705103</v>
          </cell>
          <cell r="AH1715" t="str">
            <v>MICRO_05</v>
          </cell>
          <cell r="AI1715">
            <v>0</v>
          </cell>
          <cell r="AJ1715">
            <v>0</v>
          </cell>
        </row>
        <row r="1715">
          <cell r="AN1715" t="str">
            <v>MICRO_05</v>
          </cell>
        </row>
        <row r="1715">
          <cell r="AR1715" t="str">
            <v>......510V</v>
          </cell>
        </row>
        <row r="1715">
          <cell r="AT1715">
            <v>10697026705100</v>
          </cell>
          <cell r="AU1715" t="str">
            <v>510V</v>
          </cell>
          <cell r="AV1715">
            <v>14697026705106</v>
          </cell>
          <cell r="AW1715" t="str">
            <v>V VERVEINE INDES </v>
          </cell>
          <cell r="AX1715" t="str">
            <v>N</v>
          </cell>
        </row>
        <row r="1715">
          <cell r="AZ1715" t="str">
            <v>VERVEINE INDES BIO - 500G</v>
          </cell>
          <cell r="BA1715" t="str">
            <v>LEMONGRASS ORGANIC - 500G</v>
          </cell>
          <cell r="BB1715" t="str">
            <v>3-VRAC</v>
          </cell>
          <cell r="BC1715" t="str">
            <v>1-VRAC MED</v>
          </cell>
          <cell r="BD1715" t="str">
            <v>herbes-verveine-indes</v>
          </cell>
          <cell r="BE1715" t="str">
            <v>VERVEINE INDES</v>
          </cell>
          <cell r="BF1715" t="str">
            <v>LEMONGRASS</v>
          </cell>
          <cell r="BG1715" t="str">
            <v>VRAC</v>
          </cell>
        </row>
        <row r="1716">
          <cell r="A1716" t="str">
            <v>535V</v>
          </cell>
          <cell r="B1716" t="str">
            <v>Vrac Vitex</v>
          </cell>
          <cell r="C1716" t="str">
            <v>Z-DISC</v>
          </cell>
          <cell r="D1716" t="str">
            <v>Z-DISC</v>
          </cell>
          <cell r="E1716" t="str">
            <v>Z-DISC</v>
          </cell>
          <cell r="F1716" t="str">
            <v>Z-DISC VRAC</v>
          </cell>
        </row>
        <row r="1716">
          <cell r="I1716">
            <v>500</v>
          </cell>
          <cell r="J1716">
            <v>0.5</v>
          </cell>
          <cell r="K1716">
            <v>535</v>
          </cell>
        </row>
        <row r="1716">
          <cell r="M1716" t="str">
            <v>SEC</v>
          </cell>
          <cell r="N1716" t="str">
            <v>DRY</v>
          </cell>
          <cell r="O1716" t="str">
            <v>BAIE</v>
          </cell>
          <cell r="P1716" t="str">
            <v>BERRY</v>
          </cell>
        </row>
        <row r="1716">
          <cell r="S1716" t="str">
            <v>Chaste Tree</v>
          </cell>
          <cell r="T1716" t="str">
            <v>Vitex agnus-castus</v>
          </cell>
          <cell r="U1716" t="str">
            <v>Vitex graine Bio </v>
          </cell>
          <cell r="V1716" t="str">
            <v>Chaste Tree berry Organic  </v>
          </cell>
          <cell r="W1716" t="str">
            <v>VITEX graine Bio </v>
          </cell>
          <cell r="X1716" t="str">
            <v>CHASTE TREE berry organic  </v>
          </cell>
          <cell r="Y1716" t="str">
            <v>Vitex VRAC</v>
          </cell>
        </row>
        <row r="1716">
          <cell r="AB1716" t="str">
            <v>Vitex</v>
          </cell>
          <cell r="AC1716" t="str">
            <v>Chaste Tree</v>
          </cell>
        </row>
        <row r="1716">
          <cell r="AG1716">
            <v>697026705356</v>
          </cell>
          <cell r="AH1716" t="str">
            <v>MICRO_05</v>
          </cell>
          <cell r="AI1716">
            <v>0</v>
          </cell>
          <cell r="AJ1716">
            <v>0</v>
          </cell>
        </row>
        <row r="1716">
          <cell r="AN1716" t="str">
            <v>MICRO_05</v>
          </cell>
        </row>
        <row r="1716">
          <cell r="AR1716" t="str">
            <v>......535V</v>
          </cell>
        </row>
        <row r="1716">
          <cell r="AT1716">
            <v>10697026705353</v>
          </cell>
          <cell r="AU1716" t="str">
            <v>535V</v>
          </cell>
          <cell r="AV1716">
            <v>14697026705359</v>
          </cell>
          <cell r="AW1716" t="str">
            <v>V VITEX</v>
          </cell>
          <cell r="AX1716" t="str">
            <v>N</v>
          </cell>
        </row>
        <row r="1716">
          <cell r="AZ1716" t="str">
            <v>VITEX BIO - 500G</v>
          </cell>
          <cell r="BA1716" t="str">
            <v>CHASTE TREE ORGANIC - 500G</v>
          </cell>
          <cell r="BB1716" t="str">
            <v>3-VRAC</v>
          </cell>
          <cell r="BC1716" t="str">
            <v>1-VRAC MED</v>
          </cell>
          <cell r="BD1716" t="str">
            <v>herbes-vitex</v>
          </cell>
          <cell r="BE1716" t="str">
            <v>VITEX</v>
          </cell>
          <cell r="BF1716" t="str">
            <v>CHASTE TREE</v>
          </cell>
          <cell r="BG1716" t="str">
            <v>VRAC</v>
          </cell>
        </row>
        <row r="1717">
          <cell r="A1717" t="str">
            <v>746-100</v>
          </cell>
          <cell r="B1717" t="str">
            <v>Sirop plantain </v>
          </cell>
          <cell r="C1717" t="str">
            <v>Z-DISC</v>
          </cell>
          <cell r="D1717" t="str">
            <v>Z-DISC</v>
          </cell>
          <cell r="E1717" t="str">
            <v>Z-DISC</v>
          </cell>
          <cell r="F1717" t="str">
            <v>Z-DISC XT</v>
          </cell>
        </row>
        <row r="1717">
          <cell r="H1717" t="str">
            <v>NPN 80016399</v>
          </cell>
          <cell r="I1717">
            <v>100</v>
          </cell>
          <cell r="J1717">
            <v>0.1</v>
          </cell>
          <cell r="K1717">
            <v>746</v>
          </cell>
          <cell r="L1717">
            <v>900</v>
          </cell>
          <cell r="M1717" t="str">
            <v>FRAIS</v>
          </cell>
          <cell r="N1717" t="str">
            <v>FRESH</v>
          </cell>
          <cell r="O1717" t="str">
            <v>MIX</v>
          </cell>
        </row>
        <row r="1717">
          <cell r="S1717" t="str">
            <v>Plantain Syrup </v>
          </cell>
        </row>
        <row r="1717">
          <cell r="U1717" t="str">
            <v>Sirop Plantain Bio  </v>
          </cell>
          <cell r="V1717" t="str">
            <v>Plantain Syrup Organic</v>
          </cell>
          <cell r="W1717" t="str">
            <v>Sirop PLANTAIN Bio  </v>
          </cell>
          <cell r="X1717" t="str">
            <v>PLANTAIN Syrup organic</v>
          </cell>
          <cell r="Y1717" t="str">
            <v>Sirop plantain JR</v>
          </cell>
        </row>
        <row r="1717">
          <cell r="AB1717" t="str">
            <v>Sirop Plantain</v>
          </cell>
          <cell r="AC1717" t="str">
            <v>Plantain Syrup</v>
          </cell>
        </row>
        <row r="1717">
          <cell r="AE1717" t="str">
            <v>G2</v>
          </cell>
        </row>
        <row r="1717">
          <cell r="AG1717">
            <v>697026287463</v>
          </cell>
          <cell r="AH1717" t="str">
            <v>MICRO_01</v>
          </cell>
          <cell r="AI1717" t="str">
            <v>METAUX_02</v>
          </cell>
          <cell r="AJ1717">
            <v>0</v>
          </cell>
        </row>
        <row r="1717">
          <cell r="AM1717" t="str">
            <v/>
          </cell>
          <cell r="AN1717" t="str">
            <v>MICRO_01</v>
          </cell>
        </row>
        <row r="1717">
          <cell r="AR1717" t="str">
            <v>...746-100</v>
          </cell>
        </row>
        <row r="1717">
          <cell r="AT1717">
            <v>10697026287460</v>
          </cell>
          <cell r="AU1717" t="str">
            <v>746-100</v>
          </cell>
          <cell r="AV1717">
            <v>14697026287461</v>
          </cell>
          <cell r="AW1717" t="str">
            <v>S PLANTAIN  </v>
          </cell>
          <cell r="AX1717" t="str">
            <v>Y</v>
          </cell>
        </row>
        <row r="1717">
          <cell r="AZ1717" t="str">
            <v>SIROP PLANTAIN BIO</v>
          </cell>
          <cell r="BA1717" t="str">
            <v>PLANTAIN SYRUP ORGANIC</v>
          </cell>
          <cell r="BB1717" t="str">
            <v>1-SUPPLEMENT</v>
          </cell>
          <cell r="BC1717" t="str">
            <v>3-SIROP</v>
          </cell>
          <cell r="BD1717" t="str">
            <v>s-sirop-plantain</v>
          </cell>
          <cell r="BE1717" t="str">
            <v>Sirop de Plantain </v>
          </cell>
          <cell r="BF1717" t="str">
            <v>Plantain Syrup </v>
          </cell>
          <cell r="BG1717" t="str">
            <v>SIROP</v>
          </cell>
        </row>
        <row r="1718">
          <cell r="A1718" t="str">
            <v>745-100</v>
          </cell>
          <cell r="B1718" t="str">
            <v>Sirop TOUX </v>
          </cell>
          <cell r="C1718" t="str">
            <v>Z-DISC</v>
          </cell>
          <cell r="D1718" t="str">
            <v>Z-DISC</v>
          </cell>
          <cell r="E1718" t="str">
            <v>Z-DISC</v>
          </cell>
          <cell r="F1718" t="str">
            <v>Z-DISC XT</v>
          </cell>
        </row>
        <row r="1718">
          <cell r="H1718" t="str">
            <v>NPN 80126908</v>
          </cell>
          <cell r="I1718">
            <v>100</v>
          </cell>
          <cell r="J1718">
            <v>0.06</v>
          </cell>
          <cell r="K1718">
            <v>745</v>
          </cell>
          <cell r="L1718">
            <v>900</v>
          </cell>
          <cell r="M1718" t="str">
            <v>FRAIS</v>
          </cell>
          <cell r="N1718" t="str">
            <v>FRESH</v>
          </cell>
          <cell r="O1718" t="str">
            <v>MIX</v>
          </cell>
        </row>
        <row r="1718">
          <cell r="S1718" t="str">
            <v>COUGH Syrup </v>
          </cell>
        </row>
        <row r="1718">
          <cell r="U1718" t="str">
            <v>Sirop TOUX Bio  </v>
          </cell>
          <cell r="V1718" t="str">
            <v>COUGH Syrup Organic</v>
          </cell>
          <cell r="W1718" t="str">
            <v>Sirop TOUX Bio  </v>
          </cell>
          <cell r="X1718" t="str">
            <v>COUGH Syrup organic</v>
          </cell>
          <cell r="Y1718" t="str">
            <v>Sirop TOUX</v>
          </cell>
        </row>
        <row r="1718">
          <cell r="AB1718" t="str">
            <v>Sirop TOUX</v>
          </cell>
          <cell r="AC1718" t="str">
            <v>COUGH Syrup</v>
          </cell>
        </row>
        <row r="1718">
          <cell r="AE1718" t="str">
            <v>G2</v>
          </cell>
        </row>
        <row r="1718">
          <cell r="AH1718" t="str">
            <v>MICRO_01</v>
          </cell>
          <cell r="AI1718" t="str">
            <v>METAUX_02</v>
          </cell>
          <cell r="AJ1718">
            <v>0</v>
          </cell>
        </row>
        <row r="1718">
          <cell r="AM1718" t="str">
            <v/>
          </cell>
          <cell r="AN1718" t="str">
            <v>MICRO_01</v>
          </cell>
        </row>
        <row r="1718">
          <cell r="AR1718" t="str">
            <v>...745-100</v>
          </cell>
        </row>
        <row r="1718">
          <cell r="AU1718" t="str">
            <v>745-100</v>
          </cell>
        </row>
        <row r="1718">
          <cell r="AW1718" t="str">
            <v>S TOUX  </v>
          </cell>
          <cell r="AX1718" t="str">
            <v>Y</v>
          </cell>
        </row>
        <row r="1718">
          <cell r="AZ1718" t="str">
            <v>SIROP TOUX BIO</v>
          </cell>
          <cell r="BA1718" t="str">
            <v>COUGH SYRUP ORGANIC</v>
          </cell>
          <cell r="BB1718" t="str">
            <v>1-SUPPLEMENT</v>
          </cell>
          <cell r="BC1718" t="str">
            <v>3-SIROP</v>
          </cell>
          <cell r="BD1718" t="str">
            <v>s-sirop-toux</v>
          </cell>
          <cell r="BE1718" t="str">
            <v>Sirop TOUX</v>
          </cell>
          <cell r="BF1718" t="str">
            <v>COUGH Syrup </v>
          </cell>
          <cell r="BG1718" t="str">
            <v>SIROP</v>
          </cell>
        </row>
        <row r="1719">
          <cell r="A1719">
            <v>247</v>
          </cell>
          <cell r="B1719" t="str">
            <v>T. Agastache </v>
          </cell>
          <cell r="C1719" t="str">
            <v>Z-DISC</v>
          </cell>
          <cell r="D1719" t="str">
            <v>Z-DISC</v>
          </cell>
          <cell r="E1719" t="str">
            <v>Z-DISC</v>
          </cell>
          <cell r="F1719" t="str">
            <v>Z-DISC XT</v>
          </cell>
        </row>
        <row r="1719">
          <cell r="Y1719" t="str">
            <v/>
          </cell>
        </row>
        <row r="1719">
          <cell r="AU1719">
            <v>247</v>
          </cell>
        </row>
        <row r="1720">
          <cell r="A1720" t="str">
            <v>196-50</v>
          </cell>
          <cell r="B1720" t="str">
            <v>T. Bleuet </v>
          </cell>
          <cell r="C1720" t="str">
            <v>Z-DISC</v>
          </cell>
          <cell r="D1720" t="str">
            <v>Z-DISC</v>
          </cell>
          <cell r="E1720" t="str">
            <v>Z-DISC</v>
          </cell>
          <cell r="F1720" t="str">
            <v>Z-DISC XT</v>
          </cell>
        </row>
        <row r="1720">
          <cell r="H1720" t="str">
            <v>ZZ</v>
          </cell>
          <cell r="I1720">
            <v>50</v>
          </cell>
          <cell r="J1720">
            <v>0.05</v>
          </cell>
          <cell r="K1720" t="str">
            <v>196F</v>
          </cell>
          <cell r="L1720">
            <v>909</v>
          </cell>
          <cell r="M1720" t="str">
            <v>FRAIS</v>
          </cell>
          <cell r="N1720" t="str">
            <v>FRESH</v>
          </cell>
          <cell r="O1720" t="str">
            <v>FEUILLE</v>
          </cell>
          <cell r="P1720" t="str">
            <v>LEAF</v>
          </cell>
        </row>
        <row r="1720">
          <cell r="S1720" t="str">
            <v>T. Bilberry</v>
          </cell>
          <cell r="T1720" t="str">
            <v>Vaccinum angustifolium</v>
          </cell>
          <cell r="U1720" t="str">
            <v>Bleuet Bio</v>
          </cell>
          <cell r="V1720" t="str">
            <v>Bilberry Org</v>
          </cell>
          <cell r="W1720" t="str">
            <v>Teinture BLEUET Bio</v>
          </cell>
          <cell r="X1720" t="str">
            <v>BILBERRY Tincture organic</v>
          </cell>
          <cell r="Y1720" t="str">
            <v>Bleuet TEINTURE</v>
          </cell>
        </row>
        <row r="1720">
          <cell r="AB1720" t="str">
            <v>Bleuet</v>
          </cell>
          <cell r="AC1720" t="str">
            <v>Bilberry</v>
          </cell>
        </row>
        <row r="1720">
          <cell r="AE1720" t="str">
            <v>T2</v>
          </cell>
        </row>
        <row r="1720">
          <cell r="AG1720">
            <v>697026131964</v>
          </cell>
          <cell r="AH1720" t="str">
            <v>MICRO_01</v>
          </cell>
          <cell r="AI1720" t="str">
            <v>METAUX_02</v>
          </cell>
          <cell r="AJ1720">
            <v>0</v>
          </cell>
        </row>
        <row r="1720">
          <cell r="AR1720" t="str">
            <v>....196-50</v>
          </cell>
        </row>
        <row r="1720">
          <cell r="AT1720">
            <v>10697026131961</v>
          </cell>
          <cell r="AU1720" t="str">
            <v>196-50</v>
          </cell>
          <cell r="AV1720">
            <v>14697026131967</v>
          </cell>
          <cell r="AW1720" t="str">
            <v>T BLEUET</v>
          </cell>
          <cell r="AX1720" t="str">
            <v>Y</v>
          </cell>
        </row>
        <row r="1720">
          <cell r="AZ1720" t="str">
            <v>T. BLEUET BIO</v>
          </cell>
          <cell r="BA1720" t="str">
            <v>T. BILBERRY ORGANIC</v>
          </cell>
          <cell r="BB1720" t="str">
            <v>1-SUPPLEMENT</v>
          </cell>
          <cell r="BC1720" t="str">
            <v>Z-DISC</v>
          </cell>
        </row>
        <row r="1720">
          <cell r="BE1720" t="str">
            <v>Bleuet </v>
          </cell>
          <cell r="BF1720" t="str">
            <v>Bilberry</v>
          </cell>
        </row>
        <row r="1721">
          <cell r="A1721" t="str">
            <v>162F</v>
          </cell>
          <cell r="B1721" t="str">
            <v>T. Bourrache FRAIS</v>
          </cell>
          <cell r="C1721" t="str">
            <v>Z-DISC</v>
          </cell>
          <cell r="D1721" t="str">
            <v>Z-DISC</v>
          </cell>
          <cell r="E1721" t="str">
            <v>Z-DISC</v>
          </cell>
          <cell r="F1721" t="str">
            <v>Z-DISC XT</v>
          </cell>
          <cell r="G1721" t="str">
            <v>Z-DISC</v>
          </cell>
          <cell r="H1721" t="str">
            <v>CLINIQUE</v>
          </cell>
        </row>
        <row r="1721">
          <cell r="J1721">
            <v>1</v>
          </cell>
          <cell r="K1721" t="str">
            <v>414J</v>
          </cell>
          <cell r="L1721">
            <v>909</v>
          </cell>
          <cell r="M1721" t="str">
            <v>FRAIS</v>
          </cell>
          <cell r="N1721" t="str">
            <v>FRESH</v>
          </cell>
          <cell r="O1721" t="str">
            <v>SOMMITÉ FLEURIE</v>
          </cell>
          <cell r="P1721" t="str">
            <v>FLOWERING TOP</v>
          </cell>
        </row>
        <row r="1721">
          <cell r="S1721" t="str">
            <v>T. Borage FRESH</v>
          </cell>
          <cell r="T1721" t="str">
            <v>Borago officinalis</v>
          </cell>
          <cell r="U1721" t="str">
            <v>BORAGO OFFICINALIS</v>
          </cell>
          <cell r="V1721" t="str">
            <v>BORAGO OFFICINALIS</v>
          </cell>
          <cell r="W1721" t="str">
            <v>Bourrache</v>
          </cell>
          <cell r="X1721" t="str">
            <v>Borage</v>
          </cell>
        </row>
        <row r="1721">
          <cell r="AB1721" t="str">
            <v>Bourrache</v>
          </cell>
          <cell r="AC1721" t="str">
            <v>Borage</v>
          </cell>
        </row>
        <row r="1721">
          <cell r="AH1721">
            <v>0</v>
          </cell>
          <cell r="AI1721">
            <v>0</v>
          </cell>
          <cell r="AJ1721">
            <v>0</v>
          </cell>
        </row>
        <row r="1721">
          <cell r="AM1721">
            <v>203820</v>
          </cell>
          <cell r="AN1721">
            <v>0</v>
          </cell>
        </row>
        <row r="1721">
          <cell r="AR1721" t="str">
            <v>......162F</v>
          </cell>
        </row>
        <row r="1721">
          <cell r="AU1721" t="str">
            <v>162F</v>
          </cell>
        </row>
        <row r="1721">
          <cell r="AW1721" t="str">
            <v>TEINTURE Bourrache</v>
          </cell>
        </row>
        <row r="1722">
          <cell r="A1722" t="str">
            <v>175F</v>
          </cell>
          <cell r="B1722" t="str">
            <v>T. Cayenne FRAIS</v>
          </cell>
          <cell r="C1722" t="str">
            <v>Z-DISC</v>
          </cell>
          <cell r="D1722" t="str">
            <v>Z-DISC</v>
          </cell>
          <cell r="E1722" t="str">
            <v>Z-DISC</v>
          </cell>
          <cell r="F1722" t="str">
            <v>Z-DISC XT</v>
          </cell>
          <cell r="G1722" t="str">
            <v>Z-DISC</v>
          </cell>
          <cell r="H1722" t="str">
            <v>NPN 80004482</v>
          </cell>
        </row>
        <row r="1722">
          <cell r="J1722">
            <v>1</v>
          </cell>
          <cell r="K1722" t="str">
            <v>420J</v>
          </cell>
          <cell r="L1722">
            <v>909</v>
          </cell>
          <cell r="M1722" t="str">
            <v>FRAIS</v>
          </cell>
          <cell r="N1722" t="str">
            <v>FRESH</v>
          </cell>
          <cell r="O1722" t="str">
            <v>FRUIT</v>
          </cell>
          <cell r="P1722" t="str">
            <v>FRUIT</v>
          </cell>
        </row>
        <row r="1722">
          <cell r="S1722" t="str">
            <v>T. Cayenne FRESH </v>
          </cell>
          <cell r="T1722" t="str">
            <v>Capsicum annuum</v>
          </cell>
          <cell r="U1722" t="str">
            <v>CAPSICUM ANNUUM</v>
          </cell>
          <cell r="V1722" t="str">
            <v>CAPSICUM ANNUUM</v>
          </cell>
          <cell r="W1722" t="str">
            <v>Cayenne</v>
          </cell>
          <cell r="X1722" t="str">
            <v>Cayenne </v>
          </cell>
        </row>
        <row r="1722">
          <cell r="AB1722" t="str">
            <v>Cayenne</v>
          </cell>
          <cell r="AC1722" t="str">
            <v>Cayenne </v>
          </cell>
        </row>
        <row r="1722">
          <cell r="AH1722" t="str">
            <v>MICRO_06</v>
          </cell>
          <cell r="AI1722" t="str">
            <v>METAUX_02</v>
          </cell>
          <cell r="AJ1722">
            <v>0</v>
          </cell>
        </row>
        <row r="1722">
          <cell r="AM1722">
            <v>200468</v>
          </cell>
          <cell r="AN1722" t="str">
            <v>MICRO_06</v>
          </cell>
        </row>
        <row r="1722">
          <cell r="AR1722" t="str">
            <v>......175F</v>
          </cell>
        </row>
        <row r="1722">
          <cell r="AU1722" t="str">
            <v>175F</v>
          </cell>
        </row>
        <row r="1722">
          <cell r="AW1722" t="str">
            <v>TEINTURE Cayenne</v>
          </cell>
        </row>
        <row r="1723">
          <cell r="A1723">
            <v>198</v>
          </cell>
          <cell r="B1723" t="str">
            <v>T. Céleri </v>
          </cell>
          <cell r="C1723" t="str">
            <v>Z-DISC</v>
          </cell>
          <cell r="D1723" t="str">
            <v>Z-DISC</v>
          </cell>
          <cell r="E1723" t="str">
            <v>Z-DISC</v>
          </cell>
          <cell r="F1723" t="str">
            <v>Z-DISC XT</v>
          </cell>
        </row>
        <row r="1723">
          <cell r="Y1723" t="str">
            <v/>
          </cell>
        </row>
        <row r="1723">
          <cell r="AU1723">
            <v>198</v>
          </cell>
        </row>
        <row r="1724">
          <cell r="A1724" t="str">
            <v>198S</v>
          </cell>
          <cell r="B1724" t="str">
            <v>T. Céleri SEC</v>
          </cell>
          <cell r="C1724" t="str">
            <v>Z-DISC</v>
          </cell>
          <cell r="D1724" t="str">
            <v>Z-DISC</v>
          </cell>
          <cell r="E1724" t="str">
            <v>Z-DISC</v>
          </cell>
          <cell r="F1724" t="str">
            <v>Z-DISC XT</v>
          </cell>
          <cell r="G1724" t="str">
            <v>Z-DISC</v>
          </cell>
          <cell r="H1724" t="str">
            <v>CLINIQUE</v>
          </cell>
        </row>
        <row r="1724">
          <cell r="J1724">
            <v>1</v>
          </cell>
          <cell r="K1724">
            <v>541</v>
          </cell>
          <cell r="L1724">
            <v>909</v>
          </cell>
          <cell r="M1724" t="str">
            <v>SEC</v>
          </cell>
          <cell r="N1724" t="str">
            <v>DRY</v>
          </cell>
          <cell r="O1724" t="str">
            <v>GRAINE</v>
          </cell>
          <cell r="P1724" t="str">
            <v>SEED</v>
          </cell>
        </row>
        <row r="1724">
          <cell r="S1724" t="str">
            <v>T. Celery seed DRY</v>
          </cell>
          <cell r="T1724" t="str">
            <v>Apium graveolens</v>
          </cell>
          <cell r="U1724" t="str">
            <v>APIUM GRAVEOLENS</v>
          </cell>
          <cell r="V1724" t="str">
            <v>APIUM GRAVEOLENS</v>
          </cell>
          <cell r="W1724" t="str">
            <v>Céleri</v>
          </cell>
          <cell r="X1724" t="str">
            <v>Celery seed</v>
          </cell>
        </row>
        <row r="1724">
          <cell r="AB1724" t="str">
            <v>Céleri</v>
          </cell>
          <cell r="AC1724" t="str">
            <v>Celery</v>
          </cell>
        </row>
        <row r="1724">
          <cell r="AH1724">
            <v>0</v>
          </cell>
          <cell r="AI1724">
            <v>0</v>
          </cell>
          <cell r="AJ1724">
            <v>0</v>
          </cell>
        </row>
        <row r="1724">
          <cell r="AM1724">
            <v>213091</v>
          </cell>
          <cell r="AN1724">
            <v>0</v>
          </cell>
        </row>
        <row r="1724">
          <cell r="AR1724" t="str">
            <v>......198S</v>
          </cell>
        </row>
        <row r="1724">
          <cell r="AU1724" t="str">
            <v>198S</v>
          </cell>
        </row>
        <row r="1724">
          <cell r="AW1724" t="str">
            <v>TEINTURE Céleri</v>
          </cell>
        </row>
        <row r="1725">
          <cell r="A1725" t="str">
            <v>898-100-TA</v>
          </cell>
          <cell r="B1725" t="str">
            <v>T. Chardon marie TAU</v>
          </cell>
          <cell r="C1725" t="str">
            <v>Z-DISC</v>
          </cell>
          <cell r="D1725" t="str">
            <v>Z-DISC</v>
          </cell>
          <cell r="E1725" t="str">
            <v>Z-DISC</v>
          </cell>
          <cell r="F1725" t="str">
            <v>Z-DISC XT</v>
          </cell>
        </row>
        <row r="1725">
          <cell r="I1725">
            <v>100</v>
          </cell>
          <cell r="J1725">
            <v>0.1</v>
          </cell>
          <cell r="K1725" t="str">
            <v>898S</v>
          </cell>
          <cell r="L1725">
            <v>909</v>
          </cell>
          <cell r="M1725" t="str">
            <v>SEC</v>
          </cell>
          <cell r="N1725" t="str">
            <v>DRY</v>
          </cell>
          <cell r="O1725" t="str">
            <v>GRAINE</v>
          </cell>
          <cell r="P1725" t="str">
            <v>SEED</v>
          </cell>
        </row>
        <row r="1725">
          <cell r="S1725" t="str">
            <v>T. Milk Thistle</v>
          </cell>
          <cell r="T1725" t="str">
            <v>Silybum marianum</v>
          </cell>
          <cell r="U1725" t="str">
            <v>Chardon marie Bio</v>
          </cell>
          <cell r="V1725" t="str">
            <v>Milk Thistle Organic </v>
          </cell>
          <cell r="W1725" t="str">
            <v>Teinture CHARDON MARIE 100 ML Bio  </v>
          </cell>
          <cell r="X1725" t="str">
            <v>MILK THISTLE Tincture organic </v>
          </cell>
        </row>
        <row r="1725">
          <cell r="AB1725" t="str">
            <v>Chardon marie</v>
          </cell>
          <cell r="AC1725" t="str">
            <v>Milk Thistle</v>
          </cell>
        </row>
        <row r="1725">
          <cell r="AE1725" t="str">
            <v>T1</v>
          </cell>
        </row>
        <row r="1725">
          <cell r="AG1725">
            <v>697026118989</v>
          </cell>
          <cell r="AH1725" t="str">
            <v>MICRO_01</v>
          </cell>
          <cell r="AI1725" t="str">
            <v>METAUX_02</v>
          </cell>
        </row>
        <row r="1725">
          <cell r="AN1725" t="str">
            <v>MICRO_01</v>
          </cell>
        </row>
        <row r="1725">
          <cell r="AR1725" t="str">
            <v>...898-100</v>
          </cell>
        </row>
        <row r="1725">
          <cell r="AU1725" t="str">
            <v>898-100-TA</v>
          </cell>
        </row>
        <row r="1725">
          <cell r="AW1725" t="str">
            <v>TAU T CH MARIE</v>
          </cell>
          <cell r="AX1725" t="str">
            <v>Y</v>
          </cell>
        </row>
        <row r="1725">
          <cell r="AZ1725" t="str">
            <v>T. CHARDON MARIE 100ML</v>
          </cell>
          <cell r="BA1725" t="str">
            <v>T. CHARDON MARIE 100ML</v>
          </cell>
          <cell r="BB1725" t="str">
            <v>1-SUPPLEMENT</v>
          </cell>
        </row>
        <row r="1725">
          <cell r="BG1725" t="str">
            <v>TEINTURE</v>
          </cell>
        </row>
        <row r="1726">
          <cell r="A1726" t="str">
            <v>106-500S</v>
          </cell>
          <cell r="B1726" t="str">
            <v>T. Cirier SEC 500ML</v>
          </cell>
          <cell r="C1726" t="str">
            <v>Z-DISC</v>
          </cell>
          <cell r="D1726" t="str">
            <v>Z-DISC</v>
          </cell>
          <cell r="E1726" t="str">
            <v>Z-DISC</v>
          </cell>
          <cell r="F1726" t="str">
            <v>Z-DISC XT</v>
          </cell>
        </row>
        <row r="1726">
          <cell r="H1726" t="str">
            <v>CLINIQUE</v>
          </cell>
          <cell r="I1726">
            <v>500</v>
          </cell>
          <cell r="J1726">
            <v>0.5</v>
          </cell>
          <cell r="K1726" t="str">
            <v>106S</v>
          </cell>
          <cell r="L1726">
            <v>909</v>
          </cell>
          <cell r="M1726" t="str">
            <v>SEC</v>
          </cell>
          <cell r="N1726" t="str">
            <v>DRY</v>
          </cell>
          <cell r="O1726" t="str">
            <v>ÉCORCE</v>
          </cell>
          <cell r="P1726" t="str">
            <v>BARK</v>
          </cell>
        </row>
        <row r="1726">
          <cell r="S1726" t="str">
            <v>T. Bayberry dry 500ML</v>
          </cell>
          <cell r="T1726" t="str">
            <v>Myrica cerifera</v>
          </cell>
          <cell r="U1726" t="str">
            <v>MYRICA CERIFERA</v>
          </cell>
          <cell r="V1726" t="str">
            <v>T. MYRICA SEC 500ML</v>
          </cell>
          <cell r="W1726" t="str">
            <v>T. MYRICA SEC 500ML</v>
          </cell>
        </row>
        <row r="1726">
          <cell r="AB1726" t="str">
            <v>MYRICA CERIFERA</v>
          </cell>
          <cell r="AC1726" t="str">
            <v>MYRICA CERIFERA</v>
          </cell>
        </row>
        <row r="1726">
          <cell r="AE1726" t="str">
            <v>T2</v>
          </cell>
        </row>
        <row r="1726">
          <cell r="AG1726">
            <v>697026151061</v>
          </cell>
          <cell r="AH1726" t="str">
            <v>MICRO_05</v>
          </cell>
          <cell r="AI1726">
            <v>0</v>
          </cell>
          <cell r="AJ1726">
            <v>0</v>
          </cell>
        </row>
        <row r="1726">
          <cell r="AN1726" t="str">
            <v>MICRO_05</v>
          </cell>
        </row>
        <row r="1726">
          <cell r="AR1726" t="str">
            <v>..106-500S</v>
          </cell>
          <cell r="AS1726" t="str">
            <v>..106-500S            </v>
          </cell>
          <cell r="AT1726" t="str">
            <v/>
          </cell>
          <cell r="AU1726" t="str">
            <v>106-500S</v>
          </cell>
        </row>
        <row r="1726">
          <cell r="AW1726" t="str">
            <v>CL MYRICA_500ML</v>
          </cell>
          <cell r="AX1726" t="str">
            <v>Y</v>
          </cell>
        </row>
        <row r="1726">
          <cell r="AZ1726" t="str">
            <v>T. MYRICA SEC  500ML</v>
          </cell>
          <cell r="BA1726" t="str">
            <v>T. MYRICA DRY  500ML</v>
          </cell>
          <cell r="BB1726" t="str">
            <v>4-CLINIC EX</v>
          </cell>
          <cell r="BC1726" t="str">
            <v>2-CLINIC T</v>
          </cell>
          <cell r="BD1726" t="str">
            <v>clinic-t-myrica-cerifera-s</v>
          </cell>
          <cell r="BE1726" t="str">
            <v>T. MYRICA CERIFERA 1:3</v>
          </cell>
          <cell r="BF1726" t="str">
            <v>T. MYRICA CERIFERA 1:3</v>
          </cell>
          <cell r="BG1726" t="str">
            <v>CLINIC</v>
          </cell>
        </row>
        <row r="1727">
          <cell r="A1727">
            <v>240</v>
          </cell>
          <cell r="B1727" t="str">
            <v>T. Echinacea pallida </v>
          </cell>
          <cell r="C1727" t="str">
            <v>Z-DISC</v>
          </cell>
          <cell r="D1727" t="str">
            <v>Z-DISC</v>
          </cell>
          <cell r="E1727" t="str">
            <v>Z-DISC</v>
          </cell>
          <cell r="F1727" t="str">
            <v>Z-DISC XT</v>
          </cell>
        </row>
        <row r="1727">
          <cell r="Y1727" t="str">
            <v/>
          </cell>
        </row>
        <row r="1727">
          <cell r="AU1727">
            <v>240</v>
          </cell>
        </row>
        <row r="1728">
          <cell r="A1728" t="str">
            <v>240F</v>
          </cell>
          <cell r="B1728" t="str">
            <v>T. Echinacea pallida FRAIS</v>
          </cell>
          <cell r="C1728" t="str">
            <v>Z-DISC</v>
          </cell>
          <cell r="D1728" t="str">
            <v>Z-DISC</v>
          </cell>
          <cell r="E1728" t="str">
            <v>Z-DISC</v>
          </cell>
          <cell r="F1728" t="str">
            <v>Z-DISC XT</v>
          </cell>
          <cell r="G1728" t="str">
            <v>Z-DISC</v>
          </cell>
          <cell r="H1728" t="str">
            <v>CLINIQUE</v>
          </cell>
        </row>
        <row r="1728">
          <cell r="J1728">
            <v>1</v>
          </cell>
          <cell r="K1728" t="str">
            <v>344J</v>
          </cell>
          <cell r="L1728">
            <v>909</v>
          </cell>
          <cell r="M1728" t="str">
            <v>FRAIS</v>
          </cell>
          <cell r="N1728" t="str">
            <v>FRESH</v>
          </cell>
          <cell r="O1728" t="str">
            <v>RACINE</v>
          </cell>
          <cell r="P1728" t="str">
            <v>ROOT</v>
          </cell>
        </row>
        <row r="1728">
          <cell r="S1728" t="str">
            <v>T. Echinacea pallida FRESH</v>
          </cell>
          <cell r="T1728" t="str">
            <v>Echinacea pallida</v>
          </cell>
          <cell r="U1728" t="str">
            <v>ECHINACEA PALLIDA</v>
          </cell>
          <cell r="V1728" t="str">
            <v>ECHINACEA PALLIDA</v>
          </cell>
          <cell r="W1728" t="str">
            <v>Echinacea pallida</v>
          </cell>
          <cell r="X1728" t="str">
            <v>Echinacea pallida</v>
          </cell>
        </row>
        <row r="1728">
          <cell r="AB1728" t="str">
            <v>Echinacea pallida</v>
          </cell>
          <cell r="AC1728" t="str">
            <v>Echinacea pallida</v>
          </cell>
        </row>
        <row r="1728">
          <cell r="AH1728">
            <v>0</v>
          </cell>
          <cell r="AI1728">
            <v>0</v>
          </cell>
          <cell r="AJ1728">
            <v>0</v>
          </cell>
        </row>
        <row r="1728">
          <cell r="AM1728">
            <v>212633</v>
          </cell>
          <cell r="AN1728">
            <v>0</v>
          </cell>
        </row>
        <row r="1728">
          <cell r="AR1728" t="str">
            <v>......240F</v>
          </cell>
        </row>
        <row r="1728">
          <cell r="AU1728" t="str">
            <v>240F</v>
          </cell>
        </row>
        <row r="1728">
          <cell r="AW1728" t="str">
            <v>TEINTURE Echinacea pallida</v>
          </cell>
        </row>
        <row r="1729">
          <cell r="A1729">
            <v>206</v>
          </cell>
          <cell r="B1729" t="str">
            <v>T. Fausse licorne </v>
          </cell>
          <cell r="C1729" t="str">
            <v>Z-DISC</v>
          </cell>
          <cell r="D1729" t="str">
            <v>Z-DISC</v>
          </cell>
          <cell r="E1729" t="str">
            <v>Z-DISC</v>
          </cell>
          <cell r="F1729" t="str">
            <v>Z-DISC XT</v>
          </cell>
        </row>
        <row r="1729">
          <cell r="Y1729" t="str">
            <v/>
          </cell>
        </row>
        <row r="1729">
          <cell r="AU1729">
            <v>206</v>
          </cell>
        </row>
        <row r="1730">
          <cell r="A1730" t="str">
            <v>206F</v>
          </cell>
          <cell r="B1730" t="str">
            <v>T. Fausse licorne FRAIS</v>
          </cell>
          <cell r="C1730" t="str">
            <v>Z-DISC</v>
          </cell>
          <cell r="D1730" t="str">
            <v>Z-DISC</v>
          </cell>
          <cell r="E1730" t="str">
            <v>Z-DISC</v>
          </cell>
          <cell r="F1730" t="str">
            <v>Z-DISC XT</v>
          </cell>
          <cell r="G1730" t="str">
            <v>CLINIQUE</v>
          </cell>
          <cell r="H1730" t="str">
            <v>CLINIQUE</v>
          </cell>
        </row>
        <row r="1730">
          <cell r="J1730">
            <v>1</v>
          </cell>
          <cell r="K1730" t="str">
            <v>435J</v>
          </cell>
          <cell r="L1730">
            <v>909</v>
          </cell>
          <cell r="M1730" t="str">
            <v>FRAIS</v>
          </cell>
          <cell r="N1730" t="str">
            <v>FRESH</v>
          </cell>
          <cell r="O1730" t="str">
            <v>RACINE</v>
          </cell>
          <cell r="P1730" t="str">
            <v>ROOT</v>
          </cell>
        </row>
        <row r="1730">
          <cell r="S1730" t="str">
            <v>T. False unicorn FRESH</v>
          </cell>
          <cell r="T1730" t="str">
            <v>Chamaelirium luteum</v>
          </cell>
          <cell r="U1730" t="str">
            <v>CHAMAELIRIUM LUTEUM</v>
          </cell>
          <cell r="V1730" t="str">
            <v>CHAMAELIRIUM LUTEUM</v>
          </cell>
          <cell r="W1730" t="str">
            <v>Fausse licorne</v>
          </cell>
          <cell r="X1730" t="str">
            <v>False unicorn</v>
          </cell>
        </row>
        <row r="1730">
          <cell r="AB1730" t="str">
            <v>Fausse licorne</v>
          </cell>
          <cell r="AC1730" t="str">
            <v>False Unicorn</v>
          </cell>
        </row>
        <row r="1730">
          <cell r="AH1730">
            <v>0</v>
          </cell>
          <cell r="AI1730">
            <v>0</v>
          </cell>
          <cell r="AJ1730">
            <v>0</v>
          </cell>
        </row>
        <row r="1730">
          <cell r="AM1730">
            <v>213094</v>
          </cell>
          <cell r="AN1730">
            <v>0</v>
          </cell>
        </row>
        <row r="1730">
          <cell r="AR1730" t="str">
            <v>......206F</v>
          </cell>
        </row>
        <row r="1730">
          <cell r="AU1730" t="str">
            <v>206F</v>
          </cell>
        </row>
        <row r="1730">
          <cell r="AW1730" t="str">
            <v>TEINTURE Fausse licorne</v>
          </cell>
        </row>
        <row r="1731">
          <cell r="A1731" t="str">
            <v>114F</v>
          </cell>
          <cell r="B1731" t="str">
            <v>T. Ginseng FRAIS</v>
          </cell>
          <cell r="C1731" t="str">
            <v>Z-DISC</v>
          </cell>
          <cell r="D1731" t="str">
            <v>Z-DISC</v>
          </cell>
          <cell r="E1731" t="str">
            <v>Z-DISC</v>
          </cell>
          <cell r="F1731" t="str">
            <v>Z-DISC XT</v>
          </cell>
          <cell r="G1731" t="str">
            <v>Z-DISC</v>
          </cell>
          <cell r="H1731" t="str">
            <v>NPN 80030768</v>
          </cell>
        </row>
        <row r="1731">
          <cell r="J1731">
            <v>1</v>
          </cell>
          <cell r="K1731" t="str">
            <v>443J</v>
          </cell>
          <cell r="L1731">
            <v>909</v>
          </cell>
          <cell r="M1731" t="str">
            <v>FRAIS</v>
          </cell>
          <cell r="N1731" t="str">
            <v>FRESH</v>
          </cell>
          <cell r="O1731" t="str">
            <v>RACINE</v>
          </cell>
          <cell r="P1731" t="str">
            <v>ROOT</v>
          </cell>
        </row>
        <row r="1731">
          <cell r="S1731" t="str">
            <v>T. Ginseng FRESH</v>
          </cell>
          <cell r="T1731" t="str">
            <v>Panax quinquefolius</v>
          </cell>
          <cell r="U1731" t="str">
            <v>PANAX QUINQUEFOLIUS</v>
          </cell>
          <cell r="V1731" t="str">
            <v>PANAX QUINQUEFOLIUS</v>
          </cell>
          <cell r="W1731" t="str">
            <v>Ginseng</v>
          </cell>
          <cell r="X1731" t="str">
            <v>Ginseng</v>
          </cell>
        </row>
        <row r="1731">
          <cell r="AB1731" t="str">
            <v>Ginseng</v>
          </cell>
          <cell r="AC1731" t="str">
            <v>Ginseng</v>
          </cell>
        </row>
        <row r="1731">
          <cell r="AH1731" t="str">
            <v>MICRO_01</v>
          </cell>
          <cell r="AI1731" t="str">
            <v>METAUX_02</v>
          </cell>
          <cell r="AJ1731" t="str">
            <v>CHIMIE_01</v>
          </cell>
        </row>
        <row r="1731">
          <cell r="AM1731">
            <v>204739</v>
          </cell>
          <cell r="AN1731" t="str">
            <v>MICRO_01</v>
          </cell>
        </row>
        <row r="1731">
          <cell r="AR1731" t="str">
            <v>......114F</v>
          </cell>
        </row>
        <row r="1731">
          <cell r="AU1731" t="str">
            <v>114F</v>
          </cell>
        </row>
        <row r="1731">
          <cell r="AW1731" t="str">
            <v>TEINTURE Ginseng</v>
          </cell>
        </row>
        <row r="1732">
          <cell r="A1732">
            <v>168</v>
          </cell>
          <cell r="B1732" t="str">
            <v>T. Maïs barbe </v>
          </cell>
          <cell r="C1732" t="str">
            <v>Z-DISC</v>
          </cell>
          <cell r="D1732" t="str">
            <v>Z-DISC</v>
          </cell>
          <cell r="E1732" t="str">
            <v>Z-DISC</v>
          </cell>
          <cell r="F1732" t="str">
            <v>Z-DISC XT</v>
          </cell>
        </row>
        <row r="1732">
          <cell r="Y1732" t="str">
            <v/>
          </cell>
        </row>
        <row r="1732">
          <cell r="AU1732">
            <v>168</v>
          </cell>
        </row>
        <row r="1733">
          <cell r="A1733" t="str">
            <v>168F</v>
          </cell>
          <cell r="B1733" t="str">
            <v>T. Maïs barbe FRAIS</v>
          </cell>
          <cell r="C1733" t="str">
            <v>Z-DISC</v>
          </cell>
          <cell r="D1733" t="str">
            <v>Z-DISC</v>
          </cell>
          <cell r="E1733" t="str">
            <v>Z-DISC</v>
          </cell>
          <cell r="F1733" t="str">
            <v>Z-DISC XT</v>
          </cell>
          <cell r="G1733" t="str">
            <v>Z-DISC</v>
          </cell>
          <cell r="H1733" t="str">
            <v>CLINIQUE</v>
          </cell>
        </row>
        <row r="1733">
          <cell r="J1733">
            <v>1</v>
          </cell>
          <cell r="K1733" t="str">
            <v>561J</v>
          </cell>
          <cell r="L1733">
            <v>909</v>
          </cell>
          <cell r="M1733" t="str">
            <v>FRAIS</v>
          </cell>
          <cell r="N1733" t="str">
            <v>FRESH</v>
          </cell>
          <cell r="O1733" t="str">
            <v>BARBE</v>
          </cell>
          <cell r="P1733" t="str">
            <v>SILK</v>
          </cell>
        </row>
        <row r="1733">
          <cell r="S1733" t="str">
            <v>T. Cornsilk FRESH</v>
          </cell>
          <cell r="T1733" t="str">
            <v>Zea mays</v>
          </cell>
          <cell r="U1733" t="str">
            <v>ZEA MAYS</v>
          </cell>
          <cell r="V1733" t="str">
            <v>ZEA MAYS</v>
          </cell>
          <cell r="W1733" t="str">
            <v>Maïs barbe</v>
          </cell>
          <cell r="X1733" t="str">
            <v>Cornsilk</v>
          </cell>
        </row>
        <row r="1733">
          <cell r="AB1733" t="str">
            <v>Maïs barbe</v>
          </cell>
          <cell r="AC1733" t="str">
            <v>Cornsilk</v>
          </cell>
        </row>
        <row r="1733">
          <cell r="AH1733">
            <v>0</v>
          </cell>
          <cell r="AI1733">
            <v>0</v>
          </cell>
          <cell r="AJ1733">
            <v>0</v>
          </cell>
        </row>
        <row r="1733">
          <cell r="AM1733">
            <v>203826</v>
          </cell>
          <cell r="AN1733">
            <v>0</v>
          </cell>
        </row>
        <row r="1733">
          <cell r="AR1733" t="str">
            <v>......168F</v>
          </cell>
        </row>
        <row r="1733">
          <cell r="AU1733" t="str">
            <v>168F</v>
          </cell>
        </row>
        <row r="1733">
          <cell r="AW1733" t="str">
            <v>TEINTURE Maïs barbe</v>
          </cell>
        </row>
        <row r="1734">
          <cell r="A1734">
            <v>197</v>
          </cell>
          <cell r="B1734" t="str">
            <v>T. Osha</v>
          </cell>
          <cell r="C1734" t="str">
            <v>Z-DISC</v>
          </cell>
          <cell r="D1734" t="str">
            <v>Z-DISC</v>
          </cell>
          <cell r="E1734" t="str">
            <v>Z-DISC</v>
          </cell>
          <cell r="F1734" t="str">
            <v>Z-DISC XT</v>
          </cell>
        </row>
        <row r="1734">
          <cell r="Y1734" t="str">
            <v/>
          </cell>
        </row>
        <row r="1734">
          <cell r="AU1734">
            <v>197</v>
          </cell>
        </row>
        <row r="1735">
          <cell r="A1735" t="str">
            <v>197F</v>
          </cell>
          <cell r="B1735" t="str">
            <v>T. Osha FRAIS</v>
          </cell>
          <cell r="C1735" t="str">
            <v>Z-DISC</v>
          </cell>
          <cell r="D1735" t="str">
            <v>Z-DISC</v>
          </cell>
          <cell r="E1735" t="str">
            <v>Z-DISC</v>
          </cell>
          <cell r="F1735" t="str">
            <v>Z-DISC XT</v>
          </cell>
          <cell r="G1735" t="str">
            <v>CLINIQUE</v>
          </cell>
          <cell r="H1735" t="str">
            <v>CLINIQUE</v>
          </cell>
        </row>
        <row r="1735">
          <cell r="J1735">
            <v>1</v>
          </cell>
          <cell r="K1735" t="str">
            <v>529J</v>
          </cell>
          <cell r="L1735">
            <v>909</v>
          </cell>
          <cell r="M1735" t="str">
            <v>FRAIS</v>
          </cell>
          <cell r="N1735" t="str">
            <v>FRESH</v>
          </cell>
          <cell r="O1735" t="str">
            <v>RACINE</v>
          </cell>
          <cell r="P1735" t="str">
            <v>ROOT</v>
          </cell>
        </row>
        <row r="1735">
          <cell r="S1735" t="str">
            <v>T. Osha root FRESH</v>
          </cell>
          <cell r="T1735" t="str">
            <v>Ligusticum porteri</v>
          </cell>
          <cell r="U1735" t="str">
            <v>LIGUSTICUM PORTERI</v>
          </cell>
          <cell r="V1735" t="str">
            <v>LIGUSTICUM PORTERI</v>
          </cell>
          <cell r="W1735" t="str">
            <v>Osha</v>
          </cell>
          <cell r="X1735" t="str">
            <v>Osha root</v>
          </cell>
        </row>
        <row r="1735">
          <cell r="AB1735" t="str">
            <v>Osha</v>
          </cell>
          <cell r="AC1735" t="str">
            <v>Osha</v>
          </cell>
        </row>
        <row r="1735">
          <cell r="AH1735">
            <v>0</v>
          </cell>
          <cell r="AI1735">
            <v>0</v>
          </cell>
          <cell r="AJ1735">
            <v>0</v>
          </cell>
        </row>
        <row r="1735">
          <cell r="AM1735">
            <v>221355</v>
          </cell>
          <cell r="AN1735">
            <v>0</v>
          </cell>
        </row>
        <row r="1735">
          <cell r="AR1735" t="str">
            <v>......197F</v>
          </cell>
        </row>
        <row r="1735">
          <cell r="AU1735" t="str">
            <v>197F</v>
          </cell>
        </row>
        <row r="1735">
          <cell r="AW1735" t="str">
            <v>TEINTURE Osha</v>
          </cell>
        </row>
        <row r="1736">
          <cell r="A1736">
            <v>211</v>
          </cell>
          <cell r="B1736" t="str">
            <v>T. Pain de perdrix  </v>
          </cell>
          <cell r="C1736" t="str">
            <v>Z-DISC</v>
          </cell>
          <cell r="D1736" t="str">
            <v>Z-DISC</v>
          </cell>
          <cell r="E1736" t="str">
            <v>Z-DISC</v>
          </cell>
          <cell r="F1736" t="str">
            <v>Z-DISC XT</v>
          </cell>
        </row>
        <row r="1736">
          <cell r="Y1736" t="str">
            <v/>
          </cell>
        </row>
        <row r="1736">
          <cell r="AE1736" t="str">
            <v>T3</v>
          </cell>
        </row>
        <row r="1736">
          <cell r="AU1736">
            <v>211</v>
          </cell>
        </row>
        <row r="1737">
          <cell r="A1737" t="str">
            <v>211F</v>
          </cell>
          <cell r="B1737" t="str">
            <v>T. Pain de perdrix  FRAIS</v>
          </cell>
          <cell r="C1737" t="str">
            <v>Z-DISC</v>
          </cell>
          <cell r="D1737" t="str">
            <v>Z-DISC</v>
          </cell>
          <cell r="E1737" t="str">
            <v>Z-DISC</v>
          </cell>
          <cell r="F1737" t="str">
            <v>Z-DISC XT</v>
          </cell>
        </row>
        <row r="1737">
          <cell r="H1737" t="str">
            <v>CLINIQUE</v>
          </cell>
        </row>
        <row r="1737">
          <cell r="J1737">
            <v>1</v>
          </cell>
          <cell r="K1737" t="str">
            <v>564J</v>
          </cell>
          <cell r="L1737">
            <v>909</v>
          </cell>
          <cell r="M1737" t="str">
            <v>FRAIS</v>
          </cell>
          <cell r="N1737" t="str">
            <v>FRESH</v>
          </cell>
          <cell r="O1737" t="str">
            <v>PARTIE AÉRIENNE</v>
          </cell>
          <cell r="P1737" t="str">
            <v>AERIAL PART</v>
          </cell>
        </row>
        <row r="1737">
          <cell r="S1737" t="str">
            <v>T. Squaw vine FRESH</v>
          </cell>
          <cell r="T1737" t="str">
            <v>Mitchella repens</v>
          </cell>
          <cell r="U1737" t="str">
            <v>MITCHELLA REPENS</v>
          </cell>
          <cell r="V1737" t="str">
            <v>MITCHELLA REPENS</v>
          </cell>
          <cell r="W1737" t="str">
            <v>Pain de perdrix</v>
          </cell>
          <cell r="X1737" t="str">
            <v>Squaw vine</v>
          </cell>
        </row>
        <row r="1737">
          <cell r="AB1737" t="str">
            <v>Pain de perdrix</v>
          </cell>
          <cell r="AC1737" t="str">
            <v>Squaw Vine</v>
          </cell>
        </row>
        <row r="1737">
          <cell r="AH1737">
            <v>0</v>
          </cell>
          <cell r="AI1737">
            <v>0</v>
          </cell>
          <cell r="AJ1737">
            <v>0</v>
          </cell>
        </row>
        <row r="1737">
          <cell r="AM1737" t="str">
            <v>REFUSÉE</v>
          </cell>
          <cell r="AN1737">
            <v>0</v>
          </cell>
        </row>
        <row r="1737">
          <cell r="AR1737" t="str">
            <v>......211F</v>
          </cell>
        </row>
        <row r="1737">
          <cell r="AU1737" t="str">
            <v>211F</v>
          </cell>
        </row>
        <row r="1737">
          <cell r="AW1737" t="str">
            <v>TEINTURE Pain de perdrix  FRAIS</v>
          </cell>
        </row>
        <row r="1738">
          <cell r="A1738">
            <v>241</v>
          </cell>
          <cell r="B1738" t="str">
            <v>T. Sapin</v>
          </cell>
          <cell r="C1738" t="str">
            <v>Z-DISC</v>
          </cell>
          <cell r="D1738" t="str">
            <v>Z-DISC</v>
          </cell>
          <cell r="E1738" t="str">
            <v>Z-DISC</v>
          </cell>
          <cell r="F1738" t="str">
            <v>Z-DISC XT</v>
          </cell>
        </row>
        <row r="1738">
          <cell r="H1738" t="str">
            <v>CLINIQUE</v>
          </cell>
        </row>
        <row r="1738">
          <cell r="L1738">
            <v>909</v>
          </cell>
          <cell r="M1738" t="str">
            <v>FRAIS</v>
          </cell>
          <cell r="N1738" t="str">
            <v>FRESH</v>
          </cell>
          <cell r="O1738" t="str">
            <v>RÉSINE</v>
          </cell>
          <cell r="P1738" t="str">
            <v>RESIN</v>
          </cell>
        </row>
        <row r="1738">
          <cell r="AU1738">
            <v>241</v>
          </cell>
        </row>
        <row r="1739">
          <cell r="A1739" t="str">
            <v>241F</v>
          </cell>
          <cell r="B1739" t="str">
            <v>T. Sapin résine FRAIS</v>
          </cell>
          <cell r="C1739" t="str">
            <v>Z-DISC</v>
          </cell>
          <cell r="D1739" t="str">
            <v>Z-DISC</v>
          </cell>
          <cell r="E1739" t="str">
            <v>Z-DISC</v>
          </cell>
          <cell r="F1739" t="str">
            <v>Z-DISC XT</v>
          </cell>
          <cell r="G1739" t="str">
            <v>Z-DISC</v>
          </cell>
          <cell r="H1739" t="str">
            <v>CLINIQUE</v>
          </cell>
        </row>
        <row r="1739">
          <cell r="J1739">
            <v>1</v>
          </cell>
          <cell r="K1739" t="str">
            <v>427J</v>
          </cell>
          <cell r="L1739">
            <v>909</v>
          </cell>
          <cell r="M1739" t="str">
            <v>FRAIS</v>
          </cell>
          <cell r="N1739" t="str">
            <v>FRESH</v>
          </cell>
          <cell r="O1739" t="str">
            <v>RÉSINE</v>
          </cell>
          <cell r="P1739" t="str">
            <v>RESIN</v>
          </cell>
        </row>
        <row r="1739">
          <cell r="S1739" t="str">
            <v>T. Balsam fir FRESH</v>
          </cell>
        </row>
        <row r="1739">
          <cell r="U1739" t="str">
            <v>ABIES BALSAMEA</v>
          </cell>
          <cell r="V1739" t="str">
            <v>ABIES BALSAMEA</v>
          </cell>
          <cell r="W1739" t="str">
            <v>Sapin résine</v>
          </cell>
          <cell r="X1739" t="str">
            <v>Balsam fir EO</v>
          </cell>
        </row>
        <row r="1739">
          <cell r="AB1739" t="str">
            <v>Sapin résine</v>
          </cell>
          <cell r="AC1739" t="str">
            <v>Balsam Fir</v>
          </cell>
        </row>
        <row r="1739">
          <cell r="AM1739" t="str">
            <v>DEMANDER</v>
          </cell>
          <cell r="AN1739">
            <v>0</v>
          </cell>
        </row>
        <row r="1739">
          <cell r="AU1739" t="str">
            <v>241F</v>
          </cell>
        </row>
        <row r="1739">
          <cell r="AW1739" t="str">
            <v>TEINTURE Sapin résine</v>
          </cell>
        </row>
        <row r="1740">
          <cell r="A1740" t="str">
            <v>244-250S</v>
          </cell>
          <cell r="B1740" t="str">
            <v>T. Sureau baie 250ML</v>
          </cell>
          <cell r="C1740" t="str">
            <v>Z-DISC</v>
          </cell>
          <cell r="D1740" t="str">
            <v>Z-DISC</v>
          </cell>
          <cell r="E1740" t="str">
            <v>Z-DISC</v>
          </cell>
          <cell r="F1740" t="str">
            <v>Z-DISC XT</v>
          </cell>
        </row>
        <row r="1740">
          <cell r="H1740" t="str">
            <v>CLINIQUE</v>
          </cell>
          <cell r="I1740">
            <v>250</v>
          </cell>
          <cell r="J1740">
            <v>0.25</v>
          </cell>
          <cell r="K1740" t="str">
            <v>244S</v>
          </cell>
          <cell r="L1740">
            <v>909</v>
          </cell>
          <cell r="M1740" t="str">
            <v>SEC</v>
          </cell>
          <cell r="N1740" t="str">
            <v>DRY</v>
          </cell>
          <cell r="O1740" t="str">
            <v>BAIE</v>
          </cell>
          <cell r="P1740" t="str">
            <v>BERRY</v>
          </cell>
        </row>
        <row r="1740">
          <cell r="S1740" t="str">
            <v>T. Elder berry 250ML</v>
          </cell>
          <cell r="T1740" t="str">
            <v>Sambucus nigra fructus</v>
          </cell>
          <cell r="U1740" t="str">
            <v>SAMBUCUS NIGRA FRUCTUS</v>
          </cell>
          <cell r="V1740" t="str">
            <v>T. SAMBUCUS FRUCTUS 250ML</v>
          </cell>
          <cell r="W1740" t="str">
            <v>T. SAMBUCUS FRUCTUS 250ML</v>
          </cell>
        </row>
        <row r="1740">
          <cell r="AB1740" t="str">
            <v>SAMBUCUS NIGRA FRUCTUS</v>
          </cell>
          <cell r="AC1740" t="str">
            <v>SAMBUCUS NIGRA FRUCTUS</v>
          </cell>
        </row>
        <row r="1740">
          <cell r="AE1740" t="str">
            <v>T1</v>
          </cell>
        </row>
        <row r="1740">
          <cell r="AG1740">
            <v>697026162449</v>
          </cell>
          <cell r="AH1740" t="str">
            <v>MICRO_05</v>
          </cell>
          <cell r="AI1740">
            <v>0</v>
          </cell>
          <cell r="AJ1740">
            <v>0</v>
          </cell>
        </row>
        <row r="1740">
          <cell r="AN1740" t="str">
            <v>MICRO_05</v>
          </cell>
        </row>
        <row r="1740">
          <cell r="AR1740" t="str">
            <v>..244-250S</v>
          </cell>
          <cell r="AS1740" t="str">
            <v>..244-250S            </v>
          </cell>
          <cell r="AT1740" t="str">
            <v/>
          </cell>
          <cell r="AU1740" t="str">
            <v>244-250S</v>
          </cell>
        </row>
        <row r="1740">
          <cell r="AW1740" t="str">
            <v>CL SAMBUCUS FRUCTUS_250ML</v>
          </cell>
          <cell r="AX1740" t="str">
            <v>Y</v>
          </cell>
        </row>
        <row r="1740">
          <cell r="AZ1740" t="str">
            <v>T. SAMBUCUS FRUCTUS 250ML</v>
          </cell>
          <cell r="BA1740" t="str">
            <v>T. SAMBUCUS FRUCTUS 250ML</v>
          </cell>
          <cell r="BB1740" t="str">
            <v>4-CLINIC EX</v>
          </cell>
          <cell r="BC1740" t="str">
            <v>2-CLINIC T</v>
          </cell>
          <cell r="BD1740" t="str">
            <v>clinic-t-sambucus-nigra-fructus-f</v>
          </cell>
          <cell r="BE1740" t="str">
            <v>T. SAMBUCUS NIGRA FRUCTUS 1:1</v>
          </cell>
          <cell r="BF1740" t="str">
            <v>T. SAMBUCUS NIGRA FRUCTUS 1:1</v>
          </cell>
          <cell r="BG1740" t="str">
            <v>CLINIC</v>
          </cell>
        </row>
        <row r="1741">
          <cell r="A1741" t="str">
            <v>244F</v>
          </cell>
          <cell r="B1741" t="str">
            <v>T. Sureau baie FRAIS</v>
          </cell>
          <cell r="C1741" t="str">
            <v>Z-DISC</v>
          </cell>
          <cell r="D1741" t="str">
            <v>Z-DISC</v>
          </cell>
          <cell r="E1741" t="str">
            <v>Z-DISC</v>
          </cell>
          <cell r="F1741" t="str">
            <v>Z-DISC XT</v>
          </cell>
        </row>
        <row r="1741">
          <cell r="J1741">
            <v>1</v>
          </cell>
          <cell r="K1741" t="str">
            <v>472J</v>
          </cell>
          <cell r="L1741">
            <v>909</v>
          </cell>
          <cell r="M1741" t="str">
            <v>FRAIS</v>
          </cell>
          <cell r="N1741" t="str">
            <v>FRESH</v>
          </cell>
          <cell r="O1741" t="str">
            <v>BAIE</v>
          </cell>
          <cell r="P1741" t="str">
            <v>BERRY</v>
          </cell>
        </row>
        <row r="1741">
          <cell r="S1741" t="str">
            <v>T. Elder berry FRESH</v>
          </cell>
          <cell r="T1741" t="str">
            <v>Sambucus nigra fructus</v>
          </cell>
          <cell r="U1741" t="str">
            <v>SAMBUCUS NIGRA FRUCTUS</v>
          </cell>
          <cell r="V1741" t="str">
            <v>SAMBUCUS NIGRA FRUCTUS</v>
          </cell>
          <cell r="W1741" t="str">
            <v>Sureau baie</v>
          </cell>
          <cell r="X1741" t="str">
            <v>Elder berry</v>
          </cell>
        </row>
        <row r="1741">
          <cell r="AB1741" t="str">
            <v>Sureau baie</v>
          </cell>
          <cell r="AC1741" t="str">
            <v>Elder</v>
          </cell>
        </row>
        <row r="1741">
          <cell r="AH1741" t="str">
            <v>MICRO_01</v>
          </cell>
          <cell r="AI1741" t="str">
            <v>METAUX_02</v>
          </cell>
          <cell r="AJ1741">
            <v>0</v>
          </cell>
        </row>
        <row r="1741">
          <cell r="AM1741">
            <v>215388</v>
          </cell>
          <cell r="AN1741" t="str">
            <v>MICRO_01</v>
          </cell>
        </row>
        <row r="1741">
          <cell r="AR1741" t="str">
            <v>......244F</v>
          </cell>
        </row>
        <row r="1741">
          <cell r="AU1741" t="str">
            <v>244F</v>
          </cell>
        </row>
        <row r="1741">
          <cell r="AW1741" t="str">
            <v>TEINTURE Sureau baie</v>
          </cell>
        </row>
        <row r="1742">
          <cell r="A1742">
            <v>150</v>
          </cell>
          <cell r="B1742" t="str">
            <v>T. Thé labrador </v>
          </cell>
          <cell r="C1742" t="str">
            <v>Z-DISC</v>
          </cell>
          <cell r="D1742" t="str">
            <v>Z-DISC</v>
          </cell>
          <cell r="E1742" t="str">
            <v>Z-DISC</v>
          </cell>
          <cell r="F1742" t="str">
            <v>Z-DISC XT</v>
          </cell>
        </row>
        <row r="1742">
          <cell r="Y1742" t="str">
            <v/>
          </cell>
        </row>
        <row r="1742">
          <cell r="AE1742" t="str">
            <v>T3</v>
          </cell>
        </row>
        <row r="1742">
          <cell r="AU1742">
            <v>150</v>
          </cell>
        </row>
        <row r="1743">
          <cell r="A1743" t="str">
            <v>150F</v>
          </cell>
          <cell r="B1743" t="str">
            <v>T. Thé labrador FRAIS</v>
          </cell>
          <cell r="C1743" t="str">
            <v>Z-DISC</v>
          </cell>
          <cell r="D1743" t="str">
            <v>Z-DISC</v>
          </cell>
          <cell r="E1743" t="str">
            <v>Z-DISC</v>
          </cell>
          <cell r="F1743" t="str">
            <v>Z-DISC XT</v>
          </cell>
          <cell r="G1743" t="str">
            <v>Z-DISC</v>
          </cell>
          <cell r="H1743" t="str">
            <v>CLINIQUE</v>
          </cell>
        </row>
        <row r="1743">
          <cell r="J1743">
            <v>1</v>
          </cell>
          <cell r="K1743" t="str">
            <v>473J</v>
          </cell>
          <cell r="L1743">
            <v>909</v>
          </cell>
          <cell r="M1743" t="str">
            <v>FRAIS</v>
          </cell>
          <cell r="N1743" t="str">
            <v>FRESH</v>
          </cell>
          <cell r="O1743" t="str">
            <v>FEUILLE</v>
          </cell>
          <cell r="P1743" t="str">
            <v>LEAF</v>
          </cell>
        </row>
        <row r="1743">
          <cell r="S1743" t="str">
            <v>T. Labrador tea FRESH</v>
          </cell>
          <cell r="T1743" t="str">
            <v>Ledum groenlandicum </v>
          </cell>
          <cell r="U1743" t="str">
            <v>LEDUM GROENLANDICUM</v>
          </cell>
          <cell r="V1743" t="str">
            <v>LEDUM GROENLANDICUM</v>
          </cell>
          <cell r="W1743" t="str">
            <v>Thé labrador</v>
          </cell>
          <cell r="X1743" t="str">
            <v>Labrador tea</v>
          </cell>
        </row>
        <row r="1743">
          <cell r="AB1743" t="str">
            <v>Thé labrador</v>
          </cell>
          <cell r="AC1743" t="str">
            <v>Labrador tea</v>
          </cell>
        </row>
        <row r="1743">
          <cell r="AH1743">
            <v>0</v>
          </cell>
          <cell r="AI1743">
            <v>0</v>
          </cell>
          <cell r="AJ1743">
            <v>0</v>
          </cell>
        </row>
        <row r="1743">
          <cell r="AM1743">
            <v>203845</v>
          </cell>
          <cell r="AN1743">
            <v>0</v>
          </cell>
        </row>
        <row r="1743">
          <cell r="AR1743" t="str">
            <v>......150F</v>
          </cell>
        </row>
        <row r="1743">
          <cell r="AU1743" t="str">
            <v>150F</v>
          </cell>
        </row>
        <row r="1743">
          <cell r="AW1743" t="str">
            <v>TEINTURE Thé labrador</v>
          </cell>
        </row>
        <row r="1744">
          <cell r="A1744" t="str">
            <v>619-15</v>
          </cell>
          <cell r="B1744" t="str">
            <v>Onguent Arnica 15</v>
          </cell>
          <cell r="C1744" t="str">
            <v>Z-DISC2025</v>
          </cell>
          <cell r="D1744" t="str">
            <v>z-disc</v>
          </cell>
          <cell r="E1744" t="str">
            <v>z-disc</v>
          </cell>
          <cell r="F1744" t="str">
            <v>z-disc</v>
          </cell>
          <cell r="G1744" t="str">
            <v>DERMA</v>
          </cell>
          <cell r="H1744" t="str">
            <v>NPN 80003067</v>
          </cell>
          <cell r="I1744">
            <v>15</v>
          </cell>
          <cell r="J1744">
            <v>0.015</v>
          </cell>
          <cell r="K1744">
            <v>619</v>
          </cell>
          <cell r="L1744">
            <v>620</v>
          </cell>
          <cell r="M1744" t="str">
            <v>FRAIS</v>
          </cell>
          <cell r="N1744" t="str">
            <v>FRESH</v>
          </cell>
          <cell r="O1744" t="str">
            <v>MIX</v>
          </cell>
        </row>
        <row r="1744">
          <cell r="S1744" t="str">
            <v>Arnica Salve 15</v>
          </cell>
        </row>
        <row r="1744">
          <cell r="U1744" t="str">
            <v>Arnica Bio</v>
          </cell>
          <cell r="V1744" t="str">
            <v>Arnica Organic</v>
          </cell>
          <cell r="W1744" t="str">
            <v>Onguent ARNICA Bio</v>
          </cell>
          <cell r="X1744" t="str">
            <v>ARNICA Salve organic</v>
          </cell>
          <cell r="Y1744" t="str">
            <v>Onguent Arnica 15</v>
          </cell>
        </row>
        <row r="1744">
          <cell r="AB1744" t="str">
            <v>Arnica</v>
          </cell>
          <cell r="AC1744" t="str">
            <v>Arnica</v>
          </cell>
        </row>
        <row r="1744">
          <cell r="AE1744" t="str">
            <v>O15ML</v>
          </cell>
        </row>
        <row r="1744">
          <cell r="AG1744">
            <v>697026586191</v>
          </cell>
          <cell r="AH1744" t="str">
            <v>MICRO_06</v>
          </cell>
          <cell r="AI1744" t="str">
            <v>METAUX_02</v>
          </cell>
          <cell r="AJ1744">
            <v>0</v>
          </cell>
        </row>
        <row r="1744">
          <cell r="AN1744" t="str">
            <v>MICRO_06</v>
          </cell>
        </row>
        <row r="1744">
          <cell r="AR1744" t="str">
            <v>....619-15</v>
          </cell>
          <cell r="AS1744" t="str">
            <v>....619-15            </v>
          </cell>
          <cell r="AT1744">
            <v>10697026586198</v>
          </cell>
          <cell r="AU1744" t="str">
            <v>619-15</v>
          </cell>
          <cell r="AV1744">
            <v>14697026586194</v>
          </cell>
          <cell r="AW1744" t="str">
            <v>O ARNICA 15</v>
          </cell>
          <cell r="AX1744" t="str">
            <v>Y</v>
          </cell>
        </row>
        <row r="1744">
          <cell r="AZ1744" t="str">
            <v>ONGUENT ARNICA BIO 15ML</v>
          </cell>
          <cell r="BA1744" t="str">
            <v>ARNICA SALVE ORGANIC 15ML</v>
          </cell>
          <cell r="BB1744" t="str">
            <v>1-SUPPLEMENT</v>
          </cell>
          <cell r="BC1744" t="str">
            <v>5-ONGUENT</v>
          </cell>
          <cell r="BD1744" t="str">
            <v>o-onguent-arnica</v>
          </cell>
          <cell r="BE1744" t="str">
            <v>Onguent ARNICA</v>
          </cell>
        </row>
        <row r="1744">
          <cell r="BG1744" t="str">
            <v>ONGUENT</v>
          </cell>
        </row>
        <row r="1745">
          <cell r="A1745" t="str">
            <v>619-50</v>
          </cell>
          <cell r="B1745" t="str">
            <v>Onguent Arnica 50</v>
          </cell>
          <cell r="C1745" t="str">
            <v>Z-DISC2025</v>
          </cell>
          <cell r="D1745" t="str">
            <v>z-disc</v>
          </cell>
          <cell r="E1745" t="str">
            <v>z-disc</v>
          </cell>
          <cell r="F1745" t="str">
            <v>z-disc</v>
          </cell>
          <cell r="G1745" t="str">
            <v>DERMA</v>
          </cell>
          <cell r="H1745" t="str">
            <v>NPN 80003067</v>
          </cell>
          <cell r="I1745">
            <v>50</v>
          </cell>
          <cell r="J1745">
            <v>0.05</v>
          </cell>
          <cell r="K1745">
            <v>619</v>
          </cell>
          <cell r="L1745">
            <v>620</v>
          </cell>
          <cell r="M1745" t="str">
            <v>FRAIS</v>
          </cell>
          <cell r="N1745" t="str">
            <v>FRESH</v>
          </cell>
          <cell r="O1745" t="str">
            <v>MIX</v>
          </cell>
        </row>
        <row r="1745">
          <cell r="S1745" t="str">
            <v>Arnica Salve 50</v>
          </cell>
        </row>
        <row r="1745">
          <cell r="U1745" t="str">
            <v>Arnica Bio</v>
          </cell>
          <cell r="V1745" t="str">
            <v>Arnica Organic</v>
          </cell>
          <cell r="W1745" t="str">
            <v>Onguent ARNICA Bio</v>
          </cell>
          <cell r="X1745" t="str">
            <v>ARNICA Salve organic</v>
          </cell>
          <cell r="Y1745" t="str">
            <v>Onguent Arnica 50</v>
          </cell>
        </row>
        <row r="1745">
          <cell r="AB1745" t="str">
            <v>Arnica</v>
          </cell>
          <cell r="AC1745" t="str">
            <v>Arnica</v>
          </cell>
        </row>
        <row r="1745">
          <cell r="AE1745" t="str">
            <v>O50ML</v>
          </cell>
        </row>
        <row r="1745">
          <cell r="AG1745">
            <v>697026516198</v>
          </cell>
          <cell r="AH1745" t="str">
            <v>MICRO_06</v>
          </cell>
          <cell r="AI1745" t="str">
            <v>METAUX_02</v>
          </cell>
          <cell r="AJ1745">
            <v>0</v>
          </cell>
        </row>
        <row r="1745">
          <cell r="AN1745" t="str">
            <v>MICRO_06</v>
          </cell>
        </row>
        <row r="1745">
          <cell r="AR1745" t="str">
            <v>....619-50</v>
          </cell>
          <cell r="AS1745" t="str">
            <v>....619-50            </v>
          </cell>
          <cell r="AT1745">
            <v>10697026516195</v>
          </cell>
          <cell r="AU1745" t="str">
            <v>619-50</v>
          </cell>
          <cell r="AV1745">
            <v>14697026516191</v>
          </cell>
          <cell r="AW1745" t="str">
            <v>O ARNICA 50</v>
          </cell>
          <cell r="AX1745" t="str">
            <v>Y</v>
          </cell>
        </row>
        <row r="1745">
          <cell r="AZ1745" t="str">
            <v>ONGUENT ARNICA BIO 50ML</v>
          </cell>
          <cell r="BA1745" t="str">
            <v>ARNICA SALVE ORGANIC 50ML</v>
          </cell>
          <cell r="BB1745" t="str">
            <v>1-SUPPLEMENT</v>
          </cell>
          <cell r="BC1745" t="str">
            <v>5-ONGUENT</v>
          </cell>
          <cell r="BD1745" t="str">
            <v>o-onguent-arnica</v>
          </cell>
          <cell r="BE1745" t="str">
            <v>Onguent ARNICA</v>
          </cell>
        </row>
        <row r="1745">
          <cell r="BG1745" t="str">
            <v>ONGUENT</v>
          </cell>
        </row>
        <row r="1746">
          <cell r="A1746" t="str">
            <v>403V</v>
          </cell>
          <cell r="B1746" t="str">
            <v>Vrac Actée noire</v>
          </cell>
          <cell r="C1746" t="str">
            <v>Z-DISC2025</v>
          </cell>
          <cell r="D1746" t="str">
            <v>Z-DISC</v>
          </cell>
          <cell r="E1746" t="str">
            <v>Z-DISC</v>
          </cell>
          <cell r="F1746" t="str">
            <v>Z-DISC</v>
          </cell>
          <cell r="G1746" t="str">
            <v>V-FOOD</v>
          </cell>
          <cell r="H1746" t="str">
            <v>ALIMENT</v>
          </cell>
          <cell r="I1746">
            <v>500</v>
          </cell>
          <cell r="J1746">
            <v>0.5</v>
          </cell>
          <cell r="K1746">
            <v>403</v>
          </cell>
        </row>
        <row r="1746">
          <cell r="M1746" t="str">
            <v>SEC</v>
          </cell>
          <cell r="N1746" t="str">
            <v>DRY</v>
          </cell>
          <cell r="O1746" t="str">
            <v>RACINE</v>
          </cell>
          <cell r="P1746" t="str">
            <v>ROOT</v>
          </cell>
        </row>
        <row r="1746">
          <cell r="S1746" t="str">
            <v>Black cohosh</v>
          </cell>
          <cell r="T1746" t="str">
            <v>Actaea racemosa</v>
          </cell>
          <cell r="U1746" t="str">
            <v>Actée grappes noires Bio  </v>
          </cell>
          <cell r="V1746" t="str">
            <v>Black cohosh Organic </v>
          </cell>
          <cell r="W1746" t="str">
            <v>ACTÉE GRAPPES NOIRES Bio  </v>
          </cell>
          <cell r="X1746" t="str">
            <v>BLACK COHOSH organic </v>
          </cell>
          <cell r="Y1746" t="str">
            <v>Actée noire VRAC</v>
          </cell>
        </row>
        <row r="1746">
          <cell r="AB1746" t="str">
            <v>Actée noire</v>
          </cell>
          <cell r="AC1746" t="str">
            <v>Black cohosh</v>
          </cell>
        </row>
        <row r="1746">
          <cell r="AG1746">
            <v>697026704038</v>
          </cell>
          <cell r="AH1746" t="str">
            <v>MICRO_05</v>
          </cell>
          <cell r="AI1746">
            <v>0</v>
          </cell>
          <cell r="AJ1746">
            <v>0</v>
          </cell>
        </row>
        <row r="1746">
          <cell r="AN1746" t="str">
            <v>MICRO_05</v>
          </cell>
        </row>
        <row r="1746">
          <cell r="AR1746" t="str">
            <v>......403V</v>
          </cell>
        </row>
        <row r="1746">
          <cell r="AT1746">
            <v>10697026704035</v>
          </cell>
          <cell r="AU1746" t="str">
            <v>403V</v>
          </cell>
          <cell r="AV1746">
            <v>14697026704031</v>
          </cell>
          <cell r="AW1746" t="str">
            <v>V ACTEE NOIRE</v>
          </cell>
          <cell r="AX1746" t="str">
            <v>N</v>
          </cell>
        </row>
        <row r="1746">
          <cell r="AZ1746" t="str">
            <v>ACTEE NOIRE BIO - 500G</v>
          </cell>
          <cell r="BA1746" t="str">
            <v>BLACK COHOSH ORGANIC - 500G</v>
          </cell>
          <cell r="BB1746" t="str">
            <v>3-VRAC</v>
          </cell>
          <cell r="BC1746" t="str">
            <v>1-VRAC MED</v>
          </cell>
          <cell r="BD1746" t="str">
            <v>herbes-actee-noire</v>
          </cell>
          <cell r="BE1746" t="str">
            <v>ACTEE NOIRE</v>
          </cell>
          <cell r="BF1746" t="str">
            <v>BLACK COHOSH</v>
          </cell>
          <cell r="BG1746" t="str">
            <v>VRAC</v>
          </cell>
        </row>
        <row r="1747">
          <cell r="A1747" t="str">
            <v>422V</v>
          </cell>
          <cell r="B1747" t="str">
            <v>Vrac Chardon béni </v>
          </cell>
          <cell r="C1747" t="str">
            <v>Z-DISC2025</v>
          </cell>
          <cell r="D1747" t="str">
            <v>Z-DISC</v>
          </cell>
          <cell r="E1747" t="str">
            <v>Z-DISC</v>
          </cell>
          <cell r="F1747" t="str">
            <v>Z-DISC</v>
          </cell>
          <cell r="G1747" t="str">
            <v>V-FOOD</v>
          </cell>
          <cell r="H1747" t="str">
            <v>ALIMENT</v>
          </cell>
          <cell r="I1747">
            <v>500</v>
          </cell>
          <cell r="J1747">
            <v>0.5</v>
          </cell>
          <cell r="K1747">
            <v>422</v>
          </cell>
        </row>
        <row r="1747">
          <cell r="M1747" t="str">
            <v>SEC</v>
          </cell>
          <cell r="N1747" t="str">
            <v>DRY</v>
          </cell>
          <cell r="O1747" t="str">
            <v>FLEUR ET FEUILLE</v>
          </cell>
          <cell r="P1747" t="str">
            <v>FLOWER &amp; LEAF</v>
          </cell>
        </row>
        <row r="1747">
          <cell r="S1747" t="str">
            <v>Blessed Thistle </v>
          </cell>
          <cell r="T1747" t="str">
            <v>Cnicus benedictus</v>
          </cell>
          <cell r="U1747" t="str">
            <v>Chardon béni herbe Bio</v>
          </cell>
          <cell r="V1747" t="str">
            <v>Blessed Thistle herb Organic  </v>
          </cell>
          <cell r="W1747" t="str">
            <v>CHARDON BÉNI herbe Bio</v>
          </cell>
          <cell r="X1747" t="str">
            <v>BLESSED THISTLE herb organic  </v>
          </cell>
          <cell r="Y1747" t="str">
            <v>Chardon béni VRAC</v>
          </cell>
        </row>
        <row r="1747">
          <cell r="AB1747" t="str">
            <v>Chardon béni </v>
          </cell>
          <cell r="AC1747" t="str">
            <v>Blessed Thistle </v>
          </cell>
        </row>
        <row r="1747">
          <cell r="AG1747">
            <v>697026704229</v>
          </cell>
          <cell r="AH1747" t="str">
            <v>MICRO_05</v>
          </cell>
          <cell r="AI1747">
            <v>0</v>
          </cell>
          <cell r="AJ1747">
            <v>0</v>
          </cell>
        </row>
        <row r="1747">
          <cell r="AN1747" t="str">
            <v>MICRO_05</v>
          </cell>
        </row>
        <row r="1747">
          <cell r="AR1747" t="str">
            <v>......422V</v>
          </cell>
        </row>
        <row r="1747">
          <cell r="AT1747">
            <v>10697026704226</v>
          </cell>
          <cell r="AU1747" t="str">
            <v>422V</v>
          </cell>
          <cell r="AV1747">
            <v>14697026704222</v>
          </cell>
          <cell r="AW1747" t="str">
            <v>V CHARDON BENI </v>
          </cell>
          <cell r="AX1747" t="str">
            <v>N</v>
          </cell>
        </row>
        <row r="1747">
          <cell r="AZ1747" t="str">
            <v>CHARDON BENI BIO - 500G</v>
          </cell>
          <cell r="BA1747" t="str">
            <v>BLESSED THISTLE ORGANIC - 500G</v>
          </cell>
          <cell r="BB1747" t="str">
            <v>3-VRAC</v>
          </cell>
          <cell r="BC1747" t="str">
            <v>1-VRAC MED</v>
          </cell>
          <cell r="BD1747" t="str">
            <v>herbes-chardon-beni</v>
          </cell>
          <cell r="BE1747" t="str">
            <v>CHARDON BENI</v>
          </cell>
          <cell r="BF1747" t="str">
            <v>BLESSED THISTLE</v>
          </cell>
          <cell r="BG1747" t="str">
            <v>VRAC</v>
          </cell>
        </row>
        <row r="1748">
          <cell r="A1748" t="str">
            <v>424V</v>
          </cell>
          <cell r="B1748" t="str">
            <v>Vrac Chêne blanc</v>
          </cell>
          <cell r="C1748" t="str">
            <v>Z-DISC2025</v>
          </cell>
          <cell r="D1748" t="str">
            <v>Z-DISC</v>
          </cell>
          <cell r="E1748" t="str">
            <v>Z-DISC</v>
          </cell>
          <cell r="F1748" t="str">
            <v>Z-DISC</v>
          </cell>
          <cell r="G1748" t="str">
            <v>V-FOOD</v>
          </cell>
          <cell r="H1748" t="str">
            <v>ALIMENT</v>
          </cell>
          <cell r="I1748">
            <v>500</v>
          </cell>
          <cell r="J1748">
            <v>0.5</v>
          </cell>
          <cell r="K1748">
            <v>424</v>
          </cell>
        </row>
        <row r="1748">
          <cell r="M1748" t="str">
            <v>SEC</v>
          </cell>
          <cell r="N1748" t="str">
            <v>DRY</v>
          </cell>
          <cell r="O1748" t="str">
            <v>ÉCORCE</v>
          </cell>
          <cell r="P1748" t="str">
            <v>BARK</v>
          </cell>
        </row>
        <row r="1748">
          <cell r="S1748" t="str">
            <v>White Oak, bark </v>
          </cell>
          <cell r="T1748" t="str">
            <v>Quercus alba</v>
          </cell>
          <cell r="U1748" t="str">
            <v>Chêne blanc écorce Bio </v>
          </cell>
          <cell r="V1748" t="str">
            <v>White Oak bark Organic  </v>
          </cell>
          <cell r="W1748" t="str">
            <v>CHÊNE BLANC écorce Bio </v>
          </cell>
          <cell r="X1748" t="str">
            <v>WHITE OAK bark organic  </v>
          </cell>
          <cell r="Y1748" t="str">
            <v>Chêne blanc VRAC</v>
          </cell>
        </row>
        <row r="1748">
          <cell r="AB1748" t="str">
            <v>Chêne blanc</v>
          </cell>
          <cell r="AC1748" t="str">
            <v>White Oak </v>
          </cell>
        </row>
        <row r="1748">
          <cell r="AG1748">
            <v>697026704243</v>
          </cell>
          <cell r="AH1748" t="str">
            <v>MICRO_05</v>
          </cell>
          <cell r="AI1748">
            <v>0</v>
          </cell>
          <cell r="AJ1748">
            <v>0</v>
          </cell>
        </row>
        <row r="1748">
          <cell r="AN1748" t="str">
            <v>MICRO_05</v>
          </cell>
        </row>
        <row r="1748">
          <cell r="AR1748" t="str">
            <v>......424V</v>
          </cell>
        </row>
        <row r="1748">
          <cell r="AT1748">
            <v>10697026704240</v>
          </cell>
          <cell r="AU1748" t="str">
            <v>424V</v>
          </cell>
          <cell r="AV1748">
            <v>14697026704246</v>
          </cell>
          <cell r="AW1748" t="str">
            <v>V CHENE</v>
          </cell>
          <cell r="AX1748" t="str">
            <v>N</v>
          </cell>
        </row>
        <row r="1748">
          <cell r="AZ1748" t="str">
            <v>CHENE BLANC BIO - 500G</v>
          </cell>
          <cell r="BA1748" t="str">
            <v>WHITE OAK ORGANIC - 500G</v>
          </cell>
          <cell r="BB1748" t="str">
            <v>3-VRAC</v>
          </cell>
          <cell r="BC1748" t="str">
            <v>1-VRAC MED</v>
          </cell>
          <cell r="BD1748" t="str">
            <v>herbes-chene-blanc</v>
          </cell>
          <cell r="BE1748" t="str">
            <v>CHENE BLANC</v>
          </cell>
          <cell r="BF1748" t="str">
            <v>WHITE OAK</v>
          </cell>
          <cell r="BG1748" t="str">
            <v>VRAC</v>
          </cell>
        </row>
        <row r="1749">
          <cell r="A1749" t="str">
            <v>406V</v>
          </cell>
          <cell r="B1749" t="str">
            <v>Vrac Fenouil pdre</v>
          </cell>
          <cell r="C1749" t="str">
            <v>Z-DISC2025</v>
          </cell>
          <cell r="D1749" t="str">
            <v>Z-DISC</v>
          </cell>
          <cell r="E1749" t="str">
            <v>Z-DISC</v>
          </cell>
          <cell r="F1749" t="str">
            <v>Z-DISC</v>
          </cell>
          <cell r="G1749" t="str">
            <v>V-FOOD</v>
          </cell>
          <cell r="H1749" t="str">
            <v>ÉPICE</v>
          </cell>
          <cell r="I1749">
            <v>500</v>
          </cell>
          <cell r="J1749">
            <v>0.5</v>
          </cell>
          <cell r="K1749">
            <v>406</v>
          </cell>
        </row>
        <row r="1749">
          <cell r="M1749" t="str">
            <v>SEC</v>
          </cell>
          <cell r="N1749" t="str">
            <v>DRY</v>
          </cell>
          <cell r="O1749" t="str">
            <v>GRAINE</v>
          </cell>
          <cell r="P1749" t="str">
            <v>SEED</v>
          </cell>
        </row>
        <row r="1749">
          <cell r="S1749" t="str">
            <v>Fennel powder</v>
          </cell>
          <cell r="T1749" t="str">
            <v>Foeniculum vulgare</v>
          </cell>
          <cell r="U1749" t="str">
            <v>Fenouil poudre Bio </v>
          </cell>
          <cell r="V1749" t="str">
            <v>Fennel powder Organic  </v>
          </cell>
          <cell r="W1749" t="str">
            <v>FENOUIL poudre Bio </v>
          </cell>
          <cell r="X1749" t="str">
            <v>FENNEL powder organic  </v>
          </cell>
          <cell r="Y1749" t="str">
            <v>Fenouil poudre VRAC</v>
          </cell>
        </row>
        <row r="1749">
          <cell r="AB1749" t="str">
            <v>Fenouil</v>
          </cell>
          <cell r="AC1749" t="str">
            <v>Fennel</v>
          </cell>
        </row>
        <row r="1749">
          <cell r="AG1749">
            <v>697026704069</v>
          </cell>
          <cell r="AH1749" t="str">
            <v>MICRO_04</v>
          </cell>
          <cell r="AI1749">
            <v>0</v>
          </cell>
          <cell r="AJ1749">
            <v>0</v>
          </cell>
        </row>
        <row r="1749">
          <cell r="AN1749" t="str">
            <v>MICRO_04</v>
          </cell>
        </row>
        <row r="1749">
          <cell r="AR1749" t="str">
            <v>......406V</v>
          </cell>
        </row>
        <row r="1749">
          <cell r="AT1749">
            <v>10697026704066</v>
          </cell>
          <cell r="AU1749" t="str">
            <v>406V</v>
          </cell>
          <cell r="AV1749">
            <v>14697026704062</v>
          </cell>
          <cell r="AW1749" t="str">
            <v>V FENOUIL PDRE</v>
          </cell>
          <cell r="AX1749" t="str">
            <v>N</v>
          </cell>
        </row>
        <row r="1749">
          <cell r="AZ1749" t="str">
            <v>FENOUIL POUDRE BIO - 500G</v>
          </cell>
          <cell r="BA1749" t="str">
            <v>FENNEL POWDER ORGANIC - 500G</v>
          </cell>
          <cell r="BB1749" t="str">
            <v>3-VRAC</v>
          </cell>
          <cell r="BC1749" t="str">
            <v>1-VRAC MED</v>
          </cell>
          <cell r="BD1749" t="str">
            <v>herbes-fenouil-poudre</v>
          </cell>
          <cell r="BE1749" t="str">
            <v>FENOUIL POUDRE</v>
          </cell>
          <cell r="BF1749" t="str">
            <v>FENNEL POWDER</v>
          </cell>
          <cell r="BG1749" t="str">
            <v>VRAC</v>
          </cell>
        </row>
        <row r="1750">
          <cell r="A1750" t="str">
            <v>443V</v>
          </cell>
          <cell r="B1750" t="str">
            <v>Vrac Ginseng </v>
          </cell>
          <cell r="C1750" t="str">
            <v>Z-DISC2025</v>
          </cell>
          <cell r="D1750" t="str">
            <v>Z-DISC</v>
          </cell>
          <cell r="E1750" t="str">
            <v>Z-DISC</v>
          </cell>
          <cell r="F1750" t="str">
            <v>Z-DISC</v>
          </cell>
          <cell r="G1750" t="str">
            <v>ADAPTOGEN</v>
          </cell>
          <cell r="H1750" t="str">
            <v>ALIMENT</v>
          </cell>
          <cell r="I1750">
            <v>250</v>
          </cell>
          <cell r="J1750">
            <v>0.25</v>
          </cell>
          <cell r="K1750">
            <v>443</v>
          </cell>
        </row>
        <row r="1750">
          <cell r="M1750" t="str">
            <v>SEC</v>
          </cell>
          <cell r="N1750" t="str">
            <v>DRY</v>
          </cell>
          <cell r="O1750" t="str">
            <v>RACINE</v>
          </cell>
          <cell r="P1750" t="str">
            <v>ROOT</v>
          </cell>
        </row>
        <row r="1750">
          <cell r="S1750" t="str">
            <v>Ginseng</v>
          </cell>
          <cell r="T1750" t="str">
            <v>Panax quinquefolius</v>
          </cell>
          <cell r="U1750" t="str">
            <v>Ginseng entier Bio </v>
          </cell>
          <cell r="V1750" t="str">
            <v>Ginseng whole Organic  </v>
          </cell>
          <cell r="W1750" t="str">
            <v>GINSENG entier Bio </v>
          </cell>
          <cell r="X1750" t="str">
            <v>GINSENG whole organic  </v>
          </cell>
          <cell r="Y1750" t="str">
            <v>Ginseng VRAC</v>
          </cell>
        </row>
        <row r="1750">
          <cell r="AB1750" t="str">
            <v>Ginseng </v>
          </cell>
          <cell r="AC1750" t="str">
            <v>Ginseng</v>
          </cell>
        </row>
        <row r="1750">
          <cell r="AG1750">
            <v>697026704434</v>
          </cell>
          <cell r="AH1750" t="str">
            <v>MICRO_05</v>
          </cell>
          <cell r="AI1750">
            <v>0</v>
          </cell>
          <cell r="AJ1750" t="str">
            <v>CHIMIE_01</v>
          </cell>
        </row>
        <row r="1750">
          <cell r="AN1750" t="str">
            <v>MICRO_05</v>
          </cell>
        </row>
        <row r="1750">
          <cell r="AR1750" t="str">
            <v>......443V</v>
          </cell>
        </row>
        <row r="1750">
          <cell r="AT1750">
            <v>10697026704431</v>
          </cell>
          <cell r="AU1750" t="str">
            <v>443V</v>
          </cell>
          <cell r="AV1750">
            <v>14697026704437</v>
          </cell>
          <cell r="AW1750" t="str">
            <v>V GINSENG </v>
          </cell>
          <cell r="AX1750" t="str">
            <v>N</v>
          </cell>
        </row>
        <row r="1750">
          <cell r="AZ1750" t="str">
            <v>GINSENG BIO - 250G</v>
          </cell>
          <cell r="BA1750" t="str">
            <v>GINSENG ORGANIC - 250G</v>
          </cell>
          <cell r="BB1750" t="str">
            <v>3-VRAC</v>
          </cell>
          <cell r="BC1750" t="str">
            <v>1-VRAC MED</v>
          </cell>
          <cell r="BD1750" t="str">
            <v>herbes-ginseng</v>
          </cell>
          <cell r="BE1750" t="str">
            <v>GINSENG</v>
          </cell>
          <cell r="BF1750" t="str">
            <v>GINSENG</v>
          </cell>
          <cell r="BG1750" t="str">
            <v>VRAC</v>
          </cell>
        </row>
        <row r="1751">
          <cell r="A1751" t="str">
            <v>511V</v>
          </cell>
          <cell r="B1751" t="str">
            <v>Vrac Grande camomille </v>
          </cell>
          <cell r="C1751" t="str">
            <v>Z-DISC2025</v>
          </cell>
          <cell r="D1751" t="str">
            <v>Z-DISC</v>
          </cell>
          <cell r="E1751" t="str">
            <v>Z-DISC</v>
          </cell>
          <cell r="F1751" t="str">
            <v>Z-DISC</v>
          </cell>
          <cell r="G1751" t="str">
            <v>V-FOOD</v>
          </cell>
          <cell r="H1751" t="str">
            <v>ALIMENT</v>
          </cell>
          <cell r="I1751">
            <v>500</v>
          </cell>
          <cell r="J1751">
            <v>0.5</v>
          </cell>
          <cell r="K1751">
            <v>511</v>
          </cell>
        </row>
        <row r="1751">
          <cell r="M1751" t="str">
            <v>SEC</v>
          </cell>
          <cell r="N1751" t="str">
            <v>DRY</v>
          </cell>
          <cell r="O1751" t="str">
            <v>SOMMITÉ FLEURIE</v>
          </cell>
          <cell r="P1751" t="str">
            <v>FLOWERING TOP</v>
          </cell>
        </row>
        <row r="1751">
          <cell r="S1751" t="str">
            <v>Feverfew </v>
          </cell>
          <cell r="T1751" t="str">
            <v>Tanacetum parthenium</v>
          </cell>
          <cell r="U1751" t="str">
            <v>Grande camomille feuille Bio </v>
          </cell>
          <cell r="V1751" t="str">
            <v>Feverfew leaf Organic  </v>
          </cell>
          <cell r="W1751" t="str">
            <v>GRANDE CAMOMILLE feuille Bio </v>
          </cell>
          <cell r="X1751" t="str">
            <v>FEVERFEW leaf organic  </v>
          </cell>
          <cell r="Y1751" t="str">
            <v>Grande camomille VRAC </v>
          </cell>
        </row>
        <row r="1751">
          <cell r="AB1751" t="str">
            <v>Grande camomille </v>
          </cell>
          <cell r="AC1751" t="str">
            <v>Feverfew </v>
          </cell>
        </row>
        <row r="1751">
          <cell r="AG1751">
            <v>697026705110</v>
          </cell>
          <cell r="AH1751" t="str">
            <v>MICRO_05</v>
          </cell>
          <cell r="AI1751">
            <v>0</v>
          </cell>
          <cell r="AJ1751">
            <v>0</v>
          </cell>
        </row>
        <row r="1751">
          <cell r="AN1751" t="str">
            <v>MICRO_05</v>
          </cell>
        </row>
        <row r="1751">
          <cell r="AR1751" t="str">
            <v>......511V</v>
          </cell>
        </row>
        <row r="1751">
          <cell r="AT1751">
            <v>10697026705117</v>
          </cell>
          <cell r="AU1751" t="str">
            <v>511V</v>
          </cell>
          <cell r="AV1751">
            <v>14697026705113</v>
          </cell>
          <cell r="AW1751" t="str">
            <v>V GRANDE CAMO </v>
          </cell>
          <cell r="AX1751" t="str">
            <v>N</v>
          </cell>
        </row>
        <row r="1751">
          <cell r="AZ1751" t="str">
            <v>GRANDE CAMOMILLE BIO - 500G</v>
          </cell>
          <cell r="BA1751" t="str">
            <v>FEVERFEW ORGANIC - 5OOG</v>
          </cell>
          <cell r="BB1751" t="str">
            <v>3-VRAC</v>
          </cell>
          <cell r="BC1751" t="str">
            <v>1-VRAC MED</v>
          </cell>
          <cell r="BD1751" t="str">
            <v>herbes-grande-camomille</v>
          </cell>
          <cell r="BE1751" t="str">
            <v>GRANDE CAMOMILLE</v>
          </cell>
          <cell r="BF1751" t="str">
            <v>FEVERFEW - 5OOG</v>
          </cell>
          <cell r="BG1751" t="str">
            <v>VRAC</v>
          </cell>
        </row>
        <row r="1752">
          <cell r="A1752" t="str">
            <v>364V</v>
          </cell>
          <cell r="B1752" t="str">
            <v>Vrac Muscade</v>
          </cell>
          <cell r="C1752" t="str">
            <v>Z-DISC2025</v>
          </cell>
          <cell r="D1752" t="str">
            <v>Z-DISC</v>
          </cell>
          <cell r="E1752" t="str">
            <v>Z-DISC</v>
          </cell>
          <cell r="F1752" t="str">
            <v>Z-DISC</v>
          </cell>
          <cell r="G1752" t="str">
            <v>V-FOOD</v>
          </cell>
          <cell r="H1752" t="str">
            <v>ÉPICE</v>
          </cell>
          <cell r="I1752">
            <v>500</v>
          </cell>
          <cell r="J1752">
            <v>0.5</v>
          </cell>
          <cell r="K1752">
            <v>364</v>
          </cell>
        </row>
        <row r="1752">
          <cell r="M1752" t="str">
            <v>SEC</v>
          </cell>
          <cell r="N1752" t="str">
            <v>DRY</v>
          </cell>
          <cell r="O1752" t="str">
            <v>NOIX</v>
          </cell>
          <cell r="P1752" t="str">
            <v>NUT</v>
          </cell>
        </row>
        <row r="1752">
          <cell r="S1752" t="str">
            <v>Nutmeg</v>
          </cell>
          <cell r="T1752" t="str">
            <v>Myristica fragrans</v>
          </cell>
          <cell r="U1752" t="str">
            <v>Muscade entière Bio  </v>
          </cell>
          <cell r="V1752" t="str">
            <v>Nutmeg whole Organic  </v>
          </cell>
          <cell r="W1752" t="str">
            <v>MUSCADE entière Bio  </v>
          </cell>
          <cell r="X1752" t="str">
            <v>NUTMEG whole organic  </v>
          </cell>
          <cell r="Y1752" t="str">
            <v>Muscade VRAC</v>
          </cell>
        </row>
        <row r="1752">
          <cell r="AB1752" t="str">
            <v>Muscade</v>
          </cell>
          <cell r="AC1752" t="str">
            <v>Nutmeg</v>
          </cell>
        </row>
        <row r="1752">
          <cell r="AG1752">
            <v>697026703642</v>
          </cell>
          <cell r="AH1752" t="str">
            <v>MICRO_04</v>
          </cell>
          <cell r="AI1752">
            <v>0</v>
          </cell>
          <cell r="AJ1752">
            <v>0</v>
          </cell>
        </row>
        <row r="1752">
          <cell r="AN1752" t="str">
            <v>MICRO_04</v>
          </cell>
        </row>
        <row r="1752">
          <cell r="AR1752" t="str">
            <v>......364V</v>
          </cell>
        </row>
        <row r="1752">
          <cell r="AT1752">
            <v>10697026703649</v>
          </cell>
          <cell r="AU1752" t="str">
            <v>364V</v>
          </cell>
          <cell r="AV1752">
            <v>14697026703645</v>
          </cell>
          <cell r="AW1752" t="str">
            <v>V MUSCADE</v>
          </cell>
          <cell r="AX1752" t="str">
            <v>N</v>
          </cell>
        </row>
        <row r="1752">
          <cell r="AZ1752" t="str">
            <v>MUSCADE ENTIERE BIO  - 500G</v>
          </cell>
          <cell r="BA1752" t="str">
            <v>NUTMEG WHOLE ORGANIC  - 500G</v>
          </cell>
          <cell r="BB1752" t="str">
            <v>3-VRAC</v>
          </cell>
          <cell r="BC1752" t="str">
            <v>1-VRAC MED</v>
          </cell>
          <cell r="BD1752" t="str">
            <v>herbes-muscade-entiere</v>
          </cell>
          <cell r="BE1752" t="str">
            <v>MUSCADE ENTIERE </v>
          </cell>
          <cell r="BF1752" t="str">
            <v>NUTMEG WHOLE </v>
          </cell>
          <cell r="BG1752" t="str">
            <v>VRAC</v>
          </cell>
        </row>
        <row r="1753">
          <cell r="A1753" t="str">
            <v>537V</v>
          </cell>
          <cell r="B1753" t="str">
            <v>Vrac Piment Jamaïque</v>
          </cell>
          <cell r="C1753" t="str">
            <v>Z-DISC2025</v>
          </cell>
          <cell r="D1753" t="str">
            <v>Z-DISC</v>
          </cell>
          <cell r="E1753" t="str">
            <v>Z-DISC</v>
          </cell>
          <cell r="F1753" t="str">
            <v>Z-DISC</v>
          </cell>
          <cell r="G1753" t="str">
            <v>V-FOOD</v>
          </cell>
          <cell r="H1753" t="str">
            <v>ÉPICE</v>
          </cell>
          <cell r="I1753">
            <v>500</v>
          </cell>
          <cell r="J1753">
            <v>0.5</v>
          </cell>
          <cell r="K1753">
            <v>537</v>
          </cell>
        </row>
        <row r="1753">
          <cell r="M1753" t="str">
            <v>SEC</v>
          </cell>
          <cell r="N1753" t="str">
            <v>DRY</v>
          </cell>
          <cell r="O1753" t="str">
            <v>BAIE</v>
          </cell>
          <cell r="P1753" t="str">
            <v>BERRY</v>
          </cell>
        </row>
        <row r="1753">
          <cell r="S1753" t="str">
            <v>Allspice</v>
          </cell>
          <cell r="T1753" t="str">
            <v>Pimenta dioica</v>
          </cell>
          <cell r="U1753" t="str">
            <v>Piment Jamaïque Bio </v>
          </cell>
          <cell r="V1753" t="str">
            <v>Allspice Organic  </v>
          </cell>
          <cell r="W1753" t="str">
            <v>PIMENT JAMAIQUE Bio </v>
          </cell>
          <cell r="X1753" t="str">
            <v>ALLSPICE organic  </v>
          </cell>
          <cell r="Y1753" t="str">
            <v>Piment Jamaïque VRAC</v>
          </cell>
        </row>
        <row r="1753">
          <cell r="AB1753" t="str">
            <v>Piment Jamaïque</v>
          </cell>
          <cell r="AC1753" t="str">
            <v>Allspice</v>
          </cell>
        </row>
        <row r="1753">
          <cell r="AG1753">
            <v>697026705370</v>
          </cell>
          <cell r="AH1753" t="str">
            <v>MICRO_04</v>
          </cell>
          <cell r="AI1753">
            <v>0</v>
          </cell>
          <cell r="AJ1753">
            <v>0</v>
          </cell>
        </row>
        <row r="1753">
          <cell r="AN1753" t="str">
            <v>MICRO_04</v>
          </cell>
        </row>
        <row r="1753">
          <cell r="AR1753" t="str">
            <v>......537V</v>
          </cell>
        </row>
        <row r="1753">
          <cell r="AT1753">
            <v>10697026705377</v>
          </cell>
          <cell r="AU1753" t="str">
            <v>537V</v>
          </cell>
          <cell r="AV1753">
            <v>14697026705373</v>
          </cell>
          <cell r="AW1753" t="str">
            <v>V PIMENT JAMAIQUE</v>
          </cell>
          <cell r="AX1753" t="str">
            <v>N</v>
          </cell>
        </row>
        <row r="1753">
          <cell r="AZ1753" t="str">
            <v>PIMENT JAMAIQUE BIO - 500G</v>
          </cell>
          <cell r="BA1753" t="str">
            <v>ALLSPICE ORGANIC - 500G</v>
          </cell>
          <cell r="BB1753" t="str">
            <v>3-VRAC</v>
          </cell>
          <cell r="BC1753" t="str">
            <v>1-VRAC MED</v>
          </cell>
          <cell r="BD1753" t="str">
            <v>herbes-piment-jamaique</v>
          </cell>
          <cell r="BE1753" t="str">
            <v>PIMENT JAMAIQUE</v>
          </cell>
          <cell r="BF1753" t="str">
            <v>ALLSPICE</v>
          </cell>
          <cell r="BG1753" t="str">
            <v>VRAC</v>
          </cell>
        </row>
        <row r="1754">
          <cell r="A1754" t="str">
            <v>468V</v>
          </cell>
          <cell r="B1754" t="str">
            <v>Vrac Réglisse bâton </v>
          </cell>
          <cell r="C1754" t="str">
            <v>Z-DISC2025</v>
          </cell>
          <cell r="D1754" t="str">
            <v>Z-DISC</v>
          </cell>
          <cell r="E1754" t="str">
            <v>Z-DISC</v>
          </cell>
          <cell r="F1754" t="str">
            <v>Z-DISC</v>
          </cell>
        </row>
        <row r="1754">
          <cell r="H1754" t="str">
            <v>ALIMENT</v>
          </cell>
          <cell r="I1754">
            <v>500</v>
          </cell>
          <cell r="J1754">
            <v>0.5</v>
          </cell>
          <cell r="K1754">
            <v>468</v>
          </cell>
        </row>
        <row r="1754">
          <cell r="M1754" t="str">
            <v>SEC</v>
          </cell>
          <cell r="N1754" t="str">
            <v>DRY</v>
          </cell>
          <cell r="O1754" t="str">
            <v>RACINE</v>
          </cell>
          <cell r="P1754" t="str">
            <v>ROOT</v>
          </cell>
        </row>
        <row r="1754">
          <cell r="S1754" t="str">
            <v>Licorice stick </v>
          </cell>
          <cell r="T1754" t="str">
            <v>Glycyrrhiza glabra</v>
          </cell>
          <cell r="U1754" t="str">
            <v>Réglisse bâton Bio </v>
          </cell>
          <cell r="V1754" t="str">
            <v>Licorice stick Organic  </v>
          </cell>
          <cell r="W1754" t="str">
            <v>RÉGLISSE bâton Bio </v>
          </cell>
          <cell r="X1754" t="str">
            <v>LICORICE stick organic  </v>
          </cell>
          <cell r="Y1754" t="str">
            <v>Réglisse bâton VRAC</v>
          </cell>
        </row>
        <row r="1754">
          <cell r="AB1754" t="str">
            <v>Réglisse </v>
          </cell>
          <cell r="AC1754" t="str">
            <v>Licorice</v>
          </cell>
        </row>
        <row r="1754">
          <cell r="AG1754">
            <v>697026704687</v>
          </cell>
          <cell r="AH1754" t="str">
            <v>MICRO_05</v>
          </cell>
          <cell r="AI1754">
            <v>0</v>
          </cell>
          <cell r="AJ1754">
            <v>0</v>
          </cell>
        </row>
        <row r="1754">
          <cell r="AN1754" t="str">
            <v>MICRO_05</v>
          </cell>
        </row>
        <row r="1754">
          <cell r="AR1754" t="str">
            <v>......468V</v>
          </cell>
        </row>
        <row r="1754">
          <cell r="AT1754">
            <v>10697026704684</v>
          </cell>
          <cell r="AU1754" t="str">
            <v>468V</v>
          </cell>
          <cell r="AV1754">
            <v>14697026704680</v>
          </cell>
          <cell r="AW1754" t="str">
            <v>V REGLISSE BATON </v>
          </cell>
          <cell r="AX1754" t="str">
            <v>N</v>
          </cell>
        </row>
        <row r="1754">
          <cell r="AZ1754" t="str">
            <v>REGLISSE BATON BIO - 500G</v>
          </cell>
          <cell r="BA1754" t="str">
            <v>LICORICE STICK ORGANIC - 500G</v>
          </cell>
          <cell r="BB1754" t="str">
            <v>3-VRAC</v>
          </cell>
          <cell r="BC1754" t="str">
            <v>1-VRAC MED</v>
          </cell>
          <cell r="BD1754" t="str">
            <v>herbes-reglisse-baton</v>
          </cell>
          <cell r="BE1754" t="str">
            <v>REGLISSE BATON</v>
          </cell>
          <cell r="BF1754" t="str">
            <v>LICORICE STICK</v>
          </cell>
          <cell r="BG1754" t="str">
            <v>VRAC</v>
          </cell>
        </row>
        <row r="1755">
          <cell r="A1755" t="str">
            <v>383-85</v>
          </cell>
          <cell r="B1755" t="str">
            <v>C. Circulathé </v>
          </cell>
          <cell r="C1755" t="str">
            <v>Z-DISC2025</v>
          </cell>
          <cell r="D1755" t="str">
            <v>Z-DISC</v>
          </cell>
          <cell r="E1755" t="str">
            <v>Z-DISC</v>
          </cell>
          <cell r="F1755" t="str">
            <v>Z-DISC CAPS</v>
          </cell>
        </row>
        <row r="1755">
          <cell r="H1755" t="str">
            <v>NPN 80016597</v>
          </cell>
          <cell r="I1755">
            <v>350</v>
          </cell>
          <cell r="J1755">
            <v>0.00035</v>
          </cell>
          <cell r="K1755" t="str">
            <v>383EN</v>
          </cell>
          <cell r="L1755">
            <v>300</v>
          </cell>
          <cell r="M1755">
            <v>85</v>
          </cell>
          <cell r="N1755" t="str">
            <v>DRY</v>
          </cell>
          <cell r="O1755" t="str">
            <v>MIX</v>
          </cell>
        </row>
        <row r="1755">
          <cell r="S1755" t="str">
            <v>C. Cardiotop</v>
          </cell>
        </row>
        <row r="1755">
          <cell r="U1755" t="str">
            <v>Circulathé Bio </v>
          </cell>
          <cell r="V1755" t="str">
            <v>Cardiotop Organic</v>
          </cell>
          <cell r="W1755" t="str">
            <v>Capsules CIRCULATHÉ Bio </v>
          </cell>
          <cell r="X1755" t="str">
            <v>CARDIOTOP Capsules organic</v>
          </cell>
          <cell r="Y1755" t="str">
            <v>Circulathé CAPSULE</v>
          </cell>
        </row>
        <row r="1755">
          <cell r="AB1755" t="str">
            <v>Circulathé</v>
          </cell>
          <cell r="AC1755" t="str">
            <v>Cardiotop</v>
          </cell>
        </row>
        <row r="1755">
          <cell r="AG1755">
            <v>697026663830</v>
          </cell>
          <cell r="AH1755" t="str">
            <v>MICRO_02</v>
          </cell>
          <cell r="AI1755" t="str">
            <v>METAUX_02</v>
          </cell>
          <cell r="AJ1755">
            <v>0</v>
          </cell>
        </row>
        <row r="1755">
          <cell r="AN1755" t="str">
            <v>MICRO_02</v>
          </cell>
        </row>
        <row r="1755">
          <cell r="AR1755" t="str">
            <v>.......383</v>
          </cell>
        </row>
        <row r="1755">
          <cell r="AT1755">
            <v>10697026663837</v>
          </cell>
          <cell r="AU1755">
            <v>383</v>
          </cell>
          <cell r="AV1755">
            <v>14697026663833</v>
          </cell>
          <cell r="AW1755" t="str">
            <v>C CIRCULATHE </v>
          </cell>
          <cell r="AX1755" t="str">
            <v>Y</v>
          </cell>
          <cell r="AY1755">
            <v>15697026663832</v>
          </cell>
          <cell r="AZ1755" t="str">
            <v>CAPS CIRCULATHE BIO</v>
          </cell>
          <cell r="BA1755" t="str">
            <v>CAPS CARDIOTOP ORGANIC</v>
          </cell>
          <cell r="BB1755" t="str">
            <v>1-SUPPLEMENT</v>
          </cell>
          <cell r="BC1755" t="str">
            <v>6-CAPSULES</v>
          </cell>
          <cell r="BD1755" t="str">
            <v>c-circulathe</v>
          </cell>
          <cell r="BE1755" t="str">
            <v>Circulathé</v>
          </cell>
          <cell r="BF1755" t="str">
            <v>Cardiotop Capsules</v>
          </cell>
          <cell r="BG1755" t="str">
            <v>CAPSULES</v>
          </cell>
        </row>
        <row r="1756">
          <cell r="A1756" t="str">
            <v>204-500F</v>
          </cell>
          <cell r="B1756" t="str">
            <v>T. Eucalyptus 500ML</v>
          </cell>
          <cell r="C1756" t="str">
            <v>Z-DISC2025</v>
          </cell>
          <cell r="D1756" t="str">
            <v>Z-DISC2025</v>
          </cell>
          <cell r="E1756" t="str">
            <v>Z-DISC2025</v>
          </cell>
          <cell r="F1756" t="str">
            <v>Z-DISC2025</v>
          </cell>
        </row>
        <row r="1756">
          <cell r="I1756">
            <v>500</v>
          </cell>
          <cell r="J1756">
            <v>0.5</v>
          </cell>
          <cell r="K1756" t="str">
            <v>204F</v>
          </cell>
          <cell r="L1756">
            <v>909</v>
          </cell>
          <cell r="M1756" t="str">
            <v>FRAIS</v>
          </cell>
          <cell r="N1756" t="str">
            <v>FRESH</v>
          </cell>
          <cell r="O1756" t="str">
            <v>FEUILLE</v>
          </cell>
          <cell r="P1756" t="str">
            <v>LEAF</v>
          </cell>
        </row>
        <row r="1756">
          <cell r="S1756" t="str">
            <v>T. Eucalyptus 500ML</v>
          </cell>
          <cell r="T1756" t="str">
            <v>Eucalyptus globulus</v>
          </cell>
          <cell r="U1756" t="str">
            <v>EUCALYPTUS GLOBULUS</v>
          </cell>
          <cell r="V1756" t="str">
            <v>T. EUCALYPTUS 500ML</v>
          </cell>
          <cell r="W1756" t="str">
            <v>T. EUCALYPTUS 500ML</v>
          </cell>
        </row>
        <row r="1756">
          <cell r="AB1756" t="str">
            <v>EUCALYPTUS GLOBULUS</v>
          </cell>
          <cell r="AC1756" t="str">
            <v>EUCALYPTUS GLOBULUS</v>
          </cell>
        </row>
        <row r="1756">
          <cell r="AE1756" t="str">
            <v>T1</v>
          </cell>
        </row>
        <row r="1756">
          <cell r="AG1756">
            <v>697026142045</v>
          </cell>
          <cell r="AH1756" t="str">
            <v>MICRO_05</v>
          </cell>
          <cell r="AI1756">
            <v>0</v>
          </cell>
          <cell r="AJ1756">
            <v>0</v>
          </cell>
        </row>
        <row r="1756">
          <cell r="AN1756" t="str">
            <v>MICRO_05</v>
          </cell>
        </row>
        <row r="1756">
          <cell r="AR1756" t="str">
            <v>..204-500F</v>
          </cell>
          <cell r="AS1756" t="str">
            <v>..204-500F            </v>
          </cell>
          <cell r="AT1756" t="str">
            <v/>
          </cell>
          <cell r="AU1756" t="str">
            <v>204-500F</v>
          </cell>
          <cell r="AV1756" t="str">
            <v/>
          </cell>
          <cell r="AW1756" t="str">
            <v>CL EUCALYPTUS_500ML</v>
          </cell>
          <cell r="AX1756" t="str">
            <v>Y</v>
          </cell>
          <cell r="AY1756" t="str">
            <v/>
          </cell>
          <cell r="AZ1756" t="str">
            <v>T. EUCALYPTUS 500ML</v>
          </cell>
          <cell r="BA1756" t="str">
            <v>T. EUCALYPTUS 500ML</v>
          </cell>
          <cell r="BB1756" t="str">
            <v>4-CLINIC EX</v>
          </cell>
          <cell r="BC1756" t="str">
            <v>2-CLINIC T</v>
          </cell>
          <cell r="BD1756" t="str">
            <v>clinic-t-eucalyptus-globulus-f</v>
          </cell>
          <cell r="BE1756" t="str">
            <v>T. EUCALYPTUS GLOBULUS 1:3</v>
          </cell>
          <cell r="BF1756" t="str">
            <v>T. EUCALYPTUS GLOBULUS 1:3</v>
          </cell>
          <cell r="BG1756" t="str">
            <v>CLINIC</v>
          </cell>
        </row>
        <row r="1757">
          <cell r="A1757" t="str">
            <v>145-500F</v>
          </cell>
          <cell r="B1757" t="str">
            <v>T. Plantain lancéolé 500ML</v>
          </cell>
          <cell r="C1757" t="str">
            <v>Z-DISC2025</v>
          </cell>
          <cell r="D1757" t="str">
            <v>Z-DISC2025</v>
          </cell>
          <cell r="E1757" t="str">
            <v>Z-DISC2025</v>
          </cell>
          <cell r="F1757" t="str">
            <v>Z-DISC2025</v>
          </cell>
        </row>
        <row r="1757">
          <cell r="H1757" t="str">
            <v>CLINIQUE</v>
          </cell>
          <cell r="I1757">
            <v>500</v>
          </cell>
          <cell r="J1757">
            <v>0.5</v>
          </cell>
          <cell r="K1757" t="str">
            <v>145F</v>
          </cell>
          <cell r="L1757">
            <v>909</v>
          </cell>
          <cell r="M1757" t="str">
            <v>FRAIS</v>
          </cell>
          <cell r="N1757" t="str">
            <v>FRESH</v>
          </cell>
          <cell r="O1757" t="str">
            <v>FEUILLE</v>
          </cell>
          <cell r="P1757" t="str">
            <v>LEAF</v>
          </cell>
        </row>
        <row r="1757">
          <cell r="S1757" t="str">
            <v>T. Ribwort 500ML</v>
          </cell>
          <cell r="T1757" t="str">
            <v>Plantago lanceolata</v>
          </cell>
          <cell r="U1757" t="str">
            <v>PLANTAGO LANCEOLATA</v>
          </cell>
          <cell r="V1757" t="str">
            <v>T. PLANTAGO LANCEOL 500ML</v>
          </cell>
          <cell r="W1757" t="str">
            <v>T. PLANTAGO LANCEOL 500ML</v>
          </cell>
        </row>
        <row r="1757">
          <cell r="AB1757" t="str">
            <v>PLANTAGO LANCEOLATA</v>
          </cell>
          <cell r="AC1757" t="str">
            <v>PLANTAGO LANCEOLATA</v>
          </cell>
        </row>
        <row r="1757">
          <cell r="AE1757" t="str">
            <v>T1</v>
          </cell>
        </row>
        <row r="1757">
          <cell r="AG1757">
            <v>697026141451</v>
          </cell>
          <cell r="AH1757" t="str">
            <v>MICRO_05</v>
          </cell>
          <cell r="AI1757">
            <v>0</v>
          </cell>
          <cell r="AJ1757">
            <v>0</v>
          </cell>
        </row>
        <row r="1757">
          <cell r="AN1757" t="str">
            <v>MICRO_05</v>
          </cell>
        </row>
        <row r="1757">
          <cell r="AR1757" t="str">
            <v>..145-500F</v>
          </cell>
          <cell r="AS1757" t="str">
            <v>..145-500F            </v>
          </cell>
          <cell r="AT1757" t="str">
            <v/>
          </cell>
          <cell r="AU1757" t="str">
            <v>145-500F</v>
          </cell>
          <cell r="AV1757" t="str">
            <v/>
          </cell>
          <cell r="AW1757" t="str">
            <v>CL PLANTAGO_500ML</v>
          </cell>
          <cell r="AX1757" t="str">
            <v>Y</v>
          </cell>
          <cell r="AY1757" t="str">
            <v/>
          </cell>
          <cell r="AZ1757" t="str">
            <v>T. PLANTAGO LANCEOLATA 500ML</v>
          </cell>
          <cell r="BA1757" t="str">
            <v>T. PLANTAGO LANCEOLATA 500ML</v>
          </cell>
          <cell r="BB1757" t="str">
            <v>4-CLINIC EX</v>
          </cell>
          <cell r="BC1757" t="str">
            <v>2-CLINIC T</v>
          </cell>
          <cell r="BD1757" t="str">
            <v>clinic-t-plantago-lanceolata-f</v>
          </cell>
          <cell r="BE1757" t="str">
            <v>T. PLANTAGO LANCEOLATA 1:2</v>
          </cell>
          <cell r="BF1757" t="str">
            <v>T. PLANTAGO LANCEOLATA 1:2</v>
          </cell>
          <cell r="BG1757" t="str">
            <v>CLINIC</v>
          </cell>
        </row>
        <row r="1758">
          <cell r="A1758" t="str">
            <v>100V-500</v>
          </cell>
          <cell r="B1758" t="str">
            <v>Plante 500gr</v>
          </cell>
          <cell r="C1758" t="str">
            <v>Z-FRAME</v>
          </cell>
          <cell r="D1758" t="str">
            <v>Z-FRAME</v>
          </cell>
          <cell r="E1758" t="str">
            <v>Z-FRAME</v>
          </cell>
          <cell r="F1758" t="str">
            <v>Z-FRAME</v>
          </cell>
        </row>
        <row r="1758">
          <cell r="I1758">
            <v>500</v>
          </cell>
          <cell r="J1758">
            <v>0.5</v>
          </cell>
        </row>
        <row r="1758">
          <cell r="M1758" t="str">
            <v>COUPE</v>
          </cell>
          <cell r="N1758" t="str">
            <v>CUT</v>
          </cell>
          <cell r="O1758" t="str">
            <v>Partie</v>
          </cell>
          <cell r="P1758" t="str">
            <v>Part</v>
          </cell>
        </row>
        <row r="1758">
          <cell r="S1758" t="str">
            <v>Herb 500gr</v>
          </cell>
          <cell r="T1758" t="str">
            <v>Lorem ipsum</v>
          </cell>
          <cell r="U1758" t="str">
            <v>Plante millefeuille Bio </v>
          </cell>
          <cell r="V1758" t="str">
            <v>Herb Organic </v>
          </cell>
          <cell r="W1758" t="str">
            <v>Plante MILLEFEUILLE Bio </v>
          </cell>
          <cell r="X1758" t="str">
            <v>Herb organic </v>
          </cell>
          <cell r="Y1758" t="str">
            <v>Plante VRAC</v>
          </cell>
          <cell r="Z1758" t="str">
            <v>Plante VRAC - 500G</v>
          </cell>
        </row>
        <row r="1758">
          <cell r="AB1758" t="str">
            <v>Plante</v>
          </cell>
          <cell r="AC1758" t="str">
            <v>Herb</v>
          </cell>
        </row>
        <row r="1758">
          <cell r="AG1758">
            <v>66666666666</v>
          </cell>
          <cell r="AH1758" t="str">
            <v>MICRO_05</v>
          </cell>
          <cell r="AI1758">
            <v>0</v>
          </cell>
          <cell r="AJ1758">
            <v>0</v>
          </cell>
        </row>
        <row r="1758">
          <cell r="AN1758" t="str">
            <v>MICRO_05</v>
          </cell>
        </row>
        <row r="1758">
          <cell r="AW1758" t="str">
            <v>N</v>
          </cell>
        </row>
        <row r="1759">
          <cell r="A1759" t="str">
            <v>200V-500</v>
          </cell>
          <cell r="B1759" t="str">
            <v>Tisane 500gr</v>
          </cell>
          <cell r="C1759" t="str">
            <v>Z-FRAME</v>
          </cell>
          <cell r="D1759" t="str">
            <v>Z-FRAME</v>
          </cell>
          <cell r="E1759" t="str">
            <v>Z-FRAME</v>
          </cell>
          <cell r="F1759" t="str">
            <v>Z-FRAME</v>
          </cell>
        </row>
        <row r="1759">
          <cell r="I1759">
            <v>500</v>
          </cell>
          <cell r="J1759">
            <v>0.5</v>
          </cell>
        </row>
        <row r="1759">
          <cell r="M1759" t="str">
            <v>COUPE</v>
          </cell>
          <cell r="N1759" t="str">
            <v>CUT</v>
          </cell>
          <cell r="O1759" t="str">
            <v>Partie</v>
          </cell>
          <cell r="P1759" t="str">
            <v>Part</v>
          </cell>
        </row>
        <row r="1759">
          <cell r="S1759" t="str">
            <v>Mix 500gr</v>
          </cell>
          <cell r="T1759" t="str">
            <v>Lorem ipsum</v>
          </cell>
          <cell r="U1759" t="str">
            <v>Plante millefeuille Bio </v>
          </cell>
          <cell r="V1759" t="str">
            <v>Herb Organic </v>
          </cell>
          <cell r="W1759" t="str">
            <v>Plante MILLEFEUILLE Bio </v>
          </cell>
          <cell r="X1759" t="str">
            <v>Herb organic </v>
          </cell>
          <cell r="Y1759" t="str">
            <v>Plante VRAC</v>
          </cell>
          <cell r="Z1759" t="str">
            <v>Plante VRAC - 500G</v>
          </cell>
        </row>
        <row r="1759">
          <cell r="AB1759" t="str">
            <v>Tisane</v>
          </cell>
          <cell r="AC1759" t="str">
            <v>Mix</v>
          </cell>
        </row>
        <row r="1759">
          <cell r="AG1759">
            <v>66666666666</v>
          </cell>
          <cell r="AH1759" t="str">
            <v>MICRO_05</v>
          </cell>
          <cell r="AI1759">
            <v>0</v>
          </cell>
          <cell r="AJ1759">
            <v>0</v>
          </cell>
        </row>
        <row r="1759">
          <cell r="AN1759" t="str">
            <v>MICRO_05</v>
          </cell>
        </row>
        <row r="1759">
          <cell r="AW1759" t="str">
            <v>N</v>
          </cell>
        </row>
        <row r="1760">
          <cell r="A1760" t="str">
            <v>300-60</v>
          </cell>
          <cell r="B1760" t="str">
            <v>C. Orme rouge 60</v>
          </cell>
          <cell r="C1760" t="str">
            <v>z-FUTUR 2026</v>
          </cell>
          <cell r="D1760" t="str">
            <v>1-DÉTAIL</v>
          </cell>
          <cell r="E1760" t="str">
            <v>1-SUPPLEMENT</v>
          </cell>
          <cell r="F1760" t="str">
            <v>6-CAPSULES</v>
          </cell>
          <cell r="G1760" t="str">
            <v>DIGESTION</v>
          </cell>
          <cell r="H1760" t="str">
            <v>DEMANDER</v>
          </cell>
          <cell r="I1760" t="e">
            <v>#N/A</v>
          </cell>
          <cell r="J1760" t="e">
            <v>#N/A</v>
          </cell>
          <cell r="K1760" t="str">
            <v>300EN</v>
          </cell>
          <cell r="L1760">
            <v>300</v>
          </cell>
          <cell r="M1760">
            <v>60</v>
          </cell>
          <cell r="N1760" t="str">
            <v>DRY</v>
          </cell>
        </row>
        <row r="1760">
          <cell r="AB1760" t="str">
            <v>Orme rouge</v>
          </cell>
        </row>
        <row r="1760">
          <cell r="AG1760">
            <v>697026603003</v>
          </cell>
          <cell r="AH1760" t="str">
            <v>MICRO_02</v>
          </cell>
          <cell r="AI1760" t="str">
            <v>METAUX_02</v>
          </cell>
          <cell r="AJ1760">
            <v>0</v>
          </cell>
        </row>
        <row r="1760">
          <cell r="AN1760" t="str">
            <v>MICRO_02</v>
          </cell>
        </row>
        <row r="1760">
          <cell r="AR1760" t="str">
            <v>....300-60</v>
          </cell>
        </row>
        <row r="1760">
          <cell r="AT1760">
            <v>40697026603001</v>
          </cell>
          <cell r="AU1760" t="str">
            <v>300-60</v>
          </cell>
          <cell r="AV1760">
            <v>30697026603004</v>
          </cell>
          <cell r="AW1760" t="str">
            <v>C ORME ROUGE 60</v>
          </cell>
          <cell r="AX1760" t="str">
            <v>Y</v>
          </cell>
          <cell r="AY1760">
            <v>40697026603001</v>
          </cell>
        </row>
        <row r="1760">
          <cell r="BB1760" t="str">
            <v>1-SUPPLEMENT</v>
          </cell>
          <cell r="BC1760" t="str">
            <v>6-CAPSULES 60</v>
          </cell>
        </row>
        <row r="1760">
          <cell r="BG1760" t="str">
            <v>CAPSULES 60</v>
          </cell>
        </row>
        <row r="1760">
          <cell r="BJ1760" t="str">
            <v>CRÉER</v>
          </cell>
        </row>
        <row r="1761">
          <cell r="A1761" t="str">
            <v>447T</v>
          </cell>
          <cell r="B1761" t="str">
            <v>Tube Hydraste</v>
          </cell>
        </row>
        <row r="1761">
          <cell r="I1761">
            <v>125</v>
          </cell>
          <cell r="J1761">
            <v>0.125</v>
          </cell>
          <cell r="K1761">
            <v>447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PECS"/>
      <sheetName val="2025 Spécifications PRODUIT"/>
    </sheetNames>
    <sheetDataSet>
      <sheetData sheetId="0">
        <row r="1">
          <cell r="A1" t="str">
            <v>CODE</v>
          </cell>
          <cell r="B1" t="str">
            <v>DESCRIPTION</v>
          </cell>
          <cell r="C1" t="str">
            <v>UNIT FORMAT</v>
          </cell>
          <cell r="D1" t="str">
            <v>UPC UNIT</v>
          </cell>
          <cell r="E1" t="str">
            <v>NPN</v>
          </cell>
        </row>
        <row r="1">
          <cell r="G1" t="str">
            <v>AVRIL  ENTREPOT</v>
          </cell>
          <cell r="H1" t="str">
            <v>MONDE AU NATUREL DISTRIB</v>
          </cell>
          <cell r="I1" t="str">
            <v>SAP</v>
          </cell>
          <cell r="J1" t="str">
            <v>DMB                   RB</v>
          </cell>
          <cell r="K1" t="str">
            <v>TAU</v>
          </cell>
          <cell r="L1" t="str">
            <v>CATÉGORIE</v>
          </cell>
          <cell r="M1" t="str">
            <v>CATEGORY</v>
          </cell>
          <cell r="N1" t="str">
            <v>CODE BRUT</v>
          </cell>
          <cell r="O1" t="str">
            <v>CODE</v>
          </cell>
          <cell r="P1" t="str">
            <v>CODE CS6 AVA</v>
          </cell>
          <cell r="Q1" t="str">
            <v>CODE MC24 AVA</v>
          </cell>
          <cell r="R1" t="str">
            <v>MATIÈRE</v>
          </cell>
          <cell r="S1" t="str">
            <v>TX</v>
          </cell>
          <cell r="T1" t="str">
            <v>SHELF LIFE (MONTHS)</v>
          </cell>
          <cell r="U1" t="str">
            <v>MINIMUM SHELF LIFE</v>
          </cell>
        </row>
        <row r="1">
          <cell r="W1" t="str">
            <v>CATÉGORIE</v>
          </cell>
          <cell r="X1" t="str">
            <v>CATEGORY</v>
          </cell>
          <cell r="Y1" t="str">
            <v>FORMAT</v>
          </cell>
        </row>
        <row r="1">
          <cell r="AA1" t="str">
            <v>FORMAT VENTE</v>
          </cell>
          <cell r="AB1" t="str">
            <v>GL WHOLESALE</v>
          </cell>
          <cell r="AC1" t="str">
            <v>GL
 RETAIL</v>
          </cell>
        </row>
        <row r="1">
          <cell r="AE1" t="str">
            <v>POT
SAC</v>
          </cell>
          <cell r="AF1" t="str">
            <v>BOUCHON</v>
          </cell>
          <cell r="AG1" t="str">
            <v>DENSITÉ PRODUIT</v>
          </cell>
        </row>
        <row r="1">
          <cell r="AI1" t="str">
            <v>FACING
 PO UNITÉ</v>
          </cell>
          <cell r="AJ1" t="str">
            <v>HAUTEUR UNIT PO</v>
          </cell>
          <cell r="AK1" t="str">
            <v>HAUTEUR PO MC</v>
          </cell>
          <cell r="AL1" t="str">
            <v>PROFONDEUR PO MC</v>
          </cell>
          <cell r="AM1" t="str">
            <v>FACING PO MC</v>
          </cell>
          <cell r="AN1" t="str">
            <v>POIDS LB MC</v>
          </cell>
          <cell r="AO1" t="str">
            <v>HAUTEUR PO CS6</v>
          </cell>
          <cell r="AP1" t="str">
            <v>PROFONDEUR PO CS6</v>
          </cell>
          <cell r="AQ1" t="str">
            <v>FACING PO CS6</v>
          </cell>
          <cell r="AR1" t="str">
            <v>LB PRODUIT</v>
          </cell>
          <cell r="AS1" t="str">
            <v>LB BOUTEILLE</v>
          </cell>
          <cell r="AT1" t="str">
            <v>LB CS6/CS4</v>
          </cell>
          <cell r="AU1" t="str">
            <v>LB MC</v>
          </cell>
          <cell r="AV1" t="str">
            <v>LB SKU POIDS TOTAL</v>
          </cell>
          <cell r="AW1" t="str">
            <v>VOLUME PRODUIT</v>
          </cell>
        </row>
        <row r="2">
          <cell r="A2" t="str">
            <v>220-50</v>
          </cell>
          <cell r="B2" t="str">
            <v>Bronchix </v>
          </cell>
          <cell r="C2">
            <v>50</v>
          </cell>
          <cell r="D2" t="str">
            <v>69702618220</v>
          </cell>
          <cell r="E2" t="str">
            <v>NPN 80019129</v>
          </cell>
        </row>
        <row r="2">
          <cell r="G2">
            <v>61686</v>
          </cell>
          <cell r="H2" t="str">
            <v>CLC18220</v>
          </cell>
          <cell r="I2">
            <v>592579</v>
          </cell>
          <cell r="J2" t="str">
            <v>339424</v>
          </cell>
          <cell r="K2" t="str">
            <v>220-50</v>
          </cell>
          <cell r="L2" t="str">
            <v>EXTRAIT MIX 50ML</v>
          </cell>
          <cell r="M2" t="str">
            <v>COMBO 50ML</v>
          </cell>
          <cell r="N2" t="str">
            <v>220</v>
          </cell>
          <cell r="O2" t="str">
            <v>220-50</v>
          </cell>
          <cell r="P2" t="str">
            <v>X220</v>
          </cell>
          <cell r="Q2" t="str">
            <v>MC220</v>
          </cell>
          <cell r="R2">
            <v>220</v>
          </cell>
          <cell r="S2" t="str">
            <v>Y</v>
          </cell>
          <cell r="T2">
            <v>60</v>
          </cell>
          <cell r="U2">
            <v>18</v>
          </cell>
          <cell r="V2" t="str">
            <v>50 ML</v>
          </cell>
          <cell r="W2" t="str">
            <v>EXTRAIT MIX </v>
          </cell>
          <cell r="X2" t="str">
            <v>COMBO </v>
          </cell>
          <cell r="Y2" t="str">
            <v>ML</v>
          </cell>
          <cell r="Z2" t="str">
            <v>....220-50</v>
          </cell>
          <cell r="AA2" t="str">
            <v>UNIT</v>
          </cell>
          <cell r="AB2">
            <v>34180</v>
          </cell>
          <cell r="AC2" t="str">
            <v>32180</v>
          </cell>
        </row>
        <row r="2">
          <cell r="AE2" t="str">
            <v>BTL-50</v>
          </cell>
          <cell r="AF2" t="str">
            <v>CGT-50</v>
          </cell>
          <cell r="AG2">
            <v>0.934047795220478</v>
          </cell>
        </row>
        <row r="2">
          <cell r="AI2">
            <v>1.5</v>
          </cell>
          <cell r="AJ2">
            <v>4.75</v>
          </cell>
          <cell r="AK2">
            <v>5.5</v>
          </cell>
          <cell r="AL2">
            <v>10</v>
          </cell>
          <cell r="AM2">
            <v>6.9</v>
          </cell>
          <cell r="AN2">
            <v>6.44588617938207</v>
          </cell>
          <cell r="AO2">
            <v>4.63</v>
          </cell>
          <cell r="AP2">
            <v>4.38</v>
          </cell>
          <cell r="AQ2">
            <v>3</v>
          </cell>
          <cell r="AR2">
            <v>0.102745257474253</v>
          </cell>
          <cell r="AS2">
            <v>0.14</v>
          </cell>
          <cell r="AT2">
            <v>0.096</v>
          </cell>
          <cell r="AU2">
            <v>0.236</v>
          </cell>
          <cell r="AV2">
            <v>0.242745257474253</v>
          </cell>
          <cell r="AW2">
            <v>0.00618489583333333</v>
          </cell>
        </row>
        <row r="3">
          <cell r="A3" t="str">
            <v>221-50</v>
          </cell>
          <cell r="B3" t="str">
            <v>Calmix </v>
          </cell>
          <cell r="C3">
            <v>50</v>
          </cell>
          <cell r="D3" t="str">
            <v>69702618221</v>
          </cell>
          <cell r="E3" t="str">
            <v>NPN 80016289</v>
          </cell>
        </row>
        <row r="3">
          <cell r="G3">
            <v>61687</v>
          </cell>
          <cell r="H3" t="str">
            <v>CLC18221</v>
          </cell>
          <cell r="I3">
            <v>592580</v>
          </cell>
          <cell r="J3" t="str">
            <v>339425</v>
          </cell>
          <cell r="K3" t="str">
            <v>221-50</v>
          </cell>
          <cell r="L3" t="str">
            <v>EXTRAIT MIX 50ML</v>
          </cell>
          <cell r="M3" t="str">
            <v>COMBO 50ML</v>
          </cell>
          <cell r="N3" t="str">
            <v>221</v>
          </cell>
          <cell r="O3" t="str">
            <v>221-50</v>
          </cell>
          <cell r="P3" t="str">
            <v>X221</v>
          </cell>
          <cell r="Q3" t="str">
            <v>MC221</v>
          </cell>
          <cell r="R3">
            <v>221</v>
          </cell>
          <cell r="S3" t="str">
            <v>Y</v>
          </cell>
          <cell r="T3">
            <v>60</v>
          </cell>
          <cell r="U3">
            <v>18</v>
          </cell>
          <cell r="V3" t="str">
            <v>50 ML</v>
          </cell>
          <cell r="W3" t="str">
            <v>EXTRAIT MIX </v>
          </cell>
          <cell r="X3" t="str">
            <v>COMBO </v>
          </cell>
          <cell r="Y3" t="str">
            <v>ML</v>
          </cell>
          <cell r="Z3" t="str">
            <v>....221-50</v>
          </cell>
          <cell r="AA3" t="str">
            <v>UNIT</v>
          </cell>
          <cell r="AB3">
            <v>34180</v>
          </cell>
          <cell r="AC3" t="str">
            <v>32180</v>
          </cell>
        </row>
        <row r="3">
          <cell r="AE3" t="str">
            <v>BTL-50</v>
          </cell>
          <cell r="AF3" t="str">
            <v>CGT-50</v>
          </cell>
          <cell r="AG3">
            <v>0.94854</v>
          </cell>
        </row>
        <row r="3">
          <cell r="AI3">
            <v>1.5</v>
          </cell>
          <cell r="AJ3">
            <v>4.75</v>
          </cell>
          <cell r="AK3">
            <v>5.5</v>
          </cell>
          <cell r="AL3">
            <v>10</v>
          </cell>
          <cell r="AM3">
            <v>6.9</v>
          </cell>
          <cell r="AN3">
            <v>6.4841456</v>
          </cell>
          <cell r="AO3">
            <v>4.63</v>
          </cell>
          <cell r="AP3">
            <v>4.38</v>
          </cell>
          <cell r="AQ3">
            <v>3</v>
          </cell>
          <cell r="AR3">
            <v>0.1043394</v>
          </cell>
          <cell r="AS3">
            <v>0.14</v>
          </cell>
          <cell r="AT3">
            <v>0.096</v>
          </cell>
          <cell r="AU3">
            <v>0.236</v>
          </cell>
          <cell r="AV3">
            <v>0.2443394</v>
          </cell>
          <cell r="AW3">
            <v>0.00618489583333333</v>
          </cell>
        </row>
        <row r="4">
          <cell r="A4" t="str">
            <v>232-50</v>
          </cell>
          <cell r="B4" t="str">
            <v>Dépuratix </v>
          </cell>
          <cell r="C4">
            <v>50</v>
          </cell>
          <cell r="D4" t="str">
            <v>69702618232</v>
          </cell>
          <cell r="E4" t="str">
            <v>NPN 80030840</v>
          </cell>
        </row>
        <row r="4">
          <cell r="G4">
            <v>61695</v>
          </cell>
          <cell r="H4" t="str">
            <v>CLC18232</v>
          </cell>
          <cell r="I4" t="str">
            <v>DELIST</v>
          </cell>
          <cell r="J4" t="str">
            <v>DELIST</v>
          </cell>
          <cell r="K4" t="str">
            <v>232-50</v>
          </cell>
          <cell r="L4" t="str">
            <v>EXTRAIT MIX 50ML</v>
          </cell>
          <cell r="M4" t="str">
            <v>COMBO 50ML</v>
          </cell>
          <cell r="N4" t="str">
            <v>232</v>
          </cell>
          <cell r="O4" t="str">
            <v>232-50</v>
          </cell>
          <cell r="P4" t="str">
            <v>X232</v>
          </cell>
          <cell r="Q4" t="str">
            <v>MC232</v>
          </cell>
          <cell r="R4">
            <v>232</v>
          </cell>
          <cell r="S4" t="str">
            <v>Y</v>
          </cell>
          <cell r="T4">
            <v>60</v>
          </cell>
          <cell r="U4">
            <v>18</v>
          </cell>
          <cell r="V4" t="str">
            <v>50 ML</v>
          </cell>
          <cell r="W4" t="str">
            <v>EXTRAIT MIX </v>
          </cell>
          <cell r="X4" t="str">
            <v>COMBO </v>
          </cell>
          <cell r="Y4" t="str">
            <v>ML</v>
          </cell>
          <cell r="Z4" t="str">
            <v>....232-50</v>
          </cell>
          <cell r="AA4" t="str">
            <v>UNIT</v>
          </cell>
          <cell r="AB4">
            <v>34180</v>
          </cell>
          <cell r="AC4" t="str">
            <v>32180</v>
          </cell>
        </row>
        <row r="4">
          <cell r="AE4" t="str">
            <v>BTL-50</v>
          </cell>
          <cell r="AF4" t="str">
            <v>CGT-50</v>
          </cell>
          <cell r="AG4">
            <v>0.9513</v>
          </cell>
        </row>
        <row r="4">
          <cell r="AI4">
            <v>1.5</v>
          </cell>
          <cell r="AJ4">
            <v>4.75</v>
          </cell>
          <cell r="AK4">
            <v>5.5</v>
          </cell>
          <cell r="AL4">
            <v>10</v>
          </cell>
          <cell r="AM4">
            <v>6.9</v>
          </cell>
          <cell r="AN4">
            <v>6.491432</v>
          </cell>
          <cell r="AO4">
            <v>4.63</v>
          </cell>
          <cell r="AP4">
            <v>4.38</v>
          </cell>
          <cell r="AQ4">
            <v>3</v>
          </cell>
          <cell r="AR4">
            <v>0.104643</v>
          </cell>
          <cell r="AS4">
            <v>0.14</v>
          </cell>
          <cell r="AT4">
            <v>0.096</v>
          </cell>
          <cell r="AU4">
            <v>0.236</v>
          </cell>
          <cell r="AV4">
            <v>0.244643</v>
          </cell>
          <cell r="AW4">
            <v>0.00618489583333333</v>
          </cell>
        </row>
        <row r="5">
          <cell r="A5" t="str">
            <v>234-50</v>
          </cell>
          <cell r="B5" t="str">
            <v>Drastix </v>
          </cell>
          <cell r="C5">
            <v>50</v>
          </cell>
          <cell r="D5" t="str">
            <v>69702619234</v>
          </cell>
          <cell r="E5" t="str">
            <v>NPN 80017664</v>
          </cell>
        </row>
        <row r="5">
          <cell r="G5">
            <v>61700</v>
          </cell>
          <cell r="H5" t="str">
            <v>CLC19234</v>
          </cell>
          <cell r="I5">
            <v>308505</v>
          </cell>
          <cell r="J5" t="str">
            <v>339517</v>
          </cell>
          <cell r="K5" t="str">
            <v>234-50</v>
          </cell>
          <cell r="L5" t="str">
            <v>EXTRAIT MIX 50ML</v>
          </cell>
          <cell r="M5" t="str">
            <v>COMBO 50ML</v>
          </cell>
          <cell r="N5" t="str">
            <v>234</v>
          </cell>
          <cell r="O5" t="str">
            <v>234-50</v>
          </cell>
          <cell r="P5" t="str">
            <v>X234</v>
          </cell>
          <cell r="Q5" t="str">
            <v>MC234</v>
          </cell>
          <cell r="R5">
            <v>234</v>
          </cell>
          <cell r="S5" t="str">
            <v>Y</v>
          </cell>
          <cell r="T5">
            <v>60</v>
          </cell>
          <cell r="U5">
            <v>18</v>
          </cell>
          <cell r="V5" t="str">
            <v>50 ML</v>
          </cell>
          <cell r="W5" t="str">
            <v>EXTRAIT MIX </v>
          </cell>
          <cell r="X5" t="str">
            <v>COMBO </v>
          </cell>
          <cell r="Y5" t="str">
            <v>ML</v>
          </cell>
          <cell r="Z5" t="str">
            <v>....234-50</v>
          </cell>
          <cell r="AA5" t="str">
            <v>UNIT</v>
          </cell>
          <cell r="AB5">
            <v>34180</v>
          </cell>
          <cell r="AC5" t="str">
            <v>32180</v>
          </cell>
        </row>
        <row r="5">
          <cell r="AE5" t="str">
            <v>BTL-50</v>
          </cell>
          <cell r="AF5" t="str">
            <v>CGT-50</v>
          </cell>
          <cell r="AG5">
            <v>0.9307683</v>
          </cell>
        </row>
        <row r="5">
          <cell r="AI5">
            <v>1.5</v>
          </cell>
          <cell r="AJ5">
            <v>4.75</v>
          </cell>
          <cell r="AK5">
            <v>5.5</v>
          </cell>
          <cell r="AL5">
            <v>10</v>
          </cell>
          <cell r="AM5">
            <v>6.9</v>
          </cell>
          <cell r="AN5">
            <v>6.437228312</v>
          </cell>
          <cell r="AO5">
            <v>4.63</v>
          </cell>
          <cell r="AP5">
            <v>4.38</v>
          </cell>
          <cell r="AQ5">
            <v>3</v>
          </cell>
          <cell r="AR5">
            <v>0.102384513</v>
          </cell>
          <cell r="AS5">
            <v>0.14</v>
          </cell>
          <cell r="AT5">
            <v>0.096</v>
          </cell>
          <cell r="AU5">
            <v>0.236</v>
          </cell>
          <cell r="AV5">
            <v>0.242384513</v>
          </cell>
          <cell r="AW5">
            <v>0.00618489583333333</v>
          </cell>
        </row>
        <row r="6">
          <cell r="A6" t="str">
            <v>223-50</v>
          </cell>
          <cell r="B6" t="str">
            <v>Estomix </v>
          </cell>
          <cell r="C6">
            <v>50</v>
          </cell>
          <cell r="D6" t="str">
            <v>69702618223</v>
          </cell>
          <cell r="E6" t="str">
            <v>NPN 80016555</v>
          </cell>
        </row>
        <row r="6">
          <cell r="G6">
            <v>61688</v>
          </cell>
          <cell r="H6" t="str">
            <v>CLC18223</v>
          </cell>
          <cell r="I6">
            <v>592581</v>
          </cell>
          <cell r="J6" t="str">
            <v>339430</v>
          </cell>
          <cell r="K6" t="str">
            <v>223-50</v>
          </cell>
          <cell r="L6" t="str">
            <v>EXTRAIT MIX 50ML</v>
          </cell>
          <cell r="M6" t="str">
            <v>COMBO 50ML</v>
          </cell>
          <cell r="N6" t="str">
            <v>223</v>
          </cell>
          <cell r="O6" t="str">
            <v>223-50</v>
          </cell>
          <cell r="P6" t="str">
            <v>X223</v>
          </cell>
          <cell r="Q6" t="str">
            <v>MC223</v>
          </cell>
          <cell r="R6">
            <v>223</v>
          </cell>
          <cell r="S6" t="str">
            <v>Y</v>
          </cell>
          <cell r="T6">
            <v>60</v>
          </cell>
          <cell r="U6">
            <v>18</v>
          </cell>
          <cell r="V6" t="str">
            <v>50 ML</v>
          </cell>
          <cell r="W6" t="str">
            <v>EXTRAIT MIX </v>
          </cell>
          <cell r="X6" t="str">
            <v>COMBO </v>
          </cell>
          <cell r="Y6" t="str">
            <v>ML</v>
          </cell>
          <cell r="Z6" t="str">
            <v>....223-50</v>
          </cell>
          <cell r="AA6" t="str">
            <v>UNIT</v>
          </cell>
          <cell r="AB6">
            <v>34180</v>
          </cell>
          <cell r="AC6" t="str">
            <v>32180</v>
          </cell>
        </row>
        <row r="6">
          <cell r="AE6" t="str">
            <v>BTL-50</v>
          </cell>
          <cell r="AF6" t="str">
            <v>CGT-50</v>
          </cell>
          <cell r="AG6">
            <v>0.954425</v>
          </cell>
        </row>
        <row r="6">
          <cell r="AI6">
            <v>1.5</v>
          </cell>
          <cell r="AJ6">
            <v>4.75</v>
          </cell>
          <cell r="AK6">
            <v>5.5</v>
          </cell>
          <cell r="AL6">
            <v>10</v>
          </cell>
          <cell r="AM6">
            <v>6.9</v>
          </cell>
          <cell r="AN6">
            <v>6.499682</v>
          </cell>
          <cell r="AO6">
            <v>4.63</v>
          </cell>
          <cell r="AP6">
            <v>4.38</v>
          </cell>
          <cell r="AQ6">
            <v>3</v>
          </cell>
          <cell r="AR6">
            <v>0.10498675</v>
          </cell>
          <cell r="AS6">
            <v>0.14</v>
          </cell>
          <cell r="AT6">
            <v>0.096</v>
          </cell>
          <cell r="AU6">
            <v>0.236</v>
          </cell>
          <cell r="AV6">
            <v>0.24498675</v>
          </cell>
          <cell r="AW6">
            <v>0.00618489583333333</v>
          </cell>
        </row>
        <row r="7">
          <cell r="A7" t="str">
            <v>233-50</v>
          </cell>
          <cell r="B7" t="str">
            <v>Gingivix </v>
          </cell>
          <cell r="C7">
            <v>50</v>
          </cell>
          <cell r="D7" t="str">
            <v>69702618233</v>
          </cell>
          <cell r="E7" t="str">
            <v>NPN 80016233</v>
          </cell>
        </row>
        <row r="7">
          <cell r="G7">
            <v>61696</v>
          </cell>
          <cell r="H7" t="str">
            <v>CLC18233</v>
          </cell>
          <cell r="I7">
            <v>592591</v>
          </cell>
          <cell r="J7" t="str">
            <v>339439</v>
          </cell>
          <cell r="K7" t="str">
            <v>233-50</v>
          </cell>
          <cell r="L7" t="str">
            <v>EXTRAIT MIX 50ML</v>
          </cell>
          <cell r="M7" t="str">
            <v>COMBO 50ML</v>
          </cell>
          <cell r="N7" t="str">
            <v>233</v>
          </cell>
          <cell r="O7" t="str">
            <v>233-50</v>
          </cell>
          <cell r="P7" t="str">
            <v>X233</v>
          </cell>
          <cell r="Q7" t="str">
            <v>MC233</v>
          </cell>
          <cell r="R7">
            <v>233</v>
          </cell>
          <cell r="S7" t="str">
            <v>Y</v>
          </cell>
          <cell r="T7">
            <v>60</v>
          </cell>
          <cell r="U7">
            <v>18</v>
          </cell>
          <cell r="V7" t="str">
            <v>50 ML</v>
          </cell>
          <cell r="W7" t="str">
            <v>EXTRAIT MIX </v>
          </cell>
          <cell r="X7" t="str">
            <v>COMBO </v>
          </cell>
          <cell r="Y7" t="str">
            <v>ML</v>
          </cell>
          <cell r="Z7" t="str">
            <v>....233-50</v>
          </cell>
          <cell r="AA7" t="str">
            <v>UNIT</v>
          </cell>
          <cell r="AB7">
            <v>34180</v>
          </cell>
          <cell r="AC7" t="str">
            <v>32180</v>
          </cell>
        </row>
        <row r="7">
          <cell r="AE7" t="str">
            <v>BTL-50</v>
          </cell>
          <cell r="AF7" t="str">
            <v>CGT-50</v>
          </cell>
          <cell r="AG7">
            <v>0.93522</v>
          </cell>
        </row>
        <row r="7">
          <cell r="AI7">
            <v>1.5</v>
          </cell>
          <cell r="AJ7">
            <v>4.75</v>
          </cell>
          <cell r="AK7">
            <v>5.5</v>
          </cell>
          <cell r="AL7">
            <v>10</v>
          </cell>
          <cell r="AM7">
            <v>6.9</v>
          </cell>
          <cell r="AN7">
            <v>6.4489808</v>
          </cell>
          <cell r="AO7">
            <v>4.63</v>
          </cell>
          <cell r="AP7">
            <v>4.38</v>
          </cell>
          <cell r="AQ7">
            <v>3</v>
          </cell>
          <cell r="AR7">
            <v>0.1028742</v>
          </cell>
          <cell r="AS7">
            <v>0.14</v>
          </cell>
          <cell r="AT7">
            <v>0.096</v>
          </cell>
          <cell r="AU7">
            <v>0.236</v>
          </cell>
          <cell r="AV7">
            <v>0.2428742</v>
          </cell>
          <cell r="AW7">
            <v>0.00618489583333333</v>
          </cell>
        </row>
        <row r="8">
          <cell r="A8" t="str">
            <v>224-50</v>
          </cell>
          <cell r="B8" t="str">
            <v>Hépatix </v>
          </cell>
          <cell r="C8">
            <v>50</v>
          </cell>
          <cell r="D8" t="str">
            <v>69702618224</v>
          </cell>
          <cell r="E8" t="str">
            <v>NPN 80033768</v>
          </cell>
        </row>
        <row r="8">
          <cell r="G8">
            <v>61689</v>
          </cell>
          <cell r="H8" t="str">
            <v>CLC18224</v>
          </cell>
          <cell r="I8">
            <v>592582</v>
          </cell>
          <cell r="J8" t="str">
            <v>339394</v>
          </cell>
          <cell r="K8" t="str">
            <v>224-50</v>
          </cell>
          <cell r="L8" t="str">
            <v>EXTRAIT MIX 50ML</v>
          </cell>
          <cell r="M8" t="str">
            <v>COMBO 50ML</v>
          </cell>
          <cell r="N8" t="str">
            <v>224</v>
          </cell>
          <cell r="O8" t="str">
            <v>224-50</v>
          </cell>
          <cell r="P8" t="str">
            <v>X224</v>
          </cell>
          <cell r="Q8" t="str">
            <v>MC224</v>
          </cell>
          <cell r="R8">
            <v>224</v>
          </cell>
          <cell r="S8" t="str">
            <v>Y</v>
          </cell>
          <cell r="T8">
            <v>60</v>
          </cell>
          <cell r="U8">
            <v>18</v>
          </cell>
          <cell r="V8" t="str">
            <v>50 ML</v>
          </cell>
          <cell r="W8" t="str">
            <v>EXTRAIT MIX </v>
          </cell>
          <cell r="X8" t="str">
            <v>COMBO </v>
          </cell>
          <cell r="Y8" t="str">
            <v>ML</v>
          </cell>
          <cell r="Z8" t="str">
            <v>....224-50</v>
          </cell>
          <cell r="AA8" t="str">
            <v>UNIT</v>
          </cell>
          <cell r="AB8">
            <v>34180</v>
          </cell>
          <cell r="AC8" t="str">
            <v>32180</v>
          </cell>
        </row>
        <row r="8">
          <cell r="AE8" t="str">
            <v>BTL-50</v>
          </cell>
          <cell r="AF8" t="str">
            <v>CGT-50</v>
          </cell>
          <cell r="AG8">
            <v>0.93580035</v>
          </cell>
        </row>
        <row r="8">
          <cell r="AI8">
            <v>1.5</v>
          </cell>
          <cell r="AJ8">
            <v>4.75</v>
          </cell>
          <cell r="AK8">
            <v>5.5</v>
          </cell>
          <cell r="AL8">
            <v>10</v>
          </cell>
          <cell r="AM8">
            <v>6.9</v>
          </cell>
          <cell r="AN8">
            <v>6.450512924</v>
          </cell>
          <cell r="AO8">
            <v>4.63</v>
          </cell>
          <cell r="AP8">
            <v>4.38</v>
          </cell>
          <cell r="AQ8">
            <v>3</v>
          </cell>
          <cell r="AR8">
            <v>0.1029380385</v>
          </cell>
          <cell r="AS8">
            <v>0.14</v>
          </cell>
          <cell r="AT8">
            <v>0.096</v>
          </cell>
          <cell r="AU8">
            <v>0.236</v>
          </cell>
          <cell r="AV8">
            <v>0.2429380385</v>
          </cell>
          <cell r="AW8">
            <v>0.00618489583333333</v>
          </cell>
        </row>
        <row r="9">
          <cell r="A9" t="str">
            <v>225-50</v>
          </cell>
          <cell r="B9" t="str">
            <v>Hormonix </v>
          </cell>
          <cell r="C9">
            <v>50</v>
          </cell>
          <cell r="D9" t="str">
            <v>69702618225</v>
          </cell>
          <cell r="E9" t="str">
            <v>NPN 80038019</v>
          </cell>
        </row>
        <row r="9">
          <cell r="G9">
            <v>61690</v>
          </cell>
          <cell r="H9" t="str">
            <v>CLC18225</v>
          </cell>
          <cell r="I9">
            <v>592583</v>
          </cell>
          <cell r="J9" t="str">
            <v>339391</v>
          </cell>
          <cell r="K9" t="str">
            <v>225-50</v>
          </cell>
          <cell r="L9" t="str">
            <v>EXTRAIT MIX 50ML</v>
          </cell>
          <cell r="M9" t="str">
            <v>COMBO 50ML</v>
          </cell>
          <cell r="N9" t="str">
            <v>225</v>
          </cell>
          <cell r="O9" t="str">
            <v>225-50</v>
          </cell>
          <cell r="P9" t="str">
            <v>X225</v>
          </cell>
          <cell r="Q9" t="str">
            <v>MC225</v>
          </cell>
          <cell r="R9">
            <v>225</v>
          </cell>
          <cell r="S9" t="str">
            <v>Y</v>
          </cell>
          <cell r="T9">
            <v>60</v>
          </cell>
          <cell r="U9">
            <v>18</v>
          </cell>
          <cell r="V9" t="str">
            <v>50 ML</v>
          </cell>
          <cell r="W9" t="str">
            <v>EXTRAIT MIX </v>
          </cell>
          <cell r="X9" t="str">
            <v>COMBO </v>
          </cell>
          <cell r="Y9" t="str">
            <v>ML</v>
          </cell>
          <cell r="Z9" t="str">
            <v>....225-50</v>
          </cell>
          <cell r="AA9" t="str">
            <v>UNIT</v>
          </cell>
          <cell r="AB9">
            <v>34180</v>
          </cell>
          <cell r="AC9" t="str">
            <v>32180</v>
          </cell>
        </row>
        <row r="9">
          <cell r="AE9" t="str">
            <v>BTL-50</v>
          </cell>
          <cell r="AF9" t="str">
            <v>CGT-50</v>
          </cell>
          <cell r="AG9">
            <v>0.94263</v>
          </cell>
        </row>
        <row r="9">
          <cell r="AI9">
            <v>1.5</v>
          </cell>
          <cell r="AJ9">
            <v>4.75</v>
          </cell>
          <cell r="AK9">
            <v>5.5</v>
          </cell>
          <cell r="AL9">
            <v>10</v>
          </cell>
          <cell r="AM9">
            <v>6.9</v>
          </cell>
          <cell r="AN9">
            <v>6.4685432</v>
          </cell>
          <cell r="AO9">
            <v>4.63</v>
          </cell>
          <cell r="AP9">
            <v>4.38</v>
          </cell>
          <cell r="AQ9">
            <v>3</v>
          </cell>
          <cell r="AR9">
            <v>0.1036893</v>
          </cell>
          <cell r="AS9">
            <v>0.14</v>
          </cell>
          <cell r="AT9">
            <v>0.096</v>
          </cell>
          <cell r="AU9">
            <v>0.236</v>
          </cell>
          <cell r="AV9">
            <v>0.2436893</v>
          </cell>
          <cell r="AW9">
            <v>0.00618489583333333</v>
          </cell>
        </row>
        <row r="10">
          <cell r="A10" t="str">
            <v>226-50</v>
          </cell>
          <cell r="B10" t="str">
            <v>Infectix </v>
          </cell>
          <cell r="C10">
            <v>50</v>
          </cell>
          <cell r="D10" t="str">
            <v>69702618226</v>
          </cell>
          <cell r="E10" t="str">
            <v>NPN 80017668</v>
          </cell>
        </row>
        <row r="10">
          <cell r="G10">
            <v>61691</v>
          </cell>
          <cell r="H10" t="str">
            <v>CLC18226</v>
          </cell>
          <cell r="I10">
            <v>592585</v>
          </cell>
          <cell r="J10" t="str">
            <v>339392</v>
          </cell>
          <cell r="K10" t="str">
            <v>226-50</v>
          </cell>
          <cell r="L10" t="str">
            <v>EXTRAIT MIX 50ML</v>
          </cell>
          <cell r="M10" t="str">
            <v>COMBO 50ML</v>
          </cell>
          <cell r="N10" t="str">
            <v>226</v>
          </cell>
          <cell r="O10" t="str">
            <v>226-50</v>
          </cell>
          <cell r="P10" t="str">
            <v>X226</v>
          </cell>
          <cell r="Q10" t="str">
            <v>MC226</v>
          </cell>
          <cell r="R10">
            <v>226</v>
          </cell>
          <cell r="S10" t="str">
            <v>Y</v>
          </cell>
          <cell r="T10">
            <v>60</v>
          </cell>
          <cell r="U10">
            <v>18</v>
          </cell>
          <cell r="V10" t="str">
            <v>50 ML</v>
          </cell>
          <cell r="W10" t="str">
            <v>EXTRAIT MIX </v>
          </cell>
          <cell r="X10" t="str">
            <v>COMBO </v>
          </cell>
          <cell r="Y10" t="str">
            <v>ML</v>
          </cell>
          <cell r="Z10" t="str">
            <v>....226-50</v>
          </cell>
          <cell r="AA10" t="str">
            <v>UNIT</v>
          </cell>
          <cell r="AB10">
            <v>34180</v>
          </cell>
          <cell r="AC10" t="str">
            <v>32180</v>
          </cell>
        </row>
        <row r="10">
          <cell r="AE10" t="str">
            <v>BTL-50</v>
          </cell>
          <cell r="AF10" t="str">
            <v>CGT-50</v>
          </cell>
          <cell r="AG10">
            <v>0.95252</v>
          </cell>
        </row>
        <row r="10">
          <cell r="AI10">
            <v>1.5</v>
          </cell>
          <cell r="AJ10">
            <v>4.75</v>
          </cell>
          <cell r="AK10">
            <v>5.5</v>
          </cell>
          <cell r="AL10">
            <v>10</v>
          </cell>
          <cell r="AM10">
            <v>6.9</v>
          </cell>
          <cell r="AN10">
            <v>6.4946528</v>
          </cell>
          <cell r="AO10">
            <v>4.63</v>
          </cell>
          <cell r="AP10">
            <v>4.38</v>
          </cell>
          <cell r="AQ10">
            <v>3</v>
          </cell>
          <cell r="AR10">
            <v>0.1047772</v>
          </cell>
          <cell r="AS10">
            <v>0.14</v>
          </cell>
          <cell r="AT10">
            <v>0.096</v>
          </cell>
          <cell r="AU10">
            <v>0.236</v>
          </cell>
          <cell r="AV10">
            <v>0.2447772</v>
          </cell>
          <cell r="AW10">
            <v>0.00618489583333333</v>
          </cell>
        </row>
        <row r="11">
          <cell r="A11" t="str">
            <v>231-50</v>
          </cell>
          <cell r="B11" t="str">
            <v>Mamaboost </v>
          </cell>
          <cell r="C11">
            <v>50</v>
          </cell>
          <cell r="D11" t="str">
            <v>69702618231</v>
          </cell>
          <cell r="E11" t="str">
            <v>NPN 80017194</v>
          </cell>
        </row>
        <row r="11">
          <cell r="H11" t="str">
            <v>CLC18231</v>
          </cell>
          <cell r="I11">
            <v>592589</v>
          </cell>
          <cell r="J11" t="str">
            <v>339434</v>
          </cell>
          <cell r="K11" t="str">
            <v>231-50</v>
          </cell>
          <cell r="L11" t="str">
            <v>EXTRAIT MIX 50ML</v>
          </cell>
          <cell r="M11" t="str">
            <v>COMBO 50ML</v>
          </cell>
          <cell r="N11" t="str">
            <v>231</v>
          </cell>
          <cell r="O11" t="str">
            <v>231-50</v>
          </cell>
          <cell r="P11" t="str">
            <v>X231</v>
          </cell>
          <cell r="Q11" t="str">
            <v>MC231</v>
          </cell>
          <cell r="R11">
            <v>231</v>
          </cell>
          <cell r="S11" t="str">
            <v>Y</v>
          </cell>
          <cell r="T11">
            <v>60</v>
          </cell>
          <cell r="U11">
            <v>18</v>
          </cell>
          <cell r="V11" t="str">
            <v>50 ML</v>
          </cell>
          <cell r="W11" t="str">
            <v>EXTRAIT MIX </v>
          </cell>
          <cell r="X11" t="str">
            <v>COMBO </v>
          </cell>
          <cell r="Y11" t="str">
            <v>ML</v>
          </cell>
          <cell r="Z11" t="str">
            <v>....231-50</v>
          </cell>
          <cell r="AA11" t="str">
            <v>UNIT</v>
          </cell>
          <cell r="AB11">
            <v>34180</v>
          </cell>
          <cell r="AC11" t="str">
            <v>32180</v>
          </cell>
        </row>
        <row r="11">
          <cell r="AE11" t="str">
            <v>BTL-50</v>
          </cell>
          <cell r="AF11" t="str">
            <v>CGT-50</v>
          </cell>
          <cell r="AG11">
            <v>0.946765</v>
          </cell>
        </row>
        <row r="11">
          <cell r="AI11">
            <v>1.5</v>
          </cell>
          <cell r="AJ11">
            <v>4.75</v>
          </cell>
          <cell r="AK11">
            <v>5.5</v>
          </cell>
          <cell r="AL11">
            <v>10</v>
          </cell>
          <cell r="AM11">
            <v>6.9</v>
          </cell>
          <cell r="AN11">
            <v>6.4794596</v>
          </cell>
          <cell r="AO11">
            <v>4.63</v>
          </cell>
          <cell r="AP11">
            <v>4.38</v>
          </cell>
          <cell r="AQ11">
            <v>3</v>
          </cell>
          <cell r="AR11">
            <v>0.10414415</v>
          </cell>
          <cell r="AS11">
            <v>0.14</v>
          </cell>
          <cell r="AT11">
            <v>0.096</v>
          </cell>
          <cell r="AU11">
            <v>0.236</v>
          </cell>
          <cell r="AV11">
            <v>0.24414415</v>
          </cell>
          <cell r="AW11">
            <v>0.00618489583333333</v>
          </cell>
        </row>
        <row r="12">
          <cell r="A12" t="str">
            <v>243-50</v>
          </cell>
          <cell r="B12" t="str">
            <v>Ménopausix </v>
          </cell>
          <cell r="C12">
            <v>50</v>
          </cell>
          <cell r="D12" t="str">
            <v>69702618243</v>
          </cell>
          <cell r="E12" t="str">
            <v>NPN 80028971</v>
          </cell>
        </row>
        <row r="12">
          <cell r="G12">
            <v>61699</v>
          </cell>
          <cell r="H12" t="str">
            <v>CLC18243</v>
          </cell>
          <cell r="I12">
            <v>592597</v>
          </cell>
          <cell r="J12" t="str">
            <v>339393</v>
          </cell>
          <cell r="K12" t="str">
            <v>243-50</v>
          </cell>
          <cell r="L12" t="str">
            <v>EXTRAIT MIX 50ML</v>
          </cell>
          <cell r="M12" t="str">
            <v>COMBO 50ML</v>
          </cell>
          <cell r="N12" t="str">
            <v>243</v>
          </cell>
          <cell r="O12" t="str">
            <v>243-50</v>
          </cell>
          <cell r="P12" t="str">
            <v>X243</v>
          </cell>
          <cell r="Q12" t="str">
            <v>MC243</v>
          </cell>
          <cell r="R12">
            <v>243</v>
          </cell>
          <cell r="S12" t="str">
            <v>Y</v>
          </cell>
          <cell r="T12">
            <v>60</v>
          </cell>
          <cell r="U12">
            <v>18</v>
          </cell>
          <cell r="V12" t="str">
            <v>50 ML</v>
          </cell>
          <cell r="W12" t="str">
            <v>EXTRAIT MIX </v>
          </cell>
          <cell r="X12" t="str">
            <v>COMBO </v>
          </cell>
          <cell r="Y12" t="str">
            <v>ML</v>
          </cell>
          <cell r="Z12" t="str">
            <v>....243-50</v>
          </cell>
          <cell r="AA12" t="str">
            <v>UNIT</v>
          </cell>
          <cell r="AB12">
            <v>34180</v>
          </cell>
          <cell r="AC12" t="str">
            <v>32180</v>
          </cell>
        </row>
        <row r="12">
          <cell r="AE12" t="str">
            <v>BTL-50</v>
          </cell>
          <cell r="AF12" t="str">
            <v>CGT-50</v>
          </cell>
          <cell r="AG12">
            <v>0.927185</v>
          </cell>
        </row>
        <row r="12">
          <cell r="AI12">
            <v>1.5</v>
          </cell>
          <cell r="AJ12">
            <v>4.75</v>
          </cell>
          <cell r="AK12">
            <v>5.5</v>
          </cell>
          <cell r="AL12">
            <v>10</v>
          </cell>
          <cell r="AM12">
            <v>6.9</v>
          </cell>
          <cell r="AN12">
            <v>6.4277684</v>
          </cell>
          <cell r="AO12">
            <v>4.63</v>
          </cell>
          <cell r="AP12">
            <v>4.38</v>
          </cell>
          <cell r="AQ12">
            <v>3</v>
          </cell>
          <cell r="AR12">
            <v>0.10199035</v>
          </cell>
          <cell r="AS12">
            <v>0.14</v>
          </cell>
          <cell r="AT12">
            <v>0.096</v>
          </cell>
          <cell r="AU12">
            <v>0.236</v>
          </cell>
          <cell r="AV12">
            <v>0.24199035</v>
          </cell>
          <cell r="AW12">
            <v>0.00618489583333333</v>
          </cell>
        </row>
        <row r="13">
          <cell r="A13" t="str">
            <v>227-50</v>
          </cell>
          <cell r="B13" t="str">
            <v>Menstruix </v>
          </cell>
          <cell r="C13">
            <v>50</v>
          </cell>
          <cell r="D13" t="str">
            <v>69702618227</v>
          </cell>
          <cell r="E13" t="str">
            <v>NPN 80016302</v>
          </cell>
        </row>
        <row r="13">
          <cell r="G13">
            <v>61692</v>
          </cell>
          <cell r="H13" t="str">
            <v>CLC18227</v>
          </cell>
          <cell r="I13">
            <v>592586</v>
          </cell>
          <cell r="J13" t="str">
            <v>339431</v>
          </cell>
          <cell r="K13" t="str">
            <v>227-50</v>
          </cell>
          <cell r="L13" t="str">
            <v>EXTRAIT MIX 50ML</v>
          </cell>
          <cell r="M13" t="str">
            <v>COMBO 50ML</v>
          </cell>
          <cell r="N13" t="str">
            <v>227</v>
          </cell>
          <cell r="O13" t="str">
            <v>227-50</v>
          </cell>
          <cell r="P13" t="str">
            <v>X227</v>
          </cell>
          <cell r="Q13" t="str">
            <v>MC227</v>
          </cell>
          <cell r="R13">
            <v>227</v>
          </cell>
          <cell r="S13" t="str">
            <v>Y</v>
          </cell>
          <cell r="T13">
            <v>60</v>
          </cell>
          <cell r="U13">
            <v>18</v>
          </cell>
          <cell r="V13" t="str">
            <v>50 ML</v>
          </cell>
          <cell r="W13" t="str">
            <v>EXTRAIT MIX </v>
          </cell>
          <cell r="X13" t="str">
            <v>COMBO </v>
          </cell>
          <cell r="Y13" t="str">
            <v>ML</v>
          </cell>
          <cell r="Z13" t="str">
            <v>....227-50</v>
          </cell>
          <cell r="AA13" t="str">
            <v>UNIT</v>
          </cell>
          <cell r="AB13">
            <v>34180</v>
          </cell>
          <cell r="AC13" t="str">
            <v>32180</v>
          </cell>
        </row>
        <row r="13">
          <cell r="AE13" t="str">
            <v>BTL-50</v>
          </cell>
          <cell r="AF13" t="str">
            <v>CGT-50</v>
          </cell>
          <cell r="AG13">
            <v>0.950375</v>
          </cell>
        </row>
        <row r="13">
          <cell r="AI13">
            <v>1.5</v>
          </cell>
          <cell r="AJ13">
            <v>4.75</v>
          </cell>
          <cell r="AK13">
            <v>5.5</v>
          </cell>
          <cell r="AL13">
            <v>10</v>
          </cell>
          <cell r="AM13">
            <v>6.9</v>
          </cell>
          <cell r="AN13">
            <v>6.48899</v>
          </cell>
          <cell r="AO13">
            <v>4.63</v>
          </cell>
          <cell r="AP13">
            <v>4.38</v>
          </cell>
          <cell r="AQ13">
            <v>3</v>
          </cell>
          <cell r="AR13">
            <v>0.10454125</v>
          </cell>
          <cell r="AS13">
            <v>0.14</v>
          </cell>
          <cell r="AT13">
            <v>0.096</v>
          </cell>
          <cell r="AU13">
            <v>0.236</v>
          </cell>
          <cell r="AV13">
            <v>0.24454125</v>
          </cell>
          <cell r="AW13">
            <v>0.00618489583333333</v>
          </cell>
        </row>
        <row r="14">
          <cell r="A14" t="str">
            <v>235-50</v>
          </cell>
          <cell r="B14" t="str">
            <v>Parasitix </v>
          </cell>
          <cell r="C14">
            <v>50</v>
          </cell>
          <cell r="D14" t="str">
            <v>69702618235</v>
          </cell>
          <cell r="E14" t="str">
            <v>NPN 80012064</v>
          </cell>
        </row>
        <row r="14">
          <cell r="G14">
            <v>61697</v>
          </cell>
          <cell r="H14" t="str">
            <v>CLC18235</v>
          </cell>
          <cell r="I14">
            <v>592593</v>
          </cell>
          <cell r="J14" t="str">
            <v>339440</v>
          </cell>
          <cell r="K14" t="str">
            <v>235-50</v>
          </cell>
          <cell r="L14" t="str">
            <v>EXTRAIT MIX 50ML</v>
          </cell>
          <cell r="M14" t="str">
            <v>COMBO 50ML</v>
          </cell>
          <cell r="N14" t="str">
            <v>235</v>
          </cell>
          <cell r="O14" t="str">
            <v>235-50</v>
          </cell>
          <cell r="P14" t="str">
            <v>X235</v>
          </cell>
          <cell r="Q14" t="str">
            <v>MC235</v>
          </cell>
          <cell r="R14">
            <v>235</v>
          </cell>
          <cell r="S14" t="str">
            <v>Y</v>
          </cell>
          <cell r="T14">
            <v>60</v>
          </cell>
          <cell r="U14">
            <v>18</v>
          </cell>
          <cell r="V14" t="str">
            <v>50 ML</v>
          </cell>
          <cell r="W14" t="str">
            <v>EXTRAIT MIX </v>
          </cell>
          <cell r="X14" t="str">
            <v>COMBO </v>
          </cell>
          <cell r="Y14" t="str">
            <v>ML</v>
          </cell>
          <cell r="Z14" t="str">
            <v>....235-50</v>
          </cell>
          <cell r="AA14" t="str">
            <v>UNIT</v>
          </cell>
          <cell r="AB14">
            <v>34180</v>
          </cell>
          <cell r="AC14" t="str">
            <v>32180</v>
          </cell>
        </row>
        <row r="14">
          <cell r="AE14" t="str">
            <v>BTL-50</v>
          </cell>
          <cell r="AF14" t="str">
            <v>CGT-50</v>
          </cell>
          <cell r="AG14">
            <v>0.955145</v>
          </cell>
        </row>
        <row r="14">
          <cell r="AI14">
            <v>1.5</v>
          </cell>
          <cell r="AJ14">
            <v>4.75</v>
          </cell>
          <cell r="AK14">
            <v>5.5</v>
          </cell>
          <cell r="AL14">
            <v>10</v>
          </cell>
          <cell r="AM14">
            <v>6.9</v>
          </cell>
          <cell r="AN14">
            <v>6.5015828</v>
          </cell>
          <cell r="AO14">
            <v>4.63</v>
          </cell>
          <cell r="AP14">
            <v>4.38</v>
          </cell>
          <cell r="AQ14">
            <v>3</v>
          </cell>
          <cell r="AR14">
            <v>0.10506595</v>
          </cell>
          <cell r="AS14">
            <v>0.14</v>
          </cell>
          <cell r="AT14">
            <v>0.096</v>
          </cell>
          <cell r="AU14">
            <v>0.236</v>
          </cell>
          <cell r="AV14">
            <v>0.24506595</v>
          </cell>
          <cell r="AW14">
            <v>0.00618489583333333</v>
          </cell>
        </row>
        <row r="15">
          <cell r="A15" t="str">
            <v>228-50</v>
          </cell>
          <cell r="B15" t="str">
            <v>Tabagix </v>
          </cell>
          <cell r="C15">
            <v>50</v>
          </cell>
          <cell r="D15" t="str">
            <v>69702618228</v>
          </cell>
          <cell r="E15" t="str">
            <v>NPN 80033760</v>
          </cell>
        </row>
        <row r="15">
          <cell r="H15" t="str">
            <v>CLC18228</v>
          </cell>
          <cell r="I15">
            <v>592587</v>
          </cell>
          <cell r="J15" t="str">
            <v>339432</v>
          </cell>
          <cell r="K15" t="str">
            <v>228-50</v>
          </cell>
          <cell r="L15" t="str">
            <v>EXTRAIT MIX 50ML</v>
          </cell>
          <cell r="M15" t="str">
            <v>COMBO 50ML</v>
          </cell>
          <cell r="N15" t="str">
            <v>228</v>
          </cell>
          <cell r="O15" t="str">
            <v>228-50</v>
          </cell>
          <cell r="P15" t="str">
            <v>X228</v>
          </cell>
          <cell r="Q15" t="str">
            <v>MC228</v>
          </cell>
          <cell r="R15">
            <v>228</v>
          </cell>
          <cell r="S15" t="str">
            <v>Y</v>
          </cell>
          <cell r="T15">
            <v>60</v>
          </cell>
          <cell r="U15">
            <v>18</v>
          </cell>
          <cell r="V15" t="str">
            <v>50 ML</v>
          </cell>
          <cell r="W15" t="str">
            <v>EXTRAIT MIX </v>
          </cell>
          <cell r="X15" t="str">
            <v>COMBO </v>
          </cell>
          <cell r="Y15" t="str">
            <v>ML</v>
          </cell>
          <cell r="Z15" t="str">
            <v>....228-50</v>
          </cell>
          <cell r="AA15" t="str">
            <v>UNIT</v>
          </cell>
          <cell r="AB15">
            <v>34180</v>
          </cell>
          <cell r="AC15" t="str">
            <v>32180</v>
          </cell>
        </row>
        <row r="15">
          <cell r="AE15" t="str">
            <v>BTL-50</v>
          </cell>
          <cell r="AF15" t="str">
            <v>CGT-50</v>
          </cell>
          <cell r="AG15">
            <v>0.94886</v>
          </cell>
        </row>
        <row r="15">
          <cell r="AI15">
            <v>1.5</v>
          </cell>
          <cell r="AJ15">
            <v>4.75</v>
          </cell>
          <cell r="AK15">
            <v>5.5</v>
          </cell>
          <cell r="AL15">
            <v>10</v>
          </cell>
          <cell r="AM15">
            <v>6.9</v>
          </cell>
          <cell r="AN15">
            <v>6.4849904</v>
          </cell>
          <cell r="AO15">
            <v>4.63</v>
          </cell>
          <cell r="AP15">
            <v>4.38</v>
          </cell>
          <cell r="AQ15">
            <v>3</v>
          </cell>
          <cell r="AR15">
            <v>0.1043746</v>
          </cell>
          <cell r="AS15">
            <v>0.14</v>
          </cell>
          <cell r="AT15">
            <v>0.096</v>
          </cell>
          <cell r="AU15">
            <v>0.236</v>
          </cell>
          <cell r="AV15">
            <v>0.2443746</v>
          </cell>
          <cell r="AW15">
            <v>0.00618489583333333</v>
          </cell>
        </row>
        <row r="16">
          <cell r="A16" t="str">
            <v>229-50</v>
          </cell>
          <cell r="B16" t="str">
            <v>Urimix </v>
          </cell>
          <cell r="C16">
            <v>50</v>
          </cell>
          <cell r="D16" t="str">
            <v>69702618229</v>
          </cell>
          <cell r="E16" t="str">
            <v>NPN 80016057</v>
          </cell>
        </row>
        <row r="16">
          <cell r="G16">
            <v>61694</v>
          </cell>
          <cell r="H16" t="str">
            <v>CLC18229</v>
          </cell>
          <cell r="I16">
            <v>592588</v>
          </cell>
          <cell r="J16" t="str">
            <v>339433</v>
          </cell>
          <cell r="K16" t="str">
            <v>229-50</v>
          </cell>
          <cell r="L16" t="str">
            <v>EXTRAIT MIX 50ML</v>
          </cell>
          <cell r="M16" t="str">
            <v>COMBO 50ML</v>
          </cell>
          <cell r="N16" t="str">
            <v>229</v>
          </cell>
          <cell r="O16" t="str">
            <v>229-50</v>
          </cell>
          <cell r="P16" t="str">
            <v>X229</v>
          </cell>
          <cell r="Q16" t="str">
            <v>MC229</v>
          </cell>
          <cell r="R16">
            <v>229</v>
          </cell>
          <cell r="S16" t="str">
            <v>Y</v>
          </cell>
          <cell r="T16">
            <v>60</v>
          </cell>
          <cell r="U16">
            <v>18</v>
          </cell>
          <cell r="V16" t="str">
            <v>50 ML</v>
          </cell>
          <cell r="W16" t="str">
            <v>EXTRAIT MIX </v>
          </cell>
          <cell r="X16" t="str">
            <v>COMBO </v>
          </cell>
          <cell r="Y16" t="str">
            <v>ML</v>
          </cell>
          <cell r="Z16" t="str">
            <v>....229-50</v>
          </cell>
          <cell r="AA16" t="str">
            <v>UNIT</v>
          </cell>
          <cell r="AB16">
            <v>34180</v>
          </cell>
          <cell r="AC16" t="str">
            <v>32180</v>
          </cell>
        </row>
        <row r="16">
          <cell r="AE16" t="str">
            <v>BTL-50</v>
          </cell>
          <cell r="AF16" t="str">
            <v>CGT-50</v>
          </cell>
          <cell r="AG16">
            <v>0.9502</v>
          </cell>
        </row>
        <row r="16">
          <cell r="AI16">
            <v>1.5</v>
          </cell>
          <cell r="AJ16">
            <v>4.75</v>
          </cell>
          <cell r="AK16">
            <v>5.5</v>
          </cell>
          <cell r="AL16">
            <v>10</v>
          </cell>
          <cell r="AM16">
            <v>6.9</v>
          </cell>
          <cell r="AN16">
            <v>6.488528</v>
          </cell>
          <cell r="AO16">
            <v>4.63</v>
          </cell>
          <cell r="AP16">
            <v>4.38</v>
          </cell>
          <cell r="AQ16">
            <v>3</v>
          </cell>
          <cell r="AR16">
            <v>0.104522</v>
          </cell>
          <cell r="AS16">
            <v>0.14</v>
          </cell>
          <cell r="AT16">
            <v>0.096</v>
          </cell>
          <cell r="AU16">
            <v>0.236</v>
          </cell>
          <cell r="AV16">
            <v>0.244522</v>
          </cell>
          <cell r="AW16">
            <v>0.00618489583333333</v>
          </cell>
        </row>
        <row r="17">
          <cell r="A17" t="str">
            <v>239-50</v>
          </cell>
          <cell r="B17" t="str">
            <v>Vocalix </v>
          </cell>
          <cell r="C17">
            <v>50</v>
          </cell>
          <cell r="D17" t="str">
            <v>69702618239</v>
          </cell>
          <cell r="E17" t="str">
            <v>NPN 80016197</v>
          </cell>
        </row>
        <row r="17">
          <cell r="G17">
            <v>61698</v>
          </cell>
          <cell r="H17" t="str">
            <v>CLC18239</v>
          </cell>
          <cell r="I17">
            <v>592595</v>
          </cell>
          <cell r="J17" t="str">
            <v>339442</v>
          </cell>
          <cell r="K17" t="str">
            <v>239-50</v>
          </cell>
          <cell r="L17" t="str">
            <v>EXTRAIT MIX 50ML</v>
          </cell>
          <cell r="M17" t="str">
            <v>COMBO 50ML</v>
          </cell>
          <cell r="N17" t="str">
            <v>239</v>
          </cell>
          <cell r="O17" t="str">
            <v>239-50</v>
          </cell>
          <cell r="P17" t="str">
            <v>X239</v>
          </cell>
          <cell r="Q17" t="str">
            <v>MC239</v>
          </cell>
          <cell r="R17">
            <v>239</v>
          </cell>
          <cell r="S17" t="str">
            <v>Y</v>
          </cell>
          <cell r="T17">
            <v>60</v>
          </cell>
          <cell r="U17">
            <v>18</v>
          </cell>
          <cell r="V17" t="str">
            <v>50 ML</v>
          </cell>
          <cell r="W17" t="str">
            <v>EXTRAIT MIX </v>
          </cell>
          <cell r="X17" t="str">
            <v>COMBO </v>
          </cell>
          <cell r="Y17" t="str">
            <v>ML</v>
          </cell>
          <cell r="Z17" t="str">
            <v>....239-50</v>
          </cell>
          <cell r="AA17" t="str">
            <v>UNIT</v>
          </cell>
          <cell r="AB17">
            <v>34180</v>
          </cell>
          <cell r="AC17" t="str">
            <v>32180</v>
          </cell>
        </row>
        <row r="17">
          <cell r="AE17" t="str">
            <v>BTL-50</v>
          </cell>
          <cell r="AF17" t="str">
            <v>CGT-50</v>
          </cell>
          <cell r="AG17">
            <v>1.1010125</v>
          </cell>
        </row>
        <row r="17">
          <cell r="AI17">
            <v>1.5</v>
          </cell>
          <cell r="AJ17">
            <v>4.75</v>
          </cell>
          <cell r="AK17">
            <v>5.5</v>
          </cell>
          <cell r="AL17">
            <v>10</v>
          </cell>
          <cell r="AM17">
            <v>6.9</v>
          </cell>
          <cell r="AN17">
            <v>6.886673</v>
          </cell>
          <cell r="AO17">
            <v>4.63</v>
          </cell>
          <cell r="AP17">
            <v>4.38</v>
          </cell>
          <cell r="AQ17">
            <v>3</v>
          </cell>
          <cell r="AR17">
            <v>0.121111375</v>
          </cell>
          <cell r="AS17">
            <v>0.14</v>
          </cell>
          <cell r="AT17">
            <v>0.096</v>
          </cell>
          <cell r="AU17">
            <v>0.236</v>
          </cell>
          <cell r="AV17">
            <v>0.261111375</v>
          </cell>
          <cell r="AW17">
            <v>0.00618489583333333</v>
          </cell>
        </row>
        <row r="18">
          <cell r="A18" t="str">
            <v>110-50</v>
          </cell>
          <cell r="B18" t="str">
            <v>T. Achillée </v>
          </cell>
          <cell r="C18">
            <v>50</v>
          </cell>
          <cell r="D18" t="str">
            <v>69702613110</v>
          </cell>
          <cell r="E18" t="str">
            <v>NPN 80015579</v>
          </cell>
        </row>
        <row r="18">
          <cell r="G18">
            <v>61641</v>
          </cell>
          <cell r="H18" t="str">
            <v>CLC13110</v>
          </cell>
          <cell r="I18">
            <v>592545</v>
          </cell>
          <cell r="J18" t="str">
            <v>339402</v>
          </cell>
          <cell r="K18" t="str">
            <v>110-50</v>
          </cell>
          <cell r="L18" t="str">
            <v>EXTRAIT ALCOOL 50ML</v>
          </cell>
          <cell r="M18" t="str">
            <v>ALCOHOL EXTRACT 50ML</v>
          </cell>
          <cell r="N18" t="str">
            <v>110</v>
          </cell>
          <cell r="O18" t="str">
            <v>110-50</v>
          </cell>
          <cell r="P18" t="str">
            <v>X110</v>
          </cell>
          <cell r="Q18" t="str">
            <v>MC110</v>
          </cell>
          <cell r="R18" t="str">
            <v>110F</v>
          </cell>
          <cell r="S18" t="str">
            <v>Y</v>
          </cell>
          <cell r="T18">
            <v>60</v>
          </cell>
          <cell r="U18">
            <v>18</v>
          </cell>
          <cell r="V18" t="str">
            <v>50 ML</v>
          </cell>
          <cell r="W18" t="str">
            <v>EXTRAIT ALCOOL </v>
          </cell>
          <cell r="X18" t="str">
            <v>ALCOHOL EXTRACT </v>
          </cell>
          <cell r="Y18" t="str">
            <v>ML</v>
          </cell>
          <cell r="Z18" t="str">
            <v>....110-50</v>
          </cell>
          <cell r="AA18" t="str">
            <v>UNIT</v>
          </cell>
          <cell r="AB18">
            <v>34180</v>
          </cell>
          <cell r="AC18" t="str">
            <v>32180</v>
          </cell>
        </row>
        <row r="18">
          <cell r="AE18" t="str">
            <v>BTL-50</v>
          </cell>
          <cell r="AF18" t="str">
            <v>CGT-50</v>
          </cell>
          <cell r="AG18">
            <v>0.946</v>
          </cell>
        </row>
        <row r="18">
          <cell r="AI18">
            <v>1.5</v>
          </cell>
          <cell r="AJ18">
            <v>4.75</v>
          </cell>
          <cell r="AK18">
            <v>5.5</v>
          </cell>
          <cell r="AL18">
            <v>10</v>
          </cell>
          <cell r="AM18">
            <v>6.9</v>
          </cell>
          <cell r="AN18">
            <v>6.48536</v>
          </cell>
          <cell r="AO18">
            <v>4.63</v>
          </cell>
          <cell r="AP18">
            <v>4.38</v>
          </cell>
          <cell r="AQ18">
            <v>3</v>
          </cell>
          <cell r="AR18">
            <v>0.10439</v>
          </cell>
          <cell r="AS18">
            <v>0.14</v>
          </cell>
          <cell r="AT18">
            <v>0.096</v>
          </cell>
          <cell r="AU18">
            <v>0.236</v>
          </cell>
          <cell r="AV18">
            <v>0.24439</v>
          </cell>
          <cell r="AW18">
            <v>0.00618489583333333</v>
          </cell>
        </row>
        <row r="19">
          <cell r="A19" t="str">
            <v>111-50</v>
          </cell>
          <cell r="B19" t="str">
            <v>T. Actée noire </v>
          </cell>
          <cell r="C19">
            <v>50</v>
          </cell>
          <cell r="D19" t="str">
            <v>69702613111</v>
          </cell>
          <cell r="E19" t="str">
            <v>NPN 80001799</v>
          </cell>
        </row>
        <row r="19">
          <cell r="G19">
            <v>61642</v>
          </cell>
          <cell r="H19" t="str">
            <v>CLC13111</v>
          </cell>
          <cell r="I19">
            <v>592546</v>
          </cell>
          <cell r="J19" t="str">
            <v>339403</v>
          </cell>
          <cell r="K19" t="str">
            <v>111-50</v>
          </cell>
          <cell r="L19" t="str">
            <v>EXTRAIT ALCOOL 50ML</v>
          </cell>
          <cell r="M19" t="str">
            <v>ALCOHOL EXTRACT 50ML</v>
          </cell>
          <cell r="N19" t="str">
            <v>111</v>
          </cell>
          <cell r="O19" t="str">
            <v>111-50</v>
          </cell>
          <cell r="P19" t="str">
            <v>X111</v>
          </cell>
          <cell r="Q19" t="str">
            <v>MC111</v>
          </cell>
          <cell r="R19" t="str">
            <v>111F</v>
          </cell>
          <cell r="S19" t="str">
            <v>Y</v>
          </cell>
          <cell r="T19">
            <v>60</v>
          </cell>
          <cell r="U19">
            <v>18</v>
          </cell>
          <cell r="V19" t="str">
            <v>50 ML</v>
          </cell>
          <cell r="W19" t="str">
            <v>EXTRAIT ALCOOL </v>
          </cell>
          <cell r="X19" t="str">
            <v>ALCOHOL EXTRACT </v>
          </cell>
          <cell r="Y19" t="str">
            <v>ML</v>
          </cell>
          <cell r="Z19" t="str">
            <v>....111-50</v>
          </cell>
          <cell r="AA19" t="str">
            <v>UNIT</v>
          </cell>
          <cell r="AB19">
            <v>34180</v>
          </cell>
          <cell r="AC19" t="str">
            <v>32180</v>
          </cell>
        </row>
        <row r="19">
          <cell r="AE19" t="str">
            <v>BTL-50</v>
          </cell>
          <cell r="AF19" t="str">
            <v>CGT-50</v>
          </cell>
          <cell r="AG19">
            <v>0.925</v>
          </cell>
        </row>
        <row r="19">
          <cell r="AI19">
            <v>1.5</v>
          </cell>
          <cell r="AJ19">
            <v>4.75</v>
          </cell>
          <cell r="AK19">
            <v>5.5</v>
          </cell>
          <cell r="AL19">
            <v>10</v>
          </cell>
          <cell r="AM19">
            <v>6.9</v>
          </cell>
          <cell r="AN19">
            <v>6.4088</v>
          </cell>
          <cell r="AO19">
            <v>4.63</v>
          </cell>
          <cell r="AP19">
            <v>4.38</v>
          </cell>
          <cell r="AQ19">
            <v>3</v>
          </cell>
          <cell r="AR19">
            <v>0.1012</v>
          </cell>
          <cell r="AS19">
            <v>0.14</v>
          </cell>
          <cell r="AT19">
            <v>0.096</v>
          </cell>
          <cell r="AU19">
            <v>0.236</v>
          </cell>
          <cell r="AV19">
            <v>0.2412</v>
          </cell>
          <cell r="AW19">
            <v>0.00618489583333333</v>
          </cell>
        </row>
        <row r="20">
          <cell r="A20" t="str">
            <v>125-50</v>
          </cell>
          <cell r="B20" t="str">
            <v>T. Agripaume </v>
          </cell>
          <cell r="C20">
            <v>50</v>
          </cell>
          <cell r="D20" t="str">
            <v>69702613125</v>
          </cell>
          <cell r="E20" t="str">
            <v>NPN 80009979</v>
          </cell>
        </row>
        <row r="20">
          <cell r="H20" t="str">
            <v>CLC13125</v>
          </cell>
          <cell r="I20">
            <v>592555</v>
          </cell>
          <cell r="J20" t="str">
            <v>339410</v>
          </cell>
          <cell r="K20" t="str">
            <v>125-50</v>
          </cell>
          <cell r="L20" t="str">
            <v>EXTRAIT ALCOOL 50ML</v>
          </cell>
          <cell r="M20" t="str">
            <v>ALCOHOL EXTRACT 50ML</v>
          </cell>
          <cell r="N20" t="str">
            <v>125</v>
          </cell>
          <cell r="O20" t="str">
            <v>125-50</v>
          </cell>
          <cell r="P20" t="str">
            <v>X125</v>
          </cell>
          <cell r="Q20" t="str">
            <v>MC125</v>
          </cell>
          <cell r="R20" t="str">
            <v>125F</v>
          </cell>
          <cell r="S20" t="str">
            <v>Y</v>
          </cell>
          <cell r="T20">
            <v>60</v>
          </cell>
          <cell r="U20">
            <v>18</v>
          </cell>
          <cell r="V20" t="str">
            <v>50 ML</v>
          </cell>
          <cell r="W20" t="str">
            <v>EXTRAIT ALCOOL </v>
          </cell>
          <cell r="X20" t="str">
            <v>ALCOHOL EXTRACT </v>
          </cell>
          <cell r="Y20" t="str">
            <v>ML</v>
          </cell>
          <cell r="Z20" t="str">
            <v>....125-50</v>
          </cell>
          <cell r="AA20" t="str">
            <v>UNIT</v>
          </cell>
          <cell r="AB20">
            <v>34180</v>
          </cell>
          <cell r="AC20" t="str">
            <v>32180</v>
          </cell>
        </row>
        <row r="20">
          <cell r="AE20" t="str">
            <v>BTL-50</v>
          </cell>
          <cell r="AF20" t="str">
            <v>CGT-50</v>
          </cell>
          <cell r="AG20">
            <v>0.9495</v>
          </cell>
        </row>
        <row r="20">
          <cell r="AI20">
            <v>1.5</v>
          </cell>
          <cell r="AJ20">
            <v>4.75</v>
          </cell>
          <cell r="AK20">
            <v>5.5</v>
          </cell>
          <cell r="AL20">
            <v>10</v>
          </cell>
          <cell r="AM20">
            <v>6.9</v>
          </cell>
          <cell r="AN20">
            <v>6.488</v>
          </cell>
          <cell r="AO20">
            <v>4.63</v>
          </cell>
          <cell r="AP20">
            <v>4.38</v>
          </cell>
          <cell r="AQ20">
            <v>3</v>
          </cell>
          <cell r="AR20">
            <v>0.1045</v>
          </cell>
          <cell r="AS20">
            <v>0.14</v>
          </cell>
          <cell r="AT20">
            <v>0.096</v>
          </cell>
          <cell r="AU20">
            <v>0.236</v>
          </cell>
          <cell r="AV20">
            <v>0.2445</v>
          </cell>
          <cell r="AW20">
            <v>0.00618489583333333</v>
          </cell>
        </row>
        <row r="21">
          <cell r="A21" t="str">
            <v>170-50</v>
          </cell>
          <cell r="B21" t="str">
            <v>T. Alchémille </v>
          </cell>
          <cell r="C21">
            <v>50</v>
          </cell>
          <cell r="D21" t="str">
            <v>69702613170</v>
          </cell>
          <cell r="E21" t="str">
            <v>NPN 80009949</v>
          </cell>
        </row>
        <row r="21">
          <cell r="G21">
            <v>61662</v>
          </cell>
          <cell r="H21" t="str">
            <v>CLC13170</v>
          </cell>
        </row>
        <row r="21">
          <cell r="K21" t="str">
            <v>170-50</v>
          </cell>
          <cell r="L21" t="str">
            <v>EXTRAIT ALCOOL 50ML</v>
          </cell>
          <cell r="M21" t="str">
            <v>ALCOHOL EXTRACT 50ML</v>
          </cell>
          <cell r="N21" t="str">
            <v>170</v>
          </cell>
          <cell r="O21" t="str">
            <v>170-50</v>
          </cell>
          <cell r="P21" t="str">
            <v>X170</v>
          </cell>
          <cell r="Q21" t="str">
            <v>MC170</v>
          </cell>
          <cell r="R21" t="str">
            <v>170F</v>
          </cell>
          <cell r="S21" t="str">
            <v>Y</v>
          </cell>
          <cell r="T21">
            <v>60</v>
          </cell>
          <cell r="U21">
            <v>18</v>
          </cell>
          <cell r="V21" t="str">
            <v>50 ML</v>
          </cell>
          <cell r="W21" t="str">
            <v>EXTRAIT ALCOOL </v>
          </cell>
          <cell r="X21" t="str">
            <v>ALCOHOL EXTRACT </v>
          </cell>
          <cell r="Y21" t="str">
            <v>ML</v>
          </cell>
          <cell r="Z21" t="str">
            <v>....170-50</v>
          </cell>
          <cell r="AA21" t="str">
            <v>UNIT</v>
          </cell>
          <cell r="AB21">
            <v>34180</v>
          </cell>
          <cell r="AC21" t="str">
            <v>32180</v>
          </cell>
        </row>
        <row r="21">
          <cell r="AE21" t="str">
            <v>BTL-50</v>
          </cell>
          <cell r="AF21" t="str">
            <v>CGT-50</v>
          </cell>
          <cell r="AG21">
            <v>0.95</v>
          </cell>
        </row>
        <row r="21">
          <cell r="AI21">
            <v>1.5</v>
          </cell>
          <cell r="AJ21">
            <v>4.75</v>
          </cell>
          <cell r="AK21">
            <v>5.5</v>
          </cell>
          <cell r="AL21">
            <v>10</v>
          </cell>
          <cell r="AM21">
            <v>6.9</v>
          </cell>
          <cell r="AN21">
            <v>6.5078</v>
          </cell>
          <cell r="AO21">
            <v>4.63</v>
          </cell>
          <cell r="AP21">
            <v>4.38</v>
          </cell>
          <cell r="AQ21">
            <v>3</v>
          </cell>
          <cell r="AR21">
            <v>0.105325</v>
          </cell>
          <cell r="AS21">
            <v>0.14</v>
          </cell>
          <cell r="AT21">
            <v>0.096</v>
          </cell>
          <cell r="AU21">
            <v>0.236</v>
          </cell>
          <cell r="AV21">
            <v>0.245325</v>
          </cell>
          <cell r="AW21">
            <v>0.00618489583333333</v>
          </cell>
        </row>
        <row r="22">
          <cell r="A22" t="str">
            <v>178-50</v>
          </cell>
          <cell r="B22" t="str">
            <v>T. Aralie </v>
          </cell>
          <cell r="C22">
            <v>50</v>
          </cell>
          <cell r="D22" t="str">
            <v>69702613178</v>
          </cell>
          <cell r="E22" t="str">
            <v>NPN 80016762</v>
          </cell>
        </row>
        <row r="22">
          <cell r="H22" t="str">
            <v>CLC13178</v>
          </cell>
        </row>
        <row r="22">
          <cell r="J22" t="str">
            <v>339610</v>
          </cell>
          <cell r="K22" t="str">
            <v>178-50</v>
          </cell>
          <cell r="L22" t="str">
            <v>EXTRAIT ALCOOL 50ML</v>
          </cell>
          <cell r="M22" t="str">
            <v>ALCOHOL EXTRACT 50ML</v>
          </cell>
          <cell r="N22" t="str">
            <v>178</v>
          </cell>
          <cell r="O22" t="str">
            <v>178-50</v>
          </cell>
          <cell r="P22" t="str">
            <v>X178</v>
          </cell>
          <cell r="Q22" t="str">
            <v>MC178</v>
          </cell>
          <cell r="R22" t="str">
            <v>178F</v>
          </cell>
          <cell r="S22" t="str">
            <v>Y</v>
          </cell>
          <cell r="T22">
            <v>60</v>
          </cell>
          <cell r="U22">
            <v>18</v>
          </cell>
          <cell r="V22" t="str">
            <v>50 ML</v>
          </cell>
          <cell r="W22" t="str">
            <v>EXTRAIT ALCOOL </v>
          </cell>
          <cell r="X22" t="str">
            <v>ALCOHOL EXTRACT </v>
          </cell>
          <cell r="Y22" t="str">
            <v>ML</v>
          </cell>
          <cell r="Z22" t="str">
            <v>....178-50</v>
          </cell>
          <cell r="AA22" t="str">
            <v>UNIT</v>
          </cell>
          <cell r="AB22">
            <v>34180</v>
          </cell>
          <cell r="AC22" t="str">
            <v>32180</v>
          </cell>
        </row>
        <row r="22">
          <cell r="AE22" t="str">
            <v>BTL-50</v>
          </cell>
          <cell r="AF22" t="str">
            <v>CGT-50</v>
          </cell>
          <cell r="AG22">
            <v>0.944</v>
          </cell>
        </row>
        <row r="22">
          <cell r="AI22">
            <v>1.5</v>
          </cell>
          <cell r="AJ22">
            <v>4.75</v>
          </cell>
          <cell r="AK22">
            <v>5.5</v>
          </cell>
          <cell r="AL22">
            <v>10</v>
          </cell>
          <cell r="AM22">
            <v>6.9</v>
          </cell>
          <cell r="AN22">
            <v>6.47744</v>
          </cell>
          <cell r="AO22">
            <v>4.63</v>
          </cell>
          <cell r="AP22">
            <v>4.38</v>
          </cell>
          <cell r="AQ22">
            <v>3</v>
          </cell>
          <cell r="AR22">
            <v>0.10406</v>
          </cell>
          <cell r="AS22">
            <v>0.14</v>
          </cell>
          <cell r="AT22">
            <v>0.096</v>
          </cell>
          <cell r="AU22">
            <v>0.236</v>
          </cell>
          <cell r="AV22">
            <v>0.24406</v>
          </cell>
          <cell r="AW22">
            <v>0.00618489583333333</v>
          </cell>
        </row>
        <row r="23">
          <cell r="A23" t="str">
            <v>172-50</v>
          </cell>
          <cell r="B23" t="str">
            <v>T. Arnica </v>
          </cell>
          <cell r="C23">
            <v>50</v>
          </cell>
          <cell r="D23" t="str">
            <v>69702613172</v>
          </cell>
          <cell r="E23" t="str">
            <v>NPN 80001808</v>
          </cell>
        </row>
        <row r="23">
          <cell r="G23">
            <v>61663</v>
          </cell>
          <cell r="H23" t="str">
            <v>CLC13172</v>
          </cell>
          <cell r="I23">
            <v>592566</v>
          </cell>
          <cell r="J23" t="str">
            <v>339420</v>
          </cell>
          <cell r="K23" t="str">
            <v>172-50</v>
          </cell>
          <cell r="L23" t="str">
            <v>EXTRAIT ALCOOL 50ML</v>
          </cell>
          <cell r="M23" t="str">
            <v>ALCOHOL EXTRACT 50ML</v>
          </cell>
          <cell r="N23" t="str">
            <v>172</v>
          </cell>
          <cell r="O23" t="str">
            <v>172-50</v>
          </cell>
          <cell r="P23" t="str">
            <v>X172</v>
          </cell>
          <cell r="Q23" t="str">
            <v>MC172</v>
          </cell>
          <cell r="R23" t="str">
            <v>172F</v>
          </cell>
          <cell r="S23" t="str">
            <v>Y</v>
          </cell>
          <cell r="T23">
            <v>60</v>
          </cell>
          <cell r="U23">
            <v>18</v>
          </cell>
          <cell r="V23" t="str">
            <v>50 ML</v>
          </cell>
          <cell r="W23" t="str">
            <v>EXTRAIT ALCOOL </v>
          </cell>
          <cell r="X23" t="str">
            <v>ALCOHOL EXTRACT </v>
          </cell>
          <cell r="Y23" t="str">
            <v>ML</v>
          </cell>
          <cell r="Z23" t="str">
            <v>....172-50</v>
          </cell>
          <cell r="AA23" t="str">
            <v>UNIT</v>
          </cell>
          <cell r="AB23">
            <v>34180</v>
          </cell>
          <cell r="AC23" t="str">
            <v>32180</v>
          </cell>
        </row>
        <row r="23">
          <cell r="AE23" t="str">
            <v>BTL-50</v>
          </cell>
          <cell r="AF23" t="str">
            <v>BCH-50</v>
          </cell>
          <cell r="AG23">
            <v>0.943</v>
          </cell>
        </row>
        <row r="23">
          <cell r="AI23">
            <v>1.5</v>
          </cell>
          <cell r="AJ23">
            <v>4.75</v>
          </cell>
          <cell r="AK23">
            <v>5.5</v>
          </cell>
          <cell r="AL23">
            <v>10</v>
          </cell>
          <cell r="AM23">
            <v>6.9</v>
          </cell>
          <cell r="AN23">
            <v>6.47744</v>
          </cell>
          <cell r="AO23">
            <v>4.63</v>
          </cell>
          <cell r="AP23">
            <v>4.38</v>
          </cell>
          <cell r="AQ23">
            <v>3</v>
          </cell>
          <cell r="AR23">
            <v>0.10406</v>
          </cell>
          <cell r="AS23">
            <v>0.14</v>
          </cell>
          <cell r="AT23">
            <v>0.096</v>
          </cell>
          <cell r="AU23">
            <v>0.236</v>
          </cell>
          <cell r="AV23">
            <v>0.24406</v>
          </cell>
          <cell r="AW23">
            <v>0.00618489583333333</v>
          </cell>
        </row>
        <row r="24">
          <cell r="A24" t="str">
            <v>160-50</v>
          </cell>
          <cell r="B24" t="str">
            <v>T. Artichaut </v>
          </cell>
          <cell r="C24">
            <v>50</v>
          </cell>
          <cell r="D24" t="str">
            <v>69702613160</v>
          </cell>
          <cell r="E24" t="str">
            <v>NPN 80001807</v>
          </cell>
        </row>
        <row r="24">
          <cell r="G24">
            <v>61660</v>
          </cell>
          <cell r="H24" t="str">
            <v>CLC13160</v>
          </cell>
          <cell r="I24">
            <v>592563</v>
          </cell>
          <cell r="J24" t="str">
            <v>339417</v>
          </cell>
          <cell r="K24" t="str">
            <v>160-50</v>
          </cell>
          <cell r="L24" t="str">
            <v>EXTRAIT ALCOOL 50ML</v>
          </cell>
          <cell r="M24" t="str">
            <v>ALCOHOL EXTRACT 50ML</v>
          </cell>
          <cell r="N24" t="str">
            <v>160</v>
          </cell>
          <cell r="O24" t="str">
            <v>160-50</v>
          </cell>
          <cell r="P24" t="str">
            <v>X160</v>
          </cell>
          <cell r="Q24" t="str">
            <v>MC160</v>
          </cell>
          <cell r="R24" t="str">
            <v>160F</v>
          </cell>
          <cell r="S24" t="str">
            <v>Y</v>
          </cell>
          <cell r="T24">
            <v>60</v>
          </cell>
          <cell r="U24">
            <v>18</v>
          </cell>
          <cell r="V24" t="str">
            <v>50 ML</v>
          </cell>
          <cell r="W24" t="str">
            <v>EXTRAIT ALCOOL </v>
          </cell>
          <cell r="X24" t="str">
            <v>ALCOHOL EXTRACT </v>
          </cell>
          <cell r="Y24" t="str">
            <v>ML</v>
          </cell>
          <cell r="Z24" t="str">
            <v>....160-50</v>
          </cell>
          <cell r="AA24" t="str">
            <v>UNIT</v>
          </cell>
          <cell r="AB24">
            <v>34180</v>
          </cell>
          <cell r="AC24" t="str">
            <v>32180</v>
          </cell>
        </row>
        <row r="24">
          <cell r="AE24" t="str">
            <v>BTL-50</v>
          </cell>
          <cell r="AF24" t="str">
            <v>CGT-50</v>
          </cell>
          <cell r="AG24">
            <v>0.954</v>
          </cell>
        </row>
        <row r="24">
          <cell r="AI24">
            <v>1.5</v>
          </cell>
          <cell r="AJ24">
            <v>4.75</v>
          </cell>
          <cell r="AK24">
            <v>5.5</v>
          </cell>
          <cell r="AL24">
            <v>10</v>
          </cell>
          <cell r="AM24">
            <v>6.9</v>
          </cell>
          <cell r="AN24">
            <v>6.488</v>
          </cell>
          <cell r="AO24">
            <v>4.63</v>
          </cell>
          <cell r="AP24">
            <v>4.38</v>
          </cell>
          <cell r="AQ24">
            <v>3</v>
          </cell>
          <cell r="AR24">
            <v>0.1045</v>
          </cell>
          <cell r="AS24">
            <v>0.14</v>
          </cell>
          <cell r="AT24">
            <v>0.096</v>
          </cell>
          <cell r="AU24">
            <v>0.236</v>
          </cell>
          <cell r="AV24">
            <v>0.2445</v>
          </cell>
          <cell r="AW24">
            <v>0.00618489583333333</v>
          </cell>
        </row>
        <row r="25">
          <cell r="A25" t="str">
            <v>128-50</v>
          </cell>
          <cell r="B25" t="str">
            <v>T. Ashwagandha </v>
          </cell>
          <cell r="C25">
            <v>50</v>
          </cell>
          <cell r="D25" t="str">
            <v>69702613128</v>
          </cell>
          <cell r="E25" t="str">
            <v>NPN 80075845</v>
          </cell>
        </row>
        <row r="25">
          <cell r="H25" t="str">
            <v>CLC13128</v>
          </cell>
          <cell r="I25">
            <v>566481</v>
          </cell>
          <cell r="J25" t="str">
            <v>339589</v>
          </cell>
          <cell r="K25" t="str">
            <v>128-50</v>
          </cell>
          <cell r="L25" t="str">
            <v>EXTRAIT ALCOOL 50ML</v>
          </cell>
          <cell r="M25" t="str">
            <v>ALCOHOL EXTRACT 50ML</v>
          </cell>
          <cell r="N25" t="str">
            <v>128</v>
          </cell>
          <cell r="O25" t="str">
            <v>128-50</v>
          </cell>
          <cell r="P25" t="str">
            <v>X128</v>
          </cell>
          <cell r="Q25" t="str">
            <v>MC128</v>
          </cell>
          <cell r="R25" t="str">
            <v>128F</v>
          </cell>
          <cell r="S25" t="str">
            <v>Y</v>
          </cell>
          <cell r="T25">
            <v>60</v>
          </cell>
          <cell r="U25">
            <v>18</v>
          </cell>
          <cell r="V25" t="str">
            <v>50 ML</v>
          </cell>
          <cell r="W25" t="str">
            <v>EXTRAIT ALCOOL </v>
          </cell>
          <cell r="X25" t="str">
            <v>ALCOHOL EXTRACT </v>
          </cell>
          <cell r="Y25" t="str">
            <v>ML</v>
          </cell>
          <cell r="Z25" t="str">
            <v>....128-50</v>
          </cell>
          <cell r="AA25" t="str">
            <v>UNIT</v>
          </cell>
          <cell r="AB25">
            <v>34180</v>
          </cell>
          <cell r="AC25" t="str">
            <v>32180</v>
          </cell>
        </row>
        <row r="25">
          <cell r="AE25" t="str">
            <v>BTL-50</v>
          </cell>
          <cell r="AF25" t="str">
            <v>CGT-50</v>
          </cell>
          <cell r="AG25">
            <v>0.943</v>
          </cell>
        </row>
        <row r="25">
          <cell r="AI25">
            <v>1.5</v>
          </cell>
          <cell r="AJ25">
            <v>4.75</v>
          </cell>
          <cell r="AK25">
            <v>5.5</v>
          </cell>
          <cell r="AL25">
            <v>10</v>
          </cell>
          <cell r="AM25">
            <v>6.9</v>
          </cell>
          <cell r="AN25">
            <v>6.47744</v>
          </cell>
          <cell r="AO25">
            <v>4.63</v>
          </cell>
          <cell r="AP25">
            <v>4.38</v>
          </cell>
          <cell r="AQ25">
            <v>3</v>
          </cell>
          <cell r="AR25">
            <v>0.10406</v>
          </cell>
          <cell r="AS25">
            <v>0.14</v>
          </cell>
          <cell r="AT25">
            <v>0.096</v>
          </cell>
          <cell r="AU25">
            <v>0.236</v>
          </cell>
          <cell r="AV25">
            <v>0.24406</v>
          </cell>
          <cell r="AW25">
            <v>0.00618489583333333</v>
          </cell>
        </row>
        <row r="26">
          <cell r="A26" t="str">
            <v>190-50</v>
          </cell>
          <cell r="B26" t="str">
            <v>T. Astragale </v>
          </cell>
          <cell r="C26">
            <v>50</v>
          </cell>
          <cell r="D26" t="str">
            <v>69702613190</v>
          </cell>
          <cell r="E26" t="str">
            <v>NPN 80021948</v>
          </cell>
        </row>
        <row r="26">
          <cell r="G26">
            <v>61677</v>
          </cell>
          <cell r="H26" t="str">
            <v>CLC13190</v>
          </cell>
          <cell r="I26">
            <v>592577</v>
          </cell>
          <cell r="J26" t="str">
            <v>339429</v>
          </cell>
          <cell r="K26" t="str">
            <v>190-50</v>
          </cell>
          <cell r="L26" t="str">
            <v>EXTRAIT ALCOOL 50ML</v>
          </cell>
          <cell r="M26" t="str">
            <v>ALCOHOL EXTRACT 50ML</v>
          </cell>
          <cell r="N26" t="str">
            <v>190</v>
          </cell>
          <cell r="O26" t="str">
            <v>190-50</v>
          </cell>
          <cell r="P26" t="str">
            <v>X190</v>
          </cell>
          <cell r="Q26" t="str">
            <v>MC190</v>
          </cell>
          <cell r="R26" t="str">
            <v>190F</v>
          </cell>
          <cell r="S26" t="str">
            <v>Y</v>
          </cell>
          <cell r="T26">
            <v>60</v>
          </cell>
          <cell r="U26">
            <v>18</v>
          </cell>
          <cell r="V26" t="str">
            <v>50 ML</v>
          </cell>
          <cell r="W26" t="str">
            <v>EXTRAIT ALCOOL </v>
          </cell>
          <cell r="X26" t="str">
            <v>ALCOHOL EXTRACT </v>
          </cell>
          <cell r="Y26" t="str">
            <v>ML</v>
          </cell>
          <cell r="Z26" t="str">
            <v>....190-50</v>
          </cell>
          <cell r="AA26" t="str">
            <v>UNIT</v>
          </cell>
          <cell r="AB26">
            <v>34180</v>
          </cell>
          <cell r="AC26" t="str">
            <v>32180</v>
          </cell>
        </row>
        <row r="26">
          <cell r="AE26" t="str">
            <v>BTL-50</v>
          </cell>
          <cell r="AF26" t="str">
            <v>CGT-50</v>
          </cell>
          <cell r="AG26">
            <v>0.958</v>
          </cell>
        </row>
        <row r="26">
          <cell r="AI26">
            <v>1.5</v>
          </cell>
          <cell r="AJ26">
            <v>4.75</v>
          </cell>
          <cell r="AK26">
            <v>5.5</v>
          </cell>
          <cell r="AL26">
            <v>10</v>
          </cell>
          <cell r="AM26">
            <v>6.9</v>
          </cell>
          <cell r="AN26">
            <v>6.49592</v>
          </cell>
          <cell r="AO26">
            <v>4.63</v>
          </cell>
          <cell r="AP26">
            <v>4.38</v>
          </cell>
          <cell r="AQ26">
            <v>3</v>
          </cell>
          <cell r="AR26">
            <v>0.10483</v>
          </cell>
          <cell r="AS26">
            <v>0.14</v>
          </cell>
          <cell r="AT26">
            <v>0.096</v>
          </cell>
          <cell r="AU26">
            <v>0.236</v>
          </cell>
          <cell r="AV26">
            <v>0.24483</v>
          </cell>
          <cell r="AW26">
            <v>0.00618489583333333</v>
          </cell>
        </row>
        <row r="27">
          <cell r="A27" t="str">
            <v>138-50</v>
          </cell>
          <cell r="B27" t="str">
            <v>T. Aubépine fleur  </v>
          </cell>
          <cell r="C27">
            <v>50</v>
          </cell>
          <cell r="D27" t="str">
            <v>69702613138</v>
          </cell>
          <cell r="E27" t="str">
            <v>NPN 80076120</v>
          </cell>
        </row>
        <row r="27">
          <cell r="H27" t="str">
            <v>CLC13138</v>
          </cell>
        </row>
        <row r="27">
          <cell r="J27" t="str">
            <v>339611</v>
          </cell>
          <cell r="K27">
            <v>0</v>
          </cell>
          <cell r="L27" t="str">
            <v>EXTRAIT ALCOOL 50ML</v>
          </cell>
          <cell r="M27" t="str">
            <v>ALCOHOL EXTRACT 50ML</v>
          </cell>
          <cell r="N27" t="str">
            <v>138</v>
          </cell>
          <cell r="O27" t="str">
            <v>138-50</v>
          </cell>
          <cell r="P27" t="str">
            <v>X138</v>
          </cell>
          <cell r="Q27" t="str">
            <v>MC138</v>
          </cell>
          <cell r="R27" t="str">
            <v>138F</v>
          </cell>
          <cell r="S27" t="str">
            <v>Y</v>
          </cell>
          <cell r="T27">
            <v>60</v>
          </cell>
          <cell r="U27">
            <v>18</v>
          </cell>
          <cell r="V27" t="str">
            <v>50 ML</v>
          </cell>
          <cell r="W27" t="str">
            <v>EXTRAIT ALCOOL </v>
          </cell>
          <cell r="X27" t="str">
            <v>ALCOHOL EXTRACT </v>
          </cell>
          <cell r="Y27" t="str">
            <v>ML</v>
          </cell>
          <cell r="Z27" t="str">
            <v>....138-50</v>
          </cell>
          <cell r="AA27" t="str">
            <v>UNIT</v>
          </cell>
          <cell r="AB27">
            <v>34180</v>
          </cell>
          <cell r="AC27" t="str">
            <v>32180</v>
          </cell>
        </row>
        <row r="27">
          <cell r="AE27" t="str">
            <v>BTL-50</v>
          </cell>
          <cell r="AF27" t="str">
            <v>CGT-50</v>
          </cell>
          <cell r="AG27">
            <v>0.95</v>
          </cell>
        </row>
        <row r="27">
          <cell r="AI27">
            <v>1.5</v>
          </cell>
          <cell r="AJ27">
            <v>4.75</v>
          </cell>
          <cell r="AK27">
            <v>5.5</v>
          </cell>
          <cell r="AL27">
            <v>10</v>
          </cell>
          <cell r="AM27">
            <v>6.9</v>
          </cell>
          <cell r="AN27">
            <v>6.488</v>
          </cell>
          <cell r="AO27">
            <v>4.63</v>
          </cell>
          <cell r="AP27">
            <v>4.38</v>
          </cell>
          <cell r="AQ27">
            <v>3</v>
          </cell>
          <cell r="AR27">
            <v>0.1045</v>
          </cell>
          <cell r="AS27">
            <v>0.14</v>
          </cell>
          <cell r="AT27">
            <v>0.096</v>
          </cell>
          <cell r="AU27">
            <v>0.236</v>
          </cell>
          <cell r="AV27">
            <v>0.2445</v>
          </cell>
          <cell r="AW27">
            <v>0.00618489583333333</v>
          </cell>
        </row>
        <row r="28">
          <cell r="A28" t="str">
            <v>894-50</v>
          </cell>
          <cell r="B28" t="str">
            <v>T. Avoine verte</v>
          </cell>
          <cell r="C28">
            <v>50</v>
          </cell>
          <cell r="D28" t="str">
            <v>69702613894</v>
          </cell>
          <cell r="E28" t="str">
            <v>NPN 80015768</v>
          </cell>
        </row>
        <row r="28">
          <cell r="G28">
            <v>61681</v>
          </cell>
          <cell r="H28" t="str">
            <v>CLC13894</v>
          </cell>
          <cell r="I28">
            <v>592623</v>
          </cell>
          <cell r="J28" t="str">
            <v>339454</v>
          </cell>
          <cell r="K28" t="str">
            <v>894-50</v>
          </cell>
          <cell r="L28" t="str">
            <v>EXTRAIT ALCOOL 50ML</v>
          </cell>
          <cell r="M28" t="str">
            <v>ALCOHOL EXTRACT 50ML</v>
          </cell>
          <cell r="N28" t="str">
            <v>894</v>
          </cell>
          <cell r="O28" t="str">
            <v>894-50</v>
          </cell>
          <cell r="P28" t="str">
            <v>X894</v>
          </cell>
          <cell r="Q28" t="str">
            <v>MC894</v>
          </cell>
          <cell r="R28" t="str">
            <v>894F</v>
          </cell>
          <cell r="S28" t="str">
            <v>Y</v>
          </cell>
          <cell r="T28">
            <v>60</v>
          </cell>
          <cell r="U28">
            <v>18</v>
          </cell>
          <cell r="V28" t="str">
            <v>50 ML</v>
          </cell>
          <cell r="W28" t="str">
            <v>EXTRAIT ALCOOL </v>
          </cell>
          <cell r="X28" t="str">
            <v>ALCOHOL EXTRACT </v>
          </cell>
          <cell r="Y28" t="str">
            <v>ML</v>
          </cell>
          <cell r="Z28" t="str">
            <v>....894-50</v>
          </cell>
          <cell r="AA28" t="str">
            <v>UNIT</v>
          </cell>
          <cell r="AB28">
            <v>34180</v>
          </cell>
          <cell r="AC28" t="str">
            <v>32180</v>
          </cell>
        </row>
        <row r="28">
          <cell r="AE28" t="str">
            <v>BTL-50</v>
          </cell>
          <cell r="AF28" t="str">
            <v>CGT-50</v>
          </cell>
          <cell r="AG28">
            <v>0.941</v>
          </cell>
        </row>
        <row r="28">
          <cell r="AI28">
            <v>1.5</v>
          </cell>
          <cell r="AJ28">
            <v>4.75</v>
          </cell>
          <cell r="AK28">
            <v>5.5</v>
          </cell>
          <cell r="AL28">
            <v>10</v>
          </cell>
          <cell r="AM28">
            <v>6.9</v>
          </cell>
          <cell r="AN28">
            <v>6.48272</v>
          </cell>
          <cell r="AO28">
            <v>4.63</v>
          </cell>
          <cell r="AP28">
            <v>4.38</v>
          </cell>
          <cell r="AQ28">
            <v>3</v>
          </cell>
          <cell r="AR28">
            <v>0.10428</v>
          </cell>
          <cell r="AS28">
            <v>0.14</v>
          </cell>
          <cell r="AT28">
            <v>0.096</v>
          </cell>
          <cell r="AU28">
            <v>0.236</v>
          </cell>
          <cell r="AV28">
            <v>0.24428</v>
          </cell>
          <cell r="AW28">
            <v>0.00618489583333333</v>
          </cell>
        </row>
        <row r="29">
          <cell r="A29" t="str">
            <v>174-50</v>
          </cell>
          <cell r="B29" t="str">
            <v>T. Bardane </v>
          </cell>
          <cell r="C29">
            <v>50</v>
          </cell>
          <cell r="D29" t="str">
            <v>69702613174</v>
          </cell>
          <cell r="E29" t="str">
            <v>NPN 80001790</v>
          </cell>
        </row>
        <row r="29">
          <cell r="G29">
            <v>61665</v>
          </cell>
          <cell r="H29" t="str">
            <v>CLC13174</v>
          </cell>
          <cell r="I29">
            <v>592567</v>
          </cell>
          <cell r="J29" t="str">
            <v>339421</v>
          </cell>
          <cell r="K29" t="str">
            <v>174-50</v>
          </cell>
          <cell r="L29" t="str">
            <v>EXTRAIT ALCOOL 50ML</v>
          </cell>
          <cell r="M29" t="str">
            <v>ALCOHOL EXTRACT 50ML</v>
          </cell>
          <cell r="N29" t="str">
            <v>174</v>
          </cell>
          <cell r="O29" t="str">
            <v>174-50</v>
          </cell>
          <cell r="P29" t="str">
            <v>X174</v>
          </cell>
          <cell r="Q29" t="str">
            <v>MC174</v>
          </cell>
          <cell r="R29" t="str">
            <v>174F</v>
          </cell>
          <cell r="S29" t="str">
            <v>Y</v>
          </cell>
          <cell r="T29">
            <v>60</v>
          </cell>
          <cell r="U29">
            <v>18</v>
          </cell>
          <cell r="V29" t="str">
            <v>50 ML</v>
          </cell>
          <cell r="W29" t="str">
            <v>EXTRAIT ALCOOL </v>
          </cell>
          <cell r="X29" t="str">
            <v>ALCOHOL EXTRACT </v>
          </cell>
          <cell r="Y29" t="str">
            <v>ML</v>
          </cell>
          <cell r="Z29" t="str">
            <v>....174-50</v>
          </cell>
          <cell r="AA29" t="str">
            <v>UNIT</v>
          </cell>
          <cell r="AB29">
            <v>34180</v>
          </cell>
          <cell r="AC29" t="str">
            <v>32180</v>
          </cell>
        </row>
        <row r="29">
          <cell r="AE29" t="str">
            <v>BTL-50</v>
          </cell>
          <cell r="AF29" t="str">
            <v>CGT-50</v>
          </cell>
          <cell r="AG29">
            <v>0.9525</v>
          </cell>
        </row>
        <row r="29">
          <cell r="AI29">
            <v>1.5</v>
          </cell>
          <cell r="AJ29">
            <v>4.75</v>
          </cell>
          <cell r="AK29">
            <v>5.5</v>
          </cell>
          <cell r="AL29">
            <v>10</v>
          </cell>
          <cell r="AM29">
            <v>6.9</v>
          </cell>
          <cell r="AN29">
            <v>6.49856</v>
          </cell>
          <cell r="AO29">
            <v>4.63</v>
          </cell>
          <cell r="AP29">
            <v>4.38</v>
          </cell>
          <cell r="AQ29">
            <v>3</v>
          </cell>
          <cell r="AR29">
            <v>0.10494</v>
          </cell>
          <cell r="AS29">
            <v>0.14</v>
          </cell>
          <cell r="AT29">
            <v>0.096</v>
          </cell>
          <cell r="AU29">
            <v>0.236</v>
          </cell>
          <cell r="AV29">
            <v>0.24494</v>
          </cell>
          <cell r="AW29">
            <v>0.00618489583333333</v>
          </cell>
        </row>
        <row r="30">
          <cell r="A30" t="str">
            <v>161-50</v>
          </cell>
          <cell r="B30" t="str">
            <v>T. Basilic sacré  </v>
          </cell>
          <cell r="C30">
            <v>50</v>
          </cell>
          <cell r="D30" t="str">
            <v>69702613161</v>
          </cell>
          <cell r="E30" t="str">
            <v>NPN 80076122</v>
          </cell>
        </row>
        <row r="30">
          <cell r="G30">
            <v>83950</v>
          </cell>
          <cell r="H30" t="str">
            <v>CLC13161</v>
          </cell>
          <cell r="I30">
            <v>566513</v>
          </cell>
          <cell r="J30" t="str">
            <v>339590</v>
          </cell>
          <cell r="K30" t="str">
            <v>161-50</v>
          </cell>
          <cell r="L30" t="str">
            <v>EXTRAIT ALCOOL 50ML</v>
          </cell>
          <cell r="M30" t="str">
            <v>ALCOHOL EXTRACT 50ML</v>
          </cell>
          <cell r="N30" t="str">
            <v>161</v>
          </cell>
          <cell r="O30" t="str">
            <v>161-50</v>
          </cell>
          <cell r="P30" t="str">
            <v>X161</v>
          </cell>
          <cell r="Q30" t="str">
            <v>MC161</v>
          </cell>
          <cell r="R30" t="str">
            <v>161F</v>
          </cell>
          <cell r="S30" t="str">
            <v>Y</v>
          </cell>
          <cell r="T30">
            <v>60</v>
          </cell>
          <cell r="U30">
            <v>18</v>
          </cell>
          <cell r="V30" t="str">
            <v>50 ML</v>
          </cell>
          <cell r="W30" t="str">
            <v>EXTRAIT ALCOOL </v>
          </cell>
          <cell r="X30" t="str">
            <v>ALCOHOL EXTRACT </v>
          </cell>
          <cell r="Y30" t="str">
            <v>ML</v>
          </cell>
          <cell r="Z30" t="str">
            <v>....161-50</v>
          </cell>
          <cell r="AA30" t="str">
            <v>UNIT</v>
          </cell>
          <cell r="AB30">
            <v>34180</v>
          </cell>
          <cell r="AC30" t="str">
            <v>32180</v>
          </cell>
        </row>
        <row r="30">
          <cell r="AE30" t="str">
            <v>BTL-50</v>
          </cell>
          <cell r="AF30" t="str">
            <v>CGT-50</v>
          </cell>
          <cell r="AG30">
            <v>0.952</v>
          </cell>
        </row>
        <row r="30">
          <cell r="AI30">
            <v>1.5</v>
          </cell>
          <cell r="AJ30">
            <v>4.75</v>
          </cell>
          <cell r="AK30">
            <v>5.5</v>
          </cell>
          <cell r="AL30">
            <v>10</v>
          </cell>
          <cell r="AM30">
            <v>6.9</v>
          </cell>
          <cell r="AN30">
            <v>6.508856</v>
          </cell>
          <cell r="AO30">
            <v>4.63</v>
          </cell>
          <cell r="AP30">
            <v>4.38</v>
          </cell>
          <cell r="AQ30">
            <v>3</v>
          </cell>
          <cell r="AR30">
            <v>0.105369</v>
          </cell>
          <cell r="AS30">
            <v>0.14</v>
          </cell>
          <cell r="AT30">
            <v>0.096</v>
          </cell>
          <cell r="AU30">
            <v>0.236</v>
          </cell>
          <cell r="AV30">
            <v>0.245369</v>
          </cell>
          <cell r="AW30">
            <v>0.00618489583333333</v>
          </cell>
        </row>
        <row r="31">
          <cell r="A31" t="str">
            <v>245-50</v>
          </cell>
          <cell r="B31" t="str">
            <v>T. Bouleau </v>
          </cell>
          <cell r="C31">
            <v>50</v>
          </cell>
          <cell r="D31" t="str">
            <v>69702613245</v>
          </cell>
          <cell r="E31" t="str">
            <v>NPN 80076118</v>
          </cell>
        </row>
        <row r="31">
          <cell r="K31">
            <v>0</v>
          </cell>
          <cell r="L31" t="str">
            <v>EXTRAIT ALCOOL 50ML</v>
          </cell>
          <cell r="M31" t="str">
            <v>ALCOHOL EXTRACT 50ML</v>
          </cell>
          <cell r="N31" t="str">
            <v>245</v>
          </cell>
          <cell r="O31" t="str">
            <v>245-50</v>
          </cell>
          <cell r="P31" t="str">
            <v>X245</v>
          </cell>
          <cell r="Q31" t="str">
            <v>MC245</v>
          </cell>
          <cell r="R31" t="str">
            <v>245F</v>
          </cell>
          <cell r="S31" t="str">
            <v>Y</v>
          </cell>
          <cell r="T31">
            <v>60</v>
          </cell>
          <cell r="U31">
            <v>18</v>
          </cell>
          <cell r="V31" t="str">
            <v>50 ML</v>
          </cell>
          <cell r="W31" t="str">
            <v>EXTRAIT ALCOOL </v>
          </cell>
          <cell r="X31" t="str">
            <v>ALCOHOL EXTRACT </v>
          </cell>
          <cell r="Y31" t="str">
            <v>ML</v>
          </cell>
          <cell r="Z31" t="str">
            <v>....245-50</v>
          </cell>
          <cell r="AA31" t="str">
            <v>UNIT</v>
          </cell>
          <cell r="AB31">
            <v>34180</v>
          </cell>
          <cell r="AC31" t="str">
            <v>32180</v>
          </cell>
        </row>
        <row r="31">
          <cell r="AE31" t="str">
            <v>BTL-50</v>
          </cell>
          <cell r="AF31" t="str">
            <v>CGT-50</v>
          </cell>
          <cell r="AG31">
            <v>0.953</v>
          </cell>
        </row>
        <row r="31">
          <cell r="AI31">
            <v>1.5</v>
          </cell>
          <cell r="AJ31">
            <v>4.75</v>
          </cell>
          <cell r="AK31">
            <v>5.5</v>
          </cell>
          <cell r="AL31">
            <v>10</v>
          </cell>
          <cell r="AM31">
            <v>6.9</v>
          </cell>
          <cell r="AN31">
            <v>6.51704</v>
          </cell>
          <cell r="AO31">
            <v>4.63</v>
          </cell>
          <cell r="AP31">
            <v>4.38</v>
          </cell>
          <cell r="AQ31">
            <v>3</v>
          </cell>
          <cell r="AR31">
            <v>0.10571</v>
          </cell>
          <cell r="AS31">
            <v>0.14</v>
          </cell>
          <cell r="AT31">
            <v>0.096</v>
          </cell>
          <cell r="AU31">
            <v>0.236</v>
          </cell>
          <cell r="AV31">
            <v>0.24571</v>
          </cell>
          <cell r="AW31">
            <v>0.00618489583333333</v>
          </cell>
        </row>
        <row r="32">
          <cell r="A32" t="str">
            <v>184-50</v>
          </cell>
          <cell r="B32" t="str">
            <v>T. Bourse à pasteur </v>
          </cell>
          <cell r="C32">
            <v>50</v>
          </cell>
          <cell r="D32" t="str">
            <v>69702613184</v>
          </cell>
          <cell r="E32" t="str">
            <v>NPN 80015573</v>
          </cell>
        </row>
        <row r="32">
          <cell r="G32">
            <v>61674</v>
          </cell>
          <cell r="H32" t="str">
            <v>CLC13184</v>
          </cell>
          <cell r="I32">
            <v>235629</v>
          </cell>
          <cell r="J32" t="str">
            <v>339501</v>
          </cell>
          <cell r="K32" t="str">
            <v>184-50</v>
          </cell>
          <cell r="L32" t="str">
            <v>EXTRAIT ALCOOL 50ML</v>
          </cell>
          <cell r="M32" t="str">
            <v>ALCOHOL EXTRACT 50ML</v>
          </cell>
          <cell r="N32" t="str">
            <v>184</v>
          </cell>
          <cell r="O32" t="str">
            <v>184-50</v>
          </cell>
          <cell r="P32" t="str">
            <v>X184</v>
          </cell>
          <cell r="Q32" t="str">
            <v>MC184</v>
          </cell>
          <cell r="R32" t="str">
            <v>184F</v>
          </cell>
          <cell r="S32" t="str">
            <v>Y</v>
          </cell>
          <cell r="T32">
            <v>60</v>
          </cell>
          <cell r="U32">
            <v>18</v>
          </cell>
          <cell r="V32" t="str">
            <v>50 ML</v>
          </cell>
          <cell r="W32" t="str">
            <v>EXTRAIT ALCOOL </v>
          </cell>
          <cell r="X32" t="str">
            <v>ALCOHOL EXTRACT </v>
          </cell>
          <cell r="Y32" t="str">
            <v>ML</v>
          </cell>
          <cell r="Z32" t="str">
            <v>....184-50</v>
          </cell>
          <cell r="AA32" t="str">
            <v>UNIT</v>
          </cell>
          <cell r="AB32">
            <v>34180</v>
          </cell>
          <cell r="AC32" t="str">
            <v>32180</v>
          </cell>
        </row>
        <row r="32">
          <cell r="AE32" t="str">
            <v>BTL-50</v>
          </cell>
          <cell r="AF32" t="str">
            <v>CGT-50</v>
          </cell>
          <cell r="AG32">
            <v>0.95</v>
          </cell>
        </row>
        <row r="32">
          <cell r="AI32">
            <v>1.5</v>
          </cell>
          <cell r="AJ32">
            <v>4.75</v>
          </cell>
          <cell r="AK32">
            <v>5.5</v>
          </cell>
          <cell r="AL32">
            <v>10</v>
          </cell>
          <cell r="AM32">
            <v>6.9</v>
          </cell>
          <cell r="AN32">
            <v>6.47744</v>
          </cell>
          <cell r="AO32">
            <v>4.63</v>
          </cell>
          <cell r="AP32">
            <v>4.38</v>
          </cell>
          <cell r="AQ32">
            <v>3</v>
          </cell>
          <cell r="AR32">
            <v>0.10406</v>
          </cell>
          <cell r="AS32">
            <v>0.14</v>
          </cell>
          <cell r="AT32">
            <v>0.096</v>
          </cell>
          <cell r="AU32">
            <v>0.236</v>
          </cell>
          <cell r="AV32">
            <v>0.24406</v>
          </cell>
          <cell r="AW32">
            <v>0.00618489583333333</v>
          </cell>
        </row>
        <row r="33">
          <cell r="A33" t="str">
            <v>113-50</v>
          </cell>
          <cell r="B33" t="str">
            <v>T. Busserole </v>
          </cell>
          <cell r="C33">
            <v>50</v>
          </cell>
          <cell r="D33" t="str">
            <v>69702613113</v>
          </cell>
          <cell r="E33" t="str">
            <v>NPN 80008947</v>
          </cell>
        </row>
        <row r="33">
          <cell r="G33">
            <v>61643</v>
          </cell>
          <cell r="H33" t="str">
            <v>CLC13113</v>
          </cell>
          <cell r="I33">
            <v>592547</v>
          </cell>
          <cell r="J33" t="str">
            <v>339404</v>
          </cell>
          <cell r="K33" t="str">
            <v>113-50</v>
          </cell>
          <cell r="L33" t="str">
            <v>EXTRAIT ALCOOL 50ML</v>
          </cell>
          <cell r="M33" t="str">
            <v>ALCOHOL EXTRACT 50ML</v>
          </cell>
          <cell r="N33" t="str">
            <v>113</v>
          </cell>
          <cell r="O33" t="str">
            <v>113-50</v>
          </cell>
          <cell r="P33" t="str">
            <v>X113</v>
          </cell>
          <cell r="Q33" t="str">
            <v>MC113</v>
          </cell>
          <cell r="R33" t="str">
            <v>113S</v>
          </cell>
          <cell r="S33" t="str">
            <v>Y</v>
          </cell>
          <cell r="T33">
            <v>60</v>
          </cell>
          <cell r="U33">
            <v>18</v>
          </cell>
          <cell r="V33" t="str">
            <v>50 ML</v>
          </cell>
          <cell r="W33" t="str">
            <v>EXTRAIT ALCOOL </v>
          </cell>
          <cell r="X33" t="str">
            <v>ALCOHOL EXTRACT </v>
          </cell>
          <cell r="Y33" t="str">
            <v>ML</v>
          </cell>
          <cell r="Z33" t="str">
            <v>....113-50</v>
          </cell>
          <cell r="AA33" t="str">
            <v>UNIT</v>
          </cell>
          <cell r="AB33">
            <v>34180</v>
          </cell>
          <cell r="AC33" t="str">
            <v>32180</v>
          </cell>
        </row>
        <row r="33">
          <cell r="AE33" t="str">
            <v>BTL-50</v>
          </cell>
          <cell r="AF33" t="str">
            <v>CGT-50</v>
          </cell>
          <cell r="AG33">
            <v>0.95</v>
          </cell>
        </row>
        <row r="33">
          <cell r="AI33">
            <v>1.5</v>
          </cell>
          <cell r="AJ33">
            <v>4.75</v>
          </cell>
          <cell r="AK33">
            <v>5.5</v>
          </cell>
          <cell r="AL33">
            <v>10</v>
          </cell>
          <cell r="AM33">
            <v>6.9</v>
          </cell>
          <cell r="AN33">
            <v>6.4748</v>
          </cell>
          <cell r="AO33">
            <v>4.63</v>
          </cell>
          <cell r="AP33">
            <v>4.38</v>
          </cell>
          <cell r="AQ33">
            <v>3</v>
          </cell>
          <cell r="AR33">
            <v>0.10395</v>
          </cell>
          <cell r="AS33">
            <v>0.14</v>
          </cell>
          <cell r="AT33">
            <v>0.096</v>
          </cell>
          <cell r="AU33">
            <v>0.236</v>
          </cell>
          <cell r="AV33">
            <v>0.24395</v>
          </cell>
          <cell r="AW33">
            <v>0.00618489583333333</v>
          </cell>
        </row>
        <row r="34">
          <cell r="A34" t="str">
            <v>173-50</v>
          </cell>
          <cell r="B34" t="str">
            <v>T. Calendule </v>
          </cell>
          <cell r="C34">
            <v>50</v>
          </cell>
          <cell r="D34" t="str">
            <v>69702613173</v>
          </cell>
          <cell r="E34" t="str">
            <v>NPN 80009610</v>
          </cell>
        </row>
        <row r="34">
          <cell r="G34">
            <v>61664</v>
          </cell>
          <cell r="H34" t="str">
            <v>CLC13173</v>
          </cell>
          <cell r="I34">
            <v>591657</v>
          </cell>
          <cell r="J34" t="str">
            <v>339459</v>
          </cell>
          <cell r="K34" t="str">
            <v>173-50</v>
          </cell>
          <cell r="L34" t="str">
            <v>EXTRAIT ALCOOL 50ML</v>
          </cell>
          <cell r="M34" t="str">
            <v>ALCOHOL EXTRACT 50ML</v>
          </cell>
          <cell r="N34" t="str">
            <v>173</v>
          </cell>
          <cell r="O34" t="str">
            <v>173-50</v>
          </cell>
          <cell r="P34" t="str">
            <v>X173</v>
          </cell>
          <cell r="Q34" t="str">
            <v>MC173</v>
          </cell>
          <cell r="R34" t="str">
            <v>173F</v>
          </cell>
          <cell r="S34" t="str">
            <v>Y</v>
          </cell>
          <cell r="T34">
            <v>60</v>
          </cell>
          <cell r="U34">
            <v>18</v>
          </cell>
          <cell r="V34" t="str">
            <v>50 ML</v>
          </cell>
          <cell r="W34" t="str">
            <v>EXTRAIT ALCOOL </v>
          </cell>
          <cell r="X34" t="str">
            <v>ALCOHOL EXTRACT </v>
          </cell>
          <cell r="Y34" t="str">
            <v>ML</v>
          </cell>
          <cell r="Z34" t="str">
            <v>....173-50</v>
          </cell>
          <cell r="AA34" t="str">
            <v>UNIT</v>
          </cell>
          <cell r="AB34">
            <v>34180</v>
          </cell>
          <cell r="AC34" t="str">
            <v>32180</v>
          </cell>
        </row>
        <row r="34">
          <cell r="AE34" t="str">
            <v>BTL-50</v>
          </cell>
          <cell r="AF34" t="str">
            <v>CGT-50</v>
          </cell>
          <cell r="AG34">
            <v>0.934</v>
          </cell>
        </row>
        <row r="34">
          <cell r="AI34">
            <v>1.5</v>
          </cell>
          <cell r="AJ34">
            <v>4.75</v>
          </cell>
          <cell r="AK34">
            <v>5.5</v>
          </cell>
          <cell r="AL34">
            <v>10</v>
          </cell>
          <cell r="AM34">
            <v>6.9</v>
          </cell>
          <cell r="AN34">
            <v>6.454736</v>
          </cell>
          <cell r="AO34">
            <v>4.63</v>
          </cell>
          <cell r="AP34">
            <v>4.38</v>
          </cell>
          <cell r="AQ34">
            <v>3</v>
          </cell>
          <cell r="AR34">
            <v>0.103114</v>
          </cell>
          <cell r="AS34">
            <v>0.14</v>
          </cell>
          <cell r="AT34">
            <v>0.096</v>
          </cell>
          <cell r="AU34">
            <v>0.236</v>
          </cell>
          <cell r="AV34">
            <v>0.243114</v>
          </cell>
          <cell r="AW34">
            <v>0.00618489583333333</v>
          </cell>
        </row>
        <row r="35">
          <cell r="A35" t="str">
            <v>895-50</v>
          </cell>
          <cell r="B35" t="str">
            <v>T. Camomille </v>
          </cell>
          <cell r="C35">
            <v>50</v>
          </cell>
          <cell r="D35" t="str">
            <v>69702613895</v>
          </cell>
          <cell r="E35" t="str">
            <v>NPN 80015773</v>
          </cell>
        </row>
        <row r="35">
          <cell r="G35">
            <v>61682</v>
          </cell>
          <cell r="H35" t="str">
            <v>CLC13895</v>
          </cell>
          <cell r="I35">
            <v>592624</v>
          </cell>
          <cell r="J35" t="str">
            <v>339455</v>
          </cell>
          <cell r="K35" t="str">
            <v>895-50</v>
          </cell>
          <cell r="L35" t="str">
            <v>EXTRAIT ALCOOL 50ML</v>
          </cell>
          <cell r="M35" t="str">
            <v>ALCOHOL EXTRACT 50ML</v>
          </cell>
          <cell r="N35" t="str">
            <v>895</v>
          </cell>
          <cell r="O35" t="str">
            <v>895-50</v>
          </cell>
          <cell r="P35" t="str">
            <v>X895</v>
          </cell>
          <cell r="Q35" t="str">
            <v>MC895</v>
          </cell>
          <cell r="R35" t="str">
            <v>895F</v>
          </cell>
          <cell r="S35" t="str">
            <v>Y</v>
          </cell>
          <cell r="T35">
            <v>60</v>
          </cell>
          <cell r="U35">
            <v>18</v>
          </cell>
          <cell r="V35" t="str">
            <v>50 ML</v>
          </cell>
          <cell r="W35" t="str">
            <v>EXTRAIT ALCOOL </v>
          </cell>
          <cell r="X35" t="str">
            <v>ALCOHOL EXTRACT </v>
          </cell>
          <cell r="Y35" t="str">
            <v>ML</v>
          </cell>
          <cell r="Z35" t="str">
            <v>....895-50</v>
          </cell>
          <cell r="AA35" t="str">
            <v>UNIT</v>
          </cell>
          <cell r="AB35">
            <v>34180</v>
          </cell>
          <cell r="AC35" t="str">
            <v>32180</v>
          </cell>
        </row>
        <row r="35">
          <cell r="AE35" t="str">
            <v>BTL-50</v>
          </cell>
          <cell r="AF35" t="str">
            <v>CGT-50</v>
          </cell>
          <cell r="AG35">
            <v>0.932</v>
          </cell>
        </row>
        <row r="35">
          <cell r="AI35">
            <v>1.5</v>
          </cell>
          <cell r="AJ35">
            <v>4.75</v>
          </cell>
          <cell r="AK35">
            <v>5.5</v>
          </cell>
          <cell r="AL35">
            <v>10</v>
          </cell>
          <cell r="AM35">
            <v>6.9</v>
          </cell>
          <cell r="AN35">
            <v>6.45104</v>
          </cell>
          <cell r="AO35">
            <v>4.63</v>
          </cell>
          <cell r="AP35">
            <v>4.38</v>
          </cell>
          <cell r="AQ35">
            <v>3</v>
          </cell>
          <cell r="AR35">
            <v>0.10296</v>
          </cell>
          <cell r="AS35">
            <v>0.14</v>
          </cell>
          <cell r="AT35">
            <v>0.096</v>
          </cell>
          <cell r="AU35">
            <v>0.236</v>
          </cell>
          <cell r="AV35">
            <v>0.24296</v>
          </cell>
          <cell r="AW35">
            <v>0.00618489583333333</v>
          </cell>
        </row>
        <row r="36">
          <cell r="A36" t="str">
            <v>109-50</v>
          </cell>
          <cell r="B36" t="str">
            <v>T. Cataire </v>
          </cell>
          <cell r="C36">
            <v>50</v>
          </cell>
          <cell r="D36" t="str">
            <v>69702613109</v>
          </cell>
          <cell r="E36" t="str">
            <v>NPN 80009613</v>
          </cell>
        </row>
        <row r="36">
          <cell r="G36">
            <v>61640</v>
          </cell>
          <cell r="H36" t="str">
            <v>CLC13109</v>
          </cell>
          <cell r="I36">
            <v>592544</v>
          </cell>
          <cell r="J36" t="str">
            <v>339401</v>
          </cell>
          <cell r="K36" t="str">
            <v>109-50</v>
          </cell>
          <cell r="L36" t="str">
            <v>EXTRAIT ALCOOL 50ML</v>
          </cell>
          <cell r="M36" t="str">
            <v>ALCOHOL EXTRACT 50ML</v>
          </cell>
          <cell r="N36" t="str">
            <v>109</v>
          </cell>
          <cell r="O36" t="str">
            <v>109-50</v>
          </cell>
          <cell r="P36" t="str">
            <v>X109</v>
          </cell>
          <cell r="Q36" t="str">
            <v>MC109</v>
          </cell>
          <cell r="R36" t="str">
            <v>109F</v>
          </cell>
          <cell r="S36" t="str">
            <v>Y</v>
          </cell>
          <cell r="T36">
            <v>60</v>
          </cell>
          <cell r="U36">
            <v>18</v>
          </cell>
          <cell r="V36" t="str">
            <v>50 ML</v>
          </cell>
          <cell r="W36" t="str">
            <v>EXTRAIT ALCOOL </v>
          </cell>
          <cell r="X36" t="str">
            <v>ALCOHOL EXTRACT </v>
          </cell>
          <cell r="Y36" t="str">
            <v>ML</v>
          </cell>
          <cell r="Z36" t="str">
            <v>....109-50</v>
          </cell>
          <cell r="AA36" t="str">
            <v>UNIT</v>
          </cell>
          <cell r="AB36">
            <v>34180</v>
          </cell>
          <cell r="AC36" t="str">
            <v>32180</v>
          </cell>
        </row>
        <row r="36">
          <cell r="AE36" t="str">
            <v>BTL-50</v>
          </cell>
          <cell r="AF36" t="str">
            <v>CGT-50</v>
          </cell>
          <cell r="AG36">
            <v>0.958</v>
          </cell>
        </row>
        <row r="36">
          <cell r="AI36">
            <v>1.5</v>
          </cell>
          <cell r="AJ36">
            <v>4.75</v>
          </cell>
          <cell r="AK36">
            <v>5.5</v>
          </cell>
          <cell r="AL36">
            <v>10</v>
          </cell>
          <cell r="AM36">
            <v>6.9</v>
          </cell>
          <cell r="AN36">
            <v>6.51176</v>
          </cell>
          <cell r="AO36">
            <v>4.63</v>
          </cell>
          <cell r="AP36">
            <v>4.38</v>
          </cell>
          <cell r="AQ36">
            <v>3</v>
          </cell>
          <cell r="AR36">
            <v>0.10549</v>
          </cell>
          <cell r="AS36">
            <v>0.14</v>
          </cell>
          <cell r="AT36">
            <v>0.096</v>
          </cell>
          <cell r="AU36">
            <v>0.236</v>
          </cell>
          <cell r="AV36">
            <v>0.24549</v>
          </cell>
          <cell r="AW36">
            <v>0.00618489583333333</v>
          </cell>
        </row>
        <row r="37">
          <cell r="A37" t="str">
            <v>176-50</v>
          </cell>
          <cell r="B37" t="str">
            <v>T. Chardon béni </v>
          </cell>
          <cell r="C37">
            <v>50</v>
          </cell>
          <cell r="D37" t="str">
            <v>69702613176</v>
          </cell>
          <cell r="E37" t="str">
            <v>NPN 80001763</v>
          </cell>
        </row>
        <row r="37">
          <cell r="H37" t="str">
            <v>CLC13176</v>
          </cell>
          <cell r="I37">
            <v>592570</v>
          </cell>
          <cell r="J37" t="str">
            <v>339398</v>
          </cell>
          <cell r="K37" t="str">
            <v>176-50</v>
          </cell>
          <cell r="L37" t="str">
            <v>EXTRAIT ALCOOL 50ML</v>
          </cell>
          <cell r="M37" t="str">
            <v>ALCOHOL EXTRACT 50ML</v>
          </cell>
          <cell r="N37" t="str">
            <v>176</v>
          </cell>
          <cell r="O37" t="str">
            <v>176-50</v>
          </cell>
          <cell r="P37" t="str">
            <v>X176</v>
          </cell>
          <cell r="Q37" t="str">
            <v>MC176</v>
          </cell>
          <cell r="R37" t="str">
            <v>176F</v>
          </cell>
          <cell r="S37" t="str">
            <v>Y</v>
          </cell>
          <cell r="T37">
            <v>60</v>
          </cell>
          <cell r="U37">
            <v>18</v>
          </cell>
          <cell r="V37" t="str">
            <v>50 ML</v>
          </cell>
          <cell r="W37" t="str">
            <v>EXTRAIT ALCOOL </v>
          </cell>
          <cell r="X37" t="str">
            <v>ALCOHOL EXTRACT </v>
          </cell>
          <cell r="Y37" t="str">
            <v>ML</v>
          </cell>
          <cell r="Z37" t="str">
            <v>....176-50</v>
          </cell>
          <cell r="AA37" t="str">
            <v>UNIT</v>
          </cell>
          <cell r="AB37">
            <v>34180</v>
          </cell>
          <cell r="AC37" t="str">
            <v>32180</v>
          </cell>
        </row>
        <row r="37">
          <cell r="AE37" t="str">
            <v>BTL-50</v>
          </cell>
          <cell r="AF37" t="str">
            <v>CGT-50</v>
          </cell>
          <cell r="AG37">
            <v>0.951</v>
          </cell>
        </row>
        <row r="37">
          <cell r="AI37">
            <v>1.5</v>
          </cell>
          <cell r="AJ37">
            <v>4.75</v>
          </cell>
          <cell r="AK37">
            <v>5.5</v>
          </cell>
          <cell r="AL37">
            <v>10</v>
          </cell>
          <cell r="AM37">
            <v>6.9</v>
          </cell>
          <cell r="AN37">
            <v>6.49064</v>
          </cell>
          <cell r="AO37">
            <v>4.63</v>
          </cell>
          <cell r="AP37">
            <v>4.38</v>
          </cell>
          <cell r="AQ37">
            <v>3</v>
          </cell>
          <cell r="AR37">
            <v>0.10461</v>
          </cell>
          <cell r="AS37">
            <v>0.14</v>
          </cell>
          <cell r="AT37">
            <v>0.096</v>
          </cell>
          <cell r="AU37">
            <v>0.236</v>
          </cell>
          <cell r="AV37">
            <v>0.24461</v>
          </cell>
          <cell r="AW37">
            <v>0.00618489583333333</v>
          </cell>
        </row>
        <row r="38">
          <cell r="A38" t="str">
            <v>898-50</v>
          </cell>
          <cell r="B38" t="str">
            <v>T. Chardon marie </v>
          </cell>
          <cell r="C38">
            <v>50</v>
          </cell>
          <cell r="D38" t="str">
            <v>69702613898</v>
          </cell>
          <cell r="E38" t="str">
            <v>NPN 80009377</v>
          </cell>
        </row>
        <row r="38">
          <cell r="G38">
            <v>61684</v>
          </cell>
          <cell r="H38" t="str">
            <v>CLC13898</v>
          </cell>
          <cell r="I38">
            <v>592627</v>
          </cell>
          <cell r="J38" t="str">
            <v>339457</v>
          </cell>
          <cell r="K38" t="str">
            <v>898-50</v>
          </cell>
          <cell r="L38" t="str">
            <v>EXTRAIT ALCOOL 50ML</v>
          </cell>
          <cell r="M38" t="str">
            <v>ALCOHOL EXTRACT 50ML</v>
          </cell>
          <cell r="N38" t="str">
            <v>898</v>
          </cell>
          <cell r="O38" t="str">
            <v>898-50</v>
          </cell>
          <cell r="P38" t="str">
            <v>X898</v>
          </cell>
          <cell r="Q38" t="str">
            <v>MC898</v>
          </cell>
          <cell r="R38" t="str">
            <v>898S</v>
          </cell>
          <cell r="S38" t="str">
            <v>Y</v>
          </cell>
          <cell r="T38">
            <v>60</v>
          </cell>
          <cell r="U38">
            <v>18</v>
          </cell>
          <cell r="V38" t="str">
            <v>50 ML</v>
          </cell>
          <cell r="W38" t="str">
            <v>EXTRAIT ALCOOL </v>
          </cell>
          <cell r="X38" t="str">
            <v>ALCOHOL EXTRACT </v>
          </cell>
          <cell r="Y38" t="str">
            <v>ML</v>
          </cell>
          <cell r="Z38" t="str">
            <v>....898-50</v>
          </cell>
          <cell r="AA38" t="str">
            <v>UNIT</v>
          </cell>
          <cell r="AB38">
            <v>34180</v>
          </cell>
          <cell r="AC38" t="str">
            <v>32180</v>
          </cell>
        </row>
        <row r="38">
          <cell r="AE38" t="str">
            <v>BTL-50</v>
          </cell>
          <cell r="AF38" t="str">
            <v>CGT-50</v>
          </cell>
          <cell r="AG38">
            <v>0.95</v>
          </cell>
        </row>
        <row r="38">
          <cell r="AI38">
            <v>1.5</v>
          </cell>
          <cell r="AJ38">
            <v>4.75</v>
          </cell>
          <cell r="AK38">
            <v>5.5</v>
          </cell>
          <cell r="AL38">
            <v>10</v>
          </cell>
          <cell r="AM38">
            <v>6.9</v>
          </cell>
          <cell r="AN38">
            <v>6.37184</v>
          </cell>
          <cell r="AO38">
            <v>4.63</v>
          </cell>
          <cell r="AP38">
            <v>4.38</v>
          </cell>
          <cell r="AQ38">
            <v>3</v>
          </cell>
          <cell r="AR38">
            <v>0.09966</v>
          </cell>
          <cell r="AS38">
            <v>0.14</v>
          </cell>
          <cell r="AT38">
            <v>0.096</v>
          </cell>
          <cell r="AU38">
            <v>0.236</v>
          </cell>
          <cell r="AV38">
            <v>0.23966</v>
          </cell>
          <cell r="AW38">
            <v>0.00618489583333333</v>
          </cell>
        </row>
        <row r="39">
          <cell r="A39" t="str">
            <v>185-50</v>
          </cell>
          <cell r="B39" t="str">
            <v>T. Consoude </v>
          </cell>
          <cell r="C39">
            <v>50</v>
          </cell>
          <cell r="D39" t="str">
            <v>69702613185</v>
          </cell>
          <cell r="E39" t="str">
            <v>NPN 80013828</v>
          </cell>
        </row>
        <row r="39">
          <cell r="G39">
            <v>61675</v>
          </cell>
          <cell r="H39" t="str">
            <v>CLC13185</v>
          </cell>
        </row>
        <row r="39">
          <cell r="K39" t="str">
            <v>185-50</v>
          </cell>
          <cell r="L39" t="str">
            <v>EXTRAIT ALCOOL 50ML</v>
          </cell>
          <cell r="M39" t="str">
            <v>ALCOHOL EXTRACT 50ML</v>
          </cell>
          <cell r="N39" t="str">
            <v>185</v>
          </cell>
          <cell r="O39" t="str">
            <v>185-50</v>
          </cell>
          <cell r="P39" t="str">
            <v>X185</v>
          </cell>
          <cell r="Q39" t="str">
            <v>MC185</v>
          </cell>
          <cell r="R39" t="str">
            <v>185F</v>
          </cell>
          <cell r="S39" t="str">
            <v>Y</v>
          </cell>
          <cell r="T39">
            <v>60</v>
          </cell>
          <cell r="U39">
            <v>18</v>
          </cell>
          <cell r="V39" t="str">
            <v>50 ML</v>
          </cell>
          <cell r="W39" t="str">
            <v>EXTRAIT ALCOOL </v>
          </cell>
          <cell r="X39" t="str">
            <v>ALCOHOL EXTRACT </v>
          </cell>
          <cell r="Y39" t="str">
            <v>ML</v>
          </cell>
          <cell r="Z39" t="str">
            <v>....185-50</v>
          </cell>
          <cell r="AA39" t="str">
            <v>UNIT</v>
          </cell>
          <cell r="AB39">
            <v>34180</v>
          </cell>
          <cell r="AC39" t="str">
            <v>32180</v>
          </cell>
        </row>
        <row r="39">
          <cell r="AE39" t="str">
            <v>BTL-50</v>
          </cell>
          <cell r="AF39" t="str">
            <v>BCH-50</v>
          </cell>
          <cell r="AG39">
            <v>0.95</v>
          </cell>
        </row>
        <row r="39">
          <cell r="AI39">
            <v>1.5</v>
          </cell>
          <cell r="AJ39">
            <v>4.75</v>
          </cell>
          <cell r="AK39">
            <v>5.5</v>
          </cell>
          <cell r="AL39">
            <v>10</v>
          </cell>
          <cell r="AM39">
            <v>6.9</v>
          </cell>
          <cell r="AN39">
            <v>6.49592</v>
          </cell>
          <cell r="AO39">
            <v>4.63</v>
          </cell>
          <cell r="AP39">
            <v>4.38</v>
          </cell>
          <cell r="AQ39">
            <v>3</v>
          </cell>
          <cell r="AR39">
            <v>0.10483</v>
          </cell>
          <cell r="AS39">
            <v>0.14</v>
          </cell>
          <cell r="AT39">
            <v>0.096</v>
          </cell>
          <cell r="AU39">
            <v>0.236</v>
          </cell>
          <cell r="AV39">
            <v>0.24483</v>
          </cell>
          <cell r="AW39">
            <v>0.00618489583333333</v>
          </cell>
        </row>
        <row r="40">
          <cell r="A40" t="str">
            <v>202-50</v>
          </cell>
          <cell r="B40" t="str">
            <v>T. Curcuma</v>
          </cell>
          <cell r="C40">
            <v>50</v>
          </cell>
          <cell r="D40" t="str">
            <v>69702613202</v>
          </cell>
          <cell r="E40" t="str">
            <v>NPN 80076117</v>
          </cell>
        </row>
        <row r="40">
          <cell r="G40">
            <v>80933</v>
          </cell>
          <cell r="H40" t="str">
            <v>CLC13202</v>
          </cell>
          <cell r="I40">
            <v>815403</v>
          </cell>
          <cell r="J40" t="str">
            <v>339585</v>
          </cell>
          <cell r="K40" t="str">
            <v>202-50</v>
          </cell>
          <cell r="L40" t="str">
            <v>EXTRAIT ALCOOL 50ML</v>
          </cell>
          <cell r="M40" t="str">
            <v>ALCOHOL EXTRACT 50ML</v>
          </cell>
          <cell r="N40" t="str">
            <v>202</v>
          </cell>
          <cell r="O40" t="str">
            <v>202-50</v>
          </cell>
          <cell r="P40" t="str">
            <v>X202</v>
          </cell>
          <cell r="Q40" t="str">
            <v>MC202</v>
          </cell>
          <cell r="R40" t="str">
            <v>202F</v>
          </cell>
          <cell r="S40" t="str">
            <v>Y</v>
          </cell>
          <cell r="T40">
            <v>60</v>
          </cell>
          <cell r="U40">
            <v>18</v>
          </cell>
          <cell r="V40" t="str">
            <v>50 ML</v>
          </cell>
          <cell r="W40" t="str">
            <v>EXTRAIT ALCOOL </v>
          </cell>
          <cell r="X40" t="str">
            <v>ALCOHOL EXTRACT </v>
          </cell>
          <cell r="Y40" t="str">
            <v>ML</v>
          </cell>
          <cell r="Z40" t="str">
            <v>....202-50</v>
          </cell>
          <cell r="AA40" t="str">
            <v>UNIT</v>
          </cell>
          <cell r="AB40">
            <v>34180</v>
          </cell>
          <cell r="AC40" t="str">
            <v>32180</v>
          </cell>
        </row>
        <row r="40">
          <cell r="AE40" t="str">
            <v>BTL-50</v>
          </cell>
          <cell r="AF40" t="str">
            <v>CGT-50</v>
          </cell>
          <cell r="AG40">
            <v>0.946</v>
          </cell>
        </row>
        <row r="40">
          <cell r="AI40">
            <v>1.5</v>
          </cell>
          <cell r="AJ40">
            <v>4.75</v>
          </cell>
          <cell r="AK40">
            <v>5.5</v>
          </cell>
          <cell r="AL40">
            <v>10</v>
          </cell>
          <cell r="AM40">
            <v>6.9</v>
          </cell>
          <cell r="AN40">
            <v>6.488</v>
          </cell>
          <cell r="AO40">
            <v>4.63</v>
          </cell>
          <cell r="AP40">
            <v>4.38</v>
          </cell>
          <cell r="AQ40">
            <v>3</v>
          </cell>
          <cell r="AR40">
            <v>0.1045</v>
          </cell>
          <cell r="AS40">
            <v>0.14</v>
          </cell>
          <cell r="AT40">
            <v>0.096</v>
          </cell>
          <cell r="AU40">
            <v>0.236</v>
          </cell>
          <cell r="AV40">
            <v>0.2445</v>
          </cell>
          <cell r="AW40">
            <v>0.00618489583333333</v>
          </cell>
        </row>
        <row r="41">
          <cell r="A41" t="str">
            <v>117-50</v>
          </cell>
          <cell r="B41" t="str">
            <v>T. Échinacea </v>
          </cell>
          <cell r="C41">
            <v>50</v>
          </cell>
          <cell r="D41" t="str">
            <v>69702613117</v>
          </cell>
          <cell r="E41" t="str">
            <v>NPN 80017670</v>
          </cell>
        </row>
        <row r="41">
          <cell r="G41">
            <v>61646</v>
          </cell>
          <cell r="H41" t="str">
            <v>CLC13117</v>
          </cell>
          <cell r="I41">
            <v>592551</v>
          </cell>
          <cell r="J41" t="str">
            <v>339400</v>
          </cell>
          <cell r="K41" t="str">
            <v>117-50</v>
          </cell>
          <cell r="L41" t="str">
            <v>EXTRAIT ALCOOL 50ML</v>
          </cell>
          <cell r="M41" t="str">
            <v>ALCOHOL EXTRACT 50ML</v>
          </cell>
          <cell r="N41" t="str">
            <v>117</v>
          </cell>
          <cell r="O41" t="str">
            <v>117-50</v>
          </cell>
          <cell r="P41" t="str">
            <v>X117</v>
          </cell>
          <cell r="Q41" t="str">
            <v>MC117</v>
          </cell>
          <cell r="R41">
            <v>117</v>
          </cell>
          <cell r="S41" t="str">
            <v>Y</v>
          </cell>
          <cell r="T41">
            <v>60</v>
          </cell>
          <cell r="U41">
            <v>18</v>
          </cell>
          <cell r="V41" t="str">
            <v>50 ML</v>
          </cell>
          <cell r="W41" t="str">
            <v>EXTRAIT ALCOOL </v>
          </cell>
          <cell r="X41" t="str">
            <v>ALCOHOL EXTRACT </v>
          </cell>
          <cell r="Y41" t="str">
            <v>ML</v>
          </cell>
          <cell r="Z41" t="str">
            <v>....117-50</v>
          </cell>
          <cell r="AA41" t="str">
            <v>UNIT</v>
          </cell>
          <cell r="AB41">
            <v>34180</v>
          </cell>
          <cell r="AC41" t="str">
            <v>32180</v>
          </cell>
        </row>
        <row r="41">
          <cell r="AE41" t="str">
            <v>BTL-50</v>
          </cell>
          <cell r="AF41" t="str">
            <v>CGT-50</v>
          </cell>
          <cell r="AG41">
            <v>0.956</v>
          </cell>
        </row>
        <row r="41">
          <cell r="AI41">
            <v>1.5</v>
          </cell>
          <cell r="AJ41">
            <v>4.75</v>
          </cell>
          <cell r="AK41">
            <v>5.5</v>
          </cell>
          <cell r="AL41">
            <v>10</v>
          </cell>
          <cell r="AM41">
            <v>6.9</v>
          </cell>
          <cell r="AN41">
            <v>6.50384</v>
          </cell>
          <cell r="AO41">
            <v>4.63</v>
          </cell>
          <cell r="AP41">
            <v>4.38</v>
          </cell>
          <cell r="AQ41">
            <v>3</v>
          </cell>
          <cell r="AR41">
            <v>0.10516</v>
          </cell>
          <cell r="AS41">
            <v>0.14</v>
          </cell>
          <cell r="AT41">
            <v>0.096</v>
          </cell>
          <cell r="AU41">
            <v>0.236</v>
          </cell>
          <cell r="AV41">
            <v>0.24516</v>
          </cell>
          <cell r="AW41">
            <v>0.00618489583333333</v>
          </cell>
        </row>
        <row r="42">
          <cell r="A42" t="str">
            <v>203-50</v>
          </cell>
          <cell r="B42" t="str">
            <v>T. Éleuthéro</v>
          </cell>
          <cell r="C42">
            <v>50</v>
          </cell>
          <cell r="D42" t="str">
            <v>69702613203</v>
          </cell>
          <cell r="E42" t="str">
            <v>NPN 80031431</v>
          </cell>
        </row>
        <row r="42">
          <cell r="H42" t="str">
            <v>CLC13203</v>
          </cell>
          <cell r="I42">
            <v>569461</v>
          </cell>
          <cell r="J42" t="str">
            <v>339591</v>
          </cell>
          <cell r="K42" t="str">
            <v>203-50</v>
          </cell>
          <cell r="L42" t="str">
            <v>EXTRAIT ALCOOL 50ML</v>
          </cell>
          <cell r="M42" t="str">
            <v>ALCOHOL EXTRACT 50ML</v>
          </cell>
          <cell r="N42" t="str">
            <v>203</v>
          </cell>
          <cell r="O42" t="str">
            <v>203-50</v>
          </cell>
          <cell r="P42" t="str">
            <v>X203</v>
          </cell>
          <cell r="Q42" t="str">
            <v>MC203</v>
          </cell>
          <cell r="R42" t="str">
            <v>203F</v>
          </cell>
          <cell r="S42" t="str">
            <v>Y</v>
          </cell>
          <cell r="T42">
            <v>60</v>
          </cell>
          <cell r="U42">
            <v>18</v>
          </cell>
          <cell r="V42" t="str">
            <v>50 ML</v>
          </cell>
          <cell r="W42" t="str">
            <v>EXTRAIT ALCOOL </v>
          </cell>
          <cell r="X42" t="str">
            <v>ALCOHOL EXTRACT </v>
          </cell>
          <cell r="Y42" t="str">
            <v>ML</v>
          </cell>
          <cell r="Z42" t="str">
            <v>....203-50</v>
          </cell>
          <cell r="AA42" t="str">
            <v>UNIT</v>
          </cell>
          <cell r="AB42">
            <v>34180</v>
          </cell>
          <cell r="AC42" t="str">
            <v>32180</v>
          </cell>
        </row>
        <row r="42">
          <cell r="AE42" t="str">
            <v>BTL-50</v>
          </cell>
          <cell r="AF42" t="str">
            <v>CGT-50</v>
          </cell>
          <cell r="AG42">
            <v>0.94</v>
          </cell>
        </row>
        <row r="42">
          <cell r="AI42">
            <v>1.5</v>
          </cell>
          <cell r="AJ42">
            <v>4.75</v>
          </cell>
          <cell r="AK42">
            <v>5.5</v>
          </cell>
          <cell r="AL42">
            <v>10</v>
          </cell>
          <cell r="AM42">
            <v>6.9</v>
          </cell>
          <cell r="AN42">
            <v>6.47348</v>
          </cell>
          <cell r="AO42">
            <v>4.63</v>
          </cell>
          <cell r="AP42">
            <v>4.38</v>
          </cell>
          <cell r="AQ42">
            <v>3</v>
          </cell>
          <cell r="AR42">
            <v>0.103895</v>
          </cell>
          <cell r="AS42">
            <v>0.14</v>
          </cell>
          <cell r="AT42">
            <v>0.096</v>
          </cell>
          <cell r="AU42">
            <v>0.236</v>
          </cell>
          <cell r="AV42">
            <v>0.243895</v>
          </cell>
          <cell r="AW42">
            <v>0.00618489583333333</v>
          </cell>
        </row>
        <row r="43">
          <cell r="A43" t="str">
            <v>205-50</v>
          </cell>
          <cell r="B43" t="str">
            <v>T. Euphraise </v>
          </cell>
          <cell r="C43">
            <v>50</v>
          </cell>
          <cell r="D43" t="str">
            <v>69702613205</v>
          </cell>
          <cell r="E43" t="str">
            <v>NPN 80078672</v>
          </cell>
        </row>
        <row r="43">
          <cell r="H43" t="str">
            <v>CLC13205</v>
          </cell>
        </row>
        <row r="43">
          <cell r="K43" t="str">
            <v>205-50</v>
          </cell>
          <cell r="L43" t="str">
            <v>EXTRAIT ALCOOL 50ML</v>
          </cell>
          <cell r="M43" t="str">
            <v>ALCOHOL EXTRACT 50ML</v>
          </cell>
          <cell r="N43" t="str">
            <v>205</v>
          </cell>
          <cell r="O43" t="str">
            <v>205-50</v>
          </cell>
          <cell r="P43" t="str">
            <v>X205</v>
          </cell>
          <cell r="Q43" t="str">
            <v>MC205</v>
          </cell>
          <cell r="R43" t="str">
            <v>205F</v>
          </cell>
          <cell r="S43" t="str">
            <v>Y</v>
          </cell>
          <cell r="T43">
            <v>60</v>
          </cell>
          <cell r="U43">
            <v>18</v>
          </cell>
          <cell r="V43" t="str">
            <v>50 ML</v>
          </cell>
          <cell r="W43" t="str">
            <v>EXTRAIT ALCOOL </v>
          </cell>
          <cell r="X43" t="str">
            <v>ALCOHOL EXTRACT </v>
          </cell>
          <cell r="Y43" t="str">
            <v>ML</v>
          </cell>
          <cell r="Z43" t="str">
            <v>....205-50</v>
          </cell>
          <cell r="AA43" t="str">
            <v>UNIT</v>
          </cell>
          <cell r="AB43">
            <v>34180</v>
          </cell>
          <cell r="AC43" t="str">
            <v>32180</v>
          </cell>
        </row>
        <row r="43">
          <cell r="AE43" t="str">
            <v>BTL-50</v>
          </cell>
          <cell r="AF43" t="str">
            <v>CGT-50</v>
          </cell>
          <cell r="AG43">
            <v>0.945</v>
          </cell>
        </row>
        <row r="43">
          <cell r="AI43">
            <v>1.5</v>
          </cell>
          <cell r="AJ43">
            <v>4.75</v>
          </cell>
          <cell r="AK43">
            <v>5.5</v>
          </cell>
          <cell r="AL43">
            <v>10</v>
          </cell>
          <cell r="AM43">
            <v>6.9</v>
          </cell>
          <cell r="AN43">
            <v>6.48272</v>
          </cell>
          <cell r="AO43">
            <v>4.63</v>
          </cell>
          <cell r="AP43">
            <v>4.38</v>
          </cell>
          <cell r="AQ43">
            <v>3</v>
          </cell>
          <cell r="AR43">
            <v>0.10428</v>
          </cell>
          <cell r="AS43">
            <v>0.14</v>
          </cell>
          <cell r="AT43">
            <v>0.096</v>
          </cell>
          <cell r="AU43">
            <v>0.236</v>
          </cell>
          <cell r="AV43">
            <v>0.24428</v>
          </cell>
          <cell r="AW43">
            <v>0.00618489583333333</v>
          </cell>
        </row>
        <row r="44">
          <cell r="A44" t="str">
            <v>892-50</v>
          </cell>
          <cell r="B44" t="str">
            <v>T. Fenouil </v>
          </cell>
          <cell r="C44">
            <v>50</v>
          </cell>
          <cell r="D44" t="str">
            <v>69702613892</v>
          </cell>
          <cell r="E44" t="str">
            <v>NPN 80015575</v>
          </cell>
        </row>
        <row r="44">
          <cell r="G44">
            <v>61680</v>
          </cell>
          <cell r="H44" t="str">
            <v>CLC13892</v>
          </cell>
          <cell r="I44" t="str">
            <v>DELIST</v>
          </cell>
          <cell r="J44" t="str">
            <v>DELIST</v>
          </cell>
          <cell r="K44" t="str">
            <v>892-50</v>
          </cell>
          <cell r="L44" t="str">
            <v>EXTRAIT ALCOOL 50ML</v>
          </cell>
          <cell r="M44" t="str">
            <v>ALCOHOL EXTRACT 50ML</v>
          </cell>
          <cell r="N44" t="str">
            <v>892</v>
          </cell>
          <cell r="O44" t="str">
            <v>892-50</v>
          </cell>
          <cell r="P44" t="str">
            <v>X892</v>
          </cell>
          <cell r="Q44" t="str">
            <v>MC892</v>
          </cell>
          <cell r="R44" t="str">
            <v>892S</v>
          </cell>
          <cell r="S44" t="str">
            <v>Y</v>
          </cell>
          <cell r="T44">
            <v>60</v>
          </cell>
          <cell r="U44">
            <v>18</v>
          </cell>
          <cell r="V44" t="str">
            <v>50 ML</v>
          </cell>
          <cell r="W44" t="str">
            <v>EXTRAIT ALCOOL </v>
          </cell>
          <cell r="X44" t="str">
            <v>ALCOHOL EXTRACT </v>
          </cell>
          <cell r="Y44" t="str">
            <v>ML</v>
          </cell>
          <cell r="Z44" t="str">
            <v>....892-50</v>
          </cell>
          <cell r="AA44" t="str">
            <v>UNIT</v>
          </cell>
          <cell r="AB44">
            <v>34180</v>
          </cell>
          <cell r="AC44" t="str">
            <v>32180</v>
          </cell>
        </row>
        <row r="44">
          <cell r="AE44" t="str">
            <v>BTL-50</v>
          </cell>
          <cell r="AF44" t="str">
            <v>CGT-50</v>
          </cell>
          <cell r="AG44">
            <v>0.95</v>
          </cell>
        </row>
        <row r="44">
          <cell r="AI44">
            <v>1.5</v>
          </cell>
          <cell r="AJ44">
            <v>4.75</v>
          </cell>
          <cell r="AK44">
            <v>5.5</v>
          </cell>
          <cell r="AL44">
            <v>10</v>
          </cell>
          <cell r="AM44">
            <v>6.9</v>
          </cell>
          <cell r="AN44">
            <v>6.37712</v>
          </cell>
          <cell r="AO44">
            <v>4.63</v>
          </cell>
          <cell r="AP44">
            <v>4.38</v>
          </cell>
          <cell r="AQ44">
            <v>3</v>
          </cell>
          <cell r="AR44">
            <v>0.09988</v>
          </cell>
          <cell r="AS44">
            <v>0.14</v>
          </cell>
          <cell r="AT44">
            <v>0.096</v>
          </cell>
          <cell r="AU44">
            <v>0.236</v>
          </cell>
          <cell r="AV44">
            <v>0.23988</v>
          </cell>
          <cell r="AW44">
            <v>0.00618489583333333</v>
          </cell>
        </row>
        <row r="45">
          <cell r="A45" t="str">
            <v>186-50</v>
          </cell>
          <cell r="B45" t="str">
            <v>T. Framboisier </v>
          </cell>
          <cell r="C45">
            <v>50</v>
          </cell>
          <cell r="D45" t="str">
            <v>69702613186</v>
          </cell>
          <cell r="E45" t="str">
            <v>NPN 80008948</v>
          </cell>
        </row>
        <row r="45">
          <cell r="G45">
            <v>61676</v>
          </cell>
          <cell r="H45" t="str">
            <v>CLC13186</v>
          </cell>
          <cell r="I45">
            <v>592576</v>
          </cell>
          <cell r="J45" t="str">
            <v>339428</v>
          </cell>
          <cell r="K45" t="str">
            <v>186-50</v>
          </cell>
          <cell r="L45" t="str">
            <v>EXTRAIT ALCOOL 50ML</v>
          </cell>
          <cell r="M45" t="str">
            <v>ALCOHOL EXTRACT 50ML</v>
          </cell>
          <cell r="N45" t="str">
            <v>186</v>
          </cell>
          <cell r="O45" t="str">
            <v>186-50</v>
          </cell>
          <cell r="P45" t="str">
            <v>X186</v>
          </cell>
          <cell r="Q45" t="str">
            <v>MC186</v>
          </cell>
          <cell r="R45" t="str">
            <v>186F</v>
          </cell>
          <cell r="S45" t="str">
            <v>Y</v>
          </cell>
          <cell r="T45">
            <v>60</v>
          </cell>
          <cell r="U45">
            <v>18</v>
          </cell>
          <cell r="V45" t="str">
            <v>50 ML</v>
          </cell>
          <cell r="W45" t="str">
            <v>EXTRAIT ALCOOL </v>
          </cell>
          <cell r="X45" t="str">
            <v>ALCOHOL EXTRACT </v>
          </cell>
          <cell r="Y45" t="str">
            <v>ML</v>
          </cell>
          <cell r="Z45" t="str">
            <v>....186-50</v>
          </cell>
          <cell r="AA45" t="str">
            <v>UNIT</v>
          </cell>
          <cell r="AB45">
            <v>34180</v>
          </cell>
          <cell r="AC45" t="str">
            <v>32180</v>
          </cell>
        </row>
        <row r="45">
          <cell r="AE45" t="str">
            <v>BTL-50</v>
          </cell>
          <cell r="AF45" t="str">
            <v>CGT-50</v>
          </cell>
          <cell r="AG45">
            <v>0.942</v>
          </cell>
        </row>
        <row r="45">
          <cell r="AI45">
            <v>1.5</v>
          </cell>
          <cell r="AJ45">
            <v>4.75</v>
          </cell>
          <cell r="AK45">
            <v>5.5</v>
          </cell>
          <cell r="AL45">
            <v>10</v>
          </cell>
          <cell r="AM45">
            <v>6.9</v>
          </cell>
          <cell r="AN45">
            <v>6.488</v>
          </cell>
          <cell r="AO45">
            <v>4.63</v>
          </cell>
          <cell r="AP45">
            <v>4.38</v>
          </cell>
          <cell r="AQ45">
            <v>3</v>
          </cell>
          <cell r="AR45">
            <v>0.1045</v>
          </cell>
          <cell r="AS45">
            <v>0.14</v>
          </cell>
          <cell r="AT45">
            <v>0.096</v>
          </cell>
          <cell r="AU45">
            <v>0.236</v>
          </cell>
          <cell r="AV45">
            <v>0.2445</v>
          </cell>
          <cell r="AW45">
            <v>0.00618489583333333</v>
          </cell>
        </row>
        <row r="46">
          <cell r="A46" t="str">
            <v>219-50</v>
          </cell>
          <cell r="B46" t="str">
            <v>T. Genévrier</v>
          </cell>
          <cell r="C46">
            <v>50</v>
          </cell>
          <cell r="D46" t="str">
            <v>69702613219</v>
          </cell>
          <cell r="E46" t="str">
            <v>NPN 80075847</v>
          </cell>
        </row>
        <row r="46">
          <cell r="H46" t="str">
            <v>CLC13219</v>
          </cell>
        </row>
        <row r="46">
          <cell r="K46" t="str">
            <v>219-50</v>
          </cell>
          <cell r="L46" t="str">
            <v>EXTRAIT ALCOOL 50ML</v>
          </cell>
          <cell r="M46" t="str">
            <v>ALCOHOL EXTRACT 50ML</v>
          </cell>
          <cell r="N46" t="str">
            <v>219</v>
          </cell>
          <cell r="O46" t="str">
            <v>219-50</v>
          </cell>
          <cell r="P46" t="str">
            <v>X219</v>
          </cell>
          <cell r="Q46" t="str">
            <v>MC219</v>
          </cell>
          <cell r="R46" t="str">
            <v>219S</v>
          </cell>
          <cell r="S46" t="str">
            <v>Y</v>
          </cell>
          <cell r="T46">
            <v>60</v>
          </cell>
          <cell r="U46">
            <v>18</v>
          </cell>
          <cell r="V46" t="str">
            <v>50 ML</v>
          </cell>
          <cell r="W46" t="str">
            <v>EXTRAIT ALCOOL </v>
          </cell>
          <cell r="X46" t="str">
            <v>ALCOHOL EXTRACT </v>
          </cell>
          <cell r="Y46" t="str">
            <v>ML</v>
          </cell>
          <cell r="Z46" t="str">
            <v>....219-50</v>
          </cell>
          <cell r="AA46" t="str">
            <v>UNIT</v>
          </cell>
          <cell r="AB46">
            <v>34180</v>
          </cell>
          <cell r="AC46" t="str">
            <v>32180</v>
          </cell>
        </row>
        <row r="46">
          <cell r="AE46" t="str">
            <v>BTL-50</v>
          </cell>
          <cell r="AF46" t="str">
            <v>CGT-50</v>
          </cell>
          <cell r="AG46">
            <v>0.961</v>
          </cell>
        </row>
        <row r="46">
          <cell r="AI46">
            <v>1.5</v>
          </cell>
          <cell r="AJ46">
            <v>4.75</v>
          </cell>
          <cell r="AK46">
            <v>5.5</v>
          </cell>
          <cell r="AL46">
            <v>10</v>
          </cell>
          <cell r="AM46">
            <v>6.9</v>
          </cell>
          <cell r="AN46">
            <v>6.488</v>
          </cell>
          <cell r="AO46">
            <v>4.63</v>
          </cell>
          <cell r="AP46">
            <v>4.38</v>
          </cell>
          <cell r="AQ46">
            <v>3</v>
          </cell>
          <cell r="AR46">
            <v>0.1045</v>
          </cell>
          <cell r="AS46">
            <v>0.14</v>
          </cell>
          <cell r="AT46">
            <v>0.096</v>
          </cell>
          <cell r="AU46">
            <v>0.236</v>
          </cell>
          <cell r="AV46">
            <v>0.2445</v>
          </cell>
          <cell r="AW46">
            <v>0.00618489583333333</v>
          </cell>
        </row>
        <row r="47">
          <cell r="A47" t="str">
            <v>896-50</v>
          </cell>
          <cell r="B47" t="str">
            <v>T. Gingembre </v>
          </cell>
          <cell r="C47">
            <v>50</v>
          </cell>
          <cell r="D47" t="str">
            <v>69702613896</v>
          </cell>
          <cell r="E47" t="str">
            <v>NPN 80003730</v>
          </cell>
        </row>
        <row r="47">
          <cell r="G47">
            <v>61683</v>
          </cell>
          <cell r="H47" t="str">
            <v>CLC13896</v>
          </cell>
          <cell r="I47">
            <v>592625</v>
          </cell>
          <cell r="J47" t="str">
            <v>339456</v>
          </cell>
          <cell r="K47" t="str">
            <v>896-50</v>
          </cell>
          <cell r="L47" t="str">
            <v>EXTRAIT ALCOOL 50ML</v>
          </cell>
          <cell r="M47" t="str">
            <v>ALCOHOL EXTRACT 50ML</v>
          </cell>
          <cell r="N47" t="str">
            <v>896</v>
          </cell>
          <cell r="O47" t="str">
            <v>896-50</v>
          </cell>
          <cell r="P47" t="str">
            <v>X896</v>
          </cell>
          <cell r="Q47" t="str">
            <v>MC896</v>
          </cell>
          <cell r="R47" t="str">
            <v>896F</v>
          </cell>
          <cell r="S47" t="str">
            <v>Y</v>
          </cell>
          <cell r="T47">
            <v>60</v>
          </cell>
          <cell r="U47">
            <v>18</v>
          </cell>
          <cell r="V47" t="str">
            <v>50 ML</v>
          </cell>
          <cell r="W47" t="str">
            <v>EXTRAIT ALCOOL </v>
          </cell>
          <cell r="X47" t="str">
            <v>ALCOHOL EXTRACT </v>
          </cell>
          <cell r="Y47" t="str">
            <v>ML</v>
          </cell>
          <cell r="Z47" t="str">
            <v>....896-50</v>
          </cell>
          <cell r="AA47" t="str">
            <v>UNIT</v>
          </cell>
          <cell r="AB47">
            <v>34180</v>
          </cell>
          <cell r="AC47" t="str">
            <v>32180</v>
          </cell>
        </row>
        <row r="47">
          <cell r="AE47" t="str">
            <v>BTL-50</v>
          </cell>
          <cell r="AF47" t="str">
            <v>CGT-50</v>
          </cell>
          <cell r="AG47">
            <v>0.936</v>
          </cell>
        </row>
        <row r="47">
          <cell r="AI47">
            <v>1.5</v>
          </cell>
          <cell r="AJ47">
            <v>4.75</v>
          </cell>
          <cell r="AK47">
            <v>5.5</v>
          </cell>
          <cell r="AL47">
            <v>10</v>
          </cell>
          <cell r="AM47">
            <v>6.9</v>
          </cell>
          <cell r="AN47">
            <v>6.44576</v>
          </cell>
          <cell r="AO47">
            <v>4.63</v>
          </cell>
          <cell r="AP47">
            <v>4.38</v>
          </cell>
          <cell r="AQ47">
            <v>3</v>
          </cell>
          <cell r="AR47">
            <v>0.10274</v>
          </cell>
          <cell r="AS47">
            <v>0.14</v>
          </cell>
          <cell r="AT47">
            <v>0.096</v>
          </cell>
          <cell r="AU47">
            <v>0.236</v>
          </cell>
          <cell r="AV47">
            <v>0.24274</v>
          </cell>
          <cell r="AW47">
            <v>0.00618489583333333</v>
          </cell>
        </row>
        <row r="48">
          <cell r="A48" t="str">
            <v>114-50</v>
          </cell>
          <cell r="B48" t="str">
            <v>T. Ginseng </v>
          </cell>
          <cell r="C48">
            <v>50</v>
          </cell>
          <cell r="D48" t="str">
            <v>69702613114</v>
          </cell>
          <cell r="E48" t="str">
            <v>NPN 80030768</v>
          </cell>
        </row>
        <row r="48">
          <cell r="G48">
            <v>61644</v>
          </cell>
          <cell r="H48" t="str">
            <v>CLC13114</v>
          </cell>
          <cell r="I48">
            <v>592548</v>
          </cell>
          <cell r="J48" t="str">
            <v>339405</v>
          </cell>
          <cell r="K48" t="str">
            <v>114-50</v>
          </cell>
          <cell r="L48" t="str">
            <v>EXTRAIT ALCOOL 50ML</v>
          </cell>
          <cell r="M48" t="str">
            <v>ALCOHOL EXTRACT 50ML</v>
          </cell>
          <cell r="N48" t="str">
            <v>114</v>
          </cell>
          <cell r="O48" t="str">
            <v>114-50</v>
          </cell>
          <cell r="P48" t="str">
            <v>X114</v>
          </cell>
          <cell r="Q48" t="str">
            <v>MC114</v>
          </cell>
          <cell r="R48" t="str">
            <v>114S</v>
          </cell>
          <cell r="S48" t="str">
            <v>Y</v>
          </cell>
          <cell r="T48">
            <v>60</v>
          </cell>
          <cell r="U48">
            <v>18</v>
          </cell>
          <cell r="V48" t="str">
            <v>50 ML</v>
          </cell>
          <cell r="W48" t="str">
            <v>EXTRAIT ALCOOL </v>
          </cell>
          <cell r="X48" t="str">
            <v>ALCOHOL EXTRACT </v>
          </cell>
          <cell r="Y48" t="str">
            <v>ML</v>
          </cell>
          <cell r="Z48" t="str">
            <v>....114-50</v>
          </cell>
          <cell r="AA48" t="str">
            <v>UNIT</v>
          </cell>
          <cell r="AB48">
            <v>34180</v>
          </cell>
          <cell r="AC48" t="str">
            <v>32180</v>
          </cell>
        </row>
        <row r="48">
          <cell r="AE48" t="str">
            <v>BTL-50</v>
          </cell>
          <cell r="AF48" t="str">
            <v>CGT-50</v>
          </cell>
          <cell r="AG48">
            <v>0.964</v>
          </cell>
        </row>
        <row r="48">
          <cell r="AI48">
            <v>1.5</v>
          </cell>
          <cell r="AJ48">
            <v>4.75</v>
          </cell>
          <cell r="AK48">
            <v>5.5</v>
          </cell>
          <cell r="AL48">
            <v>10</v>
          </cell>
          <cell r="AM48">
            <v>6.9</v>
          </cell>
          <cell r="AN48">
            <v>6.48008</v>
          </cell>
          <cell r="AO48">
            <v>4.63</v>
          </cell>
          <cell r="AP48">
            <v>4.38</v>
          </cell>
          <cell r="AQ48">
            <v>3</v>
          </cell>
          <cell r="AR48">
            <v>0.10417</v>
          </cell>
          <cell r="AS48">
            <v>0.14</v>
          </cell>
          <cell r="AT48">
            <v>0.096</v>
          </cell>
          <cell r="AU48">
            <v>0.236</v>
          </cell>
          <cell r="AV48">
            <v>0.24417</v>
          </cell>
          <cell r="AW48">
            <v>0.00618489583333333</v>
          </cell>
        </row>
        <row r="49">
          <cell r="A49" t="str">
            <v>199-50</v>
          </cell>
          <cell r="B49" t="str">
            <v>T. Gotu kola </v>
          </cell>
          <cell r="C49">
            <v>50</v>
          </cell>
          <cell r="D49" t="str">
            <v>69702613199</v>
          </cell>
          <cell r="E49" t="str">
            <v>NPN 80078815</v>
          </cell>
        </row>
        <row r="49">
          <cell r="H49" t="str">
            <v>CLC13199</v>
          </cell>
          <cell r="I49">
            <v>566489</v>
          </cell>
          <cell r="J49" t="str">
            <v>339592</v>
          </cell>
          <cell r="K49" t="str">
            <v>199-50</v>
          </cell>
          <cell r="L49" t="str">
            <v>EXTRAIT ALCOOL 50ML</v>
          </cell>
          <cell r="M49" t="str">
            <v>ALCOHOL EXTRACT 50ML</v>
          </cell>
          <cell r="N49" t="str">
            <v>199</v>
          </cell>
          <cell r="O49" t="str">
            <v>199-50</v>
          </cell>
          <cell r="P49" t="str">
            <v>X199</v>
          </cell>
          <cell r="Q49" t="str">
            <v>MC199</v>
          </cell>
          <cell r="R49" t="str">
            <v>199F</v>
          </cell>
          <cell r="S49" t="str">
            <v>Y</v>
          </cell>
          <cell r="T49">
            <v>60</v>
          </cell>
          <cell r="U49">
            <v>18</v>
          </cell>
          <cell r="V49" t="str">
            <v>50 ML</v>
          </cell>
          <cell r="W49" t="str">
            <v>EXTRAIT ALCOOL </v>
          </cell>
          <cell r="X49" t="str">
            <v>ALCOHOL EXTRACT </v>
          </cell>
          <cell r="Y49" t="str">
            <v>ML</v>
          </cell>
          <cell r="Z49" t="str">
            <v>....199-50</v>
          </cell>
          <cell r="AA49" t="str">
            <v>UNIT</v>
          </cell>
          <cell r="AB49">
            <v>34180</v>
          </cell>
          <cell r="AC49" t="str">
            <v>32180</v>
          </cell>
        </row>
        <row r="49">
          <cell r="AE49" t="str">
            <v>BTL-50</v>
          </cell>
          <cell r="AF49" t="str">
            <v>CGT-50</v>
          </cell>
          <cell r="AG49">
            <v>0.954</v>
          </cell>
        </row>
        <row r="49">
          <cell r="AI49">
            <v>1.5</v>
          </cell>
          <cell r="AJ49">
            <v>4.75</v>
          </cell>
          <cell r="AK49">
            <v>5.5</v>
          </cell>
          <cell r="AL49">
            <v>10</v>
          </cell>
          <cell r="AM49">
            <v>6.9</v>
          </cell>
          <cell r="AN49">
            <v>6.488</v>
          </cell>
          <cell r="AO49">
            <v>4.63</v>
          </cell>
          <cell r="AP49">
            <v>4.38</v>
          </cell>
          <cell r="AQ49">
            <v>3</v>
          </cell>
          <cell r="AR49">
            <v>0.1045</v>
          </cell>
          <cell r="AS49">
            <v>0.14</v>
          </cell>
          <cell r="AT49">
            <v>0.096</v>
          </cell>
          <cell r="AU49">
            <v>0.236</v>
          </cell>
          <cell r="AV49">
            <v>0.2445</v>
          </cell>
          <cell r="AW49">
            <v>0.00618489583333333</v>
          </cell>
        </row>
        <row r="50">
          <cell r="A50" t="str">
            <v>899-50</v>
          </cell>
          <cell r="B50" t="str">
            <v>T. Grande camomille </v>
          </cell>
          <cell r="C50">
            <v>50</v>
          </cell>
          <cell r="D50" t="str">
            <v>69702613899</v>
          </cell>
          <cell r="E50" t="str">
            <v>NPN 80013799</v>
          </cell>
        </row>
        <row r="50">
          <cell r="G50">
            <v>61685</v>
          </cell>
          <cell r="H50" t="str">
            <v>CLC13899</v>
          </cell>
          <cell r="I50">
            <v>592628</v>
          </cell>
          <cell r="J50" t="str">
            <v>339458</v>
          </cell>
          <cell r="K50" t="str">
            <v>899-50</v>
          </cell>
          <cell r="L50" t="str">
            <v>EXTRAIT ALCOOL 50ML</v>
          </cell>
          <cell r="M50" t="str">
            <v>ALCOHOL EXTRACT 50ML</v>
          </cell>
          <cell r="N50" t="str">
            <v>899</v>
          </cell>
          <cell r="O50" t="str">
            <v>899-50</v>
          </cell>
          <cell r="P50" t="str">
            <v>X899</v>
          </cell>
          <cell r="Q50" t="str">
            <v>MC899</v>
          </cell>
          <cell r="R50" t="str">
            <v>899F</v>
          </cell>
          <cell r="S50" t="str">
            <v>Y</v>
          </cell>
          <cell r="T50">
            <v>60</v>
          </cell>
          <cell r="U50">
            <v>18</v>
          </cell>
          <cell r="V50" t="str">
            <v>50 ML</v>
          </cell>
          <cell r="W50" t="str">
            <v>EXTRAIT ALCOOL </v>
          </cell>
          <cell r="X50" t="str">
            <v>ALCOHOL EXTRACT </v>
          </cell>
          <cell r="Y50" t="str">
            <v>ML</v>
          </cell>
          <cell r="Z50" t="str">
            <v>....899-50</v>
          </cell>
          <cell r="AA50" t="str">
            <v>UNIT</v>
          </cell>
          <cell r="AB50">
            <v>34180</v>
          </cell>
          <cell r="AC50" t="str">
            <v>32180</v>
          </cell>
        </row>
        <row r="50">
          <cell r="AE50" t="str">
            <v>BTL-50</v>
          </cell>
          <cell r="AF50" t="str">
            <v>CGT-50</v>
          </cell>
          <cell r="AG50">
            <v>0.95</v>
          </cell>
        </row>
        <row r="50">
          <cell r="AI50">
            <v>1.5</v>
          </cell>
          <cell r="AJ50">
            <v>4.75</v>
          </cell>
          <cell r="AK50">
            <v>5.5</v>
          </cell>
          <cell r="AL50">
            <v>10</v>
          </cell>
          <cell r="AM50">
            <v>6.9</v>
          </cell>
          <cell r="AN50">
            <v>6.46688</v>
          </cell>
          <cell r="AO50">
            <v>4.63</v>
          </cell>
          <cell r="AP50">
            <v>4.38</v>
          </cell>
          <cell r="AQ50">
            <v>3</v>
          </cell>
          <cell r="AR50">
            <v>0.10362</v>
          </cell>
          <cell r="AS50">
            <v>0.14</v>
          </cell>
          <cell r="AT50">
            <v>0.096</v>
          </cell>
          <cell r="AU50">
            <v>0.236</v>
          </cell>
          <cell r="AV50">
            <v>0.24362</v>
          </cell>
          <cell r="AW50">
            <v>0.00618489583333333</v>
          </cell>
        </row>
        <row r="51">
          <cell r="A51" t="str">
            <v>177-50</v>
          </cell>
          <cell r="B51" t="str">
            <v>T. Guimauve </v>
          </cell>
          <cell r="C51">
            <v>50</v>
          </cell>
          <cell r="D51" t="str">
            <v>69702613177</v>
          </cell>
          <cell r="E51" t="str">
            <v>NPN 80013748</v>
          </cell>
        </row>
        <row r="51">
          <cell r="G51">
            <v>61668</v>
          </cell>
          <cell r="H51" t="str">
            <v>CLC13177</v>
          </cell>
          <cell r="I51">
            <v>592571</v>
          </cell>
          <cell r="J51" t="str">
            <v>339399</v>
          </cell>
          <cell r="K51" t="str">
            <v>177-50</v>
          </cell>
          <cell r="L51" t="str">
            <v>EXTRAIT ALCOOL 50ML</v>
          </cell>
          <cell r="M51" t="str">
            <v>ALCOHOL EXTRACT 50ML</v>
          </cell>
          <cell r="N51" t="str">
            <v>177</v>
          </cell>
          <cell r="O51" t="str">
            <v>177-50</v>
          </cell>
          <cell r="P51" t="str">
            <v>X177</v>
          </cell>
          <cell r="Q51" t="str">
            <v>MC177</v>
          </cell>
          <cell r="R51" t="str">
            <v>177F</v>
          </cell>
          <cell r="S51" t="str">
            <v>Y</v>
          </cell>
          <cell r="T51">
            <v>60</v>
          </cell>
          <cell r="U51">
            <v>18</v>
          </cell>
          <cell r="V51" t="str">
            <v>50 ML</v>
          </cell>
          <cell r="W51" t="str">
            <v>EXTRAIT ALCOOL </v>
          </cell>
          <cell r="X51" t="str">
            <v>ALCOHOL EXTRACT </v>
          </cell>
          <cell r="Y51" t="str">
            <v>ML</v>
          </cell>
          <cell r="Z51" t="str">
            <v>....177-50</v>
          </cell>
          <cell r="AA51" t="str">
            <v>UNIT</v>
          </cell>
          <cell r="AB51">
            <v>34180</v>
          </cell>
          <cell r="AC51" t="str">
            <v>32180</v>
          </cell>
        </row>
        <row r="51">
          <cell r="AE51" t="str">
            <v>BTL-50</v>
          </cell>
          <cell r="AF51" t="str">
            <v>CGT-50</v>
          </cell>
          <cell r="AG51">
            <v>0.9445</v>
          </cell>
        </row>
        <row r="51">
          <cell r="AI51">
            <v>1.5</v>
          </cell>
          <cell r="AJ51">
            <v>4.75</v>
          </cell>
          <cell r="AK51">
            <v>5.5</v>
          </cell>
          <cell r="AL51">
            <v>10</v>
          </cell>
          <cell r="AM51">
            <v>6.9</v>
          </cell>
          <cell r="AN51">
            <v>6.49064</v>
          </cell>
          <cell r="AO51">
            <v>4.63</v>
          </cell>
          <cell r="AP51">
            <v>4.38</v>
          </cell>
          <cell r="AQ51">
            <v>3</v>
          </cell>
          <cell r="AR51">
            <v>0.10461</v>
          </cell>
          <cell r="AS51">
            <v>0.14</v>
          </cell>
          <cell r="AT51">
            <v>0.096</v>
          </cell>
          <cell r="AU51">
            <v>0.236</v>
          </cell>
          <cell r="AV51">
            <v>0.24461</v>
          </cell>
          <cell r="AW51">
            <v>0.00618489583333333</v>
          </cell>
        </row>
        <row r="52">
          <cell r="A52" t="str">
            <v>188-50</v>
          </cell>
          <cell r="B52" t="str">
            <v>T. Houblon </v>
          </cell>
          <cell r="C52">
            <v>50</v>
          </cell>
          <cell r="D52" t="str">
            <v>69702613188</v>
          </cell>
          <cell r="E52" t="str">
            <v>NPN 80031432</v>
          </cell>
        </row>
        <row r="52">
          <cell r="L52" t="str">
            <v>EXTRAIT ALCOOL 50ML</v>
          </cell>
          <cell r="M52" t="str">
            <v>ALCOHOL EXTRACT 50ML</v>
          </cell>
          <cell r="N52" t="str">
            <v>188</v>
          </cell>
          <cell r="O52" t="str">
            <v>188-50</v>
          </cell>
          <cell r="P52" t="str">
            <v>X188</v>
          </cell>
          <cell r="Q52" t="str">
            <v>MC188</v>
          </cell>
          <cell r="R52" t="str">
            <v>188F</v>
          </cell>
          <cell r="S52" t="str">
            <v>Y</v>
          </cell>
          <cell r="T52">
            <v>60</v>
          </cell>
          <cell r="U52">
            <v>18</v>
          </cell>
          <cell r="V52" t="str">
            <v>50 ML</v>
          </cell>
          <cell r="W52" t="str">
            <v>EXTRAIT ALCOOL </v>
          </cell>
          <cell r="X52" t="str">
            <v>ALCOHOL EXTRACT </v>
          </cell>
          <cell r="Y52" t="str">
            <v>ML</v>
          </cell>
          <cell r="Z52" t="str">
            <v>....188-50</v>
          </cell>
          <cell r="AA52" t="str">
            <v>UNIT</v>
          </cell>
          <cell r="AB52">
            <v>34180</v>
          </cell>
          <cell r="AC52" t="str">
            <v>32180</v>
          </cell>
        </row>
        <row r="52">
          <cell r="AE52" t="str">
            <v>BTL-50</v>
          </cell>
          <cell r="AF52" t="str">
            <v>CGT-50</v>
          </cell>
          <cell r="AG52">
            <v>0.95</v>
          </cell>
        </row>
        <row r="52">
          <cell r="AI52">
            <v>1.5</v>
          </cell>
          <cell r="AJ52">
            <v>4.75</v>
          </cell>
          <cell r="AK52">
            <v>5.5</v>
          </cell>
          <cell r="AL52">
            <v>10</v>
          </cell>
          <cell r="AM52">
            <v>6.9</v>
          </cell>
          <cell r="AN52">
            <v>6.42728</v>
          </cell>
          <cell r="AO52">
            <v>4.63</v>
          </cell>
          <cell r="AP52">
            <v>4.38</v>
          </cell>
          <cell r="AQ52">
            <v>3</v>
          </cell>
          <cell r="AR52">
            <v>0.10197</v>
          </cell>
          <cell r="AS52">
            <v>0.14</v>
          </cell>
          <cell r="AT52">
            <v>0.096</v>
          </cell>
          <cell r="AU52">
            <v>0.236</v>
          </cell>
          <cell r="AV52">
            <v>0.24197</v>
          </cell>
          <cell r="AW52">
            <v>0.00618489583333333</v>
          </cell>
        </row>
        <row r="53">
          <cell r="A53" t="str">
            <v>105-50</v>
          </cell>
          <cell r="B53" t="str">
            <v>T. Hydraste </v>
          </cell>
          <cell r="C53">
            <v>50</v>
          </cell>
          <cell r="D53" t="str">
            <v>69702613105</v>
          </cell>
          <cell r="E53" t="str">
            <v>NPN 80016968</v>
          </cell>
        </row>
        <row r="53">
          <cell r="G53">
            <v>61638</v>
          </cell>
          <cell r="H53" t="str">
            <v>CLC13105</v>
          </cell>
          <cell r="I53">
            <v>592541</v>
          </cell>
          <cell r="J53" t="str">
            <v>339386</v>
          </cell>
          <cell r="K53" t="str">
            <v>105-50</v>
          </cell>
          <cell r="L53" t="str">
            <v>EXTRAIT ALCOOL 50ML</v>
          </cell>
          <cell r="M53" t="str">
            <v>ALCOHOL EXTRACT 50ML</v>
          </cell>
          <cell r="N53" t="str">
            <v>105</v>
          </cell>
          <cell r="O53" t="str">
            <v>105-50</v>
          </cell>
          <cell r="P53" t="str">
            <v>X105</v>
          </cell>
          <cell r="Q53" t="str">
            <v>MC105</v>
          </cell>
          <cell r="R53" t="str">
            <v>105F</v>
          </cell>
          <cell r="S53" t="str">
            <v>Y</v>
          </cell>
          <cell r="T53">
            <v>60</v>
          </cell>
          <cell r="U53">
            <v>18</v>
          </cell>
          <cell r="V53" t="str">
            <v>50 ML</v>
          </cell>
          <cell r="W53" t="str">
            <v>EXTRAIT ALCOOL </v>
          </cell>
          <cell r="X53" t="str">
            <v>ALCOHOL EXTRACT </v>
          </cell>
          <cell r="Y53" t="str">
            <v>ML</v>
          </cell>
          <cell r="Z53" t="str">
            <v>....105-50</v>
          </cell>
          <cell r="AA53" t="str">
            <v>UNIT</v>
          </cell>
          <cell r="AB53">
            <v>34180</v>
          </cell>
          <cell r="AC53" t="str">
            <v>32180</v>
          </cell>
        </row>
        <row r="53">
          <cell r="AE53" t="str">
            <v>BTL-50</v>
          </cell>
          <cell r="AF53" t="str">
            <v>CGT-50</v>
          </cell>
          <cell r="AG53">
            <v>0.9105</v>
          </cell>
        </row>
        <row r="53">
          <cell r="AI53">
            <v>1.5</v>
          </cell>
          <cell r="AJ53">
            <v>4.75</v>
          </cell>
          <cell r="AK53">
            <v>5.5</v>
          </cell>
          <cell r="AL53">
            <v>10</v>
          </cell>
          <cell r="AM53">
            <v>6.9</v>
          </cell>
          <cell r="AN53">
            <v>6.39296</v>
          </cell>
          <cell r="AO53">
            <v>4.63</v>
          </cell>
          <cell r="AP53">
            <v>4.38</v>
          </cell>
          <cell r="AQ53">
            <v>3</v>
          </cell>
          <cell r="AR53">
            <v>0.10054</v>
          </cell>
          <cell r="AS53">
            <v>0.14</v>
          </cell>
          <cell r="AT53">
            <v>0.096</v>
          </cell>
          <cell r="AU53">
            <v>0.236</v>
          </cell>
          <cell r="AV53">
            <v>0.24054</v>
          </cell>
          <cell r="AW53">
            <v>0.00618489583333333</v>
          </cell>
        </row>
        <row r="54">
          <cell r="A54" t="str">
            <v>167-50</v>
          </cell>
          <cell r="B54" t="str">
            <v>T. Lavande </v>
          </cell>
          <cell r="C54">
            <v>50</v>
          </cell>
          <cell r="D54" t="str">
            <v>69702613167</v>
          </cell>
          <cell r="E54" t="str">
            <v>NPN 80010647</v>
          </cell>
        </row>
        <row r="54">
          <cell r="G54">
            <v>61661</v>
          </cell>
          <cell r="H54" t="str">
            <v>CLC13167</v>
          </cell>
          <cell r="I54">
            <v>592564</v>
          </cell>
          <cell r="J54" t="str">
            <v>339524</v>
          </cell>
          <cell r="K54" t="str">
            <v>167-50</v>
          </cell>
          <cell r="L54" t="str">
            <v>EXTRAIT ALCOOL 50ML</v>
          </cell>
          <cell r="M54" t="str">
            <v>ALCOHOL EXTRACT 50ML</v>
          </cell>
          <cell r="N54" t="str">
            <v>167</v>
          </cell>
          <cell r="O54" t="str">
            <v>167-50</v>
          </cell>
          <cell r="P54" t="str">
            <v>X167</v>
          </cell>
          <cell r="Q54" t="str">
            <v>MC167</v>
          </cell>
          <cell r="R54" t="str">
            <v>167F</v>
          </cell>
          <cell r="S54" t="str">
            <v>Y</v>
          </cell>
          <cell r="T54">
            <v>60</v>
          </cell>
          <cell r="U54">
            <v>18</v>
          </cell>
          <cell r="V54" t="str">
            <v>50 ML</v>
          </cell>
          <cell r="W54" t="str">
            <v>EXTRAIT ALCOOL </v>
          </cell>
          <cell r="X54" t="str">
            <v>ALCOHOL EXTRACT </v>
          </cell>
          <cell r="Y54" t="str">
            <v>ML</v>
          </cell>
          <cell r="Z54" t="str">
            <v>....167-50</v>
          </cell>
          <cell r="AA54" t="str">
            <v>UNIT</v>
          </cell>
          <cell r="AB54">
            <v>34180</v>
          </cell>
          <cell r="AC54" t="str">
            <v>32180</v>
          </cell>
        </row>
        <row r="54">
          <cell r="AE54" t="str">
            <v>BTL-50</v>
          </cell>
          <cell r="AF54" t="str">
            <v>CGT-50</v>
          </cell>
          <cell r="AG54">
            <v>0.946</v>
          </cell>
        </row>
        <row r="54">
          <cell r="AI54">
            <v>1.5</v>
          </cell>
          <cell r="AJ54">
            <v>4.75</v>
          </cell>
          <cell r="AK54">
            <v>5.5</v>
          </cell>
          <cell r="AL54">
            <v>10</v>
          </cell>
          <cell r="AM54">
            <v>6.9</v>
          </cell>
          <cell r="AN54">
            <v>6.48536</v>
          </cell>
          <cell r="AO54">
            <v>4.63</v>
          </cell>
          <cell r="AP54">
            <v>4.38</v>
          </cell>
          <cell r="AQ54">
            <v>3</v>
          </cell>
          <cell r="AR54">
            <v>0.10439</v>
          </cell>
          <cell r="AS54">
            <v>0.14</v>
          </cell>
          <cell r="AT54">
            <v>0.096</v>
          </cell>
          <cell r="AU54">
            <v>0.236</v>
          </cell>
          <cell r="AV54">
            <v>0.24439</v>
          </cell>
          <cell r="AW54">
            <v>0.00618489583333333</v>
          </cell>
        </row>
        <row r="55">
          <cell r="A55" t="str">
            <v>126-50</v>
          </cell>
          <cell r="B55" t="str">
            <v>T. Mélisse </v>
          </cell>
          <cell r="C55">
            <v>50</v>
          </cell>
          <cell r="D55" t="str">
            <v>69702613126</v>
          </cell>
          <cell r="E55" t="str">
            <v>NPN 80015574</v>
          </cell>
        </row>
        <row r="55">
          <cell r="G55">
            <v>61651</v>
          </cell>
          <cell r="H55" t="str">
            <v>CLC13126</v>
          </cell>
          <cell r="I55">
            <v>592556</v>
          </cell>
          <cell r="J55" t="str">
            <v>339411</v>
          </cell>
          <cell r="K55" t="str">
            <v>126-50</v>
          </cell>
          <cell r="L55" t="str">
            <v>EXTRAIT ALCOOL 50ML</v>
          </cell>
          <cell r="M55" t="str">
            <v>ALCOHOL EXTRACT 50ML</v>
          </cell>
          <cell r="N55" t="str">
            <v>126</v>
          </cell>
          <cell r="O55" t="str">
            <v>126-50</v>
          </cell>
          <cell r="P55" t="str">
            <v>X126</v>
          </cell>
          <cell r="Q55" t="str">
            <v>MC126</v>
          </cell>
          <cell r="R55" t="str">
            <v>126F</v>
          </cell>
          <cell r="S55" t="str">
            <v>Y</v>
          </cell>
          <cell r="T55">
            <v>60</v>
          </cell>
          <cell r="U55">
            <v>18</v>
          </cell>
          <cell r="V55" t="str">
            <v>50 ML</v>
          </cell>
          <cell r="W55" t="str">
            <v>EXTRAIT ALCOOL </v>
          </cell>
          <cell r="X55" t="str">
            <v>ALCOHOL EXTRACT </v>
          </cell>
          <cell r="Y55" t="str">
            <v>ML</v>
          </cell>
          <cell r="Z55" t="str">
            <v>....126-50</v>
          </cell>
          <cell r="AA55" t="str">
            <v>UNIT</v>
          </cell>
          <cell r="AB55">
            <v>34180</v>
          </cell>
          <cell r="AC55" t="str">
            <v>32180</v>
          </cell>
        </row>
        <row r="55">
          <cell r="AE55" t="str">
            <v>BTL-50</v>
          </cell>
          <cell r="AF55" t="str">
            <v>CGT-50</v>
          </cell>
          <cell r="AG55">
            <v>0.9455</v>
          </cell>
        </row>
        <row r="55">
          <cell r="AI55">
            <v>1.5</v>
          </cell>
          <cell r="AJ55">
            <v>4.75</v>
          </cell>
          <cell r="AK55">
            <v>5.5</v>
          </cell>
          <cell r="AL55">
            <v>10</v>
          </cell>
          <cell r="AM55">
            <v>6.9</v>
          </cell>
          <cell r="AN55">
            <v>6.49856</v>
          </cell>
          <cell r="AO55">
            <v>4.63</v>
          </cell>
          <cell r="AP55">
            <v>4.38</v>
          </cell>
          <cell r="AQ55">
            <v>3</v>
          </cell>
          <cell r="AR55">
            <v>0.10494</v>
          </cell>
          <cell r="AS55">
            <v>0.14</v>
          </cell>
          <cell r="AT55">
            <v>0.096</v>
          </cell>
          <cell r="AU55">
            <v>0.236</v>
          </cell>
          <cell r="AV55">
            <v>0.24494</v>
          </cell>
          <cell r="AW55">
            <v>0.00618489583333333</v>
          </cell>
        </row>
        <row r="56">
          <cell r="A56" t="str">
            <v>141-50</v>
          </cell>
          <cell r="B56" t="str">
            <v>T. Menthe poivrée </v>
          </cell>
          <cell r="C56">
            <v>50</v>
          </cell>
          <cell r="D56" t="str">
            <v>69702613141</v>
          </cell>
          <cell r="E56" t="str">
            <v>NPN 80004423</v>
          </cell>
        </row>
        <row r="56">
          <cell r="G56">
            <v>61652</v>
          </cell>
          <cell r="H56" t="str">
            <v>CLC13141</v>
          </cell>
          <cell r="I56">
            <v>670723</v>
          </cell>
          <cell r="J56" t="str">
            <v>339527</v>
          </cell>
          <cell r="K56" t="str">
            <v>141-50</v>
          </cell>
          <cell r="L56" t="str">
            <v>EXTRAIT ALCOOL 50ML</v>
          </cell>
          <cell r="M56" t="str">
            <v>ALCOHOL EXTRACT 50ML</v>
          </cell>
          <cell r="N56" t="str">
            <v>141</v>
          </cell>
          <cell r="O56" t="str">
            <v>141-50</v>
          </cell>
          <cell r="P56" t="str">
            <v>X141</v>
          </cell>
          <cell r="Q56" t="str">
            <v>MC141</v>
          </cell>
          <cell r="R56" t="str">
            <v>141F</v>
          </cell>
          <cell r="S56" t="str">
            <v>Y</v>
          </cell>
          <cell r="T56">
            <v>60</v>
          </cell>
          <cell r="U56">
            <v>18</v>
          </cell>
          <cell r="V56" t="str">
            <v>50 ML</v>
          </cell>
          <cell r="W56" t="str">
            <v>EXTRAIT ALCOOL </v>
          </cell>
          <cell r="X56" t="str">
            <v>ALCOHOL EXTRACT </v>
          </cell>
          <cell r="Y56" t="str">
            <v>ML</v>
          </cell>
          <cell r="Z56" t="str">
            <v>....141-50</v>
          </cell>
          <cell r="AA56" t="str">
            <v>UNIT</v>
          </cell>
          <cell r="AB56">
            <v>34180</v>
          </cell>
          <cell r="AC56" t="str">
            <v>32180</v>
          </cell>
        </row>
        <row r="56">
          <cell r="AE56" t="str">
            <v>BTL-50</v>
          </cell>
          <cell r="AF56" t="str">
            <v>CGT-50</v>
          </cell>
          <cell r="AG56">
            <v>0.945</v>
          </cell>
        </row>
        <row r="56">
          <cell r="AI56">
            <v>1.5</v>
          </cell>
          <cell r="AJ56">
            <v>4.75</v>
          </cell>
          <cell r="AK56">
            <v>5.5</v>
          </cell>
          <cell r="AL56">
            <v>10</v>
          </cell>
          <cell r="AM56">
            <v>6.9</v>
          </cell>
          <cell r="AN56">
            <v>6.4616</v>
          </cell>
          <cell r="AO56">
            <v>4.63</v>
          </cell>
          <cell r="AP56">
            <v>4.38</v>
          </cell>
          <cell r="AQ56">
            <v>3</v>
          </cell>
          <cell r="AR56">
            <v>0.1034</v>
          </cell>
          <cell r="AS56">
            <v>0.14</v>
          </cell>
          <cell r="AT56">
            <v>0.096</v>
          </cell>
          <cell r="AU56">
            <v>0.236</v>
          </cell>
          <cell r="AV56">
            <v>0.2434</v>
          </cell>
          <cell r="AW56">
            <v>0.00618489583333333</v>
          </cell>
        </row>
        <row r="57">
          <cell r="A57" t="str">
            <v>123-50</v>
          </cell>
          <cell r="B57" t="str">
            <v>T. Millepertuis </v>
          </cell>
          <cell r="C57">
            <v>50</v>
          </cell>
          <cell r="D57" t="str">
            <v>69702613123</v>
          </cell>
          <cell r="E57" t="str">
            <v>NPN 80001801</v>
          </cell>
        </row>
        <row r="57">
          <cell r="G57">
            <v>61649</v>
          </cell>
          <cell r="H57" t="str">
            <v>CLC13123</v>
          </cell>
          <cell r="I57">
            <v>592554</v>
          </cell>
          <cell r="J57" t="str">
            <v>339409</v>
          </cell>
          <cell r="K57" t="str">
            <v>123-50</v>
          </cell>
          <cell r="L57" t="str">
            <v>EXTRAIT ALCOOL 50ML</v>
          </cell>
          <cell r="M57" t="str">
            <v>ALCOHOL EXTRACT 50ML</v>
          </cell>
          <cell r="N57" t="str">
            <v>123</v>
          </cell>
          <cell r="O57" t="str">
            <v>123-50</v>
          </cell>
          <cell r="P57" t="str">
            <v>X123</v>
          </cell>
          <cell r="Q57" t="str">
            <v>MC123</v>
          </cell>
          <cell r="R57" t="str">
            <v>123F</v>
          </cell>
          <cell r="S57" t="str">
            <v>Y</v>
          </cell>
          <cell r="T57">
            <v>60</v>
          </cell>
          <cell r="U57">
            <v>18</v>
          </cell>
          <cell r="V57" t="str">
            <v>50 ML</v>
          </cell>
          <cell r="W57" t="str">
            <v>EXTRAIT ALCOOL </v>
          </cell>
          <cell r="X57" t="str">
            <v>ALCOHOL EXTRACT </v>
          </cell>
          <cell r="Y57" t="str">
            <v>ML</v>
          </cell>
          <cell r="Z57" t="str">
            <v>....123-50</v>
          </cell>
          <cell r="AA57" t="str">
            <v>UNIT</v>
          </cell>
          <cell r="AB57">
            <v>34180</v>
          </cell>
          <cell r="AC57" t="str">
            <v>32180</v>
          </cell>
        </row>
        <row r="57">
          <cell r="AE57" t="str">
            <v>BTL-50</v>
          </cell>
          <cell r="AF57" t="str">
            <v>CGT-50</v>
          </cell>
          <cell r="AG57">
            <v>0.944</v>
          </cell>
        </row>
        <row r="57">
          <cell r="AI57">
            <v>1.5</v>
          </cell>
          <cell r="AJ57">
            <v>4.75</v>
          </cell>
          <cell r="AK57">
            <v>5.5</v>
          </cell>
          <cell r="AL57">
            <v>10</v>
          </cell>
          <cell r="AM57">
            <v>6.9</v>
          </cell>
          <cell r="AN57">
            <v>6.46952</v>
          </cell>
          <cell r="AO57">
            <v>4.63</v>
          </cell>
          <cell r="AP57">
            <v>4.38</v>
          </cell>
          <cell r="AQ57">
            <v>3</v>
          </cell>
          <cell r="AR57">
            <v>0.10373</v>
          </cell>
          <cell r="AS57">
            <v>0.14</v>
          </cell>
          <cell r="AT57">
            <v>0.096</v>
          </cell>
          <cell r="AU57">
            <v>0.236</v>
          </cell>
          <cell r="AV57">
            <v>0.24373</v>
          </cell>
          <cell r="AW57">
            <v>0.00618489583333333</v>
          </cell>
        </row>
        <row r="58">
          <cell r="A58" t="str">
            <v>142-50</v>
          </cell>
          <cell r="B58" t="str">
            <v>T. Molène </v>
          </cell>
          <cell r="C58">
            <v>50</v>
          </cell>
          <cell r="D58" t="str">
            <v>69702613142</v>
          </cell>
          <cell r="E58" t="str">
            <v>NPN 80004640</v>
          </cell>
        </row>
        <row r="58">
          <cell r="G58">
            <v>61653</v>
          </cell>
          <cell r="H58" t="str">
            <v>CLC13142</v>
          </cell>
          <cell r="I58">
            <v>592558</v>
          </cell>
          <cell r="J58" t="str">
            <v>339413</v>
          </cell>
          <cell r="K58" t="str">
            <v>142-50</v>
          </cell>
          <cell r="L58" t="str">
            <v>EXTRAIT ALCOOL 50ML</v>
          </cell>
          <cell r="M58" t="str">
            <v>ALCOHOL EXTRACT 50ML</v>
          </cell>
          <cell r="N58" t="str">
            <v>142</v>
          </cell>
          <cell r="O58" t="str">
            <v>142-50</v>
          </cell>
          <cell r="P58" t="str">
            <v>X142</v>
          </cell>
          <cell r="Q58" t="str">
            <v>MC142</v>
          </cell>
          <cell r="R58" t="str">
            <v>142F</v>
          </cell>
          <cell r="S58" t="str">
            <v>Y</v>
          </cell>
          <cell r="T58">
            <v>60</v>
          </cell>
          <cell r="U58">
            <v>18</v>
          </cell>
          <cell r="V58" t="str">
            <v>50 ML</v>
          </cell>
          <cell r="W58" t="str">
            <v>EXTRAIT ALCOOL </v>
          </cell>
          <cell r="X58" t="str">
            <v>ALCOHOL EXTRACT </v>
          </cell>
          <cell r="Y58" t="str">
            <v>ML</v>
          </cell>
          <cell r="Z58" t="str">
            <v>....142-50</v>
          </cell>
          <cell r="AA58" t="str">
            <v>UNIT</v>
          </cell>
          <cell r="AB58">
            <v>34180</v>
          </cell>
          <cell r="AC58" t="str">
            <v>32180</v>
          </cell>
        </row>
        <row r="58">
          <cell r="AE58" t="str">
            <v>BTL-50</v>
          </cell>
          <cell r="AF58" t="str">
            <v>CGT-50</v>
          </cell>
          <cell r="AG58">
            <v>0.946</v>
          </cell>
        </row>
        <row r="58">
          <cell r="AI58">
            <v>1.5</v>
          </cell>
          <cell r="AJ58">
            <v>4.75</v>
          </cell>
          <cell r="AK58">
            <v>5.5</v>
          </cell>
          <cell r="AL58">
            <v>10</v>
          </cell>
          <cell r="AM58">
            <v>6.9</v>
          </cell>
          <cell r="AN58">
            <v>6.488</v>
          </cell>
          <cell r="AO58">
            <v>4.63</v>
          </cell>
          <cell r="AP58">
            <v>4.38</v>
          </cell>
          <cell r="AQ58">
            <v>3</v>
          </cell>
          <cell r="AR58">
            <v>0.1045</v>
          </cell>
          <cell r="AS58">
            <v>0.14</v>
          </cell>
          <cell r="AT58">
            <v>0.096</v>
          </cell>
          <cell r="AU58">
            <v>0.236</v>
          </cell>
          <cell r="AV58">
            <v>0.2445</v>
          </cell>
          <cell r="AW58">
            <v>0.00618489583333333</v>
          </cell>
        </row>
        <row r="59">
          <cell r="A59" t="str">
            <v>108-50</v>
          </cell>
          <cell r="B59" t="str">
            <v>T. Myrrhe </v>
          </cell>
          <cell r="C59">
            <v>50</v>
          </cell>
          <cell r="D59" t="str">
            <v>69702613108</v>
          </cell>
          <cell r="E59" t="str">
            <v>NPN 80030766</v>
          </cell>
        </row>
        <row r="59">
          <cell r="G59">
            <v>61639</v>
          </cell>
          <cell r="H59" t="str">
            <v>CLC13108</v>
          </cell>
          <cell r="I59">
            <v>592542</v>
          </cell>
          <cell r="J59" t="str">
            <v>339387</v>
          </cell>
          <cell r="K59" t="str">
            <v>108-50</v>
          </cell>
          <cell r="L59" t="str">
            <v>EXTRAIT ALCOOL 50ML</v>
          </cell>
          <cell r="M59" t="str">
            <v>ALCOHOL EXTRACT 50ML</v>
          </cell>
          <cell r="N59" t="str">
            <v>108</v>
          </cell>
          <cell r="O59" t="str">
            <v>108-50</v>
          </cell>
          <cell r="P59" t="str">
            <v>X108</v>
          </cell>
          <cell r="Q59" t="str">
            <v>MC108</v>
          </cell>
          <cell r="R59" t="str">
            <v>108S</v>
          </cell>
          <cell r="S59" t="str">
            <v>Y</v>
          </cell>
          <cell r="T59">
            <v>60</v>
          </cell>
          <cell r="U59">
            <v>18</v>
          </cell>
          <cell r="V59" t="str">
            <v>50 ML</v>
          </cell>
          <cell r="W59" t="str">
            <v>EXTRAIT ALCOOL </v>
          </cell>
          <cell r="X59" t="str">
            <v>ALCOHOL EXTRACT </v>
          </cell>
          <cell r="Y59" t="str">
            <v>ML</v>
          </cell>
          <cell r="Z59" t="str">
            <v>....108-50</v>
          </cell>
          <cell r="AA59" t="str">
            <v>UNIT</v>
          </cell>
          <cell r="AB59">
            <v>34180</v>
          </cell>
          <cell r="AC59" t="str">
            <v>32180</v>
          </cell>
        </row>
        <row r="59">
          <cell r="AE59" t="str">
            <v>BTL-50</v>
          </cell>
          <cell r="AF59" t="str">
            <v>CGT-50</v>
          </cell>
          <cell r="AG59">
            <v>0.8445</v>
          </cell>
        </row>
        <row r="59">
          <cell r="AI59">
            <v>1.5</v>
          </cell>
          <cell r="AJ59">
            <v>4.75</v>
          </cell>
          <cell r="AK59">
            <v>5.5</v>
          </cell>
          <cell r="AL59">
            <v>10</v>
          </cell>
          <cell r="AM59">
            <v>6.9</v>
          </cell>
          <cell r="AN59">
            <v>6.20816</v>
          </cell>
          <cell r="AO59">
            <v>4.63</v>
          </cell>
          <cell r="AP59">
            <v>4.38</v>
          </cell>
          <cell r="AQ59">
            <v>3</v>
          </cell>
          <cell r="AR59">
            <v>0.09284</v>
          </cell>
          <cell r="AS59">
            <v>0.14</v>
          </cell>
          <cell r="AT59">
            <v>0.096</v>
          </cell>
          <cell r="AU59">
            <v>0.236</v>
          </cell>
          <cell r="AV59">
            <v>0.23284</v>
          </cell>
          <cell r="AW59">
            <v>0.00618489583333333</v>
          </cell>
        </row>
        <row r="60">
          <cell r="A60" t="str">
            <v>179-50</v>
          </cell>
          <cell r="B60" t="str">
            <v>T. Ortie </v>
          </cell>
          <cell r="C60">
            <v>50</v>
          </cell>
          <cell r="D60" t="str">
            <v>69702613179</v>
          </cell>
          <cell r="E60" t="str">
            <v>NPN 80009548</v>
          </cell>
        </row>
        <row r="60">
          <cell r="G60">
            <v>61669</v>
          </cell>
          <cell r="H60" t="str">
            <v>CLC13179</v>
          </cell>
          <cell r="I60">
            <v>592572</v>
          </cell>
          <cell r="J60" t="str">
            <v>339422</v>
          </cell>
          <cell r="K60" t="str">
            <v>179-50</v>
          </cell>
          <cell r="L60" t="str">
            <v>EXTRAIT ALCOOL 50ML</v>
          </cell>
          <cell r="M60" t="str">
            <v>ALCOHOL EXTRACT 50ML</v>
          </cell>
          <cell r="N60" t="str">
            <v>179</v>
          </cell>
          <cell r="O60" t="str">
            <v>179-50</v>
          </cell>
          <cell r="P60" t="str">
            <v>X179</v>
          </cell>
          <cell r="Q60" t="str">
            <v>MC179</v>
          </cell>
          <cell r="R60" t="str">
            <v>179F</v>
          </cell>
          <cell r="S60" t="str">
            <v>Y</v>
          </cell>
          <cell r="T60">
            <v>60</v>
          </cell>
          <cell r="U60">
            <v>18</v>
          </cell>
          <cell r="V60" t="str">
            <v>50 ML</v>
          </cell>
          <cell r="W60" t="str">
            <v>EXTRAIT ALCOOL </v>
          </cell>
          <cell r="X60" t="str">
            <v>ALCOHOL EXTRACT </v>
          </cell>
          <cell r="Y60" t="str">
            <v>ML</v>
          </cell>
          <cell r="Z60" t="str">
            <v>....179-50</v>
          </cell>
          <cell r="AA60" t="str">
            <v>UNIT</v>
          </cell>
          <cell r="AB60">
            <v>34180</v>
          </cell>
          <cell r="AC60" t="str">
            <v>32180</v>
          </cell>
        </row>
        <row r="60">
          <cell r="AE60" t="str">
            <v>BTL-50</v>
          </cell>
          <cell r="AF60" t="str">
            <v>CGT-50</v>
          </cell>
          <cell r="AG60">
            <v>0.945</v>
          </cell>
        </row>
        <row r="60">
          <cell r="AI60">
            <v>1.5</v>
          </cell>
          <cell r="AJ60">
            <v>4.75</v>
          </cell>
          <cell r="AK60">
            <v>5.5</v>
          </cell>
          <cell r="AL60">
            <v>10</v>
          </cell>
          <cell r="AM60">
            <v>6.9</v>
          </cell>
          <cell r="AN60">
            <v>6.4616</v>
          </cell>
          <cell r="AO60">
            <v>4.63</v>
          </cell>
          <cell r="AP60">
            <v>4.38</v>
          </cell>
          <cell r="AQ60">
            <v>3</v>
          </cell>
          <cell r="AR60">
            <v>0.1034</v>
          </cell>
          <cell r="AS60">
            <v>0.14</v>
          </cell>
          <cell r="AT60">
            <v>0.096</v>
          </cell>
          <cell r="AU60">
            <v>0.236</v>
          </cell>
          <cell r="AV60">
            <v>0.2434</v>
          </cell>
          <cell r="AW60">
            <v>0.00618489583333333</v>
          </cell>
        </row>
        <row r="61">
          <cell r="A61" t="str">
            <v>192-50</v>
          </cell>
          <cell r="B61" t="str">
            <v>T. Passiflore </v>
          </cell>
          <cell r="C61">
            <v>50</v>
          </cell>
          <cell r="D61" t="str">
            <v>69702613192</v>
          </cell>
          <cell r="E61" t="str">
            <v>NPN 80003071</v>
          </cell>
        </row>
        <row r="61">
          <cell r="G61">
            <v>61678</v>
          </cell>
          <cell r="H61" t="str">
            <v>CLC13192</v>
          </cell>
          <cell r="I61">
            <v>670725</v>
          </cell>
        </row>
        <row r="61">
          <cell r="K61" t="str">
            <v>192-50</v>
          </cell>
          <cell r="L61" t="str">
            <v>EXTRAIT ALCOOL 50ML</v>
          </cell>
          <cell r="M61" t="str">
            <v>ALCOHOL EXTRACT 50ML</v>
          </cell>
          <cell r="N61" t="str">
            <v>192</v>
          </cell>
          <cell r="O61" t="str">
            <v>192-50</v>
          </cell>
          <cell r="P61" t="str">
            <v>X192</v>
          </cell>
          <cell r="Q61" t="str">
            <v>MC192</v>
          </cell>
          <cell r="R61" t="str">
            <v>192F</v>
          </cell>
          <cell r="S61" t="str">
            <v>Y</v>
          </cell>
          <cell r="T61">
            <v>60</v>
          </cell>
          <cell r="U61">
            <v>18</v>
          </cell>
          <cell r="V61" t="str">
            <v>50 ML</v>
          </cell>
          <cell r="W61" t="str">
            <v>EXTRAIT ALCOOL </v>
          </cell>
          <cell r="X61" t="str">
            <v>ALCOHOL EXTRACT </v>
          </cell>
          <cell r="Y61" t="str">
            <v>ML</v>
          </cell>
          <cell r="Z61" t="str">
            <v>....192-50</v>
          </cell>
          <cell r="AA61" t="str">
            <v>UNIT</v>
          </cell>
          <cell r="AB61">
            <v>34180</v>
          </cell>
          <cell r="AC61" t="str">
            <v>32180</v>
          </cell>
        </row>
        <row r="61">
          <cell r="AE61" t="str">
            <v>BTL-50</v>
          </cell>
          <cell r="AF61" t="str">
            <v>CGT-50</v>
          </cell>
          <cell r="AG61">
            <v>0.95</v>
          </cell>
        </row>
        <row r="61">
          <cell r="AI61">
            <v>1.5</v>
          </cell>
          <cell r="AJ61">
            <v>4.75</v>
          </cell>
          <cell r="AK61">
            <v>5.5</v>
          </cell>
          <cell r="AL61">
            <v>10</v>
          </cell>
          <cell r="AM61">
            <v>6.9</v>
          </cell>
          <cell r="AN61">
            <v>6.488</v>
          </cell>
          <cell r="AO61">
            <v>4.63</v>
          </cell>
          <cell r="AP61">
            <v>4.38</v>
          </cell>
          <cell r="AQ61">
            <v>3</v>
          </cell>
          <cell r="AR61">
            <v>0.1045</v>
          </cell>
          <cell r="AS61">
            <v>0.14</v>
          </cell>
          <cell r="AT61">
            <v>0.096</v>
          </cell>
          <cell r="AU61">
            <v>0.236</v>
          </cell>
          <cell r="AV61">
            <v>0.2445</v>
          </cell>
          <cell r="AW61">
            <v>0.00618489583333333</v>
          </cell>
        </row>
        <row r="62">
          <cell r="A62" t="str">
            <v>218-50</v>
          </cell>
          <cell r="B62" t="str">
            <v>T. Pavot californie </v>
          </cell>
          <cell r="C62">
            <v>50</v>
          </cell>
          <cell r="D62" t="str">
            <v>69702613218</v>
          </cell>
          <cell r="E62" t="str">
            <v>NPN 80076111</v>
          </cell>
        </row>
        <row r="62">
          <cell r="G62">
            <v>83951</v>
          </cell>
          <cell r="H62" t="str">
            <v>CLC13218</v>
          </cell>
          <cell r="I62">
            <v>566497</v>
          </cell>
          <cell r="J62" t="str">
            <v>339593</v>
          </cell>
          <cell r="K62" t="str">
            <v>218-50</v>
          </cell>
          <cell r="L62" t="str">
            <v>EXTRAIT ALCOOL 50ML</v>
          </cell>
          <cell r="M62" t="str">
            <v>ALCOHOL EXTRACT 50ML</v>
          </cell>
          <cell r="N62" t="str">
            <v>218</v>
          </cell>
          <cell r="O62" t="str">
            <v>218-50</v>
          </cell>
          <cell r="P62" t="str">
            <v>X218</v>
          </cell>
          <cell r="Q62" t="str">
            <v>MC218</v>
          </cell>
          <cell r="R62" t="str">
            <v>218F</v>
          </cell>
          <cell r="S62" t="str">
            <v>Y</v>
          </cell>
          <cell r="T62">
            <v>60</v>
          </cell>
          <cell r="U62">
            <v>18</v>
          </cell>
          <cell r="V62" t="str">
            <v>50 ML</v>
          </cell>
          <cell r="W62" t="str">
            <v>EXTRAIT ALCOOL </v>
          </cell>
          <cell r="X62" t="str">
            <v>ALCOHOL EXTRACT </v>
          </cell>
          <cell r="Y62" t="str">
            <v>ML</v>
          </cell>
          <cell r="Z62" t="str">
            <v>....218-50</v>
          </cell>
          <cell r="AA62" t="str">
            <v>UNIT</v>
          </cell>
          <cell r="AB62">
            <v>34180</v>
          </cell>
          <cell r="AC62" t="str">
            <v>32180</v>
          </cell>
        </row>
        <row r="62">
          <cell r="AE62" t="str">
            <v>BTL-50</v>
          </cell>
          <cell r="AF62" t="str">
            <v>CGT-50</v>
          </cell>
          <cell r="AG62">
            <v>0.949</v>
          </cell>
        </row>
        <row r="62">
          <cell r="AI62">
            <v>1.5</v>
          </cell>
          <cell r="AJ62">
            <v>4.75</v>
          </cell>
          <cell r="AK62">
            <v>5.5</v>
          </cell>
          <cell r="AL62">
            <v>10</v>
          </cell>
          <cell r="AM62">
            <v>6.9</v>
          </cell>
          <cell r="AN62">
            <v>6.4748</v>
          </cell>
          <cell r="AO62">
            <v>4.63</v>
          </cell>
          <cell r="AP62">
            <v>4.38</v>
          </cell>
          <cell r="AQ62">
            <v>3</v>
          </cell>
          <cell r="AR62">
            <v>0.10395</v>
          </cell>
          <cell r="AS62">
            <v>0.14</v>
          </cell>
          <cell r="AT62">
            <v>0.096</v>
          </cell>
          <cell r="AU62">
            <v>0.236</v>
          </cell>
          <cell r="AV62">
            <v>0.24395</v>
          </cell>
          <cell r="AW62">
            <v>0.00618489583333333</v>
          </cell>
        </row>
        <row r="63">
          <cell r="A63" t="str">
            <v>180-50</v>
          </cell>
          <cell r="B63" t="str">
            <v>T. Pimbina </v>
          </cell>
          <cell r="C63">
            <v>50</v>
          </cell>
          <cell r="D63" t="str">
            <v>69702613180</v>
          </cell>
          <cell r="E63" t="str">
            <v>NPN 80015851</v>
          </cell>
        </row>
        <row r="63">
          <cell r="H63" t="str">
            <v>CLC13180</v>
          </cell>
          <cell r="I63">
            <v>275027</v>
          </cell>
          <cell r="J63" t="str">
            <v>339515</v>
          </cell>
          <cell r="K63" t="str">
            <v>180-50</v>
          </cell>
          <cell r="L63" t="str">
            <v>EXTRAIT ALCOOL 50ML</v>
          </cell>
          <cell r="M63" t="str">
            <v>ALCOHOL EXTRACT 50ML</v>
          </cell>
          <cell r="N63" t="str">
            <v>180</v>
          </cell>
          <cell r="O63" t="str">
            <v>180-50</v>
          </cell>
          <cell r="P63" t="str">
            <v>X180</v>
          </cell>
          <cell r="Q63" t="str">
            <v>MC180</v>
          </cell>
          <cell r="R63" t="str">
            <v>180F</v>
          </cell>
          <cell r="S63" t="str">
            <v>Y</v>
          </cell>
          <cell r="T63">
            <v>60</v>
          </cell>
          <cell r="U63">
            <v>18</v>
          </cell>
          <cell r="V63" t="str">
            <v>50 ML</v>
          </cell>
          <cell r="W63" t="str">
            <v>EXTRAIT ALCOOL </v>
          </cell>
          <cell r="X63" t="str">
            <v>ALCOHOL EXTRACT </v>
          </cell>
          <cell r="Y63" t="str">
            <v>ML</v>
          </cell>
          <cell r="Z63" t="str">
            <v>....180-50</v>
          </cell>
          <cell r="AA63" t="str">
            <v>UNIT</v>
          </cell>
          <cell r="AB63">
            <v>34180</v>
          </cell>
          <cell r="AC63" t="str">
            <v>32180</v>
          </cell>
        </row>
        <row r="63">
          <cell r="AE63" t="str">
            <v>BTL-50</v>
          </cell>
          <cell r="AF63" t="str">
            <v>CGT-50</v>
          </cell>
          <cell r="AG63">
            <v>0.9365</v>
          </cell>
        </row>
        <row r="63">
          <cell r="AI63">
            <v>1.5</v>
          </cell>
          <cell r="AJ63">
            <v>4.75</v>
          </cell>
          <cell r="AK63">
            <v>5.5</v>
          </cell>
          <cell r="AL63">
            <v>10</v>
          </cell>
          <cell r="AM63">
            <v>6.9</v>
          </cell>
          <cell r="AN63">
            <v>6.46424</v>
          </cell>
          <cell r="AO63">
            <v>4.63</v>
          </cell>
          <cell r="AP63">
            <v>4.38</v>
          </cell>
          <cell r="AQ63">
            <v>3</v>
          </cell>
          <cell r="AR63">
            <v>0.10351</v>
          </cell>
          <cell r="AS63">
            <v>0.14</v>
          </cell>
          <cell r="AT63">
            <v>0.096</v>
          </cell>
          <cell r="AU63">
            <v>0.236</v>
          </cell>
          <cell r="AV63">
            <v>0.24351</v>
          </cell>
          <cell r="AW63">
            <v>0.00618489583333333</v>
          </cell>
        </row>
        <row r="64">
          <cell r="A64" t="str">
            <v>181-50</v>
          </cell>
          <cell r="B64" t="str">
            <v>T. Pissenlit </v>
          </cell>
          <cell r="C64">
            <v>50</v>
          </cell>
          <cell r="D64" t="str">
            <v>69702613181</v>
          </cell>
          <cell r="E64" t="str">
            <v>NPN 80019116</v>
          </cell>
        </row>
        <row r="64">
          <cell r="G64">
            <v>61671</v>
          </cell>
          <cell r="H64" t="str">
            <v>CLC13181</v>
          </cell>
          <cell r="I64">
            <v>592573</v>
          </cell>
          <cell r="J64" t="str">
            <v>339423</v>
          </cell>
          <cell r="K64" t="str">
            <v>181-50</v>
          </cell>
          <cell r="L64" t="str">
            <v>EXTRAIT ALCOOL 50ML</v>
          </cell>
          <cell r="M64" t="str">
            <v>ALCOHOL EXTRACT 50ML</v>
          </cell>
          <cell r="N64" t="str">
            <v>181</v>
          </cell>
          <cell r="O64" t="str">
            <v>181-50</v>
          </cell>
          <cell r="P64" t="str">
            <v>X181</v>
          </cell>
          <cell r="Q64" t="str">
            <v>MC181</v>
          </cell>
          <cell r="R64" t="str">
            <v>181F</v>
          </cell>
          <cell r="S64" t="str">
            <v>Y</v>
          </cell>
          <cell r="T64">
            <v>60</v>
          </cell>
          <cell r="U64">
            <v>18</v>
          </cell>
          <cell r="V64" t="str">
            <v>50 ML</v>
          </cell>
          <cell r="W64" t="str">
            <v>EXTRAIT ALCOOL </v>
          </cell>
          <cell r="X64" t="str">
            <v>ALCOHOL EXTRACT </v>
          </cell>
          <cell r="Y64" t="str">
            <v>ML</v>
          </cell>
          <cell r="Z64" t="str">
            <v>....181-50</v>
          </cell>
          <cell r="AA64" t="str">
            <v>UNIT</v>
          </cell>
          <cell r="AB64">
            <v>34180</v>
          </cell>
          <cell r="AC64" t="str">
            <v>32180</v>
          </cell>
        </row>
        <row r="64">
          <cell r="AE64" t="str">
            <v>BTL-50</v>
          </cell>
          <cell r="AF64" t="str">
            <v>CGT-50</v>
          </cell>
          <cell r="AG64">
            <v>0.952</v>
          </cell>
        </row>
        <row r="64">
          <cell r="AI64">
            <v>1.5</v>
          </cell>
          <cell r="AJ64">
            <v>4.75</v>
          </cell>
          <cell r="AK64">
            <v>5.5</v>
          </cell>
          <cell r="AL64">
            <v>10</v>
          </cell>
          <cell r="AM64">
            <v>6.9</v>
          </cell>
          <cell r="AN64">
            <v>6.49592</v>
          </cell>
          <cell r="AO64">
            <v>4.63</v>
          </cell>
          <cell r="AP64">
            <v>4.38</v>
          </cell>
          <cell r="AQ64">
            <v>3</v>
          </cell>
          <cell r="AR64">
            <v>0.10483</v>
          </cell>
          <cell r="AS64">
            <v>0.14</v>
          </cell>
          <cell r="AT64">
            <v>0.096</v>
          </cell>
          <cell r="AU64">
            <v>0.236</v>
          </cell>
          <cell r="AV64">
            <v>0.24483</v>
          </cell>
          <cell r="AW64">
            <v>0.00618489583333333</v>
          </cell>
        </row>
        <row r="65">
          <cell r="A65" t="str">
            <v>876-50</v>
          </cell>
          <cell r="B65" t="str">
            <v>T. Propolis </v>
          </cell>
          <cell r="C65">
            <v>50</v>
          </cell>
          <cell r="D65" t="str">
            <v>69702613876</v>
          </cell>
          <cell r="E65" t="str">
            <v>NPN 80014936</v>
          </cell>
        </row>
        <row r="65">
          <cell r="G65">
            <v>61679</v>
          </cell>
          <cell r="H65" t="str">
            <v>CLC13876</v>
          </cell>
          <cell r="I65">
            <v>592621</v>
          </cell>
          <cell r="J65" t="str">
            <v>339452</v>
          </cell>
          <cell r="K65" t="str">
            <v>876-50</v>
          </cell>
          <cell r="L65" t="str">
            <v>EXTRAIT ALCOOL 50ML</v>
          </cell>
          <cell r="M65" t="str">
            <v>ALCOHOL EXTRACT 50ML</v>
          </cell>
          <cell r="N65" t="str">
            <v>876</v>
          </cell>
          <cell r="O65" t="str">
            <v>876-50</v>
          </cell>
          <cell r="P65" t="str">
            <v>X876</v>
          </cell>
          <cell r="Q65" t="str">
            <v>MC876</v>
          </cell>
          <cell r="R65" t="str">
            <v>876F</v>
          </cell>
          <cell r="S65" t="str">
            <v>Y</v>
          </cell>
          <cell r="T65">
            <v>60</v>
          </cell>
          <cell r="U65">
            <v>18</v>
          </cell>
          <cell r="V65" t="str">
            <v>50 ML</v>
          </cell>
          <cell r="W65" t="str">
            <v>EXTRAIT ALCOOL </v>
          </cell>
          <cell r="X65" t="str">
            <v>ALCOHOL EXTRACT </v>
          </cell>
          <cell r="Y65" t="str">
            <v>ML</v>
          </cell>
          <cell r="Z65" t="str">
            <v>....876-50</v>
          </cell>
          <cell r="AA65" t="str">
            <v>UNIT</v>
          </cell>
          <cell r="AB65">
            <v>34180</v>
          </cell>
          <cell r="AC65" t="str">
            <v>32180</v>
          </cell>
        </row>
        <row r="65">
          <cell r="AE65" t="str">
            <v>BTL-50</v>
          </cell>
          <cell r="AF65" t="str">
            <v>CGT-50</v>
          </cell>
          <cell r="AG65">
            <v>0.846</v>
          </cell>
        </row>
        <row r="65">
          <cell r="AI65">
            <v>1.5</v>
          </cell>
          <cell r="AJ65">
            <v>4.75</v>
          </cell>
          <cell r="AK65">
            <v>5.5</v>
          </cell>
          <cell r="AL65">
            <v>10</v>
          </cell>
          <cell r="AM65">
            <v>6.9</v>
          </cell>
          <cell r="AN65">
            <v>6.20024</v>
          </cell>
          <cell r="AO65">
            <v>4.63</v>
          </cell>
          <cell r="AP65">
            <v>4.38</v>
          </cell>
          <cell r="AQ65">
            <v>3</v>
          </cell>
          <cell r="AR65">
            <v>0.09251</v>
          </cell>
          <cell r="AS65">
            <v>0.14</v>
          </cell>
          <cell r="AT65">
            <v>0.096</v>
          </cell>
          <cell r="AU65">
            <v>0.236</v>
          </cell>
          <cell r="AV65">
            <v>0.23251</v>
          </cell>
          <cell r="AW65">
            <v>0.00618489583333333</v>
          </cell>
        </row>
        <row r="66">
          <cell r="A66" t="str">
            <v>153-50</v>
          </cell>
          <cell r="B66" t="str">
            <v>T. Prunelle </v>
          </cell>
          <cell r="C66">
            <v>50</v>
          </cell>
          <cell r="D66" t="str">
            <v>69702613153</v>
          </cell>
          <cell r="E66" t="str">
            <v>NPN 80076112</v>
          </cell>
        </row>
        <row r="66">
          <cell r="H66" t="str">
            <v>CLC13153</v>
          </cell>
        </row>
        <row r="66">
          <cell r="K66">
            <v>0</v>
          </cell>
          <cell r="L66" t="str">
            <v>EXTRAIT ALCOOL 50ML</v>
          </cell>
          <cell r="M66" t="str">
            <v>ALCOHOL EXTRACT 50ML</v>
          </cell>
          <cell r="N66" t="str">
            <v>153</v>
          </cell>
          <cell r="O66" t="str">
            <v>153-50</v>
          </cell>
          <cell r="P66" t="str">
            <v>X153</v>
          </cell>
          <cell r="Q66" t="str">
            <v>MC153</v>
          </cell>
          <cell r="R66" t="str">
            <v>153F</v>
          </cell>
          <cell r="S66" t="str">
            <v>Y</v>
          </cell>
          <cell r="T66">
            <v>60</v>
          </cell>
          <cell r="U66">
            <v>18</v>
          </cell>
          <cell r="V66" t="str">
            <v>50 ML</v>
          </cell>
          <cell r="W66" t="str">
            <v>EXTRAIT ALCOOL </v>
          </cell>
          <cell r="X66" t="str">
            <v>ALCOHOL EXTRACT </v>
          </cell>
          <cell r="Y66" t="str">
            <v>ML</v>
          </cell>
          <cell r="Z66" t="str">
            <v>....153-50</v>
          </cell>
          <cell r="AA66" t="str">
            <v>UNIT</v>
          </cell>
          <cell r="AB66">
            <v>34180</v>
          </cell>
          <cell r="AC66" t="str">
            <v>32180</v>
          </cell>
        </row>
        <row r="66">
          <cell r="AE66" t="str">
            <v>BTL-50</v>
          </cell>
          <cell r="AF66" t="str">
            <v>CGT-50</v>
          </cell>
          <cell r="AG66">
            <v>0.948</v>
          </cell>
        </row>
        <row r="66">
          <cell r="AI66">
            <v>1.5</v>
          </cell>
          <cell r="AJ66">
            <v>4.75</v>
          </cell>
          <cell r="AK66">
            <v>5.5</v>
          </cell>
          <cell r="AL66">
            <v>10</v>
          </cell>
          <cell r="AM66">
            <v>6.9</v>
          </cell>
          <cell r="AN66">
            <v>6.48272</v>
          </cell>
          <cell r="AO66">
            <v>4.63</v>
          </cell>
          <cell r="AP66">
            <v>4.38</v>
          </cell>
          <cell r="AQ66">
            <v>3</v>
          </cell>
          <cell r="AR66">
            <v>0.10428</v>
          </cell>
          <cell r="AS66">
            <v>0.14</v>
          </cell>
          <cell r="AT66">
            <v>0.096</v>
          </cell>
          <cell r="AU66">
            <v>0.236</v>
          </cell>
          <cell r="AV66">
            <v>0.24428</v>
          </cell>
          <cell r="AW66">
            <v>0.00618489583333333</v>
          </cell>
        </row>
        <row r="67">
          <cell r="A67" t="str">
            <v>118-50</v>
          </cell>
          <cell r="B67" t="str">
            <v>T. Réglisse </v>
          </cell>
          <cell r="C67">
            <v>50</v>
          </cell>
          <cell r="D67" t="str">
            <v>69702613118</v>
          </cell>
          <cell r="E67" t="str">
            <v>NPN 80004623</v>
          </cell>
        </row>
        <row r="67">
          <cell r="G67">
            <v>61647</v>
          </cell>
          <cell r="H67" t="str">
            <v>CLC13118</v>
          </cell>
          <cell r="I67">
            <v>592552</v>
          </cell>
          <cell r="J67" t="str">
            <v>339407</v>
          </cell>
          <cell r="K67" t="str">
            <v>118-50</v>
          </cell>
          <cell r="L67" t="str">
            <v>EXTRAIT ALCOOL 50ML</v>
          </cell>
          <cell r="M67" t="str">
            <v>ALCOHOL EXTRACT 50ML</v>
          </cell>
          <cell r="N67" t="str">
            <v>118</v>
          </cell>
          <cell r="O67" t="str">
            <v>118-50</v>
          </cell>
          <cell r="P67" t="str">
            <v>X118</v>
          </cell>
          <cell r="Q67" t="str">
            <v>MC118</v>
          </cell>
          <cell r="R67" t="str">
            <v>118S</v>
          </cell>
          <cell r="S67" t="str">
            <v>Y</v>
          </cell>
          <cell r="T67">
            <v>60</v>
          </cell>
          <cell r="U67">
            <v>18</v>
          </cell>
          <cell r="V67" t="str">
            <v>50 ML</v>
          </cell>
          <cell r="W67" t="str">
            <v>EXTRAIT ALCOOL </v>
          </cell>
          <cell r="X67" t="str">
            <v>ALCOHOL EXTRACT </v>
          </cell>
          <cell r="Y67" t="str">
            <v>ML</v>
          </cell>
          <cell r="Z67" t="str">
            <v>....118-50</v>
          </cell>
          <cell r="AA67" t="str">
            <v>UNIT</v>
          </cell>
          <cell r="AB67">
            <v>34180</v>
          </cell>
          <cell r="AC67" t="str">
            <v>32180</v>
          </cell>
        </row>
        <row r="67">
          <cell r="AE67" t="str">
            <v>BTL-50</v>
          </cell>
          <cell r="AF67" t="str">
            <v>CGT-50</v>
          </cell>
          <cell r="AG67">
            <v>0.932</v>
          </cell>
        </row>
        <row r="67">
          <cell r="AI67">
            <v>1.5</v>
          </cell>
          <cell r="AJ67">
            <v>4.75</v>
          </cell>
          <cell r="AK67">
            <v>5.5</v>
          </cell>
          <cell r="AL67">
            <v>10</v>
          </cell>
          <cell r="AM67">
            <v>6.9</v>
          </cell>
          <cell r="AN67">
            <v>6.43784</v>
          </cell>
          <cell r="AO67">
            <v>4.63</v>
          </cell>
          <cell r="AP67">
            <v>4.38</v>
          </cell>
          <cell r="AQ67">
            <v>3</v>
          </cell>
          <cell r="AR67">
            <v>0.10241</v>
          </cell>
          <cell r="AS67">
            <v>0.14</v>
          </cell>
          <cell r="AT67">
            <v>0.096</v>
          </cell>
          <cell r="AU67">
            <v>0.236</v>
          </cell>
          <cell r="AV67">
            <v>0.24241</v>
          </cell>
          <cell r="AW67">
            <v>0.00618489583333333</v>
          </cell>
        </row>
        <row r="68">
          <cell r="A68" t="str">
            <v>147-50</v>
          </cell>
          <cell r="B68" t="str">
            <v>T. Reine des prés </v>
          </cell>
          <cell r="C68">
            <v>50</v>
          </cell>
          <cell r="D68" t="str">
            <v>69702613147</v>
          </cell>
          <cell r="E68" t="str">
            <v>NPN 80013184</v>
          </cell>
        </row>
        <row r="68">
          <cell r="G68">
            <v>61654</v>
          </cell>
          <cell r="H68" t="str">
            <v>CLC13147</v>
          </cell>
          <cell r="I68">
            <v>592559</v>
          </cell>
          <cell r="J68" t="str">
            <v>339414</v>
          </cell>
          <cell r="K68" t="str">
            <v>147-50</v>
          </cell>
          <cell r="L68" t="str">
            <v>EXTRAIT ALCOOL 50ML</v>
          </cell>
          <cell r="M68" t="str">
            <v>ALCOHOL EXTRACT 50ML</v>
          </cell>
          <cell r="N68" t="str">
            <v>147</v>
          </cell>
          <cell r="O68" t="str">
            <v>147-50</v>
          </cell>
          <cell r="P68" t="str">
            <v>X147</v>
          </cell>
          <cell r="Q68" t="str">
            <v>MC147</v>
          </cell>
          <cell r="R68" t="str">
            <v>147F</v>
          </cell>
          <cell r="S68" t="str">
            <v>Y</v>
          </cell>
          <cell r="T68">
            <v>60</v>
          </cell>
          <cell r="U68">
            <v>18</v>
          </cell>
          <cell r="V68" t="str">
            <v>50 ML</v>
          </cell>
          <cell r="W68" t="str">
            <v>EXTRAIT ALCOOL </v>
          </cell>
          <cell r="X68" t="str">
            <v>ALCOHOL EXTRACT </v>
          </cell>
          <cell r="Y68" t="str">
            <v>ML</v>
          </cell>
          <cell r="Z68" t="str">
            <v>....147-50</v>
          </cell>
          <cell r="AA68" t="str">
            <v>UNIT</v>
          </cell>
          <cell r="AB68">
            <v>34180</v>
          </cell>
          <cell r="AC68" t="str">
            <v>32180</v>
          </cell>
        </row>
        <row r="68">
          <cell r="AE68" t="str">
            <v>BTL-50</v>
          </cell>
          <cell r="AF68" t="str">
            <v>CGT-50</v>
          </cell>
          <cell r="AG68">
            <v>0.954</v>
          </cell>
        </row>
        <row r="68">
          <cell r="AI68">
            <v>1.5</v>
          </cell>
          <cell r="AJ68">
            <v>4.75</v>
          </cell>
          <cell r="AK68">
            <v>5.5</v>
          </cell>
          <cell r="AL68">
            <v>10</v>
          </cell>
          <cell r="AM68">
            <v>6.9</v>
          </cell>
          <cell r="AN68">
            <v>6.488</v>
          </cell>
          <cell r="AO68">
            <v>4.63</v>
          </cell>
          <cell r="AP68">
            <v>4.38</v>
          </cell>
          <cell r="AQ68">
            <v>3</v>
          </cell>
          <cell r="AR68">
            <v>0.1045</v>
          </cell>
          <cell r="AS68">
            <v>0.14</v>
          </cell>
          <cell r="AT68">
            <v>0.096</v>
          </cell>
          <cell r="AU68">
            <v>0.236</v>
          </cell>
          <cell r="AV68">
            <v>0.2445</v>
          </cell>
          <cell r="AW68">
            <v>0.00618489583333333</v>
          </cell>
        </row>
        <row r="69">
          <cell r="A69" t="str">
            <v>222-50</v>
          </cell>
          <cell r="B69" t="str">
            <v>T. Reishi </v>
          </cell>
          <cell r="C69">
            <v>50</v>
          </cell>
          <cell r="D69" t="str">
            <v>69702613222</v>
          </cell>
          <cell r="E69" t="str">
            <v>NPN 80075994</v>
          </cell>
        </row>
        <row r="69">
          <cell r="G69">
            <v>80934</v>
          </cell>
          <cell r="H69" t="str">
            <v>CLC13222</v>
          </cell>
          <cell r="I69">
            <v>815401</v>
          </cell>
          <cell r="J69" t="str">
            <v>339586</v>
          </cell>
          <cell r="K69" t="str">
            <v>222-50</v>
          </cell>
          <cell r="L69" t="str">
            <v>EXTRAIT ALCOOL 50ML</v>
          </cell>
          <cell r="M69" t="str">
            <v>ALCOHOL EXTRACT 50ML</v>
          </cell>
          <cell r="N69" t="str">
            <v>222</v>
          </cell>
          <cell r="O69" t="str">
            <v>222-50</v>
          </cell>
          <cell r="P69" t="str">
            <v>X222</v>
          </cell>
          <cell r="Q69" t="str">
            <v>MC222</v>
          </cell>
          <cell r="R69" t="str">
            <v>222S</v>
          </cell>
          <cell r="S69" t="str">
            <v>Y</v>
          </cell>
          <cell r="T69">
            <v>60</v>
          </cell>
          <cell r="U69">
            <v>18</v>
          </cell>
          <cell r="V69" t="str">
            <v>50 ML</v>
          </cell>
          <cell r="W69" t="str">
            <v>EXTRAIT ALCOOL </v>
          </cell>
          <cell r="X69" t="str">
            <v>ALCOHOL EXTRACT </v>
          </cell>
          <cell r="Y69" t="str">
            <v>ML</v>
          </cell>
          <cell r="Z69" t="str">
            <v>....222-50</v>
          </cell>
          <cell r="AA69" t="str">
            <v>UNIT</v>
          </cell>
          <cell r="AB69">
            <v>34180</v>
          </cell>
          <cell r="AC69" t="str">
            <v>32180</v>
          </cell>
        </row>
        <row r="69">
          <cell r="AE69" t="str">
            <v>BTL-50</v>
          </cell>
          <cell r="AF69" t="str">
            <v>CGT-50</v>
          </cell>
          <cell r="AG69">
            <v>0.933</v>
          </cell>
        </row>
        <row r="69">
          <cell r="AI69">
            <v>1.5</v>
          </cell>
          <cell r="AJ69">
            <v>4.75</v>
          </cell>
          <cell r="AK69">
            <v>5.5</v>
          </cell>
          <cell r="AL69">
            <v>10</v>
          </cell>
          <cell r="AM69">
            <v>6.9</v>
          </cell>
          <cell r="AN69">
            <v>6.41936</v>
          </cell>
          <cell r="AO69">
            <v>4.63</v>
          </cell>
          <cell r="AP69">
            <v>4.38</v>
          </cell>
          <cell r="AQ69">
            <v>3</v>
          </cell>
          <cell r="AR69">
            <v>0.10164</v>
          </cell>
          <cell r="AS69">
            <v>0.14</v>
          </cell>
          <cell r="AT69">
            <v>0.096</v>
          </cell>
          <cell r="AU69">
            <v>0.236</v>
          </cell>
          <cell r="AV69">
            <v>0.24164</v>
          </cell>
          <cell r="AW69">
            <v>0.00618489583333333</v>
          </cell>
        </row>
        <row r="70">
          <cell r="A70" t="str">
            <v>215-50</v>
          </cell>
          <cell r="B70" t="str">
            <v>T. Rhodiola </v>
          </cell>
          <cell r="C70">
            <v>50</v>
          </cell>
          <cell r="D70" t="str">
            <v>69702613215</v>
          </cell>
          <cell r="E70" t="str">
            <v>NPN 80076214</v>
          </cell>
        </row>
        <row r="70">
          <cell r="G70">
            <v>80935</v>
          </cell>
          <cell r="H70" t="str">
            <v>CLC13215</v>
          </cell>
          <cell r="I70">
            <v>815382</v>
          </cell>
          <cell r="J70" t="str">
            <v>339587</v>
          </cell>
          <cell r="K70" t="str">
            <v>215-50</v>
          </cell>
          <cell r="L70" t="str">
            <v>EXTRAIT ALCOOL 50ML</v>
          </cell>
          <cell r="M70" t="str">
            <v>ALCOHOL EXTRACT 50ML</v>
          </cell>
          <cell r="N70" t="str">
            <v>215</v>
          </cell>
          <cell r="O70" t="str">
            <v>215-50</v>
          </cell>
          <cell r="P70" t="str">
            <v>X215</v>
          </cell>
          <cell r="Q70" t="str">
            <v>MC215</v>
          </cell>
          <cell r="R70" t="str">
            <v>215F</v>
          </cell>
          <cell r="S70" t="str">
            <v>Y</v>
          </cell>
          <cell r="T70">
            <v>60</v>
          </cell>
          <cell r="U70">
            <v>18</v>
          </cell>
          <cell r="V70" t="str">
            <v>50 ML</v>
          </cell>
          <cell r="W70" t="str">
            <v>EXTRAIT ALCOOL </v>
          </cell>
          <cell r="X70" t="str">
            <v>ALCOHOL EXTRACT </v>
          </cell>
          <cell r="Y70" t="str">
            <v>ML</v>
          </cell>
          <cell r="Z70" t="str">
            <v>....215-50</v>
          </cell>
          <cell r="AA70" t="str">
            <v>UNIT</v>
          </cell>
          <cell r="AB70">
            <v>34180</v>
          </cell>
          <cell r="AC70" t="str">
            <v>32180</v>
          </cell>
        </row>
        <row r="70">
          <cell r="AE70" t="str">
            <v>BTL-50</v>
          </cell>
          <cell r="AF70" t="str">
            <v>CGT-50</v>
          </cell>
          <cell r="AG70">
            <v>0.978</v>
          </cell>
        </row>
        <row r="70">
          <cell r="AI70">
            <v>1.5</v>
          </cell>
          <cell r="AJ70">
            <v>4.75</v>
          </cell>
          <cell r="AK70">
            <v>5.5</v>
          </cell>
          <cell r="AL70">
            <v>10</v>
          </cell>
          <cell r="AM70">
            <v>6.9</v>
          </cell>
          <cell r="AN70">
            <v>6.5012</v>
          </cell>
          <cell r="AO70">
            <v>4.63</v>
          </cell>
          <cell r="AP70">
            <v>4.38</v>
          </cell>
          <cell r="AQ70">
            <v>3</v>
          </cell>
          <cell r="AR70">
            <v>0.10505</v>
          </cell>
          <cell r="AS70">
            <v>0.14</v>
          </cell>
          <cell r="AT70">
            <v>0.096</v>
          </cell>
          <cell r="AU70">
            <v>0.236</v>
          </cell>
          <cell r="AV70">
            <v>0.24505</v>
          </cell>
          <cell r="AW70">
            <v>0.00618489583333333</v>
          </cell>
        </row>
        <row r="71">
          <cell r="A71" t="str">
            <v>146-50</v>
          </cell>
          <cell r="B71" t="str">
            <v>T. Romarin </v>
          </cell>
          <cell r="C71">
            <v>50</v>
          </cell>
          <cell r="D71" t="str">
            <v>69702613146</v>
          </cell>
          <cell r="E71" t="str">
            <v>NPN 80076121</v>
          </cell>
        </row>
        <row r="71">
          <cell r="H71" t="str">
            <v>CLC13146</v>
          </cell>
        </row>
        <row r="71">
          <cell r="K71" t="str">
            <v>146-50</v>
          </cell>
          <cell r="L71" t="str">
            <v>EXTRAIT ALCOOL 50ML</v>
          </cell>
          <cell r="M71" t="str">
            <v>ALCOHOL EXTRACT 50ML</v>
          </cell>
          <cell r="N71" t="str">
            <v>146</v>
          </cell>
          <cell r="O71" t="str">
            <v>146-50</v>
          </cell>
          <cell r="P71" t="str">
            <v>X146</v>
          </cell>
          <cell r="Q71" t="str">
            <v>MC146</v>
          </cell>
          <cell r="R71" t="str">
            <v>146F</v>
          </cell>
          <cell r="S71" t="str">
            <v>Y</v>
          </cell>
          <cell r="T71">
            <v>60</v>
          </cell>
          <cell r="U71">
            <v>18</v>
          </cell>
          <cell r="V71" t="str">
            <v>50 ML</v>
          </cell>
          <cell r="W71" t="str">
            <v>EXTRAIT ALCOOL </v>
          </cell>
          <cell r="X71" t="str">
            <v>ALCOHOL EXTRACT </v>
          </cell>
          <cell r="Y71" t="str">
            <v>ML</v>
          </cell>
          <cell r="Z71" t="str">
            <v>....146-50</v>
          </cell>
          <cell r="AA71" t="str">
            <v>UNIT</v>
          </cell>
          <cell r="AB71">
            <v>34180</v>
          </cell>
          <cell r="AC71" t="str">
            <v>32180</v>
          </cell>
        </row>
        <row r="71">
          <cell r="AE71" t="str">
            <v>BTL-50</v>
          </cell>
          <cell r="AF71" t="str">
            <v>CGT-50</v>
          </cell>
          <cell r="AG71">
            <v>0.927</v>
          </cell>
        </row>
        <row r="71">
          <cell r="AI71">
            <v>1.5</v>
          </cell>
          <cell r="AJ71">
            <v>4.75</v>
          </cell>
          <cell r="AK71">
            <v>5.5</v>
          </cell>
          <cell r="AL71">
            <v>10</v>
          </cell>
          <cell r="AM71">
            <v>6.9</v>
          </cell>
          <cell r="AN71">
            <v>6.488</v>
          </cell>
          <cell r="AO71">
            <v>4.63</v>
          </cell>
          <cell r="AP71">
            <v>4.38</v>
          </cell>
          <cell r="AQ71">
            <v>3</v>
          </cell>
          <cell r="AR71">
            <v>0.1045</v>
          </cell>
          <cell r="AS71">
            <v>0.14</v>
          </cell>
          <cell r="AT71">
            <v>0.096</v>
          </cell>
          <cell r="AU71">
            <v>0.236</v>
          </cell>
          <cell r="AV71">
            <v>0.2445</v>
          </cell>
          <cell r="AW71">
            <v>0.00618489583333333</v>
          </cell>
        </row>
        <row r="72">
          <cell r="A72" t="str">
            <v>148-50</v>
          </cell>
          <cell r="B72" t="str">
            <v>T. Sauge </v>
          </cell>
          <cell r="C72">
            <v>50</v>
          </cell>
          <cell r="D72" t="str">
            <v>69702613148</v>
          </cell>
          <cell r="E72" t="str">
            <v>NPN 80017245</v>
          </cell>
        </row>
        <row r="72">
          <cell r="G72">
            <v>61655</v>
          </cell>
          <cell r="H72" t="str">
            <v>CLC13148</v>
          </cell>
          <cell r="I72">
            <v>592560</v>
          </cell>
          <cell r="J72" t="str">
            <v>339415</v>
          </cell>
          <cell r="K72" t="str">
            <v>148-50</v>
          </cell>
          <cell r="L72" t="str">
            <v>EXTRAIT ALCOOL 50ML</v>
          </cell>
          <cell r="M72" t="str">
            <v>ALCOHOL EXTRACT 50ML</v>
          </cell>
          <cell r="N72" t="str">
            <v>148</v>
          </cell>
          <cell r="O72" t="str">
            <v>148-50</v>
          </cell>
          <cell r="P72" t="str">
            <v>X148</v>
          </cell>
          <cell r="Q72" t="str">
            <v>MC148</v>
          </cell>
          <cell r="R72" t="str">
            <v>148F</v>
          </cell>
          <cell r="S72" t="str">
            <v>Y</v>
          </cell>
          <cell r="T72">
            <v>60</v>
          </cell>
          <cell r="U72">
            <v>18</v>
          </cell>
          <cell r="V72" t="str">
            <v>50 ML</v>
          </cell>
          <cell r="W72" t="str">
            <v>EXTRAIT ALCOOL </v>
          </cell>
          <cell r="X72" t="str">
            <v>ALCOHOL EXTRACT </v>
          </cell>
          <cell r="Y72" t="str">
            <v>ML</v>
          </cell>
          <cell r="Z72" t="str">
            <v>....148-50</v>
          </cell>
          <cell r="AA72" t="str">
            <v>UNIT</v>
          </cell>
          <cell r="AB72">
            <v>34180</v>
          </cell>
          <cell r="AC72" t="str">
            <v>32180</v>
          </cell>
        </row>
        <row r="72">
          <cell r="AE72" t="str">
            <v>BTL-50</v>
          </cell>
          <cell r="AF72" t="str">
            <v>CGT-50</v>
          </cell>
          <cell r="AG72">
            <v>0.932</v>
          </cell>
        </row>
        <row r="72">
          <cell r="AI72">
            <v>1.5</v>
          </cell>
          <cell r="AJ72">
            <v>4.75</v>
          </cell>
          <cell r="AK72">
            <v>5.5</v>
          </cell>
          <cell r="AL72">
            <v>10</v>
          </cell>
          <cell r="AM72">
            <v>6.9</v>
          </cell>
          <cell r="AN72">
            <v>6.44576</v>
          </cell>
          <cell r="AO72">
            <v>4.63</v>
          </cell>
          <cell r="AP72">
            <v>4.38</v>
          </cell>
          <cell r="AQ72">
            <v>3</v>
          </cell>
          <cell r="AR72">
            <v>0.10274</v>
          </cell>
          <cell r="AS72">
            <v>0.14</v>
          </cell>
          <cell r="AT72">
            <v>0.096</v>
          </cell>
          <cell r="AU72">
            <v>0.236</v>
          </cell>
          <cell r="AV72">
            <v>0.24274</v>
          </cell>
          <cell r="AW72">
            <v>0.00618489583333333</v>
          </cell>
        </row>
        <row r="73">
          <cell r="A73" t="str">
            <v>182-50</v>
          </cell>
          <cell r="B73" t="str">
            <v>T. Savoyane </v>
          </cell>
          <cell r="C73">
            <v>50</v>
          </cell>
          <cell r="D73" t="str">
            <v>69702613182</v>
          </cell>
          <cell r="E73" t="str">
            <v>NPN 80004889</v>
          </cell>
        </row>
        <row r="73">
          <cell r="G73">
            <v>61672</v>
          </cell>
          <cell r="H73" t="str">
            <v>CLC13182</v>
          </cell>
        </row>
        <row r="73">
          <cell r="K73" t="str">
            <v>182-50</v>
          </cell>
          <cell r="L73" t="str">
            <v>EXTRAIT ALCOOL 50ML</v>
          </cell>
          <cell r="M73" t="str">
            <v>ALCOHOL EXTRACT 50ML</v>
          </cell>
          <cell r="N73" t="str">
            <v>182</v>
          </cell>
          <cell r="O73" t="str">
            <v>182-50</v>
          </cell>
          <cell r="P73" t="str">
            <v>X182</v>
          </cell>
          <cell r="Q73" t="str">
            <v>MC182</v>
          </cell>
          <cell r="R73" t="str">
            <v>182F</v>
          </cell>
          <cell r="S73" t="str">
            <v>Y</v>
          </cell>
          <cell r="T73">
            <v>60</v>
          </cell>
          <cell r="U73">
            <v>18</v>
          </cell>
          <cell r="V73" t="str">
            <v>50 ML</v>
          </cell>
          <cell r="W73" t="str">
            <v>EXTRAIT ALCOOL </v>
          </cell>
          <cell r="X73" t="str">
            <v>ALCOHOL EXTRACT </v>
          </cell>
          <cell r="Y73" t="str">
            <v>ML</v>
          </cell>
          <cell r="Z73" t="str">
            <v>....182-50</v>
          </cell>
          <cell r="AA73" t="str">
            <v>UNIT</v>
          </cell>
          <cell r="AB73">
            <v>34180</v>
          </cell>
          <cell r="AC73" t="str">
            <v>32180</v>
          </cell>
        </row>
        <row r="73">
          <cell r="AE73" t="str">
            <v>BTL-50</v>
          </cell>
          <cell r="AF73" t="str">
            <v>CGT-50</v>
          </cell>
          <cell r="AG73">
            <v>0.93</v>
          </cell>
        </row>
        <row r="73">
          <cell r="AI73">
            <v>1.5</v>
          </cell>
          <cell r="AJ73">
            <v>4.75</v>
          </cell>
          <cell r="AK73">
            <v>5.5</v>
          </cell>
          <cell r="AL73">
            <v>10</v>
          </cell>
          <cell r="AM73">
            <v>6.9</v>
          </cell>
          <cell r="AN73">
            <v>6.4418</v>
          </cell>
          <cell r="AO73">
            <v>4.63</v>
          </cell>
          <cell r="AP73">
            <v>4.38</v>
          </cell>
          <cell r="AQ73">
            <v>3</v>
          </cell>
          <cell r="AR73">
            <v>0.102575</v>
          </cell>
          <cell r="AS73">
            <v>0.14</v>
          </cell>
          <cell r="AT73">
            <v>0.096</v>
          </cell>
          <cell r="AU73">
            <v>0.236</v>
          </cell>
          <cell r="AV73">
            <v>0.242575</v>
          </cell>
          <cell r="AW73">
            <v>0.00618489583333333</v>
          </cell>
        </row>
        <row r="74">
          <cell r="A74" t="str">
            <v>116-50</v>
          </cell>
          <cell r="B74" t="str">
            <v>T. Scutellaire </v>
          </cell>
          <cell r="C74">
            <v>50</v>
          </cell>
          <cell r="D74" t="str">
            <v>69702613116</v>
          </cell>
          <cell r="E74" t="str">
            <v>NPN 80004111</v>
          </cell>
        </row>
        <row r="74">
          <cell r="G74">
            <v>61645</v>
          </cell>
          <cell r="H74" t="str">
            <v>CLC13116</v>
          </cell>
          <cell r="I74">
            <v>592549</v>
          </cell>
          <cell r="J74" t="str">
            <v>339406</v>
          </cell>
          <cell r="K74" t="str">
            <v>116-50</v>
          </cell>
          <cell r="L74" t="str">
            <v>EXTRAIT ALCOOL 50ML</v>
          </cell>
          <cell r="M74" t="str">
            <v>ALCOHOL EXTRACT 50ML</v>
          </cell>
          <cell r="N74" t="str">
            <v>116</v>
          </cell>
          <cell r="O74" t="str">
            <v>116-50</v>
          </cell>
          <cell r="P74" t="str">
            <v>X116</v>
          </cell>
          <cell r="Q74" t="str">
            <v>MC116</v>
          </cell>
          <cell r="R74" t="str">
            <v>116F</v>
          </cell>
          <cell r="S74" t="str">
            <v>Y</v>
          </cell>
          <cell r="T74">
            <v>60</v>
          </cell>
          <cell r="U74">
            <v>18</v>
          </cell>
          <cell r="V74" t="str">
            <v>50 ML</v>
          </cell>
          <cell r="W74" t="str">
            <v>EXTRAIT ALCOOL </v>
          </cell>
          <cell r="X74" t="str">
            <v>ALCOHOL EXTRACT </v>
          </cell>
          <cell r="Y74" t="str">
            <v>ML</v>
          </cell>
          <cell r="Z74" t="str">
            <v>....116-50</v>
          </cell>
          <cell r="AA74" t="str">
            <v>UNIT</v>
          </cell>
          <cell r="AB74">
            <v>34180</v>
          </cell>
          <cell r="AC74" t="str">
            <v>32180</v>
          </cell>
        </row>
        <row r="74">
          <cell r="AE74" t="str">
            <v>BTL-50</v>
          </cell>
          <cell r="AF74" t="str">
            <v>CGT-50</v>
          </cell>
          <cell r="AG74">
            <v>0.942</v>
          </cell>
        </row>
        <row r="74">
          <cell r="AI74">
            <v>1.5</v>
          </cell>
          <cell r="AJ74">
            <v>4.75</v>
          </cell>
          <cell r="AK74">
            <v>5.5</v>
          </cell>
          <cell r="AL74">
            <v>10</v>
          </cell>
          <cell r="AM74">
            <v>6.9</v>
          </cell>
          <cell r="AN74">
            <v>6.48668</v>
          </cell>
          <cell r="AO74">
            <v>4.63</v>
          </cell>
          <cell r="AP74">
            <v>4.38</v>
          </cell>
          <cell r="AQ74">
            <v>3</v>
          </cell>
          <cell r="AR74">
            <v>0.104445</v>
          </cell>
          <cell r="AS74">
            <v>0.14</v>
          </cell>
          <cell r="AT74">
            <v>0.096</v>
          </cell>
          <cell r="AU74">
            <v>0.236</v>
          </cell>
          <cell r="AV74">
            <v>0.244445</v>
          </cell>
          <cell r="AW74">
            <v>0.00618489583333333</v>
          </cell>
        </row>
        <row r="75">
          <cell r="A75" t="str">
            <v>244-50</v>
          </cell>
          <cell r="B75" t="str">
            <v>T. Sureau baie </v>
          </cell>
          <cell r="C75">
            <v>50</v>
          </cell>
          <cell r="D75" t="str">
            <v>69702613244</v>
          </cell>
          <cell r="E75" t="str">
            <v>NPN 80076129</v>
          </cell>
        </row>
        <row r="75">
          <cell r="H75" t="str">
            <v>CLC13244</v>
          </cell>
        </row>
        <row r="75">
          <cell r="K75" t="str">
            <v>244-50</v>
          </cell>
          <cell r="L75" t="str">
            <v>EXTRAIT ALCOOL 50ML</v>
          </cell>
          <cell r="M75" t="str">
            <v>ALCOHOL EXTRACT 50ML</v>
          </cell>
          <cell r="N75" t="str">
            <v>244</v>
          </cell>
          <cell r="O75" t="str">
            <v>244-50</v>
          </cell>
          <cell r="P75" t="str">
            <v>X244</v>
          </cell>
          <cell r="Q75" t="str">
            <v>MC244</v>
          </cell>
          <cell r="R75" t="str">
            <v>244S</v>
          </cell>
          <cell r="S75" t="str">
            <v>Y</v>
          </cell>
          <cell r="T75">
            <v>60</v>
          </cell>
          <cell r="U75">
            <v>18</v>
          </cell>
          <cell r="V75" t="str">
            <v>50 ML</v>
          </cell>
          <cell r="W75" t="str">
            <v>EXTRAIT ALCOOL </v>
          </cell>
          <cell r="X75" t="str">
            <v>ALCOHOL EXTRACT </v>
          </cell>
          <cell r="Y75" t="str">
            <v>ML</v>
          </cell>
          <cell r="Z75" t="str">
            <v>....244-50</v>
          </cell>
          <cell r="AA75" t="str">
            <v>UNIT</v>
          </cell>
          <cell r="AB75">
            <v>34180</v>
          </cell>
          <cell r="AC75" t="str">
            <v>32180</v>
          </cell>
        </row>
        <row r="75">
          <cell r="AE75" t="str">
            <v>BTL-50</v>
          </cell>
          <cell r="AF75" t="str">
            <v>CGT-50</v>
          </cell>
          <cell r="AG75">
            <v>0.99</v>
          </cell>
        </row>
        <row r="75">
          <cell r="AI75">
            <v>1.5</v>
          </cell>
          <cell r="AJ75">
            <v>4.75</v>
          </cell>
          <cell r="AK75">
            <v>5.5</v>
          </cell>
          <cell r="AL75">
            <v>10</v>
          </cell>
          <cell r="AM75">
            <v>6.9</v>
          </cell>
          <cell r="AN75">
            <v>6.488</v>
          </cell>
          <cell r="AO75">
            <v>4.63</v>
          </cell>
          <cell r="AP75">
            <v>4.38</v>
          </cell>
          <cell r="AQ75">
            <v>3</v>
          </cell>
          <cell r="AR75">
            <v>0.1045</v>
          </cell>
          <cell r="AS75">
            <v>0.14</v>
          </cell>
          <cell r="AT75">
            <v>0.096</v>
          </cell>
          <cell r="AU75">
            <v>0.236</v>
          </cell>
          <cell r="AV75">
            <v>0.2445</v>
          </cell>
          <cell r="AW75">
            <v>0.00618489583333333</v>
          </cell>
        </row>
        <row r="76">
          <cell r="A76" t="str">
            <v>149-50</v>
          </cell>
          <cell r="B76" t="str">
            <v>T. Sureau fleur </v>
          </cell>
          <cell r="C76">
            <v>50</v>
          </cell>
          <cell r="D76" t="str">
            <v>69702613149</v>
          </cell>
          <cell r="E76" t="str">
            <v>NPN 80017071</v>
          </cell>
        </row>
        <row r="76">
          <cell r="G76">
            <v>61656</v>
          </cell>
          <cell r="H76" t="str">
            <v>CLC13149</v>
          </cell>
          <cell r="I76">
            <v>226203</v>
          </cell>
          <cell r="J76" t="str">
            <v>339495</v>
          </cell>
          <cell r="K76" t="str">
            <v>149-50</v>
          </cell>
          <cell r="L76" t="str">
            <v>EXTRAIT ALCOOL 50ML</v>
          </cell>
          <cell r="M76" t="str">
            <v>ALCOHOL EXTRACT 50ML</v>
          </cell>
          <cell r="N76" t="str">
            <v>149</v>
          </cell>
          <cell r="O76" t="str">
            <v>149-50</v>
          </cell>
          <cell r="P76" t="str">
            <v>X149</v>
          </cell>
          <cell r="Q76" t="str">
            <v>MC149</v>
          </cell>
          <cell r="R76" t="str">
            <v>149F</v>
          </cell>
          <cell r="S76" t="str">
            <v>Y</v>
          </cell>
          <cell r="T76">
            <v>60</v>
          </cell>
          <cell r="U76">
            <v>18</v>
          </cell>
          <cell r="V76" t="str">
            <v>50 ML</v>
          </cell>
          <cell r="W76" t="str">
            <v>EXTRAIT ALCOOL </v>
          </cell>
          <cell r="X76" t="str">
            <v>ALCOHOL EXTRACT </v>
          </cell>
          <cell r="Y76" t="str">
            <v>ML</v>
          </cell>
          <cell r="Z76" t="str">
            <v>....149-50</v>
          </cell>
          <cell r="AA76" t="str">
            <v>UNIT</v>
          </cell>
          <cell r="AB76">
            <v>34180</v>
          </cell>
          <cell r="AC76" t="str">
            <v>32180</v>
          </cell>
        </row>
        <row r="76">
          <cell r="AE76" t="str">
            <v>BTL-50</v>
          </cell>
          <cell r="AF76" t="str">
            <v>CGT-50</v>
          </cell>
          <cell r="AG76">
            <v>0.9535</v>
          </cell>
        </row>
        <row r="76">
          <cell r="AI76">
            <v>1.5</v>
          </cell>
          <cell r="AJ76">
            <v>4.75</v>
          </cell>
          <cell r="AK76">
            <v>5.5</v>
          </cell>
          <cell r="AL76">
            <v>10</v>
          </cell>
          <cell r="AM76">
            <v>6.9</v>
          </cell>
          <cell r="AN76">
            <v>6.5012</v>
          </cell>
          <cell r="AO76">
            <v>4.63</v>
          </cell>
          <cell r="AP76">
            <v>4.38</v>
          </cell>
          <cell r="AQ76">
            <v>3</v>
          </cell>
          <cell r="AR76">
            <v>0.10505</v>
          </cell>
          <cell r="AS76">
            <v>0.14</v>
          </cell>
          <cell r="AT76">
            <v>0.096</v>
          </cell>
          <cell r="AU76">
            <v>0.236</v>
          </cell>
          <cell r="AV76">
            <v>0.24505</v>
          </cell>
          <cell r="AW76">
            <v>0.00618489583333333</v>
          </cell>
        </row>
        <row r="77">
          <cell r="A77" t="str">
            <v>151-50</v>
          </cell>
          <cell r="B77" t="str">
            <v>T. Thuya </v>
          </cell>
          <cell r="C77">
            <v>50</v>
          </cell>
          <cell r="D77" t="str">
            <v>69702613151</v>
          </cell>
          <cell r="E77" t="str">
            <v>NPN 80009549</v>
          </cell>
        </row>
        <row r="77">
          <cell r="H77" t="str">
            <v>CLC13151</v>
          </cell>
        </row>
        <row r="77">
          <cell r="K77" t="str">
            <v>151-50</v>
          </cell>
          <cell r="L77" t="str">
            <v>EXTRAIT ALCOOL 50ML</v>
          </cell>
          <cell r="M77" t="str">
            <v>ALCOHOL EXTRACT 50ML</v>
          </cell>
          <cell r="N77" t="str">
            <v>151</v>
          </cell>
          <cell r="O77" t="str">
            <v>151-50</v>
          </cell>
          <cell r="P77" t="str">
            <v>X151</v>
          </cell>
          <cell r="Q77" t="str">
            <v>MC151</v>
          </cell>
          <cell r="R77" t="str">
            <v>151F</v>
          </cell>
          <cell r="S77" t="str">
            <v>Y</v>
          </cell>
          <cell r="T77">
            <v>60</v>
          </cell>
          <cell r="U77">
            <v>18</v>
          </cell>
          <cell r="V77" t="str">
            <v>50 ML</v>
          </cell>
          <cell r="W77" t="str">
            <v>EXTRAIT ALCOOL </v>
          </cell>
          <cell r="X77" t="str">
            <v>ALCOHOL EXTRACT </v>
          </cell>
          <cell r="Y77" t="str">
            <v>ML</v>
          </cell>
          <cell r="Z77" t="str">
            <v>....151-50</v>
          </cell>
          <cell r="AA77" t="str">
            <v>UNIT</v>
          </cell>
          <cell r="AB77">
            <v>34180</v>
          </cell>
          <cell r="AC77" t="str">
            <v>32180</v>
          </cell>
        </row>
        <row r="77">
          <cell r="AE77" t="str">
            <v>BTL-50</v>
          </cell>
          <cell r="AF77" t="str">
            <v>CGT-50</v>
          </cell>
          <cell r="AG77">
            <v>0.9415</v>
          </cell>
        </row>
        <row r="77">
          <cell r="AI77">
            <v>1.5</v>
          </cell>
          <cell r="AJ77">
            <v>4.75</v>
          </cell>
          <cell r="AK77">
            <v>5.5</v>
          </cell>
          <cell r="AL77">
            <v>10</v>
          </cell>
          <cell r="AM77">
            <v>6.9</v>
          </cell>
          <cell r="AN77">
            <v>6.488</v>
          </cell>
          <cell r="AO77">
            <v>4.63</v>
          </cell>
          <cell r="AP77">
            <v>4.38</v>
          </cell>
          <cell r="AQ77">
            <v>3</v>
          </cell>
          <cell r="AR77">
            <v>0.1045</v>
          </cell>
          <cell r="AS77">
            <v>0.14</v>
          </cell>
          <cell r="AT77">
            <v>0.096</v>
          </cell>
          <cell r="AU77">
            <v>0.236</v>
          </cell>
          <cell r="AV77">
            <v>0.2445</v>
          </cell>
          <cell r="AW77">
            <v>0.00618489583333333</v>
          </cell>
        </row>
        <row r="78">
          <cell r="A78" t="str">
            <v>156-50</v>
          </cell>
          <cell r="B78" t="str">
            <v>T. Thym </v>
          </cell>
          <cell r="C78">
            <v>50</v>
          </cell>
          <cell r="D78" t="str">
            <v>69702613156</v>
          </cell>
          <cell r="E78" t="str">
            <v>NPN 80004401</v>
          </cell>
        </row>
        <row r="78">
          <cell r="G78">
            <v>61658</v>
          </cell>
          <cell r="H78" t="str">
            <v>CLC13156</v>
          </cell>
          <cell r="I78">
            <v>592561</v>
          </cell>
          <cell r="J78" t="str">
            <v>339395</v>
          </cell>
          <cell r="K78" t="str">
            <v>156-50</v>
          </cell>
          <cell r="L78" t="str">
            <v>EXTRAIT ALCOOL 50ML</v>
          </cell>
          <cell r="M78" t="str">
            <v>ALCOHOL EXTRACT 50ML</v>
          </cell>
          <cell r="N78" t="str">
            <v>156</v>
          </cell>
          <cell r="O78" t="str">
            <v>156-50</v>
          </cell>
          <cell r="P78" t="str">
            <v>X156</v>
          </cell>
          <cell r="Q78" t="str">
            <v>MC156</v>
          </cell>
          <cell r="R78" t="str">
            <v>156F</v>
          </cell>
          <cell r="S78" t="str">
            <v>Y</v>
          </cell>
          <cell r="T78">
            <v>60</v>
          </cell>
          <cell r="U78">
            <v>18</v>
          </cell>
          <cell r="V78" t="str">
            <v>50 ML</v>
          </cell>
          <cell r="W78" t="str">
            <v>EXTRAIT ALCOOL </v>
          </cell>
          <cell r="X78" t="str">
            <v>ALCOHOL EXTRACT </v>
          </cell>
          <cell r="Y78" t="str">
            <v>ML</v>
          </cell>
          <cell r="Z78" t="str">
            <v>....156-50</v>
          </cell>
          <cell r="AA78" t="str">
            <v>UNIT</v>
          </cell>
          <cell r="AB78">
            <v>34180</v>
          </cell>
          <cell r="AC78" t="str">
            <v>32180</v>
          </cell>
        </row>
        <row r="78">
          <cell r="AE78" t="str">
            <v>BTL-50</v>
          </cell>
          <cell r="AF78" t="str">
            <v>CGT-50</v>
          </cell>
          <cell r="AG78">
            <v>0.944</v>
          </cell>
        </row>
        <row r="78">
          <cell r="AI78">
            <v>1.5</v>
          </cell>
          <cell r="AJ78">
            <v>4.75</v>
          </cell>
          <cell r="AK78">
            <v>5.5</v>
          </cell>
          <cell r="AL78">
            <v>10</v>
          </cell>
          <cell r="AM78">
            <v>6.9</v>
          </cell>
          <cell r="AN78">
            <v>6.49592</v>
          </cell>
          <cell r="AO78">
            <v>4.63</v>
          </cell>
          <cell r="AP78">
            <v>4.38</v>
          </cell>
          <cell r="AQ78">
            <v>3</v>
          </cell>
          <cell r="AR78">
            <v>0.10483</v>
          </cell>
          <cell r="AS78">
            <v>0.14</v>
          </cell>
          <cell r="AT78">
            <v>0.096</v>
          </cell>
          <cell r="AU78">
            <v>0.236</v>
          </cell>
          <cell r="AV78">
            <v>0.24483</v>
          </cell>
          <cell r="AW78">
            <v>0.00618489583333333</v>
          </cell>
        </row>
        <row r="79">
          <cell r="A79" t="str">
            <v>183-50</v>
          </cell>
          <cell r="B79" t="str">
            <v>T. Trèfle rouge </v>
          </cell>
          <cell r="C79">
            <v>50</v>
          </cell>
          <cell r="D79" t="str">
            <v>69702613183</v>
          </cell>
          <cell r="E79" t="str">
            <v>NPN 80016170</v>
          </cell>
        </row>
        <row r="79">
          <cell r="G79">
            <v>61673</v>
          </cell>
          <cell r="H79" t="str">
            <v>CLC13183</v>
          </cell>
          <cell r="I79">
            <v>592575</v>
          </cell>
          <cell r="J79" t="str">
            <v>339427</v>
          </cell>
          <cell r="K79" t="str">
            <v>183-50</v>
          </cell>
          <cell r="L79" t="str">
            <v>EXTRAIT ALCOOL 50ML</v>
          </cell>
          <cell r="M79" t="str">
            <v>ALCOHOL EXTRACT 50ML</v>
          </cell>
          <cell r="N79" t="str">
            <v>183</v>
          </cell>
          <cell r="O79" t="str">
            <v>183-50</v>
          </cell>
          <cell r="P79" t="str">
            <v>X183</v>
          </cell>
          <cell r="Q79" t="str">
            <v>MC183</v>
          </cell>
          <cell r="R79" t="str">
            <v>183F</v>
          </cell>
          <cell r="S79" t="str">
            <v>Y</v>
          </cell>
          <cell r="T79">
            <v>60</v>
          </cell>
          <cell r="U79">
            <v>18</v>
          </cell>
          <cell r="V79" t="str">
            <v>50 ML</v>
          </cell>
          <cell r="W79" t="str">
            <v>EXTRAIT ALCOOL </v>
          </cell>
          <cell r="X79" t="str">
            <v>ALCOHOL EXTRACT </v>
          </cell>
          <cell r="Y79" t="str">
            <v>ML</v>
          </cell>
          <cell r="Z79" t="str">
            <v>....183-50</v>
          </cell>
          <cell r="AA79" t="str">
            <v>UNIT</v>
          </cell>
          <cell r="AB79">
            <v>34180</v>
          </cell>
          <cell r="AC79" t="str">
            <v>32180</v>
          </cell>
        </row>
        <row r="79">
          <cell r="AE79" t="str">
            <v>BTL-50</v>
          </cell>
          <cell r="AF79" t="str">
            <v>CGT-50</v>
          </cell>
          <cell r="AG79">
            <v>0.92</v>
          </cell>
        </row>
        <row r="79">
          <cell r="AI79">
            <v>1.5</v>
          </cell>
          <cell r="AJ79">
            <v>4.75</v>
          </cell>
          <cell r="AK79">
            <v>5.5</v>
          </cell>
          <cell r="AL79">
            <v>10</v>
          </cell>
          <cell r="AM79">
            <v>6.9</v>
          </cell>
          <cell r="AN79">
            <v>6.4748</v>
          </cell>
          <cell r="AO79">
            <v>4.63</v>
          </cell>
          <cell r="AP79">
            <v>4.38</v>
          </cell>
          <cell r="AQ79">
            <v>3</v>
          </cell>
          <cell r="AR79">
            <v>0.10395</v>
          </cell>
          <cell r="AS79">
            <v>0.14</v>
          </cell>
          <cell r="AT79">
            <v>0.096</v>
          </cell>
          <cell r="AU79">
            <v>0.236</v>
          </cell>
          <cell r="AV79">
            <v>0.24395</v>
          </cell>
          <cell r="AW79">
            <v>0.00618489583333333</v>
          </cell>
        </row>
        <row r="80">
          <cell r="A80" t="str">
            <v>158-50</v>
          </cell>
          <cell r="B80" t="str">
            <v>T. Usnée </v>
          </cell>
          <cell r="C80">
            <v>50</v>
          </cell>
          <cell r="D80" t="str">
            <v>69702613158</v>
          </cell>
          <cell r="E80" t="str">
            <v>NPN 80010639</v>
          </cell>
        </row>
        <row r="80">
          <cell r="G80">
            <v>61659</v>
          </cell>
          <cell r="H80" t="str">
            <v>CLC13158</v>
          </cell>
          <cell r="I80">
            <v>592562</v>
          </cell>
          <cell r="J80" t="str">
            <v>339416</v>
          </cell>
          <cell r="K80" t="str">
            <v>158-50</v>
          </cell>
          <cell r="L80" t="str">
            <v>EXTRAIT ALCOOL 50ML</v>
          </cell>
          <cell r="M80" t="str">
            <v>ALCOHOL EXTRACT 50ML</v>
          </cell>
          <cell r="N80" t="str">
            <v>158</v>
          </cell>
          <cell r="O80" t="str">
            <v>158-50</v>
          </cell>
          <cell r="P80" t="str">
            <v>X158</v>
          </cell>
          <cell r="Q80" t="str">
            <v>MC158</v>
          </cell>
          <cell r="R80" t="str">
            <v>158F</v>
          </cell>
          <cell r="S80" t="str">
            <v>Y</v>
          </cell>
          <cell r="T80">
            <v>60</v>
          </cell>
          <cell r="U80">
            <v>18</v>
          </cell>
          <cell r="V80" t="str">
            <v>50 ML</v>
          </cell>
          <cell r="W80" t="str">
            <v>EXTRAIT ALCOOL </v>
          </cell>
          <cell r="X80" t="str">
            <v>ALCOHOL EXTRACT </v>
          </cell>
          <cell r="Y80" t="str">
            <v>ML</v>
          </cell>
          <cell r="Z80" t="str">
            <v>....158-50</v>
          </cell>
          <cell r="AA80" t="str">
            <v>UNIT</v>
          </cell>
          <cell r="AB80">
            <v>34180</v>
          </cell>
          <cell r="AC80" t="str">
            <v>32180</v>
          </cell>
        </row>
        <row r="80">
          <cell r="AE80" t="str">
            <v>BTL-50</v>
          </cell>
          <cell r="AF80" t="str">
            <v>CGT-50</v>
          </cell>
          <cell r="AG80">
            <v>0.939666666666667</v>
          </cell>
        </row>
        <row r="80">
          <cell r="AI80">
            <v>1.5</v>
          </cell>
          <cell r="AJ80">
            <v>4.75</v>
          </cell>
          <cell r="AK80">
            <v>5.5</v>
          </cell>
          <cell r="AL80">
            <v>10</v>
          </cell>
          <cell r="AM80">
            <v>6.9</v>
          </cell>
          <cell r="AN80">
            <v>6.43608</v>
          </cell>
          <cell r="AO80">
            <v>4.63</v>
          </cell>
          <cell r="AP80">
            <v>4.38</v>
          </cell>
          <cell r="AQ80">
            <v>3</v>
          </cell>
          <cell r="AR80">
            <v>0.102336666666667</v>
          </cell>
          <cell r="AS80">
            <v>0.14</v>
          </cell>
          <cell r="AT80">
            <v>0.096</v>
          </cell>
          <cell r="AU80">
            <v>0.236</v>
          </cell>
          <cell r="AV80">
            <v>0.242336666666667</v>
          </cell>
          <cell r="AW80">
            <v>0.00618489583333333</v>
          </cell>
        </row>
        <row r="81">
          <cell r="A81" t="str">
            <v>119-50</v>
          </cell>
          <cell r="B81" t="str">
            <v>T. Valériane </v>
          </cell>
          <cell r="C81">
            <v>50</v>
          </cell>
          <cell r="D81" t="str">
            <v>69702613119</v>
          </cell>
          <cell r="E81" t="str">
            <v>NPN 80009606</v>
          </cell>
        </row>
        <row r="81">
          <cell r="G81">
            <v>61648</v>
          </cell>
          <cell r="H81" t="str">
            <v>CLC13119</v>
          </cell>
          <cell r="I81">
            <v>592553</v>
          </cell>
          <cell r="J81" t="str">
            <v>339408</v>
          </cell>
          <cell r="K81" t="str">
            <v>119-50</v>
          </cell>
          <cell r="L81" t="str">
            <v>EXTRAIT ALCOOL 50ML</v>
          </cell>
          <cell r="M81" t="str">
            <v>ALCOHOL EXTRACT 50ML</v>
          </cell>
          <cell r="N81" t="str">
            <v>119</v>
          </cell>
          <cell r="O81" t="str">
            <v>119-50</v>
          </cell>
          <cell r="P81" t="str">
            <v>X119</v>
          </cell>
          <cell r="Q81" t="str">
            <v>MC119</v>
          </cell>
          <cell r="R81" t="str">
            <v>119F</v>
          </cell>
          <cell r="S81" t="str">
            <v>Y</v>
          </cell>
          <cell r="T81">
            <v>60</v>
          </cell>
          <cell r="U81">
            <v>18</v>
          </cell>
          <cell r="V81" t="str">
            <v>50 ML</v>
          </cell>
          <cell r="W81" t="str">
            <v>EXTRAIT ALCOOL </v>
          </cell>
          <cell r="X81" t="str">
            <v>ALCOHOL EXTRACT </v>
          </cell>
          <cell r="Y81" t="str">
            <v>ML</v>
          </cell>
          <cell r="Z81" t="str">
            <v>....119-50</v>
          </cell>
          <cell r="AA81" t="str">
            <v>UNIT</v>
          </cell>
          <cell r="AB81">
            <v>34180</v>
          </cell>
          <cell r="AC81" t="str">
            <v>32180</v>
          </cell>
        </row>
        <row r="81">
          <cell r="AE81" t="str">
            <v>BTL-50</v>
          </cell>
          <cell r="AF81" t="str">
            <v>CGT-50</v>
          </cell>
          <cell r="AG81">
            <v>0.94725</v>
          </cell>
        </row>
        <row r="81">
          <cell r="AI81">
            <v>1.5</v>
          </cell>
          <cell r="AJ81">
            <v>4.75</v>
          </cell>
          <cell r="AK81">
            <v>5.5</v>
          </cell>
          <cell r="AL81">
            <v>10</v>
          </cell>
          <cell r="AM81">
            <v>6.9</v>
          </cell>
          <cell r="AN81">
            <v>6.4748</v>
          </cell>
          <cell r="AO81">
            <v>4.63</v>
          </cell>
          <cell r="AP81">
            <v>4.38</v>
          </cell>
          <cell r="AQ81">
            <v>3</v>
          </cell>
          <cell r="AR81">
            <v>0.10395</v>
          </cell>
          <cell r="AS81">
            <v>0.14</v>
          </cell>
          <cell r="AT81">
            <v>0.096</v>
          </cell>
          <cell r="AU81">
            <v>0.236</v>
          </cell>
          <cell r="AV81">
            <v>0.24395</v>
          </cell>
          <cell r="AW81">
            <v>0.00618489583333333</v>
          </cell>
        </row>
        <row r="82">
          <cell r="A82" t="str">
            <v>102-50</v>
          </cell>
          <cell r="B82" t="str">
            <v>T. Vitex </v>
          </cell>
          <cell r="C82">
            <v>50</v>
          </cell>
          <cell r="D82" t="str">
            <v>69702613102</v>
          </cell>
          <cell r="E82" t="str">
            <v>NPN 80013651</v>
          </cell>
        </row>
        <row r="82">
          <cell r="G82">
            <v>61637</v>
          </cell>
          <cell r="H82" t="str">
            <v>CLC13102</v>
          </cell>
          <cell r="I82">
            <v>592540</v>
          </cell>
          <cell r="J82" t="str">
            <v>339385</v>
          </cell>
          <cell r="K82" t="str">
            <v>102-50</v>
          </cell>
          <cell r="L82" t="str">
            <v>EXTRAIT ALCOOL 50ML</v>
          </cell>
          <cell r="M82" t="str">
            <v>ALCOHOL EXTRACT 50ML</v>
          </cell>
          <cell r="N82" t="str">
            <v>102</v>
          </cell>
          <cell r="O82" t="str">
            <v>102-50</v>
          </cell>
          <cell r="P82" t="str">
            <v>X102</v>
          </cell>
          <cell r="Q82" t="str">
            <v>MC102</v>
          </cell>
          <cell r="R82" t="str">
            <v>102S</v>
          </cell>
          <cell r="S82" t="str">
            <v>Y</v>
          </cell>
          <cell r="T82">
            <v>60</v>
          </cell>
          <cell r="U82">
            <v>18</v>
          </cell>
          <cell r="V82" t="str">
            <v>50 ML</v>
          </cell>
          <cell r="W82" t="str">
            <v>EXTRAIT ALCOOL </v>
          </cell>
          <cell r="X82" t="str">
            <v>ALCOHOL EXTRACT </v>
          </cell>
          <cell r="Y82" t="str">
            <v>ML</v>
          </cell>
          <cell r="Z82" t="str">
            <v>....102-50</v>
          </cell>
          <cell r="AA82" t="str">
            <v>UNIT</v>
          </cell>
          <cell r="AB82">
            <v>34180</v>
          </cell>
          <cell r="AC82" t="str">
            <v>32180</v>
          </cell>
        </row>
        <row r="82">
          <cell r="AE82" t="str">
            <v>BTL-50</v>
          </cell>
          <cell r="AF82" t="str">
            <v>CGT-50</v>
          </cell>
          <cell r="AG82">
            <v>0.898</v>
          </cell>
        </row>
        <row r="82">
          <cell r="AI82">
            <v>1.5</v>
          </cell>
          <cell r="AJ82">
            <v>4.75</v>
          </cell>
          <cell r="AK82">
            <v>5.5</v>
          </cell>
          <cell r="AL82">
            <v>10</v>
          </cell>
          <cell r="AM82">
            <v>6.9</v>
          </cell>
          <cell r="AN82">
            <v>6.4352</v>
          </cell>
          <cell r="AO82">
            <v>4.63</v>
          </cell>
          <cell r="AP82">
            <v>4.38</v>
          </cell>
          <cell r="AQ82">
            <v>3</v>
          </cell>
          <cell r="AR82">
            <v>0.1023</v>
          </cell>
          <cell r="AS82">
            <v>0.14</v>
          </cell>
          <cell r="AT82">
            <v>0.096</v>
          </cell>
          <cell r="AU82">
            <v>0.236</v>
          </cell>
          <cell r="AV82">
            <v>0.2423</v>
          </cell>
          <cell r="AW82">
            <v>0.00618489583333333</v>
          </cell>
        </row>
        <row r="83">
          <cell r="A83" t="str">
            <v>110-100</v>
          </cell>
          <cell r="B83" t="str">
            <v>T. Achillée 100ML</v>
          </cell>
          <cell r="C83">
            <v>100</v>
          </cell>
          <cell r="D83" t="str">
            <v>69702623110</v>
          </cell>
          <cell r="E83" t="str">
            <v>NPN 80015579</v>
          </cell>
        </row>
        <row r="83">
          <cell r="L83" t="str">
            <v>EXTRAIT ALCOOL 100ML</v>
          </cell>
          <cell r="M83" t="str">
            <v>ALCOHOL EXTRACT 100ML</v>
          </cell>
          <cell r="N83" t="str">
            <v>110</v>
          </cell>
          <cell r="O83" t="str">
            <v>110-100</v>
          </cell>
          <cell r="P83" t="str">
            <v>X110-100</v>
          </cell>
          <cell r="Q83" t="str">
            <v>MC110-100</v>
          </cell>
          <cell r="R83" t="str">
            <v>110F</v>
          </cell>
          <cell r="S83" t="str">
            <v>Y</v>
          </cell>
          <cell r="T83">
            <v>60</v>
          </cell>
        </row>
        <row r="83">
          <cell r="V83" t="str">
            <v>100 ML</v>
          </cell>
          <cell r="W83" t="str">
            <v>EXTRAIT ALCOOL </v>
          </cell>
          <cell r="X83" t="str">
            <v>ALCOHOL EXTRACT </v>
          </cell>
          <cell r="Y83" t="str">
            <v>ML</v>
          </cell>
          <cell r="Z83" t="str">
            <v>...110-100</v>
          </cell>
          <cell r="AA83" t="str">
            <v>UNIT</v>
          </cell>
          <cell r="AB83">
            <v>34180</v>
          </cell>
          <cell r="AC83" t="str">
            <v>32180</v>
          </cell>
        </row>
        <row r="83">
          <cell r="AE83" t="str">
            <v>BTL-100-XT</v>
          </cell>
          <cell r="AF83" t="str">
            <v>CGT-50</v>
          </cell>
          <cell r="AG83">
            <v>0.946</v>
          </cell>
        </row>
        <row r="83">
          <cell r="AI83">
            <v>1.75</v>
          </cell>
          <cell r="AJ83">
            <v>5.5</v>
          </cell>
          <cell r="AK83">
            <v>6.25</v>
          </cell>
          <cell r="AL83">
            <v>11.625</v>
          </cell>
          <cell r="AM83">
            <v>8</v>
          </cell>
          <cell r="AN83">
            <v>11.10108</v>
          </cell>
          <cell r="AO83">
            <v>5.87</v>
          </cell>
          <cell r="AP83">
            <v>5.46</v>
          </cell>
          <cell r="AQ83">
            <v>3.81</v>
          </cell>
          <cell r="AR83">
            <v>0.20867</v>
          </cell>
          <cell r="AS83">
            <v>0.216</v>
          </cell>
          <cell r="AT83">
            <v>0.148</v>
          </cell>
          <cell r="AU83">
            <v>0.317</v>
          </cell>
          <cell r="AV83">
            <v>0.42467</v>
          </cell>
          <cell r="AW83">
            <v>0.00797526041666667</v>
          </cell>
        </row>
        <row r="84">
          <cell r="A84" t="str">
            <v>128-100</v>
          </cell>
          <cell r="B84" t="str">
            <v>T. Ashwagandha 100ML</v>
          </cell>
          <cell r="C84">
            <v>100</v>
          </cell>
          <cell r="D84" t="str">
            <v>69702623128</v>
          </cell>
          <cell r="E84" t="str">
            <v>NPN 80075845</v>
          </cell>
        </row>
        <row r="84">
          <cell r="I84">
            <v>1174119</v>
          </cell>
        </row>
        <row r="84">
          <cell r="L84" t="str">
            <v>EXTRAIT ALCOOL 100ML</v>
          </cell>
          <cell r="M84" t="str">
            <v>ALCOHOL EXTRACT 100ML</v>
          </cell>
          <cell r="N84" t="str">
            <v>128</v>
          </cell>
          <cell r="O84" t="str">
            <v>128-100</v>
          </cell>
          <cell r="P84" t="str">
            <v>X128-100</v>
          </cell>
          <cell r="Q84" t="str">
            <v>MC128-100</v>
          </cell>
          <cell r="R84" t="str">
            <v>128F</v>
          </cell>
          <cell r="S84" t="str">
            <v>Y</v>
          </cell>
          <cell r="T84">
            <v>60</v>
          </cell>
        </row>
        <row r="84">
          <cell r="V84" t="str">
            <v>100 ML</v>
          </cell>
          <cell r="W84" t="str">
            <v>EXTRAIT ALCOOL </v>
          </cell>
          <cell r="X84" t="str">
            <v>ALCOHOL EXTRACT </v>
          </cell>
          <cell r="Y84" t="str">
            <v>ML</v>
          </cell>
          <cell r="Z84" t="str">
            <v>...128-100</v>
          </cell>
          <cell r="AA84" t="str">
            <v>UNIT</v>
          </cell>
          <cell r="AB84">
            <v>34180</v>
          </cell>
          <cell r="AC84" t="str">
            <v>32180</v>
          </cell>
        </row>
        <row r="84">
          <cell r="AE84" t="str">
            <v>BTL-100-XT</v>
          </cell>
          <cell r="AF84" t="str">
            <v>CGT-50</v>
          </cell>
          <cell r="AG84">
            <v>0.943</v>
          </cell>
        </row>
        <row r="84">
          <cell r="AI84">
            <v>1.75</v>
          </cell>
          <cell r="AJ84">
            <v>5.5</v>
          </cell>
          <cell r="AK84">
            <v>6.25</v>
          </cell>
          <cell r="AL84">
            <v>11.625</v>
          </cell>
          <cell r="AM84">
            <v>8</v>
          </cell>
          <cell r="AN84">
            <v>11.05092</v>
          </cell>
          <cell r="AO84">
            <v>5.87</v>
          </cell>
          <cell r="AP84">
            <v>5.46</v>
          </cell>
          <cell r="AQ84">
            <v>3.81</v>
          </cell>
          <cell r="AR84">
            <v>0.20658</v>
          </cell>
          <cell r="AS84">
            <v>0.216</v>
          </cell>
          <cell r="AT84">
            <v>0.148</v>
          </cell>
          <cell r="AU84">
            <v>0.317</v>
          </cell>
          <cell r="AV84">
            <v>0.42258</v>
          </cell>
          <cell r="AW84">
            <v>0.00797526041666667</v>
          </cell>
        </row>
        <row r="85">
          <cell r="A85" t="str">
            <v>190-100</v>
          </cell>
          <cell r="B85" t="str">
            <v>T. Astragale 100ML</v>
          </cell>
          <cell r="C85">
            <v>100</v>
          </cell>
          <cell r="D85" t="str">
            <v>69702623190</v>
          </cell>
          <cell r="E85" t="str">
            <v>NPN 80021948</v>
          </cell>
        </row>
        <row r="85">
          <cell r="L85" t="str">
            <v>EXTRAIT ALCOOL 100ML</v>
          </cell>
          <cell r="M85" t="str">
            <v>ALCOHOL EXTRACT 100ML</v>
          </cell>
          <cell r="N85" t="str">
            <v>190</v>
          </cell>
          <cell r="O85" t="str">
            <v>190-100</v>
          </cell>
          <cell r="P85" t="str">
            <v>X190-100</v>
          </cell>
          <cell r="Q85" t="str">
            <v>MC190-100</v>
          </cell>
          <cell r="R85" t="str">
            <v>190F</v>
          </cell>
          <cell r="S85" t="str">
            <v>Y</v>
          </cell>
          <cell r="T85">
            <v>60</v>
          </cell>
        </row>
        <row r="85">
          <cell r="V85" t="str">
            <v>100 ML</v>
          </cell>
          <cell r="W85" t="str">
            <v>EXTRAIT ALCOOL </v>
          </cell>
          <cell r="X85" t="str">
            <v>ALCOHOL EXTRACT </v>
          </cell>
          <cell r="Y85" t="str">
            <v>ML</v>
          </cell>
          <cell r="Z85" t="str">
            <v>...190-100</v>
          </cell>
          <cell r="AA85" t="str">
            <v>UNIT</v>
          </cell>
          <cell r="AB85">
            <v>34180</v>
          </cell>
          <cell r="AC85" t="str">
            <v>32180</v>
          </cell>
        </row>
        <row r="85">
          <cell r="AE85" t="str">
            <v>BTL-100-XT</v>
          </cell>
          <cell r="AF85" t="str">
            <v>CGT-50</v>
          </cell>
          <cell r="AG85">
            <v>0.958</v>
          </cell>
        </row>
        <row r="85">
          <cell r="AI85">
            <v>1.75</v>
          </cell>
          <cell r="AJ85">
            <v>5.5</v>
          </cell>
          <cell r="AK85">
            <v>6.25</v>
          </cell>
          <cell r="AL85">
            <v>11.625</v>
          </cell>
          <cell r="AM85">
            <v>8</v>
          </cell>
          <cell r="AN85">
            <v>11.11428</v>
          </cell>
          <cell r="AO85">
            <v>5.87</v>
          </cell>
          <cell r="AP85">
            <v>5.46</v>
          </cell>
          <cell r="AQ85">
            <v>3.81</v>
          </cell>
          <cell r="AR85">
            <v>0.20922</v>
          </cell>
          <cell r="AS85">
            <v>0.216</v>
          </cell>
          <cell r="AT85">
            <v>0.148</v>
          </cell>
          <cell r="AU85">
            <v>0.317</v>
          </cell>
          <cell r="AV85">
            <v>0.42522</v>
          </cell>
          <cell r="AW85">
            <v>0.00797526041666667</v>
          </cell>
        </row>
        <row r="86">
          <cell r="A86" t="str">
            <v>894-100</v>
          </cell>
          <cell r="B86" t="str">
            <v>T. Avoine verte 100ML</v>
          </cell>
          <cell r="C86">
            <v>100</v>
          </cell>
          <cell r="D86" t="str">
            <v>69702623894</v>
          </cell>
          <cell r="E86" t="str">
            <v>NPN 80015768</v>
          </cell>
        </row>
        <row r="86">
          <cell r="L86" t="str">
            <v>EXTRAIT ALCOOL 100ML</v>
          </cell>
          <cell r="M86" t="str">
            <v>ALCOHOL EXTRACT 100ML</v>
          </cell>
          <cell r="N86" t="str">
            <v>894</v>
          </cell>
          <cell r="O86" t="str">
            <v>894-100</v>
          </cell>
          <cell r="P86" t="str">
            <v>X894-100</v>
          </cell>
          <cell r="Q86" t="str">
            <v>MC894-100</v>
          </cell>
          <cell r="R86" t="str">
            <v>894F</v>
          </cell>
          <cell r="S86" t="str">
            <v>Y</v>
          </cell>
          <cell r="T86">
            <v>60</v>
          </cell>
        </row>
        <row r="86">
          <cell r="V86" t="str">
            <v>100 ML</v>
          </cell>
          <cell r="W86" t="str">
            <v>EXTRAIT ALCOOL </v>
          </cell>
          <cell r="X86" t="str">
            <v>ALCOHOL EXTRACT </v>
          </cell>
          <cell r="Y86" t="str">
            <v>ML</v>
          </cell>
          <cell r="Z86" t="str">
            <v>...894-100</v>
          </cell>
          <cell r="AA86" t="str">
            <v>UNIT</v>
          </cell>
          <cell r="AB86">
            <v>34180</v>
          </cell>
          <cell r="AC86" t="str">
            <v>32180</v>
          </cell>
        </row>
        <row r="86">
          <cell r="AE86" t="str">
            <v>BTL-100-XT</v>
          </cell>
          <cell r="AF86" t="str">
            <v>CGT-50</v>
          </cell>
          <cell r="AG86">
            <v>0.941</v>
          </cell>
        </row>
        <row r="86">
          <cell r="AI86">
            <v>1.75</v>
          </cell>
          <cell r="AJ86">
            <v>5.5</v>
          </cell>
          <cell r="AK86">
            <v>6.25</v>
          </cell>
          <cell r="AL86">
            <v>11.625</v>
          </cell>
          <cell r="AM86">
            <v>8</v>
          </cell>
          <cell r="AN86">
            <v>11.04564</v>
          </cell>
          <cell r="AO86">
            <v>5.87</v>
          </cell>
          <cell r="AP86">
            <v>5.46</v>
          </cell>
          <cell r="AQ86">
            <v>3.81</v>
          </cell>
          <cell r="AR86">
            <v>0.20636</v>
          </cell>
          <cell r="AS86">
            <v>0.216</v>
          </cell>
          <cell r="AT86">
            <v>0.148</v>
          </cell>
          <cell r="AU86">
            <v>0.317</v>
          </cell>
          <cell r="AV86">
            <v>0.42236</v>
          </cell>
          <cell r="AW86">
            <v>0.00797526041666667</v>
          </cell>
        </row>
        <row r="87">
          <cell r="A87" t="str">
            <v>174-100</v>
          </cell>
          <cell r="B87" t="str">
            <v>T. Bardane 100ML</v>
          </cell>
          <cell r="C87">
            <v>100</v>
          </cell>
          <cell r="D87" t="str">
            <v>69702623174</v>
          </cell>
          <cell r="E87" t="str">
            <v>NPN 80001790</v>
          </cell>
        </row>
        <row r="87">
          <cell r="L87" t="str">
            <v>EXTRAIT ALCOOL 100ML</v>
          </cell>
          <cell r="M87" t="str">
            <v>ALCOHOL EXTRACT 100ML</v>
          </cell>
          <cell r="N87" t="str">
            <v>174</v>
          </cell>
          <cell r="O87" t="str">
            <v>174-100</v>
          </cell>
          <cell r="P87" t="str">
            <v>X174-100</v>
          </cell>
          <cell r="Q87" t="str">
            <v>MC174-100</v>
          </cell>
          <cell r="R87" t="str">
            <v>174F</v>
          </cell>
          <cell r="S87" t="str">
            <v>Y</v>
          </cell>
          <cell r="T87">
            <v>60</v>
          </cell>
        </row>
        <row r="87">
          <cell r="V87" t="str">
            <v>100 ML</v>
          </cell>
          <cell r="W87" t="str">
            <v>EXTRAIT ALCOOL </v>
          </cell>
          <cell r="X87" t="str">
            <v>ALCOHOL EXTRACT </v>
          </cell>
          <cell r="Y87" t="str">
            <v>ML</v>
          </cell>
          <cell r="Z87" t="str">
            <v>...174-100</v>
          </cell>
          <cell r="AA87" t="str">
            <v>UNIT</v>
          </cell>
          <cell r="AB87">
            <v>34180</v>
          </cell>
          <cell r="AC87" t="str">
            <v>32180</v>
          </cell>
        </row>
        <row r="87">
          <cell r="AE87" t="str">
            <v>BTL-100-XT</v>
          </cell>
          <cell r="AF87" t="str">
            <v>CGT-50</v>
          </cell>
          <cell r="AG87">
            <v>0.9525</v>
          </cell>
        </row>
        <row r="87">
          <cell r="AI87">
            <v>1.75</v>
          </cell>
          <cell r="AJ87">
            <v>5.5</v>
          </cell>
          <cell r="AK87">
            <v>6.25</v>
          </cell>
          <cell r="AL87">
            <v>11.625</v>
          </cell>
          <cell r="AM87">
            <v>8</v>
          </cell>
          <cell r="AN87">
            <v>11.13012</v>
          </cell>
          <cell r="AO87">
            <v>5.87</v>
          </cell>
          <cell r="AP87">
            <v>5.46</v>
          </cell>
          <cell r="AQ87">
            <v>3.81</v>
          </cell>
          <cell r="AR87">
            <v>0.20988</v>
          </cell>
          <cell r="AS87">
            <v>0.216</v>
          </cell>
          <cell r="AT87">
            <v>0.148</v>
          </cell>
          <cell r="AU87">
            <v>0.317</v>
          </cell>
          <cell r="AV87">
            <v>0.42588</v>
          </cell>
          <cell r="AW87">
            <v>0.00797526041666667</v>
          </cell>
        </row>
        <row r="88">
          <cell r="A88" t="str">
            <v>161-100</v>
          </cell>
          <cell r="B88" t="str">
            <v>T. Basilic sacré 100ML  </v>
          </cell>
          <cell r="C88">
            <v>100</v>
          </cell>
          <cell r="D88" t="str">
            <v>69702623161</v>
          </cell>
          <cell r="E88" t="str">
            <v>NPN 80076122</v>
          </cell>
        </row>
        <row r="88">
          <cell r="L88" t="str">
            <v>EXTRAIT ALCOOL 100ML</v>
          </cell>
          <cell r="M88" t="str">
            <v>ALCOHOL EXTRACT 100ML</v>
          </cell>
          <cell r="N88" t="str">
            <v>161</v>
          </cell>
          <cell r="O88" t="str">
            <v>161-100</v>
          </cell>
          <cell r="P88" t="str">
            <v>X161-100</v>
          </cell>
          <cell r="Q88" t="str">
            <v>MC161-100</v>
          </cell>
          <cell r="R88" t="str">
            <v>161F</v>
          </cell>
          <cell r="S88" t="str">
            <v>Y</v>
          </cell>
          <cell r="T88">
            <v>60</v>
          </cell>
        </row>
        <row r="88">
          <cell r="V88" t="str">
            <v>100 ML</v>
          </cell>
          <cell r="W88" t="str">
            <v>EXTRAIT ALCOOL </v>
          </cell>
          <cell r="X88" t="str">
            <v>ALCOHOL EXTRACT </v>
          </cell>
          <cell r="Y88" t="str">
            <v>ML</v>
          </cell>
          <cell r="Z88" t="str">
            <v>...161-100</v>
          </cell>
          <cell r="AA88" t="str">
            <v>UNIT</v>
          </cell>
          <cell r="AB88">
            <v>34180</v>
          </cell>
          <cell r="AC88" t="str">
            <v>32180</v>
          </cell>
        </row>
        <row r="88">
          <cell r="AE88" t="str">
            <v>BTL-100-XT</v>
          </cell>
          <cell r="AF88" t="str">
            <v>CGT-50</v>
          </cell>
          <cell r="AG88">
            <v>0.952</v>
          </cell>
        </row>
        <row r="88">
          <cell r="AI88">
            <v>1.75</v>
          </cell>
          <cell r="AJ88">
            <v>5.5</v>
          </cell>
          <cell r="AK88">
            <v>6.25</v>
          </cell>
          <cell r="AL88">
            <v>11.625</v>
          </cell>
          <cell r="AM88">
            <v>8</v>
          </cell>
          <cell r="AN88">
            <v>11.15124</v>
          </cell>
          <cell r="AO88">
            <v>5.87</v>
          </cell>
          <cell r="AP88">
            <v>5.46</v>
          </cell>
          <cell r="AQ88">
            <v>3.81</v>
          </cell>
          <cell r="AR88">
            <v>0.21076</v>
          </cell>
          <cell r="AS88">
            <v>0.216</v>
          </cell>
          <cell r="AT88">
            <v>0.148</v>
          </cell>
          <cell r="AU88">
            <v>0.317</v>
          </cell>
          <cell r="AV88">
            <v>0.42676</v>
          </cell>
          <cell r="AW88">
            <v>0.00797526041666667</v>
          </cell>
        </row>
        <row r="89">
          <cell r="A89" t="str">
            <v>109-100</v>
          </cell>
          <cell r="B89" t="str">
            <v>T. Cataire 100ML </v>
          </cell>
          <cell r="C89">
            <v>100</v>
          </cell>
          <cell r="D89" t="str">
            <v>69702623109</v>
          </cell>
          <cell r="E89" t="str">
            <v>NPN 80009613</v>
          </cell>
        </row>
        <row r="89">
          <cell r="L89" t="str">
            <v>EXTRAIT ALCOOL 100ML</v>
          </cell>
          <cell r="M89" t="str">
            <v>ALCOHOL EXTRACT 100ML</v>
          </cell>
          <cell r="N89" t="str">
            <v>109</v>
          </cell>
          <cell r="O89" t="str">
            <v>109-100</v>
          </cell>
          <cell r="P89" t="str">
            <v>X109-100</v>
          </cell>
          <cell r="Q89" t="str">
            <v>MC109-100</v>
          </cell>
          <cell r="R89" t="str">
            <v>109F</v>
          </cell>
          <cell r="S89" t="str">
            <v>Y</v>
          </cell>
          <cell r="T89">
            <v>60</v>
          </cell>
        </row>
        <row r="89">
          <cell r="V89" t="str">
            <v>100 ML</v>
          </cell>
          <cell r="W89" t="str">
            <v>EXTRAIT ALCOOL </v>
          </cell>
          <cell r="X89" t="str">
            <v>ALCOHOL EXTRACT </v>
          </cell>
          <cell r="Y89" t="str">
            <v>ML</v>
          </cell>
          <cell r="Z89" t="str">
            <v>...109-100</v>
          </cell>
          <cell r="AA89" t="str">
            <v>UNIT</v>
          </cell>
          <cell r="AB89">
            <v>34180</v>
          </cell>
          <cell r="AC89" t="str">
            <v>32180</v>
          </cell>
        </row>
        <row r="89">
          <cell r="AE89" t="str">
            <v>BTL-100-XT</v>
          </cell>
          <cell r="AF89" t="str">
            <v>CGT-50</v>
          </cell>
          <cell r="AG89">
            <v>0.958</v>
          </cell>
        </row>
        <row r="89">
          <cell r="AI89">
            <v>1.75</v>
          </cell>
          <cell r="AJ89">
            <v>5.5</v>
          </cell>
          <cell r="AK89">
            <v>6.25</v>
          </cell>
          <cell r="AL89">
            <v>11.625</v>
          </cell>
          <cell r="AM89">
            <v>8</v>
          </cell>
          <cell r="AN89">
            <v>11.15124</v>
          </cell>
          <cell r="AO89">
            <v>5.87</v>
          </cell>
          <cell r="AP89">
            <v>5.46</v>
          </cell>
          <cell r="AQ89">
            <v>3.81</v>
          </cell>
          <cell r="AR89">
            <v>0.21076</v>
          </cell>
          <cell r="AS89">
            <v>0.216</v>
          </cell>
          <cell r="AT89">
            <v>0.148</v>
          </cell>
          <cell r="AU89">
            <v>0.317</v>
          </cell>
          <cell r="AV89">
            <v>0.42676</v>
          </cell>
          <cell r="AW89">
            <v>0.00797526041666667</v>
          </cell>
        </row>
        <row r="90">
          <cell r="A90" t="str">
            <v>898-100</v>
          </cell>
          <cell r="B90" t="str">
            <v>T. Chardon marie 100ML</v>
          </cell>
          <cell r="C90">
            <v>100</v>
          </cell>
          <cell r="D90" t="str">
            <v>69702611898</v>
          </cell>
          <cell r="E90" t="str">
            <v>NPN 80009377</v>
          </cell>
        </row>
        <row r="90">
          <cell r="I90">
            <v>1120353</v>
          </cell>
        </row>
        <row r="90">
          <cell r="L90" t="str">
            <v>EXTRAIT ALCOOL 100ML</v>
          </cell>
          <cell r="M90" t="str">
            <v>ALCOHOL EXTRACT 100ML</v>
          </cell>
          <cell r="N90" t="str">
            <v>898</v>
          </cell>
          <cell r="O90" t="str">
            <v>898-100</v>
          </cell>
          <cell r="P90" t="str">
            <v>X898-100</v>
          </cell>
          <cell r="Q90" t="str">
            <v>MC898-100</v>
          </cell>
          <cell r="R90" t="str">
            <v>898S</v>
          </cell>
          <cell r="S90" t="str">
            <v>Y</v>
          </cell>
          <cell r="T90">
            <v>60</v>
          </cell>
        </row>
        <row r="90">
          <cell r="V90" t="str">
            <v>100 ML</v>
          </cell>
          <cell r="W90" t="str">
            <v>EXTRAIT ALCOOL </v>
          </cell>
          <cell r="X90" t="str">
            <v>ALCOHOL EXTRACT </v>
          </cell>
          <cell r="Y90" t="str">
            <v>ML</v>
          </cell>
          <cell r="Z90" t="str">
            <v>...898-100</v>
          </cell>
          <cell r="AA90" t="str">
            <v>UNIT</v>
          </cell>
          <cell r="AB90">
            <v>34180</v>
          </cell>
          <cell r="AC90" t="str">
            <v>32180</v>
          </cell>
        </row>
        <row r="90">
          <cell r="AE90" t="str">
            <v>BTL-100-XT</v>
          </cell>
          <cell r="AF90" t="str">
            <v>CGT-50</v>
          </cell>
          <cell r="AG90">
            <v>0.95</v>
          </cell>
        </row>
        <row r="90">
          <cell r="AI90">
            <v>1.75</v>
          </cell>
          <cell r="AJ90">
            <v>5.5</v>
          </cell>
          <cell r="AK90">
            <v>6.25</v>
          </cell>
          <cell r="AL90">
            <v>11.625</v>
          </cell>
          <cell r="AM90">
            <v>8</v>
          </cell>
          <cell r="AN90">
            <v>10.86876</v>
          </cell>
          <cell r="AO90">
            <v>5.87</v>
          </cell>
          <cell r="AP90">
            <v>5.46</v>
          </cell>
          <cell r="AQ90">
            <v>3.81</v>
          </cell>
          <cell r="AR90">
            <v>0.19899</v>
          </cell>
          <cell r="AS90">
            <v>0.216</v>
          </cell>
          <cell r="AT90">
            <v>0.148</v>
          </cell>
          <cell r="AU90">
            <v>0.317</v>
          </cell>
          <cell r="AV90">
            <v>0.41499</v>
          </cell>
          <cell r="AW90">
            <v>0.00797526041666667</v>
          </cell>
        </row>
        <row r="91">
          <cell r="A91" t="str">
            <v>202-100</v>
          </cell>
          <cell r="B91" t="str">
            <v>T. Curcuma 100ML</v>
          </cell>
          <cell r="C91">
            <v>100</v>
          </cell>
          <cell r="D91" t="str">
            <v>69702623202</v>
          </cell>
          <cell r="E91" t="str">
            <v>NPN 80076117</v>
          </cell>
        </row>
        <row r="91">
          <cell r="L91" t="str">
            <v>EXTRAIT ALCOOL 100ML</v>
          </cell>
          <cell r="M91" t="str">
            <v>ALCOHOL EXTRACT 100ML</v>
          </cell>
          <cell r="N91" t="str">
            <v>202</v>
          </cell>
          <cell r="O91" t="str">
            <v>202-100</v>
          </cell>
          <cell r="P91" t="str">
            <v>X202-100</v>
          </cell>
          <cell r="Q91" t="str">
            <v>MC202-100</v>
          </cell>
          <cell r="R91" t="str">
            <v>202F</v>
          </cell>
          <cell r="S91" t="str">
            <v>Y</v>
          </cell>
          <cell r="T91">
            <v>60</v>
          </cell>
        </row>
        <row r="91">
          <cell r="V91" t="str">
            <v>100 ML</v>
          </cell>
          <cell r="W91" t="str">
            <v>EXTRAIT ALCOOL </v>
          </cell>
          <cell r="X91" t="str">
            <v>ALCOHOL EXTRACT </v>
          </cell>
          <cell r="Y91" t="str">
            <v>ML</v>
          </cell>
          <cell r="Z91" t="str">
            <v>...202-100</v>
          </cell>
          <cell r="AA91" t="str">
            <v>UNIT</v>
          </cell>
          <cell r="AB91">
            <v>34180</v>
          </cell>
          <cell r="AC91" t="str">
            <v>32180</v>
          </cell>
        </row>
        <row r="91">
          <cell r="AE91" t="str">
            <v>BTL-100-XT</v>
          </cell>
          <cell r="AF91" t="str">
            <v>CGT-50</v>
          </cell>
          <cell r="AG91">
            <v>0.946</v>
          </cell>
        </row>
        <row r="91">
          <cell r="AI91">
            <v>1.75</v>
          </cell>
          <cell r="AJ91">
            <v>5.5</v>
          </cell>
          <cell r="AK91">
            <v>6.25</v>
          </cell>
          <cell r="AL91">
            <v>11.625</v>
          </cell>
          <cell r="AM91">
            <v>8</v>
          </cell>
          <cell r="AN91">
            <v>11.109</v>
          </cell>
          <cell r="AO91">
            <v>5.87</v>
          </cell>
          <cell r="AP91">
            <v>5.46</v>
          </cell>
          <cell r="AQ91">
            <v>3.81</v>
          </cell>
          <cell r="AR91">
            <v>0.209</v>
          </cell>
          <cell r="AS91">
            <v>0.216</v>
          </cell>
          <cell r="AT91">
            <v>0.148</v>
          </cell>
          <cell r="AU91">
            <v>0.317</v>
          </cell>
          <cell r="AV91">
            <v>0.425</v>
          </cell>
          <cell r="AW91">
            <v>0.00797526041666667</v>
          </cell>
        </row>
        <row r="92">
          <cell r="A92" t="str">
            <v>117-100</v>
          </cell>
          <cell r="B92" t="str">
            <v>T. Échinacea 100ML</v>
          </cell>
          <cell r="C92">
            <v>100</v>
          </cell>
          <cell r="D92" t="str">
            <v>69702623117</v>
          </cell>
          <cell r="E92" t="str">
            <v>NPN 80017670</v>
          </cell>
        </row>
        <row r="92">
          <cell r="I92">
            <v>1120565</v>
          </cell>
        </row>
        <row r="92">
          <cell r="L92" t="str">
            <v>EXTRAIT ALCOOL 100ML</v>
          </cell>
          <cell r="M92" t="str">
            <v>ALCOHOL EXTRACT 100ML</v>
          </cell>
          <cell r="N92" t="str">
            <v>117</v>
          </cell>
          <cell r="O92" t="str">
            <v>117-100</v>
          </cell>
          <cell r="P92" t="str">
            <v>X117-100</v>
          </cell>
          <cell r="Q92" t="str">
            <v>MC117-100</v>
          </cell>
          <cell r="R92">
            <v>117</v>
          </cell>
          <cell r="S92" t="str">
            <v>Y</v>
          </cell>
          <cell r="T92">
            <v>60</v>
          </cell>
        </row>
        <row r="92">
          <cell r="V92" t="str">
            <v>100 ML</v>
          </cell>
          <cell r="W92" t="str">
            <v>EXTRAIT ALCOOL </v>
          </cell>
          <cell r="X92" t="str">
            <v>ALCOHOL EXTRACT </v>
          </cell>
          <cell r="Y92" t="str">
            <v>ML</v>
          </cell>
          <cell r="Z92" t="str">
            <v>...117-100</v>
          </cell>
          <cell r="AA92" t="str">
            <v>UNIT</v>
          </cell>
          <cell r="AB92">
            <v>34180</v>
          </cell>
          <cell r="AC92" t="str">
            <v>32180</v>
          </cell>
        </row>
        <row r="92">
          <cell r="AE92" t="str">
            <v>BTL-100-XT</v>
          </cell>
          <cell r="AF92" t="str">
            <v>CGT-50</v>
          </cell>
          <cell r="AG92">
            <v>0.956</v>
          </cell>
        </row>
        <row r="92">
          <cell r="AI92">
            <v>1.75</v>
          </cell>
          <cell r="AJ92">
            <v>5.5</v>
          </cell>
          <cell r="AK92">
            <v>6.25</v>
          </cell>
          <cell r="AL92">
            <v>11.625</v>
          </cell>
          <cell r="AM92">
            <v>8</v>
          </cell>
          <cell r="AN92">
            <v>11.14068</v>
          </cell>
          <cell r="AO92">
            <v>5.87</v>
          </cell>
          <cell r="AP92">
            <v>5.46</v>
          </cell>
          <cell r="AQ92">
            <v>3.81</v>
          </cell>
          <cell r="AR92">
            <v>0.21032</v>
          </cell>
          <cell r="AS92">
            <v>0.216</v>
          </cell>
          <cell r="AT92">
            <v>0.148</v>
          </cell>
          <cell r="AU92">
            <v>0.317</v>
          </cell>
          <cell r="AV92">
            <v>0.42632</v>
          </cell>
          <cell r="AW92">
            <v>0.00797526041666667</v>
          </cell>
        </row>
        <row r="93">
          <cell r="A93" t="str">
            <v>186-100</v>
          </cell>
          <cell r="B93" t="str">
            <v>T. Framboisier 100ML</v>
          </cell>
          <cell r="C93">
            <v>100</v>
          </cell>
          <cell r="D93" t="str">
            <v>69702623186</v>
          </cell>
          <cell r="E93" t="str">
            <v>NPN 80008948</v>
          </cell>
        </row>
        <row r="93">
          <cell r="L93" t="str">
            <v>EXTRAIT ALCOOL 100ML</v>
          </cell>
          <cell r="M93" t="str">
            <v>ALCOHOL EXTRACT 100ML</v>
          </cell>
          <cell r="N93" t="str">
            <v>186</v>
          </cell>
          <cell r="O93" t="str">
            <v>186-100</v>
          </cell>
          <cell r="P93" t="str">
            <v>X186-100</v>
          </cell>
          <cell r="Q93" t="str">
            <v>MC186-100</v>
          </cell>
          <cell r="R93" t="str">
            <v>186F</v>
          </cell>
          <cell r="S93" t="str">
            <v>Y</v>
          </cell>
          <cell r="T93">
            <v>60</v>
          </cell>
        </row>
        <row r="93">
          <cell r="V93" t="str">
            <v>100 ML</v>
          </cell>
          <cell r="W93" t="str">
            <v>EXTRAIT ALCOOL </v>
          </cell>
          <cell r="X93" t="str">
            <v>ALCOHOL EXTRACT </v>
          </cell>
          <cell r="Y93" t="str">
            <v>ML</v>
          </cell>
          <cell r="Z93" t="str">
            <v>...186-100</v>
          </cell>
          <cell r="AA93" t="str">
            <v>UNIT</v>
          </cell>
          <cell r="AB93">
            <v>34180</v>
          </cell>
          <cell r="AC93" t="str">
            <v>32180</v>
          </cell>
        </row>
        <row r="93">
          <cell r="AE93" t="str">
            <v>BTL-100-XT</v>
          </cell>
          <cell r="AF93" t="str">
            <v>CGT-50</v>
          </cell>
          <cell r="AG93">
            <v>0.942</v>
          </cell>
        </row>
        <row r="93">
          <cell r="AI93">
            <v>1.75</v>
          </cell>
          <cell r="AJ93">
            <v>5.5</v>
          </cell>
          <cell r="AK93">
            <v>6.25</v>
          </cell>
          <cell r="AL93">
            <v>11.625</v>
          </cell>
          <cell r="AM93">
            <v>8</v>
          </cell>
          <cell r="AN93">
            <v>11.07996</v>
          </cell>
          <cell r="AO93">
            <v>5.87</v>
          </cell>
          <cell r="AP93">
            <v>5.46</v>
          </cell>
          <cell r="AQ93">
            <v>3.81</v>
          </cell>
          <cell r="AR93">
            <v>0.20779</v>
          </cell>
          <cell r="AS93">
            <v>0.216</v>
          </cell>
          <cell r="AT93">
            <v>0.148</v>
          </cell>
          <cell r="AU93">
            <v>0.317</v>
          </cell>
          <cell r="AV93">
            <v>0.42379</v>
          </cell>
          <cell r="AW93">
            <v>0.00797526041666667</v>
          </cell>
        </row>
        <row r="94">
          <cell r="A94" t="str">
            <v>114-100</v>
          </cell>
          <cell r="B94" t="str">
            <v>T. Ginseng 100ML</v>
          </cell>
          <cell r="C94">
            <v>100</v>
          </cell>
          <cell r="D94" t="str">
            <v>69702623114</v>
          </cell>
          <cell r="E94" t="str">
            <v>NPN 80030768</v>
          </cell>
        </row>
        <row r="94">
          <cell r="I94">
            <v>1174145</v>
          </cell>
        </row>
        <row r="94">
          <cell r="L94" t="str">
            <v>EXTRAIT ALCOOL 100ML</v>
          </cell>
          <cell r="M94" t="str">
            <v>ALCOHOL EXTRACT 100ML</v>
          </cell>
          <cell r="N94" t="str">
            <v>114</v>
          </cell>
          <cell r="O94" t="str">
            <v>114-100</v>
          </cell>
          <cell r="P94" t="str">
            <v>X114-100</v>
          </cell>
          <cell r="Q94" t="str">
            <v>MC114-100</v>
          </cell>
          <cell r="R94" t="str">
            <v>114S</v>
          </cell>
          <cell r="S94" t="str">
            <v>Y</v>
          </cell>
          <cell r="T94">
            <v>60</v>
          </cell>
        </row>
        <row r="94">
          <cell r="V94" t="str">
            <v>100 ML</v>
          </cell>
          <cell r="W94" t="str">
            <v>EXTRAIT ALCOOL </v>
          </cell>
          <cell r="X94" t="str">
            <v>ALCOHOL EXTRACT </v>
          </cell>
          <cell r="Y94" t="str">
            <v>ML</v>
          </cell>
          <cell r="Z94" t="str">
            <v>...114-100</v>
          </cell>
          <cell r="AA94" t="str">
            <v>UNIT</v>
          </cell>
          <cell r="AB94">
            <v>34180</v>
          </cell>
          <cell r="AC94" t="str">
            <v>32180</v>
          </cell>
        </row>
        <row r="94">
          <cell r="AE94" t="str">
            <v>BTL-100-XT</v>
          </cell>
          <cell r="AF94" t="str">
            <v>CGT-50</v>
          </cell>
          <cell r="AG94">
            <v>0.964</v>
          </cell>
        </row>
        <row r="94">
          <cell r="AI94">
            <v>1.75</v>
          </cell>
          <cell r="AJ94">
            <v>5.5</v>
          </cell>
          <cell r="AK94">
            <v>6.25</v>
          </cell>
          <cell r="AL94">
            <v>11.625</v>
          </cell>
          <cell r="AM94">
            <v>8</v>
          </cell>
          <cell r="AN94">
            <v>11.18292</v>
          </cell>
          <cell r="AO94">
            <v>5.87</v>
          </cell>
          <cell r="AP94">
            <v>5.46</v>
          </cell>
          <cell r="AQ94">
            <v>3.81</v>
          </cell>
          <cell r="AR94">
            <v>0.21208</v>
          </cell>
          <cell r="AS94">
            <v>0.216</v>
          </cell>
          <cell r="AT94">
            <v>0.148</v>
          </cell>
          <cell r="AU94">
            <v>0.317</v>
          </cell>
          <cell r="AV94">
            <v>0.42808</v>
          </cell>
          <cell r="AW94">
            <v>0.00797526041666667</v>
          </cell>
        </row>
        <row r="95">
          <cell r="A95" t="str">
            <v>126-100</v>
          </cell>
          <cell r="B95" t="str">
            <v>T. Mélisse 100ML</v>
          </cell>
          <cell r="C95">
            <v>100</v>
          </cell>
          <cell r="D95" t="str">
            <v>69702623126</v>
          </cell>
          <cell r="E95" t="str">
            <v>NPN 80015574</v>
          </cell>
        </row>
        <row r="95">
          <cell r="L95" t="str">
            <v>EXTRAIT ALCOOL 100ML</v>
          </cell>
          <cell r="M95" t="str">
            <v>ALCOHOL EXTRACT 100ML</v>
          </cell>
          <cell r="N95" t="str">
            <v>126</v>
          </cell>
          <cell r="O95" t="str">
            <v>126-100</v>
          </cell>
          <cell r="P95" t="str">
            <v>X126-100</v>
          </cell>
          <cell r="Q95" t="str">
            <v>MC126-100</v>
          </cell>
          <cell r="R95" t="str">
            <v>126F</v>
          </cell>
          <cell r="S95" t="str">
            <v>Y</v>
          </cell>
          <cell r="T95">
            <v>60</v>
          </cell>
        </row>
        <row r="95">
          <cell r="V95" t="str">
            <v>100 ML</v>
          </cell>
          <cell r="W95" t="str">
            <v>EXTRAIT ALCOOL </v>
          </cell>
          <cell r="X95" t="str">
            <v>ALCOHOL EXTRACT </v>
          </cell>
          <cell r="Y95" t="str">
            <v>ML</v>
          </cell>
          <cell r="Z95" t="str">
            <v>...126-100</v>
          </cell>
          <cell r="AA95" t="str">
            <v>UNIT</v>
          </cell>
          <cell r="AB95">
            <v>34180</v>
          </cell>
          <cell r="AC95" t="str">
            <v>32180</v>
          </cell>
        </row>
        <row r="95">
          <cell r="AE95" t="str">
            <v>BTL-100-XT</v>
          </cell>
          <cell r="AF95" t="str">
            <v>CGT-50</v>
          </cell>
          <cell r="AG95">
            <v>0.9455</v>
          </cell>
        </row>
        <row r="95">
          <cell r="AI95">
            <v>1.75</v>
          </cell>
          <cell r="AJ95">
            <v>5.5</v>
          </cell>
          <cell r="AK95">
            <v>6.25</v>
          </cell>
          <cell r="AL95">
            <v>11.625</v>
          </cell>
          <cell r="AM95">
            <v>8</v>
          </cell>
          <cell r="AN95">
            <v>11.10372</v>
          </cell>
          <cell r="AO95">
            <v>5.87</v>
          </cell>
          <cell r="AP95">
            <v>5.46</v>
          </cell>
          <cell r="AQ95">
            <v>3.81</v>
          </cell>
          <cell r="AR95">
            <v>0.20878</v>
          </cell>
          <cell r="AS95">
            <v>0.216</v>
          </cell>
          <cell r="AT95">
            <v>0.148</v>
          </cell>
          <cell r="AU95">
            <v>0.317</v>
          </cell>
          <cell r="AV95">
            <v>0.42478</v>
          </cell>
          <cell r="AW95">
            <v>0.00797526041666667</v>
          </cell>
        </row>
        <row r="96">
          <cell r="A96" t="str">
            <v>123-100</v>
          </cell>
          <cell r="B96" t="str">
            <v>T. Millepertuis 100ML</v>
          </cell>
          <cell r="C96">
            <v>100</v>
          </cell>
          <cell r="D96" t="str">
            <v>69702623123</v>
          </cell>
          <cell r="E96" t="str">
            <v>NPN 80001801</v>
          </cell>
        </row>
        <row r="96">
          <cell r="L96" t="str">
            <v>EXTRAIT ALCOOL 100ML</v>
          </cell>
          <cell r="M96" t="str">
            <v>ALCOHOL EXTRACT 100ML</v>
          </cell>
          <cell r="N96" t="str">
            <v>123</v>
          </cell>
          <cell r="O96" t="str">
            <v>123-100</v>
          </cell>
          <cell r="P96" t="str">
            <v>X123-100</v>
          </cell>
          <cell r="Q96" t="str">
            <v>MC123-100</v>
          </cell>
          <cell r="R96" t="str">
            <v>123F</v>
          </cell>
          <cell r="S96" t="str">
            <v>Y</v>
          </cell>
          <cell r="T96">
            <v>60</v>
          </cell>
        </row>
        <row r="96">
          <cell r="V96" t="str">
            <v>100 ML</v>
          </cell>
          <cell r="W96" t="str">
            <v>EXTRAIT ALCOOL </v>
          </cell>
          <cell r="X96" t="str">
            <v>ALCOHOL EXTRACT </v>
          </cell>
          <cell r="Y96" t="str">
            <v>ML</v>
          </cell>
          <cell r="Z96" t="str">
            <v>...123-100</v>
          </cell>
          <cell r="AA96" t="str">
            <v>UNIT</v>
          </cell>
          <cell r="AB96">
            <v>34180</v>
          </cell>
          <cell r="AC96" t="str">
            <v>32180</v>
          </cell>
        </row>
        <row r="96">
          <cell r="AE96" t="str">
            <v>BTL-100-XT</v>
          </cell>
          <cell r="AF96" t="str">
            <v>CGT-50</v>
          </cell>
          <cell r="AG96">
            <v>0.944</v>
          </cell>
        </row>
        <row r="96">
          <cell r="AI96">
            <v>1.75</v>
          </cell>
          <cell r="AJ96">
            <v>5.5</v>
          </cell>
          <cell r="AK96">
            <v>6.25</v>
          </cell>
          <cell r="AL96">
            <v>11.625</v>
          </cell>
          <cell r="AM96">
            <v>8</v>
          </cell>
          <cell r="AN96">
            <v>11.07732</v>
          </cell>
          <cell r="AO96">
            <v>5.87</v>
          </cell>
          <cell r="AP96">
            <v>5.46</v>
          </cell>
          <cell r="AQ96">
            <v>3.81</v>
          </cell>
          <cell r="AR96">
            <v>0.20768</v>
          </cell>
          <cell r="AS96">
            <v>0.216</v>
          </cell>
          <cell r="AT96">
            <v>0.148</v>
          </cell>
          <cell r="AU96">
            <v>0.317</v>
          </cell>
          <cell r="AV96">
            <v>0.42368</v>
          </cell>
          <cell r="AW96">
            <v>0.00797526041666667</v>
          </cell>
        </row>
        <row r="97">
          <cell r="A97" t="str">
            <v>142-100</v>
          </cell>
          <cell r="B97" t="str">
            <v>T. Molène 100ML</v>
          </cell>
          <cell r="C97">
            <v>100</v>
          </cell>
          <cell r="D97" t="str">
            <v>69702623142</v>
          </cell>
          <cell r="E97" t="str">
            <v>NPN 80004640</v>
          </cell>
        </row>
        <row r="97">
          <cell r="L97" t="str">
            <v>EXTRAIT ALCOOL 100ML</v>
          </cell>
          <cell r="M97" t="str">
            <v>ALCOHOL EXTRACT 100ML</v>
          </cell>
          <cell r="N97" t="str">
            <v>142</v>
          </cell>
          <cell r="O97" t="str">
            <v>142-100</v>
          </cell>
          <cell r="P97" t="str">
            <v>X142-100</v>
          </cell>
          <cell r="Q97" t="str">
            <v>MC142-100</v>
          </cell>
          <cell r="R97" t="str">
            <v>142F</v>
          </cell>
          <cell r="S97" t="str">
            <v>Y</v>
          </cell>
          <cell r="T97">
            <v>60</v>
          </cell>
        </row>
        <row r="97">
          <cell r="V97" t="str">
            <v>100 ML</v>
          </cell>
          <cell r="W97" t="str">
            <v>EXTRAIT ALCOOL </v>
          </cell>
          <cell r="X97" t="str">
            <v>ALCOHOL EXTRACT </v>
          </cell>
          <cell r="Y97" t="str">
            <v>ML</v>
          </cell>
          <cell r="Z97" t="str">
            <v>...142-100</v>
          </cell>
          <cell r="AA97" t="str">
            <v>UNIT</v>
          </cell>
          <cell r="AB97">
            <v>34180</v>
          </cell>
          <cell r="AC97" t="str">
            <v>32180</v>
          </cell>
        </row>
        <row r="97">
          <cell r="AE97" t="str">
            <v>BTL-100-XT</v>
          </cell>
          <cell r="AF97" t="str">
            <v>CGT-50</v>
          </cell>
          <cell r="AG97">
            <v>0.946</v>
          </cell>
        </row>
        <row r="97">
          <cell r="AI97">
            <v>1.75</v>
          </cell>
          <cell r="AJ97">
            <v>5.5</v>
          </cell>
          <cell r="AK97">
            <v>6.25</v>
          </cell>
          <cell r="AL97">
            <v>11.625</v>
          </cell>
          <cell r="AM97">
            <v>8</v>
          </cell>
          <cell r="AN97">
            <v>11.07996</v>
          </cell>
          <cell r="AO97">
            <v>5.87</v>
          </cell>
          <cell r="AP97">
            <v>5.46</v>
          </cell>
          <cell r="AQ97">
            <v>3.81</v>
          </cell>
          <cell r="AR97">
            <v>0.20779</v>
          </cell>
          <cell r="AS97">
            <v>0.216</v>
          </cell>
          <cell r="AT97">
            <v>0.148</v>
          </cell>
          <cell r="AU97">
            <v>0.317</v>
          </cell>
          <cell r="AV97">
            <v>0.42379</v>
          </cell>
          <cell r="AW97">
            <v>0.00797526041666667</v>
          </cell>
        </row>
        <row r="98">
          <cell r="A98" t="str">
            <v>108-100</v>
          </cell>
          <cell r="B98" t="str">
            <v>T. Myrrhe 100ML</v>
          </cell>
          <cell r="C98">
            <v>100</v>
          </cell>
          <cell r="D98" t="str">
            <v>69702623108</v>
          </cell>
          <cell r="E98" t="str">
            <v>NPN 80030766</v>
          </cell>
        </row>
        <row r="98">
          <cell r="L98" t="str">
            <v>EXTRAIT ALCOOL 100ML</v>
          </cell>
          <cell r="M98" t="str">
            <v>ALCOHOL EXTRACT 100ML</v>
          </cell>
          <cell r="N98" t="str">
            <v>108</v>
          </cell>
          <cell r="O98" t="str">
            <v>108-100</v>
          </cell>
          <cell r="P98" t="str">
            <v>X108-100</v>
          </cell>
          <cell r="Q98" t="str">
            <v>MC108-100</v>
          </cell>
          <cell r="R98" t="str">
            <v>108S</v>
          </cell>
          <cell r="S98" t="str">
            <v>Y</v>
          </cell>
          <cell r="T98">
            <v>60</v>
          </cell>
        </row>
        <row r="98">
          <cell r="V98" t="str">
            <v>100 ML</v>
          </cell>
          <cell r="W98" t="str">
            <v>EXTRAIT ALCOOL </v>
          </cell>
          <cell r="X98" t="str">
            <v>ALCOHOL EXTRACT </v>
          </cell>
          <cell r="Y98" t="str">
            <v>ML</v>
          </cell>
          <cell r="Z98" t="str">
            <v>...108-100</v>
          </cell>
          <cell r="AA98" t="str">
            <v>UNIT</v>
          </cell>
          <cell r="AB98">
            <v>34180</v>
          </cell>
          <cell r="AC98" t="str">
            <v>32180</v>
          </cell>
        </row>
        <row r="98">
          <cell r="AE98" t="str">
            <v>BTL-100-XT</v>
          </cell>
          <cell r="AF98" t="str">
            <v>CGT-50</v>
          </cell>
          <cell r="AG98">
            <v>0.8445</v>
          </cell>
        </row>
        <row r="98">
          <cell r="AI98">
            <v>1.75</v>
          </cell>
          <cell r="AJ98">
            <v>5.5</v>
          </cell>
          <cell r="AK98">
            <v>6.25</v>
          </cell>
          <cell r="AL98">
            <v>11.625</v>
          </cell>
          <cell r="AM98">
            <v>8</v>
          </cell>
          <cell r="AN98">
            <v>10.50708</v>
          </cell>
          <cell r="AO98">
            <v>5.87</v>
          </cell>
          <cell r="AP98">
            <v>5.46</v>
          </cell>
          <cell r="AQ98">
            <v>3.81</v>
          </cell>
          <cell r="AR98">
            <v>0.18392</v>
          </cell>
          <cell r="AS98">
            <v>0.216</v>
          </cell>
          <cell r="AT98">
            <v>0.148</v>
          </cell>
          <cell r="AU98">
            <v>0.317</v>
          </cell>
          <cell r="AV98">
            <v>0.39992</v>
          </cell>
          <cell r="AW98">
            <v>0.00797526041666667</v>
          </cell>
        </row>
        <row r="99">
          <cell r="A99" t="str">
            <v>179-100</v>
          </cell>
          <cell r="B99" t="str">
            <v>T. Ortie 100ML</v>
          </cell>
          <cell r="C99">
            <v>100</v>
          </cell>
          <cell r="D99" t="str">
            <v>69702623179</v>
          </cell>
          <cell r="E99" t="str">
            <v>NPN 80009548</v>
          </cell>
        </row>
        <row r="99">
          <cell r="L99" t="str">
            <v>EXTRAIT ALCOOL 100ML</v>
          </cell>
          <cell r="M99" t="str">
            <v>ALCOHOL EXTRACT 100ML</v>
          </cell>
          <cell r="N99" t="str">
            <v>179</v>
          </cell>
          <cell r="O99" t="str">
            <v>179-100</v>
          </cell>
          <cell r="P99" t="str">
            <v>X179-100</v>
          </cell>
          <cell r="Q99" t="str">
            <v>MC179-100</v>
          </cell>
          <cell r="R99" t="str">
            <v>179F</v>
          </cell>
          <cell r="S99" t="str">
            <v>Y</v>
          </cell>
          <cell r="T99">
            <v>60</v>
          </cell>
        </row>
        <row r="99">
          <cell r="V99" t="str">
            <v>100 ML</v>
          </cell>
          <cell r="W99" t="str">
            <v>EXTRAIT ALCOOL </v>
          </cell>
          <cell r="X99" t="str">
            <v>ALCOHOL EXTRACT </v>
          </cell>
          <cell r="Y99" t="str">
            <v>ML</v>
          </cell>
          <cell r="Z99" t="str">
            <v>...179-100</v>
          </cell>
          <cell r="AA99" t="str">
            <v>UNIT</v>
          </cell>
          <cell r="AB99">
            <v>34180</v>
          </cell>
          <cell r="AC99" t="str">
            <v>32180</v>
          </cell>
        </row>
        <row r="99">
          <cell r="AE99" t="str">
            <v>BTL-100-XT</v>
          </cell>
          <cell r="AF99" t="str">
            <v>CGT-50</v>
          </cell>
          <cell r="AG99">
            <v>0.945</v>
          </cell>
        </row>
        <row r="99">
          <cell r="AI99">
            <v>1.75</v>
          </cell>
          <cell r="AJ99">
            <v>5.5</v>
          </cell>
          <cell r="AK99">
            <v>6.25</v>
          </cell>
          <cell r="AL99">
            <v>11.625</v>
          </cell>
          <cell r="AM99">
            <v>8</v>
          </cell>
          <cell r="AN99">
            <v>11.09052</v>
          </cell>
          <cell r="AO99">
            <v>5.87</v>
          </cell>
          <cell r="AP99">
            <v>5.46</v>
          </cell>
          <cell r="AQ99">
            <v>3.81</v>
          </cell>
          <cell r="AR99">
            <v>0.20823</v>
          </cell>
          <cell r="AS99">
            <v>0.216</v>
          </cell>
          <cell r="AT99">
            <v>0.148</v>
          </cell>
          <cell r="AU99">
            <v>0.317</v>
          </cell>
          <cell r="AV99">
            <v>0.42423</v>
          </cell>
          <cell r="AW99">
            <v>0.00797526041666667</v>
          </cell>
        </row>
        <row r="100">
          <cell r="A100" t="str">
            <v>218-100</v>
          </cell>
          <cell r="B100" t="str">
            <v>T. Pavot californie 100ML</v>
          </cell>
          <cell r="C100">
            <v>100</v>
          </cell>
          <cell r="D100" t="str">
            <v>69702623218</v>
          </cell>
          <cell r="E100" t="str">
            <v>NPN 80076111</v>
          </cell>
        </row>
        <row r="100">
          <cell r="L100" t="str">
            <v>EXTRAIT ALCOOL 100ML</v>
          </cell>
          <cell r="M100" t="str">
            <v>ALCOHOL EXTRACT 100ML</v>
          </cell>
          <cell r="N100" t="str">
            <v>218</v>
          </cell>
          <cell r="O100" t="str">
            <v>218-100</v>
          </cell>
          <cell r="P100" t="str">
            <v>X218-100</v>
          </cell>
          <cell r="Q100" t="str">
            <v>MC218-100</v>
          </cell>
          <cell r="R100" t="str">
            <v>218F</v>
          </cell>
          <cell r="S100" t="str">
            <v>Y</v>
          </cell>
          <cell r="T100">
            <v>60</v>
          </cell>
        </row>
        <row r="100">
          <cell r="V100" t="str">
            <v>100 ML</v>
          </cell>
          <cell r="W100" t="str">
            <v>EXTRAIT ALCOOL </v>
          </cell>
          <cell r="X100" t="str">
            <v>ALCOHOL EXTRACT </v>
          </cell>
          <cell r="Y100" t="str">
            <v>ML</v>
          </cell>
          <cell r="Z100" t="str">
            <v>...218-100</v>
          </cell>
          <cell r="AA100" t="str">
            <v>UNIT</v>
          </cell>
          <cell r="AB100">
            <v>34180</v>
          </cell>
          <cell r="AC100" t="str">
            <v>32180</v>
          </cell>
        </row>
        <row r="100">
          <cell r="AE100" t="str">
            <v>BTL-100-XT</v>
          </cell>
          <cell r="AF100" t="str">
            <v>CGT-50</v>
          </cell>
          <cell r="AG100">
            <v>0.949</v>
          </cell>
        </row>
        <row r="100">
          <cell r="AI100">
            <v>1.75</v>
          </cell>
          <cell r="AJ100">
            <v>5.5</v>
          </cell>
          <cell r="AK100">
            <v>6.25</v>
          </cell>
          <cell r="AL100">
            <v>11.625</v>
          </cell>
          <cell r="AM100">
            <v>8</v>
          </cell>
          <cell r="AN100">
            <v>11.109</v>
          </cell>
          <cell r="AO100">
            <v>5.87</v>
          </cell>
          <cell r="AP100">
            <v>5.46</v>
          </cell>
          <cell r="AQ100">
            <v>3.81</v>
          </cell>
          <cell r="AR100">
            <v>0.209</v>
          </cell>
          <cell r="AS100">
            <v>0.216</v>
          </cell>
          <cell r="AT100">
            <v>0.148</v>
          </cell>
          <cell r="AU100">
            <v>0.317</v>
          </cell>
          <cell r="AV100">
            <v>0.425</v>
          </cell>
          <cell r="AW100">
            <v>0.00797526041666667</v>
          </cell>
        </row>
        <row r="101">
          <cell r="A101" t="str">
            <v>181-100</v>
          </cell>
          <cell r="B101" t="str">
            <v>T. Pissenlit 100ML </v>
          </cell>
          <cell r="C101">
            <v>100</v>
          </cell>
          <cell r="D101" t="str">
            <v>69702623181</v>
          </cell>
          <cell r="E101" t="str">
            <v>NPN 80019116</v>
          </cell>
        </row>
        <row r="101">
          <cell r="L101" t="str">
            <v>EXTRAIT ALCOOL 100ML</v>
          </cell>
          <cell r="M101" t="str">
            <v>ALCOHOL EXTRACT 100ML</v>
          </cell>
          <cell r="N101" t="str">
            <v>181</v>
          </cell>
          <cell r="O101" t="str">
            <v>181-100</v>
          </cell>
          <cell r="P101" t="str">
            <v>X181-100</v>
          </cell>
          <cell r="Q101" t="str">
            <v>MC181-100</v>
          </cell>
          <cell r="R101" t="str">
            <v>181F</v>
          </cell>
          <cell r="S101" t="str">
            <v>Y</v>
          </cell>
          <cell r="T101">
            <v>60</v>
          </cell>
        </row>
        <row r="101">
          <cell r="V101" t="str">
            <v>100 ML</v>
          </cell>
          <cell r="W101" t="str">
            <v>EXTRAIT ALCOOL </v>
          </cell>
          <cell r="X101" t="str">
            <v>ALCOHOL EXTRACT </v>
          </cell>
          <cell r="Y101" t="str">
            <v>ML</v>
          </cell>
          <cell r="Z101" t="str">
            <v>...181-100</v>
          </cell>
          <cell r="AA101" t="str">
            <v>UNIT</v>
          </cell>
          <cell r="AB101">
            <v>34180</v>
          </cell>
          <cell r="AC101" t="str">
            <v>32180</v>
          </cell>
        </row>
        <row r="101">
          <cell r="AE101" t="str">
            <v>BTL-100-XT</v>
          </cell>
          <cell r="AF101" t="str">
            <v>CGT-50</v>
          </cell>
          <cell r="AG101">
            <v>0.952</v>
          </cell>
        </row>
        <row r="101">
          <cell r="AI101">
            <v>1.75</v>
          </cell>
          <cell r="AJ101">
            <v>5.5</v>
          </cell>
          <cell r="AK101">
            <v>6.25</v>
          </cell>
          <cell r="AL101">
            <v>11.625</v>
          </cell>
          <cell r="AM101">
            <v>8</v>
          </cell>
          <cell r="AN101">
            <v>11.12484</v>
          </cell>
          <cell r="AO101">
            <v>5.87</v>
          </cell>
          <cell r="AP101">
            <v>5.46</v>
          </cell>
          <cell r="AQ101">
            <v>3.81</v>
          </cell>
          <cell r="AR101">
            <v>0.20966</v>
          </cell>
          <cell r="AS101">
            <v>0.216</v>
          </cell>
          <cell r="AT101">
            <v>0.148</v>
          </cell>
          <cell r="AU101">
            <v>0.317</v>
          </cell>
          <cell r="AV101">
            <v>0.42566</v>
          </cell>
          <cell r="AW101">
            <v>0.00797526041666667</v>
          </cell>
        </row>
        <row r="102">
          <cell r="A102" t="str">
            <v>153-100</v>
          </cell>
          <cell r="B102" t="str">
            <v>T. Prunelle 100ML</v>
          </cell>
          <cell r="C102">
            <v>100</v>
          </cell>
          <cell r="D102" t="str">
            <v>69702623153</v>
          </cell>
          <cell r="E102" t="str">
            <v>NPN 80076112</v>
          </cell>
        </row>
        <row r="102">
          <cell r="L102" t="str">
            <v>EXTRAIT ALCOOL 100ML</v>
          </cell>
          <cell r="M102" t="str">
            <v>ALCOHOL EXTRACT 100ML</v>
          </cell>
          <cell r="N102" t="str">
            <v>153</v>
          </cell>
          <cell r="O102" t="str">
            <v>153-100</v>
          </cell>
          <cell r="P102" t="str">
            <v>X153-100</v>
          </cell>
          <cell r="Q102" t="str">
            <v>MC153-100</v>
          </cell>
          <cell r="R102" t="str">
            <v>153F</v>
          </cell>
          <cell r="S102" t="str">
            <v>Y</v>
          </cell>
          <cell r="T102">
            <v>60</v>
          </cell>
        </row>
        <row r="102">
          <cell r="V102" t="str">
            <v>100 ML</v>
          </cell>
          <cell r="W102" t="str">
            <v>EXTRAIT ALCOOL </v>
          </cell>
          <cell r="X102" t="str">
            <v>ALCOHOL EXTRACT </v>
          </cell>
          <cell r="Y102" t="str">
            <v>ML</v>
          </cell>
          <cell r="Z102" t="str">
            <v>...153-100</v>
          </cell>
          <cell r="AA102" t="str">
            <v>UNIT</v>
          </cell>
          <cell r="AB102">
            <v>34180</v>
          </cell>
          <cell r="AC102" t="str">
            <v>32180</v>
          </cell>
        </row>
        <row r="102">
          <cell r="AE102" t="str">
            <v>BTL-100-XT</v>
          </cell>
          <cell r="AF102" t="str">
            <v>CGT-50</v>
          </cell>
          <cell r="AG102">
            <v>0.948</v>
          </cell>
        </row>
        <row r="102">
          <cell r="AI102">
            <v>1.75</v>
          </cell>
          <cell r="AJ102">
            <v>5.5</v>
          </cell>
          <cell r="AK102">
            <v>6.25</v>
          </cell>
          <cell r="AL102">
            <v>11.625</v>
          </cell>
          <cell r="AM102">
            <v>8</v>
          </cell>
          <cell r="AN102">
            <v>11.09316</v>
          </cell>
          <cell r="AO102">
            <v>5.87</v>
          </cell>
          <cell r="AP102">
            <v>5.46</v>
          </cell>
          <cell r="AQ102">
            <v>3.81</v>
          </cell>
          <cell r="AR102">
            <v>0.20834</v>
          </cell>
          <cell r="AS102">
            <v>0.216</v>
          </cell>
          <cell r="AT102">
            <v>0.148</v>
          </cell>
          <cell r="AU102">
            <v>0.317</v>
          </cell>
          <cell r="AV102">
            <v>0.42434</v>
          </cell>
          <cell r="AW102">
            <v>0.00797526041666667</v>
          </cell>
        </row>
        <row r="103">
          <cell r="A103" t="str">
            <v>222-100</v>
          </cell>
          <cell r="B103" t="str">
            <v>T. Reishi 100ML </v>
          </cell>
          <cell r="C103">
            <v>100</v>
          </cell>
          <cell r="D103" t="str">
            <v>69702623222</v>
          </cell>
          <cell r="E103" t="str">
            <v>NPN 80075994</v>
          </cell>
        </row>
        <row r="103">
          <cell r="L103" t="str">
            <v>EXTRAIT ALCOOL 100ML</v>
          </cell>
          <cell r="M103" t="str">
            <v>ALCOHOL EXTRACT 100ML</v>
          </cell>
          <cell r="N103" t="str">
            <v>222</v>
          </cell>
          <cell r="O103" t="str">
            <v>222-100</v>
          </cell>
          <cell r="P103" t="str">
            <v>X222-100</v>
          </cell>
          <cell r="Q103" t="str">
            <v>MC222-100</v>
          </cell>
          <cell r="R103" t="str">
            <v>222S</v>
          </cell>
          <cell r="S103" t="str">
            <v>Y</v>
          </cell>
          <cell r="T103">
            <v>60</v>
          </cell>
        </row>
        <row r="103">
          <cell r="V103" t="str">
            <v>100 ML</v>
          </cell>
          <cell r="W103" t="str">
            <v>EXTRAIT ALCOOL </v>
          </cell>
          <cell r="X103" t="str">
            <v>ALCOHOL EXTRACT </v>
          </cell>
          <cell r="Y103" t="str">
            <v>ML</v>
          </cell>
          <cell r="Z103" t="str">
            <v>...222-100</v>
          </cell>
          <cell r="AA103" t="str">
            <v>UNIT</v>
          </cell>
          <cell r="AB103">
            <v>34180</v>
          </cell>
          <cell r="AC103" t="str">
            <v>32180</v>
          </cell>
        </row>
        <row r="103">
          <cell r="AE103" t="str">
            <v>BTL-100-XT</v>
          </cell>
          <cell r="AF103" t="str">
            <v>CGT-50</v>
          </cell>
          <cell r="AG103">
            <v>0.933</v>
          </cell>
        </row>
        <row r="103">
          <cell r="AI103">
            <v>1.75</v>
          </cell>
          <cell r="AJ103">
            <v>5.5</v>
          </cell>
          <cell r="AK103">
            <v>6.25</v>
          </cell>
          <cell r="AL103">
            <v>11.625</v>
          </cell>
          <cell r="AM103">
            <v>8</v>
          </cell>
          <cell r="AN103">
            <v>11.01924</v>
          </cell>
          <cell r="AO103">
            <v>5.87</v>
          </cell>
          <cell r="AP103">
            <v>5.46</v>
          </cell>
          <cell r="AQ103">
            <v>3.81</v>
          </cell>
          <cell r="AR103">
            <v>0.20526</v>
          </cell>
          <cell r="AS103">
            <v>0.216</v>
          </cell>
          <cell r="AT103">
            <v>0.148</v>
          </cell>
          <cell r="AU103">
            <v>0.317</v>
          </cell>
          <cell r="AV103">
            <v>0.42126</v>
          </cell>
          <cell r="AW103">
            <v>0.00797526041666667</v>
          </cell>
        </row>
        <row r="104">
          <cell r="A104" t="str">
            <v>215-100</v>
          </cell>
          <cell r="B104" t="str">
            <v>T. Rhodiola 100ML</v>
          </cell>
          <cell r="C104">
            <v>100</v>
          </cell>
          <cell r="D104" t="str">
            <v>69702623215</v>
          </cell>
          <cell r="E104" t="str">
            <v>NPN 80076214</v>
          </cell>
        </row>
        <row r="104">
          <cell r="L104" t="str">
            <v>EXTRAIT ALCOOL 100ML</v>
          </cell>
          <cell r="M104" t="str">
            <v>ALCOHOL EXTRACT 100ML</v>
          </cell>
          <cell r="N104" t="str">
            <v>215</v>
          </cell>
          <cell r="O104" t="str">
            <v>215-100</v>
          </cell>
          <cell r="P104" t="str">
            <v>X215-100</v>
          </cell>
          <cell r="Q104" t="str">
            <v>MC215-100</v>
          </cell>
          <cell r="R104" t="str">
            <v>215F</v>
          </cell>
          <cell r="S104" t="str">
            <v>Y</v>
          </cell>
          <cell r="T104">
            <v>60</v>
          </cell>
        </row>
        <row r="104">
          <cell r="V104" t="str">
            <v>100 ML</v>
          </cell>
          <cell r="W104" t="str">
            <v>EXTRAIT ALCOOL </v>
          </cell>
          <cell r="X104" t="str">
            <v>ALCOHOL EXTRACT </v>
          </cell>
          <cell r="Y104" t="str">
            <v>ML</v>
          </cell>
          <cell r="Z104" t="str">
            <v>...215-100</v>
          </cell>
          <cell r="AA104" t="str">
            <v>UNIT</v>
          </cell>
          <cell r="AB104">
            <v>34180</v>
          </cell>
          <cell r="AC104" t="str">
            <v>32180</v>
          </cell>
        </row>
        <row r="104">
          <cell r="AE104" t="str">
            <v>BTL-100-XT</v>
          </cell>
          <cell r="AF104" t="str">
            <v>CGT-50</v>
          </cell>
          <cell r="AG104">
            <v>0.978</v>
          </cell>
        </row>
        <row r="104">
          <cell r="AI104">
            <v>1.75</v>
          </cell>
          <cell r="AJ104">
            <v>5.5</v>
          </cell>
          <cell r="AK104">
            <v>6.25</v>
          </cell>
          <cell r="AL104">
            <v>11.625</v>
          </cell>
          <cell r="AM104">
            <v>8</v>
          </cell>
          <cell r="AN104">
            <v>11.109</v>
          </cell>
          <cell r="AO104">
            <v>5.87</v>
          </cell>
          <cell r="AP104">
            <v>5.46</v>
          </cell>
          <cell r="AQ104">
            <v>3.81</v>
          </cell>
          <cell r="AR104">
            <v>0.209</v>
          </cell>
          <cell r="AS104">
            <v>0.216</v>
          </cell>
          <cell r="AT104">
            <v>0.148</v>
          </cell>
          <cell r="AU104">
            <v>0.317</v>
          </cell>
          <cell r="AV104">
            <v>0.425</v>
          </cell>
          <cell r="AW104">
            <v>0.00797526041666667</v>
          </cell>
        </row>
        <row r="105">
          <cell r="A105" t="str">
            <v>116-100</v>
          </cell>
          <cell r="B105" t="str">
            <v>T. Scutellaire 100ML </v>
          </cell>
          <cell r="C105">
            <v>100</v>
          </cell>
          <cell r="D105" t="str">
            <v>69702623116</v>
          </cell>
          <cell r="E105" t="str">
            <v>NPN 80004111</v>
          </cell>
        </row>
        <row r="105">
          <cell r="I105">
            <v>1120462</v>
          </cell>
        </row>
        <row r="105">
          <cell r="L105" t="str">
            <v>EXTRAIT ALCOOL 100ML</v>
          </cell>
          <cell r="M105" t="str">
            <v>ALCOHOL EXTRACT 100ML</v>
          </cell>
          <cell r="N105" t="str">
            <v>116</v>
          </cell>
          <cell r="O105" t="str">
            <v>116-100</v>
          </cell>
          <cell r="P105" t="str">
            <v>X116-100</v>
          </cell>
          <cell r="Q105" t="str">
            <v>MC116-100</v>
          </cell>
          <cell r="R105" t="str">
            <v>116F</v>
          </cell>
          <cell r="S105" t="str">
            <v>Y</v>
          </cell>
          <cell r="T105">
            <v>60</v>
          </cell>
        </row>
        <row r="105">
          <cell r="V105" t="str">
            <v>100 ML</v>
          </cell>
          <cell r="W105" t="str">
            <v>EXTRAIT ALCOOL </v>
          </cell>
          <cell r="X105" t="str">
            <v>ALCOHOL EXTRACT </v>
          </cell>
          <cell r="Y105" t="str">
            <v>ML</v>
          </cell>
          <cell r="Z105" t="str">
            <v>...116-100</v>
          </cell>
          <cell r="AA105" t="str">
            <v>UNIT</v>
          </cell>
          <cell r="AB105">
            <v>34180</v>
          </cell>
          <cell r="AC105" t="str">
            <v>32180</v>
          </cell>
        </row>
        <row r="105">
          <cell r="AE105" t="str">
            <v>BTL-100-XT</v>
          </cell>
          <cell r="AF105" t="str">
            <v>CGT-50</v>
          </cell>
          <cell r="AG105">
            <v>0.942</v>
          </cell>
        </row>
        <row r="105">
          <cell r="AI105">
            <v>1.75</v>
          </cell>
          <cell r="AJ105">
            <v>5.5</v>
          </cell>
          <cell r="AK105">
            <v>6.25</v>
          </cell>
          <cell r="AL105">
            <v>11.625</v>
          </cell>
          <cell r="AM105">
            <v>8</v>
          </cell>
          <cell r="AN105">
            <v>11.09316</v>
          </cell>
          <cell r="AO105">
            <v>5.87</v>
          </cell>
          <cell r="AP105">
            <v>5.46</v>
          </cell>
          <cell r="AQ105">
            <v>3.81</v>
          </cell>
          <cell r="AR105">
            <v>0.20834</v>
          </cell>
          <cell r="AS105">
            <v>0.216</v>
          </cell>
          <cell r="AT105">
            <v>0.148</v>
          </cell>
          <cell r="AU105">
            <v>0.317</v>
          </cell>
          <cell r="AV105">
            <v>0.42434</v>
          </cell>
          <cell r="AW105">
            <v>0.00797526041666667</v>
          </cell>
        </row>
        <row r="106">
          <cell r="A106" t="str">
            <v>244-100</v>
          </cell>
          <cell r="B106" t="str">
            <v>T. Sureau baie 100ML</v>
          </cell>
          <cell r="C106">
            <v>100</v>
          </cell>
          <cell r="D106" t="str">
            <v>69702623244</v>
          </cell>
          <cell r="E106" t="str">
            <v>NPN 80076129</v>
          </cell>
        </row>
        <row r="106">
          <cell r="L106" t="str">
            <v>EXTRAIT ALCOOL 100ML</v>
          </cell>
          <cell r="M106" t="str">
            <v>ALCOHOL EXTRACT 100ML</v>
          </cell>
          <cell r="N106" t="str">
            <v>244</v>
          </cell>
          <cell r="O106" t="str">
            <v>244-100</v>
          </cell>
          <cell r="P106" t="str">
            <v>X244-100</v>
          </cell>
          <cell r="Q106" t="str">
            <v>MC244-100</v>
          </cell>
          <cell r="R106" t="str">
            <v>244S</v>
          </cell>
          <cell r="S106" t="str">
            <v>Y</v>
          </cell>
          <cell r="T106">
            <v>60</v>
          </cell>
        </row>
        <row r="106">
          <cell r="V106" t="str">
            <v>100 ML</v>
          </cell>
          <cell r="W106" t="str">
            <v>EXTRAIT ALCOOL </v>
          </cell>
          <cell r="X106" t="str">
            <v>ALCOHOL EXTRACT </v>
          </cell>
          <cell r="Y106" t="str">
            <v>ML</v>
          </cell>
          <cell r="Z106" t="str">
            <v>...244-100</v>
          </cell>
          <cell r="AA106" t="str">
            <v>UNIT</v>
          </cell>
          <cell r="AB106">
            <v>34180</v>
          </cell>
          <cell r="AC106" t="str">
            <v>32180</v>
          </cell>
        </row>
        <row r="106">
          <cell r="AE106" t="str">
            <v>BTL-100-XT</v>
          </cell>
          <cell r="AF106" t="str">
            <v>CGT-50</v>
          </cell>
          <cell r="AG106">
            <v>0.99</v>
          </cell>
        </row>
        <row r="106">
          <cell r="AI106">
            <v>1.75</v>
          </cell>
          <cell r="AJ106">
            <v>5.5</v>
          </cell>
          <cell r="AK106">
            <v>6.25</v>
          </cell>
          <cell r="AL106">
            <v>11.625</v>
          </cell>
          <cell r="AM106">
            <v>8</v>
          </cell>
          <cell r="AN106">
            <v>11.109</v>
          </cell>
          <cell r="AO106">
            <v>5.87</v>
          </cell>
          <cell r="AP106">
            <v>5.46</v>
          </cell>
          <cell r="AQ106">
            <v>3.81</v>
          </cell>
          <cell r="AR106">
            <v>0.209</v>
          </cell>
          <cell r="AS106">
            <v>0.216</v>
          </cell>
          <cell r="AT106">
            <v>0.148</v>
          </cell>
          <cell r="AU106">
            <v>0.317</v>
          </cell>
          <cell r="AV106">
            <v>0.425</v>
          </cell>
          <cell r="AW106">
            <v>0.00797526041666667</v>
          </cell>
        </row>
        <row r="107">
          <cell r="A107" t="str">
            <v>156-100</v>
          </cell>
          <cell r="B107" t="str">
            <v>T. Thym 100ML</v>
          </cell>
          <cell r="C107">
            <v>100</v>
          </cell>
          <cell r="D107" t="str">
            <v>69702623156</v>
          </cell>
          <cell r="E107" t="str">
            <v>NPN 80004401</v>
          </cell>
        </row>
        <row r="107">
          <cell r="L107" t="str">
            <v>EXTRAIT ALCOOL 100ML</v>
          </cell>
          <cell r="M107" t="str">
            <v>ALCOHOL EXTRACT 100ML</v>
          </cell>
          <cell r="N107" t="str">
            <v>156</v>
          </cell>
          <cell r="O107" t="str">
            <v>156-100</v>
          </cell>
          <cell r="P107" t="str">
            <v>X156-100</v>
          </cell>
          <cell r="Q107" t="str">
            <v>MC156-100</v>
          </cell>
          <cell r="R107" t="str">
            <v>156F</v>
          </cell>
          <cell r="S107" t="str">
            <v>Y</v>
          </cell>
          <cell r="T107">
            <v>60</v>
          </cell>
        </row>
        <row r="107">
          <cell r="V107" t="str">
            <v>100 ML</v>
          </cell>
          <cell r="W107" t="str">
            <v>EXTRAIT ALCOOL </v>
          </cell>
          <cell r="X107" t="str">
            <v>ALCOHOL EXTRACT </v>
          </cell>
          <cell r="Y107" t="str">
            <v>ML</v>
          </cell>
          <cell r="Z107" t="str">
            <v>...156-100</v>
          </cell>
          <cell r="AA107" t="str">
            <v>UNIT</v>
          </cell>
          <cell r="AB107">
            <v>34180</v>
          </cell>
          <cell r="AC107" t="str">
            <v>32180</v>
          </cell>
        </row>
        <row r="107">
          <cell r="AE107" t="str">
            <v>BTL-100-XT</v>
          </cell>
          <cell r="AF107" t="str">
            <v>CGT-50</v>
          </cell>
          <cell r="AG107">
            <v>0.944</v>
          </cell>
        </row>
        <row r="107">
          <cell r="AI107">
            <v>1.75</v>
          </cell>
          <cell r="AJ107">
            <v>5.5</v>
          </cell>
          <cell r="AK107">
            <v>6.25</v>
          </cell>
          <cell r="AL107">
            <v>11.625</v>
          </cell>
          <cell r="AM107">
            <v>8</v>
          </cell>
          <cell r="AN107">
            <v>11.09844</v>
          </cell>
          <cell r="AO107">
            <v>5.87</v>
          </cell>
          <cell r="AP107">
            <v>5.46</v>
          </cell>
          <cell r="AQ107">
            <v>3.81</v>
          </cell>
          <cell r="AR107">
            <v>0.20856</v>
          </cell>
          <cell r="AS107">
            <v>0.216</v>
          </cell>
          <cell r="AT107">
            <v>0.148</v>
          </cell>
          <cell r="AU107">
            <v>0.317</v>
          </cell>
          <cell r="AV107">
            <v>0.42456</v>
          </cell>
          <cell r="AW107">
            <v>0.00797526041666667</v>
          </cell>
        </row>
        <row r="108">
          <cell r="A108" t="str">
            <v>158-100</v>
          </cell>
          <cell r="B108" t="str">
            <v>T. Usnée 100ML </v>
          </cell>
          <cell r="C108">
            <v>100</v>
          </cell>
          <cell r="D108" t="str">
            <v>69702623158</v>
          </cell>
          <cell r="E108" t="str">
            <v>NPN 80010639</v>
          </cell>
        </row>
        <row r="108">
          <cell r="L108" t="str">
            <v>EXTRAIT ALCOOL 100ML</v>
          </cell>
          <cell r="M108" t="str">
            <v>ALCOHOL EXTRACT 100ML</v>
          </cell>
          <cell r="N108" t="str">
            <v>158</v>
          </cell>
          <cell r="O108" t="str">
            <v>158-100</v>
          </cell>
          <cell r="P108" t="str">
            <v>X158-100</v>
          </cell>
          <cell r="Q108" t="str">
            <v>MC158-100</v>
          </cell>
          <cell r="R108" t="str">
            <v>158F</v>
          </cell>
          <cell r="S108" t="str">
            <v>Y</v>
          </cell>
          <cell r="T108">
            <v>60</v>
          </cell>
        </row>
        <row r="108">
          <cell r="V108" t="str">
            <v>100 ML</v>
          </cell>
          <cell r="W108" t="str">
            <v>EXTRAIT ALCOOL </v>
          </cell>
          <cell r="X108" t="str">
            <v>ALCOHOL EXTRACT </v>
          </cell>
          <cell r="Y108" t="str">
            <v>ML</v>
          </cell>
          <cell r="Z108" t="str">
            <v>...158-100</v>
          </cell>
          <cell r="AA108" t="str">
            <v>UNIT</v>
          </cell>
          <cell r="AB108">
            <v>34180</v>
          </cell>
          <cell r="AC108" t="str">
            <v>32180</v>
          </cell>
        </row>
        <row r="108">
          <cell r="AE108" t="str">
            <v>BTL-100-XT</v>
          </cell>
          <cell r="AF108" t="str">
            <v>CGT-50</v>
          </cell>
          <cell r="AG108">
            <v>0.939666666666667</v>
          </cell>
        </row>
        <row r="108">
          <cell r="AI108">
            <v>1.75</v>
          </cell>
          <cell r="AJ108">
            <v>5.5</v>
          </cell>
          <cell r="AK108">
            <v>6.25</v>
          </cell>
          <cell r="AL108">
            <v>11.625</v>
          </cell>
          <cell r="AM108">
            <v>8</v>
          </cell>
          <cell r="AN108">
            <v>11.04036</v>
          </cell>
          <cell r="AO108">
            <v>5.87</v>
          </cell>
          <cell r="AP108">
            <v>5.46</v>
          </cell>
          <cell r="AQ108">
            <v>3.81</v>
          </cell>
          <cell r="AR108">
            <v>0.20614</v>
          </cell>
          <cell r="AS108">
            <v>0.216</v>
          </cell>
          <cell r="AT108">
            <v>0.148</v>
          </cell>
          <cell r="AU108">
            <v>0.317</v>
          </cell>
          <cell r="AV108">
            <v>0.42214</v>
          </cell>
          <cell r="AW108">
            <v>0.00797526041666667</v>
          </cell>
        </row>
        <row r="109">
          <cell r="A109" t="str">
            <v>119-100</v>
          </cell>
          <cell r="B109" t="str">
            <v>T. Valériane 100ML</v>
          </cell>
          <cell r="C109">
            <v>100</v>
          </cell>
          <cell r="D109" t="str">
            <v>69702623119</v>
          </cell>
          <cell r="E109" t="str">
            <v>NPN 80009606</v>
          </cell>
        </row>
        <row r="109">
          <cell r="I109">
            <v>1150395</v>
          </cell>
        </row>
        <row r="109">
          <cell r="L109" t="str">
            <v>EXTRAIT ALCOOL 100ML</v>
          </cell>
          <cell r="M109" t="str">
            <v>ALCOHOL EXTRACT 100ML</v>
          </cell>
          <cell r="N109" t="str">
            <v>119</v>
          </cell>
          <cell r="O109" t="str">
            <v>119-100</v>
          </cell>
          <cell r="P109" t="str">
            <v>X119-100</v>
          </cell>
          <cell r="Q109" t="str">
            <v>MC119-100</v>
          </cell>
          <cell r="R109" t="str">
            <v>119F</v>
          </cell>
          <cell r="S109" t="str">
            <v>Y</v>
          </cell>
          <cell r="T109">
            <v>60</v>
          </cell>
        </row>
        <row r="109">
          <cell r="V109" t="str">
            <v>100 ML</v>
          </cell>
          <cell r="W109" t="str">
            <v>EXTRAIT ALCOOL </v>
          </cell>
          <cell r="X109" t="str">
            <v>ALCOHOL EXTRACT </v>
          </cell>
          <cell r="Y109" t="str">
            <v>ML</v>
          </cell>
          <cell r="Z109" t="str">
            <v>...119-100</v>
          </cell>
          <cell r="AA109" t="str">
            <v>UNIT</v>
          </cell>
          <cell r="AB109">
            <v>34180</v>
          </cell>
          <cell r="AC109" t="str">
            <v>32180</v>
          </cell>
        </row>
        <row r="109">
          <cell r="AE109" t="str">
            <v>BTL-100-XT</v>
          </cell>
          <cell r="AF109" t="str">
            <v>CGT-50</v>
          </cell>
          <cell r="AG109">
            <v>0.94725</v>
          </cell>
        </row>
        <row r="109">
          <cell r="AI109">
            <v>1.75</v>
          </cell>
          <cell r="AJ109">
            <v>5.5</v>
          </cell>
          <cell r="AK109">
            <v>6.25</v>
          </cell>
          <cell r="AL109">
            <v>11.625</v>
          </cell>
          <cell r="AM109">
            <v>8</v>
          </cell>
          <cell r="AN109">
            <v>11.0958</v>
          </cell>
          <cell r="AO109">
            <v>5.87</v>
          </cell>
          <cell r="AP109">
            <v>5.46</v>
          </cell>
          <cell r="AQ109">
            <v>3.81</v>
          </cell>
          <cell r="AR109">
            <v>0.20845</v>
          </cell>
          <cell r="AS109">
            <v>0.216</v>
          </cell>
          <cell r="AT109">
            <v>0.148</v>
          </cell>
          <cell r="AU109">
            <v>0.317</v>
          </cell>
          <cell r="AV109">
            <v>0.42445</v>
          </cell>
          <cell r="AW109">
            <v>0.00797526041666667</v>
          </cell>
        </row>
        <row r="110">
          <cell r="A110" t="str">
            <v>102-100</v>
          </cell>
          <cell r="B110" t="str">
            <v>T. Vitex 100ML</v>
          </cell>
          <cell r="C110">
            <v>100</v>
          </cell>
          <cell r="D110" t="str">
            <v>69702623102</v>
          </cell>
          <cell r="E110" t="str">
            <v>NPN 80013651</v>
          </cell>
        </row>
        <row r="110">
          <cell r="L110" t="str">
            <v>EXTRAIT ALCOOL 100ML</v>
          </cell>
          <cell r="M110" t="str">
            <v>ALCOHOL EXTRACT 100ML</v>
          </cell>
          <cell r="N110" t="str">
            <v>102</v>
          </cell>
          <cell r="O110" t="str">
            <v>102-100</v>
          </cell>
          <cell r="P110" t="str">
            <v>X102-100</v>
          </cell>
          <cell r="Q110" t="str">
            <v>MC102-100</v>
          </cell>
          <cell r="R110" t="str">
            <v>102S</v>
          </cell>
          <cell r="S110" t="str">
            <v>Y</v>
          </cell>
          <cell r="T110">
            <v>60</v>
          </cell>
        </row>
        <row r="110">
          <cell r="V110" t="str">
            <v>100 ML</v>
          </cell>
          <cell r="W110" t="str">
            <v>EXTRAIT ALCOOL </v>
          </cell>
          <cell r="X110" t="str">
            <v>ALCOHOL EXTRACT </v>
          </cell>
          <cell r="Y110" t="str">
            <v>ML</v>
          </cell>
          <cell r="Z110" t="str">
            <v>...102-100</v>
          </cell>
          <cell r="AA110" t="str">
            <v>UNIT</v>
          </cell>
          <cell r="AB110">
            <v>34180</v>
          </cell>
          <cell r="AC110" t="str">
            <v>32180</v>
          </cell>
        </row>
        <row r="110">
          <cell r="AE110" t="str">
            <v>BTL-100-XT</v>
          </cell>
          <cell r="AF110" t="str">
            <v>CGT-50</v>
          </cell>
          <cell r="AG110">
            <v>0.898</v>
          </cell>
        </row>
        <row r="110">
          <cell r="AI110">
            <v>1.75</v>
          </cell>
          <cell r="AJ110">
            <v>5.5</v>
          </cell>
          <cell r="AK110">
            <v>6.25</v>
          </cell>
          <cell r="AL110">
            <v>11.625</v>
          </cell>
          <cell r="AM110">
            <v>8</v>
          </cell>
          <cell r="AN110">
            <v>10.84236</v>
          </cell>
          <cell r="AO110">
            <v>5.87</v>
          </cell>
          <cell r="AP110">
            <v>5.46</v>
          </cell>
          <cell r="AQ110">
            <v>3.81</v>
          </cell>
          <cell r="AR110">
            <v>0.19789</v>
          </cell>
          <cell r="AS110">
            <v>0.216</v>
          </cell>
          <cell r="AT110">
            <v>0.148</v>
          </cell>
          <cell r="AU110">
            <v>0.317</v>
          </cell>
          <cell r="AV110">
            <v>0.41389</v>
          </cell>
          <cell r="AW110">
            <v>0.00797526041666667</v>
          </cell>
        </row>
        <row r="111">
          <cell r="A111" t="str">
            <v>713-60</v>
          </cell>
          <cell r="B111" t="str">
            <v>Échinacea Propolis</v>
          </cell>
          <cell r="C111">
            <v>60</v>
          </cell>
          <cell r="D111" t="str">
            <v>69702624713</v>
          </cell>
          <cell r="E111" t="str">
            <v>NPN 80040413</v>
          </cell>
        </row>
        <row r="111">
          <cell r="I111">
            <v>592602</v>
          </cell>
        </row>
        <row r="111">
          <cell r="L111" t="str">
            <v>EXTRAIT GLYCÉRINE 60ML</v>
          </cell>
          <cell r="M111" t="str">
            <v>GLYCERIN EXTRACT 60ML</v>
          </cell>
          <cell r="N111" t="str">
            <v>713</v>
          </cell>
          <cell r="O111" t="str">
            <v>713-60</v>
          </cell>
          <cell r="P111" t="str">
            <v>X713-60</v>
          </cell>
          <cell r="Q111" t="str">
            <v>MC713-60</v>
          </cell>
          <cell r="R111">
            <v>713</v>
          </cell>
          <cell r="S111" t="str">
            <v>Y</v>
          </cell>
          <cell r="T111">
            <v>36</v>
          </cell>
        </row>
        <row r="111">
          <cell r="V111" t="str">
            <v>60 ML</v>
          </cell>
          <cell r="W111" t="str">
            <v>EXTRAIT GLYCÉRINE </v>
          </cell>
          <cell r="X111" t="str">
            <v>GLYCERIN EXTRACT </v>
          </cell>
          <cell r="Y111" t="str">
            <v>ML</v>
          </cell>
          <cell r="Z111" t="str">
            <v>....713-60</v>
          </cell>
          <cell r="AA111" t="str">
            <v>UNIT</v>
          </cell>
          <cell r="AB111">
            <v>34200</v>
          </cell>
          <cell r="AC111" t="str">
            <v>32200</v>
          </cell>
        </row>
        <row r="111">
          <cell r="AE111" t="str">
            <v>BTL-60</v>
          </cell>
          <cell r="AF111" t="str">
            <v>BCH-28MM</v>
          </cell>
          <cell r="AG111">
            <v>1.15114355</v>
          </cell>
        </row>
        <row r="111">
          <cell r="AI111">
            <v>1.5</v>
          </cell>
          <cell r="AJ111">
            <v>4</v>
          </cell>
          <cell r="AK111">
            <v>5.5</v>
          </cell>
          <cell r="AL111">
            <v>10</v>
          </cell>
          <cell r="AM111">
            <v>6.9</v>
          </cell>
          <cell r="AN111">
            <v>7.516</v>
          </cell>
          <cell r="AO111">
            <v>4.63</v>
          </cell>
          <cell r="AP111">
            <v>4.38</v>
          </cell>
          <cell r="AQ111">
            <v>3</v>
          </cell>
          <cell r="AR111">
            <v>0.152</v>
          </cell>
          <cell r="AS111">
            <v>0.141</v>
          </cell>
          <cell r="AT111">
            <v>0.062</v>
          </cell>
          <cell r="AU111">
            <v>0.236</v>
          </cell>
          <cell r="AV111">
            <v>0.293</v>
          </cell>
          <cell r="AW111">
            <v>0.00520833333333333</v>
          </cell>
        </row>
        <row r="112">
          <cell r="A112" t="str">
            <v>746-60</v>
          </cell>
          <cell r="B112" t="str">
            <v>Sirop JUNIOR </v>
          </cell>
          <cell r="C112">
            <v>60</v>
          </cell>
          <cell r="D112" t="str">
            <v>69702624746</v>
          </cell>
          <cell r="E112" t="str">
            <v>NPN 80016399</v>
          </cell>
        </row>
        <row r="112">
          <cell r="L112" t="str">
            <v>EXTRAIT GLYCÉRINE 60ML</v>
          </cell>
          <cell r="M112" t="str">
            <v>GLYCERIN EXTRACT 60ML</v>
          </cell>
          <cell r="N112" t="str">
            <v>746</v>
          </cell>
          <cell r="O112" t="str">
            <v>746-60</v>
          </cell>
          <cell r="P112" t="str">
            <v>X746-60</v>
          </cell>
          <cell r="Q112" t="str">
            <v>MC746-60</v>
          </cell>
          <cell r="R112">
            <v>746</v>
          </cell>
          <cell r="S112" t="str">
            <v>Y</v>
          </cell>
          <cell r="T112">
            <v>36</v>
          </cell>
        </row>
        <row r="112">
          <cell r="V112" t="str">
            <v>60 ML</v>
          </cell>
          <cell r="W112" t="str">
            <v>EXTRAIT GLYCÉRINE </v>
          </cell>
          <cell r="X112" t="str">
            <v>GLYCERIN EXTRACT </v>
          </cell>
          <cell r="Y112" t="str">
            <v>ML</v>
          </cell>
          <cell r="Z112" t="str">
            <v>....746-60</v>
          </cell>
          <cell r="AA112" t="str">
            <v>UNIT</v>
          </cell>
          <cell r="AB112">
            <v>34200</v>
          </cell>
          <cell r="AC112" t="str">
            <v>32200</v>
          </cell>
        </row>
        <row r="112">
          <cell r="AE112" t="str">
            <v>BTL-60</v>
          </cell>
          <cell r="AF112" t="str">
            <v>BCH-28MM</v>
          </cell>
          <cell r="AG112">
            <v>1.1714</v>
          </cell>
        </row>
        <row r="112">
          <cell r="AI112">
            <v>1.5</v>
          </cell>
          <cell r="AJ112">
            <v>4</v>
          </cell>
          <cell r="AK112">
            <v>5.5</v>
          </cell>
          <cell r="AL112">
            <v>10</v>
          </cell>
          <cell r="AM112">
            <v>6.9</v>
          </cell>
          <cell r="AN112">
            <v>7.5856</v>
          </cell>
          <cell r="AO112">
            <v>4.63</v>
          </cell>
          <cell r="AP112">
            <v>4.38</v>
          </cell>
          <cell r="AQ112">
            <v>3</v>
          </cell>
          <cell r="AR112">
            <v>0.1549</v>
          </cell>
          <cell r="AS112">
            <v>0.141</v>
          </cell>
          <cell r="AT112">
            <v>0.062</v>
          </cell>
          <cell r="AU112">
            <v>0.236</v>
          </cell>
          <cell r="AV112">
            <v>0.2959</v>
          </cell>
          <cell r="AW112">
            <v>0.00520833333333333</v>
          </cell>
        </row>
        <row r="113">
          <cell r="A113" t="str">
            <v>745-60</v>
          </cell>
          <cell r="B113" t="str">
            <v>Sirop TOUX </v>
          </cell>
          <cell r="C113">
            <v>60</v>
          </cell>
          <cell r="D113" t="str">
            <v>69702624745</v>
          </cell>
          <cell r="E113" t="str">
            <v>NPN 80126908</v>
          </cell>
        </row>
        <row r="113">
          <cell r="L113" t="str">
            <v>EXTRAIT GLYCÉRINE 60ML</v>
          </cell>
          <cell r="M113" t="str">
            <v>GLYCERIN EXTRACT 60ML</v>
          </cell>
          <cell r="N113" t="str">
            <v>745</v>
          </cell>
          <cell r="O113" t="str">
            <v>745-60</v>
          </cell>
          <cell r="P113" t="str">
            <v>X745-60</v>
          </cell>
          <cell r="Q113" t="str">
            <v>MC745-60</v>
          </cell>
          <cell r="R113">
            <v>745</v>
          </cell>
          <cell r="S113" t="str">
            <v>Y</v>
          </cell>
          <cell r="T113">
            <v>36</v>
          </cell>
        </row>
        <row r="113">
          <cell r="V113" t="str">
            <v>60 ML</v>
          </cell>
          <cell r="W113" t="str">
            <v>EXTRAIT GLYCÉRINE </v>
          </cell>
          <cell r="X113" t="str">
            <v>GLYCERIN EXTRACT </v>
          </cell>
          <cell r="Y113" t="str">
            <v>ML</v>
          </cell>
          <cell r="Z113" t="str">
            <v>....745-60</v>
          </cell>
          <cell r="AA113" t="str">
            <v>UNIT</v>
          </cell>
          <cell r="AB113">
            <v>34200</v>
          </cell>
          <cell r="AC113" t="str">
            <v>32200</v>
          </cell>
        </row>
        <row r="113">
          <cell r="AE113" t="str">
            <v>BTL-60</v>
          </cell>
          <cell r="AF113" t="str">
            <v>BCH-28MM</v>
          </cell>
          <cell r="AG113">
            <v>1.1714</v>
          </cell>
        </row>
        <row r="113">
          <cell r="AI113">
            <v>1.5</v>
          </cell>
          <cell r="AJ113">
            <v>4</v>
          </cell>
          <cell r="AK113">
            <v>5.5</v>
          </cell>
          <cell r="AL113">
            <v>10</v>
          </cell>
          <cell r="AM113">
            <v>6.9</v>
          </cell>
          <cell r="AN113">
            <v>7.5856</v>
          </cell>
          <cell r="AO113">
            <v>4.63</v>
          </cell>
          <cell r="AP113">
            <v>4.38</v>
          </cell>
          <cell r="AQ113">
            <v>3</v>
          </cell>
          <cell r="AR113">
            <v>0.1549</v>
          </cell>
          <cell r="AS113">
            <v>0.141</v>
          </cell>
          <cell r="AT113">
            <v>0.062</v>
          </cell>
          <cell r="AU113">
            <v>0.236</v>
          </cell>
          <cell r="AV113">
            <v>0.2959</v>
          </cell>
          <cell r="AW113">
            <v>0.00520833333333333</v>
          </cell>
        </row>
        <row r="114">
          <cell r="A114" t="str">
            <v>611-15</v>
          </cell>
          <cell r="B114" t="str">
            <v>Onguent Bébébio 15</v>
          </cell>
          <cell r="C114">
            <v>15</v>
          </cell>
          <cell r="D114" t="str">
            <v>69702658611</v>
          </cell>
          <cell r="E114" t="str">
            <v>NPN 80019154</v>
          </cell>
        </row>
        <row r="114">
          <cell r="H114" t="str">
            <v>CLC58611</v>
          </cell>
          <cell r="I114">
            <v>590107</v>
          </cell>
          <cell r="J114" t="str">
            <v>339520</v>
          </cell>
          <cell r="K114" t="str">
            <v>611-15</v>
          </cell>
          <cell r="L114" t="str">
            <v>ONGUENT 15ML</v>
          </cell>
          <cell r="M114" t="str">
            <v>SALVE 15ML</v>
          </cell>
          <cell r="N114" t="str">
            <v>611</v>
          </cell>
          <cell r="O114" t="str">
            <v>611-15</v>
          </cell>
          <cell r="P114" t="str">
            <v>X611-15</v>
          </cell>
          <cell r="Q114" t="str">
            <v>MC611-15</v>
          </cell>
          <cell r="R114">
            <v>611</v>
          </cell>
          <cell r="S114" t="str">
            <v>Y</v>
          </cell>
          <cell r="T114">
            <v>36</v>
          </cell>
          <cell r="U114">
            <v>18</v>
          </cell>
          <cell r="V114" t="str">
            <v>15 ML</v>
          </cell>
          <cell r="W114" t="str">
            <v>ONGUENT </v>
          </cell>
          <cell r="X114" t="str">
            <v>SALVE </v>
          </cell>
          <cell r="Y114" t="str">
            <v>ML</v>
          </cell>
          <cell r="Z114" t="str">
            <v>....611-15</v>
          </cell>
          <cell r="AA114" t="str">
            <v>UNIT</v>
          </cell>
          <cell r="AB114">
            <v>34210</v>
          </cell>
          <cell r="AC114" t="str">
            <v>32210</v>
          </cell>
        </row>
        <row r="114">
          <cell r="AE114" t="str">
            <v>POT-15</v>
          </cell>
          <cell r="AF114" t="str">
            <v>CV-15</v>
          </cell>
          <cell r="AG114">
            <v>0.906</v>
          </cell>
        </row>
        <row r="114">
          <cell r="AI114">
            <v>1.25</v>
          </cell>
          <cell r="AJ114">
            <v>4.36</v>
          </cell>
          <cell r="AK114">
            <v>6.7</v>
          </cell>
          <cell r="AL114">
            <v>5</v>
          </cell>
          <cell r="AM114">
            <v>4.9</v>
          </cell>
          <cell r="AN114">
            <v>3.592752</v>
          </cell>
          <cell r="AO114">
            <v>4.375</v>
          </cell>
          <cell r="AP114">
            <v>2.875</v>
          </cell>
          <cell r="AQ114">
            <v>2</v>
          </cell>
          <cell r="AR114">
            <v>0.029898</v>
          </cell>
          <cell r="AS114">
            <v>0.1056</v>
          </cell>
          <cell r="AT114">
            <v>0.0352</v>
          </cell>
          <cell r="AU114">
            <v>0.2</v>
          </cell>
          <cell r="AV114">
            <v>0.135498</v>
          </cell>
          <cell r="AW114">
            <v>0.00158239293981481</v>
          </cell>
        </row>
        <row r="115">
          <cell r="A115" t="str">
            <v>611-50</v>
          </cell>
          <cell r="B115" t="str">
            <v>Onguent Bébébio 50</v>
          </cell>
          <cell r="C115">
            <v>50</v>
          </cell>
          <cell r="D115" t="str">
            <v>69702651611</v>
          </cell>
          <cell r="E115" t="str">
            <v>NPN 80019154</v>
          </cell>
        </row>
        <row r="115">
          <cell r="G115">
            <v>61711</v>
          </cell>
          <cell r="H115" t="str">
            <v>CLC51611</v>
          </cell>
          <cell r="I115">
            <v>590139</v>
          </cell>
          <cell r="J115" t="str">
            <v>339202</v>
          </cell>
          <cell r="K115" t="str">
            <v>611-50</v>
          </cell>
          <cell r="L115" t="str">
            <v>ONGUENT 50ML</v>
          </cell>
          <cell r="M115" t="str">
            <v>SALVE 50ML</v>
          </cell>
          <cell r="N115" t="str">
            <v>611</v>
          </cell>
          <cell r="O115" t="str">
            <v>611-50</v>
          </cell>
          <cell r="P115" t="str">
            <v>X611-50</v>
          </cell>
          <cell r="Q115" t="str">
            <v>MC611-50</v>
          </cell>
          <cell r="R115">
            <v>611</v>
          </cell>
          <cell r="S115" t="str">
            <v>Y</v>
          </cell>
          <cell r="T115">
            <v>36</v>
          </cell>
          <cell r="U115">
            <v>18</v>
          </cell>
          <cell r="V115" t="str">
            <v>50 ML</v>
          </cell>
          <cell r="W115" t="str">
            <v>ONGUENT </v>
          </cell>
          <cell r="X115" t="str">
            <v>SALVE </v>
          </cell>
          <cell r="Y115" t="str">
            <v>ML</v>
          </cell>
          <cell r="Z115" t="str">
            <v>....611-50</v>
          </cell>
          <cell r="AA115" t="str">
            <v>UNIT</v>
          </cell>
          <cell r="AB115">
            <v>34210</v>
          </cell>
          <cell r="AC115" t="str">
            <v>32210</v>
          </cell>
        </row>
        <row r="115">
          <cell r="AE115" t="str">
            <v>POT-50</v>
          </cell>
          <cell r="AF115" t="str">
            <v>CV-50</v>
          </cell>
          <cell r="AG115">
            <v>0.906</v>
          </cell>
        </row>
        <row r="115">
          <cell r="AI115">
            <v>1.75</v>
          </cell>
          <cell r="AJ115">
            <v>5.725</v>
          </cell>
          <cell r="AK115">
            <v>8.2</v>
          </cell>
          <cell r="AL115">
            <v>6.3</v>
          </cell>
          <cell r="AM115">
            <v>5.5</v>
          </cell>
          <cell r="AN115">
            <v>6.60464</v>
          </cell>
          <cell r="AO115">
            <v>5.75</v>
          </cell>
          <cell r="AP115">
            <v>3.9</v>
          </cell>
          <cell r="AQ115">
            <v>2.5</v>
          </cell>
          <cell r="AR115">
            <v>0.09966</v>
          </cell>
          <cell r="AS115">
            <v>0.1562</v>
          </cell>
          <cell r="AT115">
            <v>0.066</v>
          </cell>
          <cell r="AU115">
            <v>0.2</v>
          </cell>
          <cell r="AV115">
            <v>0.25586</v>
          </cell>
          <cell r="AW115">
            <v>0.0038768627025463</v>
          </cell>
        </row>
        <row r="116">
          <cell r="A116" t="str">
            <v>612-15</v>
          </cell>
          <cell r="B116" t="str">
            <v>Onguent Calendule 15</v>
          </cell>
          <cell r="C116">
            <v>15</v>
          </cell>
          <cell r="D116" t="str">
            <v>69702658612</v>
          </cell>
          <cell r="E116" t="str">
            <v>NPN 80004336</v>
          </cell>
        </row>
        <row r="116">
          <cell r="H116" t="str">
            <v>CLC58612</v>
          </cell>
          <cell r="I116">
            <v>590108</v>
          </cell>
          <cell r="J116" t="str">
            <v>339075</v>
          </cell>
          <cell r="K116" t="str">
            <v>612-15</v>
          </cell>
          <cell r="L116" t="str">
            <v>ONGUENT 15ML</v>
          </cell>
          <cell r="M116" t="str">
            <v>SALVE 15ML</v>
          </cell>
          <cell r="N116" t="str">
            <v>612</v>
          </cell>
          <cell r="O116" t="str">
            <v>612-15</v>
          </cell>
          <cell r="P116" t="str">
            <v>X612-15</v>
          </cell>
          <cell r="Q116" t="str">
            <v>MC612-15</v>
          </cell>
          <cell r="R116">
            <v>612</v>
          </cell>
          <cell r="S116" t="str">
            <v>Y</v>
          </cell>
          <cell r="T116">
            <v>36</v>
          </cell>
          <cell r="U116">
            <v>18</v>
          </cell>
          <cell r="V116" t="str">
            <v>15 ML</v>
          </cell>
          <cell r="W116" t="str">
            <v>ONGUENT </v>
          </cell>
          <cell r="X116" t="str">
            <v>SALVE </v>
          </cell>
          <cell r="Y116" t="str">
            <v>ML</v>
          </cell>
          <cell r="Z116" t="str">
            <v>....612-15</v>
          </cell>
          <cell r="AA116" t="str">
            <v>UNIT</v>
          </cell>
          <cell r="AB116">
            <v>34210</v>
          </cell>
          <cell r="AC116" t="str">
            <v>32210</v>
          </cell>
        </row>
        <row r="116">
          <cell r="AE116" t="str">
            <v>POT-15</v>
          </cell>
          <cell r="AF116" t="str">
            <v>CV-15</v>
          </cell>
          <cell r="AG116">
            <v>0.906</v>
          </cell>
        </row>
        <row r="116">
          <cell r="AI116">
            <v>1.25</v>
          </cell>
          <cell r="AJ116">
            <v>4.36</v>
          </cell>
          <cell r="AK116">
            <v>6.7</v>
          </cell>
          <cell r="AL116">
            <v>5</v>
          </cell>
          <cell r="AM116">
            <v>4.9</v>
          </cell>
          <cell r="AN116">
            <v>3.593544</v>
          </cell>
          <cell r="AO116">
            <v>4.375</v>
          </cell>
          <cell r="AP116">
            <v>2.875</v>
          </cell>
          <cell r="AQ116">
            <v>2</v>
          </cell>
          <cell r="AR116">
            <v>0.029931</v>
          </cell>
          <cell r="AS116">
            <v>0.1056</v>
          </cell>
          <cell r="AT116">
            <v>0.0352</v>
          </cell>
          <cell r="AU116">
            <v>0.2</v>
          </cell>
          <cell r="AV116">
            <v>0.135531</v>
          </cell>
          <cell r="AW116">
            <v>0.00158239293981481</v>
          </cell>
        </row>
        <row r="117">
          <cell r="A117" t="str">
            <v>612-50</v>
          </cell>
          <cell r="B117" t="str">
            <v>Onguent Calendule 50</v>
          </cell>
          <cell r="C117">
            <v>50</v>
          </cell>
          <cell r="D117" t="str">
            <v>69702651612</v>
          </cell>
          <cell r="E117" t="str">
            <v>NPN 80004336</v>
          </cell>
        </row>
        <row r="117">
          <cell r="G117">
            <v>61712</v>
          </cell>
          <cell r="H117" t="str">
            <v>CLC51612</v>
          </cell>
          <cell r="I117">
            <v>591690</v>
          </cell>
          <cell r="J117" t="str">
            <v>339081</v>
          </cell>
          <cell r="K117" t="str">
            <v>612-50</v>
          </cell>
          <cell r="L117" t="str">
            <v>ONGUENT 50ML</v>
          </cell>
          <cell r="M117" t="str">
            <v>SALVE 50ML</v>
          </cell>
          <cell r="N117" t="str">
            <v>612</v>
          </cell>
          <cell r="O117" t="str">
            <v>612-50</v>
          </cell>
          <cell r="P117" t="str">
            <v>X612-50</v>
          </cell>
          <cell r="Q117" t="str">
            <v>MC612-50</v>
          </cell>
          <cell r="R117">
            <v>612</v>
          </cell>
          <cell r="S117" t="str">
            <v>Y</v>
          </cell>
          <cell r="T117">
            <v>36</v>
          </cell>
          <cell r="U117">
            <v>18</v>
          </cell>
          <cell r="V117" t="str">
            <v>50 ML</v>
          </cell>
          <cell r="W117" t="str">
            <v>ONGUENT </v>
          </cell>
          <cell r="X117" t="str">
            <v>SALVE </v>
          </cell>
          <cell r="Y117" t="str">
            <v>ML</v>
          </cell>
          <cell r="Z117" t="str">
            <v>....612-50</v>
          </cell>
          <cell r="AA117" t="str">
            <v>UNIT</v>
          </cell>
          <cell r="AB117">
            <v>34210</v>
          </cell>
          <cell r="AC117" t="str">
            <v>32210</v>
          </cell>
        </row>
        <row r="117">
          <cell r="AE117" t="str">
            <v>POT-50</v>
          </cell>
          <cell r="AF117" t="str">
            <v>CV-50</v>
          </cell>
          <cell r="AG117">
            <v>0.906</v>
          </cell>
        </row>
        <row r="117">
          <cell r="AI117">
            <v>1.75</v>
          </cell>
          <cell r="AJ117">
            <v>5.725</v>
          </cell>
          <cell r="AK117">
            <v>8.2</v>
          </cell>
          <cell r="AL117">
            <v>6.3</v>
          </cell>
          <cell r="AM117">
            <v>5.5</v>
          </cell>
          <cell r="AN117">
            <v>6.60728</v>
          </cell>
          <cell r="AO117">
            <v>5.75</v>
          </cell>
          <cell r="AP117">
            <v>3.9</v>
          </cell>
          <cell r="AQ117">
            <v>2.5</v>
          </cell>
          <cell r="AR117">
            <v>0.09977</v>
          </cell>
          <cell r="AS117">
            <v>0.1562</v>
          </cell>
          <cell r="AT117">
            <v>0.066</v>
          </cell>
          <cell r="AU117">
            <v>0.2</v>
          </cell>
          <cell r="AV117">
            <v>0.25597</v>
          </cell>
          <cell r="AW117">
            <v>0.0038768627025463</v>
          </cell>
        </row>
        <row r="118">
          <cell r="A118" t="str">
            <v>613-15</v>
          </cell>
          <cell r="B118" t="str">
            <v>Onguent Consoude 15</v>
          </cell>
          <cell r="C118">
            <v>15</v>
          </cell>
          <cell r="D118" t="str">
            <v>69702658613</v>
          </cell>
          <cell r="E118" t="str">
            <v>NPN 80019109</v>
          </cell>
        </row>
        <row r="118">
          <cell r="H118" t="str">
            <v>CLC58613</v>
          </cell>
          <cell r="I118">
            <v>590109</v>
          </cell>
          <cell r="J118" t="str">
            <v>339076</v>
          </cell>
          <cell r="K118" t="str">
            <v>613-15</v>
          </cell>
          <cell r="L118" t="str">
            <v>ONGUENT 15ML</v>
          </cell>
          <cell r="M118" t="str">
            <v>SALVE 15ML</v>
          </cell>
          <cell r="N118" t="str">
            <v>613</v>
          </cell>
          <cell r="O118" t="str">
            <v>613-15</v>
          </cell>
          <cell r="P118" t="str">
            <v>X613-15</v>
          </cell>
          <cell r="Q118" t="str">
            <v>MC613-15</v>
          </cell>
          <cell r="R118">
            <v>613</v>
          </cell>
          <cell r="S118" t="str">
            <v>Y</v>
          </cell>
          <cell r="T118">
            <v>36</v>
          </cell>
          <cell r="U118">
            <v>18</v>
          </cell>
          <cell r="V118" t="str">
            <v>15 ML</v>
          </cell>
          <cell r="W118" t="str">
            <v>ONGUENT </v>
          </cell>
          <cell r="X118" t="str">
            <v>SALVE </v>
          </cell>
          <cell r="Y118" t="str">
            <v>ML</v>
          </cell>
          <cell r="Z118" t="str">
            <v>....613-15</v>
          </cell>
          <cell r="AA118" t="str">
            <v>UNIT</v>
          </cell>
          <cell r="AB118">
            <v>34210</v>
          </cell>
          <cell r="AC118" t="str">
            <v>32210</v>
          </cell>
        </row>
        <row r="118">
          <cell r="AE118" t="str">
            <v>POT-15</v>
          </cell>
          <cell r="AF118" t="str">
            <v>CV-15</v>
          </cell>
          <cell r="AG118">
            <v>0.9045</v>
          </cell>
        </row>
        <row r="118">
          <cell r="AI118">
            <v>1.25</v>
          </cell>
          <cell r="AJ118">
            <v>4.36</v>
          </cell>
          <cell r="AK118">
            <v>6.7</v>
          </cell>
          <cell r="AL118">
            <v>5</v>
          </cell>
          <cell r="AM118">
            <v>4.9</v>
          </cell>
          <cell r="AN118">
            <v>3.591168</v>
          </cell>
          <cell r="AO118">
            <v>4.375</v>
          </cell>
          <cell r="AP118">
            <v>2.875</v>
          </cell>
          <cell r="AQ118">
            <v>2</v>
          </cell>
          <cell r="AR118">
            <v>0.029832</v>
          </cell>
          <cell r="AS118">
            <v>0.1056</v>
          </cell>
          <cell r="AT118">
            <v>0.0352</v>
          </cell>
          <cell r="AU118">
            <v>0.2</v>
          </cell>
          <cell r="AV118">
            <v>0.135432</v>
          </cell>
          <cell r="AW118">
            <v>0.00158239293981481</v>
          </cell>
        </row>
        <row r="119">
          <cell r="A119" t="str">
            <v>613-50</v>
          </cell>
          <cell r="B119" t="str">
            <v>Onguent Consoude 50</v>
          </cell>
          <cell r="C119">
            <v>50</v>
          </cell>
          <cell r="D119" t="str">
            <v>69702651613</v>
          </cell>
          <cell r="E119" t="str">
            <v>NPN 80019109</v>
          </cell>
        </row>
        <row r="119">
          <cell r="G119">
            <v>61713</v>
          </cell>
          <cell r="H119" t="str">
            <v>CLC51613</v>
          </cell>
          <cell r="I119">
            <v>590114</v>
          </cell>
          <cell r="J119" t="str">
            <v>339082</v>
          </cell>
          <cell r="K119" t="str">
            <v>613-50</v>
          </cell>
          <cell r="L119" t="str">
            <v>ONGUENT 50ML</v>
          </cell>
          <cell r="M119" t="str">
            <v>SALVE 50ML</v>
          </cell>
          <cell r="N119" t="str">
            <v>613</v>
          </cell>
          <cell r="O119" t="str">
            <v>613-50</v>
          </cell>
          <cell r="P119" t="str">
            <v>X613-50</v>
          </cell>
          <cell r="Q119" t="str">
            <v>MC613-50</v>
          </cell>
          <cell r="R119">
            <v>613</v>
          </cell>
          <cell r="S119" t="str">
            <v>Y</v>
          </cell>
          <cell r="T119">
            <v>36</v>
          </cell>
          <cell r="U119">
            <v>18</v>
          </cell>
          <cell r="V119" t="str">
            <v>50 ML</v>
          </cell>
          <cell r="W119" t="str">
            <v>ONGUENT </v>
          </cell>
          <cell r="X119" t="str">
            <v>SALVE </v>
          </cell>
          <cell r="Y119" t="str">
            <v>ML</v>
          </cell>
          <cell r="Z119" t="str">
            <v>....613-50</v>
          </cell>
          <cell r="AA119" t="str">
            <v>UNIT</v>
          </cell>
          <cell r="AB119">
            <v>34210</v>
          </cell>
          <cell r="AC119" t="str">
            <v>32210</v>
          </cell>
        </row>
        <row r="119">
          <cell r="AE119" t="str">
            <v>POT-50</v>
          </cell>
          <cell r="AF119" t="str">
            <v>CV-50</v>
          </cell>
          <cell r="AG119">
            <v>0.9045</v>
          </cell>
        </row>
        <row r="119">
          <cell r="AI119">
            <v>1.75</v>
          </cell>
          <cell r="AJ119">
            <v>5.725</v>
          </cell>
          <cell r="AK119">
            <v>8.2</v>
          </cell>
          <cell r="AL119">
            <v>6.3</v>
          </cell>
          <cell r="AM119">
            <v>5.5</v>
          </cell>
          <cell r="AN119">
            <v>6.59936</v>
          </cell>
          <cell r="AO119">
            <v>5.75</v>
          </cell>
          <cell r="AP119">
            <v>3.9</v>
          </cell>
          <cell r="AQ119">
            <v>2.5</v>
          </cell>
          <cell r="AR119">
            <v>0.09944</v>
          </cell>
          <cell r="AS119">
            <v>0.1562</v>
          </cell>
          <cell r="AT119">
            <v>0.066</v>
          </cell>
          <cell r="AU119">
            <v>0.2</v>
          </cell>
          <cell r="AV119">
            <v>0.25564</v>
          </cell>
          <cell r="AW119">
            <v>0.0038768627025463</v>
          </cell>
        </row>
        <row r="120">
          <cell r="A120" t="str">
            <v>614-15</v>
          </cell>
          <cell r="B120" t="str">
            <v>Onguent Herbes 15</v>
          </cell>
          <cell r="C120">
            <v>15</v>
          </cell>
          <cell r="D120" t="str">
            <v>69702658614</v>
          </cell>
          <cell r="E120" t="str">
            <v>NPN 80017609</v>
          </cell>
        </row>
        <row r="120">
          <cell r="H120" t="str">
            <v>CLC58614</v>
          </cell>
          <cell r="I120">
            <v>590111</v>
          </cell>
          <cell r="J120" t="str">
            <v>339078</v>
          </cell>
          <cell r="K120" t="str">
            <v>614-15</v>
          </cell>
          <cell r="L120" t="str">
            <v>ONGUENT 15ML</v>
          </cell>
          <cell r="M120" t="str">
            <v>SALVE 15ML</v>
          </cell>
          <cell r="N120" t="str">
            <v>614</v>
          </cell>
          <cell r="O120" t="str">
            <v>614-15</v>
          </cell>
          <cell r="P120" t="str">
            <v>X614-15</v>
          </cell>
          <cell r="Q120" t="str">
            <v>MC614-15</v>
          </cell>
          <cell r="R120">
            <v>614</v>
          </cell>
          <cell r="S120" t="str">
            <v>Y</v>
          </cell>
          <cell r="T120">
            <v>36</v>
          </cell>
          <cell r="U120">
            <v>18</v>
          </cell>
          <cell r="V120" t="str">
            <v>15 ML</v>
          </cell>
          <cell r="W120" t="str">
            <v>ONGUENT </v>
          </cell>
          <cell r="X120" t="str">
            <v>SALVE </v>
          </cell>
          <cell r="Y120" t="str">
            <v>ML</v>
          </cell>
          <cell r="Z120" t="str">
            <v>....614-15</v>
          </cell>
          <cell r="AA120" t="str">
            <v>UNIT</v>
          </cell>
          <cell r="AB120">
            <v>34210</v>
          </cell>
          <cell r="AC120" t="str">
            <v>32210</v>
          </cell>
        </row>
        <row r="120">
          <cell r="AE120" t="str">
            <v>POT-15</v>
          </cell>
          <cell r="AF120" t="str">
            <v>CV-15</v>
          </cell>
          <cell r="AG120">
            <v>0.903</v>
          </cell>
        </row>
        <row r="120">
          <cell r="AI120">
            <v>1.25</v>
          </cell>
          <cell r="AJ120">
            <v>4.36</v>
          </cell>
          <cell r="AK120">
            <v>6.7</v>
          </cell>
          <cell r="AL120">
            <v>5</v>
          </cell>
          <cell r="AM120">
            <v>4.9</v>
          </cell>
          <cell r="AN120">
            <v>3.591168</v>
          </cell>
          <cell r="AO120">
            <v>4.375</v>
          </cell>
          <cell r="AP120">
            <v>2.875</v>
          </cell>
          <cell r="AQ120">
            <v>2</v>
          </cell>
          <cell r="AR120">
            <v>0.029832</v>
          </cell>
          <cell r="AS120">
            <v>0.1056</v>
          </cell>
          <cell r="AT120">
            <v>0.0352</v>
          </cell>
          <cell r="AU120">
            <v>0.2</v>
          </cell>
          <cell r="AV120">
            <v>0.135432</v>
          </cell>
          <cell r="AW120">
            <v>0.00158239293981481</v>
          </cell>
        </row>
        <row r="121">
          <cell r="A121" t="str">
            <v>614-50</v>
          </cell>
          <cell r="B121" t="str">
            <v>Onguent Herbes 50</v>
          </cell>
          <cell r="C121">
            <v>50</v>
          </cell>
          <cell r="D121" t="str">
            <v>69702651614</v>
          </cell>
          <cell r="E121" t="str">
            <v>NPN 80017609</v>
          </cell>
        </row>
        <row r="121">
          <cell r="G121">
            <v>61714</v>
          </cell>
          <cell r="H121" t="str">
            <v>CLC51614</v>
          </cell>
          <cell r="I121">
            <v>590116</v>
          </cell>
          <cell r="J121" t="str">
            <v>339084</v>
          </cell>
          <cell r="K121" t="str">
            <v>614-50</v>
          </cell>
          <cell r="L121" t="str">
            <v>ONGUENT 50ML</v>
          </cell>
          <cell r="M121" t="str">
            <v>SALVE 50ML</v>
          </cell>
          <cell r="N121" t="str">
            <v>614</v>
          </cell>
          <cell r="O121" t="str">
            <v>614-50</v>
          </cell>
          <cell r="P121" t="str">
            <v>X614-50</v>
          </cell>
          <cell r="Q121" t="str">
            <v>MC614-50</v>
          </cell>
          <cell r="R121">
            <v>614</v>
          </cell>
          <cell r="S121" t="str">
            <v>Y</v>
          </cell>
          <cell r="T121">
            <v>36</v>
          </cell>
          <cell r="U121">
            <v>18</v>
          </cell>
          <cell r="V121" t="str">
            <v>50 ML</v>
          </cell>
          <cell r="W121" t="str">
            <v>ONGUENT </v>
          </cell>
          <cell r="X121" t="str">
            <v>SALVE </v>
          </cell>
          <cell r="Y121" t="str">
            <v>ML</v>
          </cell>
          <cell r="Z121" t="str">
            <v>....614-50</v>
          </cell>
          <cell r="AA121" t="str">
            <v>UNIT</v>
          </cell>
          <cell r="AB121">
            <v>34210</v>
          </cell>
          <cell r="AC121" t="str">
            <v>32210</v>
          </cell>
        </row>
        <row r="121">
          <cell r="AE121" t="str">
            <v>POT-50</v>
          </cell>
          <cell r="AF121" t="str">
            <v>CV-50</v>
          </cell>
          <cell r="AG121">
            <v>0.903</v>
          </cell>
        </row>
        <row r="121">
          <cell r="AI121">
            <v>1.75</v>
          </cell>
          <cell r="AJ121">
            <v>5.725</v>
          </cell>
          <cell r="AK121">
            <v>8.2</v>
          </cell>
          <cell r="AL121">
            <v>6.3</v>
          </cell>
          <cell r="AM121">
            <v>5.5</v>
          </cell>
          <cell r="AN121">
            <v>6.59936</v>
          </cell>
          <cell r="AO121">
            <v>5.75</v>
          </cell>
          <cell r="AP121">
            <v>3.9</v>
          </cell>
          <cell r="AQ121">
            <v>2.5</v>
          </cell>
          <cell r="AR121">
            <v>0.09944</v>
          </cell>
          <cell r="AS121">
            <v>0.1562</v>
          </cell>
          <cell r="AT121">
            <v>0.066</v>
          </cell>
          <cell r="AU121">
            <v>0.2</v>
          </cell>
          <cell r="AV121">
            <v>0.25564</v>
          </cell>
          <cell r="AW121">
            <v>0.0038768627025463</v>
          </cell>
        </row>
        <row r="122">
          <cell r="A122" t="str">
            <v>618-15</v>
          </cell>
          <cell r="B122" t="str">
            <v>Onguent Plantain 15</v>
          </cell>
          <cell r="C122">
            <v>15</v>
          </cell>
          <cell r="D122" t="str">
            <v>69702658618</v>
          </cell>
          <cell r="E122" t="str">
            <v>NPN 80019108</v>
          </cell>
        </row>
        <row r="122">
          <cell r="H122" t="str">
            <v>CLC58618</v>
          </cell>
          <cell r="I122">
            <v>590112</v>
          </cell>
          <cell r="J122" t="str">
            <v>339079</v>
          </cell>
          <cell r="K122" t="str">
            <v>618-15</v>
          </cell>
          <cell r="L122" t="str">
            <v>ONGUENT 15ML</v>
          </cell>
          <cell r="M122" t="str">
            <v>SALVE 15ML</v>
          </cell>
          <cell r="N122" t="str">
            <v>618</v>
          </cell>
          <cell r="O122" t="str">
            <v>618-15</v>
          </cell>
          <cell r="P122" t="str">
            <v>X618-15</v>
          </cell>
          <cell r="Q122" t="str">
            <v>MC618-15</v>
          </cell>
          <cell r="R122">
            <v>618</v>
          </cell>
          <cell r="S122" t="str">
            <v>Y</v>
          </cell>
          <cell r="T122">
            <v>36</v>
          </cell>
          <cell r="U122">
            <v>18</v>
          </cell>
          <cell r="V122" t="str">
            <v>15 ML</v>
          </cell>
          <cell r="W122" t="str">
            <v>ONGUENT </v>
          </cell>
          <cell r="X122" t="str">
            <v>SALVE </v>
          </cell>
          <cell r="Y122" t="str">
            <v>ML</v>
          </cell>
          <cell r="Z122" t="str">
            <v>....618-15</v>
          </cell>
          <cell r="AA122" t="str">
            <v>UNIT</v>
          </cell>
          <cell r="AB122">
            <v>34210</v>
          </cell>
          <cell r="AC122" t="str">
            <v>32210</v>
          </cell>
        </row>
        <row r="122">
          <cell r="AE122" t="str">
            <v>POT-15</v>
          </cell>
          <cell r="AF122" t="str">
            <v>CV-15</v>
          </cell>
          <cell r="AG122">
            <v>0.907</v>
          </cell>
        </row>
        <row r="122">
          <cell r="AI122">
            <v>1.25</v>
          </cell>
          <cell r="AJ122">
            <v>4.36</v>
          </cell>
          <cell r="AK122">
            <v>6.7</v>
          </cell>
          <cell r="AL122">
            <v>5</v>
          </cell>
          <cell r="AM122">
            <v>4.9</v>
          </cell>
          <cell r="AN122">
            <v>3.597504</v>
          </cell>
          <cell r="AO122">
            <v>4.375</v>
          </cell>
          <cell r="AP122">
            <v>2.875</v>
          </cell>
          <cell r="AQ122">
            <v>2</v>
          </cell>
          <cell r="AR122">
            <v>0.030096</v>
          </cell>
          <cell r="AS122">
            <v>0.1056</v>
          </cell>
          <cell r="AT122">
            <v>0.0352</v>
          </cell>
          <cell r="AU122">
            <v>0.2</v>
          </cell>
          <cell r="AV122">
            <v>0.135696</v>
          </cell>
          <cell r="AW122">
            <v>0.00158239293981481</v>
          </cell>
        </row>
        <row r="123">
          <cell r="A123" t="str">
            <v>618-50</v>
          </cell>
          <cell r="B123" t="str">
            <v>Onguent Plantain 50</v>
          </cell>
          <cell r="C123">
            <v>50</v>
          </cell>
          <cell r="D123" t="str">
            <v>69702651618</v>
          </cell>
          <cell r="E123" t="str">
            <v>NPN 80019108</v>
          </cell>
        </row>
        <row r="123">
          <cell r="G123">
            <v>61715</v>
          </cell>
          <cell r="H123" t="str">
            <v>CLC51618</v>
          </cell>
          <cell r="I123">
            <v>591691</v>
          </cell>
          <cell r="J123" t="str">
            <v>339085</v>
          </cell>
          <cell r="K123" t="str">
            <v>618-50</v>
          </cell>
          <cell r="L123" t="str">
            <v>ONGUENT 50ML</v>
          </cell>
          <cell r="M123" t="str">
            <v>SALVE 50ML</v>
          </cell>
          <cell r="N123" t="str">
            <v>618</v>
          </cell>
          <cell r="O123" t="str">
            <v>618-50</v>
          </cell>
          <cell r="P123" t="str">
            <v>X618-50</v>
          </cell>
          <cell r="Q123" t="str">
            <v>MC618-50</v>
          </cell>
          <cell r="R123">
            <v>618</v>
          </cell>
          <cell r="S123" t="str">
            <v>Y</v>
          </cell>
          <cell r="T123">
            <v>36</v>
          </cell>
          <cell r="U123">
            <v>18</v>
          </cell>
          <cell r="V123" t="str">
            <v>50 ML</v>
          </cell>
          <cell r="W123" t="str">
            <v>ONGUENT </v>
          </cell>
          <cell r="X123" t="str">
            <v>SALVE </v>
          </cell>
          <cell r="Y123" t="str">
            <v>ML</v>
          </cell>
          <cell r="Z123" t="str">
            <v>....618-50</v>
          </cell>
          <cell r="AA123" t="str">
            <v>UNIT</v>
          </cell>
          <cell r="AB123">
            <v>34210</v>
          </cell>
          <cell r="AC123" t="str">
            <v>32210</v>
          </cell>
        </row>
        <row r="123">
          <cell r="AE123" t="str">
            <v>POT-50</v>
          </cell>
          <cell r="AF123" t="str">
            <v>CV-50</v>
          </cell>
          <cell r="AG123">
            <v>0.907</v>
          </cell>
        </row>
        <row r="123">
          <cell r="AI123">
            <v>1.75</v>
          </cell>
          <cell r="AJ123">
            <v>5.725</v>
          </cell>
          <cell r="AK123">
            <v>8.2</v>
          </cell>
          <cell r="AL123">
            <v>6.3</v>
          </cell>
          <cell r="AM123">
            <v>5.5</v>
          </cell>
          <cell r="AN123">
            <v>6.62048</v>
          </cell>
          <cell r="AO123">
            <v>5.75</v>
          </cell>
          <cell r="AP123">
            <v>3.9</v>
          </cell>
          <cell r="AQ123">
            <v>2.5</v>
          </cell>
          <cell r="AR123">
            <v>0.10032</v>
          </cell>
          <cell r="AS123">
            <v>0.1562</v>
          </cell>
          <cell r="AT123">
            <v>0.066</v>
          </cell>
          <cell r="AU123">
            <v>0.2</v>
          </cell>
          <cell r="AV123">
            <v>0.25652</v>
          </cell>
          <cell r="AW123">
            <v>0.0038768627025463</v>
          </cell>
        </row>
        <row r="124">
          <cell r="A124" t="str">
            <v>381-60</v>
          </cell>
          <cell r="B124" t="str">
            <v>C. ArthroTop 60</v>
          </cell>
          <cell r="C124">
            <v>300</v>
          </cell>
          <cell r="D124" t="str">
            <v>69702660381</v>
          </cell>
          <cell r="E124" t="str">
            <v>NPN 80016922</v>
          </cell>
        </row>
        <row r="124">
          <cell r="I124" t="str">
            <v>A LISTER</v>
          </cell>
        </row>
        <row r="124">
          <cell r="K124" t="str">
            <v>381-60</v>
          </cell>
          <cell r="L124" t="str">
            <v>300</v>
          </cell>
          <cell r="M124" t="str">
            <v>300</v>
          </cell>
          <cell r="N124" t="str">
            <v>381</v>
          </cell>
          <cell r="O124" t="str">
            <v>381-60</v>
          </cell>
          <cell r="P124" t="str">
            <v>X381-60</v>
          </cell>
          <cell r="Q124" t="str">
            <v>MC381-60</v>
          </cell>
          <cell r="R124" t="str">
            <v>381EN</v>
          </cell>
          <cell r="S124" t="str">
            <v>Y</v>
          </cell>
          <cell r="T124">
            <v>36</v>
          </cell>
        </row>
        <row r="124">
          <cell r="V124" t="str">
            <v>300 </v>
          </cell>
        </row>
        <row r="124">
          <cell r="Z124" t="str">
            <v>....381-60</v>
          </cell>
          <cell r="AA124" t="str">
            <v>CS 4</v>
          </cell>
          <cell r="AB124">
            <v>34135</v>
          </cell>
          <cell r="AC124" t="str">
            <v>32135</v>
          </cell>
        </row>
        <row r="124">
          <cell r="AE124" t="str">
            <v>TUBE-5270</v>
          </cell>
          <cell r="AF124">
            <v>0</v>
          </cell>
        </row>
        <row r="124">
          <cell r="AI124">
            <v>2</v>
          </cell>
          <cell r="AJ124">
            <v>3.2</v>
          </cell>
          <cell r="AK124">
            <v>7.25</v>
          </cell>
          <cell r="AL124">
            <v>8.75</v>
          </cell>
          <cell r="AM124">
            <v>7.25</v>
          </cell>
          <cell r="AN124">
            <v>3.16817256741741</v>
          </cell>
          <cell r="AO124">
            <v>3.4</v>
          </cell>
          <cell r="AP124">
            <v>8.437</v>
          </cell>
          <cell r="AQ124">
            <v>2.25</v>
          </cell>
          <cell r="AR124">
            <v>0.0526905236423923</v>
          </cell>
          <cell r="AS124">
            <v>0.055</v>
          </cell>
          <cell r="AT124">
            <v>0.0749</v>
          </cell>
          <cell r="AU124">
            <v>0.284</v>
          </cell>
          <cell r="AV124">
            <v>0.107690523642392</v>
          </cell>
          <cell r="AW124">
            <v>0.00729166666666667</v>
          </cell>
        </row>
        <row r="125">
          <cell r="A125" t="str">
            <v>323-60</v>
          </cell>
          <cell r="B125" t="str">
            <v>C. Ashwagandha 60</v>
          </cell>
          <cell r="C125">
            <v>500</v>
          </cell>
          <cell r="D125" t="str">
            <v>69702660323</v>
          </cell>
          <cell r="E125" t="str">
            <v>NPN 80122589</v>
          </cell>
        </row>
        <row r="125">
          <cell r="I125" t="str">
            <v>A LISTER</v>
          </cell>
        </row>
        <row r="125">
          <cell r="K125" t="str">
            <v>323-60</v>
          </cell>
          <cell r="L125" t="str">
            <v>500</v>
          </cell>
          <cell r="M125" t="str">
            <v>500</v>
          </cell>
          <cell r="N125" t="str">
            <v>323</v>
          </cell>
          <cell r="O125" t="str">
            <v>323-60</v>
          </cell>
          <cell r="P125" t="str">
            <v>X323-60</v>
          </cell>
          <cell r="Q125" t="str">
            <v>MC323-60</v>
          </cell>
          <cell r="R125" t="str">
            <v>323EN</v>
          </cell>
          <cell r="S125" t="str">
            <v>Y</v>
          </cell>
          <cell r="T125">
            <v>36</v>
          </cell>
        </row>
        <row r="125">
          <cell r="V125" t="str">
            <v>500 </v>
          </cell>
        </row>
        <row r="125">
          <cell r="Z125" t="str">
            <v>....323-60</v>
          </cell>
          <cell r="AA125" t="str">
            <v>CS 4</v>
          </cell>
          <cell r="AB125">
            <v>34135</v>
          </cell>
          <cell r="AC125" t="str">
            <v>32135</v>
          </cell>
        </row>
        <row r="125">
          <cell r="AE125" t="str">
            <v>TUBE-5270</v>
          </cell>
          <cell r="AF125">
            <v>0</v>
          </cell>
        </row>
        <row r="125">
          <cell r="AI125">
            <v>2</v>
          </cell>
          <cell r="AJ125">
            <v>3.2</v>
          </cell>
          <cell r="AK125">
            <v>7.25</v>
          </cell>
          <cell r="AL125">
            <v>8.75</v>
          </cell>
          <cell r="AM125">
            <v>7.25</v>
          </cell>
          <cell r="AN125">
            <v>3.80310440043034</v>
          </cell>
          <cell r="AO125">
            <v>3.4</v>
          </cell>
          <cell r="AP125">
            <v>8.437</v>
          </cell>
          <cell r="AQ125">
            <v>2.25</v>
          </cell>
          <cell r="AR125">
            <v>0.0791460166845976</v>
          </cell>
          <cell r="AS125">
            <v>0.055</v>
          </cell>
          <cell r="AT125">
            <v>0.0749</v>
          </cell>
          <cell r="AU125">
            <v>0.284</v>
          </cell>
          <cell r="AV125">
            <v>0.134146016684598</v>
          </cell>
          <cell r="AW125">
            <v>0.00729166666666667</v>
          </cell>
        </row>
        <row r="126">
          <cell r="A126" t="str">
            <v>341-60</v>
          </cell>
          <cell r="B126" t="str">
            <v>C. Astragale 60</v>
          </cell>
          <cell r="C126">
            <v>280</v>
          </cell>
          <cell r="D126" t="str">
            <v>69702660341</v>
          </cell>
          <cell r="E126" t="str">
            <v>NPN 80029425</v>
          </cell>
        </row>
        <row r="126">
          <cell r="I126" t="str">
            <v>A LISTER</v>
          </cell>
        </row>
        <row r="126">
          <cell r="K126" t="str">
            <v>341-60</v>
          </cell>
          <cell r="L126" t="str">
            <v>280</v>
          </cell>
          <cell r="M126" t="str">
            <v>280</v>
          </cell>
          <cell r="N126" t="str">
            <v>341</v>
          </cell>
          <cell r="O126" t="str">
            <v>341-60</v>
          </cell>
          <cell r="P126" t="str">
            <v>X341-60</v>
          </cell>
          <cell r="Q126" t="str">
            <v>MC341-60</v>
          </cell>
          <cell r="R126" t="str">
            <v>341EN</v>
          </cell>
          <cell r="S126" t="str">
            <v>Y</v>
          </cell>
          <cell r="T126">
            <v>36</v>
          </cell>
        </row>
        <row r="126">
          <cell r="V126" t="str">
            <v>280 </v>
          </cell>
        </row>
        <row r="126">
          <cell r="Z126" t="str">
            <v>....341-60</v>
          </cell>
          <cell r="AA126" t="str">
            <v>CS 4</v>
          </cell>
          <cell r="AB126">
            <v>34135</v>
          </cell>
          <cell r="AC126" t="str">
            <v>32135</v>
          </cell>
        </row>
        <row r="126">
          <cell r="AE126" t="str">
            <v>TUBE-5270</v>
          </cell>
          <cell r="AF126">
            <v>0</v>
          </cell>
        </row>
        <row r="126">
          <cell r="AI126">
            <v>2</v>
          </cell>
          <cell r="AJ126">
            <v>3.2</v>
          </cell>
          <cell r="AK126">
            <v>7.25</v>
          </cell>
          <cell r="AL126">
            <v>8.75</v>
          </cell>
          <cell r="AM126">
            <v>7.25</v>
          </cell>
          <cell r="AN126">
            <v>3.10467938411612</v>
          </cell>
          <cell r="AO126">
            <v>3.4</v>
          </cell>
          <cell r="AP126">
            <v>8.437</v>
          </cell>
          <cell r="AQ126">
            <v>2.25</v>
          </cell>
          <cell r="AR126">
            <v>0.0500449743381718</v>
          </cell>
          <cell r="AS126">
            <v>0.055</v>
          </cell>
          <cell r="AT126">
            <v>0.0749</v>
          </cell>
          <cell r="AU126">
            <v>0.284</v>
          </cell>
          <cell r="AV126">
            <v>0.105044974338172</v>
          </cell>
          <cell r="AW126">
            <v>0.00729166666666667</v>
          </cell>
        </row>
        <row r="127">
          <cell r="A127" t="str">
            <v>298-60</v>
          </cell>
          <cell r="B127" t="str">
            <v>C. Bardane 60</v>
          </cell>
          <cell r="C127">
            <v>350</v>
          </cell>
          <cell r="D127" t="str">
            <v>69702660298</v>
          </cell>
          <cell r="E127" t="str">
            <v>NPN 80141747</v>
          </cell>
        </row>
        <row r="127">
          <cell r="I127" t="str">
            <v>A LISTER</v>
          </cell>
        </row>
        <row r="127">
          <cell r="K127" t="str">
            <v>298-60</v>
          </cell>
          <cell r="L127" t="str">
            <v>350</v>
          </cell>
          <cell r="M127" t="str">
            <v>350</v>
          </cell>
          <cell r="N127" t="str">
            <v>298</v>
          </cell>
          <cell r="O127" t="str">
            <v>298-60</v>
          </cell>
          <cell r="P127" t="str">
            <v>X298-60</v>
          </cell>
          <cell r="Q127" t="str">
            <v>MC298-60</v>
          </cell>
          <cell r="R127" t="str">
            <v>298EN</v>
          </cell>
          <cell r="S127" t="str">
            <v>Y</v>
          </cell>
          <cell r="T127">
            <v>36</v>
          </cell>
        </row>
        <row r="127">
          <cell r="V127" t="str">
            <v>350 </v>
          </cell>
        </row>
        <row r="127">
          <cell r="Z127" t="str">
            <v>....298-60</v>
          </cell>
          <cell r="AA127" t="str">
            <v>CS 4</v>
          </cell>
          <cell r="AB127">
            <v>34135</v>
          </cell>
          <cell r="AC127" t="str">
            <v>32135</v>
          </cell>
        </row>
        <row r="127">
          <cell r="AE127" t="str">
            <v>TUBE-5270</v>
          </cell>
          <cell r="AF127">
            <v>0</v>
          </cell>
        </row>
        <row r="127">
          <cell r="AI127">
            <v>2</v>
          </cell>
          <cell r="AJ127">
            <v>3.2</v>
          </cell>
          <cell r="AK127">
            <v>7.25</v>
          </cell>
          <cell r="AL127">
            <v>8.75</v>
          </cell>
          <cell r="AM127">
            <v>7.25</v>
          </cell>
          <cell r="AN127">
            <v>3.32690552567065</v>
          </cell>
          <cell r="AO127">
            <v>3.4</v>
          </cell>
          <cell r="AP127">
            <v>8.437</v>
          </cell>
          <cell r="AQ127">
            <v>2.25</v>
          </cell>
          <cell r="AR127">
            <v>0.0593043969029436</v>
          </cell>
          <cell r="AS127">
            <v>0.055</v>
          </cell>
          <cell r="AT127">
            <v>0.0749</v>
          </cell>
          <cell r="AU127">
            <v>0.284</v>
          </cell>
          <cell r="AV127">
            <v>0.114304396902944</v>
          </cell>
          <cell r="AW127">
            <v>0.00729166666666667</v>
          </cell>
        </row>
        <row r="128">
          <cell r="A128" t="str">
            <v>299-60</v>
          </cell>
          <cell r="B128" t="str">
            <v>C. Basilic sacré 60</v>
          </cell>
          <cell r="C128">
            <v>275</v>
          </cell>
          <cell r="D128" t="str">
            <v>69702660299</v>
          </cell>
          <cell r="E128" t="str">
            <v>NPN 80141733</v>
          </cell>
        </row>
        <row r="128">
          <cell r="I128" t="str">
            <v>A LISTER</v>
          </cell>
        </row>
        <row r="128">
          <cell r="K128" t="str">
            <v>299-60</v>
          </cell>
          <cell r="L128" t="str">
            <v>275</v>
          </cell>
          <cell r="M128" t="str">
            <v>275</v>
          </cell>
          <cell r="N128" t="str">
            <v>299</v>
          </cell>
          <cell r="O128" t="str">
            <v>299-60</v>
          </cell>
          <cell r="P128" t="str">
            <v>X299-60</v>
          </cell>
          <cell r="Q128" t="str">
            <v>MC299-60</v>
          </cell>
          <cell r="R128" t="str">
            <v>299EN</v>
          </cell>
          <cell r="S128" t="str">
            <v>Y</v>
          </cell>
          <cell r="T128">
            <v>36</v>
          </cell>
        </row>
        <row r="128">
          <cell r="V128" t="str">
            <v>275 </v>
          </cell>
        </row>
        <row r="128">
          <cell r="Z128" t="str">
            <v>....299-60</v>
          </cell>
          <cell r="AA128" t="str">
            <v>CS 4</v>
          </cell>
          <cell r="AB128">
            <v>34135</v>
          </cell>
          <cell r="AC128" t="str">
            <v>32135</v>
          </cell>
        </row>
        <row r="128">
          <cell r="AE128" t="str">
            <v>TUBE-5270</v>
          </cell>
          <cell r="AF128">
            <v>0</v>
          </cell>
        </row>
        <row r="128">
          <cell r="AI128">
            <v>2</v>
          </cell>
          <cell r="AJ128">
            <v>3.2</v>
          </cell>
          <cell r="AK128">
            <v>7.25</v>
          </cell>
          <cell r="AL128">
            <v>8.75</v>
          </cell>
          <cell r="AM128">
            <v>7.25</v>
          </cell>
          <cell r="AN128">
            <v>3.0888060882908</v>
          </cell>
          <cell r="AO128">
            <v>3.4</v>
          </cell>
          <cell r="AP128">
            <v>8.437</v>
          </cell>
          <cell r="AQ128">
            <v>2.25</v>
          </cell>
          <cell r="AR128">
            <v>0.0493835870121166</v>
          </cell>
          <cell r="AS128">
            <v>0.055</v>
          </cell>
          <cell r="AT128">
            <v>0.0749</v>
          </cell>
          <cell r="AU128">
            <v>0.284</v>
          </cell>
          <cell r="AV128">
            <v>0.104383587012117</v>
          </cell>
          <cell r="AW128">
            <v>0.00729166666666667</v>
          </cell>
        </row>
        <row r="129">
          <cell r="A129" t="str">
            <v>382-60</v>
          </cell>
          <cell r="B129" t="str">
            <v>C. HepaTop 60</v>
          </cell>
          <cell r="C129">
            <v>280</v>
          </cell>
          <cell r="D129" t="str">
            <v>69702660382</v>
          </cell>
          <cell r="E129" t="str">
            <v>NPN 80047282</v>
          </cell>
        </row>
        <row r="129">
          <cell r="I129" t="str">
            <v>A LISTER</v>
          </cell>
        </row>
        <row r="129">
          <cell r="K129" t="str">
            <v>382-60</v>
          </cell>
          <cell r="L129" t="str">
            <v>280</v>
          </cell>
          <cell r="M129" t="str">
            <v>280</v>
          </cell>
          <cell r="N129" t="str">
            <v>382</v>
          </cell>
          <cell r="O129" t="str">
            <v>382-60</v>
          </cell>
          <cell r="P129" t="str">
            <v>X382-60</v>
          </cell>
          <cell r="Q129" t="str">
            <v>MC382-60</v>
          </cell>
          <cell r="R129" t="str">
            <v>382EN</v>
          </cell>
          <cell r="S129" t="str">
            <v>Y</v>
          </cell>
          <cell r="T129">
            <v>36</v>
          </cell>
        </row>
        <row r="129">
          <cell r="V129" t="str">
            <v>280 </v>
          </cell>
        </row>
        <row r="129">
          <cell r="Z129" t="str">
            <v>....382-60</v>
          </cell>
          <cell r="AA129" t="str">
            <v>CS 4</v>
          </cell>
          <cell r="AB129">
            <v>34135</v>
          </cell>
          <cell r="AC129" t="str">
            <v>32135</v>
          </cell>
        </row>
        <row r="129">
          <cell r="AE129" t="str">
            <v>TUBE-5270</v>
          </cell>
          <cell r="AF129">
            <v>0</v>
          </cell>
        </row>
        <row r="129">
          <cell r="AI129">
            <v>2</v>
          </cell>
          <cell r="AJ129">
            <v>3.2</v>
          </cell>
          <cell r="AK129">
            <v>7.25</v>
          </cell>
          <cell r="AL129">
            <v>8.75</v>
          </cell>
          <cell r="AM129">
            <v>7.25</v>
          </cell>
          <cell r="AN129">
            <v>3.10467938411612</v>
          </cell>
          <cell r="AO129">
            <v>3.4</v>
          </cell>
          <cell r="AP129">
            <v>8.437</v>
          </cell>
          <cell r="AQ129">
            <v>2.25</v>
          </cell>
          <cell r="AR129">
            <v>0.0500449743381718</v>
          </cell>
          <cell r="AS129">
            <v>0.055</v>
          </cell>
          <cell r="AT129">
            <v>0.0749</v>
          </cell>
          <cell r="AU129">
            <v>0.284</v>
          </cell>
          <cell r="AV129">
            <v>0.105044974338172</v>
          </cell>
          <cell r="AW129">
            <v>0.00729166666666667</v>
          </cell>
        </row>
        <row r="130">
          <cell r="A130" t="str">
            <v>325-60</v>
          </cell>
          <cell r="B130" t="str">
            <v>C. Chardon béni 60</v>
          </cell>
          <cell r="C130">
            <v>230</v>
          </cell>
          <cell r="D130" t="str">
            <v>69702660325</v>
          </cell>
          <cell r="E130" t="str">
            <v>NPN 80141750</v>
          </cell>
        </row>
        <row r="130">
          <cell r="I130" t="str">
            <v>A LISTER</v>
          </cell>
        </row>
        <row r="130">
          <cell r="K130" t="str">
            <v>325-60</v>
          </cell>
          <cell r="L130" t="str">
            <v>230</v>
          </cell>
          <cell r="M130" t="str">
            <v>230</v>
          </cell>
          <cell r="N130" t="str">
            <v>325</v>
          </cell>
          <cell r="O130" t="str">
            <v>325-60</v>
          </cell>
          <cell r="P130" t="str">
            <v>X325-60</v>
          </cell>
          <cell r="Q130" t="str">
            <v>MC325-60</v>
          </cell>
          <cell r="R130" t="str">
            <v>325EN</v>
          </cell>
          <cell r="S130" t="str">
            <v>Y</v>
          </cell>
          <cell r="T130">
            <v>36</v>
          </cell>
        </row>
        <row r="130">
          <cell r="V130" t="str">
            <v>230 </v>
          </cell>
        </row>
        <row r="130">
          <cell r="Z130" t="str">
            <v>....325-60</v>
          </cell>
          <cell r="AA130" t="str">
            <v>CS 4</v>
          </cell>
          <cell r="AB130">
            <v>34135</v>
          </cell>
          <cell r="AC130" t="str">
            <v>32135</v>
          </cell>
        </row>
        <row r="130">
          <cell r="AE130" t="str">
            <v>TUBE-5270</v>
          </cell>
          <cell r="AF130">
            <v>0</v>
          </cell>
        </row>
        <row r="130">
          <cell r="AI130">
            <v>2</v>
          </cell>
          <cell r="AJ130">
            <v>3.2</v>
          </cell>
          <cell r="AK130">
            <v>7.25</v>
          </cell>
          <cell r="AL130">
            <v>8.75</v>
          </cell>
          <cell r="AM130">
            <v>7.25</v>
          </cell>
          <cell r="AN130">
            <v>2.94594642586289</v>
          </cell>
          <cell r="AO130">
            <v>3.4</v>
          </cell>
          <cell r="AP130">
            <v>8.437</v>
          </cell>
          <cell r="AQ130">
            <v>2.25</v>
          </cell>
          <cell r="AR130">
            <v>0.0434311010776204</v>
          </cell>
          <cell r="AS130">
            <v>0.055</v>
          </cell>
          <cell r="AT130">
            <v>0.0749</v>
          </cell>
          <cell r="AU130">
            <v>0.284</v>
          </cell>
          <cell r="AV130">
            <v>0.0984311010776204</v>
          </cell>
          <cell r="AW130">
            <v>0.00729166666666667</v>
          </cell>
        </row>
        <row r="131">
          <cell r="A131" t="str">
            <v>337-60</v>
          </cell>
          <cell r="B131" t="str">
            <v>C. Chardon marie 60</v>
          </cell>
          <cell r="C131">
            <v>400</v>
          </cell>
          <cell r="D131" t="str">
            <v>69702660337</v>
          </cell>
          <cell r="E131" t="str">
            <v>NPN 80016975</v>
          </cell>
        </row>
        <row r="131">
          <cell r="I131" t="str">
            <v>A LISTER</v>
          </cell>
        </row>
        <row r="131">
          <cell r="K131" t="str">
            <v>337-60</v>
          </cell>
          <cell r="L131" t="str">
            <v>400</v>
          </cell>
          <cell r="M131" t="str">
            <v>400</v>
          </cell>
          <cell r="N131" t="str">
            <v>337</v>
          </cell>
          <cell r="O131" t="str">
            <v>337-60</v>
          </cell>
          <cell r="P131" t="str">
            <v>X337-60</v>
          </cell>
          <cell r="Q131" t="str">
            <v>MC337-60</v>
          </cell>
          <cell r="R131" t="str">
            <v>337EN</v>
          </cell>
          <cell r="S131" t="str">
            <v>Y</v>
          </cell>
          <cell r="T131">
            <v>36</v>
          </cell>
        </row>
        <row r="131">
          <cell r="V131" t="str">
            <v>400 </v>
          </cell>
        </row>
        <row r="131">
          <cell r="Z131" t="str">
            <v>....337-60</v>
          </cell>
          <cell r="AA131" t="str">
            <v>CS 4</v>
          </cell>
          <cell r="AB131">
            <v>34135</v>
          </cell>
          <cell r="AC131" t="str">
            <v>32135</v>
          </cell>
        </row>
        <row r="131">
          <cell r="AE131" t="str">
            <v>TUBE-5270</v>
          </cell>
          <cell r="AF131">
            <v>0</v>
          </cell>
        </row>
        <row r="131">
          <cell r="AI131">
            <v>2</v>
          </cell>
          <cell r="AJ131">
            <v>3.2</v>
          </cell>
          <cell r="AK131">
            <v>7.25</v>
          </cell>
          <cell r="AL131">
            <v>8.75</v>
          </cell>
          <cell r="AM131">
            <v>7.25</v>
          </cell>
          <cell r="AN131">
            <v>3.48563848392388</v>
          </cell>
          <cell r="AO131">
            <v>3.4</v>
          </cell>
          <cell r="AP131">
            <v>8.437</v>
          </cell>
          <cell r="AQ131">
            <v>2.25</v>
          </cell>
          <cell r="AR131">
            <v>0.0659182701634949</v>
          </cell>
          <cell r="AS131">
            <v>0.055</v>
          </cell>
          <cell r="AT131">
            <v>0.0749</v>
          </cell>
          <cell r="AU131">
            <v>0.284</v>
          </cell>
          <cell r="AV131">
            <v>0.120918270163495</v>
          </cell>
          <cell r="AW131">
            <v>0.00729166666666667</v>
          </cell>
        </row>
        <row r="132">
          <cell r="A132" t="str">
            <v>330-60</v>
          </cell>
          <cell r="B132" t="str">
            <v>C. EnteroTop 60</v>
          </cell>
          <cell r="C132">
            <v>320</v>
          </cell>
          <cell r="D132" t="str">
            <v>69702660330</v>
          </cell>
          <cell r="E132" t="str">
            <v>NPN 80016191</v>
          </cell>
        </row>
        <row r="132">
          <cell r="I132" t="str">
            <v>A LISTER</v>
          </cell>
        </row>
        <row r="132">
          <cell r="K132" t="str">
            <v>330-60</v>
          </cell>
          <cell r="L132" t="str">
            <v>320</v>
          </cell>
          <cell r="M132" t="str">
            <v>320</v>
          </cell>
          <cell r="N132" t="str">
            <v>330</v>
          </cell>
          <cell r="O132" t="str">
            <v>330-60</v>
          </cell>
          <cell r="P132" t="str">
            <v>X330-60</v>
          </cell>
          <cell r="Q132" t="str">
            <v>MC330-60</v>
          </cell>
          <cell r="R132" t="str">
            <v>330EN</v>
          </cell>
          <cell r="S132" t="str">
            <v>Y</v>
          </cell>
          <cell r="T132">
            <v>36</v>
          </cell>
        </row>
        <row r="132">
          <cell r="V132" t="str">
            <v>320 </v>
          </cell>
        </row>
        <row r="132">
          <cell r="Z132" t="str">
            <v>....330-60</v>
          </cell>
          <cell r="AA132" t="str">
            <v>CS 4</v>
          </cell>
          <cell r="AB132">
            <v>34135</v>
          </cell>
          <cell r="AC132" t="str">
            <v>32135</v>
          </cell>
        </row>
        <row r="132">
          <cell r="AE132" t="str">
            <v>TUBE-5270</v>
          </cell>
          <cell r="AF132">
            <v>0</v>
          </cell>
        </row>
        <row r="132">
          <cell r="AI132">
            <v>2</v>
          </cell>
          <cell r="AJ132">
            <v>3.2</v>
          </cell>
          <cell r="AK132">
            <v>7.25</v>
          </cell>
          <cell r="AL132">
            <v>8.75</v>
          </cell>
          <cell r="AM132">
            <v>7.25</v>
          </cell>
          <cell r="AN132">
            <v>3.23166575071871</v>
          </cell>
          <cell r="AO132">
            <v>3.4</v>
          </cell>
          <cell r="AP132">
            <v>8.437</v>
          </cell>
          <cell r="AQ132">
            <v>2.25</v>
          </cell>
          <cell r="AR132">
            <v>0.0553360729466128</v>
          </cell>
          <cell r="AS132">
            <v>0.055</v>
          </cell>
          <cell r="AT132">
            <v>0.0749</v>
          </cell>
          <cell r="AU132">
            <v>0.284</v>
          </cell>
          <cell r="AV132">
            <v>0.110336072946613</v>
          </cell>
          <cell r="AW132">
            <v>0.00729166666666667</v>
          </cell>
        </row>
        <row r="133">
          <cell r="A133" t="str">
            <v>342-60</v>
          </cell>
          <cell r="B133" t="str">
            <v>C. Curcuma 60</v>
          </cell>
          <cell r="C133">
            <v>425</v>
          </cell>
          <cell r="D133" t="str">
            <v>69702660342</v>
          </cell>
          <cell r="E133" t="str">
            <v>NPN 80003168</v>
          </cell>
        </row>
        <row r="133">
          <cell r="I133" t="str">
            <v>A LISTER</v>
          </cell>
        </row>
        <row r="133">
          <cell r="K133" t="str">
            <v>342-60</v>
          </cell>
          <cell r="L133" t="str">
            <v>425</v>
          </cell>
          <cell r="M133" t="str">
            <v>425</v>
          </cell>
          <cell r="N133" t="str">
            <v>342</v>
          </cell>
          <cell r="O133" t="str">
            <v>342-60</v>
          </cell>
          <cell r="P133" t="str">
            <v>X342-60</v>
          </cell>
          <cell r="Q133" t="str">
            <v>MC342-60</v>
          </cell>
          <cell r="R133" t="str">
            <v>342EN</v>
          </cell>
          <cell r="S133" t="str">
            <v>Y</v>
          </cell>
          <cell r="T133">
            <v>36</v>
          </cell>
        </row>
        <row r="133">
          <cell r="V133" t="str">
            <v>425 </v>
          </cell>
        </row>
        <row r="133">
          <cell r="Z133" t="str">
            <v>....342-60</v>
          </cell>
          <cell r="AA133" t="str">
            <v>CS 4</v>
          </cell>
          <cell r="AB133">
            <v>34135</v>
          </cell>
          <cell r="AC133" t="str">
            <v>32135</v>
          </cell>
        </row>
        <row r="133">
          <cell r="AE133" t="str">
            <v>TUBE-5270</v>
          </cell>
          <cell r="AF133">
            <v>0</v>
          </cell>
        </row>
        <row r="133">
          <cell r="AI133">
            <v>2</v>
          </cell>
          <cell r="AJ133">
            <v>3.2</v>
          </cell>
          <cell r="AK133">
            <v>7.25</v>
          </cell>
          <cell r="AL133">
            <v>8.75</v>
          </cell>
          <cell r="AM133">
            <v>7.25</v>
          </cell>
          <cell r="AN133">
            <v>3.56500496305049</v>
          </cell>
          <cell r="AO133">
            <v>3.4</v>
          </cell>
          <cell r="AP133">
            <v>8.437</v>
          </cell>
          <cell r="AQ133">
            <v>2.25</v>
          </cell>
          <cell r="AR133">
            <v>0.0692252067937706</v>
          </cell>
          <cell r="AS133">
            <v>0.055</v>
          </cell>
          <cell r="AT133">
            <v>0.0749</v>
          </cell>
          <cell r="AU133">
            <v>0.284</v>
          </cell>
          <cell r="AV133">
            <v>0.124225206793771</v>
          </cell>
          <cell r="AW133">
            <v>0.00729166666666667</v>
          </cell>
        </row>
        <row r="134">
          <cell r="A134" t="str">
            <v>385-60</v>
          </cell>
          <cell r="B134" t="str">
            <v>C. FeminaTop 60</v>
          </cell>
          <cell r="C134">
            <v>280</v>
          </cell>
          <cell r="D134" t="str">
            <v>69702660385</v>
          </cell>
          <cell r="E134" t="str">
            <v>NPN 80047288</v>
          </cell>
        </row>
        <row r="134">
          <cell r="I134" t="str">
            <v>A LISTER</v>
          </cell>
        </row>
        <row r="134">
          <cell r="K134" t="str">
            <v>385-60</v>
          </cell>
          <cell r="L134" t="str">
            <v>280</v>
          </cell>
          <cell r="M134" t="str">
            <v>280</v>
          </cell>
          <cell r="N134" t="str">
            <v>385</v>
          </cell>
          <cell r="O134" t="str">
            <v>385-60</v>
          </cell>
          <cell r="P134" t="str">
            <v>X385-60</v>
          </cell>
          <cell r="Q134" t="str">
            <v>MC385-60</v>
          </cell>
          <cell r="R134" t="str">
            <v>385EN</v>
          </cell>
          <cell r="S134" t="str">
            <v>Y</v>
          </cell>
          <cell r="T134">
            <v>36</v>
          </cell>
        </row>
        <row r="134">
          <cell r="V134" t="str">
            <v>280 </v>
          </cell>
        </row>
        <row r="134">
          <cell r="Z134" t="str">
            <v>....385-60</v>
          </cell>
          <cell r="AA134" t="str">
            <v>CS 4</v>
          </cell>
          <cell r="AB134">
            <v>34135</v>
          </cell>
          <cell r="AC134" t="str">
            <v>32135</v>
          </cell>
        </row>
        <row r="134">
          <cell r="AE134" t="str">
            <v>TUBE-5270</v>
          </cell>
          <cell r="AF134">
            <v>0</v>
          </cell>
        </row>
        <row r="134">
          <cell r="AI134">
            <v>2</v>
          </cell>
          <cell r="AJ134">
            <v>3.2</v>
          </cell>
          <cell r="AK134">
            <v>7.25</v>
          </cell>
          <cell r="AL134">
            <v>8.75</v>
          </cell>
          <cell r="AM134">
            <v>7.25</v>
          </cell>
          <cell r="AN134">
            <v>3.10467938411612</v>
          </cell>
          <cell r="AO134">
            <v>3.4</v>
          </cell>
          <cell r="AP134">
            <v>8.437</v>
          </cell>
          <cell r="AQ134">
            <v>2.25</v>
          </cell>
          <cell r="AR134">
            <v>0.0500449743381718</v>
          </cell>
          <cell r="AS134">
            <v>0.055</v>
          </cell>
          <cell r="AT134">
            <v>0.0749</v>
          </cell>
          <cell r="AU134">
            <v>0.284</v>
          </cell>
          <cell r="AV134">
            <v>0.105044974338172</v>
          </cell>
          <cell r="AW134">
            <v>0.00729166666666667</v>
          </cell>
        </row>
        <row r="135">
          <cell r="A135" t="str">
            <v>327-60</v>
          </cell>
          <cell r="B135" t="str">
            <v>C. Fenugrec 60</v>
          </cell>
          <cell r="C135">
            <v>500</v>
          </cell>
          <cell r="D135" t="str">
            <v>69702660327</v>
          </cell>
          <cell r="E135" t="str">
            <v>NPN 80141773</v>
          </cell>
        </row>
        <row r="135">
          <cell r="I135" t="str">
            <v>A LISTER</v>
          </cell>
        </row>
        <row r="135">
          <cell r="K135" t="str">
            <v>327-60</v>
          </cell>
          <cell r="L135" t="str">
            <v>500</v>
          </cell>
          <cell r="M135" t="str">
            <v>500</v>
          </cell>
          <cell r="N135" t="str">
            <v>327</v>
          </cell>
          <cell r="O135" t="str">
            <v>327-60</v>
          </cell>
          <cell r="P135" t="str">
            <v>X327-60</v>
          </cell>
          <cell r="Q135" t="str">
            <v>MC327-60</v>
          </cell>
          <cell r="R135" t="str">
            <v>327EN</v>
          </cell>
          <cell r="S135" t="str">
            <v>Y</v>
          </cell>
          <cell r="T135">
            <v>36</v>
          </cell>
        </row>
        <row r="135">
          <cell r="V135" t="str">
            <v>500 </v>
          </cell>
        </row>
        <row r="135">
          <cell r="Z135" t="str">
            <v>....327-60</v>
          </cell>
          <cell r="AA135" t="str">
            <v>CS 4</v>
          </cell>
          <cell r="AB135">
            <v>34135</v>
          </cell>
          <cell r="AC135" t="str">
            <v>32135</v>
          </cell>
        </row>
        <row r="135">
          <cell r="AE135" t="str">
            <v>TUBE-5270</v>
          </cell>
          <cell r="AF135">
            <v>0</v>
          </cell>
        </row>
        <row r="135">
          <cell r="AI135">
            <v>2</v>
          </cell>
          <cell r="AJ135">
            <v>3.2</v>
          </cell>
          <cell r="AK135">
            <v>7.25</v>
          </cell>
          <cell r="AL135">
            <v>8.75</v>
          </cell>
          <cell r="AM135">
            <v>7.25</v>
          </cell>
          <cell r="AN135">
            <v>3.80310440043034</v>
          </cell>
          <cell r="AO135">
            <v>3.4</v>
          </cell>
          <cell r="AP135">
            <v>8.437</v>
          </cell>
          <cell r="AQ135">
            <v>2.25</v>
          </cell>
          <cell r="AR135">
            <v>0.0791460166845976</v>
          </cell>
          <cell r="AS135">
            <v>0.055</v>
          </cell>
          <cell r="AT135">
            <v>0.0749</v>
          </cell>
          <cell r="AU135">
            <v>0.284</v>
          </cell>
          <cell r="AV135">
            <v>0.134146016684598</v>
          </cell>
          <cell r="AW135">
            <v>0.00729166666666667</v>
          </cell>
        </row>
        <row r="136">
          <cell r="A136" t="str">
            <v>328-60</v>
          </cell>
          <cell r="B136" t="str">
            <v>C. Gingembre 60</v>
          </cell>
          <cell r="C136">
            <v>275</v>
          </cell>
          <cell r="D136" t="str">
            <v>69702660328</v>
          </cell>
          <cell r="E136" t="str">
            <v>NPN 80141774</v>
          </cell>
        </row>
        <row r="136">
          <cell r="I136" t="str">
            <v>A LISTER</v>
          </cell>
        </row>
        <row r="136">
          <cell r="K136" t="str">
            <v>328-60</v>
          </cell>
          <cell r="L136" t="str">
            <v>275</v>
          </cell>
          <cell r="M136" t="str">
            <v>275</v>
          </cell>
          <cell r="N136" t="str">
            <v>328</v>
          </cell>
          <cell r="O136" t="str">
            <v>328-60</v>
          </cell>
          <cell r="P136" t="str">
            <v>X328-60</v>
          </cell>
          <cell r="Q136" t="str">
            <v>MC328-60</v>
          </cell>
          <cell r="R136" t="str">
            <v>328EN</v>
          </cell>
          <cell r="S136" t="str">
            <v>Y</v>
          </cell>
          <cell r="T136">
            <v>36</v>
          </cell>
        </row>
        <row r="136">
          <cell r="V136" t="str">
            <v>275 </v>
          </cell>
        </row>
        <row r="136">
          <cell r="Z136" t="str">
            <v>....328-60</v>
          </cell>
          <cell r="AA136" t="str">
            <v>CS 4</v>
          </cell>
          <cell r="AB136">
            <v>34135</v>
          </cell>
          <cell r="AC136" t="str">
            <v>32135</v>
          </cell>
        </row>
        <row r="136">
          <cell r="AE136" t="str">
            <v>TUBE-5270</v>
          </cell>
          <cell r="AF136">
            <v>0</v>
          </cell>
        </row>
        <row r="136">
          <cell r="AI136">
            <v>2</v>
          </cell>
          <cell r="AJ136">
            <v>3.2</v>
          </cell>
          <cell r="AK136">
            <v>7.25</v>
          </cell>
          <cell r="AL136">
            <v>8.75</v>
          </cell>
          <cell r="AM136">
            <v>7.25</v>
          </cell>
          <cell r="AN136">
            <v>3.0888060882908</v>
          </cell>
          <cell r="AO136">
            <v>3.4</v>
          </cell>
          <cell r="AP136">
            <v>8.437</v>
          </cell>
          <cell r="AQ136">
            <v>2.25</v>
          </cell>
          <cell r="AR136">
            <v>0.0493835870121166</v>
          </cell>
          <cell r="AS136">
            <v>0.055</v>
          </cell>
          <cell r="AT136">
            <v>0.0749</v>
          </cell>
          <cell r="AU136">
            <v>0.284</v>
          </cell>
          <cell r="AV136">
            <v>0.104383587012117</v>
          </cell>
          <cell r="AW136">
            <v>0.00729166666666667</v>
          </cell>
        </row>
        <row r="137">
          <cell r="A137" t="str">
            <v>386-60</v>
          </cell>
          <cell r="B137" t="str">
            <v>C. CongesTop 60</v>
          </cell>
          <cell r="C137">
            <v>280</v>
          </cell>
          <cell r="D137" t="str">
            <v>69702660386</v>
          </cell>
          <cell r="E137" t="str">
            <v>NPN 80045755</v>
          </cell>
        </row>
        <row r="137">
          <cell r="I137" t="str">
            <v>A LISTER</v>
          </cell>
        </row>
        <row r="137">
          <cell r="K137" t="str">
            <v>386-60</v>
          </cell>
          <cell r="L137" t="str">
            <v>280</v>
          </cell>
          <cell r="M137" t="str">
            <v>280</v>
          </cell>
          <cell r="N137" t="str">
            <v>386</v>
          </cell>
          <cell r="O137" t="str">
            <v>386-60</v>
          </cell>
          <cell r="P137" t="str">
            <v>X386-60</v>
          </cell>
          <cell r="Q137" t="str">
            <v>MC386-60</v>
          </cell>
          <cell r="R137" t="str">
            <v>386EN</v>
          </cell>
          <cell r="S137" t="str">
            <v>Y</v>
          </cell>
          <cell r="T137">
            <v>36</v>
          </cell>
        </row>
        <row r="137">
          <cell r="V137" t="str">
            <v>280 </v>
          </cell>
        </row>
        <row r="137">
          <cell r="Z137" t="str">
            <v>....386-60</v>
          </cell>
          <cell r="AA137" t="str">
            <v>CS 4</v>
          </cell>
          <cell r="AB137">
            <v>34135</v>
          </cell>
          <cell r="AC137" t="str">
            <v>32135</v>
          </cell>
        </row>
        <row r="137">
          <cell r="AE137" t="str">
            <v>TUBE-5270</v>
          </cell>
          <cell r="AF137">
            <v>0</v>
          </cell>
        </row>
        <row r="137">
          <cell r="AI137">
            <v>2</v>
          </cell>
          <cell r="AJ137">
            <v>3.2</v>
          </cell>
          <cell r="AK137">
            <v>7.25</v>
          </cell>
          <cell r="AL137">
            <v>8.75</v>
          </cell>
          <cell r="AM137">
            <v>7.25</v>
          </cell>
          <cell r="AN137">
            <v>3.10467938411612</v>
          </cell>
          <cell r="AO137">
            <v>3.4</v>
          </cell>
          <cell r="AP137">
            <v>8.437</v>
          </cell>
          <cell r="AQ137">
            <v>2.25</v>
          </cell>
          <cell r="AR137">
            <v>0.0500449743381718</v>
          </cell>
          <cell r="AS137">
            <v>0.055</v>
          </cell>
          <cell r="AT137">
            <v>0.0749</v>
          </cell>
          <cell r="AU137">
            <v>0.284</v>
          </cell>
          <cell r="AV137">
            <v>0.105044974338172</v>
          </cell>
          <cell r="AW137">
            <v>0.00729166666666667</v>
          </cell>
        </row>
        <row r="138">
          <cell r="A138" t="str">
            <v>387-60</v>
          </cell>
          <cell r="B138" t="str">
            <v>C. HormonaTop 60</v>
          </cell>
          <cell r="C138">
            <v>265</v>
          </cell>
          <cell r="D138" t="str">
            <v>69702660387</v>
          </cell>
          <cell r="E138" t="str">
            <v>NPN 80031920</v>
          </cell>
        </row>
        <row r="138">
          <cell r="I138" t="str">
            <v>A LISTER</v>
          </cell>
        </row>
        <row r="138">
          <cell r="K138" t="str">
            <v>387-60</v>
          </cell>
          <cell r="L138" t="str">
            <v>265</v>
          </cell>
          <cell r="M138" t="str">
            <v>265</v>
          </cell>
          <cell r="N138" t="str">
            <v>387</v>
          </cell>
          <cell r="O138" t="str">
            <v>387-60</v>
          </cell>
          <cell r="P138" t="str">
            <v>X387-60</v>
          </cell>
          <cell r="Q138" t="str">
            <v>MC387-60</v>
          </cell>
          <cell r="R138" t="str">
            <v>387EN</v>
          </cell>
          <cell r="S138" t="str">
            <v>Y</v>
          </cell>
          <cell r="T138">
            <v>36</v>
          </cell>
        </row>
        <row r="138">
          <cell r="V138" t="str">
            <v>265 </v>
          </cell>
        </row>
        <row r="138">
          <cell r="Z138" t="str">
            <v>....387-60</v>
          </cell>
          <cell r="AA138" t="str">
            <v>CS 4</v>
          </cell>
          <cell r="AB138">
            <v>34135</v>
          </cell>
          <cell r="AC138" t="str">
            <v>32135</v>
          </cell>
        </row>
        <row r="138">
          <cell r="AE138" t="str">
            <v>TUBE-5270</v>
          </cell>
          <cell r="AF138">
            <v>0</v>
          </cell>
        </row>
        <row r="138">
          <cell r="AI138">
            <v>2</v>
          </cell>
          <cell r="AJ138">
            <v>3.2</v>
          </cell>
          <cell r="AK138">
            <v>7.25</v>
          </cell>
          <cell r="AL138">
            <v>8.75</v>
          </cell>
          <cell r="AM138">
            <v>7.25</v>
          </cell>
          <cell r="AN138">
            <v>3.05705949664015</v>
          </cell>
          <cell r="AO138">
            <v>3.4</v>
          </cell>
          <cell r="AP138">
            <v>8.437</v>
          </cell>
          <cell r="AQ138">
            <v>2.25</v>
          </cell>
          <cell r="AR138">
            <v>0.0480608123600064</v>
          </cell>
          <cell r="AS138">
            <v>0.055</v>
          </cell>
          <cell r="AT138">
            <v>0.0749</v>
          </cell>
          <cell r="AU138">
            <v>0.284</v>
          </cell>
          <cell r="AV138">
            <v>0.103060812360006</v>
          </cell>
          <cell r="AW138">
            <v>0.00729166666666667</v>
          </cell>
        </row>
        <row r="139">
          <cell r="A139" t="str">
            <v>326-60</v>
          </cell>
          <cell r="B139" t="str">
            <v>C. Hydraste 60</v>
          </cell>
          <cell r="C139">
            <v>300</v>
          </cell>
          <cell r="D139" t="str">
            <v>69702660326</v>
          </cell>
          <cell r="E139" t="str">
            <v>NPN 80016919</v>
          </cell>
        </row>
        <row r="139">
          <cell r="I139" t="str">
            <v>A LISTER</v>
          </cell>
        </row>
        <row r="139">
          <cell r="K139" t="str">
            <v>326-60</v>
          </cell>
          <cell r="L139" t="str">
            <v>300</v>
          </cell>
          <cell r="M139" t="str">
            <v>300</v>
          </cell>
          <cell r="N139" t="str">
            <v>326</v>
          </cell>
          <cell r="O139" t="str">
            <v>326-60</v>
          </cell>
          <cell r="P139" t="str">
            <v>X326-60</v>
          </cell>
          <cell r="Q139" t="str">
            <v>MC326-60</v>
          </cell>
          <cell r="R139" t="str">
            <v>326EN</v>
          </cell>
          <cell r="S139" t="str">
            <v>Y</v>
          </cell>
          <cell r="T139">
            <v>36</v>
          </cell>
        </row>
        <row r="139">
          <cell r="V139" t="str">
            <v>300 </v>
          </cell>
        </row>
        <row r="139">
          <cell r="Z139" t="str">
            <v>....326-60</v>
          </cell>
          <cell r="AA139" t="str">
            <v>CS 4</v>
          </cell>
          <cell r="AB139">
            <v>34135</v>
          </cell>
          <cell r="AC139" t="str">
            <v>32135</v>
          </cell>
        </row>
        <row r="139">
          <cell r="AE139" t="str">
            <v>TUBE-5270</v>
          </cell>
          <cell r="AF139">
            <v>0</v>
          </cell>
        </row>
        <row r="139">
          <cell r="AI139">
            <v>2</v>
          </cell>
          <cell r="AJ139">
            <v>3.2</v>
          </cell>
          <cell r="AK139">
            <v>7.25</v>
          </cell>
          <cell r="AL139">
            <v>8.75</v>
          </cell>
          <cell r="AM139">
            <v>7.25</v>
          </cell>
          <cell r="AN139">
            <v>3.16817256741741</v>
          </cell>
          <cell r="AO139">
            <v>3.4</v>
          </cell>
          <cell r="AP139">
            <v>8.437</v>
          </cell>
          <cell r="AQ139">
            <v>2.25</v>
          </cell>
          <cell r="AR139">
            <v>0.0526905236423923</v>
          </cell>
          <cell r="AS139">
            <v>0.055</v>
          </cell>
          <cell r="AT139">
            <v>0.0749</v>
          </cell>
          <cell r="AU139">
            <v>0.284</v>
          </cell>
          <cell r="AV139">
            <v>0.107690523642392</v>
          </cell>
          <cell r="AW139">
            <v>0.00729166666666667</v>
          </cell>
        </row>
        <row r="140">
          <cell r="A140" t="str">
            <v>393-60</v>
          </cell>
          <cell r="B140" t="str">
            <v>C. InflammaTop 60</v>
          </cell>
          <cell r="C140">
            <v>336</v>
          </cell>
          <cell r="D140" t="str">
            <v>69702660393</v>
          </cell>
          <cell r="E140" t="str">
            <v>NPN 80019446</v>
          </cell>
        </row>
        <row r="140">
          <cell r="I140" t="str">
            <v>A LISTER</v>
          </cell>
        </row>
        <row r="140">
          <cell r="K140" t="str">
            <v>326-61</v>
          </cell>
          <cell r="L140" t="str">
            <v>336</v>
          </cell>
          <cell r="M140" t="str">
            <v>336</v>
          </cell>
          <cell r="N140" t="str">
            <v>393</v>
          </cell>
          <cell r="O140" t="str">
            <v>393-60</v>
          </cell>
          <cell r="P140" t="str">
            <v>X326-61</v>
          </cell>
          <cell r="Q140" t="str">
            <v>MC326-61</v>
          </cell>
          <cell r="R140" t="str">
            <v>393EN</v>
          </cell>
          <cell r="S140" t="str">
            <v>Y</v>
          </cell>
          <cell r="T140">
            <v>36</v>
          </cell>
        </row>
        <row r="140">
          <cell r="V140" t="str">
            <v>336 </v>
          </cell>
        </row>
        <row r="140">
          <cell r="Z140" t="str">
            <v>....393-60</v>
          </cell>
          <cell r="AA140" t="str">
            <v>CS 4</v>
          </cell>
          <cell r="AB140">
            <v>34135</v>
          </cell>
          <cell r="AC140" t="str">
            <v>32135</v>
          </cell>
        </row>
        <row r="140">
          <cell r="AE140" t="str">
            <v>TUBE-5270</v>
          </cell>
          <cell r="AF140">
            <v>0</v>
          </cell>
        </row>
        <row r="140">
          <cell r="AI140">
            <v>2</v>
          </cell>
          <cell r="AJ140">
            <v>3.2</v>
          </cell>
          <cell r="AK140">
            <v>7.25</v>
          </cell>
          <cell r="AL140">
            <v>8.75</v>
          </cell>
          <cell r="AM140">
            <v>7.25</v>
          </cell>
          <cell r="AN140">
            <v>3.28246029735974</v>
          </cell>
          <cell r="AO140">
            <v>3.4</v>
          </cell>
          <cell r="AP140">
            <v>8.437</v>
          </cell>
          <cell r="AQ140">
            <v>2.25</v>
          </cell>
          <cell r="AR140">
            <v>0.0574525123899892</v>
          </cell>
          <cell r="AS140">
            <v>0.055</v>
          </cell>
          <cell r="AT140">
            <v>0.0749</v>
          </cell>
          <cell r="AU140">
            <v>0.284</v>
          </cell>
          <cell r="AV140">
            <v>0.112452512389989</v>
          </cell>
          <cell r="AW140">
            <v>0.00729166666666667</v>
          </cell>
        </row>
        <row r="141">
          <cell r="A141" t="str">
            <v>329-60</v>
          </cell>
          <cell r="B141" t="str">
            <v>C. Mélisse 60</v>
          </cell>
          <cell r="C141">
            <v>345</v>
          </cell>
          <cell r="D141" t="str">
            <v>69702660329</v>
          </cell>
          <cell r="E141" t="str">
            <v>NPN 80141775</v>
          </cell>
        </row>
        <row r="141">
          <cell r="I141" t="str">
            <v>A LISTER</v>
          </cell>
        </row>
        <row r="141">
          <cell r="K141" t="str">
            <v>329-60</v>
          </cell>
          <cell r="L141" t="str">
            <v>345</v>
          </cell>
          <cell r="M141" t="str">
            <v>345</v>
          </cell>
          <cell r="N141" t="str">
            <v>329</v>
          </cell>
          <cell r="O141" t="str">
            <v>329-60</v>
          </cell>
          <cell r="P141" t="str">
            <v>X329-60</v>
          </cell>
          <cell r="Q141" t="str">
            <v>MC329-60</v>
          </cell>
          <cell r="R141" t="str">
            <v>329EN</v>
          </cell>
          <cell r="S141" t="str">
            <v>Y</v>
          </cell>
          <cell r="T141">
            <v>36</v>
          </cell>
        </row>
        <row r="141">
          <cell r="V141" t="str">
            <v>345 </v>
          </cell>
        </row>
        <row r="141">
          <cell r="Z141" t="str">
            <v>....329-60</v>
          </cell>
          <cell r="AA141" t="str">
            <v>CS 4</v>
          </cell>
          <cell r="AB141">
            <v>34135</v>
          </cell>
          <cell r="AC141" t="str">
            <v>32135</v>
          </cell>
        </row>
        <row r="141">
          <cell r="AE141" t="str">
            <v>TUBE-5270</v>
          </cell>
          <cell r="AF141">
            <v>0</v>
          </cell>
        </row>
        <row r="141">
          <cell r="AI141">
            <v>2</v>
          </cell>
          <cell r="AJ141">
            <v>3.2</v>
          </cell>
          <cell r="AK141">
            <v>7.25</v>
          </cell>
          <cell r="AL141">
            <v>8.75</v>
          </cell>
          <cell r="AM141">
            <v>7.25</v>
          </cell>
          <cell r="AN141">
            <v>3.31103222984532</v>
          </cell>
          <cell r="AO141">
            <v>3.4</v>
          </cell>
          <cell r="AP141">
            <v>8.437</v>
          </cell>
          <cell r="AQ141">
            <v>2.25</v>
          </cell>
          <cell r="AR141">
            <v>0.0586430095768885</v>
          </cell>
          <cell r="AS141">
            <v>0.055</v>
          </cell>
          <cell r="AT141">
            <v>0.0749</v>
          </cell>
          <cell r="AU141">
            <v>0.284</v>
          </cell>
          <cell r="AV141">
            <v>0.113643009576888</v>
          </cell>
          <cell r="AW141">
            <v>0.00729166666666667</v>
          </cell>
        </row>
        <row r="142">
          <cell r="A142" t="str">
            <v>331-60</v>
          </cell>
          <cell r="B142" t="str">
            <v>C. Millepertuis 60</v>
          </cell>
          <cell r="C142">
            <v>300</v>
          </cell>
          <cell r="D142" t="str">
            <v>69702660331</v>
          </cell>
          <cell r="E142" t="str">
            <v>EN DEMANDE</v>
          </cell>
        </row>
        <row r="142">
          <cell r="I142" t="str">
            <v>A LISTER</v>
          </cell>
        </row>
        <row r="142">
          <cell r="K142" t="str">
            <v>331-60</v>
          </cell>
          <cell r="L142" t="str">
            <v>300</v>
          </cell>
          <cell r="M142" t="str">
            <v>300</v>
          </cell>
          <cell r="N142" t="str">
            <v>331</v>
          </cell>
          <cell r="O142" t="str">
            <v>331-60</v>
          </cell>
          <cell r="P142" t="str">
            <v>X331-60</v>
          </cell>
          <cell r="Q142" t="str">
            <v>MC331-60</v>
          </cell>
          <cell r="R142" t="str">
            <v>331EN</v>
          </cell>
          <cell r="S142" t="str">
            <v>Y</v>
          </cell>
          <cell r="T142">
            <v>36</v>
          </cell>
        </row>
        <row r="142">
          <cell r="V142" t="str">
            <v>300 </v>
          </cell>
        </row>
        <row r="142">
          <cell r="Z142" t="str">
            <v>....331-60</v>
          </cell>
          <cell r="AA142" t="str">
            <v>CS 4</v>
          </cell>
          <cell r="AB142">
            <v>34135</v>
          </cell>
          <cell r="AC142" t="str">
            <v>32135</v>
          </cell>
        </row>
        <row r="142">
          <cell r="AE142" t="str">
            <v>TUBE-5270</v>
          </cell>
          <cell r="AF142">
            <v>0</v>
          </cell>
        </row>
        <row r="142">
          <cell r="AI142">
            <v>2</v>
          </cell>
          <cell r="AJ142">
            <v>3.2</v>
          </cell>
          <cell r="AK142">
            <v>7.25</v>
          </cell>
          <cell r="AL142">
            <v>8.75</v>
          </cell>
          <cell r="AM142">
            <v>7.25</v>
          </cell>
          <cell r="AN142">
            <v>3.16817256741741</v>
          </cell>
          <cell r="AO142">
            <v>3.4</v>
          </cell>
          <cell r="AP142">
            <v>8.437</v>
          </cell>
          <cell r="AQ142">
            <v>2.25</v>
          </cell>
          <cell r="AR142">
            <v>0.0526905236423923</v>
          </cell>
          <cell r="AS142">
            <v>0.055</v>
          </cell>
          <cell r="AT142">
            <v>0.0749</v>
          </cell>
          <cell r="AU142">
            <v>0.284</v>
          </cell>
          <cell r="AV142">
            <v>0.107690523642392</v>
          </cell>
          <cell r="AW142">
            <v>0.00729166666666667</v>
          </cell>
        </row>
        <row r="143">
          <cell r="A143" t="str">
            <v>389-60</v>
          </cell>
          <cell r="B143" t="str">
            <v>C. NerveTop 60</v>
          </cell>
          <cell r="C143">
            <v>298</v>
          </cell>
          <cell r="D143" t="str">
            <v>69702660389</v>
          </cell>
          <cell r="E143" t="str">
            <v>NPN 80016592</v>
          </cell>
        </row>
        <row r="143">
          <cell r="I143" t="str">
            <v>A LISTER</v>
          </cell>
        </row>
        <row r="143">
          <cell r="K143" t="str">
            <v>389-60</v>
          </cell>
          <cell r="L143" t="str">
            <v>298</v>
          </cell>
          <cell r="M143" t="str">
            <v>298</v>
          </cell>
          <cell r="N143" t="str">
            <v>389</v>
          </cell>
          <cell r="O143" t="str">
            <v>389-60</v>
          </cell>
          <cell r="P143" t="str">
            <v>X389-60</v>
          </cell>
          <cell r="Q143" t="str">
            <v>MC389-60</v>
          </cell>
          <cell r="R143" t="str">
            <v>389EN</v>
          </cell>
          <cell r="S143" t="str">
            <v>Y</v>
          </cell>
          <cell r="T143">
            <v>36</v>
          </cell>
        </row>
        <row r="143">
          <cell r="V143" t="str">
            <v>298 </v>
          </cell>
        </row>
        <row r="143">
          <cell r="Z143" t="str">
            <v>....389-60</v>
          </cell>
          <cell r="AA143" t="str">
            <v>CS 4</v>
          </cell>
          <cell r="AB143">
            <v>34135</v>
          </cell>
          <cell r="AC143" t="str">
            <v>32135</v>
          </cell>
        </row>
        <row r="143">
          <cell r="AE143" t="str">
            <v>TUBE-5270</v>
          </cell>
          <cell r="AF143">
            <v>0</v>
          </cell>
        </row>
        <row r="143">
          <cell r="AI143">
            <v>2</v>
          </cell>
          <cell r="AJ143">
            <v>3.2</v>
          </cell>
          <cell r="AK143">
            <v>7.25</v>
          </cell>
          <cell r="AL143">
            <v>8.75</v>
          </cell>
          <cell r="AM143">
            <v>7.25</v>
          </cell>
          <cell r="AN143">
            <v>3.16182324908729</v>
          </cell>
          <cell r="AO143">
            <v>3.4</v>
          </cell>
          <cell r="AP143">
            <v>8.437</v>
          </cell>
          <cell r="AQ143">
            <v>2.25</v>
          </cell>
          <cell r="AR143">
            <v>0.0524259687119702</v>
          </cell>
          <cell r="AS143">
            <v>0.055</v>
          </cell>
          <cell r="AT143">
            <v>0.0749</v>
          </cell>
          <cell r="AU143">
            <v>0.284</v>
          </cell>
          <cell r="AV143">
            <v>0.10742596871197</v>
          </cell>
          <cell r="AW143">
            <v>0.00729166666666667</v>
          </cell>
        </row>
        <row r="144">
          <cell r="A144" t="str">
            <v>340-60</v>
          </cell>
          <cell r="B144" t="str">
            <v>C. Ortie 60</v>
          </cell>
          <cell r="C144">
            <v>290</v>
          </cell>
          <cell r="D144" t="str">
            <v>69702660340</v>
          </cell>
          <cell r="E144" t="str">
            <v>NPN 80016615</v>
          </cell>
        </row>
        <row r="144">
          <cell r="I144" t="str">
            <v>A LISTER</v>
          </cell>
        </row>
        <row r="144">
          <cell r="K144" t="str">
            <v>340-60</v>
          </cell>
          <cell r="L144" t="str">
            <v>290</v>
          </cell>
          <cell r="M144" t="str">
            <v>290</v>
          </cell>
          <cell r="N144" t="str">
            <v>340</v>
          </cell>
          <cell r="O144" t="str">
            <v>340-60</v>
          </cell>
          <cell r="P144" t="str">
            <v>X340-60</v>
          </cell>
          <cell r="Q144" t="str">
            <v>MC340-60</v>
          </cell>
          <cell r="R144" t="str">
            <v>340EN</v>
          </cell>
          <cell r="S144" t="str">
            <v>Y</v>
          </cell>
          <cell r="T144">
            <v>36</v>
          </cell>
        </row>
        <row r="144">
          <cell r="V144" t="str">
            <v>290 </v>
          </cell>
        </row>
        <row r="144">
          <cell r="Z144" t="str">
            <v>....340-60</v>
          </cell>
          <cell r="AA144" t="str">
            <v>CS 4</v>
          </cell>
          <cell r="AB144">
            <v>34135</v>
          </cell>
          <cell r="AC144" t="str">
            <v>32135</v>
          </cell>
        </row>
        <row r="144">
          <cell r="AE144" t="str">
            <v>TUBE-5270</v>
          </cell>
          <cell r="AF144">
            <v>0</v>
          </cell>
        </row>
        <row r="144">
          <cell r="AI144">
            <v>2</v>
          </cell>
          <cell r="AJ144">
            <v>3.2</v>
          </cell>
          <cell r="AK144">
            <v>7.25</v>
          </cell>
          <cell r="AL144">
            <v>8.75</v>
          </cell>
          <cell r="AM144">
            <v>7.25</v>
          </cell>
          <cell r="AN144">
            <v>3.13642597576677</v>
          </cell>
          <cell r="AO144">
            <v>3.4</v>
          </cell>
          <cell r="AP144">
            <v>8.437</v>
          </cell>
          <cell r="AQ144">
            <v>2.25</v>
          </cell>
          <cell r="AR144">
            <v>0.051367748990282</v>
          </cell>
          <cell r="AS144">
            <v>0.055</v>
          </cell>
          <cell r="AT144">
            <v>0.0749</v>
          </cell>
          <cell r="AU144">
            <v>0.284</v>
          </cell>
          <cell r="AV144">
            <v>0.106367748990282</v>
          </cell>
          <cell r="AW144">
            <v>0.00729166666666667</v>
          </cell>
        </row>
        <row r="145">
          <cell r="A145" t="str">
            <v>332-60</v>
          </cell>
          <cell r="B145" t="str">
            <v>C. Passiflore 60</v>
          </cell>
          <cell r="C145">
            <v>270</v>
          </cell>
          <cell r="D145" t="str">
            <v>69702660332</v>
          </cell>
          <cell r="E145" t="str">
            <v>NPN 80141776</v>
          </cell>
        </row>
        <row r="145">
          <cell r="I145" t="str">
            <v>A LISTER</v>
          </cell>
        </row>
        <row r="145">
          <cell r="K145" t="str">
            <v>332-60</v>
          </cell>
          <cell r="L145" t="str">
            <v>270</v>
          </cell>
          <cell r="M145" t="str">
            <v>270</v>
          </cell>
          <cell r="N145" t="str">
            <v>332</v>
          </cell>
          <cell r="O145" t="str">
            <v>332-60</v>
          </cell>
          <cell r="P145" t="str">
            <v>X332-60</v>
          </cell>
          <cell r="Q145" t="str">
            <v>MC332-60</v>
          </cell>
          <cell r="R145" t="str">
            <v>332EN</v>
          </cell>
          <cell r="S145" t="str">
            <v>Y</v>
          </cell>
          <cell r="T145">
            <v>36</v>
          </cell>
        </row>
        <row r="145">
          <cell r="V145" t="str">
            <v>270 </v>
          </cell>
        </row>
        <row r="145">
          <cell r="Z145" t="str">
            <v>....332-60</v>
          </cell>
          <cell r="AA145" t="str">
            <v>CS 4</v>
          </cell>
          <cell r="AB145">
            <v>34135</v>
          </cell>
          <cell r="AC145" t="str">
            <v>32135</v>
          </cell>
        </row>
        <row r="145">
          <cell r="AE145" t="str">
            <v>TUBE-5270</v>
          </cell>
          <cell r="AF145">
            <v>0</v>
          </cell>
        </row>
        <row r="145">
          <cell r="AI145">
            <v>2</v>
          </cell>
          <cell r="AJ145">
            <v>3.2</v>
          </cell>
          <cell r="AK145">
            <v>7.25</v>
          </cell>
          <cell r="AL145">
            <v>8.75</v>
          </cell>
          <cell r="AM145">
            <v>7.25</v>
          </cell>
          <cell r="AN145">
            <v>3.07293279246548</v>
          </cell>
          <cell r="AO145">
            <v>3.4</v>
          </cell>
          <cell r="AP145">
            <v>8.437</v>
          </cell>
          <cell r="AQ145">
            <v>2.25</v>
          </cell>
          <cell r="AR145">
            <v>0.0487221996860615</v>
          </cell>
          <cell r="AS145">
            <v>0.055</v>
          </cell>
          <cell r="AT145">
            <v>0.0749</v>
          </cell>
          <cell r="AU145">
            <v>0.284</v>
          </cell>
          <cell r="AV145">
            <v>0.103722199686061</v>
          </cell>
          <cell r="AW145">
            <v>0.00729166666666667</v>
          </cell>
        </row>
        <row r="146">
          <cell r="A146" t="str">
            <v>335-60</v>
          </cell>
          <cell r="B146" t="str">
            <v>C. Pissenlit 60</v>
          </cell>
          <cell r="C146">
            <v>325</v>
          </cell>
          <cell r="D146" t="str">
            <v>69702660335</v>
          </cell>
          <cell r="E146" t="str">
            <v>NPN 80019274</v>
          </cell>
        </row>
        <row r="146">
          <cell r="I146" t="str">
            <v>A LISTER</v>
          </cell>
        </row>
        <row r="146">
          <cell r="K146" t="str">
            <v>335-60</v>
          </cell>
          <cell r="L146" t="str">
            <v>325</v>
          </cell>
          <cell r="M146" t="str">
            <v>325</v>
          </cell>
          <cell r="N146" t="str">
            <v>335</v>
          </cell>
          <cell r="O146" t="str">
            <v>335-60</v>
          </cell>
          <cell r="P146" t="str">
            <v>X335-60</v>
          </cell>
          <cell r="Q146" t="str">
            <v>MC335-60</v>
          </cell>
          <cell r="R146" t="str">
            <v>335EN</v>
          </cell>
          <cell r="S146" t="str">
            <v>Y</v>
          </cell>
          <cell r="T146">
            <v>36</v>
          </cell>
        </row>
        <row r="146">
          <cell r="V146" t="str">
            <v>325 </v>
          </cell>
        </row>
        <row r="146">
          <cell r="Z146" t="str">
            <v>....335-60</v>
          </cell>
          <cell r="AA146" t="str">
            <v>CS 4</v>
          </cell>
          <cell r="AB146">
            <v>34135</v>
          </cell>
          <cell r="AC146" t="str">
            <v>32135</v>
          </cell>
        </row>
        <row r="146">
          <cell r="AE146" t="str">
            <v>TUBE-5270</v>
          </cell>
          <cell r="AF146">
            <v>0</v>
          </cell>
        </row>
        <row r="146">
          <cell r="AI146">
            <v>2</v>
          </cell>
          <cell r="AJ146">
            <v>3.2</v>
          </cell>
          <cell r="AK146">
            <v>7.25</v>
          </cell>
          <cell r="AL146">
            <v>8.75</v>
          </cell>
          <cell r="AM146">
            <v>7.25</v>
          </cell>
          <cell r="AN146">
            <v>3.24753904654403</v>
          </cell>
          <cell r="AO146">
            <v>3.4</v>
          </cell>
          <cell r="AP146">
            <v>8.437</v>
          </cell>
          <cell r="AQ146">
            <v>2.25</v>
          </cell>
          <cell r="AR146">
            <v>0.0559974602726679</v>
          </cell>
          <cell r="AS146">
            <v>0.055</v>
          </cell>
          <cell r="AT146">
            <v>0.0749</v>
          </cell>
          <cell r="AU146">
            <v>0.284</v>
          </cell>
          <cell r="AV146">
            <v>0.110997460272668</v>
          </cell>
          <cell r="AW146">
            <v>0.00729166666666667</v>
          </cell>
        </row>
        <row r="147">
          <cell r="A147" t="str">
            <v>321-60</v>
          </cell>
          <cell r="B147" t="str">
            <v>C. ProstaTop 60</v>
          </cell>
          <cell r="C147">
            <v>350</v>
          </cell>
          <cell r="D147" t="str">
            <v>69702660321</v>
          </cell>
          <cell r="E147" t="str">
            <v>NPN 80019285</v>
          </cell>
        </row>
        <row r="147">
          <cell r="I147" t="str">
            <v>A LISTER</v>
          </cell>
        </row>
        <row r="147">
          <cell r="K147" t="str">
            <v>321-60</v>
          </cell>
          <cell r="L147" t="str">
            <v>350</v>
          </cell>
          <cell r="M147" t="str">
            <v>350</v>
          </cell>
          <cell r="N147" t="str">
            <v>321</v>
          </cell>
          <cell r="O147" t="str">
            <v>321-60</v>
          </cell>
          <cell r="P147" t="str">
            <v>X321-60</v>
          </cell>
          <cell r="Q147" t="str">
            <v>MC321-60</v>
          </cell>
          <cell r="R147" t="str">
            <v>321EN</v>
          </cell>
          <cell r="S147" t="str">
            <v>Y</v>
          </cell>
          <cell r="T147">
            <v>36</v>
          </cell>
        </row>
        <row r="147">
          <cell r="V147" t="str">
            <v>350 </v>
          </cell>
        </row>
        <row r="147">
          <cell r="Z147" t="str">
            <v>....321-60</v>
          </cell>
          <cell r="AA147" t="str">
            <v>CS 4</v>
          </cell>
          <cell r="AB147">
            <v>34135</v>
          </cell>
          <cell r="AC147" t="str">
            <v>32135</v>
          </cell>
        </row>
        <row r="147">
          <cell r="AE147" t="str">
            <v>TUBE-5270</v>
          </cell>
          <cell r="AF147">
            <v>0</v>
          </cell>
        </row>
        <row r="147">
          <cell r="AI147">
            <v>2</v>
          </cell>
          <cell r="AJ147">
            <v>3.2</v>
          </cell>
          <cell r="AK147">
            <v>7.25</v>
          </cell>
          <cell r="AL147">
            <v>8.75</v>
          </cell>
          <cell r="AM147">
            <v>7.25</v>
          </cell>
          <cell r="AN147">
            <v>3.32690552567065</v>
          </cell>
          <cell r="AO147">
            <v>3.4</v>
          </cell>
          <cell r="AP147">
            <v>8.437</v>
          </cell>
          <cell r="AQ147">
            <v>2.25</v>
          </cell>
          <cell r="AR147">
            <v>0.0593043969029436</v>
          </cell>
          <cell r="AS147">
            <v>0.055</v>
          </cell>
          <cell r="AT147">
            <v>0.0749</v>
          </cell>
          <cell r="AU147">
            <v>0.284</v>
          </cell>
          <cell r="AV147">
            <v>0.114304396902944</v>
          </cell>
          <cell r="AW147">
            <v>0.00729166666666667</v>
          </cell>
        </row>
        <row r="148">
          <cell r="A148" t="str">
            <v>322-60</v>
          </cell>
          <cell r="B148" t="str">
            <v>C. PurifyTop 60</v>
          </cell>
          <cell r="C148">
            <v>315</v>
          </cell>
          <cell r="D148" t="str">
            <v>69702660322</v>
          </cell>
          <cell r="E148" t="str">
            <v>NPN 80019080</v>
          </cell>
        </row>
        <row r="148">
          <cell r="I148" t="str">
            <v>A LISTER</v>
          </cell>
        </row>
        <row r="148">
          <cell r="K148" t="str">
            <v>322-60</v>
          </cell>
          <cell r="L148" t="str">
            <v>315</v>
          </cell>
          <cell r="M148" t="str">
            <v>315</v>
          </cell>
          <cell r="N148" t="str">
            <v>322</v>
          </cell>
          <cell r="O148" t="str">
            <v>322-60</v>
          </cell>
          <cell r="P148" t="str">
            <v>X322-60</v>
          </cell>
          <cell r="Q148" t="str">
            <v>MC322-60</v>
          </cell>
          <cell r="R148" t="str">
            <v>322EN</v>
          </cell>
          <cell r="S148" t="str">
            <v>Y</v>
          </cell>
          <cell r="T148">
            <v>36</v>
          </cell>
        </row>
        <row r="148">
          <cell r="V148" t="str">
            <v>315 </v>
          </cell>
        </row>
        <row r="148">
          <cell r="Z148" t="str">
            <v>....322-60</v>
          </cell>
          <cell r="AA148" t="str">
            <v>CS 4</v>
          </cell>
          <cell r="AB148">
            <v>34135</v>
          </cell>
          <cell r="AC148" t="str">
            <v>32135</v>
          </cell>
        </row>
        <row r="148">
          <cell r="AE148" t="str">
            <v>TUBE-5270</v>
          </cell>
          <cell r="AF148">
            <v>0</v>
          </cell>
        </row>
        <row r="148">
          <cell r="AI148">
            <v>2</v>
          </cell>
          <cell r="AJ148">
            <v>3.2</v>
          </cell>
          <cell r="AK148">
            <v>7.25</v>
          </cell>
          <cell r="AL148">
            <v>8.75</v>
          </cell>
          <cell r="AM148">
            <v>7.25</v>
          </cell>
          <cell r="AN148">
            <v>3.21579245489338</v>
          </cell>
          <cell r="AO148">
            <v>3.4</v>
          </cell>
          <cell r="AP148">
            <v>8.437</v>
          </cell>
          <cell r="AQ148">
            <v>2.25</v>
          </cell>
          <cell r="AR148">
            <v>0.0546746856205577</v>
          </cell>
          <cell r="AS148">
            <v>0.055</v>
          </cell>
          <cell r="AT148">
            <v>0.0749</v>
          </cell>
          <cell r="AU148">
            <v>0.284</v>
          </cell>
          <cell r="AV148">
            <v>0.109674685620558</v>
          </cell>
          <cell r="AW148">
            <v>0.00729166666666667</v>
          </cell>
        </row>
        <row r="149">
          <cell r="A149" t="str">
            <v>397-60</v>
          </cell>
          <cell r="B149" t="str">
            <v>C. ImmunoTop 60</v>
          </cell>
          <cell r="C149">
            <v>315</v>
          </cell>
          <cell r="D149" t="str">
            <v>69702660397</v>
          </cell>
          <cell r="E149" t="str">
            <v>NPN 80031494</v>
          </cell>
        </row>
        <row r="149">
          <cell r="I149" t="str">
            <v>A LISTER</v>
          </cell>
        </row>
        <row r="149">
          <cell r="K149" t="str">
            <v>397-60</v>
          </cell>
          <cell r="L149" t="str">
            <v>315</v>
          </cell>
          <cell r="M149" t="str">
            <v>315</v>
          </cell>
          <cell r="N149" t="str">
            <v>397</v>
          </cell>
          <cell r="O149" t="str">
            <v>397-60</v>
          </cell>
          <cell r="P149" t="str">
            <v>X397-60</v>
          </cell>
          <cell r="Q149" t="str">
            <v>MC397-60</v>
          </cell>
          <cell r="R149" t="str">
            <v>397EN</v>
          </cell>
          <cell r="S149" t="str">
            <v>Y</v>
          </cell>
          <cell r="T149">
            <v>36</v>
          </cell>
        </row>
        <row r="149">
          <cell r="V149" t="str">
            <v>315 </v>
          </cell>
        </row>
        <row r="149">
          <cell r="Z149" t="str">
            <v>....397-60</v>
          </cell>
          <cell r="AA149" t="str">
            <v>CS 4</v>
          </cell>
          <cell r="AB149">
            <v>34135</v>
          </cell>
          <cell r="AC149" t="str">
            <v>32135</v>
          </cell>
        </row>
        <row r="149">
          <cell r="AE149" t="str">
            <v>TUBE-5270</v>
          </cell>
          <cell r="AF149">
            <v>0</v>
          </cell>
        </row>
        <row r="149">
          <cell r="AI149">
            <v>2</v>
          </cell>
          <cell r="AJ149">
            <v>3.2</v>
          </cell>
          <cell r="AK149">
            <v>7.25</v>
          </cell>
          <cell r="AL149">
            <v>8.75</v>
          </cell>
          <cell r="AM149">
            <v>7.25</v>
          </cell>
          <cell r="AN149">
            <v>3.21579245489338</v>
          </cell>
          <cell r="AO149">
            <v>3.4</v>
          </cell>
          <cell r="AP149">
            <v>8.437</v>
          </cell>
          <cell r="AQ149">
            <v>2.25</v>
          </cell>
          <cell r="AR149">
            <v>0.0546746856205577</v>
          </cell>
          <cell r="AS149">
            <v>0.055</v>
          </cell>
          <cell r="AT149">
            <v>0.0749</v>
          </cell>
          <cell r="AU149">
            <v>0.284</v>
          </cell>
          <cell r="AV149">
            <v>0.109674685620558</v>
          </cell>
          <cell r="AW149">
            <v>0.00729166666666667</v>
          </cell>
        </row>
        <row r="150">
          <cell r="A150" t="str">
            <v>324-60</v>
          </cell>
          <cell r="B150" t="str">
            <v>C. SinusTop 60</v>
          </cell>
          <cell r="C150">
            <v>325</v>
          </cell>
          <cell r="D150" t="str">
            <v>69702660324</v>
          </cell>
          <cell r="E150" t="str">
            <v>NPN 80019060</v>
          </cell>
        </row>
        <row r="150">
          <cell r="I150" t="str">
            <v>A LISTER</v>
          </cell>
        </row>
        <row r="150">
          <cell r="K150" t="str">
            <v>324-60</v>
          </cell>
          <cell r="L150" t="str">
            <v>325</v>
          </cell>
          <cell r="M150" t="str">
            <v>325</v>
          </cell>
          <cell r="N150" t="str">
            <v>324</v>
          </cell>
          <cell r="O150" t="str">
            <v>324-60</v>
          </cell>
          <cell r="P150" t="str">
            <v>X324-60</v>
          </cell>
          <cell r="Q150" t="str">
            <v>MC324-60</v>
          </cell>
          <cell r="R150" t="str">
            <v>324EN</v>
          </cell>
          <cell r="S150" t="str">
            <v>Y</v>
          </cell>
          <cell r="T150">
            <v>36</v>
          </cell>
        </row>
        <row r="150">
          <cell r="V150" t="str">
            <v>325 </v>
          </cell>
        </row>
        <row r="150">
          <cell r="Z150" t="str">
            <v>....324-60</v>
          </cell>
          <cell r="AA150" t="str">
            <v>CS 4</v>
          </cell>
          <cell r="AB150">
            <v>34135</v>
          </cell>
          <cell r="AC150" t="str">
            <v>32135</v>
          </cell>
        </row>
        <row r="150">
          <cell r="AE150" t="str">
            <v>TUBE-5270</v>
          </cell>
          <cell r="AF150">
            <v>0</v>
          </cell>
        </row>
        <row r="150">
          <cell r="AI150">
            <v>2</v>
          </cell>
          <cell r="AJ150">
            <v>3.2</v>
          </cell>
          <cell r="AK150">
            <v>7.25</v>
          </cell>
          <cell r="AL150">
            <v>8.75</v>
          </cell>
          <cell r="AM150">
            <v>7.25</v>
          </cell>
          <cell r="AN150">
            <v>3.24753904654403</v>
          </cell>
          <cell r="AO150">
            <v>3.4</v>
          </cell>
          <cell r="AP150">
            <v>8.437</v>
          </cell>
          <cell r="AQ150">
            <v>2.25</v>
          </cell>
          <cell r="AR150">
            <v>0.0559974602726679</v>
          </cell>
          <cell r="AS150">
            <v>0.055</v>
          </cell>
          <cell r="AT150">
            <v>0.0749</v>
          </cell>
          <cell r="AU150">
            <v>0.284</v>
          </cell>
          <cell r="AV150">
            <v>0.110997460272668</v>
          </cell>
          <cell r="AW150">
            <v>0.00729166666666667</v>
          </cell>
        </row>
        <row r="151">
          <cell r="A151" t="str">
            <v>394-60</v>
          </cell>
          <cell r="B151" t="str">
            <v>C. DreamTop 60</v>
          </cell>
          <cell r="C151">
            <v>280</v>
          </cell>
          <cell r="D151" t="str">
            <v>69702660394</v>
          </cell>
          <cell r="E151" t="str">
            <v>NPN 80016574</v>
          </cell>
        </row>
        <row r="151">
          <cell r="I151" t="str">
            <v>A LISTER</v>
          </cell>
        </row>
        <row r="151">
          <cell r="K151" t="str">
            <v>394-60</v>
          </cell>
          <cell r="L151" t="str">
            <v>280</v>
          </cell>
          <cell r="M151" t="str">
            <v>280</v>
          </cell>
          <cell r="N151" t="str">
            <v>394</v>
          </cell>
          <cell r="O151" t="str">
            <v>394-60</v>
          </cell>
          <cell r="P151" t="str">
            <v>X394-60</v>
          </cell>
          <cell r="Q151" t="str">
            <v>MC394-60</v>
          </cell>
          <cell r="R151" t="str">
            <v>394EN</v>
          </cell>
          <cell r="S151" t="str">
            <v>Y</v>
          </cell>
          <cell r="T151">
            <v>36</v>
          </cell>
        </row>
        <row r="151">
          <cell r="V151" t="str">
            <v>280 </v>
          </cell>
        </row>
        <row r="151">
          <cell r="Z151" t="str">
            <v>....394-60</v>
          </cell>
          <cell r="AA151" t="str">
            <v>CS 4</v>
          </cell>
          <cell r="AB151">
            <v>34135</v>
          </cell>
          <cell r="AC151" t="str">
            <v>32135</v>
          </cell>
        </row>
        <row r="151">
          <cell r="AE151" t="str">
            <v>TUBE-5270</v>
          </cell>
          <cell r="AF151">
            <v>0</v>
          </cell>
        </row>
        <row r="151">
          <cell r="AI151">
            <v>2</v>
          </cell>
          <cell r="AJ151">
            <v>3.2</v>
          </cell>
          <cell r="AK151">
            <v>7.25</v>
          </cell>
          <cell r="AL151">
            <v>8.75</v>
          </cell>
          <cell r="AM151">
            <v>7.25</v>
          </cell>
          <cell r="AN151">
            <v>3.10467938411612</v>
          </cell>
          <cell r="AO151">
            <v>3.4</v>
          </cell>
          <cell r="AP151">
            <v>8.437</v>
          </cell>
          <cell r="AQ151">
            <v>2.25</v>
          </cell>
          <cell r="AR151">
            <v>0.0500449743381718</v>
          </cell>
          <cell r="AS151">
            <v>0.055</v>
          </cell>
          <cell r="AT151">
            <v>0.0749</v>
          </cell>
          <cell r="AU151">
            <v>0.284</v>
          </cell>
          <cell r="AV151">
            <v>0.105044974338172</v>
          </cell>
          <cell r="AW151">
            <v>0.00729166666666667</v>
          </cell>
        </row>
        <row r="152">
          <cell r="A152" t="str">
            <v>336-60</v>
          </cell>
          <cell r="B152" t="str">
            <v>C. Valériane 60</v>
          </cell>
          <cell r="C152">
            <v>400</v>
          </cell>
          <cell r="D152" t="str">
            <v>69702660336</v>
          </cell>
          <cell r="E152" t="str">
            <v>NPN 80001783</v>
          </cell>
        </row>
        <row r="152">
          <cell r="I152" t="str">
            <v>A LISTER</v>
          </cell>
        </row>
        <row r="152">
          <cell r="K152" t="str">
            <v>336-60</v>
          </cell>
          <cell r="L152" t="str">
            <v>400</v>
          </cell>
          <cell r="M152" t="str">
            <v>400</v>
          </cell>
          <cell r="N152" t="str">
            <v>336</v>
          </cell>
          <cell r="O152" t="str">
            <v>336-60</v>
          </cell>
          <cell r="P152" t="str">
            <v>X336-60</v>
          </cell>
          <cell r="Q152" t="str">
            <v>MC336-60</v>
          </cell>
          <cell r="R152" t="str">
            <v>336EN</v>
          </cell>
          <cell r="S152" t="str">
            <v>Y</v>
          </cell>
          <cell r="T152">
            <v>36</v>
          </cell>
        </row>
        <row r="152">
          <cell r="V152" t="str">
            <v>400 </v>
          </cell>
        </row>
        <row r="152">
          <cell r="Z152" t="str">
            <v>....336-60</v>
          </cell>
          <cell r="AA152" t="str">
            <v>CS 4</v>
          </cell>
          <cell r="AB152">
            <v>34135</v>
          </cell>
          <cell r="AC152" t="str">
            <v>32135</v>
          </cell>
        </row>
        <row r="152">
          <cell r="AE152" t="str">
            <v>TUBE-5270</v>
          </cell>
          <cell r="AF152">
            <v>0</v>
          </cell>
        </row>
        <row r="152">
          <cell r="AI152">
            <v>2</v>
          </cell>
          <cell r="AJ152">
            <v>3.2</v>
          </cell>
          <cell r="AK152">
            <v>7.25</v>
          </cell>
          <cell r="AL152">
            <v>8.75</v>
          </cell>
          <cell r="AM152">
            <v>7.25</v>
          </cell>
          <cell r="AN152">
            <v>3.48563848392388</v>
          </cell>
          <cell r="AO152">
            <v>3.4</v>
          </cell>
          <cell r="AP152">
            <v>8.437</v>
          </cell>
          <cell r="AQ152">
            <v>2.25</v>
          </cell>
          <cell r="AR152">
            <v>0.0659182701634949</v>
          </cell>
          <cell r="AS152">
            <v>0.055</v>
          </cell>
          <cell r="AT152">
            <v>0.0749</v>
          </cell>
          <cell r="AU152">
            <v>0.284</v>
          </cell>
          <cell r="AV152">
            <v>0.120918270163495</v>
          </cell>
          <cell r="AW152">
            <v>0.00729166666666667</v>
          </cell>
        </row>
        <row r="153">
          <cell r="A153" t="str">
            <v>334-60</v>
          </cell>
          <cell r="B153" t="str">
            <v>C. Vitex 60</v>
          </cell>
          <cell r="C153">
            <v>270</v>
          </cell>
          <cell r="D153" t="str">
            <v>69702660334</v>
          </cell>
          <cell r="E153" t="str">
            <v>NPN 80141779</v>
          </cell>
        </row>
        <row r="153">
          <cell r="I153" t="str">
            <v>A LISTER</v>
          </cell>
        </row>
        <row r="153">
          <cell r="K153" t="str">
            <v>334-60</v>
          </cell>
          <cell r="L153" t="str">
            <v>270</v>
          </cell>
          <cell r="M153" t="str">
            <v>270</v>
          </cell>
          <cell r="N153" t="str">
            <v>334</v>
          </cell>
          <cell r="O153" t="str">
            <v>334-60</v>
          </cell>
          <cell r="P153" t="str">
            <v>X334-60</v>
          </cell>
          <cell r="Q153" t="str">
            <v>MC334-60</v>
          </cell>
          <cell r="R153" t="str">
            <v>334EN</v>
          </cell>
          <cell r="S153" t="str">
            <v>Y</v>
          </cell>
          <cell r="T153">
            <v>36</v>
          </cell>
        </row>
        <row r="153">
          <cell r="V153" t="str">
            <v>270 </v>
          </cell>
        </row>
        <row r="153">
          <cell r="Z153" t="str">
            <v>....334-60</v>
          </cell>
          <cell r="AA153" t="str">
            <v>CS 4</v>
          </cell>
          <cell r="AB153">
            <v>34135</v>
          </cell>
          <cell r="AC153" t="str">
            <v>32135</v>
          </cell>
        </row>
        <row r="153">
          <cell r="AE153" t="str">
            <v>TUBE-5270</v>
          </cell>
          <cell r="AF153">
            <v>0</v>
          </cell>
        </row>
        <row r="153">
          <cell r="AI153">
            <v>2</v>
          </cell>
          <cell r="AJ153">
            <v>3.2</v>
          </cell>
          <cell r="AK153">
            <v>7.25</v>
          </cell>
          <cell r="AL153">
            <v>8.75</v>
          </cell>
          <cell r="AM153">
            <v>7.25</v>
          </cell>
          <cell r="AN153">
            <v>3.07293279246548</v>
          </cell>
          <cell r="AO153">
            <v>3.4</v>
          </cell>
          <cell r="AP153">
            <v>8.437</v>
          </cell>
          <cell r="AQ153">
            <v>2.25</v>
          </cell>
          <cell r="AR153">
            <v>0.0487221996860615</v>
          </cell>
          <cell r="AS153">
            <v>0.055</v>
          </cell>
          <cell r="AT153">
            <v>0.0749</v>
          </cell>
          <cell r="AU153">
            <v>0.284</v>
          </cell>
          <cell r="AV153">
            <v>0.103722199686061</v>
          </cell>
          <cell r="AW153">
            <v>0.00729166666666667</v>
          </cell>
        </row>
        <row r="154">
          <cell r="A154" t="str">
            <v>381-85</v>
          </cell>
          <cell r="B154" t="str">
            <v>C. Arthrithé 85</v>
          </cell>
          <cell r="C154">
            <v>300</v>
          </cell>
          <cell r="D154" t="str">
            <v>69702666381</v>
          </cell>
          <cell r="E154" t="str">
            <v>NPN 80016922</v>
          </cell>
        </row>
        <row r="154">
          <cell r="H154" t="str">
            <v>CLC66381</v>
          </cell>
          <cell r="I154">
            <v>590144</v>
          </cell>
          <cell r="J154">
            <v>339521</v>
          </cell>
          <cell r="K154">
            <v>381</v>
          </cell>
          <cell r="L154" t="str">
            <v>85 CAPSULES 300MG</v>
          </cell>
          <cell r="M154" t="str">
            <v>85 CAPSULES 300MG</v>
          </cell>
          <cell r="N154" t="str">
            <v>381</v>
          </cell>
          <cell r="O154" t="str">
            <v>381-85</v>
          </cell>
          <cell r="P154" t="str">
            <v>X381-85</v>
          </cell>
          <cell r="Q154" t="str">
            <v>MC381-85</v>
          </cell>
          <cell r="R154" t="str">
            <v>381EN</v>
          </cell>
          <cell r="S154" t="str">
            <v>Y</v>
          </cell>
          <cell r="T154">
            <v>36</v>
          </cell>
          <cell r="U154">
            <v>18</v>
          </cell>
          <cell r="V154" t="str">
            <v>300 MG</v>
          </cell>
          <cell r="W154" t="str">
            <v>85 CAPSULES </v>
          </cell>
          <cell r="X154" t="str">
            <v>85 CAPSULES </v>
          </cell>
          <cell r="Y154" t="str">
            <v>MG</v>
          </cell>
          <cell r="Z154" t="str">
            <v>....381-85</v>
          </cell>
          <cell r="AA154" t="str">
            <v>UNIT</v>
          </cell>
          <cell r="AB154">
            <v>34135</v>
          </cell>
          <cell r="AC154" t="str">
            <v>32135</v>
          </cell>
        </row>
        <row r="154">
          <cell r="AE154" t="str">
            <v>BTL-120</v>
          </cell>
          <cell r="AF154" t="str">
            <v>BCH-120</v>
          </cell>
          <cell r="AG154" t="str">
            <v>À FAIRE</v>
          </cell>
        </row>
        <row r="154">
          <cell r="AI154">
            <v>2.1</v>
          </cell>
          <cell r="AJ154">
            <v>6.38</v>
          </cell>
          <cell r="AK154">
            <v>13.2</v>
          </cell>
          <cell r="AL154">
            <v>9.2</v>
          </cell>
          <cell r="AM154">
            <v>4.5</v>
          </cell>
          <cell r="AN154">
            <v>8.2084</v>
          </cell>
          <cell r="AO154">
            <v>6.4</v>
          </cell>
          <cell r="AP154">
            <v>4.25</v>
          </cell>
          <cell r="AQ154">
            <v>4</v>
          </cell>
          <cell r="AR154">
            <v>0.0561</v>
          </cell>
          <cell r="AS154">
            <v>0.2574</v>
          </cell>
          <cell r="AT154">
            <v>0.0836</v>
          </cell>
          <cell r="AU154">
            <v>0.35</v>
          </cell>
          <cell r="AV154">
            <v>0.3135</v>
          </cell>
          <cell r="AW154">
            <v>0.00969791666666667</v>
          </cell>
        </row>
        <row r="155">
          <cell r="A155" t="str">
            <v>323-85</v>
          </cell>
          <cell r="B155" t="str">
            <v>C. Ashwagandha 85</v>
          </cell>
          <cell r="C155">
            <v>500</v>
          </cell>
          <cell r="D155" t="str">
            <v>69702661323</v>
          </cell>
          <cell r="E155" t="str">
            <v>NPN 80122589</v>
          </cell>
        </row>
        <row r="155">
          <cell r="I155" t="str">
            <v>CODE</v>
          </cell>
        </row>
        <row r="155">
          <cell r="L155" t="str">
            <v>85 CAPSULES 500MG</v>
          </cell>
          <cell r="M155" t="str">
            <v>85 CAPSULES 500MG</v>
          </cell>
          <cell r="N155" t="str">
            <v>323</v>
          </cell>
          <cell r="O155" t="str">
            <v>323-85</v>
          </cell>
          <cell r="P155" t="str">
            <v>X323-85</v>
          </cell>
          <cell r="Q155" t="str">
            <v>MC323-85</v>
          </cell>
          <cell r="R155" t="str">
            <v>323EN</v>
          </cell>
          <cell r="S155" t="str">
            <v>Y</v>
          </cell>
          <cell r="T155">
            <v>36</v>
          </cell>
          <cell r="U155">
            <v>18</v>
          </cell>
          <cell r="V155" t="str">
            <v>500 MG</v>
          </cell>
          <cell r="W155" t="str">
            <v>85 CAPSULES </v>
          </cell>
          <cell r="X155" t="str">
            <v>85 CAPSULES </v>
          </cell>
          <cell r="Y155" t="str">
            <v>MG</v>
          </cell>
          <cell r="Z155" t="str">
            <v>....323-85</v>
          </cell>
          <cell r="AA155" t="str">
            <v>UNIT</v>
          </cell>
          <cell r="AB155">
            <v>34135</v>
          </cell>
          <cell r="AC155" t="str">
            <v>32135</v>
          </cell>
        </row>
        <row r="155">
          <cell r="AE155" t="str">
            <v>BTL-120</v>
          </cell>
          <cell r="AF155" t="str">
            <v>BCH-120</v>
          </cell>
          <cell r="AG155" t="str">
            <v>À FAIRE</v>
          </cell>
        </row>
        <row r="155">
          <cell r="AI155">
            <v>2.1</v>
          </cell>
          <cell r="AJ155">
            <v>6.38</v>
          </cell>
          <cell r="AK155">
            <v>13.2</v>
          </cell>
          <cell r="AL155">
            <v>9.2</v>
          </cell>
          <cell r="AM155">
            <v>4.5</v>
          </cell>
          <cell r="AN155">
            <v>8.2084</v>
          </cell>
          <cell r="AO155">
            <v>6.4</v>
          </cell>
          <cell r="AP155">
            <v>4.25</v>
          </cell>
          <cell r="AQ155">
            <v>4</v>
          </cell>
          <cell r="AR155">
            <v>0.0561</v>
          </cell>
          <cell r="AS155">
            <v>0.2574</v>
          </cell>
          <cell r="AT155">
            <v>0.0836</v>
          </cell>
          <cell r="AU155">
            <v>0.35</v>
          </cell>
          <cell r="AV155">
            <v>0.3135</v>
          </cell>
          <cell r="AW155">
            <v>0.00969791666666667</v>
          </cell>
        </row>
        <row r="156">
          <cell r="A156" t="str">
            <v>341-85</v>
          </cell>
          <cell r="B156" t="str">
            <v>C. Astragale 85</v>
          </cell>
          <cell r="C156">
            <v>280</v>
          </cell>
          <cell r="D156" t="str">
            <v>69702661341</v>
          </cell>
          <cell r="E156" t="str">
            <v>NPN 80029425</v>
          </cell>
        </row>
        <row r="156">
          <cell r="G156">
            <v>61722</v>
          </cell>
          <cell r="H156" t="str">
            <v>CLC61341</v>
          </cell>
          <cell r="I156">
            <v>591693</v>
          </cell>
          <cell r="J156">
            <v>339216</v>
          </cell>
          <cell r="K156">
            <v>341</v>
          </cell>
          <cell r="L156" t="str">
            <v>85 CAPSULES 280MG</v>
          </cell>
          <cell r="M156" t="str">
            <v>85 CAPSULES 280MG</v>
          </cell>
          <cell r="N156" t="str">
            <v>341</v>
          </cell>
          <cell r="O156" t="str">
            <v>341-85</v>
          </cell>
          <cell r="P156" t="str">
            <v>X341-85</v>
          </cell>
          <cell r="Q156" t="str">
            <v>MC341-85</v>
          </cell>
          <cell r="R156" t="str">
            <v>341EN</v>
          </cell>
          <cell r="S156" t="str">
            <v>Y</v>
          </cell>
          <cell r="T156">
            <v>36</v>
          </cell>
          <cell r="U156">
            <v>18</v>
          </cell>
          <cell r="V156" t="str">
            <v>280 MG</v>
          </cell>
          <cell r="W156" t="str">
            <v>85 CAPSULES </v>
          </cell>
          <cell r="X156" t="str">
            <v>85 CAPSULES </v>
          </cell>
          <cell r="Y156" t="str">
            <v>MG</v>
          </cell>
          <cell r="Z156" t="str">
            <v>....341-85</v>
          </cell>
          <cell r="AA156" t="str">
            <v>UNIT</v>
          </cell>
          <cell r="AB156">
            <v>34135</v>
          </cell>
          <cell r="AC156" t="str">
            <v>32135</v>
          </cell>
        </row>
        <row r="156">
          <cell r="AE156" t="str">
            <v>BTL-120</v>
          </cell>
          <cell r="AF156" t="str">
            <v>BCH-120</v>
          </cell>
          <cell r="AG156" t="str">
            <v>À FAIRE</v>
          </cell>
        </row>
        <row r="156">
          <cell r="AI156">
            <v>2.1</v>
          </cell>
          <cell r="AJ156">
            <v>6.38</v>
          </cell>
          <cell r="AK156">
            <v>13.2</v>
          </cell>
          <cell r="AL156">
            <v>9.2</v>
          </cell>
          <cell r="AM156">
            <v>4.5</v>
          </cell>
          <cell r="AN156">
            <v>8.11864</v>
          </cell>
          <cell r="AO156">
            <v>6.4</v>
          </cell>
          <cell r="AP156">
            <v>4.25</v>
          </cell>
          <cell r="AQ156">
            <v>4</v>
          </cell>
          <cell r="AR156">
            <v>0.05236</v>
          </cell>
          <cell r="AS156">
            <v>0.2574</v>
          </cell>
          <cell r="AT156">
            <v>0.0836</v>
          </cell>
          <cell r="AU156">
            <v>0.35</v>
          </cell>
          <cell r="AV156">
            <v>0.30976</v>
          </cell>
          <cell r="AW156">
            <v>0.00969791666666667</v>
          </cell>
        </row>
        <row r="157">
          <cell r="A157" t="str">
            <v>382-85</v>
          </cell>
          <cell r="B157" t="str">
            <v>C. Biliathé 85 </v>
          </cell>
          <cell r="C157">
            <v>280</v>
          </cell>
          <cell r="D157" t="str">
            <v>69702665382</v>
          </cell>
          <cell r="E157" t="str">
            <v>NPN 80047282</v>
          </cell>
        </row>
        <row r="157">
          <cell r="G157">
            <v>61724</v>
          </cell>
          <cell r="H157" t="str">
            <v>CLC66382</v>
          </cell>
          <cell r="I157">
            <v>590152</v>
          </cell>
          <cell r="J157">
            <v>339238</v>
          </cell>
          <cell r="K157">
            <v>382</v>
          </cell>
          <cell r="L157" t="str">
            <v>85 CAPSULES 280MG</v>
          </cell>
          <cell r="M157" t="str">
            <v>85 CAPSULES 280MG</v>
          </cell>
          <cell r="N157" t="str">
            <v>382</v>
          </cell>
          <cell r="O157" t="str">
            <v>382-85</v>
          </cell>
          <cell r="P157" t="str">
            <v>X382-85</v>
          </cell>
          <cell r="Q157" t="str">
            <v>MC382-85</v>
          </cell>
          <cell r="R157" t="str">
            <v>382EN</v>
          </cell>
          <cell r="S157" t="str">
            <v>Y</v>
          </cell>
          <cell r="T157">
            <v>36</v>
          </cell>
          <cell r="U157">
            <v>18</v>
          </cell>
          <cell r="V157" t="str">
            <v>280 MG</v>
          </cell>
          <cell r="W157" t="str">
            <v>85 CAPSULES </v>
          </cell>
          <cell r="X157" t="str">
            <v>85 CAPSULES </v>
          </cell>
          <cell r="Y157" t="str">
            <v>MG</v>
          </cell>
          <cell r="Z157" t="str">
            <v>....382-85</v>
          </cell>
          <cell r="AA157" t="str">
            <v>UNIT</v>
          </cell>
          <cell r="AB157">
            <v>34135</v>
          </cell>
          <cell r="AC157" t="str">
            <v>32135</v>
          </cell>
        </row>
        <row r="157">
          <cell r="AE157" t="str">
            <v>BTL-120</v>
          </cell>
          <cell r="AF157" t="str">
            <v>BCH-120</v>
          </cell>
          <cell r="AG157" t="str">
            <v>À FAIRE</v>
          </cell>
        </row>
        <row r="157">
          <cell r="AI157">
            <v>2.1</v>
          </cell>
          <cell r="AJ157">
            <v>6.38</v>
          </cell>
          <cell r="AK157">
            <v>13.2</v>
          </cell>
          <cell r="AL157">
            <v>9.2</v>
          </cell>
          <cell r="AM157">
            <v>4.5</v>
          </cell>
          <cell r="AN157">
            <v>8.11864</v>
          </cell>
          <cell r="AO157">
            <v>6.4</v>
          </cell>
          <cell r="AP157">
            <v>4.25</v>
          </cell>
          <cell r="AQ157">
            <v>4</v>
          </cell>
          <cell r="AR157">
            <v>0.05236</v>
          </cell>
          <cell r="AS157">
            <v>0.2574</v>
          </cell>
          <cell r="AT157">
            <v>0.0836</v>
          </cell>
          <cell r="AU157">
            <v>0.35</v>
          </cell>
          <cell r="AV157">
            <v>0.30976</v>
          </cell>
          <cell r="AW157">
            <v>0.00969791666666667</v>
          </cell>
        </row>
        <row r="158">
          <cell r="A158" t="str">
            <v>337-85</v>
          </cell>
          <cell r="B158" t="str">
            <v>C. Chardon marie 85</v>
          </cell>
          <cell r="C158">
            <v>400</v>
          </cell>
          <cell r="D158" t="str">
            <v>69702661337</v>
          </cell>
          <cell r="E158" t="str">
            <v>NPN 80016975</v>
          </cell>
        </row>
        <row r="158">
          <cell r="G158">
            <v>61720</v>
          </cell>
          <cell r="H158" t="str">
            <v>CLC61337</v>
          </cell>
          <cell r="I158">
            <v>590154</v>
          </cell>
          <cell r="J158">
            <v>339241</v>
          </cell>
          <cell r="K158">
            <v>337</v>
          </cell>
          <cell r="L158" t="str">
            <v>85 CAPSULES 400MG</v>
          </cell>
          <cell r="M158" t="str">
            <v>85 CAPSULES 400MG</v>
          </cell>
          <cell r="N158" t="str">
            <v>337</v>
          </cell>
          <cell r="O158" t="str">
            <v>337-85</v>
          </cell>
          <cell r="P158" t="str">
            <v>X337-85</v>
          </cell>
          <cell r="Q158" t="str">
            <v>MC337-85</v>
          </cell>
          <cell r="R158" t="str">
            <v>337EN</v>
          </cell>
          <cell r="S158" t="str">
            <v>Y</v>
          </cell>
          <cell r="T158">
            <v>36</v>
          </cell>
          <cell r="U158">
            <v>18</v>
          </cell>
          <cell r="V158" t="str">
            <v>400 MG</v>
          </cell>
          <cell r="W158" t="str">
            <v>85 CAPSULES </v>
          </cell>
          <cell r="X158" t="str">
            <v>85 CAPSULES </v>
          </cell>
          <cell r="Y158" t="str">
            <v>MG</v>
          </cell>
          <cell r="Z158" t="str">
            <v>....337-85</v>
          </cell>
          <cell r="AA158" t="str">
            <v>UNIT</v>
          </cell>
          <cell r="AB158">
            <v>34135</v>
          </cell>
          <cell r="AC158" t="str">
            <v>32135</v>
          </cell>
        </row>
        <row r="158">
          <cell r="AE158" t="str">
            <v>BTL-120</v>
          </cell>
          <cell r="AF158" t="str">
            <v>BCH-120</v>
          </cell>
          <cell r="AG158" t="str">
            <v>À FAIRE</v>
          </cell>
        </row>
        <row r="158">
          <cell r="AI158">
            <v>2.1</v>
          </cell>
          <cell r="AJ158">
            <v>6.38</v>
          </cell>
          <cell r="AK158">
            <v>13.2</v>
          </cell>
          <cell r="AL158">
            <v>9.2</v>
          </cell>
          <cell r="AM158">
            <v>4.5</v>
          </cell>
          <cell r="AN158">
            <v>8.6572</v>
          </cell>
          <cell r="AO158">
            <v>6.4</v>
          </cell>
          <cell r="AP158">
            <v>4.25</v>
          </cell>
          <cell r="AQ158">
            <v>4</v>
          </cell>
          <cell r="AR158">
            <v>0.0748</v>
          </cell>
          <cell r="AS158">
            <v>0.2574</v>
          </cell>
          <cell r="AT158">
            <v>0.0836</v>
          </cell>
          <cell r="AU158">
            <v>0.35</v>
          </cell>
          <cell r="AV158">
            <v>0.3322</v>
          </cell>
          <cell r="AW158">
            <v>0.00969791666666667</v>
          </cell>
        </row>
        <row r="159">
          <cell r="A159" t="str">
            <v>330-85</v>
          </cell>
          <cell r="B159" t="str">
            <v>C. Colonithé 85 </v>
          </cell>
          <cell r="C159">
            <v>320</v>
          </cell>
          <cell r="D159" t="str">
            <v>69702666330</v>
          </cell>
          <cell r="E159" t="str">
            <v>NPN 80016191</v>
          </cell>
        </row>
        <row r="159">
          <cell r="H159" t="str">
            <v>CLC66330</v>
          </cell>
          <cell r="I159">
            <v>590146</v>
          </cell>
          <cell r="J159">
            <v>339523</v>
          </cell>
          <cell r="K159">
            <v>330</v>
          </cell>
          <cell r="L159" t="str">
            <v>85 CAPSULES 320MG</v>
          </cell>
          <cell r="M159" t="str">
            <v>85 CAPSULES 320MG</v>
          </cell>
          <cell r="N159" t="str">
            <v>330</v>
          </cell>
          <cell r="O159" t="str">
            <v>330-85</v>
          </cell>
          <cell r="P159" t="str">
            <v>X330-85</v>
          </cell>
          <cell r="Q159" t="str">
            <v>MC330-85</v>
          </cell>
          <cell r="R159" t="str">
            <v>330EN</v>
          </cell>
          <cell r="S159" t="str">
            <v>Y</v>
          </cell>
          <cell r="T159">
            <v>36</v>
          </cell>
          <cell r="U159">
            <v>18</v>
          </cell>
          <cell r="V159" t="str">
            <v>320 MG</v>
          </cell>
          <cell r="W159" t="str">
            <v>85 CAPSULES </v>
          </cell>
          <cell r="X159" t="str">
            <v>85 CAPSULES </v>
          </cell>
          <cell r="Y159" t="str">
            <v>MG</v>
          </cell>
          <cell r="Z159" t="str">
            <v>....330-85</v>
          </cell>
          <cell r="AA159" t="str">
            <v>UNIT</v>
          </cell>
          <cell r="AB159">
            <v>34135</v>
          </cell>
          <cell r="AC159" t="str">
            <v>32135</v>
          </cell>
        </row>
        <row r="159">
          <cell r="AE159" t="str">
            <v>BTL-120</v>
          </cell>
          <cell r="AF159" t="str">
            <v>BCH-120</v>
          </cell>
          <cell r="AG159" t="str">
            <v>À FAIRE</v>
          </cell>
        </row>
        <row r="159">
          <cell r="AI159">
            <v>2.1</v>
          </cell>
          <cell r="AJ159">
            <v>6.38</v>
          </cell>
          <cell r="AK159">
            <v>13.2</v>
          </cell>
          <cell r="AL159">
            <v>9.2</v>
          </cell>
          <cell r="AM159">
            <v>4.5</v>
          </cell>
          <cell r="AN159">
            <v>8.29816</v>
          </cell>
          <cell r="AO159">
            <v>6.4</v>
          </cell>
          <cell r="AP159">
            <v>4.25</v>
          </cell>
          <cell r="AQ159">
            <v>4</v>
          </cell>
          <cell r="AR159">
            <v>0.05984</v>
          </cell>
          <cell r="AS159">
            <v>0.2574</v>
          </cell>
          <cell r="AT159">
            <v>0.0836</v>
          </cell>
          <cell r="AU159">
            <v>0.35</v>
          </cell>
          <cell r="AV159">
            <v>0.31724</v>
          </cell>
          <cell r="AW159">
            <v>0.00969791666666667</v>
          </cell>
        </row>
        <row r="160">
          <cell r="A160" t="str">
            <v>342-85</v>
          </cell>
          <cell r="B160" t="str">
            <v>C. Curcuma 85 </v>
          </cell>
          <cell r="C160">
            <v>425</v>
          </cell>
          <cell r="D160" t="str">
            <v>69702661342</v>
          </cell>
          <cell r="E160" t="str">
            <v>NPN 80003168</v>
          </cell>
        </row>
        <row r="160">
          <cell r="G160">
            <v>61723</v>
          </cell>
          <cell r="H160" t="str">
            <v>CLC61342</v>
          </cell>
          <cell r="I160">
            <v>235593</v>
          </cell>
          <cell r="J160">
            <v>339499</v>
          </cell>
          <cell r="K160">
            <v>342</v>
          </cell>
          <cell r="L160" t="str">
            <v>85 CAPSULES 425MG</v>
          </cell>
          <cell r="M160" t="str">
            <v>85 CAPSULES 425MG</v>
          </cell>
          <cell r="N160" t="str">
            <v>342</v>
          </cell>
          <cell r="O160" t="str">
            <v>342-85</v>
          </cell>
          <cell r="P160" t="str">
            <v>X342-85</v>
          </cell>
          <cell r="Q160" t="str">
            <v>MC342-85</v>
          </cell>
          <cell r="R160" t="str">
            <v>342EN</v>
          </cell>
          <cell r="S160" t="str">
            <v>Y</v>
          </cell>
          <cell r="T160">
            <v>36</v>
          </cell>
          <cell r="U160">
            <v>18</v>
          </cell>
          <cell r="V160" t="str">
            <v>425 MG</v>
          </cell>
          <cell r="W160" t="str">
            <v>85 CAPSULES </v>
          </cell>
          <cell r="X160" t="str">
            <v>85 CAPSULES </v>
          </cell>
          <cell r="Y160" t="str">
            <v>MG</v>
          </cell>
          <cell r="Z160" t="str">
            <v>....342-85</v>
          </cell>
          <cell r="AA160" t="str">
            <v>UNIT</v>
          </cell>
          <cell r="AB160">
            <v>34135</v>
          </cell>
          <cell r="AC160" t="str">
            <v>32135</v>
          </cell>
        </row>
        <row r="160">
          <cell r="AE160" t="str">
            <v>BTL-120</v>
          </cell>
          <cell r="AF160" t="str">
            <v>BCH-120</v>
          </cell>
          <cell r="AG160" t="str">
            <v>À FAIRE</v>
          </cell>
        </row>
        <row r="160">
          <cell r="AI160">
            <v>2.1</v>
          </cell>
          <cell r="AJ160">
            <v>6.38</v>
          </cell>
          <cell r="AK160">
            <v>13.2</v>
          </cell>
          <cell r="AL160">
            <v>9.2</v>
          </cell>
          <cell r="AM160">
            <v>4.5</v>
          </cell>
          <cell r="AN160">
            <v>8.7694</v>
          </cell>
          <cell r="AO160">
            <v>6.4</v>
          </cell>
          <cell r="AP160">
            <v>4.25</v>
          </cell>
          <cell r="AQ160">
            <v>4</v>
          </cell>
          <cell r="AR160">
            <v>0.079475</v>
          </cell>
          <cell r="AS160">
            <v>0.2574</v>
          </cell>
          <cell r="AT160">
            <v>0.0836</v>
          </cell>
          <cell r="AU160">
            <v>0.35</v>
          </cell>
          <cell r="AV160">
            <v>0.336875</v>
          </cell>
          <cell r="AW160">
            <v>0.00969791666666667</v>
          </cell>
        </row>
        <row r="161">
          <cell r="A161" t="str">
            <v>385-85</v>
          </cell>
          <cell r="B161" t="str">
            <v>C. Féminithé 85 </v>
          </cell>
          <cell r="C161">
            <v>280</v>
          </cell>
          <cell r="D161" t="str">
            <v>69702665385</v>
          </cell>
          <cell r="E161" t="str">
            <v>NPN 80047288</v>
          </cell>
        </row>
        <row r="161">
          <cell r="G161">
            <v>61725</v>
          </cell>
          <cell r="H161" t="str">
            <v>CLC65385</v>
          </cell>
          <cell r="I161" t="str">
            <v>DELIST</v>
          </cell>
          <cell r="J161" t="str">
            <v>DELIST</v>
          </cell>
          <cell r="K161">
            <v>385</v>
          </cell>
          <cell r="L161" t="str">
            <v>85 CAPSULES 280MG</v>
          </cell>
          <cell r="M161" t="str">
            <v>85 CAPSULES 280MG</v>
          </cell>
          <cell r="N161" t="str">
            <v>385</v>
          </cell>
          <cell r="O161" t="str">
            <v>385-85</v>
          </cell>
          <cell r="P161" t="str">
            <v>X385-85</v>
          </cell>
          <cell r="Q161" t="str">
            <v>MC385-85</v>
          </cell>
          <cell r="R161" t="str">
            <v>385EN</v>
          </cell>
          <cell r="S161" t="str">
            <v>Y</v>
          </cell>
          <cell r="T161">
            <v>36</v>
          </cell>
          <cell r="U161">
            <v>18</v>
          </cell>
          <cell r="V161" t="str">
            <v>280 MG</v>
          </cell>
          <cell r="W161" t="str">
            <v>85 CAPSULES </v>
          </cell>
          <cell r="X161" t="str">
            <v>85 CAPSULES </v>
          </cell>
          <cell r="Y161" t="str">
            <v>MG</v>
          </cell>
          <cell r="Z161" t="str">
            <v>....385-85</v>
          </cell>
          <cell r="AA161" t="str">
            <v>UNIT</v>
          </cell>
          <cell r="AB161">
            <v>34135</v>
          </cell>
          <cell r="AC161" t="str">
            <v>32135</v>
          </cell>
        </row>
        <row r="161">
          <cell r="AE161" t="str">
            <v>BTL-120</v>
          </cell>
          <cell r="AF161" t="str">
            <v>BCH-120</v>
          </cell>
          <cell r="AG161" t="str">
            <v>À FAIRE</v>
          </cell>
        </row>
        <row r="161">
          <cell r="AI161">
            <v>2.1</v>
          </cell>
          <cell r="AJ161">
            <v>6.38</v>
          </cell>
          <cell r="AK161">
            <v>13.2</v>
          </cell>
          <cell r="AL161">
            <v>9.2</v>
          </cell>
          <cell r="AM161">
            <v>4.5</v>
          </cell>
          <cell r="AN161">
            <v>8.11864</v>
          </cell>
          <cell r="AO161">
            <v>6.4</v>
          </cell>
          <cell r="AP161">
            <v>4.25</v>
          </cell>
          <cell r="AQ161">
            <v>4</v>
          </cell>
          <cell r="AR161">
            <v>0.05236</v>
          </cell>
          <cell r="AS161">
            <v>0.2574</v>
          </cell>
          <cell r="AT161">
            <v>0.0836</v>
          </cell>
          <cell r="AU161">
            <v>0.35</v>
          </cell>
          <cell r="AV161">
            <v>0.30976</v>
          </cell>
          <cell r="AW161">
            <v>0.00969791666666667</v>
          </cell>
        </row>
        <row r="162">
          <cell r="A162" t="str">
            <v>386-85</v>
          </cell>
          <cell r="B162" t="str">
            <v>C. Grippethé 85 </v>
          </cell>
          <cell r="C162">
            <v>280</v>
          </cell>
          <cell r="D162" t="str">
            <v>69702665386</v>
          </cell>
          <cell r="E162" t="str">
            <v>NPN 80045755</v>
          </cell>
        </row>
        <row r="162">
          <cell r="G162">
            <v>95474</v>
          </cell>
          <cell r="H162" t="str">
            <v>CLC65386</v>
          </cell>
          <cell r="I162">
            <v>591698</v>
          </cell>
          <cell r="J162">
            <v>339244</v>
          </cell>
          <cell r="K162">
            <v>386</v>
          </cell>
          <cell r="L162" t="str">
            <v>85 CAPSULES 280MG</v>
          </cell>
          <cell r="M162" t="str">
            <v>85 CAPSULES 280MG</v>
          </cell>
          <cell r="N162" t="str">
            <v>386</v>
          </cell>
          <cell r="O162" t="str">
            <v>386-85</v>
          </cell>
          <cell r="P162" t="str">
            <v>X386-85</v>
          </cell>
          <cell r="Q162" t="str">
            <v>MC386-85</v>
          </cell>
          <cell r="R162" t="str">
            <v>386EN</v>
          </cell>
          <cell r="S162" t="str">
            <v>Y</v>
          </cell>
          <cell r="T162">
            <v>36</v>
          </cell>
          <cell r="U162">
            <v>18</v>
          </cell>
          <cell r="V162" t="str">
            <v>280 MG</v>
          </cell>
          <cell r="W162" t="str">
            <v>85 CAPSULES </v>
          </cell>
          <cell r="X162" t="str">
            <v>85 CAPSULES </v>
          </cell>
          <cell r="Y162" t="str">
            <v>MG</v>
          </cell>
          <cell r="Z162" t="str">
            <v>....386-85</v>
          </cell>
          <cell r="AA162" t="str">
            <v>UNIT</v>
          </cell>
          <cell r="AB162">
            <v>34135</v>
          </cell>
          <cell r="AC162" t="str">
            <v>32135</v>
          </cell>
        </row>
        <row r="162">
          <cell r="AE162" t="str">
            <v>BTL-120</v>
          </cell>
          <cell r="AF162" t="str">
            <v>BCH-120</v>
          </cell>
          <cell r="AG162" t="str">
            <v>À FAIRE</v>
          </cell>
        </row>
        <row r="162">
          <cell r="AI162">
            <v>2.1</v>
          </cell>
          <cell r="AJ162">
            <v>6.38</v>
          </cell>
          <cell r="AK162">
            <v>13.2</v>
          </cell>
          <cell r="AL162">
            <v>9.2</v>
          </cell>
          <cell r="AM162">
            <v>4.5</v>
          </cell>
          <cell r="AN162">
            <v>8.11864</v>
          </cell>
          <cell r="AO162">
            <v>6.4</v>
          </cell>
          <cell r="AP162">
            <v>4.25</v>
          </cell>
          <cell r="AQ162">
            <v>4</v>
          </cell>
          <cell r="AR162">
            <v>0.05236</v>
          </cell>
          <cell r="AS162">
            <v>0.2574</v>
          </cell>
          <cell r="AT162">
            <v>0.0836</v>
          </cell>
          <cell r="AU162">
            <v>0.35</v>
          </cell>
          <cell r="AV162">
            <v>0.30976</v>
          </cell>
          <cell r="AW162">
            <v>0.00969791666666667</v>
          </cell>
        </row>
        <row r="163">
          <cell r="A163" t="str">
            <v>387-85</v>
          </cell>
          <cell r="B163" t="str">
            <v>C. Hormonathé 85 </v>
          </cell>
          <cell r="C163">
            <v>265</v>
          </cell>
          <cell r="D163" t="str">
            <v>69702666387</v>
          </cell>
          <cell r="E163" t="str">
            <v>NPN 80031920</v>
          </cell>
        </row>
        <row r="163">
          <cell r="G163">
            <v>61732</v>
          </cell>
          <cell r="H163" t="str">
            <v>CLC66387</v>
          </cell>
          <cell r="I163" t="str">
            <v>DELIST</v>
          </cell>
          <cell r="J163" t="str">
            <v>DELIST</v>
          </cell>
          <cell r="K163">
            <v>387</v>
          </cell>
          <cell r="L163" t="str">
            <v>85 CAPSULES 265MG</v>
          </cell>
          <cell r="M163" t="str">
            <v>85 CAPSULES 265MG</v>
          </cell>
          <cell r="N163" t="str">
            <v>387</v>
          </cell>
          <cell r="O163" t="str">
            <v>387-85</v>
          </cell>
          <cell r="P163" t="str">
            <v>X387-85</v>
          </cell>
          <cell r="Q163" t="str">
            <v>MC387-85</v>
          </cell>
          <cell r="R163" t="str">
            <v>387EN</v>
          </cell>
          <cell r="S163" t="str">
            <v>Y</v>
          </cell>
          <cell r="T163">
            <v>36</v>
          </cell>
          <cell r="U163">
            <v>18</v>
          </cell>
          <cell r="V163" t="str">
            <v>265 MG</v>
          </cell>
          <cell r="W163" t="str">
            <v>85 CAPSULES </v>
          </cell>
          <cell r="X163" t="str">
            <v>85 CAPSULES </v>
          </cell>
          <cell r="Y163" t="str">
            <v>MG</v>
          </cell>
          <cell r="Z163" t="str">
            <v>....387-85</v>
          </cell>
          <cell r="AA163" t="str">
            <v>UNIT</v>
          </cell>
          <cell r="AB163">
            <v>34135</v>
          </cell>
          <cell r="AC163" t="str">
            <v>32135</v>
          </cell>
        </row>
        <row r="163">
          <cell r="AE163" t="str">
            <v>BTL-120</v>
          </cell>
          <cell r="AF163" t="str">
            <v>BCH-120</v>
          </cell>
          <cell r="AG163" t="str">
            <v>À FAIRE</v>
          </cell>
        </row>
        <row r="163">
          <cell r="AI163">
            <v>2.1</v>
          </cell>
          <cell r="AJ163">
            <v>6.38</v>
          </cell>
          <cell r="AK163">
            <v>13.2</v>
          </cell>
          <cell r="AL163">
            <v>9.2</v>
          </cell>
          <cell r="AM163">
            <v>4.5</v>
          </cell>
          <cell r="AN163">
            <v>8.05132</v>
          </cell>
          <cell r="AO163">
            <v>6.4</v>
          </cell>
          <cell r="AP163">
            <v>4.25</v>
          </cell>
          <cell r="AQ163">
            <v>4</v>
          </cell>
          <cell r="AR163">
            <v>0.049555</v>
          </cell>
          <cell r="AS163">
            <v>0.2574</v>
          </cell>
          <cell r="AT163">
            <v>0.0836</v>
          </cell>
          <cell r="AU163">
            <v>0.35</v>
          </cell>
          <cell r="AV163">
            <v>0.306955</v>
          </cell>
          <cell r="AW163">
            <v>0.00969791666666667</v>
          </cell>
        </row>
        <row r="164">
          <cell r="A164" t="str">
            <v>389-85</v>
          </cell>
          <cell r="B164" t="str">
            <v>C. Nervosithé 85 </v>
          </cell>
          <cell r="C164">
            <v>298</v>
          </cell>
          <cell r="D164" t="str">
            <v>69702666389</v>
          </cell>
          <cell r="E164" t="str">
            <v>NPN 80016592</v>
          </cell>
        </row>
        <row r="164">
          <cell r="G164">
            <v>61721</v>
          </cell>
          <cell r="H164" t="str">
            <v>CLC61340</v>
          </cell>
          <cell r="I164">
            <v>590150</v>
          </cell>
          <cell r="J164">
            <v>339232</v>
          </cell>
          <cell r="K164">
            <v>340</v>
          </cell>
          <cell r="L164" t="str">
            <v>85 CAPSULES 298MG</v>
          </cell>
          <cell r="M164" t="str">
            <v>85 CAPSULES 298MG</v>
          </cell>
          <cell r="N164" t="str">
            <v>389</v>
          </cell>
          <cell r="O164" t="str">
            <v>389-85</v>
          </cell>
          <cell r="P164" t="str">
            <v>X389-85</v>
          </cell>
          <cell r="Q164" t="str">
            <v>MC389-85</v>
          </cell>
          <cell r="R164" t="str">
            <v>389EN</v>
          </cell>
          <cell r="S164" t="str">
            <v>Y</v>
          </cell>
          <cell r="T164">
            <v>36</v>
          </cell>
          <cell r="U164">
            <v>18</v>
          </cell>
          <cell r="V164" t="str">
            <v>298 MG</v>
          </cell>
          <cell r="W164" t="str">
            <v>85 CAPSULES </v>
          </cell>
          <cell r="X164" t="str">
            <v>85 CAPSULES </v>
          </cell>
          <cell r="Y164" t="str">
            <v>MG</v>
          </cell>
          <cell r="Z164" t="str">
            <v>....389-85</v>
          </cell>
          <cell r="AA164" t="str">
            <v>UNIT</v>
          </cell>
          <cell r="AB164">
            <v>34135</v>
          </cell>
          <cell r="AC164" t="str">
            <v>32135</v>
          </cell>
        </row>
        <row r="164">
          <cell r="AE164" t="str">
            <v>BTL-120</v>
          </cell>
          <cell r="AF164" t="str">
            <v>BCH-120</v>
          </cell>
          <cell r="AG164" t="str">
            <v>À FAIRE</v>
          </cell>
        </row>
        <row r="164">
          <cell r="AI164">
            <v>2.1</v>
          </cell>
          <cell r="AJ164">
            <v>6.38</v>
          </cell>
          <cell r="AK164">
            <v>13.2</v>
          </cell>
          <cell r="AL164">
            <v>9.2</v>
          </cell>
          <cell r="AM164">
            <v>4.5</v>
          </cell>
          <cell r="AN164">
            <v>8.16352</v>
          </cell>
          <cell r="AO164">
            <v>6.4</v>
          </cell>
          <cell r="AP164">
            <v>4.25</v>
          </cell>
          <cell r="AQ164">
            <v>4</v>
          </cell>
          <cell r="AR164">
            <v>0.05423</v>
          </cell>
          <cell r="AS164">
            <v>0.2574</v>
          </cell>
          <cell r="AT164">
            <v>0.0836</v>
          </cell>
          <cell r="AU164">
            <v>0.35</v>
          </cell>
          <cell r="AV164">
            <v>0.31163</v>
          </cell>
          <cell r="AW164">
            <v>0.00969791666666667</v>
          </cell>
        </row>
        <row r="165">
          <cell r="A165" t="str">
            <v>340-85</v>
          </cell>
          <cell r="B165" t="str">
            <v>C. Ortie 85</v>
          </cell>
          <cell r="C165">
            <v>290</v>
          </cell>
          <cell r="D165" t="str">
            <v>69702661340</v>
          </cell>
          <cell r="E165" t="str">
            <v>NPN 80016615</v>
          </cell>
        </row>
        <row r="165">
          <cell r="G165">
            <v>61718</v>
          </cell>
          <cell r="H165" t="str">
            <v>CLC61335</v>
          </cell>
          <cell r="I165">
            <v>590074</v>
          </cell>
          <cell r="J165">
            <v>339519</v>
          </cell>
          <cell r="K165">
            <v>335</v>
          </cell>
          <cell r="L165" t="str">
            <v>85 CAPSULES 290MG</v>
          </cell>
          <cell r="M165" t="str">
            <v>85 CAPSULES 290MG</v>
          </cell>
          <cell r="N165" t="str">
            <v>340</v>
          </cell>
          <cell r="O165" t="str">
            <v>340-85</v>
          </cell>
          <cell r="P165" t="str">
            <v>X340-85</v>
          </cell>
          <cell r="Q165" t="str">
            <v>MC340-85</v>
          </cell>
          <cell r="R165" t="str">
            <v>340EN</v>
          </cell>
          <cell r="S165" t="str">
            <v>Y</v>
          </cell>
          <cell r="T165">
            <v>36</v>
          </cell>
          <cell r="U165">
            <v>18</v>
          </cell>
          <cell r="V165" t="str">
            <v>290 MG</v>
          </cell>
          <cell r="W165" t="str">
            <v>85 CAPSULES </v>
          </cell>
          <cell r="X165" t="str">
            <v>85 CAPSULES </v>
          </cell>
          <cell r="Y165" t="str">
            <v>MG</v>
          </cell>
          <cell r="Z165" t="str">
            <v>....340-85</v>
          </cell>
          <cell r="AA165" t="str">
            <v>UNIT</v>
          </cell>
          <cell r="AB165">
            <v>34135</v>
          </cell>
          <cell r="AC165" t="str">
            <v>32135</v>
          </cell>
        </row>
        <row r="165">
          <cell r="AE165" t="str">
            <v>BTL-120</v>
          </cell>
          <cell r="AF165" t="str">
            <v>BCH-120</v>
          </cell>
          <cell r="AG165" t="str">
            <v>À FAIRE</v>
          </cell>
        </row>
        <row r="165">
          <cell r="AI165">
            <v>2.1</v>
          </cell>
          <cell r="AJ165">
            <v>6.38</v>
          </cell>
          <cell r="AK165">
            <v>13.2</v>
          </cell>
          <cell r="AL165">
            <v>9.2</v>
          </cell>
          <cell r="AM165">
            <v>4.5</v>
          </cell>
          <cell r="AN165">
            <v>8.3206</v>
          </cell>
          <cell r="AO165">
            <v>6.4</v>
          </cell>
          <cell r="AP165">
            <v>4.25</v>
          </cell>
          <cell r="AQ165">
            <v>4</v>
          </cell>
          <cell r="AR165">
            <v>0.060775</v>
          </cell>
          <cell r="AS165">
            <v>0.2574</v>
          </cell>
          <cell r="AT165">
            <v>0.0836</v>
          </cell>
          <cell r="AU165">
            <v>0.35</v>
          </cell>
          <cell r="AV165">
            <v>0.318175</v>
          </cell>
          <cell r="AW165">
            <v>0.00969791666666667</v>
          </cell>
        </row>
        <row r="166">
          <cell r="A166" t="str">
            <v>335-85</v>
          </cell>
          <cell r="B166" t="str">
            <v>C. Pissenlit 85 </v>
          </cell>
          <cell r="C166">
            <v>325</v>
          </cell>
          <cell r="D166" t="str">
            <v>69702661335</v>
          </cell>
          <cell r="E166" t="str">
            <v>NPN 80019274</v>
          </cell>
        </row>
        <row r="166">
          <cell r="H166" t="str">
            <v>CLC66321</v>
          </cell>
          <cell r="I166">
            <v>591694</v>
          </cell>
          <cell r="J166">
            <v>339240</v>
          </cell>
          <cell r="K166">
            <v>321</v>
          </cell>
          <cell r="L166" t="str">
            <v>85 CAPSULES 325MG</v>
          </cell>
          <cell r="M166" t="str">
            <v>85 CAPSULES 325MG</v>
          </cell>
          <cell r="N166" t="str">
            <v>335</v>
          </cell>
          <cell r="O166" t="str">
            <v>335-85</v>
          </cell>
          <cell r="P166" t="str">
            <v>X335-85</v>
          </cell>
          <cell r="Q166" t="str">
            <v>MC335-85</v>
          </cell>
          <cell r="R166" t="str">
            <v>335EN</v>
          </cell>
          <cell r="S166" t="str">
            <v>Y</v>
          </cell>
          <cell r="T166">
            <v>36</v>
          </cell>
          <cell r="U166">
            <v>18</v>
          </cell>
          <cell r="V166" t="str">
            <v>325 MG</v>
          </cell>
          <cell r="W166" t="str">
            <v>85 CAPSULES </v>
          </cell>
          <cell r="X166" t="str">
            <v>85 CAPSULES </v>
          </cell>
          <cell r="Y166" t="str">
            <v>MG</v>
          </cell>
          <cell r="Z166" t="str">
            <v>....335-85</v>
          </cell>
          <cell r="AA166" t="str">
            <v>UNIT</v>
          </cell>
          <cell r="AB166">
            <v>34135</v>
          </cell>
          <cell r="AC166" t="str">
            <v>32135</v>
          </cell>
        </row>
        <row r="166">
          <cell r="AE166" t="str">
            <v>BTL-120</v>
          </cell>
          <cell r="AF166" t="str">
            <v>BCH-120</v>
          </cell>
          <cell r="AG166" t="str">
            <v>À FAIRE</v>
          </cell>
        </row>
        <row r="166">
          <cell r="AI166">
            <v>2.1</v>
          </cell>
          <cell r="AJ166">
            <v>6.38</v>
          </cell>
          <cell r="AK166">
            <v>13.2</v>
          </cell>
          <cell r="AL166">
            <v>9.2</v>
          </cell>
          <cell r="AM166">
            <v>4.5</v>
          </cell>
          <cell r="AN166">
            <v>8.4328</v>
          </cell>
          <cell r="AO166">
            <v>6.4</v>
          </cell>
          <cell r="AP166">
            <v>4.25</v>
          </cell>
          <cell r="AQ166">
            <v>4</v>
          </cell>
          <cell r="AR166">
            <v>0.06545</v>
          </cell>
          <cell r="AS166">
            <v>0.2574</v>
          </cell>
          <cell r="AT166">
            <v>0.0836</v>
          </cell>
          <cell r="AU166">
            <v>0.35</v>
          </cell>
          <cell r="AV166">
            <v>0.32285</v>
          </cell>
          <cell r="AW166">
            <v>0.00969791666666667</v>
          </cell>
        </row>
        <row r="167">
          <cell r="A167" t="str">
            <v>321-85</v>
          </cell>
          <cell r="B167" t="str">
            <v>C. Prostathé 85</v>
          </cell>
          <cell r="C167">
            <v>350</v>
          </cell>
          <cell r="D167" t="str">
            <v>69702666321</v>
          </cell>
          <cell r="E167" t="str">
            <v>NPN 80019285</v>
          </cell>
        </row>
        <row r="167">
          <cell r="H167" t="str">
            <v>CLC66322</v>
          </cell>
          <cell r="I167">
            <v>591695</v>
          </cell>
          <cell r="J167">
            <v>339226</v>
          </cell>
          <cell r="K167">
            <v>322</v>
          </cell>
          <cell r="L167" t="str">
            <v>85 CAPSULES 350MG</v>
          </cell>
          <cell r="M167" t="str">
            <v>85 CAPSULES 350MG</v>
          </cell>
          <cell r="N167" t="str">
            <v>321</v>
          </cell>
          <cell r="O167" t="str">
            <v>321-85</v>
          </cell>
          <cell r="P167" t="str">
            <v>X321-85</v>
          </cell>
          <cell r="Q167" t="str">
            <v>MC321-85</v>
          </cell>
          <cell r="R167" t="str">
            <v>321EN</v>
          </cell>
          <cell r="S167" t="str">
            <v>Y</v>
          </cell>
          <cell r="T167">
            <v>36</v>
          </cell>
          <cell r="U167">
            <v>18</v>
          </cell>
          <cell r="V167" t="str">
            <v>350 MG</v>
          </cell>
          <cell r="W167" t="str">
            <v>85 CAPSULES </v>
          </cell>
          <cell r="X167" t="str">
            <v>85 CAPSULES </v>
          </cell>
          <cell r="Y167" t="str">
            <v>MG</v>
          </cell>
          <cell r="Z167" t="str">
            <v>....321-85</v>
          </cell>
          <cell r="AA167" t="str">
            <v>UNIT</v>
          </cell>
          <cell r="AB167">
            <v>34135</v>
          </cell>
          <cell r="AC167" t="str">
            <v>32135</v>
          </cell>
        </row>
        <row r="167">
          <cell r="AE167" t="str">
            <v>BTL-120</v>
          </cell>
          <cell r="AF167" t="str">
            <v>BCH-120</v>
          </cell>
          <cell r="AG167" t="str">
            <v>À FAIRE</v>
          </cell>
        </row>
        <row r="167">
          <cell r="AI167">
            <v>2.1</v>
          </cell>
          <cell r="AJ167">
            <v>6.38</v>
          </cell>
          <cell r="AK167">
            <v>13.2</v>
          </cell>
          <cell r="AL167">
            <v>9.2</v>
          </cell>
          <cell r="AM167">
            <v>4.5</v>
          </cell>
          <cell r="AN167">
            <v>8.27572</v>
          </cell>
          <cell r="AO167">
            <v>6.4</v>
          </cell>
          <cell r="AP167">
            <v>4.25</v>
          </cell>
          <cell r="AQ167">
            <v>4</v>
          </cell>
          <cell r="AR167">
            <v>0.058905</v>
          </cell>
          <cell r="AS167">
            <v>0.2574</v>
          </cell>
          <cell r="AT167">
            <v>0.0836</v>
          </cell>
          <cell r="AU167">
            <v>0.35</v>
          </cell>
          <cell r="AV167">
            <v>0.316305</v>
          </cell>
          <cell r="AW167">
            <v>0.00969791666666667</v>
          </cell>
        </row>
        <row r="168">
          <cell r="A168" t="str">
            <v>322-85</v>
          </cell>
          <cell r="B168" t="str">
            <v>C. Purifithé 85</v>
          </cell>
          <cell r="C168">
            <v>315</v>
          </cell>
          <cell r="D168" t="str">
            <v>69702666322</v>
          </cell>
          <cell r="E168" t="str">
            <v>NPN 80019080</v>
          </cell>
        </row>
        <row r="168">
          <cell r="H168" t="str">
            <v>CLC66397</v>
          </cell>
          <cell r="I168">
            <v>590148</v>
          </cell>
          <cell r="J168">
            <v>339227</v>
          </cell>
          <cell r="K168">
            <v>397</v>
          </cell>
          <cell r="L168" t="str">
            <v>85 CAPSULES 315MG</v>
          </cell>
          <cell r="M168" t="str">
            <v>85 CAPSULES 315MG</v>
          </cell>
          <cell r="N168" t="str">
            <v>322</v>
          </cell>
          <cell r="O168" t="str">
            <v>322-85</v>
          </cell>
          <cell r="P168" t="str">
            <v>X322-85</v>
          </cell>
          <cell r="Q168" t="str">
            <v>MC322-85</v>
          </cell>
          <cell r="R168" t="str">
            <v>322EN</v>
          </cell>
          <cell r="S168" t="str">
            <v>Y</v>
          </cell>
          <cell r="T168">
            <v>36</v>
          </cell>
          <cell r="U168">
            <v>18</v>
          </cell>
          <cell r="V168" t="str">
            <v>315 MG</v>
          </cell>
          <cell r="W168" t="str">
            <v>85 CAPSULES </v>
          </cell>
          <cell r="X168" t="str">
            <v>85 CAPSULES </v>
          </cell>
          <cell r="Y168" t="str">
            <v>MG</v>
          </cell>
          <cell r="Z168" t="str">
            <v>....322-85</v>
          </cell>
          <cell r="AA168" t="str">
            <v>UNIT</v>
          </cell>
          <cell r="AB168">
            <v>34135</v>
          </cell>
          <cell r="AC168" t="str">
            <v>32135</v>
          </cell>
        </row>
        <row r="168">
          <cell r="AE168" t="str">
            <v>BTL-120</v>
          </cell>
          <cell r="AF168" t="str">
            <v>BCH-120</v>
          </cell>
          <cell r="AG168" t="str">
            <v>À FAIRE</v>
          </cell>
        </row>
        <row r="168">
          <cell r="AI168">
            <v>2.1</v>
          </cell>
          <cell r="AJ168">
            <v>6.38</v>
          </cell>
          <cell r="AK168">
            <v>13.2</v>
          </cell>
          <cell r="AL168">
            <v>9.2</v>
          </cell>
          <cell r="AM168">
            <v>4.5</v>
          </cell>
          <cell r="AN168">
            <v>8.27572</v>
          </cell>
          <cell r="AO168">
            <v>6.4</v>
          </cell>
          <cell r="AP168">
            <v>4.25</v>
          </cell>
          <cell r="AQ168">
            <v>4</v>
          </cell>
          <cell r="AR168">
            <v>0.058905</v>
          </cell>
          <cell r="AS168">
            <v>0.2574</v>
          </cell>
          <cell r="AT168">
            <v>0.0836</v>
          </cell>
          <cell r="AU168">
            <v>0.35</v>
          </cell>
          <cell r="AV168">
            <v>0.316305</v>
          </cell>
          <cell r="AW168">
            <v>0.00969791666666667</v>
          </cell>
        </row>
        <row r="169">
          <cell r="A169" t="str">
            <v>397-85</v>
          </cell>
          <cell r="B169" t="str">
            <v>C. Résisthé 85</v>
          </cell>
          <cell r="C169">
            <v>315</v>
          </cell>
          <cell r="D169" t="str">
            <v>69702666397</v>
          </cell>
          <cell r="E169" t="str">
            <v>NPN 80031494</v>
          </cell>
        </row>
        <row r="169">
          <cell r="G169">
            <v>61728</v>
          </cell>
          <cell r="H169" t="str">
            <v>CLC66324</v>
          </cell>
          <cell r="I169">
            <v>591696</v>
          </cell>
          <cell r="J169">
            <v>339234</v>
          </cell>
          <cell r="K169">
            <v>324</v>
          </cell>
          <cell r="L169" t="str">
            <v>85 CAPSULES 315MG</v>
          </cell>
          <cell r="M169" t="str">
            <v>85 CAPSULES 315MG</v>
          </cell>
          <cell r="N169" t="str">
            <v>397</v>
          </cell>
          <cell r="O169" t="str">
            <v>397-85</v>
          </cell>
          <cell r="P169" t="str">
            <v>X397-85</v>
          </cell>
          <cell r="Q169" t="str">
            <v>MC397-85</v>
          </cell>
          <cell r="R169" t="str">
            <v>397EN</v>
          </cell>
          <cell r="S169" t="str">
            <v>Y</v>
          </cell>
          <cell r="T169">
            <v>36</v>
          </cell>
          <cell r="U169">
            <v>18</v>
          </cell>
          <cell r="V169" t="str">
            <v>315 MG</v>
          </cell>
          <cell r="W169" t="str">
            <v>85 CAPSULES </v>
          </cell>
          <cell r="X169" t="str">
            <v>85 CAPSULES </v>
          </cell>
          <cell r="Y169" t="str">
            <v>MG</v>
          </cell>
          <cell r="Z169" t="str">
            <v>....397-85</v>
          </cell>
          <cell r="AA169" t="str">
            <v>UNIT</v>
          </cell>
          <cell r="AB169">
            <v>34135</v>
          </cell>
          <cell r="AC169" t="str">
            <v>32135</v>
          </cell>
        </row>
        <row r="169">
          <cell r="AE169" t="str">
            <v>BTL-120</v>
          </cell>
          <cell r="AF169" t="str">
            <v>BCH-120</v>
          </cell>
          <cell r="AG169" t="str">
            <v>À FAIRE</v>
          </cell>
        </row>
        <row r="169">
          <cell r="AI169">
            <v>2.1</v>
          </cell>
          <cell r="AJ169">
            <v>6.38</v>
          </cell>
          <cell r="AK169">
            <v>13.2</v>
          </cell>
          <cell r="AL169">
            <v>9.2</v>
          </cell>
          <cell r="AM169">
            <v>4.5</v>
          </cell>
          <cell r="AN169">
            <v>8.3206</v>
          </cell>
          <cell r="AO169">
            <v>6.4</v>
          </cell>
          <cell r="AP169">
            <v>4.25</v>
          </cell>
          <cell r="AQ169">
            <v>4</v>
          </cell>
          <cell r="AR169">
            <v>0.060775</v>
          </cell>
          <cell r="AS169">
            <v>0.2574</v>
          </cell>
          <cell r="AT169">
            <v>0.0836</v>
          </cell>
          <cell r="AU169">
            <v>0.35</v>
          </cell>
          <cell r="AV169">
            <v>0.318175</v>
          </cell>
          <cell r="AW169">
            <v>0.00969791666666667</v>
          </cell>
        </row>
        <row r="170">
          <cell r="A170" t="str">
            <v>324-85</v>
          </cell>
          <cell r="B170" t="str">
            <v>C. Sinusithé 85</v>
          </cell>
          <cell r="C170">
            <v>325</v>
          </cell>
          <cell r="D170" t="str">
            <v>69702666324</v>
          </cell>
          <cell r="E170" t="str">
            <v>NPN 80019060</v>
          </cell>
        </row>
        <row r="170">
          <cell r="G170">
            <v>61734</v>
          </cell>
          <cell r="H170" t="str">
            <v>CLC66394</v>
          </cell>
          <cell r="I170">
            <v>591701</v>
          </cell>
          <cell r="J170">
            <v>339228</v>
          </cell>
          <cell r="K170">
            <v>394</v>
          </cell>
          <cell r="L170" t="str">
            <v>85 CAPSULES 325MG</v>
          </cell>
          <cell r="M170" t="str">
            <v>85 CAPSULES 325MG</v>
          </cell>
          <cell r="N170" t="str">
            <v>324</v>
          </cell>
          <cell r="O170" t="str">
            <v>324-85</v>
          </cell>
          <cell r="P170" t="str">
            <v>X324-85</v>
          </cell>
          <cell r="Q170" t="str">
            <v>MC324-85</v>
          </cell>
          <cell r="R170" t="str">
            <v>324EN</v>
          </cell>
          <cell r="S170" t="str">
            <v>Y</v>
          </cell>
          <cell r="T170">
            <v>36</v>
          </cell>
          <cell r="U170">
            <v>18</v>
          </cell>
          <cell r="V170" t="str">
            <v>325 MG</v>
          </cell>
          <cell r="W170" t="str">
            <v>85 CAPSULES </v>
          </cell>
          <cell r="X170" t="str">
            <v>85 CAPSULES </v>
          </cell>
          <cell r="Y170" t="str">
            <v>MG</v>
          </cell>
          <cell r="Z170" t="str">
            <v>....324-85</v>
          </cell>
          <cell r="AA170" t="str">
            <v>UNIT</v>
          </cell>
          <cell r="AB170">
            <v>34135</v>
          </cell>
          <cell r="AC170" t="str">
            <v>32135</v>
          </cell>
        </row>
        <row r="170">
          <cell r="AE170" t="str">
            <v>BTL-120</v>
          </cell>
          <cell r="AF170" t="str">
            <v>BCH-120</v>
          </cell>
          <cell r="AG170" t="str">
            <v>À FAIRE</v>
          </cell>
        </row>
        <row r="170">
          <cell r="AI170">
            <v>2.1</v>
          </cell>
          <cell r="AJ170">
            <v>6.38</v>
          </cell>
          <cell r="AK170">
            <v>13.2</v>
          </cell>
          <cell r="AL170">
            <v>9.2</v>
          </cell>
          <cell r="AM170">
            <v>4.5</v>
          </cell>
          <cell r="AN170">
            <v>8.11864</v>
          </cell>
          <cell r="AO170">
            <v>6.4</v>
          </cell>
          <cell r="AP170">
            <v>4.25</v>
          </cell>
          <cell r="AQ170">
            <v>4</v>
          </cell>
          <cell r="AR170">
            <v>0.05236</v>
          </cell>
          <cell r="AS170">
            <v>0.2574</v>
          </cell>
          <cell r="AT170">
            <v>0.0836</v>
          </cell>
          <cell r="AU170">
            <v>0.35</v>
          </cell>
          <cell r="AV170">
            <v>0.30976</v>
          </cell>
          <cell r="AW170">
            <v>0.00969791666666667</v>
          </cell>
        </row>
        <row r="171">
          <cell r="A171" t="str">
            <v>394-85</v>
          </cell>
          <cell r="B171" t="str">
            <v>C. Sommeillethé 85</v>
          </cell>
          <cell r="C171">
            <v>280</v>
          </cell>
          <cell r="D171" t="str">
            <v>69702666394</v>
          </cell>
          <cell r="E171" t="str">
            <v>NPN 80016574</v>
          </cell>
        </row>
        <row r="171">
          <cell r="G171">
            <v>61719</v>
          </cell>
          <cell r="H171" t="str">
            <v>CLC61336</v>
          </cell>
          <cell r="I171">
            <v>590151</v>
          </cell>
          <cell r="J171">
            <v>339236</v>
          </cell>
          <cell r="K171">
            <v>336</v>
          </cell>
          <cell r="L171" t="str">
            <v>85 CAPSULES 280MG</v>
          </cell>
          <cell r="M171" t="str">
            <v>85 CAPSULES 280MG</v>
          </cell>
          <cell r="N171" t="str">
            <v>394</v>
          </cell>
          <cell r="O171" t="str">
            <v>394-85</v>
          </cell>
          <cell r="P171" t="str">
            <v>X394-85</v>
          </cell>
          <cell r="Q171" t="str">
            <v>MC394-85</v>
          </cell>
          <cell r="R171" t="str">
            <v>394EN</v>
          </cell>
          <cell r="S171" t="str">
            <v>Y</v>
          </cell>
          <cell r="T171">
            <v>36</v>
          </cell>
          <cell r="U171">
            <v>18</v>
          </cell>
          <cell r="V171" t="str">
            <v>280 MG</v>
          </cell>
          <cell r="W171" t="str">
            <v>85 CAPSULES </v>
          </cell>
          <cell r="X171" t="str">
            <v>85 CAPSULES </v>
          </cell>
          <cell r="Y171" t="str">
            <v>MG</v>
          </cell>
          <cell r="Z171" t="str">
            <v>....394-85</v>
          </cell>
          <cell r="AA171" t="str">
            <v>UNIT</v>
          </cell>
          <cell r="AB171">
            <v>34135</v>
          </cell>
          <cell r="AC171" t="str">
            <v>32135</v>
          </cell>
        </row>
        <row r="171">
          <cell r="AE171" t="str">
            <v>BTL-120</v>
          </cell>
          <cell r="AF171" t="str">
            <v>BCH-120</v>
          </cell>
          <cell r="AG171">
            <v>0.276</v>
          </cell>
        </row>
        <row r="171">
          <cell r="AI171">
            <v>2.1</v>
          </cell>
          <cell r="AJ171">
            <v>6.38</v>
          </cell>
          <cell r="AK171">
            <v>13.2</v>
          </cell>
          <cell r="AL171">
            <v>9.2</v>
          </cell>
          <cell r="AM171">
            <v>4.5</v>
          </cell>
          <cell r="AN171">
            <v>8.6572</v>
          </cell>
          <cell r="AO171">
            <v>6.4</v>
          </cell>
          <cell r="AP171">
            <v>4.25</v>
          </cell>
          <cell r="AQ171">
            <v>4</v>
          </cell>
          <cell r="AR171">
            <v>0.0748</v>
          </cell>
          <cell r="AS171">
            <v>0.2574</v>
          </cell>
          <cell r="AT171">
            <v>0.0836</v>
          </cell>
          <cell r="AU171">
            <v>0.35</v>
          </cell>
          <cell r="AV171">
            <v>0.3322</v>
          </cell>
          <cell r="AW171">
            <v>0.00969791666666667</v>
          </cell>
        </row>
        <row r="172">
          <cell r="A172" t="str">
            <v>336-85</v>
          </cell>
          <cell r="B172" t="str">
            <v>C. Valériane 85</v>
          </cell>
          <cell r="C172">
            <v>400</v>
          </cell>
          <cell r="D172" t="str">
            <v>69702661336</v>
          </cell>
          <cell r="E172" t="str">
            <v>NPN 80001783</v>
          </cell>
        </row>
        <row r="172">
          <cell r="G172">
            <v>61719</v>
          </cell>
          <cell r="H172" t="str">
            <v>CLC61336</v>
          </cell>
          <cell r="I172">
            <v>590151</v>
          </cell>
          <cell r="J172">
            <v>339236</v>
          </cell>
          <cell r="K172">
            <v>336</v>
          </cell>
          <cell r="L172" t="str">
            <v>85 CAPSULES 400MG</v>
          </cell>
          <cell r="M172" t="str">
            <v>85 CAPSULES 400MG</v>
          </cell>
          <cell r="N172" t="str">
            <v>336</v>
          </cell>
          <cell r="O172" t="str">
            <v>336-85</v>
          </cell>
          <cell r="P172" t="str">
            <v>X336-85</v>
          </cell>
          <cell r="Q172" t="str">
            <v>MC336-85</v>
          </cell>
          <cell r="R172" t="str">
            <v>336EN</v>
          </cell>
          <cell r="S172" t="str">
            <v>Y</v>
          </cell>
          <cell r="T172">
            <v>36</v>
          </cell>
          <cell r="U172">
            <v>18</v>
          </cell>
          <cell r="V172" t="str">
            <v>400 MG</v>
          </cell>
          <cell r="W172" t="str">
            <v>85 CAPSULES </v>
          </cell>
          <cell r="X172" t="str">
            <v>85 CAPSULES </v>
          </cell>
          <cell r="Y172" t="str">
            <v>MG</v>
          </cell>
          <cell r="Z172" t="str">
            <v>....336-85</v>
          </cell>
          <cell r="AA172" t="str">
            <v>UNIT</v>
          </cell>
          <cell r="AB172">
            <v>34135</v>
          </cell>
          <cell r="AC172" t="str">
            <v>32135</v>
          </cell>
        </row>
        <row r="172">
          <cell r="AE172" t="str">
            <v>BTL-120</v>
          </cell>
          <cell r="AF172" t="str">
            <v>BCH-120</v>
          </cell>
          <cell r="AG172" t="str">
            <v>À FAIRE</v>
          </cell>
        </row>
        <row r="172">
          <cell r="AI172">
            <v>2.1</v>
          </cell>
          <cell r="AJ172">
            <v>6.38</v>
          </cell>
          <cell r="AK172">
            <v>13.2</v>
          </cell>
          <cell r="AL172">
            <v>9.2</v>
          </cell>
          <cell r="AM172">
            <v>4.5</v>
          </cell>
          <cell r="AN172">
            <v>8.6572</v>
          </cell>
          <cell r="AO172">
            <v>6.4</v>
          </cell>
          <cell r="AP172">
            <v>4.25</v>
          </cell>
          <cell r="AQ172">
            <v>4</v>
          </cell>
          <cell r="AR172">
            <v>0.0748</v>
          </cell>
          <cell r="AS172">
            <v>0.2574</v>
          </cell>
          <cell r="AT172">
            <v>0.0836</v>
          </cell>
          <cell r="AU172">
            <v>0.35</v>
          </cell>
          <cell r="AV172">
            <v>0.3322</v>
          </cell>
          <cell r="AW172">
            <v>0.00969791666666667</v>
          </cell>
        </row>
        <row r="173">
          <cell r="A173" t="str">
            <v>401T</v>
          </cell>
          <cell r="B173" t="str">
            <v>Tube Achillée </v>
          </cell>
          <cell r="C173">
            <v>50</v>
          </cell>
          <cell r="D173" t="str">
            <v>69702677401</v>
          </cell>
          <cell r="E173" t="str">
            <v>ALIMENT</v>
          </cell>
        </row>
        <row r="173">
          <cell r="G173">
            <v>61814</v>
          </cell>
          <cell r="H173" t="str">
            <v>CLT77401</v>
          </cell>
          <cell r="I173">
            <v>570784</v>
          </cell>
          <cell r="J173" t="str">
            <v>339594</v>
          </cell>
          <cell r="K173" t="str">
            <v>401T</v>
          </cell>
          <cell r="L173" t="str">
            <v>INFUSION 50GR</v>
          </cell>
          <cell r="M173" t="str">
            <v>HERB TEA  50GR</v>
          </cell>
          <cell r="N173" t="str">
            <v>401</v>
          </cell>
          <cell r="O173" t="str">
            <v>401T</v>
          </cell>
          <cell r="P173" t="str">
            <v>X401T</v>
          </cell>
          <cell r="Q173" t="str">
            <v>MC401T</v>
          </cell>
          <cell r="R173">
            <v>401</v>
          </cell>
          <cell r="S173" t="str">
            <v>N</v>
          </cell>
          <cell r="T173">
            <v>48</v>
          </cell>
          <cell r="U173">
            <v>18</v>
          </cell>
          <cell r="V173" t="str">
            <v>50 GR</v>
          </cell>
          <cell r="W173" t="str">
            <v>INFUSION </v>
          </cell>
          <cell r="X173" t="str">
            <v>HERB TEA  </v>
          </cell>
          <cell r="Y173" t="str">
            <v>GR</v>
          </cell>
          <cell r="Z173" t="str">
            <v>......401T</v>
          </cell>
          <cell r="AA173" t="str">
            <v>CS 6</v>
          </cell>
          <cell r="AB173">
            <v>34120</v>
          </cell>
          <cell r="AC173" t="str">
            <v>32120</v>
          </cell>
        </row>
        <row r="173">
          <cell r="AE173" t="str">
            <v>TUBE123</v>
          </cell>
          <cell r="AF173" t="str">
            <v>CV-TUBE123</v>
          </cell>
          <cell r="AG173">
            <v>0</v>
          </cell>
        </row>
        <row r="173">
          <cell r="AI173">
            <v>3.04</v>
          </cell>
          <cell r="AJ173">
            <v>9.375</v>
          </cell>
          <cell r="AK173">
            <v>10.75</v>
          </cell>
          <cell r="AL173">
            <v>12.5</v>
          </cell>
          <cell r="AM173">
            <v>9.5</v>
          </cell>
          <cell r="AN173">
            <v>6.42750264550264</v>
          </cell>
          <cell r="AO173">
            <v>5.0625</v>
          </cell>
          <cell r="AP173">
            <v>9.25</v>
          </cell>
          <cell r="AQ173">
            <v>6.125</v>
          </cell>
          <cell r="AR173">
            <v>0.110229276895944</v>
          </cell>
          <cell r="AS173">
            <v>0.115</v>
          </cell>
          <cell r="AT173">
            <v>0.168</v>
          </cell>
          <cell r="AU173">
            <v>0.35</v>
          </cell>
          <cell r="AV173">
            <v>0.225229276895944</v>
          </cell>
          <cell r="AW173">
            <v>0.0262059259259259</v>
          </cell>
        </row>
        <row r="174">
          <cell r="A174" t="str">
            <v>496T</v>
          </cell>
          <cell r="B174" t="str">
            <v>Tube Ashwagandha</v>
          </cell>
          <cell r="C174">
            <v>100</v>
          </cell>
          <cell r="D174" t="str">
            <v>69702677496</v>
          </cell>
          <cell r="E174" t="str">
            <v>ALIMENT</v>
          </cell>
        </row>
        <row r="174">
          <cell r="H174" t="str">
            <v>CLT77496</v>
          </cell>
          <cell r="I174">
            <v>986778</v>
          </cell>
          <cell r="J174" t="str">
            <v>339605</v>
          </cell>
          <cell r="K174" t="str">
            <v>496T</v>
          </cell>
          <cell r="L174" t="str">
            <v>INFUSION 100GR</v>
          </cell>
          <cell r="M174" t="str">
            <v>HERB TEA  100GR</v>
          </cell>
          <cell r="N174" t="str">
            <v>496</v>
          </cell>
          <cell r="O174" t="str">
            <v>496T</v>
          </cell>
          <cell r="P174" t="str">
            <v>X496T</v>
          </cell>
          <cell r="Q174" t="str">
            <v>MC496T</v>
          </cell>
          <cell r="R174">
            <v>496</v>
          </cell>
          <cell r="S174" t="str">
            <v>N</v>
          </cell>
          <cell r="T174">
            <v>48</v>
          </cell>
          <cell r="U174">
            <v>18</v>
          </cell>
          <cell r="V174" t="str">
            <v>100 GR</v>
          </cell>
          <cell r="W174" t="str">
            <v>INFUSION </v>
          </cell>
          <cell r="X174" t="str">
            <v>HERB TEA  </v>
          </cell>
          <cell r="Y174" t="str">
            <v>GR</v>
          </cell>
          <cell r="Z174" t="str">
            <v>......496T</v>
          </cell>
          <cell r="AA174" t="str">
            <v>CS 6</v>
          </cell>
          <cell r="AB174">
            <v>34120</v>
          </cell>
          <cell r="AC174" t="str">
            <v>32120</v>
          </cell>
        </row>
        <row r="174">
          <cell r="AE174" t="str">
            <v>TUBE123</v>
          </cell>
          <cell r="AF174" t="str">
            <v>CV-TUBE123</v>
          </cell>
          <cell r="AG174">
            <v>0</v>
          </cell>
        </row>
        <row r="174">
          <cell r="AI174">
            <v>3.04</v>
          </cell>
          <cell r="AJ174">
            <v>9.375</v>
          </cell>
          <cell r="AK174">
            <v>10.75</v>
          </cell>
          <cell r="AL174">
            <v>12.5</v>
          </cell>
          <cell r="AM174">
            <v>9.5</v>
          </cell>
          <cell r="AN174">
            <v>9.07300529100529</v>
          </cell>
          <cell r="AO174">
            <v>5.0625</v>
          </cell>
          <cell r="AP174">
            <v>9.25</v>
          </cell>
          <cell r="AQ174">
            <v>6.125</v>
          </cell>
          <cell r="AR174">
            <v>0.220458553791887</v>
          </cell>
          <cell r="AS174">
            <v>0.115</v>
          </cell>
          <cell r="AT174">
            <v>0.168</v>
          </cell>
          <cell r="AU174">
            <v>0.35</v>
          </cell>
          <cell r="AV174">
            <v>0.335458553791887</v>
          </cell>
          <cell r="AW174">
            <v>0.0262059259259259</v>
          </cell>
        </row>
        <row r="175">
          <cell r="A175" t="str">
            <v>508T</v>
          </cell>
          <cell r="B175" t="str">
            <v>Tube Astragale </v>
          </cell>
          <cell r="C175">
            <v>60</v>
          </cell>
          <cell r="D175" t="str">
            <v>69702677508</v>
          </cell>
          <cell r="E175" t="str">
            <v>ALIMENT</v>
          </cell>
        </row>
        <row r="175">
          <cell r="G175">
            <v>61776</v>
          </cell>
          <cell r="H175" t="str">
            <v>CLT77508</v>
          </cell>
          <cell r="I175">
            <v>590121</v>
          </cell>
          <cell r="J175" t="str">
            <v>339152</v>
          </cell>
          <cell r="K175" t="str">
            <v>508T</v>
          </cell>
          <cell r="L175" t="str">
            <v>INFUSION 60GR</v>
          </cell>
          <cell r="M175" t="str">
            <v>HERB TEA  60GR</v>
          </cell>
          <cell r="N175" t="str">
            <v>508</v>
          </cell>
          <cell r="O175" t="str">
            <v>508T</v>
          </cell>
          <cell r="P175" t="str">
            <v>X508T</v>
          </cell>
          <cell r="Q175" t="str">
            <v>MC508T</v>
          </cell>
          <cell r="R175">
            <v>509</v>
          </cell>
          <cell r="S175" t="str">
            <v>N</v>
          </cell>
          <cell r="T175">
            <v>48</v>
          </cell>
          <cell r="U175">
            <v>18</v>
          </cell>
          <cell r="V175" t="str">
            <v>60 GR</v>
          </cell>
          <cell r="W175" t="str">
            <v>INFUSION </v>
          </cell>
          <cell r="X175" t="str">
            <v>HERB TEA  </v>
          </cell>
          <cell r="Y175" t="str">
            <v>GR</v>
          </cell>
          <cell r="Z175" t="str">
            <v>......508T</v>
          </cell>
          <cell r="AA175" t="str">
            <v>CS 6</v>
          </cell>
          <cell r="AB175">
            <v>34120</v>
          </cell>
          <cell r="AC175" t="str">
            <v>32120</v>
          </cell>
        </row>
        <row r="175">
          <cell r="AE175" t="str">
            <v>TUBE123</v>
          </cell>
          <cell r="AF175" t="str">
            <v>CV-TUBE123</v>
          </cell>
          <cell r="AG175">
            <v>0</v>
          </cell>
        </row>
        <row r="175">
          <cell r="AI175">
            <v>3.04</v>
          </cell>
          <cell r="AJ175">
            <v>9.375</v>
          </cell>
          <cell r="AK175">
            <v>10.75</v>
          </cell>
          <cell r="AL175">
            <v>12.5</v>
          </cell>
          <cell r="AM175">
            <v>9.5</v>
          </cell>
          <cell r="AN175">
            <v>6.95660317460317</v>
          </cell>
          <cell r="AO175">
            <v>5.0625</v>
          </cell>
          <cell r="AP175">
            <v>9.25</v>
          </cell>
          <cell r="AQ175">
            <v>6.125</v>
          </cell>
          <cell r="AR175">
            <v>0.132275132275132</v>
          </cell>
          <cell r="AS175">
            <v>0.115</v>
          </cell>
          <cell r="AT175">
            <v>0.168</v>
          </cell>
          <cell r="AU175">
            <v>0.35</v>
          </cell>
          <cell r="AV175">
            <v>0.247275132275132</v>
          </cell>
          <cell r="AW175">
            <v>0.0262059259259259</v>
          </cell>
        </row>
        <row r="176">
          <cell r="A176" t="str">
            <v>407T</v>
          </cell>
          <cell r="B176" t="str">
            <v>Tube Aubépine baie</v>
          </cell>
          <cell r="C176">
            <v>125</v>
          </cell>
          <cell r="D176" t="str">
            <v>69702677407</v>
          </cell>
          <cell r="E176" t="str">
            <v>ALIMENT</v>
          </cell>
        </row>
        <row r="176">
          <cell r="H176" t="str">
            <v>CLT77407</v>
          </cell>
          <cell r="I176">
            <v>986779</v>
          </cell>
          <cell r="J176" t="str">
            <v>339606</v>
          </cell>
          <cell r="K176" t="str">
            <v>407T</v>
          </cell>
          <cell r="L176" t="str">
            <v>INFUSION 125GR</v>
          </cell>
          <cell r="M176" t="str">
            <v>HERB TEA  125GR</v>
          </cell>
          <cell r="N176" t="str">
            <v>407</v>
          </cell>
          <cell r="O176" t="str">
            <v>407T</v>
          </cell>
          <cell r="P176" t="str">
            <v>X407T</v>
          </cell>
          <cell r="Q176" t="str">
            <v>MC407T</v>
          </cell>
          <cell r="R176">
            <v>407</v>
          </cell>
          <cell r="S176" t="str">
            <v>N</v>
          </cell>
          <cell r="T176">
            <v>48</v>
          </cell>
          <cell r="U176">
            <v>18</v>
          </cell>
          <cell r="V176" t="str">
            <v>125 GR</v>
          </cell>
          <cell r="W176" t="str">
            <v>INFUSION </v>
          </cell>
          <cell r="X176" t="str">
            <v>HERB TEA  </v>
          </cell>
          <cell r="Y176" t="str">
            <v>GR</v>
          </cell>
          <cell r="Z176" t="str">
            <v>......407T</v>
          </cell>
          <cell r="AA176" t="str">
            <v>CS 6</v>
          </cell>
          <cell r="AB176">
            <v>34120</v>
          </cell>
          <cell r="AC176" t="str">
            <v>32120</v>
          </cell>
        </row>
        <row r="176">
          <cell r="AE176" t="str">
            <v>TUBE123</v>
          </cell>
          <cell r="AF176" t="str">
            <v>CV-TUBE123</v>
          </cell>
          <cell r="AG176">
            <v>0</v>
          </cell>
        </row>
        <row r="176">
          <cell r="AI176">
            <v>3.04</v>
          </cell>
          <cell r="AJ176">
            <v>9.375</v>
          </cell>
          <cell r="AK176">
            <v>10.75</v>
          </cell>
          <cell r="AL176">
            <v>12.5</v>
          </cell>
          <cell r="AM176">
            <v>9.5</v>
          </cell>
          <cell r="AN176">
            <v>10.3957566137566</v>
          </cell>
          <cell r="AO176">
            <v>5.0625</v>
          </cell>
          <cell r="AP176">
            <v>9.25</v>
          </cell>
          <cell r="AQ176">
            <v>6.125</v>
          </cell>
          <cell r="AR176">
            <v>0.275573192239859</v>
          </cell>
          <cell r="AS176">
            <v>0.115</v>
          </cell>
          <cell r="AT176">
            <v>0.168</v>
          </cell>
          <cell r="AU176">
            <v>0.35</v>
          </cell>
          <cell r="AV176">
            <v>0.390573192239859</v>
          </cell>
          <cell r="AW176">
            <v>0.0262059259259259</v>
          </cell>
        </row>
        <row r="177">
          <cell r="A177" t="str">
            <v>408T</v>
          </cell>
          <cell r="B177" t="str">
            <v>Tube Aubépine fleur</v>
          </cell>
          <cell r="C177">
            <v>35</v>
          </cell>
          <cell r="D177" t="str">
            <v>69702677408</v>
          </cell>
          <cell r="E177" t="str">
            <v>ALIMENT</v>
          </cell>
        </row>
        <row r="177">
          <cell r="G177">
            <v>61764</v>
          </cell>
          <cell r="H177" t="str">
            <v>CLT77408</v>
          </cell>
          <cell r="I177">
            <v>590120</v>
          </cell>
          <cell r="J177" t="str">
            <v>339150</v>
          </cell>
          <cell r="K177" t="str">
            <v>408T</v>
          </cell>
          <cell r="L177" t="str">
            <v>INFUSION 35GR</v>
          </cell>
          <cell r="M177" t="str">
            <v>HERB TEA  35GR</v>
          </cell>
          <cell r="N177" t="str">
            <v>408</v>
          </cell>
          <cell r="O177" t="str">
            <v>408T</v>
          </cell>
          <cell r="P177" t="str">
            <v>X408T</v>
          </cell>
          <cell r="Q177" t="str">
            <v>MC408T</v>
          </cell>
          <cell r="R177">
            <v>408</v>
          </cell>
          <cell r="S177" t="str">
            <v>N</v>
          </cell>
          <cell r="T177">
            <v>48</v>
          </cell>
          <cell r="U177">
            <v>18</v>
          </cell>
          <cell r="V177" t="str">
            <v>35 GR</v>
          </cell>
          <cell r="W177" t="str">
            <v>INFUSION </v>
          </cell>
          <cell r="X177" t="str">
            <v>HERB TEA  </v>
          </cell>
          <cell r="Y177" t="str">
            <v>GR</v>
          </cell>
          <cell r="Z177" t="str">
            <v>......408T</v>
          </cell>
          <cell r="AA177" t="str">
            <v>CS 6</v>
          </cell>
          <cell r="AB177">
            <v>34120</v>
          </cell>
          <cell r="AC177" t="str">
            <v>32120</v>
          </cell>
        </row>
        <row r="177">
          <cell r="AE177" t="str">
            <v>TUBE123</v>
          </cell>
          <cell r="AF177" t="str">
            <v>CV-TUBE123</v>
          </cell>
          <cell r="AG177">
            <v>0</v>
          </cell>
        </row>
        <row r="177">
          <cell r="AI177">
            <v>3.04</v>
          </cell>
          <cell r="AJ177">
            <v>9.375</v>
          </cell>
          <cell r="AK177">
            <v>10.75</v>
          </cell>
          <cell r="AL177">
            <v>12.5</v>
          </cell>
          <cell r="AM177">
            <v>9.5</v>
          </cell>
          <cell r="AN177">
            <v>5.63385185185185</v>
          </cell>
          <cell r="AO177">
            <v>5.0625</v>
          </cell>
          <cell r="AP177">
            <v>9.25</v>
          </cell>
          <cell r="AQ177">
            <v>6.125</v>
          </cell>
          <cell r="AR177">
            <v>0.0771604938271605</v>
          </cell>
          <cell r="AS177">
            <v>0.115</v>
          </cell>
          <cell r="AT177">
            <v>0.168</v>
          </cell>
          <cell r="AU177">
            <v>0.35</v>
          </cell>
          <cell r="AV177">
            <v>0.19216049382716</v>
          </cell>
          <cell r="AW177">
            <v>0.0262059259259259</v>
          </cell>
        </row>
        <row r="178">
          <cell r="A178" t="str">
            <v>409T</v>
          </cell>
          <cell r="B178" t="str">
            <v>Tube Avoine verte</v>
          </cell>
          <cell r="C178">
            <v>60</v>
          </cell>
          <cell r="D178" t="str">
            <v>69702677409</v>
          </cell>
          <cell r="E178" t="str">
            <v>ALIMENT</v>
          </cell>
        </row>
        <row r="178">
          <cell r="G178">
            <v>61765</v>
          </cell>
          <cell r="H178" t="str">
            <v>CLT77409</v>
          </cell>
          <cell r="I178">
            <v>591703</v>
          </cell>
          <cell r="J178" t="str">
            <v>339151</v>
          </cell>
          <cell r="K178" t="str">
            <v>409T</v>
          </cell>
          <cell r="L178" t="str">
            <v>INFUSION 60GR</v>
          </cell>
          <cell r="M178" t="str">
            <v>HERB TEA  60GR</v>
          </cell>
          <cell r="N178" t="str">
            <v>409</v>
          </cell>
          <cell r="O178" t="str">
            <v>409T</v>
          </cell>
          <cell r="P178" t="str">
            <v>X409T</v>
          </cell>
          <cell r="Q178" t="str">
            <v>MC409T</v>
          </cell>
          <cell r="R178">
            <v>409</v>
          </cell>
          <cell r="S178" t="str">
            <v>N</v>
          </cell>
          <cell r="T178">
            <v>48</v>
          </cell>
          <cell r="U178">
            <v>18</v>
          </cell>
          <cell r="V178" t="str">
            <v>60 GR</v>
          </cell>
          <cell r="W178" t="str">
            <v>INFUSION </v>
          </cell>
          <cell r="X178" t="str">
            <v>HERB TEA  </v>
          </cell>
          <cell r="Y178" t="str">
            <v>GR</v>
          </cell>
          <cell r="Z178" t="str">
            <v>......409T</v>
          </cell>
          <cell r="AA178" t="str">
            <v>CS 6</v>
          </cell>
          <cell r="AB178">
            <v>34120</v>
          </cell>
          <cell r="AC178" t="str">
            <v>32120</v>
          </cell>
        </row>
        <row r="178">
          <cell r="AE178" t="str">
            <v>TUBE123</v>
          </cell>
          <cell r="AF178" t="str">
            <v>CV-TUBE123</v>
          </cell>
          <cell r="AG178">
            <v>0.1302</v>
          </cell>
        </row>
        <row r="178">
          <cell r="AI178">
            <v>3.04</v>
          </cell>
          <cell r="AJ178">
            <v>9.375</v>
          </cell>
          <cell r="AK178">
            <v>10.75</v>
          </cell>
          <cell r="AL178">
            <v>12.5</v>
          </cell>
          <cell r="AM178">
            <v>9.5</v>
          </cell>
          <cell r="AN178">
            <v>6.95660317460317</v>
          </cell>
          <cell r="AO178">
            <v>5.0625</v>
          </cell>
          <cell r="AP178">
            <v>9.25</v>
          </cell>
          <cell r="AQ178">
            <v>6.125</v>
          </cell>
          <cell r="AR178">
            <v>0.132275132275132</v>
          </cell>
          <cell r="AS178">
            <v>0.115</v>
          </cell>
          <cell r="AT178">
            <v>0.168</v>
          </cell>
          <cell r="AU178">
            <v>0.35</v>
          </cell>
          <cell r="AV178">
            <v>0.247275132275132</v>
          </cell>
          <cell r="AW178">
            <v>0.0262059259259259</v>
          </cell>
        </row>
        <row r="179">
          <cell r="A179" t="str">
            <v>410T</v>
          </cell>
          <cell r="B179" t="str">
            <v>Tube Bardane</v>
          </cell>
          <cell r="C179">
            <v>120</v>
          </cell>
          <cell r="D179" t="str">
            <v>69702677410</v>
          </cell>
          <cell r="E179" t="str">
            <v>ALIMENT</v>
          </cell>
        </row>
        <row r="179">
          <cell r="G179">
            <v>61766</v>
          </cell>
          <cell r="H179" t="str">
            <v>CLT77410</v>
          </cell>
          <cell r="I179">
            <v>590137</v>
          </cell>
          <cell r="J179" t="str">
            <v>339190</v>
          </cell>
          <cell r="K179" t="str">
            <v>410T</v>
          </cell>
          <cell r="L179" t="str">
            <v>INFUSION 120GR</v>
          </cell>
          <cell r="M179" t="str">
            <v>HERB TEA  120GR</v>
          </cell>
          <cell r="N179" t="str">
            <v>410</v>
          </cell>
          <cell r="O179" t="str">
            <v>410T</v>
          </cell>
          <cell r="P179" t="str">
            <v>X410T</v>
          </cell>
          <cell r="Q179" t="str">
            <v>MC410T</v>
          </cell>
          <cell r="R179">
            <v>410</v>
          </cell>
          <cell r="S179" t="str">
            <v>N</v>
          </cell>
          <cell r="T179">
            <v>48</v>
          </cell>
          <cell r="U179">
            <v>18</v>
          </cell>
          <cell r="V179" t="str">
            <v>120 GR</v>
          </cell>
          <cell r="W179" t="str">
            <v>INFUSION </v>
          </cell>
          <cell r="X179" t="str">
            <v>HERB TEA  </v>
          </cell>
          <cell r="Y179" t="str">
            <v>GR</v>
          </cell>
          <cell r="Z179" t="str">
            <v>......410T</v>
          </cell>
          <cell r="AA179" t="str">
            <v>CS 6</v>
          </cell>
          <cell r="AB179">
            <v>34120</v>
          </cell>
          <cell r="AC179" t="str">
            <v>32120</v>
          </cell>
        </row>
        <row r="179">
          <cell r="AE179" t="str">
            <v>TUBE123</v>
          </cell>
          <cell r="AF179" t="str">
            <v>CV-TUBE123</v>
          </cell>
          <cell r="AG179">
            <v>0</v>
          </cell>
        </row>
        <row r="179">
          <cell r="AI179">
            <v>3.04</v>
          </cell>
          <cell r="AJ179">
            <v>9.375</v>
          </cell>
          <cell r="AK179">
            <v>10.75</v>
          </cell>
          <cell r="AL179">
            <v>12.5</v>
          </cell>
          <cell r="AM179">
            <v>9.5</v>
          </cell>
          <cell r="AN179">
            <v>10.1312063492063</v>
          </cell>
          <cell r="AO179">
            <v>5.0625</v>
          </cell>
          <cell r="AP179">
            <v>9.25</v>
          </cell>
          <cell r="AQ179">
            <v>6.125</v>
          </cell>
          <cell r="AR179">
            <v>0.264550264550265</v>
          </cell>
          <cell r="AS179">
            <v>0.115</v>
          </cell>
          <cell r="AT179">
            <v>0.168</v>
          </cell>
          <cell r="AU179">
            <v>0.35</v>
          </cell>
          <cell r="AV179">
            <v>0.379550264550265</v>
          </cell>
          <cell r="AW179">
            <v>0.0262059259259259</v>
          </cell>
        </row>
        <row r="180">
          <cell r="A180" t="str">
            <v>351T</v>
          </cell>
          <cell r="B180" t="str">
            <v>Tube Basilic</v>
          </cell>
          <cell r="C180">
            <v>60</v>
          </cell>
          <cell r="D180" t="str">
            <v>69702677351</v>
          </cell>
          <cell r="E180" t="str">
            <v>ALIMENT</v>
          </cell>
        </row>
        <row r="180">
          <cell r="G180">
            <v>75173</v>
          </cell>
          <cell r="H180" t="str">
            <v>CLT77351</v>
          </cell>
          <cell r="I180">
            <v>670888</v>
          </cell>
          <cell r="J180" t="str">
            <v>339529</v>
          </cell>
          <cell r="K180" t="str">
            <v>351T</v>
          </cell>
          <cell r="L180" t="str">
            <v>INFUSION 60GR</v>
          </cell>
          <cell r="M180" t="str">
            <v>HERB TEA  60GR</v>
          </cell>
          <cell r="N180" t="str">
            <v>351</v>
          </cell>
          <cell r="O180" t="str">
            <v>351T</v>
          </cell>
          <cell r="P180" t="str">
            <v>X351T</v>
          </cell>
          <cell r="Q180" t="str">
            <v>MC351T</v>
          </cell>
          <cell r="R180">
            <v>351</v>
          </cell>
          <cell r="S180" t="str">
            <v>N</v>
          </cell>
          <cell r="T180">
            <v>48</v>
          </cell>
          <cell r="U180">
            <v>18</v>
          </cell>
          <cell r="V180" t="str">
            <v>60 GR</v>
          </cell>
          <cell r="W180" t="str">
            <v>INFUSION </v>
          </cell>
          <cell r="X180" t="str">
            <v>HERB TEA  </v>
          </cell>
          <cell r="Y180" t="str">
            <v>GR</v>
          </cell>
          <cell r="Z180" t="str">
            <v>......351T</v>
          </cell>
          <cell r="AA180" t="str">
            <v>CS 6</v>
          </cell>
          <cell r="AB180">
            <v>34120</v>
          </cell>
          <cell r="AC180" t="str">
            <v>32120</v>
          </cell>
        </row>
        <row r="180">
          <cell r="AE180" t="str">
            <v>TUBE123</v>
          </cell>
          <cell r="AF180" t="str">
            <v>CV-TUBE123</v>
          </cell>
          <cell r="AG180">
            <v>0</v>
          </cell>
        </row>
        <row r="180">
          <cell r="AI180">
            <v>3.04</v>
          </cell>
          <cell r="AJ180">
            <v>9.375</v>
          </cell>
          <cell r="AK180">
            <v>10.75</v>
          </cell>
          <cell r="AL180">
            <v>12.5</v>
          </cell>
          <cell r="AM180">
            <v>9.5</v>
          </cell>
          <cell r="AN180">
            <v>6.95660317460317</v>
          </cell>
          <cell r="AO180">
            <v>5.0625</v>
          </cell>
          <cell r="AP180">
            <v>9.25</v>
          </cell>
          <cell r="AQ180">
            <v>6.125</v>
          </cell>
          <cell r="AR180">
            <v>0.132275132275132</v>
          </cell>
          <cell r="AS180">
            <v>0.115</v>
          </cell>
          <cell r="AT180">
            <v>0.168</v>
          </cell>
          <cell r="AU180">
            <v>0.35</v>
          </cell>
          <cell r="AV180">
            <v>0.247275132275132</v>
          </cell>
          <cell r="AW180">
            <v>0.0262059259259259</v>
          </cell>
        </row>
        <row r="181">
          <cell r="A181" t="str">
            <v>544T</v>
          </cell>
          <cell r="B181" t="str">
            <v>Tube Basilic sacré</v>
          </cell>
          <cell r="C181">
            <v>50</v>
          </cell>
          <cell r="D181" t="str">
            <v>69702677544</v>
          </cell>
          <cell r="E181" t="str">
            <v>ALIMENT</v>
          </cell>
        </row>
        <row r="181">
          <cell r="G181">
            <v>95475</v>
          </cell>
          <cell r="H181" t="str">
            <v>CLT77544</v>
          </cell>
          <cell r="I181">
            <v>573722</v>
          </cell>
          <cell r="J181" t="str">
            <v>339595</v>
          </cell>
          <cell r="K181" t="str">
            <v>544T</v>
          </cell>
          <cell r="L181" t="str">
            <v>INFUSION 50GR</v>
          </cell>
          <cell r="M181" t="str">
            <v>HERB TEA  50GR</v>
          </cell>
          <cell r="N181" t="str">
            <v>544</v>
          </cell>
          <cell r="O181" t="str">
            <v>544T</v>
          </cell>
          <cell r="P181" t="str">
            <v>X544T</v>
          </cell>
          <cell r="Q181" t="str">
            <v>MC544T</v>
          </cell>
          <cell r="R181">
            <v>544</v>
          </cell>
          <cell r="S181" t="str">
            <v>N</v>
          </cell>
          <cell r="T181">
            <v>48</v>
          </cell>
          <cell r="U181">
            <v>18</v>
          </cell>
          <cell r="V181" t="str">
            <v>50 GR</v>
          </cell>
          <cell r="W181" t="str">
            <v>INFUSION </v>
          </cell>
          <cell r="X181" t="str">
            <v>HERB TEA  </v>
          </cell>
          <cell r="Y181" t="str">
            <v>GR</v>
          </cell>
          <cell r="Z181" t="str">
            <v>......544T</v>
          </cell>
          <cell r="AA181" t="str">
            <v>CS 6</v>
          </cell>
          <cell r="AB181">
            <v>34120</v>
          </cell>
          <cell r="AC181" t="str">
            <v>32120</v>
          </cell>
        </row>
        <row r="181">
          <cell r="AE181" t="str">
            <v>TUBE123</v>
          </cell>
          <cell r="AF181" t="str">
            <v>CV-TUBE123</v>
          </cell>
          <cell r="AG181">
            <v>0</v>
          </cell>
        </row>
        <row r="181">
          <cell r="AI181">
            <v>3.04</v>
          </cell>
          <cell r="AJ181">
            <v>9.375</v>
          </cell>
          <cell r="AK181">
            <v>10.75</v>
          </cell>
          <cell r="AL181">
            <v>12.5</v>
          </cell>
          <cell r="AM181">
            <v>9.5</v>
          </cell>
          <cell r="AN181">
            <v>6.42750264550264</v>
          </cell>
          <cell r="AO181">
            <v>5.0625</v>
          </cell>
          <cell r="AP181">
            <v>9.25</v>
          </cell>
          <cell r="AQ181">
            <v>6.125</v>
          </cell>
          <cell r="AR181">
            <v>0.110229276895944</v>
          </cell>
          <cell r="AS181">
            <v>0.115</v>
          </cell>
          <cell r="AT181">
            <v>0.168</v>
          </cell>
          <cell r="AU181">
            <v>0.35</v>
          </cell>
          <cell r="AV181">
            <v>0.225229276895944</v>
          </cell>
          <cell r="AW181">
            <v>0.0262059259259259</v>
          </cell>
        </row>
        <row r="182">
          <cell r="A182" t="str">
            <v>416T</v>
          </cell>
          <cell r="B182" t="str">
            <v>Tube Calendula</v>
          </cell>
          <cell r="C182">
            <v>30</v>
          </cell>
          <cell r="D182" t="str">
            <v>69702677416</v>
          </cell>
          <cell r="E182" t="str">
            <v>ALIMENT</v>
          </cell>
        </row>
        <row r="182">
          <cell r="G182">
            <v>61767</v>
          </cell>
          <cell r="H182" t="str">
            <v>CLT77416</v>
          </cell>
          <cell r="I182">
            <v>590119</v>
          </cell>
          <cell r="J182" t="str">
            <v>339145</v>
          </cell>
          <cell r="K182" t="str">
            <v>416T</v>
          </cell>
          <cell r="L182" t="str">
            <v>INFUSION 30GR</v>
          </cell>
          <cell r="M182" t="str">
            <v>HERB TEA  30GR</v>
          </cell>
          <cell r="N182" t="str">
            <v>416</v>
          </cell>
          <cell r="O182" t="str">
            <v>416T</v>
          </cell>
          <cell r="P182" t="str">
            <v>X416T</v>
          </cell>
          <cell r="Q182" t="str">
            <v>MC416T</v>
          </cell>
          <cell r="R182">
            <v>416</v>
          </cell>
          <cell r="S182" t="str">
            <v>N</v>
          </cell>
          <cell r="T182">
            <v>48</v>
          </cell>
          <cell r="U182">
            <v>18</v>
          </cell>
          <cell r="V182" t="str">
            <v>30 GR</v>
          </cell>
          <cell r="W182" t="str">
            <v>INFUSION </v>
          </cell>
          <cell r="X182" t="str">
            <v>HERB TEA  </v>
          </cell>
          <cell r="Y182" t="str">
            <v>GR</v>
          </cell>
          <cell r="Z182" t="str">
            <v>......416T</v>
          </cell>
          <cell r="AA182" t="str">
            <v>CS 6</v>
          </cell>
          <cell r="AB182">
            <v>34120</v>
          </cell>
          <cell r="AC182" t="str">
            <v>32120</v>
          </cell>
        </row>
        <row r="182">
          <cell r="AE182" t="str">
            <v>TUBE123</v>
          </cell>
          <cell r="AF182" t="str">
            <v>CV-TUBE123</v>
          </cell>
          <cell r="AG182">
            <v>0</v>
          </cell>
        </row>
        <row r="182">
          <cell r="AI182">
            <v>3.04</v>
          </cell>
          <cell r="AJ182">
            <v>9.375</v>
          </cell>
          <cell r="AK182">
            <v>10.75</v>
          </cell>
          <cell r="AL182">
            <v>12.5</v>
          </cell>
          <cell r="AM182">
            <v>9.5</v>
          </cell>
          <cell r="AN182">
            <v>5.36930158730159</v>
          </cell>
          <cell r="AO182">
            <v>5.0625</v>
          </cell>
          <cell r="AP182">
            <v>9.25</v>
          </cell>
          <cell r="AQ182">
            <v>6.125</v>
          </cell>
          <cell r="AR182">
            <v>0.0661375661375661</v>
          </cell>
          <cell r="AS182">
            <v>0.115</v>
          </cell>
          <cell r="AT182">
            <v>0.168</v>
          </cell>
          <cell r="AU182">
            <v>0.35</v>
          </cell>
          <cell r="AV182">
            <v>0.181137566137566</v>
          </cell>
          <cell r="AW182">
            <v>0.0262059259259259</v>
          </cell>
        </row>
        <row r="183">
          <cell r="A183" t="str">
            <v>417T</v>
          </cell>
          <cell r="B183" t="str">
            <v>Tube Camomille </v>
          </cell>
          <cell r="C183">
            <v>40</v>
          </cell>
          <cell r="D183" t="str">
            <v>69702677417</v>
          </cell>
          <cell r="E183" t="str">
            <v>ALIMENT</v>
          </cell>
        </row>
        <row r="183">
          <cell r="G183">
            <v>61815</v>
          </cell>
          <cell r="H183" t="str">
            <v>CLT77417</v>
          </cell>
          <cell r="I183">
            <v>576176</v>
          </cell>
          <cell r="J183" t="str">
            <v>339468</v>
          </cell>
          <cell r="K183" t="str">
            <v>417T</v>
          </cell>
          <cell r="L183" t="str">
            <v>INFUSION 40GR</v>
          </cell>
          <cell r="M183" t="str">
            <v>HERB TEA  40GR</v>
          </cell>
          <cell r="N183" t="str">
            <v>417</v>
          </cell>
          <cell r="O183" t="str">
            <v>417T</v>
          </cell>
          <cell r="P183" t="str">
            <v>X417T</v>
          </cell>
          <cell r="Q183" t="str">
            <v>MC417T</v>
          </cell>
          <cell r="R183">
            <v>417</v>
          </cell>
          <cell r="S183" t="str">
            <v>N</v>
          </cell>
          <cell r="T183">
            <v>48</v>
          </cell>
          <cell r="U183">
            <v>18</v>
          </cell>
          <cell r="V183" t="str">
            <v>40 GR</v>
          </cell>
          <cell r="W183" t="str">
            <v>INFUSION </v>
          </cell>
          <cell r="X183" t="str">
            <v>HERB TEA  </v>
          </cell>
          <cell r="Y183" t="str">
            <v>GR</v>
          </cell>
          <cell r="Z183" t="str">
            <v>......417T</v>
          </cell>
          <cell r="AA183" t="str">
            <v>CS 6</v>
          </cell>
          <cell r="AB183">
            <v>34120</v>
          </cell>
          <cell r="AC183" t="str">
            <v>32120</v>
          </cell>
        </row>
        <row r="183">
          <cell r="AE183" t="str">
            <v>TUBE123</v>
          </cell>
          <cell r="AF183" t="str">
            <v>CV-TUBE123</v>
          </cell>
          <cell r="AG183">
            <v>0</v>
          </cell>
        </row>
        <row r="183">
          <cell r="AI183">
            <v>3.04</v>
          </cell>
          <cell r="AJ183">
            <v>9.375</v>
          </cell>
          <cell r="AK183">
            <v>10.75</v>
          </cell>
          <cell r="AL183">
            <v>12.5</v>
          </cell>
          <cell r="AM183">
            <v>9.5</v>
          </cell>
          <cell r="AN183">
            <v>5.89840211640212</v>
          </cell>
          <cell r="AO183">
            <v>5.0625</v>
          </cell>
          <cell r="AP183">
            <v>9.25</v>
          </cell>
          <cell r="AQ183">
            <v>6.125</v>
          </cell>
          <cell r="AR183">
            <v>0.0881834215167548</v>
          </cell>
          <cell r="AS183">
            <v>0.115</v>
          </cell>
          <cell r="AT183">
            <v>0.168</v>
          </cell>
          <cell r="AU183">
            <v>0.35</v>
          </cell>
          <cell r="AV183">
            <v>0.203183421516755</v>
          </cell>
          <cell r="AW183">
            <v>0.0262059259259259</v>
          </cell>
        </row>
        <row r="184">
          <cell r="A184" t="str">
            <v>352T</v>
          </cell>
          <cell r="B184" t="str">
            <v>Tube Cannelle</v>
          </cell>
          <cell r="C184">
            <v>80</v>
          </cell>
          <cell r="D184" t="str">
            <v>69702677352</v>
          </cell>
          <cell r="E184" t="str">
            <v>ALIMENT</v>
          </cell>
        </row>
        <row r="184">
          <cell r="G184">
            <v>75174</v>
          </cell>
          <cell r="H184" t="str">
            <v>CLT77352</v>
          </cell>
          <cell r="I184">
            <v>671306</v>
          </cell>
          <cell r="J184" t="str">
            <v>339553</v>
          </cell>
          <cell r="K184" t="str">
            <v>352T</v>
          </cell>
          <cell r="L184" t="str">
            <v>INFUSION 80GR</v>
          </cell>
          <cell r="M184" t="str">
            <v>HERB TEA  80GR</v>
          </cell>
          <cell r="N184" t="str">
            <v>352</v>
          </cell>
          <cell r="O184" t="str">
            <v>352T</v>
          </cell>
          <cell r="P184" t="str">
            <v>X352T</v>
          </cell>
          <cell r="Q184" t="str">
            <v>MC352T</v>
          </cell>
          <cell r="R184">
            <v>352</v>
          </cell>
          <cell r="S184" t="str">
            <v>N</v>
          </cell>
          <cell r="T184">
            <v>48</v>
          </cell>
          <cell r="U184">
            <v>18</v>
          </cell>
          <cell r="V184" t="str">
            <v>80 GR</v>
          </cell>
          <cell r="W184" t="str">
            <v>INFUSION </v>
          </cell>
          <cell r="X184" t="str">
            <v>HERB TEA  </v>
          </cell>
          <cell r="Y184" t="str">
            <v>GR</v>
          </cell>
          <cell r="Z184" t="str">
            <v>......352T</v>
          </cell>
          <cell r="AA184" t="str">
            <v>CS 6</v>
          </cell>
          <cell r="AB184">
            <v>34120</v>
          </cell>
          <cell r="AC184" t="str">
            <v>32120</v>
          </cell>
        </row>
        <row r="184">
          <cell r="AE184" t="str">
            <v>TUBE123</v>
          </cell>
          <cell r="AF184" t="str">
            <v>CV-TUBE123</v>
          </cell>
          <cell r="AG184">
            <v>0</v>
          </cell>
        </row>
        <row r="184">
          <cell r="AI184">
            <v>3.04</v>
          </cell>
          <cell r="AJ184">
            <v>9.375</v>
          </cell>
          <cell r="AK184">
            <v>10.75</v>
          </cell>
          <cell r="AL184">
            <v>12.5</v>
          </cell>
          <cell r="AM184">
            <v>9.5</v>
          </cell>
          <cell r="AN184">
            <v>8.01480423280423</v>
          </cell>
          <cell r="AO184">
            <v>5.0625</v>
          </cell>
          <cell r="AP184">
            <v>9.25</v>
          </cell>
          <cell r="AQ184">
            <v>6.125</v>
          </cell>
          <cell r="AR184">
            <v>0.17636684303351</v>
          </cell>
          <cell r="AS184">
            <v>0.115</v>
          </cell>
          <cell r="AT184">
            <v>0.168</v>
          </cell>
          <cell r="AU184">
            <v>0.35</v>
          </cell>
          <cell r="AV184">
            <v>0.29136684303351</v>
          </cell>
          <cell r="AW184">
            <v>0.0262059259259259</v>
          </cell>
        </row>
        <row r="185">
          <cell r="A185" t="str">
            <v>419T</v>
          </cell>
          <cell r="B185" t="str">
            <v>Tube Cataire</v>
          </cell>
          <cell r="C185">
            <v>40</v>
          </cell>
          <cell r="D185" t="str">
            <v>69702677419</v>
          </cell>
          <cell r="E185" t="str">
            <v>ALIMENT</v>
          </cell>
        </row>
        <row r="185">
          <cell r="G185">
            <v>61841</v>
          </cell>
          <cell r="H185" t="str">
            <v>CLT77419</v>
          </cell>
          <cell r="I185">
            <v>269543</v>
          </cell>
          <cell r="J185" t="str">
            <v>339001</v>
          </cell>
          <cell r="K185" t="str">
            <v>419T</v>
          </cell>
          <cell r="L185" t="str">
            <v>INFUSION 40GR</v>
          </cell>
          <cell r="M185" t="str">
            <v>HERB TEA  40GR</v>
          </cell>
          <cell r="N185" t="str">
            <v>419</v>
          </cell>
          <cell r="O185" t="str">
            <v>419T</v>
          </cell>
          <cell r="P185" t="str">
            <v>X419T</v>
          </cell>
          <cell r="Q185" t="str">
            <v>MC419T</v>
          </cell>
          <cell r="R185">
            <v>419</v>
          </cell>
          <cell r="S185" t="str">
            <v>N</v>
          </cell>
          <cell r="T185">
            <v>48</v>
          </cell>
          <cell r="U185">
            <v>18</v>
          </cell>
          <cell r="V185" t="str">
            <v>40 GR</v>
          </cell>
          <cell r="W185" t="str">
            <v>INFUSION </v>
          </cell>
          <cell r="X185" t="str">
            <v>HERB TEA  </v>
          </cell>
          <cell r="Y185" t="str">
            <v>GR</v>
          </cell>
          <cell r="Z185" t="str">
            <v>......419T</v>
          </cell>
          <cell r="AA185" t="str">
            <v>CS 6</v>
          </cell>
          <cell r="AB185">
            <v>34120</v>
          </cell>
          <cell r="AC185" t="str">
            <v>32120</v>
          </cell>
        </row>
        <row r="185">
          <cell r="AE185" t="str">
            <v>TUBE123</v>
          </cell>
          <cell r="AF185" t="str">
            <v>CV-TUBE123</v>
          </cell>
          <cell r="AG185">
            <v>0</v>
          </cell>
        </row>
        <row r="185">
          <cell r="AI185">
            <v>3.04</v>
          </cell>
          <cell r="AJ185">
            <v>9.375</v>
          </cell>
          <cell r="AK185">
            <v>10.75</v>
          </cell>
          <cell r="AL185">
            <v>12.5</v>
          </cell>
          <cell r="AM185">
            <v>9.5</v>
          </cell>
          <cell r="AN185">
            <v>5.89840211640212</v>
          </cell>
          <cell r="AO185">
            <v>5.0625</v>
          </cell>
          <cell r="AP185">
            <v>9.25</v>
          </cell>
          <cell r="AQ185">
            <v>6.125</v>
          </cell>
          <cell r="AR185">
            <v>0.0881834215167548</v>
          </cell>
          <cell r="AS185">
            <v>0.115</v>
          </cell>
          <cell r="AT185">
            <v>0.168</v>
          </cell>
          <cell r="AU185">
            <v>0.35</v>
          </cell>
          <cell r="AV185">
            <v>0.203183421516755</v>
          </cell>
          <cell r="AW185">
            <v>0.0262059259259259</v>
          </cell>
        </row>
        <row r="186">
          <cell r="A186" t="str">
            <v>423T</v>
          </cell>
          <cell r="B186" t="str">
            <v>Tube Chardon marie</v>
          </cell>
          <cell r="C186">
            <v>120</v>
          </cell>
          <cell r="D186" t="str">
            <v>69702677423</v>
          </cell>
          <cell r="E186" t="str">
            <v>ALIMENT</v>
          </cell>
        </row>
        <row r="186">
          <cell r="G186">
            <v>61768</v>
          </cell>
          <cell r="H186" t="str">
            <v>CLT77423</v>
          </cell>
          <cell r="I186">
            <v>670892</v>
          </cell>
          <cell r="J186" t="str">
            <v>339531</v>
          </cell>
          <cell r="K186" t="str">
            <v>423T</v>
          </cell>
          <cell r="L186" t="str">
            <v>INFUSION 120GR</v>
          </cell>
          <cell r="M186" t="str">
            <v>HERB TEA  120GR</v>
          </cell>
          <cell r="N186" t="str">
            <v>423</v>
          </cell>
          <cell r="O186" t="str">
            <v>423T</v>
          </cell>
          <cell r="P186" t="str">
            <v>X423T</v>
          </cell>
          <cell r="Q186" t="str">
            <v>MC423T</v>
          </cell>
          <cell r="R186">
            <v>423</v>
          </cell>
          <cell r="S186" t="str">
            <v>N</v>
          </cell>
          <cell r="T186">
            <v>48</v>
          </cell>
          <cell r="U186">
            <v>18</v>
          </cell>
          <cell r="V186" t="str">
            <v>120 GR</v>
          </cell>
          <cell r="W186" t="str">
            <v>INFUSION </v>
          </cell>
          <cell r="X186" t="str">
            <v>HERB TEA  </v>
          </cell>
          <cell r="Y186" t="str">
            <v>GR</v>
          </cell>
          <cell r="Z186" t="str">
            <v>......423T</v>
          </cell>
          <cell r="AA186" t="str">
            <v>CS 6</v>
          </cell>
          <cell r="AB186">
            <v>34120</v>
          </cell>
          <cell r="AC186" t="str">
            <v>32120</v>
          </cell>
        </row>
        <row r="186">
          <cell r="AE186" t="str">
            <v>TUBE123</v>
          </cell>
          <cell r="AF186" t="str">
            <v>CV-TUBE123</v>
          </cell>
          <cell r="AG186">
            <v>0</v>
          </cell>
        </row>
        <row r="186">
          <cell r="AI186">
            <v>3.04</v>
          </cell>
          <cell r="AJ186">
            <v>9.375</v>
          </cell>
          <cell r="AK186">
            <v>10.75</v>
          </cell>
          <cell r="AL186">
            <v>12.5</v>
          </cell>
          <cell r="AM186">
            <v>9.5</v>
          </cell>
          <cell r="AN186">
            <v>10.1312063492063</v>
          </cell>
          <cell r="AO186">
            <v>5.0625</v>
          </cell>
          <cell r="AP186">
            <v>9.25</v>
          </cell>
          <cell r="AQ186">
            <v>6.125</v>
          </cell>
          <cell r="AR186">
            <v>0.264550264550265</v>
          </cell>
          <cell r="AS186">
            <v>0.115</v>
          </cell>
          <cell r="AT186">
            <v>0.168</v>
          </cell>
          <cell r="AU186">
            <v>0.35</v>
          </cell>
          <cell r="AV186">
            <v>0.379550264550265</v>
          </cell>
          <cell r="AW186">
            <v>0.0262059259259259</v>
          </cell>
        </row>
        <row r="187">
          <cell r="A187" t="str">
            <v>536T</v>
          </cell>
          <cell r="B187" t="str">
            <v>Tube Cumin</v>
          </cell>
          <cell r="C187">
            <v>120</v>
          </cell>
          <cell r="D187" t="str">
            <v>69702677536</v>
          </cell>
          <cell r="E187" t="str">
            <v>ALIMENT</v>
          </cell>
        </row>
        <row r="187">
          <cell r="G187">
            <v>75184</v>
          </cell>
          <cell r="H187" t="str">
            <v>CLT77536</v>
          </cell>
          <cell r="I187" t="str">
            <v>A LISTER</v>
          </cell>
          <cell r="J187" t="str">
            <v>339596</v>
          </cell>
          <cell r="K187" t="str">
            <v>536T</v>
          </cell>
          <cell r="L187" t="str">
            <v>INFUSION 120GR</v>
          </cell>
          <cell r="M187" t="str">
            <v>HERB TEA  120GR</v>
          </cell>
          <cell r="N187" t="str">
            <v>536</v>
          </cell>
          <cell r="O187" t="str">
            <v>536T</v>
          </cell>
          <cell r="P187" t="str">
            <v>X536T</v>
          </cell>
          <cell r="Q187" t="str">
            <v>MC536T</v>
          </cell>
          <cell r="R187">
            <v>536</v>
          </cell>
          <cell r="S187" t="str">
            <v>N</v>
          </cell>
          <cell r="T187">
            <v>48</v>
          </cell>
          <cell r="U187">
            <v>18</v>
          </cell>
          <cell r="V187" t="str">
            <v>120 GR</v>
          </cell>
          <cell r="W187" t="str">
            <v>INFUSION </v>
          </cell>
          <cell r="X187" t="str">
            <v>HERB TEA  </v>
          </cell>
          <cell r="Y187" t="str">
            <v>GR</v>
          </cell>
          <cell r="Z187" t="str">
            <v>......536T</v>
          </cell>
          <cell r="AA187" t="str">
            <v>CS 6</v>
          </cell>
          <cell r="AB187">
            <v>34120</v>
          </cell>
          <cell r="AC187" t="str">
            <v>32120</v>
          </cell>
        </row>
        <row r="187">
          <cell r="AE187" t="str">
            <v>TUBE123</v>
          </cell>
          <cell r="AF187" t="str">
            <v>CV-TUBE123</v>
          </cell>
          <cell r="AG187">
            <v>0</v>
          </cell>
        </row>
        <row r="187">
          <cell r="AI187">
            <v>3.04</v>
          </cell>
          <cell r="AJ187">
            <v>9.375</v>
          </cell>
          <cell r="AK187">
            <v>10.75</v>
          </cell>
          <cell r="AL187">
            <v>12.5</v>
          </cell>
          <cell r="AM187">
            <v>9.5</v>
          </cell>
          <cell r="AN187">
            <v>10.1312063492063</v>
          </cell>
          <cell r="AO187">
            <v>5.0625</v>
          </cell>
          <cell r="AP187">
            <v>9.25</v>
          </cell>
          <cell r="AQ187">
            <v>6.125</v>
          </cell>
          <cell r="AR187">
            <v>0.264550264550265</v>
          </cell>
          <cell r="AS187">
            <v>0.115</v>
          </cell>
          <cell r="AT187">
            <v>0.168</v>
          </cell>
          <cell r="AU187">
            <v>0.35</v>
          </cell>
          <cell r="AV187">
            <v>0.379550264550265</v>
          </cell>
          <cell r="AW187">
            <v>0.0262059259259259</v>
          </cell>
        </row>
        <row r="188">
          <cell r="A188" t="str">
            <v>375T</v>
          </cell>
          <cell r="B188" t="str">
            <v>Tube Curcuma</v>
          </cell>
          <cell r="C188">
            <v>150</v>
          </cell>
          <cell r="D188" t="str">
            <v>69702677375</v>
          </cell>
          <cell r="E188" t="str">
            <v>ALIMENT</v>
          </cell>
        </row>
        <row r="188">
          <cell r="G188">
            <v>75178</v>
          </cell>
          <cell r="H188" t="str">
            <v>CLT77375</v>
          </cell>
          <cell r="I188">
            <v>670897</v>
          </cell>
          <cell r="J188" t="str">
            <v>339532</v>
          </cell>
          <cell r="K188" t="str">
            <v>375T</v>
          </cell>
          <cell r="L188" t="str">
            <v>INFUSION 150GR</v>
          </cell>
          <cell r="M188" t="str">
            <v>HERB TEA  150GR</v>
          </cell>
          <cell r="N188" t="str">
            <v>375</v>
          </cell>
          <cell r="O188" t="str">
            <v>375T</v>
          </cell>
          <cell r="P188" t="str">
            <v>X375T</v>
          </cell>
          <cell r="Q188" t="str">
            <v>MC375T</v>
          </cell>
          <cell r="R188">
            <v>375</v>
          </cell>
          <cell r="S188" t="str">
            <v>N</v>
          </cell>
          <cell r="T188">
            <v>48</v>
          </cell>
          <cell r="U188">
            <v>18</v>
          </cell>
          <cell r="V188" t="str">
            <v>150 GR</v>
          </cell>
          <cell r="W188" t="str">
            <v>INFUSION </v>
          </cell>
          <cell r="X188" t="str">
            <v>HERB TEA  </v>
          </cell>
          <cell r="Y188" t="str">
            <v>GR</v>
          </cell>
          <cell r="Z188" t="str">
            <v>......375T</v>
          </cell>
          <cell r="AA188" t="str">
            <v>CS 6</v>
          </cell>
          <cell r="AB188">
            <v>34120</v>
          </cell>
          <cell r="AC188" t="str">
            <v>32120</v>
          </cell>
        </row>
        <row r="188">
          <cell r="AE188" t="str">
            <v>TUBE123</v>
          </cell>
          <cell r="AF188" t="str">
            <v>CV-TUBE123</v>
          </cell>
          <cell r="AG188">
            <v>0</v>
          </cell>
        </row>
        <row r="188">
          <cell r="AI188">
            <v>3.04</v>
          </cell>
          <cell r="AJ188">
            <v>9.375</v>
          </cell>
          <cell r="AK188">
            <v>10.75</v>
          </cell>
          <cell r="AL188">
            <v>12.5</v>
          </cell>
          <cell r="AM188">
            <v>9.5</v>
          </cell>
          <cell r="AN188">
            <v>11.7185079365079</v>
          </cell>
          <cell r="AO188">
            <v>5.0625</v>
          </cell>
          <cell r="AP188">
            <v>9.25</v>
          </cell>
          <cell r="AQ188">
            <v>6.125</v>
          </cell>
          <cell r="AR188">
            <v>0.330687830687831</v>
          </cell>
          <cell r="AS188">
            <v>0.115</v>
          </cell>
          <cell r="AT188">
            <v>0.168</v>
          </cell>
          <cell r="AU188">
            <v>0.35</v>
          </cell>
          <cell r="AV188">
            <v>0.445687830687831</v>
          </cell>
          <cell r="AW188">
            <v>0.0262059259259259</v>
          </cell>
        </row>
        <row r="189">
          <cell r="A189" t="str">
            <v>436T</v>
          </cell>
          <cell r="B189" t="str">
            <v>Tube Fenouil</v>
          </cell>
          <cell r="C189">
            <v>120</v>
          </cell>
          <cell r="D189" t="str">
            <v>69702677436</v>
          </cell>
          <cell r="E189" t="str">
            <v>ALIMENT</v>
          </cell>
        </row>
        <row r="189">
          <cell r="G189">
            <v>75182</v>
          </cell>
          <cell r="H189" t="str">
            <v>CLT77436</v>
          </cell>
          <cell r="I189">
            <v>670904</v>
          </cell>
          <cell r="J189" t="str">
            <v>339534</v>
          </cell>
          <cell r="K189" t="str">
            <v>436T</v>
          </cell>
          <cell r="L189" t="str">
            <v>INFUSION 120GR</v>
          </cell>
          <cell r="M189" t="str">
            <v>HERB TEA  120GR</v>
          </cell>
          <cell r="N189" t="str">
            <v>436</v>
          </cell>
          <cell r="O189" t="str">
            <v>436T</v>
          </cell>
          <cell r="P189" t="str">
            <v>X436T</v>
          </cell>
          <cell r="Q189" t="str">
            <v>MC436T</v>
          </cell>
          <cell r="R189">
            <v>436</v>
          </cell>
          <cell r="S189" t="str">
            <v>N</v>
          </cell>
          <cell r="T189">
            <v>48</v>
          </cell>
          <cell r="U189">
            <v>18</v>
          </cell>
          <cell r="V189" t="str">
            <v>120 GR</v>
          </cell>
          <cell r="W189" t="str">
            <v>INFUSION </v>
          </cell>
          <cell r="X189" t="str">
            <v>HERB TEA  </v>
          </cell>
          <cell r="Y189" t="str">
            <v>GR</v>
          </cell>
          <cell r="Z189" t="str">
            <v>......436T</v>
          </cell>
          <cell r="AA189" t="str">
            <v>CS 6</v>
          </cell>
          <cell r="AB189">
            <v>34120</v>
          </cell>
          <cell r="AC189" t="str">
            <v>32120</v>
          </cell>
        </row>
        <row r="189">
          <cell r="AE189" t="str">
            <v>TUBE123</v>
          </cell>
          <cell r="AF189" t="str">
            <v>CV-TUBE123</v>
          </cell>
          <cell r="AG189">
            <v>0</v>
          </cell>
        </row>
        <row r="189">
          <cell r="AI189">
            <v>3.04</v>
          </cell>
          <cell r="AJ189">
            <v>9.375</v>
          </cell>
          <cell r="AK189">
            <v>10.75</v>
          </cell>
          <cell r="AL189">
            <v>12.5</v>
          </cell>
          <cell r="AM189">
            <v>9.5</v>
          </cell>
          <cell r="AN189">
            <v>10.1312063492063</v>
          </cell>
          <cell r="AO189">
            <v>5.0625</v>
          </cell>
          <cell r="AP189">
            <v>9.25</v>
          </cell>
          <cell r="AQ189">
            <v>6.125</v>
          </cell>
          <cell r="AR189">
            <v>0.264550264550265</v>
          </cell>
          <cell r="AS189">
            <v>0.115</v>
          </cell>
          <cell r="AT189">
            <v>0.168</v>
          </cell>
          <cell r="AU189">
            <v>0.35</v>
          </cell>
          <cell r="AV189">
            <v>0.379550264550265</v>
          </cell>
          <cell r="AW189">
            <v>0.0262059259259259</v>
          </cell>
        </row>
        <row r="190">
          <cell r="A190" t="str">
            <v>506T</v>
          </cell>
          <cell r="B190" t="str">
            <v>Tube Fenugrec </v>
          </cell>
          <cell r="C190">
            <v>150</v>
          </cell>
          <cell r="D190" t="str">
            <v>69702677506</v>
          </cell>
          <cell r="E190" t="str">
            <v>ALIMENT</v>
          </cell>
        </row>
        <row r="190">
          <cell r="H190" t="str">
            <v>CLT77506</v>
          </cell>
          <cell r="I190">
            <v>670908</v>
          </cell>
          <cell r="J190" t="str">
            <v>339535</v>
          </cell>
          <cell r="K190" t="str">
            <v>506T</v>
          </cell>
          <cell r="L190" t="str">
            <v>INFUSION 150GR</v>
          </cell>
          <cell r="M190" t="str">
            <v>HERB TEA  150GR</v>
          </cell>
          <cell r="N190" t="str">
            <v>506</v>
          </cell>
          <cell r="O190" t="str">
            <v>506T</v>
          </cell>
          <cell r="P190" t="str">
            <v>X506T</v>
          </cell>
          <cell r="Q190" t="str">
            <v>MC506T</v>
          </cell>
          <cell r="R190">
            <v>506</v>
          </cell>
          <cell r="S190" t="str">
            <v>N</v>
          </cell>
          <cell r="T190">
            <v>48</v>
          </cell>
          <cell r="U190">
            <v>18</v>
          </cell>
          <cell r="V190" t="str">
            <v>150 GR</v>
          </cell>
          <cell r="W190" t="str">
            <v>INFUSION </v>
          </cell>
          <cell r="X190" t="str">
            <v>HERB TEA  </v>
          </cell>
          <cell r="Y190" t="str">
            <v>GR</v>
          </cell>
          <cell r="Z190" t="str">
            <v>......506T</v>
          </cell>
          <cell r="AA190" t="str">
            <v>CS 6</v>
          </cell>
          <cell r="AB190">
            <v>34120</v>
          </cell>
          <cell r="AC190" t="str">
            <v>32120</v>
          </cell>
        </row>
        <row r="190">
          <cell r="AE190" t="str">
            <v>TUBE123</v>
          </cell>
          <cell r="AF190" t="str">
            <v>CV-TUBE123</v>
          </cell>
          <cell r="AG190">
            <v>0</v>
          </cell>
        </row>
        <row r="190">
          <cell r="AI190">
            <v>3.04</v>
          </cell>
          <cell r="AJ190">
            <v>9.375</v>
          </cell>
          <cell r="AK190">
            <v>10.75</v>
          </cell>
          <cell r="AL190">
            <v>12.5</v>
          </cell>
          <cell r="AM190">
            <v>9.5</v>
          </cell>
          <cell r="AN190">
            <v>11.7185079365079</v>
          </cell>
          <cell r="AO190">
            <v>5.0625</v>
          </cell>
          <cell r="AP190">
            <v>9.25</v>
          </cell>
          <cell r="AQ190">
            <v>6.125</v>
          </cell>
          <cell r="AR190">
            <v>0.330687830687831</v>
          </cell>
          <cell r="AS190">
            <v>0.115</v>
          </cell>
          <cell r="AT190">
            <v>0.168</v>
          </cell>
          <cell r="AU190">
            <v>0.35</v>
          </cell>
          <cell r="AV190">
            <v>0.445687830687831</v>
          </cell>
          <cell r="AW190">
            <v>0.0262059259259259</v>
          </cell>
        </row>
        <row r="191">
          <cell r="A191" t="str">
            <v>437T</v>
          </cell>
          <cell r="B191" t="str">
            <v>Tube Framboisier</v>
          </cell>
          <cell r="C191">
            <v>40</v>
          </cell>
          <cell r="D191" t="str">
            <v>69702677437</v>
          </cell>
          <cell r="E191" t="str">
            <v>ALIMENT</v>
          </cell>
        </row>
        <row r="191">
          <cell r="G191">
            <v>61842</v>
          </cell>
          <cell r="H191" t="str">
            <v>CLT77437</v>
          </cell>
          <cell r="I191">
            <v>269545</v>
          </cell>
          <cell r="J191" t="str">
            <v>339003</v>
          </cell>
          <cell r="K191" t="str">
            <v>437T</v>
          </cell>
          <cell r="L191" t="str">
            <v>INFUSION 40GR</v>
          </cell>
          <cell r="M191" t="str">
            <v>HERB TEA  40GR</v>
          </cell>
          <cell r="N191" t="str">
            <v>437</v>
          </cell>
          <cell r="O191" t="str">
            <v>437T</v>
          </cell>
          <cell r="P191" t="str">
            <v>X437T</v>
          </cell>
          <cell r="Q191" t="str">
            <v>MC437T</v>
          </cell>
          <cell r="R191">
            <v>437</v>
          </cell>
          <cell r="S191" t="str">
            <v>N</v>
          </cell>
          <cell r="T191">
            <v>48</v>
          </cell>
          <cell r="U191">
            <v>18</v>
          </cell>
          <cell r="V191" t="str">
            <v>40 GR</v>
          </cell>
          <cell r="W191" t="str">
            <v>INFUSION </v>
          </cell>
          <cell r="X191" t="str">
            <v>HERB TEA  </v>
          </cell>
          <cell r="Y191" t="str">
            <v>GR</v>
          </cell>
          <cell r="Z191" t="str">
            <v>......437T</v>
          </cell>
          <cell r="AA191" t="str">
            <v>CS 6</v>
          </cell>
          <cell r="AB191">
            <v>34120</v>
          </cell>
          <cell r="AC191" t="str">
            <v>32120</v>
          </cell>
        </row>
        <row r="191">
          <cell r="AE191" t="str">
            <v>TUBE123</v>
          </cell>
          <cell r="AF191" t="str">
            <v>CV-TUBE123</v>
          </cell>
          <cell r="AG191">
            <v>0</v>
          </cell>
        </row>
        <row r="191">
          <cell r="AI191">
            <v>3.04</v>
          </cell>
          <cell r="AJ191">
            <v>9.375</v>
          </cell>
          <cell r="AK191">
            <v>10.75</v>
          </cell>
          <cell r="AL191">
            <v>12.5</v>
          </cell>
          <cell r="AM191">
            <v>9.5</v>
          </cell>
          <cell r="AN191">
            <v>5.89840211640212</v>
          </cell>
          <cell r="AO191">
            <v>5.0625</v>
          </cell>
          <cell r="AP191">
            <v>9.25</v>
          </cell>
          <cell r="AQ191">
            <v>6.125</v>
          </cell>
          <cell r="AR191">
            <v>0.0881834215167548</v>
          </cell>
          <cell r="AS191">
            <v>0.115</v>
          </cell>
          <cell r="AT191">
            <v>0.168</v>
          </cell>
          <cell r="AU191">
            <v>0.35</v>
          </cell>
          <cell r="AV191">
            <v>0.203183421516755</v>
          </cell>
          <cell r="AW191">
            <v>0.0262059259259259</v>
          </cell>
        </row>
        <row r="192">
          <cell r="A192" t="str">
            <v>441T</v>
          </cell>
          <cell r="B192" t="str">
            <v>Tube Gingembre</v>
          </cell>
          <cell r="C192">
            <v>100</v>
          </cell>
          <cell r="D192" t="str">
            <v>69702677441</v>
          </cell>
          <cell r="E192" t="str">
            <v>ALIMENT</v>
          </cell>
        </row>
        <row r="192">
          <cell r="G192">
            <v>75183</v>
          </cell>
          <cell r="H192" t="str">
            <v>CLT77441</v>
          </cell>
          <cell r="I192">
            <v>670910</v>
          </cell>
          <cell r="J192" t="str">
            <v>339536</v>
          </cell>
          <cell r="K192" t="str">
            <v>441T</v>
          </cell>
          <cell r="L192" t="str">
            <v>INFUSION 100GR</v>
          </cell>
          <cell r="M192" t="str">
            <v>HERB TEA  100GR</v>
          </cell>
          <cell r="N192" t="str">
            <v>441</v>
          </cell>
          <cell r="O192" t="str">
            <v>441T</v>
          </cell>
          <cell r="P192" t="str">
            <v>X441T</v>
          </cell>
          <cell r="Q192" t="str">
            <v>MC441T</v>
          </cell>
          <cell r="R192">
            <v>441</v>
          </cell>
          <cell r="S192" t="str">
            <v>N</v>
          </cell>
          <cell r="T192">
            <v>48</v>
          </cell>
          <cell r="U192">
            <v>18</v>
          </cell>
          <cell r="V192" t="str">
            <v>100 GR</v>
          </cell>
          <cell r="W192" t="str">
            <v>INFUSION </v>
          </cell>
          <cell r="X192" t="str">
            <v>HERB TEA  </v>
          </cell>
          <cell r="Y192" t="str">
            <v>GR</v>
          </cell>
          <cell r="Z192" t="str">
            <v>......441T</v>
          </cell>
          <cell r="AA192" t="str">
            <v>CS 6</v>
          </cell>
          <cell r="AB192">
            <v>34120</v>
          </cell>
          <cell r="AC192" t="str">
            <v>32120</v>
          </cell>
        </row>
        <row r="192">
          <cell r="AE192" t="str">
            <v>TUBE123</v>
          </cell>
          <cell r="AF192" t="str">
            <v>CV-TUBE123</v>
          </cell>
          <cell r="AG192">
            <v>0</v>
          </cell>
        </row>
        <row r="192">
          <cell r="AI192">
            <v>3.04</v>
          </cell>
          <cell r="AJ192">
            <v>9.375</v>
          </cell>
          <cell r="AK192">
            <v>10.75</v>
          </cell>
          <cell r="AL192">
            <v>12.5</v>
          </cell>
          <cell r="AM192">
            <v>9.5</v>
          </cell>
          <cell r="AN192">
            <v>9.07300529100529</v>
          </cell>
          <cell r="AO192">
            <v>5.0625</v>
          </cell>
          <cell r="AP192">
            <v>9.25</v>
          </cell>
          <cell r="AQ192">
            <v>6.125</v>
          </cell>
          <cell r="AR192">
            <v>0.220458553791887</v>
          </cell>
          <cell r="AS192">
            <v>0.115</v>
          </cell>
          <cell r="AT192">
            <v>0.168</v>
          </cell>
          <cell r="AU192">
            <v>0.35</v>
          </cell>
          <cell r="AV192">
            <v>0.335458553791887</v>
          </cell>
          <cell r="AW192">
            <v>0.0262059259259259</v>
          </cell>
        </row>
        <row r="193">
          <cell r="A193" t="str">
            <v>443T</v>
          </cell>
          <cell r="B193" t="str">
            <v>Tube Ginseng</v>
          </cell>
          <cell r="C193">
            <v>30</v>
          </cell>
          <cell r="D193" t="str">
            <v>69702677443</v>
          </cell>
          <cell r="E193" t="str">
            <v>ALIMENT</v>
          </cell>
        </row>
        <row r="193">
          <cell r="H193" t="str">
            <v>CLT77443</v>
          </cell>
          <cell r="I193">
            <v>986780</v>
          </cell>
        </row>
        <row r="193">
          <cell r="K193" t="str">
            <v>443T</v>
          </cell>
          <cell r="L193" t="str">
            <v>INFUSION 30GR</v>
          </cell>
          <cell r="M193" t="str">
            <v>HERB TEA  30GR</v>
          </cell>
          <cell r="N193" t="str">
            <v>443</v>
          </cell>
          <cell r="O193" t="str">
            <v>443T</v>
          </cell>
          <cell r="P193" t="str">
            <v>X443T</v>
          </cell>
          <cell r="Q193" t="str">
            <v>MC443T</v>
          </cell>
          <cell r="R193">
            <v>443</v>
          </cell>
          <cell r="S193" t="str">
            <v>N</v>
          </cell>
          <cell r="T193">
            <v>48</v>
          </cell>
          <cell r="U193">
            <v>18</v>
          </cell>
          <cell r="V193" t="str">
            <v>30 GR</v>
          </cell>
          <cell r="W193" t="str">
            <v>INFUSION </v>
          </cell>
          <cell r="X193" t="str">
            <v>HERB TEA  </v>
          </cell>
          <cell r="Y193" t="str">
            <v>GR</v>
          </cell>
          <cell r="Z193" t="str">
            <v>......443T</v>
          </cell>
          <cell r="AA193" t="str">
            <v>CS 6</v>
          </cell>
          <cell r="AB193">
            <v>34120</v>
          </cell>
          <cell r="AC193" t="str">
            <v>32120</v>
          </cell>
        </row>
        <row r="193">
          <cell r="AE193" t="str">
            <v>TUBE123</v>
          </cell>
          <cell r="AF193" t="str">
            <v>CV-TUBE123</v>
          </cell>
          <cell r="AG193">
            <v>0</v>
          </cell>
        </row>
        <row r="193">
          <cell r="AI193">
            <v>3.04</v>
          </cell>
          <cell r="AJ193">
            <v>9.375</v>
          </cell>
          <cell r="AK193">
            <v>10.75</v>
          </cell>
          <cell r="AL193">
            <v>12.5</v>
          </cell>
          <cell r="AM193">
            <v>9.5</v>
          </cell>
          <cell r="AN193">
            <v>5.36930158730159</v>
          </cell>
          <cell r="AO193">
            <v>5.0625</v>
          </cell>
          <cell r="AP193">
            <v>9.25</v>
          </cell>
          <cell r="AQ193">
            <v>6.125</v>
          </cell>
          <cell r="AR193">
            <v>0.0661375661375661</v>
          </cell>
          <cell r="AS193">
            <v>0.115</v>
          </cell>
          <cell r="AT193">
            <v>0.168</v>
          </cell>
          <cell r="AU193">
            <v>0.35</v>
          </cell>
          <cell r="AV193">
            <v>0.181137566137566</v>
          </cell>
          <cell r="AW193">
            <v>0.0262059259259259</v>
          </cell>
        </row>
        <row r="194">
          <cell r="A194" t="str">
            <v>445T</v>
          </cell>
          <cell r="B194" t="str">
            <v>Tube Guimauve</v>
          </cell>
          <cell r="C194">
            <v>80</v>
          </cell>
          <cell r="D194" t="str">
            <v>69702677445</v>
          </cell>
          <cell r="E194" t="str">
            <v>ALIMENT</v>
          </cell>
        </row>
        <row r="194">
          <cell r="G194">
            <v>61843</v>
          </cell>
          <cell r="H194" t="str">
            <v>CLT77445</v>
          </cell>
          <cell r="I194">
            <v>269555</v>
          </cell>
          <cell r="J194" t="str">
            <v>339017</v>
          </cell>
          <cell r="K194" t="str">
            <v>445T</v>
          </cell>
          <cell r="L194" t="str">
            <v>INFUSION 80GR</v>
          </cell>
          <cell r="M194" t="str">
            <v>HERB TEA  80GR</v>
          </cell>
          <cell r="N194" t="str">
            <v>445</v>
          </cell>
          <cell r="O194" t="str">
            <v>445T</v>
          </cell>
          <cell r="P194" t="str">
            <v>X445T</v>
          </cell>
          <cell r="Q194" t="str">
            <v>MC445T</v>
          </cell>
          <cell r="R194">
            <v>445</v>
          </cell>
          <cell r="S194" t="str">
            <v>N</v>
          </cell>
          <cell r="T194">
            <v>48</v>
          </cell>
          <cell r="U194">
            <v>18</v>
          </cell>
          <cell r="V194" t="str">
            <v>80 GR</v>
          </cell>
          <cell r="W194" t="str">
            <v>INFUSION </v>
          </cell>
          <cell r="X194" t="str">
            <v>HERB TEA  </v>
          </cell>
          <cell r="Y194" t="str">
            <v>GR</v>
          </cell>
          <cell r="Z194" t="str">
            <v>......445T</v>
          </cell>
          <cell r="AA194" t="str">
            <v>CS 6</v>
          </cell>
          <cell r="AB194">
            <v>34120</v>
          </cell>
          <cell r="AC194" t="str">
            <v>32120</v>
          </cell>
        </row>
        <row r="194">
          <cell r="AE194" t="str">
            <v>TUBE123</v>
          </cell>
          <cell r="AF194" t="str">
            <v>CV-TUBE123</v>
          </cell>
          <cell r="AG194">
            <v>0.2</v>
          </cell>
        </row>
        <row r="194">
          <cell r="AI194">
            <v>3.04</v>
          </cell>
          <cell r="AJ194">
            <v>9.375</v>
          </cell>
          <cell r="AK194">
            <v>10.75</v>
          </cell>
          <cell r="AL194">
            <v>12.5</v>
          </cell>
          <cell r="AM194">
            <v>9.5</v>
          </cell>
          <cell r="AN194">
            <v>8.01480423280423</v>
          </cell>
          <cell r="AO194">
            <v>5.0625</v>
          </cell>
          <cell r="AP194">
            <v>9.25</v>
          </cell>
          <cell r="AQ194">
            <v>6.125</v>
          </cell>
          <cell r="AR194">
            <v>0.17636684303351</v>
          </cell>
          <cell r="AS194">
            <v>0.115</v>
          </cell>
          <cell r="AT194">
            <v>0.168</v>
          </cell>
          <cell r="AU194">
            <v>0.35</v>
          </cell>
          <cell r="AV194">
            <v>0.29136684303351</v>
          </cell>
          <cell r="AW194">
            <v>0.0262059259259259</v>
          </cell>
        </row>
        <row r="195">
          <cell r="A195" t="str">
            <v>359T</v>
          </cell>
          <cell r="B195" t="str">
            <v>Tube Hibiscus</v>
          </cell>
          <cell r="C195">
            <v>75</v>
          </cell>
          <cell r="D195" t="str">
            <v>69702677359</v>
          </cell>
          <cell r="E195" t="str">
            <v>ALIMENT</v>
          </cell>
        </row>
        <row r="195">
          <cell r="G195">
            <v>61812</v>
          </cell>
          <cell r="H195" t="str">
            <v>CLT77359</v>
          </cell>
          <cell r="I195">
            <v>576173</v>
          </cell>
          <cell r="J195" t="str">
            <v>339462</v>
          </cell>
          <cell r="K195" t="str">
            <v>359T</v>
          </cell>
          <cell r="L195" t="str">
            <v>INFUSION 75GR</v>
          </cell>
          <cell r="M195" t="str">
            <v>HERB TEA  75GR</v>
          </cell>
          <cell r="N195" t="str">
            <v>359</v>
          </cell>
          <cell r="O195" t="str">
            <v>359T</v>
          </cell>
          <cell r="P195" t="str">
            <v>X359T</v>
          </cell>
          <cell r="Q195" t="str">
            <v>MC359T</v>
          </cell>
          <cell r="R195">
            <v>359</v>
          </cell>
          <cell r="S195" t="str">
            <v>N</v>
          </cell>
          <cell r="T195">
            <v>48</v>
          </cell>
          <cell r="U195">
            <v>18</v>
          </cell>
          <cell r="V195" t="str">
            <v>75 GR</v>
          </cell>
          <cell r="W195" t="str">
            <v>INFUSION </v>
          </cell>
          <cell r="X195" t="str">
            <v>HERB TEA  </v>
          </cell>
          <cell r="Y195" t="str">
            <v>GR</v>
          </cell>
          <cell r="Z195" t="str">
            <v>......359T</v>
          </cell>
          <cell r="AA195" t="str">
            <v>CS 6</v>
          </cell>
          <cell r="AB195">
            <v>34120</v>
          </cell>
          <cell r="AC195" t="str">
            <v>32120</v>
          </cell>
        </row>
        <row r="195">
          <cell r="AE195" t="str">
            <v>TUBE123</v>
          </cell>
          <cell r="AF195" t="str">
            <v>CV-TUBE123</v>
          </cell>
          <cell r="AG195">
            <v>0</v>
          </cell>
        </row>
        <row r="195">
          <cell r="AI195">
            <v>3.04</v>
          </cell>
          <cell r="AJ195">
            <v>9.375</v>
          </cell>
          <cell r="AK195">
            <v>10.75</v>
          </cell>
          <cell r="AL195">
            <v>12.5</v>
          </cell>
          <cell r="AM195">
            <v>9.5</v>
          </cell>
          <cell r="AN195">
            <v>7.75025396825397</v>
          </cell>
          <cell r="AO195">
            <v>5.0625</v>
          </cell>
          <cell r="AP195">
            <v>9.25</v>
          </cell>
          <cell r="AQ195">
            <v>6.125</v>
          </cell>
          <cell r="AR195">
            <v>0.165343915343915</v>
          </cell>
          <cell r="AS195">
            <v>0.115</v>
          </cell>
          <cell r="AT195">
            <v>0.168</v>
          </cell>
          <cell r="AU195">
            <v>0.35</v>
          </cell>
          <cell r="AV195">
            <v>0.280343915343915</v>
          </cell>
          <cell r="AW195">
            <v>0.0262059259259259</v>
          </cell>
        </row>
        <row r="196">
          <cell r="A196" t="str">
            <v>513T</v>
          </cell>
          <cell r="B196" t="str">
            <v>Tube Lavande</v>
          </cell>
          <cell r="C196">
            <v>50</v>
          </cell>
          <cell r="D196" t="str">
            <v>69702677513</v>
          </cell>
          <cell r="E196" t="str">
            <v>ALIMENT</v>
          </cell>
        </row>
        <row r="196">
          <cell r="G196">
            <v>61821</v>
          </cell>
          <cell r="H196" t="str">
            <v>CLT77513</v>
          </cell>
          <cell r="I196">
            <v>576347</v>
          </cell>
          <cell r="J196" t="str">
            <v>339476</v>
          </cell>
          <cell r="K196" t="str">
            <v>513T</v>
          </cell>
          <cell r="L196" t="str">
            <v>INFUSION 50GR</v>
          </cell>
          <cell r="M196" t="str">
            <v>HERB TEA  50GR</v>
          </cell>
          <cell r="N196" t="str">
            <v>513</v>
          </cell>
          <cell r="O196" t="str">
            <v>513T</v>
          </cell>
          <cell r="P196" t="str">
            <v>X513T</v>
          </cell>
          <cell r="Q196" t="str">
            <v>MC513T</v>
          </cell>
          <cell r="R196">
            <v>513</v>
          </cell>
          <cell r="S196" t="str">
            <v>N</v>
          </cell>
          <cell r="T196">
            <v>48</v>
          </cell>
          <cell r="U196">
            <v>18</v>
          </cell>
          <cell r="V196" t="str">
            <v>50 GR</v>
          </cell>
          <cell r="W196" t="str">
            <v>INFUSION </v>
          </cell>
          <cell r="X196" t="str">
            <v>HERB TEA  </v>
          </cell>
          <cell r="Y196" t="str">
            <v>GR</v>
          </cell>
          <cell r="Z196" t="str">
            <v>......513T</v>
          </cell>
          <cell r="AA196" t="str">
            <v>CS 6</v>
          </cell>
          <cell r="AB196">
            <v>34120</v>
          </cell>
          <cell r="AC196" t="str">
            <v>32120</v>
          </cell>
        </row>
        <row r="196">
          <cell r="AE196" t="str">
            <v>TUBE123</v>
          </cell>
          <cell r="AF196" t="str">
            <v>CV-TUBE123</v>
          </cell>
          <cell r="AG196">
            <v>0</v>
          </cell>
        </row>
        <row r="196">
          <cell r="AI196">
            <v>3.04</v>
          </cell>
          <cell r="AJ196">
            <v>9.375</v>
          </cell>
          <cell r="AK196">
            <v>10.75</v>
          </cell>
          <cell r="AL196">
            <v>12.5</v>
          </cell>
          <cell r="AM196">
            <v>9.5</v>
          </cell>
          <cell r="AN196">
            <v>6.42750264550264</v>
          </cell>
          <cell r="AO196">
            <v>5.0625</v>
          </cell>
          <cell r="AP196">
            <v>9.25</v>
          </cell>
          <cell r="AQ196">
            <v>6.125</v>
          </cell>
          <cell r="AR196">
            <v>0.110229276895944</v>
          </cell>
          <cell r="AS196">
            <v>0.115</v>
          </cell>
          <cell r="AT196">
            <v>0.168</v>
          </cell>
          <cell r="AU196">
            <v>0.35</v>
          </cell>
          <cell r="AV196">
            <v>0.225229276895944</v>
          </cell>
          <cell r="AW196">
            <v>0.0262059259259259</v>
          </cell>
        </row>
        <row r="197">
          <cell r="A197" t="str">
            <v>361T</v>
          </cell>
          <cell r="B197" t="str">
            <v>Tube Mélisse</v>
          </cell>
          <cell r="C197">
            <v>35</v>
          </cell>
          <cell r="D197" t="str">
            <v>69702677361</v>
          </cell>
          <cell r="E197" t="str">
            <v>ALIMENT</v>
          </cell>
        </row>
        <row r="197">
          <cell r="G197">
            <v>61813</v>
          </cell>
          <cell r="H197" t="str">
            <v>CLT77361</v>
          </cell>
          <cell r="I197">
            <v>576172</v>
          </cell>
          <cell r="J197" t="str">
            <v>339466</v>
          </cell>
          <cell r="K197" t="str">
            <v>361T</v>
          </cell>
          <cell r="L197" t="str">
            <v>INFUSION 35GR</v>
          </cell>
          <cell r="M197" t="str">
            <v>HERB TEA  35GR</v>
          </cell>
          <cell r="N197" t="str">
            <v>361</v>
          </cell>
          <cell r="O197" t="str">
            <v>361T</v>
          </cell>
          <cell r="P197" t="str">
            <v>X361T</v>
          </cell>
          <cell r="Q197" t="str">
            <v>MC361T</v>
          </cell>
          <cell r="R197">
            <v>361</v>
          </cell>
          <cell r="S197" t="str">
            <v>Y</v>
          </cell>
          <cell r="T197">
            <v>36</v>
          </cell>
          <cell r="U197">
            <v>18</v>
          </cell>
          <cell r="V197" t="str">
            <v>35 GR</v>
          </cell>
          <cell r="W197" t="str">
            <v>INFUSION </v>
          </cell>
          <cell r="X197" t="str">
            <v>HERB TEA  </v>
          </cell>
          <cell r="Y197" t="str">
            <v>GR</v>
          </cell>
          <cell r="Z197" t="str">
            <v>......361T</v>
          </cell>
          <cell r="AA197" t="str">
            <v>CS 6</v>
          </cell>
          <cell r="AB197">
            <v>34120</v>
          </cell>
          <cell r="AC197" t="str">
            <v>32120</v>
          </cell>
        </row>
        <row r="197">
          <cell r="AE197" t="str">
            <v>TUBE123</v>
          </cell>
          <cell r="AF197" t="str">
            <v>CV-TUBE123</v>
          </cell>
          <cell r="AG197">
            <v>0</v>
          </cell>
        </row>
        <row r="197">
          <cell r="AI197">
            <v>3.04</v>
          </cell>
          <cell r="AJ197">
            <v>9.375</v>
          </cell>
          <cell r="AK197">
            <v>10.75</v>
          </cell>
          <cell r="AL197">
            <v>12.5</v>
          </cell>
          <cell r="AM197">
            <v>9.5</v>
          </cell>
          <cell r="AN197">
            <v>5.63385185185185</v>
          </cell>
          <cell r="AO197">
            <v>5.0625</v>
          </cell>
          <cell r="AP197">
            <v>9.25</v>
          </cell>
          <cell r="AQ197">
            <v>6.125</v>
          </cell>
          <cell r="AR197">
            <v>0.0771604938271605</v>
          </cell>
          <cell r="AS197">
            <v>0.115</v>
          </cell>
          <cell r="AT197">
            <v>0.168</v>
          </cell>
          <cell r="AU197">
            <v>0.35</v>
          </cell>
          <cell r="AV197">
            <v>0.19216049382716</v>
          </cell>
          <cell r="AW197">
            <v>0.0262059259259259</v>
          </cell>
        </row>
        <row r="198">
          <cell r="A198" t="str">
            <v>525T</v>
          </cell>
          <cell r="B198" t="str">
            <v>Tube Menthe douce</v>
          </cell>
          <cell r="C198">
            <v>40</v>
          </cell>
          <cell r="D198" t="str">
            <v>69702677525</v>
          </cell>
          <cell r="E198" t="str">
            <v>ALIMENT</v>
          </cell>
        </row>
        <row r="198">
          <cell r="G198">
            <v>61822</v>
          </cell>
          <cell r="H198" t="str">
            <v>CLT77525</v>
          </cell>
          <cell r="I198">
            <v>576349</v>
          </cell>
          <cell r="J198" t="str">
            <v>339477</v>
          </cell>
          <cell r="K198" t="str">
            <v>525T</v>
          </cell>
          <cell r="L198" t="str">
            <v>INFUSION 40GR</v>
          </cell>
          <cell r="M198" t="str">
            <v>HERB TEA  40GR</v>
          </cell>
          <cell r="N198" t="str">
            <v>525</v>
          </cell>
          <cell r="O198" t="str">
            <v>525T</v>
          </cell>
          <cell r="P198" t="str">
            <v>X525T</v>
          </cell>
          <cell r="Q198" t="str">
            <v>MC525T</v>
          </cell>
          <cell r="R198">
            <v>525</v>
          </cell>
          <cell r="S198" t="str">
            <v>N</v>
          </cell>
          <cell r="T198">
            <v>48</v>
          </cell>
          <cell r="U198">
            <v>18</v>
          </cell>
          <cell r="V198" t="str">
            <v>40 GR</v>
          </cell>
          <cell r="W198" t="str">
            <v>INFUSION </v>
          </cell>
          <cell r="X198" t="str">
            <v>HERB TEA  </v>
          </cell>
          <cell r="Y198" t="str">
            <v>GR</v>
          </cell>
          <cell r="Z198" t="str">
            <v>......525T</v>
          </cell>
          <cell r="AA198" t="str">
            <v>CS 6</v>
          </cell>
          <cell r="AB198">
            <v>34120</v>
          </cell>
          <cell r="AC198" t="str">
            <v>32120</v>
          </cell>
        </row>
        <row r="198">
          <cell r="AE198" t="str">
            <v>TUBE123</v>
          </cell>
          <cell r="AF198" t="str">
            <v>CV-TUBE123</v>
          </cell>
          <cell r="AG198">
            <v>0</v>
          </cell>
        </row>
        <row r="198">
          <cell r="AI198">
            <v>3.04</v>
          </cell>
          <cell r="AJ198">
            <v>9.375</v>
          </cell>
          <cell r="AK198">
            <v>10.75</v>
          </cell>
          <cell r="AL198">
            <v>12.5</v>
          </cell>
          <cell r="AM198">
            <v>9.5</v>
          </cell>
          <cell r="AN198">
            <v>5.89840211640212</v>
          </cell>
          <cell r="AO198">
            <v>5.0625</v>
          </cell>
          <cell r="AP198">
            <v>9.25</v>
          </cell>
          <cell r="AQ198">
            <v>6.125</v>
          </cell>
          <cell r="AR198">
            <v>0.0881834215167548</v>
          </cell>
          <cell r="AS198">
            <v>0.115</v>
          </cell>
          <cell r="AT198">
            <v>0.168</v>
          </cell>
          <cell r="AU198">
            <v>0.35</v>
          </cell>
          <cell r="AV198">
            <v>0.203183421516755</v>
          </cell>
          <cell r="AW198">
            <v>0.0262059259259259</v>
          </cell>
        </row>
        <row r="199">
          <cell r="A199" t="str">
            <v>450T</v>
          </cell>
          <cell r="B199" t="str">
            <v>Tube Menthe poivrée</v>
          </cell>
          <cell r="C199">
            <v>40</v>
          </cell>
          <cell r="D199" t="str">
            <v>69702677450</v>
          </cell>
          <cell r="E199" t="str">
            <v>ALIMENT</v>
          </cell>
        </row>
        <row r="199">
          <cell r="G199">
            <v>61816</v>
          </cell>
          <cell r="H199" t="str">
            <v>CLT77450</v>
          </cell>
          <cell r="I199">
            <v>576178</v>
          </cell>
          <cell r="J199" t="str">
            <v>339470</v>
          </cell>
          <cell r="K199" t="str">
            <v>450T</v>
          </cell>
          <cell r="L199" t="str">
            <v>INFUSION 40GR</v>
          </cell>
          <cell r="M199" t="str">
            <v>HERB TEA  40GR</v>
          </cell>
          <cell r="N199" t="str">
            <v>450</v>
          </cell>
          <cell r="O199" t="str">
            <v>450T</v>
          </cell>
          <cell r="P199" t="str">
            <v>X450T</v>
          </cell>
          <cell r="Q199" t="str">
            <v>MC450T</v>
          </cell>
          <cell r="R199">
            <v>450</v>
          </cell>
          <cell r="S199" t="str">
            <v>N</v>
          </cell>
          <cell r="T199">
            <v>48</v>
          </cell>
          <cell r="U199">
            <v>18</v>
          </cell>
          <cell r="V199" t="str">
            <v>40 GR</v>
          </cell>
          <cell r="W199" t="str">
            <v>INFUSION </v>
          </cell>
          <cell r="X199" t="str">
            <v>HERB TEA  </v>
          </cell>
          <cell r="Y199" t="str">
            <v>GR</v>
          </cell>
          <cell r="Z199" t="str">
            <v>......450T</v>
          </cell>
          <cell r="AA199" t="str">
            <v>CS 6</v>
          </cell>
          <cell r="AB199">
            <v>34120</v>
          </cell>
          <cell r="AC199" t="str">
            <v>32120</v>
          </cell>
        </row>
        <row r="199">
          <cell r="AE199" t="str">
            <v>TUBE123</v>
          </cell>
          <cell r="AF199" t="str">
            <v>CV-TUBE123</v>
          </cell>
          <cell r="AG199">
            <v>0</v>
          </cell>
        </row>
        <row r="199">
          <cell r="AI199">
            <v>3.04</v>
          </cell>
          <cell r="AJ199">
            <v>9.375</v>
          </cell>
          <cell r="AK199">
            <v>10.75</v>
          </cell>
          <cell r="AL199">
            <v>12.5</v>
          </cell>
          <cell r="AM199">
            <v>9.5</v>
          </cell>
          <cell r="AN199">
            <v>5.89840211640212</v>
          </cell>
          <cell r="AO199">
            <v>5.0625</v>
          </cell>
          <cell r="AP199">
            <v>9.25</v>
          </cell>
          <cell r="AQ199">
            <v>6.125</v>
          </cell>
          <cell r="AR199">
            <v>0.0881834215167548</v>
          </cell>
          <cell r="AS199">
            <v>0.115</v>
          </cell>
          <cell r="AT199">
            <v>0.168</v>
          </cell>
          <cell r="AU199">
            <v>0.35</v>
          </cell>
          <cell r="AV199">
            <v>0.203183421516755</v>
          </cell>
          <cell r="AW199">
            <v>0.0262059259259259</v>
          </cell>
        </row>
        <row r="200">
          <cell r="A200" t="str">
            <v>451T</v>
          </cell>
          <cell r="B200" t="str">
            <v>Tube Molène</v>
          </cell>
          <cell r="C200">
            <v>30</v>
          </cell>
          <cell r="D200" t="str">
            <v>69702677451</v>
          </cell>
          <cell r="E200" t="str">
            <v>ALIMENT</v>
          </cell>
        </row>
        <row r="200">
          <cell r="G200">
            <v>61769</v>
          </cell>
          <cell r="H200" t="str">
            <v>CLT77451</v>
          </cell>
          <cell r="I200">
            <v>591706</v>
          </cell>
          <cell r="J200" t="str">
            <v>339147</v>
          </cell>
          <cell r="K200" t="str">
            <v>451T</v>
          </cell>
          <cell r="L200" t="str">
            <v>INFUSION 30GR</v>
          </cell>
          <cell r="M200" t="str">
            <v>HERB TEA  30GR</v>
          </cell>
          <cell r="N200" t="str">
            <v>451</v>
          </cell>
          <cell r="O200" t="str">
            <v>451T</v>
          </cell>
          <cell r="P200" t="str">
            <v>X451T</v>
          </cell>
          <cell r="Q200" t="str">
            <v>MC451T</v>
          </cell>
          <cell r="R200">
            <v>451</v>
          </cell>
          <cell r="S200" t="str">
            <v>N</v>
          </cell>
          <cell r="T200">
            <v>48</v>
          </cell>
          <cell r="U200">
            <v>18</v>
          </cell>
          <cell r="V200" t="str">
            <v>30 GR</v>
          </cell>
          <cell r="W200" t="str">
            <v>INFUSION </v>
          </cell>
          <cell r="X200" t="str">
            <v>HERB TEA  </v>
          </cell>
          <cell r="Y200" t="str">
            <v>GR</v>
          </cell>
          <cell r="Z200" t="str">
            <v>......451T</v>
          </cell>
          <cell r="AA200" t="str">
            <v>CS 6</v>
          </cell>
          <cell r="AB200">
            <v>34120</v>
          </cell>
          <cell r="AC200" t="str">
            <v>32120</v>
          </cell>
        </row>
        <row r="200">
          <cell r="AE200" t="str">
            <v>TUBE123</v>
          </cell>
          <cell r="AF200" t="str">
            <v>CV-TUBE123</v>
          </cell>
          <cell r="AG200">
            <v>0</v>
          </cell>
        </row>
        <row r="200">
          <cell r="AI200">
            <v>3.04</v>
          </cell>
          <cell r="AJ200">
            <v>9.375</v>
          </cell>
          <cell r="AK200">
            <v>10.75</v>
          </cell>
          <cell r="AL200">
            <v>12.5</v>
          </cell>
          <cell r="AM200">
            <v>9.5</v>
          </cell>
          <cell r="AN200">
            <v>5.36930158730159</v>
          </cell>
          <cell r="AO200">
            <v>5.0625</v>
          </cell>
          <cell r="AP200">
            <v>9.25</v>
          </cell>
          <cell r="AQ200">
            <v>6.125</v>
          </cell>
          <cell r="AR200">
            <v>0.0661375661375661</v>
          </cell>
          <cell r="AS200">
            <v>0.115</v>
          </cell>
          <cell r="AT200">
            <v>0.168</v>
          </cell>
          <cell r="AU200">
            <v>0.35</v>
          </cell>
          <cell r="AV200">
            <v>0.181137566137566</v>
          </cell>
          <cell r="AW200">
            <v>0.0262059259259259</v>
          </cell>
        </row>
        <row r="201">
          <cell r="A201" t="str">
            <v>456T</v>
          </cell>
          <cell r="B201" t="str">
            <v>Tube Orme rouge</v>
          </cell>
          <cell r="C201">
            <v>60</v>
          </cell>
          <cell r="D201" t="str">
            <v>69702677456</v>
          </cell>
          <cell r="E201" t="str">
            <v>ALIMENT</v>
          </cell>
        </row>
        <row r="201">
          <cell r="G201">
            <v>61770</v>
          </cell>
          <cell r="H201" t="str">
            <v>CLT77456</v>
          </cell>
          <cell r="I201">
            <v>591707</v>
          </cell>
          <cell r="J201" t="str">
            <v>339192</v>
          </cell>
          <cell r="K201" t="str">
            <v>456T</v>
          </cell>
          <cell r="L201" t="str">
            <v>INFUSION 60GR</v>
          </cell>
          <cell r="M201" t="str">
            <v>HERB TEA  60GR</v>
          </cell>
          <cell r="N201" t="str">
            <v>456</v>
          </cell>
          <cell r="O201" t="str">
            <v>456T</v>
          </cell>
          <cell r="P201" t="str">
            <v>X456T</v>
          </cell>
          <cell r="Q201" t="str">
            <v>MC456T</v>
          </cell>
          <cell r="R201">
            <v>456</v>
          </cell>
          <cell r="S201" t="str">
            <v>Y</v>
          </cell>
          <cell r="T201">
            <v>36</v>
          </cell>
          <cell r="U201">
            <v>18</v>
          </cell>
          <cell r="V201" t="str">
            <v>60 GR</v>
          </cell>
          <cell r="W201" t="str">
            <v>INFUSION </v>
          </cell>
          <cell r="X201" t="str">
            <v>HERB TEA  </v>
          </cell>
          <cell r="Y201" t="str">
            <v>GR</v>
          </cell>
          <cell r="Z201" t="str">
            <v>......456T</v>
          </cell>
          <cell r="AA201" t="str">
            <v>CS 6</v>
          </cell>
          <cell r="AB201">
            <v>34120</v>
          </cell>
          <cell r="AC201" t="str">
            <v>32120</v>
          </cell>
        </row>
        <row r="201">
          <cell r="AE201" t="str">
            <v>TUBE123</v>
          </cell>
          <cell r="AF201" t="str">
            <v>CV-TUBE123</v>
          </cell>
          <cell r="AG201">
            <v>0</v>
          </cell>
        </row>
        <row r="201">
          <cell r="AI201">
            <v>3.04</v>
          </cell>
          <cell r="AJ201">
            <v>9.375</v>
          </cell>
          <cell r="AK201">
            <v>10.75</v>
          </cell>
          <cell r="AL201">
            <v>12.5</v>
          </cell>
          <cell r="AM201">
            <v>9.5</v>
          </cell>
          <cell r="AN201">
            <v>6.95660317460317</v>
          </cell>
          <cell r="AO201">
            <v>5.0625</v>
          </cell>
          <cell r="AP201">
            <v>9.25</v>
          </cell>
          <cell r="AQ201">
            <v>6.125</v>
          </cell>
          <cell r="AR201">
            <v>0.132275132275132</v>
          </cell>
          <cell r="AS201">
            <v>0.115</v>
          </cell>
          <cell r="AT201">
            <v>0.168</v>
          </cell>
          <cell r="AU201">
            <v>0.35</v>
          </cell>
          <cell r="AV201">
            <v>0.247275132275132</v>
          </cell>
          <cell r="AW201">
            <v>0.0262059259259259</v>
          </cell>
        </row>
        <row r="202">
          <cell r="A202" t="str">
            <v>457T</v>
          </cell>
          <cell r="B202" t="str">
            <v>Tube Ortie</v>
          </cell>
          <cell r="C202">
            <v>40</v>
          </cell>
          <cell r="D202" t="str">
            <v>69702677457</v>
          </cell>
          <cell r="E202" t="str">
            <v>ALIMENT</v>
          </cell>
        </row>
        <row r="202">
          <cell r="G202">
            <v>61844</v>
          </cell>
          <cell r="H202" t="str">
            <v>CLT77457</v>
          </cell>
          <cell r="I202">
            <v>269544</v>
          </cell>
          <cell r="J202" t="str">
            <v>339004</v>
          </cell>
          <cell r="K202" t="str">
            <v>457T</v>
          </cell>
          <cell r="L202" t="str">
            <v>INFUSION 40GR</v>
          </cell>
          <cell r="M202" t="str">
            <v>HERB TEA  40GR</v>
          </cell>
          <cell r="N202" t="str">
            <v>457</v>
          </cell>
          <cell r="O202" t="str">
            <v>457T</v>
          </cell>
          <cell r="P202" t="str">
            <v>X457T</v>
          </cell>
          <cell r="Q202" t="str">
            <v>MC457T</v>
          </cell>
          <cell r="R202">
            <v>457</v>
          </cell>
          <cell r="S202" t="str">
            <v>N</v>
          </cell>
          <cell r="T202">
            <v>48</v>
          </cell>
          <cell r="U202">
            <v>18</v>
          </cell>
          <cell r="V202" t="str">
            <v>40 GR</v>
          </cell>
          <cell r="W202" t="str">
            <v>INFUSION </v>
          </cell>
          <cell r="X202" t="str">
            <v>HERB TEA  </v>
          </cell>
          <cell r="Y202" t="str">
            <v>GR</v>
          </cell>
          <cell r="Z202" t="str">
            <v>......457T</v>
          </cell>
          <cell r="AA202" t="str">
            <v>CS 6</v>
          </cell>
          <cell r="AB202">
            <v>34120</v>
          </cell>
          <cell r="AC202" t="str">
            <v>32120</v>
          </cell>
        </row>
        <row r="202">
          <cell r="AE202" t="str">
            <v>TUBE123</v>
          </cell>
          <cell r="AF202" t="str">
            <v>CV-TUBE123</v>
          </cell>
          <cell r="AG202">
            <v>0</v>
          </cell>
        </row>
        <row r="202">
          <cell r="AI202">
            <v>3.04</v>
          </cell>
          <cell r="AJ202">
            <v>9.375</v>
          </cell>
          <cell r="AK202">
            <v>10.75</v>
          </cell>
          <cell r="AL202">
            <v>12.5</v>
          </cell>
          <cell r="AM202">
            <v>9.5</v>
          </cell>
          <cell r="AN202">
            <v>5.89840211640212</v>
          </cell>
          <cell r="AO202">
            <v>5.0625</v>
          </cell>
          <cell r="AP202">
            <v>9.25</v>
          </cell>
          <cell r="AQ202">
            <v>6.125</v>
          </cell>
          <cell r="AR202">
            <v>0.0881834215167548</v>
          </cell>
          <cell r="AS202">
            <v>0.115</v>
          </cell>
          <cell r="AT202">
            <v>0.168</v>
          </cell>
          <cell r="AU202">
            <v>0.35</v>
          </cell>
          <cell r="AV202">
            <v>0.203183421516755</v>
          </cell>
          <cell r="AW202">
            <v>0.0262059259259259</v>
          </cell>
        </row>
        <row r="203">
          <cell r="A203" t="str">
            <v>463T</v>
          </cell>
          <cell r="B203" t="str">
            <v>Tube Pissenlit</v>
          </cell>
          <cell r="C203">
            <v>80</v>
          </cell>
          <cell r="D203" t="str">
            <v>69702677463</v>
          </cell>
          <cell r="E203" t="str">
            <v>ALIMENT</v>
          </cell>
        </row>
        <row r="203">
          <cell r="G203">
            <v>61771</v>
          </cell>
          <cell r="H203" t="str">
            <v>CLT77463</v>
          </cell>
          <cell r="I203">
            <v>590128</v>
          </cell>
          <cell r="J203" t="str">
            <v>339167</v>
          </cell>
          <cell r="K203" t="str">
            <v>463T</v>
          </cell>
          <cell r="L203" t="str">
            <v>INFUSION 80GR</v>
          </cell>
          <cell r="M203" t="str">
            <v>HERB TEA  80GR</v>
          </cell>
          <cell r="N203" t="str">
            <v>463</v>
          </cell>
          <cell r="O203" t="str">
            <v>463T</v>
          </cell>
          <cell r="P203" t="str">
            <v>X463T</v>
          </cell>
          <cell r="Q203" t="str">
            <v>MC463T</v>
          </cell>
          <cell r="R203">
            <v>463</v>
          </cell>
          <cell r="S203" t="str">
            <v>N</v>
          </cell>
          <cell r="T203">
            <v>48</v>
          </cell>
          <cell r="U203">
            <v>18</v>
          </cell>
          <cell r="V203" t="str">
            <v>80 GR</v>
          </cell>
          <cell r="W203" t="str">
            <v>INFUSION </v>
          </cell>
          <cell r="X203" t="str">
            <v>HERB TEA  </v>
          </cell>
          <cell r="Y203" t="str">
            <v>GR</v>
          </cell>
          <cell r="Z203" t="str">
            <v>......463T</v>
          </cell>
          <cell r="AA203" t="str">
            <v>CS 6</v>
          </cell>
          <cell r="AB203">
            <v>34120</v>
          </cell>
          <cell r="AC203" t="str">
            <v>32120</v>
          </cell>
        </row>
        <row r="203">
          <cell r="AE203" t="str">
            <v>TUBE123</v>
          </cell>
          <cell r="AF203" t="str">
            <v>CV-TUBE123</v>
          </cell>
          <cell r="AG203">
            <v>0</v>
          </cell>
        </row>
        <row r="203">
          <cell r="AI203">
            <v>3.04</v>
          </cell>
          <cell r="AJ203">
            <v>9.375</v>
          </cell>
          <cell r="AK203">
            <v>10.75</v>
          </cell>
          <cell r="AL203">
            <v>12.5</v>
          </cell>
          <cell r="AM203">
            <v>9.5</v>
          </cell>
          <cell r="AN203">
            <v>8.01480423280423</v>
          </cell>
          <cell r="AO203">
            <v>5.0625</v>
          </cell>
          <cell r="AP203">
            <v>9.25</v>
          </cell>
          <cell r="AQ203">
            <v>6.125</v>
          </cell>
          <cell r="AR203">
            <v>0.17636684303351</v>
          </cell>
          <cell r="AS203">
            <v>0.115</v>
          </cell>
          <cell r="AT203">
            <v>0.168</v>
          </cell>
          <cell r="AU203">
            <v>0.35</v>
          </cell>
          <cell r="AV203">
            <v>0.29136684303351</v>
          </cell>
          <cell r="AW203">
            <v>0.0262059259259259</v>
          </cell>
        </row>
        <row r="204">
          <cell r="A204" t="str">
            <v>369T</v>
          </cell>
          <cell r="B204" t="str">
            <v>Tube Poivre noir</v>
          </cell>
          <cell r="C204">
            <v>120</v>
          </cell>
          <cell r="D204" t="str">
            <v>69702677369</v>
          </cell>
          <cell r="E204" t="str">
            <v>ALIMENT</v>
          </cell>
        </row>
        <row r="204">
          <cell r="G204">
            <v>94538</v>
          </cell>
          <cell r="H204" t="str">
            <v>CLT77369</v>
          </cell>
          <cell r="I204" t="str">
            <v>A LISTER</v>
          </cell>
        </row>
        <row r="204">
          <cell r="K204" t="str">
            <v>369T</v>
          </cell>
          <cell r="L204" t="str">
            <v>INFUSION 120GR</v>
          </cell>
          <cell r="M204" t="str">
            <v>HERB TEA  120GR</v>
          </cell>
          <cell r="N204" t="str">
            <v>369</v>
          </cell>
          <cell r="O204" t="str">
            <v>369T</v>
          </cell>
          <cell r="P204" t="str">
            <v>X369T</v>
          </cell>
          <cell r="Q204" t="str">
            <v>MC369T</v>
          </cell>
          <cell r="R204">
            <v>369</v>
          </cell>
          <cell r="S204" t="str">
            <v>N</v>
          </cell>
          <cell r="T204">
            <v>48</v>
          </cell>
          <cell r="U204">
            <v>18</v>
          </cell>
          <cell r="V204" t="str">
            <v>120 GR</v>
          </cell>
          <cell r="W204" t="str">
            <v>INFUSION </v>
          </cell>
          <cell r="X204" t="str">
            <v>HERB TEA  </v>
          </cell>
          <cell r="Y204" t="str">
            <v>GR</v>
          </cell>
          <cell r="Z204" t="str">
            <v>......369T</v>
          </cell>
          <cell r="AA204" t="str">
            <v>CS 6</v>
          </cell>
          <cell r="AB204">
            <v>34120</v>
          </cell>
          <cell r="AC204" t="str">
            <v>32120</v>
          </cell>
        </row>
        <row r="204">
          <cell r="AE204" t="str">
            <v>TUBE123</v>
          </cell>
          <cell r="AF204" t="str">
            <v>CV-TUBE123</v>
          </cell>
          <cell r="AG204">
            <v>0</v>
          </cell>
        </row>
        <row r="204">
          <cell r="AI204">
            <v>3.04</v>
          </cell>
          <cell r="AJ204">
            <v>9.375</v>
          </cell>
          <cell r="AK204">
            <v>10.75</v>
          </cell>
          <cell r="AL204">
            <v>12.5</v>
          </cell>
          <cell r="AM204">
            <v>9.5</v>
          </cell>
          <cell r="AN204">
            <v>10.1312063492063</v>
          </cell>
          <cell r="AO204">
            <v>5.0625</v>
          </cell>
          <cell r="AP204">
            <v>9.25</v>
          </cell>
          <cell r="AQ204">
            <v>6.125</v>
          </cell>
          <cell r="AR204">
            <v>0.264550264550265</v>
          </cell>
          <cell r="AS204">
            <v>0.115</v>
          </cell>
          <cell r="AT204">
            <v>0.168</v>
          </cell>
          <cell r="AU204">
            <v>0.35</v>
          </cell>
          <cell r="AV204">
            <v>0.379550264550265</v>
          </cell>
          <cell r="AW204">
            <v>0.0262059259259259</v>
          </cell>
        </row>
        <row r="205">
          <cell r="A205" t="str">
            <v>530T</v>
          </cell>
          <cell r="B205" t="str">
            <v>Tube Prèle</v>
          </cell>
          <cell r="C205">
            <v>50</v>
          </cell>
          <cell r="D205" t="str">
            <v>69702677530</v>
          </cell>
          <cell r="E205" t="str">
            <v>ALIMENT</v>
          </cell>
        </row>
        <row r="205">
          <cell r="G205">
            <v>95478</v>
          </cell>
          <cell r="H205" t="str">
            <v>CLT77530</v>
          </cell>
          <cell r="I205">
            <v>574055</v>
          </cell>
          <cell r="J205" t="str">
            <v>339598</v>
          </cell>
          <cell r="K205" t="str">
            <v>530T</v>
          </cell>
          <cell r="L205" t="str">
            <v>INFUSION 50GR</v>
          </cell>
          <cell r="M205" t="str">
            <v>HERB TEA  50GR</v>
          </cell>
          <cell r="N205" t="str">
            <v>530</v>
          </cell>
          <cell r="O205" t="str">
            <v>530T</v>
          </cell>
          <cell r="P205" t="str">
            <v>X530T</v>
          </cell>
          <cell r="Q205" t="str">
            <v>MC530T</v>
          </cell>
          <cell r="R205">
            <v>530</v>
          </cell>
          <cell r="S205" t="str">
            <v>N</v>
          </cell>
          <cell r="T205">
            <v>48</v>
          </cell>
          <cell r="U205">
            <v>18</v>
          </cell>
          <cell r="V205" t="str">
            <v>50 GR</v>
          </cell>
          <cell r="W205" t="str">
            <v>INFUSION </v>
          </cell>
          <cell r="X205" t="str">
            <v>HERB TEA  </v>
          </cell>
          <cell r="Y205" t="str">
            <v>GR</v>
          </cell>
          <cell r="Z205" t="str">
            <v>......530T</v>
          </cell>
          <cell r="AA205" t="str">
            <v>CS 6</v>
          </cell>
          <cell r="AB205">
            <v>34120</v>
          </cell>
          <cell r="AC205" t="str">
            <v>32120</v>
          </cell>
        </row>
        <row r="205">
          <cell r="AE205" t="str">
            <v>TUBE123</v>
          </cell>
          <cell r="AF205" t="str">
            <v>CV-TUBE123</v>
          </cell>
          <cell r="AG205">
            <v>0</v>
          </cell>
        </row>
        <row r="205">
          <cell r="AI205">
            <v>3.04</v>
          </cell>
          <cell r="AJ205">
            <v>9.375</v>
          </cell>
          <cell r="AK205">
            <v>10.75</v>
          </cell>
          <cell r="AL205">
            <v>12.5</v>
          </cell>
          <cell r="AM205">
            <v>9.5</v>
          </cell>
          <cell r="AN205">
            <v>6.42750264550264</v>
          </cell>
          <cell r="AO205">
            <v>5.0625</v>
          </cell>
          <cell r="AP205">
            <v>9.25</v>
          </cell>
          <cell r="AQ205">
            <v>6.125</v>
          </cell>
          <cell r="AR205">
            <v>0.110229276895944</v>
          </cell>
          <cell r="AS205">
            <v>0.115</v>
          </cell>
          <cell r="AT205">
            <v>0.168</v>
          </cell>
          <cell r="AU205">
            <v>0.35</v>
          </cell>
          <cell r="AV205">
            <v>0.225229276895944</v>
          </cell>
          <cell r="AW205">
            <v>0.0262059259259259</v>
          </cell>
        </row>
        <row r="206">
          <cell r="A206" t="str">
            <v>465T</v>
          </cell>
          <cell r="B206" t="str">
            <v>Tube Psyllium</v>
          </cell>
          <cell r="C206">
            <v>150</v>
          </cell>
          <cell r="D206" t="str">
            <v>69702677465</v>
          </cell>
          <cell r="E206" t="str">
            <v>ALIMENT</v>
          </cell>
        </row>
        <row r="206">
          <cell r="G206">
            <v>61772</v>
          </cell>
          <cell r="H206" t="str">
            <v>CLT77465</v>
          </cell>
          <cell r="I206">
            <v>591709</v>
          </cell>
          <cell r="J206" t="str">
            <v>339179</v>
          </cell>
          <cell r="K206" t="str">
            <v>465T</v>
          </cell>
          <cell r="L206" t="str">
            <v>INFUSION 150GR</v>
          </cell>
          <cell r="M206" t="str">
            <v>HERB TEA  150GR</v>
          </cell>
          <cell r="N206" t="str">
            <v>465</v>
          </cell>
          <cell r="O206" t="str">
            <v>465T</v>
          </cell>
          <cell r="P206" t="str">
            <v>X465T</v>
          </cell>
          <cell r="Q206" t="str">
            <v>MC465T</v>
          </cell>
          <cell r="R206">
            <v>465</v>
          </cell>
          <cell r="S206" t="str">
            <v>N</v>
          </cell>
          <cell r="T206">
            <v>48</v>
          </cell>
          <cell r="U206">
            <v>18</v>
          </cell>
          <cell r="V206" t="str">
            <v>150 GR</v>
          </cell>
          <cell r="W206" t="str">
            <v>INFUSION </v>
          </cell>
          <cell r="X206" t="str">
            <v>HERB TEA  </v>
          </cell>
          <cell r="Y206" t="str">
            <v>GR</v>
          </cell>
          <cell r="Z206" t="str">
            <v>......465T</v>
          </cell>
          <cell r="AA206" t="str">
            <v>CS 6</v>
          </cell>
          <cell r="AB206">
            <v>34120</v>
          </cell>
          <cell r="AC206" t="str">
            <v>32120</v>
          </cell>
        </row>
        <row r="206">
          <cell r="AE206" t="str">
            <v>TUBE123</v>
          </cell>
          <cell r="AF206" t="str">
            <v>CV-TUBE123</v>
          </cell>
          <cell r="AG206">
            <v>0</v>
          </cell>
        </row>
        <row r="206">
          <cell r="AI206">
            <v>3.04</v>
          </cell>
          <cell r="AJ206">
            <v>9.375</v>
          </cell>
          <cell r="AK206">
            <v>10.75</v>
          </cell>
          <cell r="AL206">
            <v>12.5</v>
          </cell>
          <cell r="AM206">
            <v>9.5</v>
          </cell>
          <cell r="AN206">
            <v>11.7185079365079</v>
          </cell>
          <cell r="AO206">
            <v>5.0625</v>
          </cell>
          <cell r="AP206">
            <v>9.25</v>
          </cell>
          <cell r="AQ206">
            <v>6.125</v>
          </cell>
          <cell r="AR206">
            <v>0.330687830687831</v>
          </cell>
          <cell r="AS206">
            <v>0.115</v>
          </cell>
          <cell r="AT206">
            <v>0.168</v>
          </cell>
          <cell r="AU206">
            <v>0.35</v>
          </cell>
          <cell r="AV206">
            <v>0.445687830687831</v>
          </cell>
          <cell r="AW206">
            <v>0.0262059259259259</v>
          </cell>
        </row>
        <row r="207">
          <cell r="A207" t="str">
            <v>467T</v>
          </cell>
          <cell r="B207" t="str">
            <v>Tube Réglisse</v>
          </cell>
          <cell r="C207">
            <v>100</v>
          </cell>
          <cell r="D207" t="str">
            <v>69702677467</v>
          </cell>
          <cell r="E207" t="str">
            <v>ALIMENT</v>
          </cell>
        </row>
        <row r="207">
          <cell r="G207">
            <v>61774</v>
          </cell>
          <cell r="H207" t="str">
            <v>CLT77467</v>
          </cell>
          <cell r="I207">
            <v>574056</v>
          </cell>
          <cell r="J207" t="str">
            <v>339599</v>
          </cell>
          <cell r="K207" t="str">
            <v>467T</v>
          </cell>
          <cell r="L207" t="str">
            <v>INFUSION 100GR</v>
          </cell>
          <cell r="M207" t="str">
            <v>HERB TEA  100GR</v>
          </cell>
          <cell r="N207" t="str">
            <v>467</v>
          </cell>
          <cell r="O207" t="str">
            <v>467T</v>
          </cell>
          <cell r="P207" t="str">
            <v>X467T</v>
          </cell>
          <cell r="Q207" t="str">
            <v>MC467T</v>
          </cell>
          <cell r="R207">
            <v>467</v>
          </cell>
          <cell r="S207" t="str">
            <v>N</v>
          </cell>
          <cell r="T207">
            <v>48</v>
          </cell>
          <cell r="U207">
            <v>18</v>
          </cell>
          <cell r="V207" t="str">
            <v>100 GR</v>
          </cell>
          <cell r="W207" t="str">
            <v>INFUSION </v>
          </cell>
          <cell r="X207" t="str">
            <v>HERB TEA  </v>
          </cell>
          <cell r="Y207" t="str">
            <v>GR</v>
          </cell>
          <cell r="Z207" t="str">
            <v>......467T</v>
          </cell>
          <cell r="AA207" t="str">
            <v>CS 6</v>
          </cell>
          <cell r="AB207">
            <v>34120</v>
          </cell>
          <cell r="AC207" t="str">
            <v>32120</v>
          </cell>
        </row>
        <row r="207">
          <cell r="AE207" t="str">
            <v>TUBE123</v>
          </cell>
          <cell r="AF207" t="str">
            <v>CV-TUBE123</v>
          </cell>
          <cell r="AG207">
            <v>0</v>
          </cell>
        </row>
        <row r="207">
          <cell r="AI207">
            <v>3.04</v>
          </cell>
          <cell r="AJ207">
            <v>9.375</v>
          </cell>
          <cell r="AK207">
            <v>10.75</v>
          </cell>
          <cell r="AL207">
            <v>12.5</v>
          </cell>
          <cell r="AM207">
            <v>9.5</v>
          </cell>
          <cell r="AN207">
            <v>9.07300529100529</v>
          </cell>
          <cell r="AO207">
            <v>5.0625</v>
          </cell>
          <cell r="AP207">
            <v>9.25</v>
          </cell>
          <cell r="AQ207">
            <v>6.125</v>
          </cell>
          <cell r="AR207">
            <v>0.220458553791887</v>
          </cell>
          <cell r="AS207">
            <v>0.115</v>
          </cell>
          <cell r="AT207">
            <v>0.168</v>
          </cell>
          <cell r="AU207">
            <v>0.35</v>
          </cell>
          <cell r="AV207">
            <v>0.335458553791887</v>
          </cell>
          <cell r="AW207">
            <v>0.0262059259259259</v>
          </cell>
        </row>
        <row r="208">
          <cell r="A208" t="str">
            <v>487T</v>
          </cell>
          <cell r="B208" t="str">
            <v>Tube Reishi</v>
          </cell>
          <cell r="C208">
            <v>40</v>
          </cell>
          <cell r="D208" t="str">
            <v>69702677487</v>
          </cell>
          <cell r="E208" t="str">
            <v>ALIMENT</v>
          </cell>
        </row>
        <row r="208">
          <cell r="H208" t="str">
            <v>CLT77487</v>
          </cell>
          <cell r="I208">
            <v>986782</v>
          </cell>
        </row>
        <row r="208">
          <cell r="K208" t="str">
            <v>487T</v>
          </cell>
          <cell r="L208" t="str">
            <v>INFUSION 40GR</v>
          </cell>
          <cell r="M208" t="str">
            <v>HERB TEA  40GR</v>
          </cell>
          <cell r="N208" t="str">
            <v>487</v>
          </cell>
          <cell r="O208" t="str">
            <v>487T</v>
          </cell>
          <cell r="P208" t="str">
            <v>X487T</v>
          </cell>
          <cell r="Q208" t="str">
            <v>MC487T</v>
          </cell>
          <cell r="R208">
            <v>487</v>
          </cell>
          <cell r="S208" t="str">
            <v>N</v>
          </cell>
          <cell r="T208">
            <v>48</v>
          </cell>
          <cell r="U208">
            <v>18</v>
          </cell>
          <cell r="V208" t="str">
            <v>40 GR</v>
          </cell>
          <cell r="W208" t="str">
            <v>INFUSION </v>
          </cell>
          <cell r="X208" t="str">
            <v>HERB TEA  </v>
          </cell>
          <cell r="Y208" t="str">
            <v>GR</v>
          </cell>
          <cell r="Z208" t="str">
            <v>......487T</v>
          </cell>
          <cell r="AA208" t="str">
            <v>CS 6</v>
          </cell>
          <cell r="AB208">
            <v>34120</v>
          </cell>
          <cell r="AC208" t="str">
            <v>32120</v>
          </cell>
        </row>
        <row r="208">
          <cell r="AE208" t="str">
            <v>TUBE123</v>
          </cell>
          <cell r="AF208" t="str">
            <v>CV-TUBE123</v>
          </cell>
          <cell r="AG208">
            <v>0</v>
          </cell>
        </row>
        <row r="208">
          <cell r="AI208">
            <v>3.04</v>
          </cell>
          <cell r="AJ208">
            <v>9.375</v>
          </cell>
          <cell r="AK208">
            <v>10.75</v>
          </cell>
          <cell r="AL208">
            <v>12.5</v>
          </cell>
          <cell r="AM208">
            <v>9.5</v>
          </cell>
          <cell r="AN208">
            <v>5.89840211640212</v>
          </cell>
          <cell r="AO208">
            <v>5.0625</v>
          </cell>
          <cell r="AP208">
            <v>9.25</v>
          </cell>
          <cell r="AQ208">
            <v>6.125</v>
          </cell>
          <cell r="AR208">
            <v>0.0881834215167548</v>
          </cell>
          <cell r="AS208">
            <v>0.115</v>
          </cell>
          <cell r="AT208">
            <v>0.168</v>
          </cell>
          <cell r="AU208">
            <v>0.35</v>
          </cell>
          <cell r="AV208">
            <v>0.203183421516755</v>
          </cell>
          <cell r="AW208">
            <v>0.0262059259259259</v>
          </cell>
        </row>
        <row r="209">
          <cell r="A209" t="str">
            <v>370T</v>
          </cell>
          <cell r="B209" t="str">
            <v>Tube Romarin</v>
          </cell>
          <cell r="C209">
            <v>60</v>
          </cell>
          <cell r="D209" t="str">
            <v>69702677370</v>
          </cell>
          <cell r="E209" t="str">
            <v>ALIMENT</v>
          </cell>
        </row>
        <row r="209">
          <cell r="G209">
            <v>75175</v>
          </cell>
          <cell r="H209" t="str">
            <v>CLT77370</v>
          </cell>
          <cell r="I209">
            <v>670919</v>
          </cell>
          <cell r="J209" t="str">
            <v>339538</v>
          </cell>
          <cell r="K209" t="str">
            <v>370T</v>
          </cell>
          <cell r="L209" t="str">
            <v>INFUSION 60GR</v>
          </cell>
          <cell r="M209" t="str">
            <v>HERB TEA  60GR</v>
          </cell>
          <cell r="N209" t="str">
            <v>370</v>
          </cell>
          <cell r="O209" t="str">
            <v>370T</v>
          </cell>
          <cell r="P209" t="str">
            <v>X370T</v>
          </cell>
          <cell r="Q209" t="str">
            <v>MC370T</v>
          </cell>
          <cell r="R209">
            <v>370</v>
          </cell>
          <cell r="S209" t="str">
            <v>N</v>
          </cell>
          <cell r="T209">
            <v>48</v>
          </cell>
          <cell r="U209">
            <v>18</v>
          </cell>
          <cell r="V209" t="str">
            <v>60 GR</v>
          </cell>
          <cell r="W209" t="str">
            <v>INFUSION </v>
          </cell>
          <cell r="X209" t="str">
            <v>HERB TEA  </v>
          </cell>
          <cell r="Y209" t="str">
            <v>GR</v>
          </cell>
          <cell r="Z209" t="str">
            <v>......370T</v>
          </cell>
          <cell r="AA209" t="str">
            <v>CS 6</v>
          </cell>
          <cell r="AB209">
            <v>34120</v>
          </cell>
          <cell r="AC209" t="str">
            <v>32120</v>
          </cell>
        </row>
        <row r="209">
          <cell r="AE209" t="str">
            <v>TUBE123</v>
          </cell>
          <cell r="AF209" t="str">
            <v>CV-TUBE123</v>
          </cell>
          <cell r="AG209">
            <v>0</v>
          </cell>
        </row>
        <row r="209">
          <cell r="AI209">
            <v>3.04</v>
          </cell>
          <cell r="AJ209">
            <v>9.375</v>
          </cell>
          <cell r="AK209">
            <v>10.75</v>
          </cell>
          <cell r="AL209">
            <v>12.5</v>
          </cell>
          <cell r="AM209">
            <v>9.5</v>
          </cell>
          <cell r="AN209">
            <v>6.95660317460317</v>
          </cell>
          <cell r="AO209">
            <v>5.0625</v>
          </cell>
          <cell r="AP209">
            <v>9.25</v>
          </cell>
          <cell r="AQ209">
            <v>6.125</v>
          </cell>
          <cell r="AR209">
            <v>0.132275132275132</v>
          </cell>
          <cell r="AS209">
            <v>0.115</v>
          </cell>
          <cell r="AT209">
            <v>0.168</v>
          </cell>
          <cell r="AU209">
            <v>0.35</v>
          </cell>
          <cell r="AV209">
            <v>0.247275132275132</v>
          </cell>
          <cell r="AW209">
            <v>0.0262059259259259</v>
          </cell>
        </row>
        <row r="210">
          <cell r="A210" t="str">
            <v>214T</v>
          </cell>
          <cell r="B210" t="str">
            <v>Tube Rose</v>
          </cell>
          <cell r="C210">
            <v>35</v>
          </cell>
          <cell r="D210" t="str">
            <v>69702677214</v>
          </cell>
          <cell r="E210" t="str">
            <v>ALIMENT</v>
          </cell>
        </row>
        <row r="210">
          <cell r="H210" t="str">
            <v>CLT77214</v>
          </cell>
          <cell r="I210" t="str">
            <v>A LISTER</v>
          </cell>
          <cell r="J210" t="str">
            <v>339600</v>
          </cell>
          <cell r="K210" t="str">
            <v>214T</v>
          </cell>
          <cell r="L210" t="str">
            <v>INFUSION 35GR</v>
          </cell>
          <cell r="M210" t="str">
            <v>HERB TEA  35GR</v>
          </cell>
          <cell r="N210" t="str">
            <v>214</v>
          </cell>
          <cell r="O210" t="str">
            <v>214T</v>
          </cell>
          <cell r="P210" t="str">
            <v>X214T</v>
          </cell>
          <cell r="Q210" t="str">
            <v>MC214T</v>
          </cell>
          <cell r="R210">
            <v>214</v>
          </cell>
          <cell r="S210" t="str">
            <v>N</v>
          </cell>
          <cell r="T210">
            <v>48</v>
          </cell>
          <cell r="U210">
            <v>18</v>
          </cell>
          <cell r="V210" t="str">
            <v>35 GR</v>
          </cell>
          <cell r="W210" t="str">
            <v>INFUSION </v>
          </cell>
          <cell r="X210" t="str">
            <v>HERB TEA  </v>
          </cell>
          <cell r="Y210" t="str">
            <v>GR</v>
          </cell>
          <cell r="Z210" t="str">
            <v>......214T</v>
          </cell>
          <cell r="AA210" t="str">
            <v>CS 6</v>
          </cell>
          <cell r="AB210">
            <v>34120</v>
          </cell>
          <cell r="AC210" t="str">
            <v>32120</v>
          </cell>
        </row>
        <row r="210">
          <cell r="AE210" t="str">
            <v>TUBE123</v>
          </cell>
          <cell r="AF210" t="str">
            <v>CV-TUBE123</v>
          </cell>
          <cell r="AG210">
            <v>0</v>
          </cell>
        </row>
        <row r="210">
          <cell r="AI210">
            <v>3.04</v>
          </cell>
          <cell r="AJ210">
            <v>9.375</v>
          </cell>
          <cell r="AK210">
            <v>10.75</v>
          </cell>
          <cell r="AL210">
            <v>12.5</v>
          </cell>
          <cell r="AM210">
            <v>9.5</v>
          </cell>
          <cell r="AN210">
            <v>5.63385185185185</v>
          </cell>
          <cell r="AO210">
            <v>5.0625</v>
          </cell>
          <cell r="AP210">
            <v>9.25</v>
          </cell>
          <cell r="AQ210">
            <v>6.125</v>
          </cell>
          <cell r="AR210">
            <v>0.0771604938271605</v>
          </cell>
          <cell r="AS210">
            <v>0.115</v>
          </cell>
          <cell r="AT210">
            <v>0.168</v>
          </cell>
          <cell r="AU210">
            <v>0.35</v>
          </cell>
          <cell r="AV210">
            <v>0.19216049382716</v>
          </cell>
          <cell r="AW210">
            <v>0.0262059259259259</v>
          </cell>
        </row>
        <row r="211">
          <cell r="A211" t="str">
            <v>372T</v>
          </cell>
          <cell r="B211" t="str">
            <v>Tube Sauge </v>
          </cell>
          <cell r="C211">
            <v>50</v>
          </cell>
          <cell r="D211" t="str">
            <v>69702677372</v>
          </cell>
          <cell r="E211" t="str">
            <v>ALIMENT</v>
          </cell>
        </row>
        <row r="211">
          <cell r="G211">
            <v>75176</v>
          </cell>
          <cell r="H211" t="str">
            <v>CLT77372</v>
          </cell>
          <cell r="I211">
            <v>670924</v>
          </cell>
          <cell r="J211" t="str">
            <v>339539</v>
          </cell>
          <cell r="K211" t="str">
            <v>372T</v>
          </cell>
          <cell r="L211" t="str">
            <v>INFUSION 50GR</v>
          </cell>
          <cell r="M211" t="str">
            <v>HERB TEA  50GR</v>
          </cell>
          <cell r="N211" t="str">
            <v>372</v>
          </cell>
          <cell r="O211" t="str">
            <v>372T</v>
          </cell>
          <cell r="P211" t="str">
            <v>X372T</v>
          </cell>
          <cell r="Q211" t="str">
            <v>MC372T</v>
          </cell>
          <cell r="R211">
            <v>372</v>
          </cell>
          <cell r="S211" t="str">
            <v>N</v>
          </cell>
          <cell r="T211">
            <v>48</v>
          </cell>
          <cell r="U211">
            <v>18</v>
          </cell>
          <cell r="V211" t="str">
            <v>50 GR</v>
          </cell>
          <cell r="W211" t="str">
            <v>INFUSION </v>
          </cell>
          <cell r="X211" t="str">
            <v>HERB TEA  </v>
          </cell>
          <cell r="Y211" t="str">
            <v>GR</v>
          </cell>
          <cell r="Z211" t="str">
            <v>......372T</v>
          </cell>
          <cell r="AA211" t="str">
            <v>CS 6</v>
          </cell>
          <cell r="AB211">
            <v>34120</v>
          </cell>
          <cell r="AC211" t="str">
            <v>32120</v>
          </cell>
        </row>
        <row r="211">
          <cell r="AE211" t="str">
            <v>TUBE123</v>
          </cell>
          <cell r="AF211" t="str">
            <v>CV-TUBE123</v>
          </cell>
          <cell r="AG211">
            <v>0</v>
          </cell>
        </row>
        <row r="211">
          <cell r="AI211">
            <v>3.04</v>
          </cell>
          <cell r="AJ211">
            <v>9.375</v>
          </cell>
          <cell r="AK211">
            <v>10.75</v>
          </cell>
          <cell r="AL211">
            <v>12.5</v>
          </cell>
          <cell r="AM211">
            <v>9.5</v>
          </cell>
          <cell r="AN211">
            <v>6.42750264550264</v>
          </cell>
          <cell r="AO211">
            <v>5.0625</v>
          </cell>
          <cell r="AP211">
            <v>9.25</v>
          </cell>
          <cell r="AQ211">
            <v>6.125</v>
          </cell>
          <cell r="AR211">
            <v>0.110229276895944</v>
          </cell>
          <cell r="AS211">
            <v>0.115</v>
          </cell>
          <cell r="AT211">
            <v>0.168</v>
          </cell>
          <cell r="AU211">
            <v>0.35</v>
          </cell>
          <cell r="AV211">
            <v>0.225229276895944</v>
          </cell>
          <cell r="AW211">
            <v>0.0262059259259259</v>
          </cell>
        </row>
        <row r="212">
          <cell r="A212" t="str">
            <v>442T</v>
          </cell>
          <cell r="B212" t="str">
            <v>Tube Schisandra</v>
          </cell>
          <cell r="C212">
            <v>100</v>
          </cell>
          <cell r="D212" t="str">
            <v>69702677442</v>
          </cell>
          <cell r="E212" t="str">
            <v>ALIMENT</v>
          </cell>
        </row>
        <row r="212">
          <cell r="H212" t="str">
            <v>CLT77442</v>
          </cell>
          <cell r="I212">
            <v>986783</v>
          </cell>
          <cell r="J212" t="str">
            <v>339609</v>
          </cell>
          <cell r="K212" t="str">
            <v>471T</v>
          </cell>
          <cell r="L212" t="str">
            <v>INFUSION 100GR</v>
          </cell>
          <cell r="M212" t="str">
            <v>HERB TEA  100GR</v>
          </cell>
          <cell r="N212" t="str">
            <v>442</v>
          </cell>
          <cell r="O212" t="str">
            <v>442T</v>
          </cell>
          <cell r="P212" t="str">
            <v>X442T</v>
          </cell>
          <cell r="Q212" t="str">
            <v>MC442T</v>
          </cell>
          <cell r="R212">
            <v>442</v>
          </cell>
          <cell r="S212" t="str">
            <v>N</v>
          </cell>
          <cell r="T212">
            <v>48</v>
          </cell>
          <cell r="U212">
            <v>18</v>
          </cell>
          <cell r="V212" t="str">
            <v>100 GR</v>
          </cell>
          <cell r="W212" t="str">
            <v>INFUSION </v>
          </cell>
          <cell r="X212" t="str">
            <v>HERB TEA  </v>
          </cell>
          <cell r="Y212" t="str">
            <v>GR</v>
          </cell>
          <cell r="Z212" t="str">
            <v>......442T</v>
          </cell>
          <cell r="AA212" t="str">
            <v>CS 6</v>
          </cell>
          <cell r="AB212">
            <v>34120</v>
          </cell>
          <cell r="AC212" t="str">
            <v>32120</v>
          </cell>
        </row>
        <row r="212">
          <cell r="AE212" t="str">
            <v>TUBE123</v>
          </cell>
          <cell r="AF212" t="str">
            <v>CV-TUBE123</v>
          </cell>
          <cell r="AG212">
            <v>0</v>
          </cell>
        </row>
        <row r="212">
          <cell r="AI212">
            <v>3.04</v>
          </cell>
          <cell r="AJ212">
            <v>9.375</v>
          </cell>
          <cell r="AK212">
            <v>10.75</v>
          </cell>
          <cell r="AL212">
            <v>12.5</v>
          </cell>
          <cell r="AM212">
            <v>9.5</v>
          </cell>
          <cell r="AN212">
            <v>9.07300529100529</v>
          </cell>
          <cell r="AO212">
            <v>5.0625</v>
          </cell>
          <cell r="AP212">
            <v>9.25</v>
          </cell>
          <cell r="AQ212">
            <v>6.125</v>
          </cell>
          <cell r="AR212">
            <v>0.220458553791887</v>
          </cell>
          <cell r="AS212">
            <v>0.115</v>
          </cell>
          <cell r="AT212">
            <v>0.168</v>
          </cell>
          <cell r="AU212">
            <v>0.35</v>
          </cell>
          <cell r="AV212">
            <v>0.335458553791887</v>
          </cell>
          <cell r="AW212">
            <v>0.0262059259259259</v>
          </cell>
        </row>
        <row r="213">
          <cell r="A213" t="str">
            <v>471T</v>
          </cell>
          <cell r="B213" t="str">
            <v>Tube Scutellaire</v>
          </cell>
          <cell r="C213">
            <v>45</v>
          </cell>
          <cell r="D213" t="str">
            <v>69702677471</v>
          </cell>
          <cell r="E213" t="str">
            <v>ALIMENT</v>
          </cell>
        </row>
        <row r="213">
          <cell r="G213">
            <v>61817</v>
          </cell>
          <cell r="H213" t="str">
            <v>CLT77471</v>
          </cell>
          <cell r="I213">
            <v>576182</v>
          </cell>
          <cell r="J213" t="str">
            <v>339472</v>
          </cell>
          <cell r="K213" t="str">
            <v>471T</v>
          </cell>
          <cell r="L213" t="str">
            <v>INFUSION 45GR</v>
          </cell>
          <cell r="M213" t="str">
            <v>HERB TEA  45GR</v>
          </cell>
          <cell r="N213" t="str">
            <v>471</v>
          </cell>
          <cell r="O213" t="str">
            <v>471T</v>
          </cell>
          <cell r="P213" t="str">
            <v>X471T</v>
          </cell>
          <cell r="Q213" t="str">
            <v>MC471T</v>
          </cell>
          <cell r="R213">
            <v>471</v>
          </cell>
          <cell r="S213" t="str">
            <v>N</v>
          </cell>
          <cell r="T213">
            <v>48</v>
          </cell>
          <cell r="U213">
            <v>18</v>
          </cell>
          <cell r="V213" t="str">
            <v>45 GR</v>
          </cell>
          <cell r="W213" t="str">
            <v>INFUSION </v>
          </cell>
          <cell r="X213" t="str">
            <v>HERB TEA  </v>
          </cell>
          <cell r="Y213" t="str">
            <v>GR</v>
          </cell>
          <cell r="Z213" t="str">
            <v>......471T</v>
          </cell>
          <cell r="AA213" t="str">
            <v>CS 6</v>
          </cell>
          <cell r="AB213">
            <v>34120</v>
          </cell>
          <cell r="AC213" t="str">
            <v>32120</v>
          </cell>
        </row>
        <row r="213">
          <cell r="AE213" t="str">
            <v>TUBE123</v>
          </cell>
          <cell r="AF213" t="str">
            <v>CV-TUBE123</v>
          </cell>
          <cell r="AG213">
            <v>0</v>
          </cell>
        </row>
        <row r="213">
          <cell r="AI213">
            <v>3.04</v>
          </cell>
          <cell r="AJ213">
            <v>9.375</v>
          </cell>
          <cell r="AK213">
            <v>10.75</v>
          </cell>
          <cell r="AL213">
            <v>12.5</v>
          </cell>
          <cell r="AM213">
            <v>9.5</v>
          </cell>
          <cell r="AN213">
            <v>6.16295238095238</v>
          </cell>
          <cell r="AO213">
            <v>5.0625</v>
          </cell>
          <cell r="AP213">
            <v>9.25</v>
          </cell>
          <cell r="AQ213">
            <v>6.125</v>
          </cell>
          <cell r="AR213">
            <v>0.0992063492063492</v>
          </cell>
          <cell r="AS213">
            <v>0.115</v>
          </cell>
          <cell r="AT213">
            <v>0.168</v>
          </cell>
          <cell r="AU213">
            <v>0.35</v>
          </cell>
          <cell r="AV213">
            <v>0.214206349206349</v>
          </cell>
          <cell r="AW213">
            <v>0.0262059259259259</v>
          </cell>
        </row>
        <row r="214">
          <cell r="A214" t="str">
            <v>472T</v>
          </cell>
          <cell r="B214" t="str">
            <v>Tube Sureau baie</v>
          </cell>
          <cell r="C214">
            <v>150</v>
          </cell>
          <cell r="D214" t="str">
            <v>69702677472</v>
          </cell>
          <cell r="E214" t="str">
            <v>ALIMENT</v>
          </cell>
        </row>
        <row r="214">
          <cell r="G214">
            <v>61773</v>
          </cell>
          <cell r="H214" t="str">
            <v>CLT77472</v>
          </cell>
          <cell r="I214">
            <v>670929</v>
          </cell>
          <cell r="J214" t="str">
            <v>339540</v>
          </cell>
          <cell r="K214" t="str">
            <v>472T</v>
          </cell>
          <cell r="L214" t="str">
            <v>INFUSION 150GR</v>
          </cell>
          <cell r="M214" t="str">
            <v>HERB TEA  150GR</v>
          </cell>
          <cell r="N214" t="str">
            <v>472</v>
          </cell>
          <cell r="O214" t="str">
            <v>472T</v>
          </cell>
          <cell r="P214" t="str">
            <v>X472T</v>
          </cell>
          <cell r="Q214" t="str">
            <v>MC472T</v>
          </cell>
          <cell r="R214">
            <v>472</v>
          </cell>
          <cell r="S214" t="str">
            <v>N</v>
          </cell>
          <cell r="T214">
            <v>48</v>
          </cell>
          <cell r="U214">
            <v>18</v>
          </cell>
          <cell r="V214" t="str">
            <v>150 GR</v>
          </cell>
          <cell r="W214" t="str">
            <v>INFUSION </v>
          </cell>
          <cell r="X214" t="str">
            <v>HERB TEA  </v>
          </cell>
          <cell r="Y214" t="str">
            <v>GR</v>
          </cell>
          <cell r="Z214" t="str">
            <v>......472T</v>
          </cell>
          <cell r="AA214" t="str">
            <v>CS 6</v>
          </cell>
          <cell r="AB214">
            <v>34120</v>
          </cell>
          <cell r="AC214" t="str">
            <v>32120</v>
          </cell>
        </row>
        <row r="214">
          <cell r="AE214" t="str">
            <v>TUBE123</v>
          </cell>
          <cell r="AF214" t="str">
            <v>CV-TUBE123</v>
          </cell>
          <cell r="AG214">
            <v>0</v>
          </cell>
        </row>
        <row r="214">
          <cell r="AI214">
            <v>3.04</v>
          </cell>
          <cell r="AJ214">
            <v>9.375</v>
          </cell>
          <cell r="AK214">
            <v>10.75</v>
          </cell>
          <cell r="AL214">
            <v>12.5</v>
          </cell>
          <cell r="AM214">
            <v>9.5</v>
          </cell>
          <cell r="AN214">
            <v>11.7185079365079</v>
          </cell>
          <cell r="AO214">
            <v>5.0625</v>
          </cell>
          <cell r="AP214">
            <v>9.25</v>
          </cell>
          <cell r="AQ214">
            <v>6.125</v>
          </cell>
          <cell r="AR214">
            <v>0.330687830687831</v>
          </cell>
          <cell r="AS214">
            <v>0.115</v>
          </cell>
          <cell r="AT214">
            <v>0.168</v>
          </cell>
          <cell r="AU214">
            <v>0.35</v>
          </cell>
          <cell r="AV214">
            <v>0.445687830687831</v>
          </cell>
          <cell r="AW214">
            <v>0.0262059259259259</v>
          </cell>
        </row>
        <row r="215">
          <cell r="A215" t="str">
            <v>374T</v>
          </cell>
          <cell r="B215" t="str">
            <v>Tube Thym </v>
          </cell>
          <cell r="C215">
            <v>60</v>
          </cell>
          <cell r="D215" t="str">
            <v>69702677374</v>
          </cell>
          <cell r="E215" t="str">
            <v>ALIMENT</v>
          </cell>
        </row>
        <row r="215">
          <cell r="G215">
            <v>75177</v>
          </cell>
          <cell r="H215" t="str">
            <v>CLT77374</v>
          </cell>
          <cell r="I215">
            <v>670951</v>
          </cell>
          <cell r="J215" t="str">
            <v>339541</v>
          </cell>
          <cell r="K215" t="str">
            <v>374T</v>
          </cell>
          <cell r="L215" t="str">
            <v>INFUSION 60GR</v>
          </cell>
          <cell r="M215" t="str">
            <v>HERB TEA  60GR</v>
          </cell>
          <cell r="N215" t="str">
            <v>374</v>
          </cell>
          <cell r="O215" t="str">
            <v>374T</v>
          </cell>
          <cell r="P215" t="str">
            <v>X374T</v>
          </cell>
          <cell r="Q215" t="str">
            <v>MC374T</v>
          </cell>
          <cell r="R215">
            <v>374</v>
          </cell>
          <cell r="S215" t="str">
            <v>N</v>
          </cell>
          <cell r="T215">
            <v>48</v>
          </cell>
          <cell r="U215">
            <v>18</v>
          </cell>
          <cell r="V215" t="str">
            <v>60 GR</v>
          </cell>
          <cell r="W215" t="str">
            <v>INFUSION </v>
          </cell>
          <cell r="X215" t="str">
            <v>HERB TEA  </v>
          </cell>
          <cell r="Y215" t="str">
            <v>GR</v>
          </cell>
          <cell r="Z215" t="str">
            <v>......374T</v>
          </cell>
          <cell r="AA215" t="str">
            <v>CS 6</v>
          </cell>
          <cell r="AB215">
            <v>34120</v>
          </cell>
          <cell r="AC215" t="str">
            <v>32120</v>
          </cell>
        </row>
        <row r="215">
          <cell r="AE215" t="str">
            <v>TUBE123</v>
          </cell>
          <cell r="AF215" t="str">
            <v>CV-TUBE123</v>
          </cell>
          <cell r="AG215">
            <v>0</v>
          </cell>
        </row>
        <row r="215">
          <cell r="AI215">
            <v>3.04</v>
          </cell>
          <cell r="AJ215">
            <v>9.375</v>
          </cell>
          <cell r="AK215">
            <v>10.75</v>
          </cell>
          <cell r="AL215">
            <v>12.5</v>
          </cell>
          <cell r="AM215">
            <v>9.5</v>
          </cell>
          <cell r="AN215">
            <v>6.95660317460317</v>
          </cell>
          <cell r="AO215">
            <v>5.0625</v>
          </cell>
          <cell r="AP215">
            <v>9.25</v>
          </cell>
          <cell r="AQ215">
            <v>6.125</v>
          </cell>
          <cell r="AR215">
            <v>0.132275132275132</v>
          </cell>
          <cell r="AS215">
            <v>0.115</v>
          </cell>
          <cell r="AT215">
            <v>0.168</v>
          </cell>
          <cell r="AU215">
            <v>0.35</v>
          </cell>
          <cell r="AV215">
            <v>0.247275132275132</v>
          </cell>
          <cell r="AW215">
            <v>0.0262059259259259</v>
          </cell>
        </row>
        <row r="216">
          <cell r="A216" t="str">
            <v>474T</v>
          </cell>
          <cell r="B216" t="str">
            <v>Tube Trèfle rouge</v>
          </cell>
          <cell r="C216">
            <v>40</v>
          </cell>
          <cell r="D216" t="str">
            <v>69702677474</v>
          </cell>
          <cell r="E216" t="str">
            <v>ALIMENT</v>
          </cell>
        </row>
        <row r="216">
          <cell r="G216">
            <v>61818</v>
          </cell>
          <cell r="H216" t="str">
            <v>CLT77474</v>
          </cell>
          <cell r="I216">
            <v>576183</v>
          </cell>
          <cell r="J216" t="str">
            <v>339473</v>
          </cell>
          <cell r="K216" t="str">
            <v>474T</v>
          </cell>
          <cell r="L216" t="str">
            <v>INFUSION 40GR</v>
          </cell>
          <cell r="M216" t="str">
            <v>HERB TEA  40GR</v>
          </cell>
          <cell r="N216" t="str">
            <v>474</v>
          </cell>
          <cell r="O216" t="str">
            <v>474T</v>
          </cell>
          <cell r="P216" t="str">
            <v>X474T</v>
          </cell>
          <cell r="Q216" t="str">
            <v>MC474T</v>
          </cell>
          <cell r="R216">
            <v>474</v>
          </cell>
          <cell r="S216" t="str">
            <v>N</v>
          </cell>
          <cell r="T216">
            <v>48</v>
          </cell>
          <cell r="U216">
            <v>18</v>
          </cell>
          <cell r="V216" t="str">
            <v>40 GR</v>
          </cell>
          <cell r="W216" t="str">
            <v>INFUSION </v>
          </cell>
          <cell r="X216" t="str">
            <v>HERB TEA  </v>
          </cell>
          <cell r="Y216" t="str">
            <v>GR</v>
          </cell>
          <cell r="Z216" t="str">
            <v>......474T</v>
          </cell>
          <cell r="AA216" t="str">
            <v>CS 6</v>
          </cell>
          <cell r="AB216">
            <v>34120</v>
          </cell>
          <cell r="AC216" t="str">
            <v>32120</v>
          </cell>
        </row>
        <row r="216">
          <cell r="AE216" t="str">
            <v>TUBE123</v>
          </cell>
          <cell r="AF216" t="str">
            <v>CV-TUBE123</v>
          </cell>
          <cell r="AG216">
            <v>0</v>
          </cell>
        </row>
        <row r="216">
          <cell r="AI216">
            <v>3.04</v>
          </cell>
          <cell r="AJ216">
            <v>9.375</v>
          </cell>
          <cell r="AK216">
            <v>10.75</v>
          </cell>
          <cell r="AL216">
            <v>12.5</v>
          </cell>
          <cell r="AM216">
            <v>9.5</v>
          </cell>
          <cell r="AN216">
            <v>5.89840211640212</v>
          </cell>
          <cell r="AO216">
            <v>5.0625</v>
          </cell>
          <cell r="AP216">
            <v>9.25</v>
          </cell>
          <cell r="AQ216">
            <v>6.125</v>
          </cell>
          <cell r="AR216">
            <v>0.0881834215167548</v>
          </cell>
          <cell r="AS216">
            <v>0.115</v>
          </cell>
          <cell r="AT216">
            <v>0.168</v>
          </cell>
          <cell r="AU216">
            <v>0.35</v>
          </cell>
          <cell r="AV216">
            <v>0.203183421516755</v>
          </cell>
          <cell r="AW216">
            <v>0.0262059259259259</v>
          </cell>
        </row>
        <row r="217">
          <cell r="A217" t="str">
            <v>475T</v>
          </cell>
          <cell r="B217" t="str">
            <v>Tube Valériane</v>
          </cell>
          <cell r="C217">
            <v>70</v>
          </cell>
          <cell r="D217" t="str">
            <v>69702677475</v>
          </cell>
          <cell r="E217" t="str">
            <v>ALIMENT</v>
          </cell>
        </row>
        <row r="217">
          <cell r="G217">
            <v>61819</v>
          </cell>
          <cell r="H217" t="str">
            <v>CLT77475</v>
          </cell>
          <cell r="I217">
            <v>576184</v>
          </cell>
          <cell r="J217" t="str">
            <v>339474</v>
          </cell>
          <cell r="K217" t="str">
            <v>475T</v>
          </cell>
          <cell r="L217" t="str">
            <v>INFUSION 70GR</v>
          </cell>
          <cell r="M217" t="str">
            <v>HERB TEA  70GR</v>
          </cell>
          <cell r="N217" t="str">
            <v>475</v>
          </cell>
          <cell r="O217" t="str">
            <v>475T</v>
          </cell>
          <cell r="P217" t="str">
            <v>X475T</v>
          </cell>
          <cell r="Q217" t="str">
            <v>MC475T</v>
          </cell>
          <cell r="R217">
            <v>475</v>
          </cell>
          <cell r="S217" t="str">
            <v>N</v>
          </cell>
          <cell r="T217">
            <v>48</v>
          </cell>
          <cell r="U217">
            <v>18</v>
          </cell>
          <cell r="V217" t="str">
            <v>70 GR</v>
          </cell>
          <cell r="W217" t="str">
            <v>INFUSION </v>
          </cell>
          <cell r="X217" t="str">
            <v>HERB TEA  </v>
          </cell>
          <cell r="Y217" t="str">
            <v>GR</v>
          </cell>
          <cell r="Z217" t="str">
            <v>......475T</v>
          </cell>
          <cell r="AA217" t="str">
            <v>CS 6</v>
          </cell>
          <cell r="AB217">
            <v>34120</v>
          </cell>
          <cell r="AC217" t="str">
            <v>32120</v>
          </cell>
        </row>
        <row r="217">
          <cell r="AE217" t="str">
            <v>TUBE123</v>
          </cell>
          <cell r="AF217" t="str">
            <v>CV-TUBE123</v>
          </cell>
          <cell r="AG217">
            <v>0</v>
          </cell>
        </row>
        <row r="217">
          <cell r="AI217">
            <v>3.04</v>
          </cell>
          <cell r="AJ217">
            <v>9.375</v>
          </cell>
          <cell r="AK217">
            <v>10.75</v>
          </cell>
          <cell r="AL217">
            <v>12.5</v>
          </cell>
          <cell r="AM217">
            <v>9.5</v>
          </cell>
          <cell r="AN217">
            <v>7.4857037037037</v>
          </cell>
          <cell r="AO217">
            <v>5.0625</v>
          </cell>
          <cell r="AP217">
            <v>9.25</v>
          </cell>
          <cell r="AQ217">
            <v>6.125</v>
          </cell>
          <cell r="AR217">
            <v>0.154320987654321</v>
          </cell>
          <cell r="AS217">
            <v>0.115</v>
          </cell>
          <cell r="AT217">
            <v>0.168</v>
          </cell>
          <cell r="AU217">
            <v>0.35</v>
          </cell>
          <cell r="AV217">
            <v>0.269320987654321</v>
          </cell>
          <cell r="AW217">
            <v>0.0262059259259259</v>
          </cell>
        </row>
        <row r="218">
          <cell r="A218" t="str">
            <v>510T</v>
          </cell>
          <cell r="B218" t="str">
            <v>Tube Verveine Indes</v>
          </cell>
          <cell r="C218">
            <v>60</v>
          </cell>
          <cell r="D218" t="str">
            <v>69702677510</v>
          </cell>
          <cell r="E218" t="str">
            <v>ALIMENT</v>
          </cell>
        </row>
        <row r="218">
          <cell r="G218">
            <v>61820</v>
          </cell>
          <cell r="H218" t="str">
            <v>CLT77510</v>
          </cell>
          <cell r="I218">
            <v>576185</v>
          </cell>
          <cell r="J218" t="str">
            <v>339463</v>
          </cell>
          <cell r="K218" t="str">
            <v>510T</v>
          </cell>
          <cell r="L218" t="str">
            <v>INFUSION 60GR</v>
          </cell>
          <cell r="M218" t="str">
            <v>HERB TEA  60GR</v>
          </cell>
          <cell r="N218" t="str">
            <v>510</v>
          </cell>
          <cell r="O218" t="str">
            <v>510T</v>
          </cell>
          <cell r="P218" t="str">
            <v>X510T</v>
          </cell>
          <cell r="Q218" t="str">
            <v>MC510T</v>
          </cell>
          <cell r="R218">
            <v>510</v>
          </cell>
          <cell r="S218" t="str">
            <v>N</v>
          </cell>
          <cell r="T218">
            <v>48</v>
          </cell>
          <cell r="U218">
            <v>18</v>
          </cell>
          <cell r="V218" t="str">
            <v>60 GR</v>
          </cell>
          <cell r="W218" t="str">
            <v>INFUSION </v>
          </cell>
          <cell r="X218" t="str">
            <v>HERB TEA  </v>
          </cell>
          <cell r="Y218" t="str">
            <v>GR</v>
          </cell>
          <cell r="Z218" t="str">
            <v>......510T</v>
          </cell>
          <cell r="AA218" t="str">
            <v>CS 6</v>
          </cell>
          <cell r="AB218">
            <v>34120</v>
          </cell>
          <cell r="AC218" t="str">
            <v>32120</v>
          </cell>
        </row>
        <row r="218">
          <cell r="AE218" t="str">
            <v>TUBE123</v>
          </cell>
          <cell r="AF218" t="str">
            <v>CV-TUBE123</v>
          </cell>
          <cell r="AG218">
            <v>0</v>
          </cell>
        </row>
        <row r="218">
          <cell r="AI218">
            <v>3.04</v>
          </cell>
          <cell r="AJ218">
            <v>9.375</v>
          </cell>
          <cell r="AK218">
            <v>10.75</v>
          </cell>
          <cell r="AL218">
            <v>12.5</v>
          </cell>
          <cell r="AM218">
            <v>9.5</v>
          </cell>
          <cell r="AN218">
            <v>6.95660317460317</v>
          </cell>
          <cell r="AO218">
            <v>5.0625</v>
          </cell>
          <cell r="AP218">
            <v>9.25</v>
          </cell>
          <cell r="AQ218">
            <v>6.125</v>
          </cell>
          <cell r="AR218">
            <v>0.132275132275132</v>
          </cell>
          <cell r="AS218">
            <v>0.115</v>
          </cell>
          <cell r="AT218">
            <v>0.168</v>
          </cell>
          <cell r="AU218">
            <v>0.35</v>
          </cell>
          <cell r="AV218">
            <v>0.247275132275132</v>
          </cell>
          <cell r="AW218">
            <v>0.0262059259259259</v>
          </cell>
        </row>
        <row r="219">
          <cell r="A219" t="str">
            <v>921T</v>
          </cell>
          <cell r="B219" t="str">
            <v>Tube Divinithé</v>
          </cell>
          <cell r="C219">
            <v>55</v>
          </cell>
          <cell r="D219" t="str">
            <v>69702677921</v>
          </cell>
          <cell r="E219" t="str">
            <v>NPN 80034402</v>
          </cell>
        </row>
        <row r="219">
          <cell r="G219">
            <v>61846</v>
          </cell>
          <cell r="H219" t="str">
            <v>CLT77921</v>
          </cell>
          <cell r="I219">
            <v>670963</v>
          </cell>
          <cell r="J219" t="str">
            <v>339543</v>
          </cell>
          <cell r="K219" t="str">
            <v>921T</v>
          </cell>
          <cell r="L219" t="str">
            <v>INFUSION 55GR</v>
          </cell>
          <cell r="M219" t="str">
            <v>HERB TEA  55GR</v>
          </cell>
          <cell r="N219" t="str">
            <v>921</v>
          </cell>
          <cell r="O219" t="str">
            <v>921T</v>
          </cell>
          <cell r="P219" t="str">
            <v>X921T</v>
          </cell>
          <cell r="Q219" t="str">
            <v>MC921T</v>
          </cell>
          <cell r="R219">
            <v>921</v>
          </cell>
          <cell r="S219" t="str">
            <v>Y</v>
          </cell>
          <cell r="T219">
            <v>36</v>
          </cell>
          <cell r="U219">
            <v>18</v>
          </cell>
          <cell r="V219" t="str">
            <v>55 GR</v>
          </cell>
          <cell r="W219" t="str">
            <v>INFUSION </v>
          </cell>
          <cell r="X219" t="str">
            <v>HERB TEA  </v>
          </cell>
          <cell r="Y219" t="str">
            <v>GR</v>
          </cell>
          <cell r="Z219" t="str">
            <v>......921T</v>
          </cell>
          <cell r="AA219" t="str">
            <v>CS 6</v>
          </cell>
          <cell r="AB219">
            <v>34120</v>
          </cell>
          <cell r="AC219" t="str">
            <v>32120</v>
          </cell>
        </row>
        <row r="219">
          <cell r="AE219" t="str">
            <v>TUBE123</v>
          </cell>
          <cell r="AF219" t="str">
            <v>CV-TUBE123</v>
          </cell>
          <cell r="AG219">
            <v>0.1102</v>
          </cell>
        </row>
        <row r="219">
          <cell r="AI219">
            <v>3.04</v>
          </cell>
          <cell r="AJ219">
            <v>9.375</v>
          </cell>
          <cell r="AK219">
            <v>10.75</v>
          </cell>
          <cell r="AL219">
            <v>12.5</v>
          </cell>
          <cell r="AM219">
            <v>9.5</v>
          </cell>
          <cell r="AN219">
            <v>6.69205291005291</v>
          </cell>
          <cell r="AO219">
            <v>5.0625</v>
          </cell>
          <cell r="AP219">
            <v>9.25</v>
          </cell>
          <cell r="AQ219">
            <v>6.125</v>
          </cell>
          <cell r="AR219">
            <v>0.121252204585538</v>
          </cell>
          <cell r="AS219">
            <v>0.115</v>
          </cell>
          <cell r="AT219">
            <v>0.168</v>
          </cell>
          <cell r="AU219">
            <v>0.35</v>
          </cell>
          <cell r="AV219">
            <v>0.236252204585538</v>
          </cell>
          <cell r="AW219">
            <v>0.0262059259259259</v>
          </cell>
        </row>
        <row r="220">
          <cell r="A220" t="str">
            <v>917T</v>
          </cell>
          <cell r="B220" t="str">
            <v>Tube Énergithé</v>
          </cell>
          <cell r="C220">
            <v>60</v>
          </cell>
          <cell r="D220" t="str">
            <v>69702677917</v>
          </cell>
          <cell r="E220" t="str">
            <v/>
          </cell>
        </row>
        <row r="220">
          <cell r="H220" t="str">
            <v>CLT77917</v>
          </cell>
          <cell r="I220">
            <v>574061</v>
          </cell>
          <cell r="J220" t="str">
            <v>339602</v>
          </cell>
          <cell r="K220" t="str">
            <v>917T</v>
          </cell>
          <cell r="L220" t="str">
            <v>INFUSION 60GR</v>
          </cell>
          <cell r="M220" t="str">
            <v>HERB TEA  60GR</v>
          </cell>
          <cell r="N220" t="str">
            <v>917</v>
          </cell>
          <cell r="O220" t="str">
            <v>917T</v>
          </cell>
          <cell r="P220" t="str">
            <v>X917T</v>
          </cell>
          <cell r="Q220" t="str">
            <v>MC917T</v>
          </cell>
          <cell r="R220">
            <v>917</v>
          </cell>
          <cell r="S220" t="str">
            <v>N</v>
          </cell>
          <cell r="T220">
            <v>48</v>
          </cell>
          <cell r="U220">
            <v>18</v>
          </cell>
          <cell r="V220" t="str">
            <v>60 GR</v>
          </cell>
          <cell r="W220" t="str">
            <v>INFUSION </v>
          </cell>
          <cell r="X220" t="str">
            <v>HERB TEA  </v>
          </cell>
          <cell r="Y220" t="str">
            <v>GR</v>
          </cell>
          <cell r="Z220" t="str">
            <v>......917T</v>
          </cell>
          <cell r="AA220" t="str">
            <v>CS 6</v>
          </cell>
          <cell r="AB220">
            <v>34120</v>
          </cell>
          <cell r="AC220" t="str">
            <v>32120</v>
          </cell>
        </row>
        <row r="220">
          <cell r="AE220" t="str">
            <v>TUBE123</v>
          </cell>
          <cell r="AF220" t="str">
            <v>CV-TUBE123</v>
          </cell>
          <cell r="AG220">
            <v>0.179</v>
          </cell>
        </row>
        <row r="220">
          <cell r="AI220">
            <v>3.04</v>
          </cell>
          <cell r="AJ220">
            <v>9.375</v>
          </cell>
          <cell r="AK220">
            <v>10.75</v>
          </cell>
          <cell r="AL220">
            <v>12.5</v>
          </cell>
          <cell r="AM220">
            <v>9.5</v>
          </cell>
          <cell r="AN220">
            <v>6.95660317460317</v>
          </cell>
          <cell r="AO220">
            <v>5.0625</v>
          </cell>
          <cell r="AP220">
            <v>9.25</v>
          </cell>
          <cell r="AQ220">
            <v>6.125</v>
          </cell>
          <cell r="AR220">
            <v>0.132275132275132</v>
          </cell>
          <cell r="AS220">
            <v>0.115</v>
          </cell>
          <cell r="AT220">
            <v>0.168</v>
          </cell>
          <cell r="AU220">
            <v>0.35</v>
          </cell>
          <cell r="AV220">
            <v>0.247275132275132</v>
          </cell>
          <cell r="AW220">
            <v>0.0262059259259259</v>
          </cell>
        </row>
        <row r="221">
          <cell r="A221" t="str">
            <v>936T</v>
          </cell>
          <cell r="B221" t="str">
            <v>Tube Gargantua</v>
          </cell>
          <cell r="C221">
            <v>60</v>
          </cell>
          <cell r="D221" t="str">
            <v>69702677936</v>
          </cell>
          <cell r="E221" t="str">
            <v/>
          </cell>
        </row>
        <row r="221">
          <cell r="G221">
            <v>95476</v>
          </cell>
          <cell r="H221" t="str">
            <v>CLT77936</v>
          </cell>
          <cell r="I221">
            <v>574063</v>
          </cell>
        </row>
        <row r="221">
          <cell r="K221" t="str">
            <v>936T</v>
          </cell>
          <cell r="L221" t="str">
            <v>INFUSION 60GR</v>
          </cell>
          <cell r="M221" t="str">
            <v>HERB TEA  60GR</v>
          </cell>
          <cell r="N221" t="str">
            <v>936</v>
          </cell>
          <cell r="O221" t="str">
            <v>936T</v>
          </cell>
          <cell r="P221" t="str">
            <v>X936T</v>
          </cell>
          <cell r="Q221" t="str">
            <v>MC936T</v>
          </cell>
          <cell r="R221">
            <v>936</v>
          </cell>
          <cell r="S221" t="str">
            <v>N</v>
          </cell>
          <cell r="T221">
            <v>48</v>
          </cell>
          <cell r="U221">
            <v>18</v>
          </cell>
          <cell r="V221" t="str">
            <v>60 GR</v>
          </cell>
          <cell r="W221" t="str">
            <v>INFUSION </v>
          </cell>
          <cell r="X221" t="str">
            <v>HERB TEA  </v>
          </cell>
          <cell r="Y221" t="str">
            <v>GR</v>
          </cell>
          <cell r="Z221" t="str">
            <v>......936T</v>
          </cell>
          <cell r="AA221" t="str">
            <v>CS 6</v>
          </cell>
          <cell r="AB221">
            <v>34120</v>
          </cell>
          <cell r="AC221" t="str">
            <v>32120</v>
          </cell>
        </row>
        <row r="221">
          <cell r="AE221" t="str">
            <v>TUBE123</v>
          </cell>
          <cell r="AF221" t="str">
            <v>CV-TUBE123</v>
          </cell>
          <cell r="AG221">
            <v>0.1654</v>
          </cell>
        </row>
        <row r="221">
          <cell r="AI221">
            <v>3.04</v>
          </cell>
          <cell r="AJ221">
            <v>9.375</v>
          </cell>
          <cell r="AK221">
            <v>10.75</v>
          </cell>
          <cell r="AL221">
            <v>12.5</v>
          </cell>
          <cell r="AM221">
            <v>9.5</v>
          </cell>
          <cell r="AN221">
            <v>6.95660317460317</v>
          </cell>
          <cell r="AO221">
            <v>5.0625</v>
          </cell>
          <cell r="AP221">
            <v>9.25</v>
          </cell>
          <cell r="AQ221">
            <v>6.125</v>
          </cell>
          <cell r="AR221">
            <v>0.132275132275132</v>
          </cell>
          <cell r="AS221">
            <v>0.115</v>
          </cell>
          <cell r="AT221">
            <v>0.168</v>
          </cell>
          <cell r="AU221">
            <v>0.35</v>
          </cell>
          <cell r="AV221">
            <v>0.247275132275132</v>
          </cell>
          <cell r="AW221">
            <v>0.0262059259259259</v>
          </cell>
        </row>
        <row r="222">
          <cell r="A222" t="str">
            <v>918T</v>
          </cell>
          <cell r="B222" t="str">
            <v>Tube Grippethé</v>
          </cell>
          <cell r="C222">
            <v>55</v>
          </cell>
          <cell r="D222" t="str">
            <v>69702677918</v>
          </cell>
          <cell r="E222" t="str">
            <v>NPN 80033296</v>
          </cell>
        </row>
        <row r="222">
          <cell r="G222">
            <v>61845</v>
          </cell>
          <cell r="H222" t="str">
            <v>CLT77918</v>
          </cell>
          <cell r="I222">
            <v>269549</v>
          </cell>
          <cell r="J222" t="str">
            <v>339006</v>
          </cell>
          <cell r="K222" t="str">
            <v>918T</v>
          </cell>
          <cell r="L222" t="str">
            <v>INFUSION 55GR</v>
          </cell>
          <cell r="M222" t="str">
            <v>HERB TEA  55GR</v>
          </cell>
          <cell r="N222" t="str">
            <v>918</v>
          </cell>
          <cell r="O222" t="str">
            <v>918T</v>
          </cell>
          <cell r="P222" t="str">
            <v>X918T</v>
          </cell>
          <cell r="Q222" t="str">
            <v>MC918T</v>
          </cell>
          <cell r="R222">
            <v>918</v>
          </cell>
          <cell r="S222" t="str">
            <v>Y</v>
          </cell>
          <cell r="T222">
            <v>36</v>
          </cell>
          <cell r="U222">
            <v>18</v>
          </cell>
          <cell r="V222" t="str">
            <v>55 GR</v>
          </cell>
          <cell r="W222" t="str">
            <v>INFUSION </v>
          </cell>
          <cell r="X222" t="str">
            <v>HERB TEA  </v>
          </cell>
          <cell r="Y222" t="str">
            <v>GR</v>
          </cell>
          <cell r="Z222" t="str">
            <v>......918T</v>
          </cell>
          <cell r="AA222" t="str">
            <v>CS 6</v>
          </cell>
          <cell r="AB222">
            <v>34120</v>
          </cell>
          <cell r="AC222" t="str">
            <v>32120</v>
          </cell>
        </row>
        <row r="222">
          <cell r="AE222" t="str">
            <v>TUBE123</v>
          </cell>
          <cell r="AF222" t="str">
            <v>CV-TUBE123</v>
          </cell>
          <cell r="AG222">
            <v>0.145</v>
          </cell>
        </row>
        <row r="222">
          <cell r="AI222">
            <v>3.04</v>
          </cell>
          <cell r="AJ222">
            <v>9.375</v>
          </cell>
          <cell r="AK222">
            <v>10.75</v>
          </cell>
          <cell r="AL222">
            <v>12.5</v>
          </cell>
          <cell r="AM222">
            <v>9.5</v>
          </cell>
          <cell r="AN222">
            <v>6.69205291005291</v>
          </cell>
          <cell r="AO222">
            <v>5.0625</v>
          </cell>
          <cell r="AP222">
            <v>9.25</v>
          </cell>
          <cell r="AQ222">
            <v>6.125</v>
          </cell>
          <cell r="AR222">
            <v>0.121252204585538</v>
          </cell>
          <cell r="AS222">
            <v>0.115</v>
          </cell>
          <cell r="AT222">
            <v>0.168</v>
          </cell>
          <cell r="AU222">
            <v>0.35</v>
          </cell>
          <cell r="AV222">
            <v>0.236252204585538</v>
          </cell>
          <cell r="AW222">
            <v>0.0262059259259259</v>
          </cell>
        </row>
        <row r="223">
          <cell r="A223" t="str">
            <v>922T</v>
          </cell>
          <cell r="B223" t="str">
            <v>Tube Menstrues </v>
          </cell>
          <cell r="C223">
            <v>60</v>
          </cell>
          <cell r="D223" t="str">
            <v>69702677922</v>
          </cell>
          <cell r="E223" t="str">
            <v>NPN 80034111</v>
          </cell>
        </row>
        <row r="223">
          <cell r="G223">
            <v>95477</v>
          </cell>
          <cell r="H223" t="str">
            <v>CLT77922</v>
          </cell>
          <cell r="I223">
            <v>591714</v>
          </cell>
          <cell r="J223" t="str">
            <v>339169</v>
          </cell>
          <cell r="K223" t="str">
            <v>922T</v>
          </cell>
          <cell r="L223" t="str">
            <v>INFUSION 60GR</v>
          </cell>
          <cell r="M223" t="str">
            <v>HERB TEA  60GR</v>
          </cell>
          <cell r="N223" t="str">
            <v>922</v>
          </cell>
          <cell r="O223" t="str">
            <v>922T</v>
          </cell>
          <cell r="P223" t="str">
            <v>X922T</v>
          </cell>
          <cell r="Q223" t="str">
            <v>MC922T</v>
          </cell>
          <cell r="R223">
            <v>922</v>
          </cell>
          <cell r="S223" t="str">
            <v>Y</v>
          </cell>
          <cell r="T223">
            <v>36</v>
          </cell>
          <cell r="U223">
            <v>18</v>
          </cell>
          <cell r="V223" t="str">
            <v>60 GR</v>
          </cell>
          <cell r="W223" t="str">
            <v>INFUSION </v>
          </cell>
          <cell r="X223" t="str">
            <v>HERB TEA  </v>
          </cell>
          <cell r="Y223" t="str">
            <v>GR</v>
          </cell>
          <cell r="Z223" t="str">
            <v>......922T</v>
          </cell>
          <cell r="AA223" t="str">
            <v>CS 6</v>
          </cell>
          <cell r="AB223">
            <v>34120</v>
          </cell>
          <cell r="AC223" t="str">
            <v>32120</v>
          </cell>
        </row>
        <row r="223">
          <cell r="AE223" t="str">
            <v>TUBE123</v>
          </cell>
          <cell r="AF223" t="str">
            <v>CV-TUBE123</v>
          </cell>
          <cell r="AG223">
            <v>0.149</v>
          </cell>
        </row>
        <row r="223">
          <cell r="AI223">
            <v>3.04</v>
          </cell>
          <cell r="AJ223">
            <v>9.375</v>
          </cell>
          <cell r="AK223">
            <v>10.75</v>
          </cell>
          <cell r="AL223">
            <v>12.5</v>
          </cell>
          <cell r="AM223">
            <v>9.5</v>
          </cell>
          <cell r="AN223">
            <v>6.95660317460317</v>
          </cell>
          <cell r="AO223">
            <v>5.0625</v>
          </cell>
          <cell r="AP223">
            <v>9.25</v>
          </cell>
          <cell r="AQ223">
            <v>6.125</v>
          </cell>
          <cell r="AR223">
            <v>0.132275132275132</v>
          </cell>
          <cell r="AS223">
            <v>0.115</v>
          </cell>
          <cell r="AT223">
            <v>0.168</v>
          </cell>
          <cell r="AU223">
            <v>0.35</v>
          </cell>
          <cell r="AV223">
            <v>0.247275132275132</v>
          </cell>
          <cell r="AW223">
            <v>0.0262059259259259</v>
          </cell>
        </row>
        <row r="224">
          <cell r="A224" t="str">
            <v>924T</v>
          </cell>
          <cell r="B224" t="str">
            <v>Tube Metaflo</v>
          </cell>
          <cell r="C224">
            <v>70</v>
          </cell>
          <cell r="D224" t="str">
            <v>69702677924</v>
          </cell>
          <cell r="E224" t="str">
            <v>NPN 80039401</v>
          </cell>
        </row>
        <row r="224">
          <cell r="G224">
            <v>61823</v>
          </cell>
          <cell r="H224" t="str">
            <v>CLT77924</v>
          </cell>
          <cell r="I224">
            <v>576354</v>
          </cell>
          <cell r="J224" t="str">
            <v>339490</v>
          </cell>
          <cell r="K224" t="str">
            <v>924T</v>
          </cell>
          <cell r="L224" t="str">
            <v>INFUSION 70GR</v>
          </cell>
          <cell r="M224" t="str">
            <v>HERB TEA  70GR</v>
          </cell>
          <cell r="N224" t="str">
            <v>924</v>
          </cell>
          <cell r="O224" t="str">
            <v>924T</v>
          </cell>
          <cell r="P224" t="str">
            <v>X924T</v>
          </cell>
          <cell r="Q224" t="str">
            <v>MC924T</v>
          </cell>
          <cell r="R224">
            <v>924</v>
          </cell>
          <cell r="S224" t="str">
            <v>Y</v>
          </cell>
          <cell r="T224">
            <v>36</v>
          </cell>
          <cell r="U224">
            <v>18</v>
          </cell>
          <cell r="V224" t="str">
            <v>70 GR</v>
          </cell>
          <cell r="W224" t="str">
            <v>INFUSION </v>
          </cell>
          <cell r="X224" t="str">
            <v>HERB TEA  </v>
          </cell>
          <cell r="Y224" t="str">
            <v>GR</v>
          </cell>
          <cell r="Z224" t="str">
            <v>......924T</v>
          </cell>
          <cell r="AA224" t="str">
            <v>CS 6</v>
          </cell>
          <cell r="AB224">
            <v>34120</v>
          </cell>
          <cell r="AC224" t="str">
            <v>32120</v>
          </cell>
        </row>
        <row r="224">
          <cell r="AE224" t="str">
            <v>TUBE123</v>
          </cell>
          <cell r="AF224" t="str">
            <v>CV-TUBE123</v>
          </cell>
          <cell r="AG224">
            <v>0.415</v>
          </cell>
        </row>
        <row r="224">
          <cell r="AI224">
            <v>3.04</v>
          </cell>
          <cell r="AJ224">
            <v>9.375</v>
          </cell>
          <cell r="AK224">
            <v>10.75</v>
          </cell>
          <cell r="AL224">
            <v>12.5</v>
          </cell>
          <cell r="AM224">
            <v>9.5</v>
          </cell>
          <cell r="AN224">
            <v>7.4857037037037</v>
          </cell>
          <cell r="AO224">
            <v>5.0625</v>
          </cell>
          <cell r="AP224">
            <v>9.25</v>
          </cell>
          <cell r="AQ224">
            <v>6.125</v>
          </cell>
          <cell r="AR224">
            <v>0.154320987654321</v>
          </cell>
          <cell r="AS224">
            <v>0.115</v>
          </cell>
          <cell r="AT224">
            <v>0.168</v>
          </cell>
          <cell r="AU224">
            <v>0.35</v>
          </cell>
          <cell r="AV224">
            <v>0.269320987654321</v>
          </cell>
          <cell r="AW224">
            <v>0.0262059259259259</v>
          </cell>
        </row>
        <row r="225">
          <cell r="A225" t="str">
            <v>925T</v>
          </cell>
          <cell r="B225" t="str">
            <v>Tube Pulmonathé </v>
          </cell>
          <cell r="C225">
            <v>60</v>
          </cell>
          <cell r="D225" t="str">
            <v>69702677925</v>
          </cell>
          <cell r="E225" t="str">
            <v>NPN 80034149</v>
          </cell>
        </row>
        <row r="225">
          <cell r="G225">
            <v>61777</v>
          </cell>
          <cell r="H225" t="str">
            <v>CLT77925</v>
          </cell>
          <cell r="I225">
            <v>591716</v>
          </cell>
          <cell r="J225" t="str">
            <v>339161</v>
          </cell>
          <cell r="K225" t="str">
            <v>925T</v>
          </cell>
          <cell r="L225" t="str">
            <v>INFUSION 60GR</v>
          </cell>
          <cell r="M225" t="str">
            <v>HERB TEA  60GR</v>
          </cell>
          <cell r="N225" t="str">
            <v>925</v>
          </cell>
          <cell r="O225" t="str">
            <v>925T</v>
          </cell>
          <cell r="P225" t="str">
            <v>X925T</v>
          </cell>
          <cell r="Q225" t="str">
            <v>MC925T</v>
          </cell>
          <cell r="R225">
            <v>925</v>
          </cell>
          <cell r="S225" t="str">
            <v>Y</v>
          </cell>
          <cell r="T225">
            <v>36</v>
          </cell>
          <cell r="U225">
            <v>18</v>
          </cell>
          <cell r="V225" t="str">
            <v>60 GR</v>
          </cell>
          <cell r="W225" t="str">
            <v>INFUSION </v>
          </cell>
          <cell r="X225" t="str">
            <v>HERB TEA  </v>
          </cell>
          <cell r="Y225" t="str">
            <v>GR</v>
          </cell>
          <cell r="Z225" t="str">
            <v>......925T</v>
          </cell>
          <cell r="AA225" t="str">
            <v>CS 6</v>
          </cell>
          <cell r="AB225">
            <v>34120</v>
          </cell>
          <cell r="AC225" t="str">
            <v>32120</v>
          </cell>
        </row>
        <row r="225">
          <cell r="AE225" t="str">
            <v>TUBE123</v>
          </cell>
          <cell r="AF225" t="str">
            <v>CV-TUBE123</v>
          </cell>
          <cell r="AG225">
            <v>0.1946</v>
          </cell>
        </row>
        <row r="225">
          <cell r="AI225">
            <v>3.04</v>
          </cell>
          <cell r="AJ225">
            <v>9.375</v>
          </cell>
          <cell r="AK225">
            <v>10.75</v>
          </cell>
          <cell r="AL225">
            <v>12.5</v>
          </cell>
          <cell r="AM225">
            <v>9.5</v>
          </cell>
          <cell r="AN225">
            <v>6.95660317460317</v>
          </cell>
          <cell r="AO225">
            <v>5.0625</v>
          </cell>
          <cell r="AP225">
            <v>9.25</v>
          </cell>
          <cell r="AQ225">
            <v>6.125</v>
          </cell>
          <cell r="AR225">
            <v>0.132275132275132</v>
          </cell>
          <cell r="AS225">
            <v>0.115</v>
          </cell>
          <cell r="AT225">
            <v>0.168</v>
          </cell>
          <cell r="AU225">
            <v>0.35</v>
          </cell>
          <cell r="AV225">
            <v>0.247275132275132</v>
          </cell>
          <cell r="AW225">
            <v>0.0262059259259259</v>
          </cell>
        </row>
        <row r="226">
          <cell r="A226" t="str">
            <v>926T</v>
          </cell>
          <cell r="B226" t="str">
            <v>Tube Purifithé</v>
          </cell>
          <cell r="C226">
            <v>60</v>
          </cell>
          <cell r="D226" t="str">
            <v>69702677926</v>
          </cell>
          <cell r="E226" t="str">
            <v>NPN 80035672</v>
          </cell>
        </row>
        <row r="226">
          <cell r="G226">
            <v>61824</v>
          </cell>
          <cell r="H226" t="str">
            <v>CLT77926</v>
          </cell>
          <cell r="I226">
            <v>576356</v>
          </cell>
          <cell r="J226" t="str">
            <v>339491</v>
          </cell>
          <cell r="K226" t="str">
            <v>926T</v>
          </cell>
          <cell r="L226" t="str">
            <v>INFUSION 60GR</v>
          </cell>
          <cell r="M226" t="str">
            <v>HERB TEA  60GR</v>
          </cell>
          <cell r="N226" t="str">
            <v>926</v>
          </cell>
          <cell r="O226" t="str">
            <v>926T</v>
          </cell>
          <cell r="P226" t="str">
            <v>X926T</v>
          </cell>
          <cell r="Q226" t="str">
            <v>MC926T</v>
          </cell>
          <cell r="R226">
            <v>926</v>
          </cell>
          <cell r="S226" t="str">
            <v>Y</v>
          </cell>
          <cell r="T226">
            <v>36</v>
          </cell>
          <cell r="U226">
            <v>18</v>
          </cell>
          <cell r="V226" t="str">
            <v>60 GR</v>
          </cell>
          <cell r="W226" t="str">
            <v>INFUSION </v>
          </cell>
          <cell r="X226" t="str">
            <v>HERB TEA  </v>
          </cell>
          <cell r="Y226" t="str">
            <v>GR</v>
          </cell>
          <cell r="Z226" t="str">
            <v>......926T</v>
          </cell>
          <cell r="AA226" t="str">
            <v>CS 6</v>
          </cell>
          <cell r="AB226">
            <v>34120</v>
          </cell>
          <cell r="AC226" t="str">
            <v>32120</v>
          </cell>
        </row>
        <row r="226">
          <cell r="AE226" t="str">
            <v>TUBE123</v>
          </cell>
          <cell r="AF226" t="str">
            <v>CV-TUBE123</v>
          </cell>
          <cell r="AG226">
            <v>0.207</v>
          </cell>
        </row>
        <row r="226">
          <cell r="AI226">
            <v>3.04</v>
          </cell>
          <cell r="AJ226">
            <v>9.375</v>
          </cell>
          <cell r="AK226">
            <v>10.75</v>
          </cell>
          <cell r="AL226">
            <v>12.5</v>
          </cell>
          <cell r="AM226">
            <v>9.5</v>
          </cell>
          <cell r="AN226">
            <v>6.95660317460317</v>
          </cell>
          <cell r="AO226">
            <v>5.0625</v>
          </cell>
          <cell r="AP226">
            <v>9.25</v>
          </cell>
          <cell r="AQ226">
            <v>6.125</v>
          </cell>
          <cell r="AR226">
            <v>0.132275132275132</v>
          </cell>
          <cell r="AS226">
            <v>0.115</v>
          </cell>
          <cell r="AT226">
            <v>0.168</v>
          </cell>
          <cell r="AU226">
            <v>0.35</v>
          </cell>
          <cell r="AV226">
            <v>0.247275132275132</v>
          </cell>
          <cell r="AW226">
            <v>0.0262059259259259</v>
          </cell>
        </row>
        <row r="227">
          <cell r="A227" t="str">
            <v>928T</v>
          </cell>
          <cell r="B227" t="str">
            <v>Tube Résisthé</v>
          </cell>
          <cell r="C227">
            <v>70</v>
          </cell>
          <cell r="D227" t="str">
            <v>69702677928</v>
          </cell>
          <cell r="E227" t="str">
            <v>NPN 80023627</v>
          </cell>
        </row>
        <row r="227">
          <cell r="G227">
            <v>61825</v>
          </cell>
          <cell r="H227" t="str">
            <v>CLT77928</v>
          </cell>
          <cell r="I227">
            <v>574071</v>
          </cell>
          <cell r="J227" t="str">
            <v>339604</v>
          </cell>
          <cell r="K227" t="str">
            <v>928T</v>
          </cell>
          <cell r="L227" t="str">
            <v>INFUSION 70GR</v>
          </cell>
          <cell r="M227" t="str">
            <v>HERB TEA  70GR</v>
          </cell>
          <cell r="N227" t="str">
            <v>928</v>
          </cell>
          <cell r="O227" t="str">
            <v>928T</v>
          </cell>
          <cell r="P227" t="str">
            <v>X928T</v>
          </cell>
          <cell r="Q227" t="str">
            <v>MC928T</v>
          </cell>
          <cell r="R227">
            <v>928</v>
          </cell>
          <cell r="S227" t="str">
            <v>Y</v>
          </cell>
          <cell r="T227">
            <v>36</v>
          </cell>
          <cell r="U227">
            <v>18</v>
          </cell>
          <cell r="V227" t="str">
            <v>70 GR</v>
          </cell>
          <cell r="W227" t="str">
            <v>INFUSION </v>
          </cell>
          <cell r="X227" t="str">
            <v>HERB TEA  </v>
          </cell>
          <cell r="Y227" t="str">
            <v>GR</v>
          </cell>
          <cell r="Z227" t="str">
            <v>......928T</v>
          </cell>
          <cell r="AA227" t="str">
            <v>CS 6</v>
          </cell>
          <cell r="AB227">
            <v>34120</v>
          </cell>
          <cell r="AC227" t="str">
            <v>32120</v>
          </cell>
        </row>
        <row r="227">
          <cell r="AE227" t="str">
            <v>TUBE123</v>
          </cell>
          <cell r="AF227" t="str">
            <v>CV-TUBE123</v>
          </cell>
          <cell r="AG227">
            <v>0.271</v>
          </cell>
        </row>
        <row r="227">
          <cell r="AI227">
            <v>3.04</v>
          </cell>
          <cell r="AJ227">
            <v>9.375</v>
          </cell>
          <cell r="AK227">
            <v>10.75</v>
          </cell>
          <cell r="AL227">
            <v>12.5</v>
          </cell>
          <cell r="AM227">
            <v>9.5</v>
          </cell>
          <cell r="AN227">
            <v>7.4857037037037</v>
          </cell>
          <cell r="AO227">
            <v>5.0625</v>
          </cell>
          <cell r="AP227">
            <v>9.25</v>
          </cell>
          <cell r="AQ227">
            <v>6.125</v>
          </cell>
          <cell r="AR227">
            <v>0.154320987654321</v>
          </cell>
          <cell r="AS227">
            <v>0.115</v>
          </cell>
          <cell r="AT227">
            <v>0.168</v>
          </cell>
          <cell r="AU227">
            <v>0.35</v>
          </cell>
          <cell r="AV227">
            <v>0.269320987654321</v>
          </cell>
          <cell r="AW227">
            <v>0.0262059259259259</v>
          </cell>
        </row>
        <row r="228">
          <cell r="A228" t="str">
            <v>916T</v>
          </cell>
          <cell r="B228" t="str">
            <v>Tube Sérénithé</v>
          </cell>
          <cell r="C228">
            <v>50</v>
          </cell>
          <cell r="D228" t="str">
            <v>69702677916</v>
          </cell>
          <cell r="E228" t="str">
            <v/>
          </cell>
        </row>
        <row r="228">
          <cell r="H228" t="str">
            <v>CLT77916</v>
          </cell>
          <cell r="I228">
            <v>1073840</v>
          </cell>
        </row>
        <row r="228">
          <cell r="L228" t="str">
            <v>INFUSION 50GR</v>
          </cell>
          <cell r="M228" t="str">
            <v>HERB TEA  50GR</v>
          </cell>
          <cell r="N228" t="str">
            <v>916</v>
          </cell>
          <cell r="O228" t="str">
            <v>916T</v>
          </cell>
          <cell r="P228" t="str">
            <v>X916T</v>
          </cell>
          <cell r="Q228" t="str">
            <v>MC916T</v>
          </cell>
          <cell r="R228">
            <v>916</v>
          </cell>
          <cell r="S228" t="str">
            <v>N</v>
          </cell>
          <cell r="T228">
            <v>48</v>
          </cell>
          <cell r="U228">
            <v>18</v>
          </cell>
          <cell r="V228" t="str">
            <v>50 GR</v>
          </cell>
          <cell r="W228" t="str">
            <v>INFUSION </v>
          </cell>
          <cell r="X228" t="str">
            <v>HERB TEA  </v>
          </cell>
          <cell r="Y228" t="str">
            <v>GR</v>
          </cell>
          <cell r="Z228" t="str">
            <v>......916T</v>
          </cell>
          <cell r="AA228" t="str">
            <v>CS 6</v>
          </cell>
          <cell r="AB228">
            <v>34120</v>
          </cell>
          <cell r="AC228" t="str">
            <v>32120</v>
          </cell>
        </row>
        <row r="228">
          <cell r="AE228" t="str">
            <v>TUBE123</v>
          </cell>
          <cell r="AF228" t="str">
            <v>CV-TUBE123</v>
          </cell>
          <cell r="AG228">
            <v>0.1236</v>
          </cell>
        </row>
        <row r="228">
          <cell r="AI228">
            <v>3.04</v>
          </cell>
          <cell r="AJ228">
            <v>9.375</v>
          </cell>
          <cell r="AK228">
            <v>10.75</v>
          </cell>
          <cell r="AL228">
            <v>12.5</v>
          </cell>
          <cell r="AM228">
            <v>9.5</v>
          </cell>
          <cell r="AN228">
            <v>6.42750264550264</v>
          </cell>
          <cell r="AO228">
            <v>5.0625</v>
          </cell>
          <cell r="AP228">
            <v>9.25</v>
          </cell>
          <cell r="AQ228">
            <v>6.125</v>
          </cell>
          <cell r="AR228">
            <v>0.110229276895944</v>
          </cell>
          <cell r="AS228">
            <v>0.115</v>
          </cell>
          <cell r="AT228">
            <v>0.168</v>
          </cell>
          <cell r="AU228">
            <v>0.35</v>
          </cell>
          <cell r="AV228">
            <v>0.225229276895944</v>
          </cell>
          <cell r="AW228">
            <v>0.0262059259259259</v>
          </cell>
        </row>
        <row r="229">
          <cell r="A229" t="str">
            <v>931T</v>
          </cell>
          <cell r="B229" t="str">
            <v>Tube Tonique Immuno</v>
          </cell>
          <cell r="C229">
            <v>70</v>
          </cell>
          <cell r="D229" t="str">
            <v>69702677931</v>
          </cell>
          <cell r="E229" t="str">
            <v>NPN 80024589</v>
          </cell>
        </row>
        <row r="229">
          <cell r="L229" t="str">
            <v>INFUSION 70GR</v>
          </cell>
          <cell r="M229" t="str">
            <v>HERB TEA  70GR</v>
          </cell>
          <cell r="N229" t="str">
            <v>931</v>
          </cell>
          <cell r="O229" t="str">
            <v>931T</v>
          </cell>
          <cell r="P229" t="str">
            <v>X931T</v>
          </cell>
          <cell r="Q229" t="str">
            <v>MC931T</v>
          </cell>
          <cell r="R229">
            <v>931</v>
          </cell>
          <cell r="S229" t="str">
            <v>Y</v>
          </cell>
          <cell r="T229">
            <v>0</v>
          </cell>
        </row>
        <row r="229">
          <cell r="V229" t="str">
            <v>70 GR</v>
          </cell>
          <cell r="W229" t="str">
            <v>INFUSION </v>
          </cell>
          <cell r="X229" t="str">
            <v>HERB TEA  </v>
          </cell>
          <cell r="Y229" t="str">
            <v>GR</v>
          </cell>
          <cell r="Z229" t="str">
            <v>......931T</v>
          </cell>
          <cell r="AA229" t="str">
            <v>CS 6</v>
          </cell>
          <cell r="AB229">
            <v>34120</v>
          </cell>
          <cell r="AC229" t="str">
            <v>32120</v>
          </cell>
        </row>
        <row r="229">
          <cell r="AE229" t="str">
            <v>TUBE123</v>
          </cell>
          <cell r="AF229" t="str">
            <v>CV-TUBE123</v>
          </cell>
          <cell r="AG229">
            <v>0.1402</v>
          </cell>
        </row>
        <row r="229">
          <cell r="AI229">
            <v>3.04</v>
          </cell>
          <cell r="AJ229">
            <v>9.375</v>
          </cell>
          <cell r="AK229">
            <v>10.75</v>
          </cell>
          <cell r="AL229">
            <v>12.5</v>
          </cell>
          <cell r="AM229">
            <v>9.5</v>
          </cell>
          <cell r="AN229">
            <v>7.4857037037037</v>
          </cell>
          <cell r="AO229">
            <v>5.0625</v>
          </cell>
          <cell r="AP229">
            <v>9.25</v>
          </cell>
          <cell r="AQ229">
            <v>6.125</v>
          </cell>
          <cell r="AR229">
            <v>0.154320987654321</v>
          </cell>
          <cell r="AS229">
            <v>0.115</v>
          </cell>
          <cell r="AT229">
            <v>0.168</v>
          </cell>
          <cell r="AU229">
            <v>0.35</v>
          </cell>
          <cell r="AV229">
            <v>0.269320987654321</v>
          </cell>
          <cell r="AW229">
            <v>0.0262059259259259</v>
          </cell>
        </row>
        <row r="230">
          <cell r="A230" t="str">
            <v>934T</v>
          </cell>
          <cell r="B230" t="str">
            <v>Tube Urinathé</v>
          </cell>
          <cell r="C230">
            <v>80</v>
          </cell>
          <cell r="D230" t="str">
            <v>69702677934</v>
          </cell>
          <cell r="E230" t="str">
            <v>NPN 80035977</v>
          </cell>
        </row>
        <row r="230">
          <cell r="G230">
            <v>61778</v>
          </cell>
          <cell r="H230" t="str">
            <v>CLT77934</v>
          </cell>
          <cell r="I230">
            <v>590134</v>
          </cell>
          <cell r="J230" t="str">
            <v>339182</v>
          </cell>
          <cell r="K230" t="str">
            <v>934T</v>
          </cell>
          <cell r="L230" t="str">
            <v>INFUSION 80GR</v>
          </cell>
          <cell r="M230" t="str">
            <v>HERB TEA  80GR</v>
          </cell>
          <cell r="N230" t="str">
            <v>934</v>
          </cell>
          <cell r="O230" t="str">
            <v>934T</v>
          </cell>
          <cell r="P230" t="str">
            <v>X934T</v>
          </cell>
          <cell r="Q230" t="str">
            <v>MC934T</v>
          </cell>
          <cell r="R230">
            <v>934</v>
          </cell>
          <cell r="S230" t="str">
            <v>Y</v>
          </cell>
          <cell r="T230">
            <v>36</v>
          </cell>
          <cell r="U230">
            <v>18</v>
          </cell>
          <cell r="V230" t="str">
            <v>80 GR</v>
          </cell>
          <cell r="W230" t="str">
            <v>INFUSION </v>
          </cell>
          <cell r="X230" t="str">
            <v>HERB TEA  </v>
          </cell>
          <cell r="Y230" t="str">
            <v>GR</v>
          </cell>
          <cell r="Z230" t="str">
            <v>......934T</v>
          </cell>
          <cell r="AA230" t="str">
            <v>CS 6</v>
          </cell>
          <cell r="AB230">
            <v>34120</v>
          </cell>
          <cell r="AC230" t="str">
            <v>32120</v>
          </cell>
        </row>
        <row r="230">
          <cell r="AE230" t="str">
            <v>TUBE123</v>
          </cell>
          <cell r="AF230" t="str">
            <v>CV-TUBE123</v>
          </cell>
          <cell r="AG230">
            <v>0.335</v>
          </cell>
        </row>
        <row r="230">
          <cell r="AI230">
            <v>3.04</v>
          </cell>
          <cell r="AJ230">
            <v>9.375</v>
          </cell>
          <cell r="AK230">
            <v>10.75</v>
          </cell>
          <cell r="AL230">
            <v>12.5</v>
          </cell>
          <cell r="AM230">
            <v>9.5</v>
          </cell>
          <cell r="AN230">
            <v>8.01480423280423</v>
          </cell>
          <cell r="AO230">
            <v>5.0625</v>
          </cell>
          <cell r="AP230">
            <v>9.25</v>
          </cell>
          <cell r="AQ230">
            <v>6.125</v>
          </cell>
          <cell r="AR230">
            <v>0.17636684303351</v>
          </cell>
          <cell r="AS230">
            <v>0.115</v>
          </cell>
          <cell r="AT230">
            <v>0.168</v>
          </cell>
          <cell r="AU230">
            <v>0.35</v>
          </cell>
          <cell r="AV230">
            <v>0.29136684303351</v>
          </cell>
          <cell r="AW230">
            <v>0.0262059259259259</v>
          </cell>
        </row>
        <row r="231">
          <cell r="A231" t="str">
            <v>921V-100</v>
          </cell>
          <cell r="B231" t="str">
            <v>Divinithé 100gr</v>
          </cell>
          <cell r="C231">
            <v>100</v>
          </cell>
          <cell r="D231" t="str">
            <v>69702696921</v>
          </cell>
          <cell r="E231" t="str">
            <v>NPN 80034402</v>
          </cell>
        </row>
        <row r="231">
          <cell r="H231" t="str">
            <v>CLC96921</v>
          </cell>
          <cell r="I231">
            <v>670973</v>
          </cell>
        </row>
        <row r="231">
          <cell r="K231" t="str">
            <v>921P</v>
          </cell>
          <cell r="L231" t="str">
            <v>PAK THÉ 100GR</v>
          </cell>
          <cell r="M231" t="str">
            <v>TEA PAK 100GR</v>
          </cell>
          <cell r="N231" t="str">
            <v>921</v>
          </cell>
          <cell r="O231" t="str">
            <v>921V-100</v>
          </cell>
          <cell r="P231" t="str">
            <v>X921V-100</v>
          </cell>
          <cell r="Q231" t="str">
            <v>MC921V-100</v>
          </cell>
          <cell r="R231">
            <v>921</v>
          </cell>
          <cell r="S231" t="str">
            <v>Y</v>
          </cell>
          <cell r="T231">
            <v>36</v>
          </cell>
          <cell r="U231">
            <v>18</v>
          </cell>
          <cell r="V231" t="str">
            <v>100 GR</v>
          </cell>
          <cell r="W231" t="str">
            <v>PAK THÉ </v>
          </cell>
          <cell r="X231" t="str">
            <v>TEA PAK </v>
          </cell>
          <cell r="Y231" t="str">
            <v>GR</v>
          </cell>
          <cell r="Z231" t="str">
            <v>..921V-100</v>
          </cell>
          <cell r="AA231" t="str">
            <v>CS 4</v>
          </cell>
          <cell r="AB231">
            <v>34110</v>
          </cell>
          <cell r="AC231" t="str">
            <v>32110</v>
          </cell>
        </row>
        <row r="231">
          <cell r="AE231" t="str">
            <v>DP-1927</v>
          </cell>
          <cell r="AF231" t="str">
            <v>MC24-50ML</v>
          </cell>
          <cell r="AG231">
            <v>0.1102</v>
          </cell>
        </row>
        <row r="231">
          <cell r="AI231">
            <v>5.90551181102362</v>
          </cell>
          <cell r="AJ231">
            <v>8.9</v>
          </cell>
          <cell r="AK231">
            <v>0</v>
          </cell>
          <cell r="AL231">
            <v>0</v>
          </cell>
          <cell r="AM231">
            <v>0</v>
          </cell>
          <cell r="AN231">
            <v>0.9856</v>
          </cell>
          <cell r="AO231">
            <v>0</v>
          </cell>
          <cell r="AP231">
            <v>0</v>
          </cell>
          <cell r="AQ231">
            <v>0</v>
          </cell>
          <cell r="AR231">
            <v>0.22</v>
          </cell>
          <cell r="AS231">
            <v>0.0264</v>
          </cell>
          <cell r="AT231">
            <v>0</v>
          </cell>
          <cell r="AU231">
            <v>0</v>
          </cell>
          <cell r="AV231">
            <v>0.2464</v>
          </cell>
          <cell r="AW231">
            <v>1</v>
          </cell>
        </row>
        <row r="232">
          <cell r="A232" t="str">
            <v>917V-120</v>
          </cell>
          <cell r="B232" t="str">
            <v>Énergithé 120gr</v>
          </cell>
          <cell r="C232">
            <v>120</v>
          </cell>
          <cell r="D232" t="str">
            <v>69702696917</v>
          </cell>
          <cell r="E232" t="str">
            <v/>
          </cell>
        </row>
        <row r="232">
          <cell r="H232" t="str">
            <v>CLC96917</v>
          </cell>
          <cell r="I232">
            <v>670976</v>
          </cell>
          <cell r="J232" t="str">
            <v>339546</v>
          </cell>
          <cell r="K232" t="str">
            <v>917P</v>
          </cell>
          <cell r="L232" t="str">
            <v>PAK THÉ 120GR</v>
          </cell>
          <cell r="M232" t="str">
            <v>TEA PAK 120GR</v>
          </cell>
          <cell r="N232" t="str">
            <v>917</v>
          </cell>
          <cell r="O232" t="str">
            <v>917V-120</v>
          </cell>
          <cell r="P232" t="str">
            <v>X917V-120</v>
          </cell>
          <cell r="Q232" t="str">
            <v>MC917V-120</v>
          </cell>
          <cell r="R232">
            <v>917</v>
          </cell>
          <cell r="S232" t="str">
            <v>N</v>
          </cell>
          <cell r="T232">
            <v>48</v>
          </cell>
          <cell r="U232">
            <v>18</v>
          </cell>
          <cell r="V232" t="str">
            <v>120 GR</v>
          </cell>
          <cell r="W232" t="str">
            <v>PAK THÉ </v>
          </cell>
          <cell r="X232" t="str">
            <v>TEA PAK </v>
          </cell>
          <cell r="Y232" t="str">
            <v>GR</v>
          </cell>
          <cell r="Z232" t="str">
            <v>..917V-120</v>
          </cell>
          <cell r="AA232" t="str">
            <v>CS 4</v>
          </cell>
          <cell r="AB232">
            <v>34110</v>
          </cell>
          <cell r="AC232" t="str">
            <v>32110</v>
          </cell>
        </row>
        <row r="232">
          <cell r="AE232" t="str">
            <v>DP-1927</v>
          </cell>
          <cell r="AF232" t="str">
            <v>MC24-50ML</v>
          </cell>
          <cell r="AG232">
            <v>0.179</v>
          </cell>
        </row>
        <row r="232">
          <cell r="AI232">
            <v>5.90551181102362</v>
          </cell>
          <cell r="AJ232">
            <v>8.9</v>
          </cell>
          <cell r="AK232">
            <v>0</v>
          </cell>
          <cell r="AL232">
            <v>0</v>
          </cell>
          <cell r="AM232">
            <v>0</v>
          </cell>
          <cell r="AN232">
            <v>1.1616</v>
          </cell>
          <cell r="AO232">
            <v>0</v>
          </cell>
          <cell r="AP232">
            <v>0</v>
          </cell>
          <cell r="AQ232">
            <v>0</v>
          </cell>
          <cell r="AR232">
            <v>0.264</v>
          </cell>
          <cell r="AS232">
            <v>0.0264</v>
          </cell>
          <cell r="AT232">
            <v>0</v>
          </cell>
          <cell r="AU232">
            <v>0</v>
          </cell>
          <cell r="AV232">
            <v>0.2904</v>
          </cell>
          <cell r="AW232">
            <v>1</v>
          </cell>
        </row>
        <row r="233">
          <cell r="A233" t="str">
            <v>936V-120</v>
          </cell>
          <cell r="B233" t="str">
            <v>Gargantua 120gr</v>
          </cell>
          <cell r="C233">
            <v>120</v>
          </cell>
          <cell r="D233" t="str">
            <v>69702696936</v>
          </cell>
          <cell r="E233" t="str">
            <v/>
          </cell>
        </row>
        <row r="233">
          <cell r="H233" t="str">
            <v>CLC96936</v>
          </cell>
          <cell r="I233">
            <v>670983</v>
          </cell>
          <cell r="J233" t="str">
            <v>339549</v>
          </cell>
          <cell r="K233" t="str">
            <v>936P</v>
          </cell>
          <cell r="L233" t="str">
            <v>PAK THÉ 120GR</v>
          </cell>
          <cell r="M233" t="str">
            <v>TEA PAK 120GR</v>
          </cell>
          <cell r="N233" t="str">
            <v>936</v>
          </cell>
          <cell r="O233" t="str">
            <v>936V-120</v>
          </cell>
          <cell r="P233" t="str">
            <v>X936V-120</v>
          </cell>
          <cell r="Q233" t="str">
            <v>MC936V-120</v>
          </cell>
          <cell r="R233">
            <v>936</v>
          </cell>
          <cell r="S233" t="str">
            <v>N</v>
          </cell>
          <cell r="T233">
            <v>48</v>
          </cell>
          <cell r="U233">
            <v>18</v>
          </cell>
          <cell r="V233" t="str">
            <v>120 GR</v>
          </cell>
          <cell r="W233" t="str">
            <v>PAK THÉ </v>
          </cell>
          <cell r="X233" t="str">
            <v>TEA PAK </v>
          </cell>
          <cell r="Y233" t="str">
            <v>GR</v>
          </cell>
          <cell r="Z233" t="str">
            <v>..936V-120</v>
          </cell>
          <cell r="AA233" t="str">
            <v>CS 4</v>
          </cell>
          <cell r="AB233">
            <v>34110</v>
          </cell>
          <cell r="AC233" t="str">
            <v>32110</v>
          </cell>
        </row>
        <row r="233">
          <cell r="AE233" t="str">
            <v>DP-1927</v>
          </cell>
          <cell r="AF233" t="str">
            <v>MC24-50ML</v>
          </cell>
          <cell r="AG233">
            <v>0.1654</v>
          </cell>
        </row>
        <row r="233">
          <cell r="AI233">
            <v>5.90551181102362</v>
          </cell>
          <cell r="AJ233">
            <v>8.9</v>
          </cell>
          <cell r="AK233">
            <v>0</v>
          </cell>
          <cell r="AL233">
            <v>0</v>
          </cell>
          <cell r="AM233">
            <v>0</v>
          </cell>
          <cell r="AN233">
            <v>1.1616</v>
          </cell>
          <cell r="AO233">
            <v>0</v>
          </cell>
          <cell r="AP233">
            <v>0</v>
          </cell>
          <cell r="AQ233">
            <v>0</v>
          </cell>
          <cell r="AR233">
            <v>0.264</v>
          </cell>
          <cell r="AS233">
            <v>0.0264</v>
          </cell>
          <cell r="AT233">
            <v>0</v>
          </cell>
          <cell r="AU233">
            <v>0</v>
          </cell>
          <cell r="AV233">
            <v>0.2904</v>
          </cell>
          <cell r="AW233">
            <v>1</v>
          </cell>
        </row>
        <row r="234">
          <cell r="A234" t="str">
            <v>918V-110</v>
          </cell>
          <cell r="B234" t="str">
            <v>Grippethé 110gr</v>
          </cell>
          <cell r="C234">
            <v>110</v>
          </cell>
          <cell r="D234" t="str">
            <v>69702696918</v>
          </cell>
          <cell r="E234" t="str">
            <v>NPN 80033296</v>
          </cell>
        </row>
        <row r="234">
          <cell r="H234" t="str">
            <v>CLC96918</v>
          </cell>
          <cell r="I234">
            <v>670980</v>
          </cell>
          <cell r="J234" t="str">
            <v>339548</v>
          </cell>
          <cell r="K234" t="str">
            <v>918P</v>
          </cell>
          <cell r="L234" t="str">
            <v>PAK THÉ 110GR</v>
          </cell>
          <cell r="M234" t="str">
            <v>TEA PAK 110GR</v>
          </cell>
          <cell r="N234" t="str">
            <v>918</v>
          </cell>
          <cell r="O234" t="str">
            <v>918V-110</v>
          </cell>
          <cell r="P234" t="str">
            <v>X918V-110</v>
          </cell>
          <cell r="Q234" t="str">
            <v>MC918V-110</v>
          </cell>
          <cell r="R234">
            <v>918</v>
          </cell>
          <cell r="S234" t="str">
            <v>Y</v>
          </cell>
          <cell r="T234">
            <v>36</v>
          </cell>
          <cell r="U234">
            <v>18</v>
          </cell>
          <cell r="V234" t="str">
            <v>110 GR</v>
          </cell>
          <cell r="W234" t="str">
            <v>PAK THÉ </v>
          </cell>
          <cell r="X234" t="str">
            <v>TEA PAK </v>
          </cell>
          <cell r="Y234" t="str">
            <v>GR</v>
          </cell>
          <cell r="Z234" t="str">
            <v>..918V-110</v>
          </cell>
          <cell r="AA234" t="str">
            <v>CS 4</v>
          </cell>
          <cell r="AB234">
            <v>34110</v>
          </cell>
          <cell r="AC234" t="str">
            <v>32110</v>
          </cell>
        </row>
        <row r="234">
          <cell r="AE234" t="str">
            <v>DP-1927</v>
          </cell>
          <cell r="AF234" t="str">
            <v>MC24-50ML</v>
          </cell>
          <cell r="AG234">
            <v>0.145</v>
          </cell>
        </row>
        <row r="234">
          <cell r="AI234">
            <v>5.90551181102362</v>
          </cell>
          <cell r="AJ234">
            <v>8.9</v>
          </cell>
          <cell r="AK234">
            <v>0</v>
          </cell>
          <cell r="AL234">
            <v>0</v>
          </cell>
          <cell r="AM234">
            <v>0</v>
          </cell>
          <cell r="AN234">
            <v>1.0736</v>
          </cell>
          <cell r="AO234">
            <v>0</v>
          </cell>
          <cell r="AP234">
            <v>0</v>
          </cell>
          <cell r="AQ234">
            <v>0</v>
          </cell>
          <cell r="AR234">
            <v>0.242</v>
          </cell>
          <cell r="AS234">
            <v>0.0264</v>
          </cell>
          <cell r="AT234">
            <v>0</v>
          </cell>
          <cell r="AU234">
            <v>0</v>
          </cell>
          <cell r="AV234">
            <v>0.2684</v>
          </cell>
          <cell r="AW234">
            <v>1</v>
          </cell>
        </row>
        <row r="235">
          <cell r="A235" t="str">
            <v>922V-100</v>
          </cell>
          <cell r="B235" t="str">
            <v>Menstrues 100gr</v>
          </cell>
          <cell r="C235">
            <v>100</v>
          </cell>
          <cell r="D235" t="str">
            <v>69702696922</v>
          </cell>
          <cell r="E235" t="str">
            <v>NPN 80034111</v>
          </cell>
        </row>
        <row r="235">
          <cell r="H235" t="str">
            <v>CLC96922</v>
          </cell>
        </row>
        <row r="235">
          <cell r="K235" t="str">
            <v>922P</v>
          </cell>
          <cell r="L235" t="str">
            <v>PAK THÉ 100GR</v>
          </cell>
          <cell r="M235" t="str">
            <v>TEA PAK 100GR</v>
          </cell>
          <cell r="N235" t="str">
            <v>922</v>
          </cell>
          <cell r="O235" t="str">
            <v>922V-100</v>
          </cell>
          <cell r="P235" t="str">
            <v>X922V-100</v>
          </cell>
          <cell r="Q235" t="str">
            <v>MC922V-100</v>
          </cell>
          <cell r="R235">
            <v>922</v>
          </cell>
          <cell r="S235" t="str">
            <v>Y</v>
          </cell>
          <cell r="T235">
            <v>36</v>
          </cell>
          <cell r="U235">
            <v>18</v>
          </cell>
          <cell r="V235" t="str">
            <v>100 GR</v>
          </cell>
          <cell r="W235" t="str">
            <v>PAK THÉ </v>
          </cell>
          <cell r="X235" t="str">
            <v>TEA PAK </v>
          </cell>
          <cell r="Y235" t="str">
            <v>GR</v>
          </cell>
          <cell r="Z235" t="str">
            <v>..922V-100</v>
          </cell>
          <cell r="AA235" t="str">
            <v>CS 4</v>
          </cell>
          <cell r="AB235">
            <v>34110</v>
          </cell>
          <cell r="AC235" t="str">
            <v>32110</v>
          </cell>
        </row>
        <row r="235">
          <cell r="AE235" t="str">
            <v>DP-1927</v>
          </cell>
          <cell r="AF235" t="str">
            <v>MC24-50ML</v>
          </cell>
          <cell r="AG235">
            <v>0.149</v>
          </cell>
        </row>
        <row r="235">
          <cell r="AI235">
            <v>5.90551181102362</v>
          </cell>
          <cell r="AJ235">
            <v>8.9</v>
          </cell>
          <cell r="AK235">
            <v>0</v>
          </cell>
          <cell r="AL235">
            <v>0</v>
          </cell>
          <cell r="AM235">
            <v>0</v>
          </cell>
          <cell r="AN235">
            <v>0.9856</v>
          </cell>
          <cell r="AO235">
            <v>0</v>
          </cell>
          <cell r="AP235">
            <v>0</v>
          </cell>
          <cell r="AQ235">
            <v>0</v>
          </cell>
          <cell r="AR235">
            <v>0.22</v>
          </cell>
          <cell r="AS235">
            <v>0.0264</v>
          </cell>
          <cell r="AT235">
            <v>0</v>
          </cell>
          <cell r="AU235">
            <v>0</v>
          </cell>
          <cell r="AV235">
            <v>0.2464</v>
          </cell>
          <cell r="AW235">
            <v>1</v>
          </cell>
        </row>
        <row r="236">
          <cell r="A236" t="str">
            <v>924V-140</v>
          </cell>
          <cell r="B236" t="str">
            <v>Metaflo 140gr</v>
          </cell>
          <cell r="C236">
            <v>140</v>
          </cell>
          <cell r="D236" t="str">
            <v>69702696924</v>
          </cell>
          <cell r="E236" t="str">
            <v>NPN 80039401</v>
          </cell>
        </row>
        <row r="236">
          <cell r="H236" t="str">
            <v>CLC96924</v>
          </cell>
          <cell r="I236">
            <v>670979</v>
          </cell>
        </row>
        <row r="236">
          <cell r="K236" t="str">
            <v>924P</v>
          </cell>
          <cell r="L236" t="str">
            <v>PAK THÉ 140GR</v>
          </cell>
          <cell r="M236" t="str">
            <v>TEA PAK 140GR</v>
          </cell>
          <cell r="N236" t="str">
            <v>924</v>
          </cell>
          <cell r="O236" t="str">
            <v>924V-140</v>
          </cell>
          <cell r="P236" t="str">
            <v>X924V-140</v>
          </cell>
          <cell r="Q236" t="str">
            <v>MC924V-140</v>
          </cell>
          <cell r="R236">
            <v>924</v>
          </cell>
          <cell r="S236" t="str">
            <v>Y</v>
          </cell>
          <cell r="T236">
            <v>36</v>
          </cell>
          <cell r="U236">
            <v>18</v>
          </cell>
          <cell r="V236" t="str">
            <v>140 GR</v>
          </cell>
          <cell r="W236" t="str">
            <v>PAK THÉ </v>
          </cell>
          <cell r="X236" t="str">
            <v>TEA PAK </v>
          </cell>
          <cell r="Y236" t="str">
            <v>GR</v>
          </cell>
          <cell r="Z236" t="str">
            <v>..924V-140</v>
          </cell>
          <cell r="AA236" t="str">
            <v>CS 4</v>
          </cell>
          <cell r="AB236">
            <v>34110</v>
          </cell>
          <cell r="AC236" t="str">
            <v>32110</v>
          </cell>
        </row>
        <row r="236">
          <cell r="AE236" t="str">
            <v>DP-1927</v>
          </cell>
          <cell r="AF236" t="str">
            <v>CS4-0610</v>
          </cell>
          <cell r="AG236">
            <v>0.415</v>
          </cell>
        </row>
        <row r="236">
          <cell r="AI236">
            <v>5.90551181102362</v>
          </cell>
          <cell r="AJ236">
            <v>8.9</v>
          </cell>
          <cell r="AK236">
            <v>5.1</v>
          </cell>
          <cell r="AL236">
            <v>8.9</v>
          </cell>
          <cell r="AM236">
            <v>6</v>
          </cell>
          <cell r="AN236">
            <v>1.5176</v>
          </cell>
          <cell r="AO236">
            <v>5.1</v>
          </cell>
          <cell r="AP236">
            <v>8.9</v>
          </cell>
          <cell r="AQ236">
            <v>6</v>
          </cell>
          <cell r="AR236">
            <v>0.308</v>
          </cell>
          <cell r="AS236">
            <v>0.0264</v>
          </cell>
          <cell r="AT236">
            <v>0.18</v>
          </cell>
          <cell r="AU236">
            <v>0.18</v>
          </cell>
          <cell r="AV236">
            <v>0.3344</v>
          </cell>
          <cell r="AW236">
            <v>1</v>
          </cell>
        </row>
        <row r="237">
          <cell r="A237" t="str">
            <v>925V-120</v>
          </cell>
          <cell r="B237" t="str">
            <v>Pulmonathé 120gr</v>
          </cell>
          <cell r="C237">
            <v>120</v>
          </cell>
          <cell r="D237" t="str">
            <v>69702696925</v>
          </cell>
          <cell r="E237" t="str">
            <v>NPN 80034149</v>
          </cell>
        </row>
        <row r="237">
          <cell r="H237" t="str">
            <v>CLC96925</v>
          </cell>
          <cell r="I237">
            <v>671187</v>
          </cell>
          <cell r="J237" t="str">
            <v>339552</v>
          </cell>
          <cell r="K237" t="str">
            <v>925P</v>
          </cell>
          <cell r="L237" t="str">
            <v>PAK THÉ 120GR</v>
          </cell>
          <cell r="M237" t="str">
            <v>TEA PAK 120GR</v>
          </cell>
          <cell r="N237" t="str">
            <v>925</v>
          </cell>
          <cell r="O237" t="str">
            <v>925V-120</v>
          </cell>
          <cell r="P237" t="str">
            <v>X925V-120</v>
          </cell>
          <cell r="Q237" t="str">
            <v>MC925V-120</v>
          </cell>
          <cell r="R237">
            <v>925</v>
          </cell>
          <cell r="S237" t="str">
            <v>Y</v>
          </cell>
          <cell r="T237">
            <v>36</v>
          </cell>
          <cell r="U237">
            <v>18</v>
          </cell>
          <cell r="V237" t="str">
            <v>120 GR</v>
          </cell>
          <cell r="W237" t="str">
            <v>PAK THÉ </v>
          </cell>
          <cell r="X237" t="str">
            <v>TEA PAK </v>
          </cell>
          <cell r="Y237" t="str">
            <v>GR</v>
          </cell>
          <cell r="Z237" t="str">
            <v>..925V-120</v>
          </cell>
          <cell r="AA237" t="str">
            <v>CS 4</v>
          </cell>
          <cell r="AB237">
            <v>34110</v>
          </cell>
          <cell r="AC237" t="str">
            <v>32110</v>
          </cell>
        </row>
        <row r="237">
          <cell r="AE237" t="str">
            <v>DP-1927</v>
          </cell>
          <cell r="AF237" t="str">
            <v>MC24-50ML</v>
          </cell>
          <cell r="AG237">
            <v>0.1946</v>
          </cell>
        </row>
        <row r="237">
          <cell r="AI237">
            <v>5.90551181102362</v>
          </cell>
          <cell r="AJ237">
            <v>8.9</v>
          </cell>
          <cell r="AK237">
            <v>0</v>
          </cell>
          <cell r="AL237">
            <v>0</v>
          </cell>
          <cell r="AM237">
            <v>0</v>
          </cell>
          <cell r="AN237">
            <v>1.1616</v>
          </cell>
          <cell r="AO237">
            <v>0</v>
          </cell>
          <cell r="AP237">
            <v>0</v>
          </cell>
          <cell r="AQ237">
            <v>0</v>
          </cell>
          <cell r="AR237">
            <v>0.264</v>
          </cell>
          <cell r="AS237">
            <v>0.0264</v>
          </cell>
          <cell r="AT237">
            <v>0</v>
          </cell>
          <cell r="AU237">
            <v>0</v>
          </cell>
          <cell r="AV237">
            <v>0.2904</v>
          </cell>
          <cell r="AW237">
            <v>1</v>
          </cell>
        </row>
        <row r="238">
          <cell r="A238" t="str">
            <v>926V-120</v>
          </cell>
          <cell r="B238" t="str">
            <v>Purifithé 120gr</v>
          </cell>
          <cell r="C238">
            <v>120</v>
          </cell>
          <cell r="D238" t="str">
            <v>69702696926</v>
          </cell>
          <cell r="E238" t="str">
            <v>NPN 80035672</v>
          </cell>
        </row>
        <row r="238">
          <cell r="H238" t="str">
            <v>CLC96926</v>
          </cell>
          <cell r="I238">
            <v>670987</v>
          </cell>
          <cell r="J238" t="str">
            <v>339550</v>
          </cell>
          <cell r="K238" t="str">
            <v>926P</v>
          </cell>
          <cell r="L238" t="str">
            <v>PAK THÉ 120GR</v>
          </cell>
          <cell r="M238" t="str">
            <v>TEA PAK 120GR</v>
          </cell>
          <cell r="N238" t="str">
            <v>926</v>
          </cell>
          <cell r="O238" t="str">
            <v>926V-120</v>
          </cell>
          <cell r="P238" t="str">
            <v>X926V-120</v>
          </cell>
          <cell r="Q238" t="str">
            <v>MC926V-120</v>
          </cell>
          <cell r="R238">
            <v>926</v>
          </cell>
          <cell r="S238" t="str">
            <v>Y</v>
          </cell>
          <cell r="T238">
            <v>36</v>
          </cell>
          <cell r="U238">
            <v>18</v>
          </cell>
          <cell r="V238" t="str">
            <v>120 GR</v>
          </cell>
          <cell r="W238" t="str">
            <v>PAK THÉ </v>
          </cell>
          <cell r="X238" t="str">
            <v>TEA PAK </v>
          </cell>
          <cell r="Y238" t="str">
            <v>GR</v>
          </cell>
          <cell r="Z238" t="str">
            <v>..926V-120</v>
          </cell>
          <cell r="AA238" t="str">
            <v>CS 4</v>
          </cell>
          <cell r="AB238">
            <v>34110</v>
          </cell>
          <cell r="AC238" t="str">
            <v>32110</v>
          </cell>
        </row>
        <row r="238">
          <cell r="AE238" t="str">
            <v>DP-1927</v>
          </cell>
          <cell r="AF238" t="str">
            <v>MC24-50ML</v>
          </cell>
          <cell r="AG238">
            <v>0.207</v>
          </cell>
        </row>
        <row r="238">
          <cell r="AI238">
            <v>5.90551181102362</v>
          </cell>
          <cell r="AJ238">
            <v>8.9</v>
          </cell>
          <cell r="AK238">
            <v>0</v>
          </cell>
          <cell r="AL238">
            <v>0</v>
          </cell>
          <cell r="AM238">
            <v>0</v>
          </cell>
          <cell r="AN238">
            <v>1.1616</v>
          </cell>
          <cell r="AO238">
            <v>0</v>
          </cell>
          <cell r="AP238">
            <v>0</v>
          </cell>
          <cell r="AQ238">
            <v>0</v>
          </cell>
          <cell r="AR238">
            <v>0.264</v>
          </cell>
          <cell r="AS238">
            <v>0.0264</v>
          </cell>
          <cell r="AT238">
            <v>0</v>
          </cell>
          <cell r="AU238">
            <v>0</v>
          </cell>
          <cell r="AV238">
            <v>0.2904</v>
          </cell>
          <cell r="AW238">
            <v>1</v>
          </cell>
        </row>
        <row r="239">
          <cell r="A239" t="str">
            <v>928V-140</v>
          </cell>
          <cell r="B239" t="str">
            <v>Résisthé 140gr</v>
          </cell>
          <cell r="C239">
            <v>140</v>
          </cell>
          <cell r="D239" t="str">
            <v>69702696928</v>
          </cell>
          <cell r="E239" t="str">
            <v>NPN 80023627</v>
          </cell>
        </row>
        <row r="239">
          <cell r="H239" t="str">
            <v>CLC96928</v>
          </cell>
        </row>
        <row r="239">
          <cell r="K239" t="str">
            <v>928P</v>
          </cell>
          <cell r="L239" t="str">
            <v>PAK THÉ 140GR</v>
          </cell>
          <cell r="M239" t="str">
            <v>TEA PAK 140GR</v>
          </cell>
          <cell r="N239" t="str">
            <v>928</v>
          </cell>
          <cell r="O239" t="str">
            <v>928V-140</v>
          </cell>
          <cell r="P239" t="str">
            <v>X928V-140</v>
          </cell>
          <cell r="Q239" t="str">
            <v>MC928V-140</v>
          </cell>
          <cell r="R239">
            <v>928</v>
          </cell>
          <cell r="S239" t="str">
            <v>Y</v>
          </cell>
          <cell r="T239">
            <v>36</v>
          </cell>
          <cell r="U239">
            <v>18</v>
          </cell>
          <cell r="V239" t="str">
            <v>140 GR</v>
          </cell>
          <cell r="W239" t="str">
            <v>PAK THÉ </v>
          </cell>
          <cell r="X239" t="str">
            <v>TEA PAK </v>
          </cell>
          <cell r="Y239" t="str">
            <v>GR</v>
          </cell>
          <cell r="Z239" t="str">
            <v>..928V-140</v>
          </cell>
          <cell r="AA239" t="str">
            <v>CS 4</v>
          </cell>
          <cell r="AB239">
            <v>34110</v>
          </cell>
          <cell r="AC239" t="str">
            <v>32110</v>
          </cell>
        </row>
        <row r="239">
          <cell r="AE239" t="str">
            <v>DP-1927</v>
          </cell>
          <cell r="AF239" t="str">
            <v>MC24-50ML</v>
          </cell>
          <cell r="AG239">
            <v>0.271</v>
          </cell>
        </row>
        <row r="239">
          <cell r="AI239">
            <v>5.90551181102362</v>
          </cell>
          <cell r="AJ239">
            <v>8.9</v>
          </cell>
          <cell r="AK239">
            <v>0</v>
          </cell>
          <cell r="AL239">
            <v>0</v>
          </cell>
          <cell r="AM239">
            <v>0</v>
          </cell>
          <cell r="AN239">
            <v>1.3376</v>
          </cell>
          <cell r="AO239">
            <v>0</v>
          </cell>
          <cell r="AP239">
            <v>0</v>
          </cell>
          <cell r="AQ239">
            <v>0</v>
          </cell>
          <cell r="AR239">
            <v>0.308</v>
          </cell>
          <cell r="AS239">
            <v>0.0264</v>
          </cell>
          <cell r="AT239">
            <v>0</v>
          </cell>
          <cell r="AU239">
            <v>0</v>
          </cell>
          <cell r="AV239">
            <v>0.3344</v>
          </cell>
          <cell r="AW239">
            <v>1</v>
          </cell>
        </row>
        <row r="240">
          <cell r="A240" t="str">
            <v>916V-100</v>
          </cell>
          <cell r="B240" t="str">
            <v>Sérénithé 100gr</v>
          </cell>
          <cell r="C240">
            <v>100</v>
          </cell>
          <cell r="D240" t="str">
            <v>69702696916</v>
          </cell>
          <cell r="E240" t="str">
            <v/>
          </cell>
        </row>
        <row r="240">
          <cell r="L240" t="str">
            <v>PAK THÉ 100GR</v>
          </cell>
          <cell r="M240" t="str">
            <v>TEA PAK 100GR</v>
          </cell>
          <cell r="N240" t="str">
            <v>916</v>
          </cell>
          <cell r="O240" t="str">
            <v>916V-100</v>
          </cell>
          <cell r="P240" t="str">
            <v>X916V-100</v>
          </cell>
          <cell r="Q240" t="str">
            <v>MC916V-100</v>
          </cell>
          <cell r="R240">
            <v>916</v>
          </cell>
          <cell r="S240" t="str">
            <v>N</v>
          </cell>
          <cell r="T240">
            <v>48</v>
          </cell>
          <cell r="U240">
            <v>18</v>
          </cell>
          <cell r="V240" t="str">
            <v>100 GR</v>
          </cell>
          <cell r="W240" t="str">
            <v>PAK THÉ </v>
          </cell>
          <cell r="X240" t="str">
            <v>TEA PAK </v>
          </cell>
          <cell r="Y240" t="str">
            <v>GR</v>
          </cell>
          <cell r="Z240" t="str">
            <v>..916V-100</v>
          </cell>
          <cell r="AA240" t="str">
            <v>CS 4</v>
          </cell>
          <cell r="AB240">
            <v>34110</v>
          </cell>
          <cell r="AC240" t="str">
            <v>32110</v>
          </cell>
        </row>
        <row r="240">
          <cell r="AE240" t="str">
            <v>DP-1927</v>
          </cell>
          <cell r="AF240" t="str">
            <v>MC24-50ML</v>
          </cell>
          <cell r="AG240">
            <v>0.1236</v>
          </cell>
        </row>
        <row r="240">
          <cell r="AI240">
            <v>5.90551181102362</v>
          </cell>
          <cell r="AJ240">
            <v>8.9</v>
          </cell>
          <cell r="AK240">
            <v>0</v>
          </cell>
          <cell r="AL240">
            <v>0</v>
          </cell>
          <cell r="AM240">
            <v>0</v>
          </cell>
          <cell r="AN240">
            <v>0.9856</v>
          </cell>
          <cell r="AO240">
            <v>0</v>
          </cell>
          <cell r="AP240">
            <v>0</v>
          </cell>
          <cell r="AQ240">
            <v>0</v>
          </cell>
          <cell r="AR240">
            <v>0.22</v>
          </cell>
          <cell r="AS240">
            <v>0.0264</v>
          </cell>
          <cell r="AT240">
            <v>0</v>
          </cell>
          <cell r="AU240">
            <v>0</v>
          </cell>
          <cell r="AV240">
            <v>0.2464</v>
          </cell>
          <cell r="AW240">
            <v>1</v>
          </cell>
        </row>
        <row r="241">
          <cell r="A241" t="str">
            <v>934V-140</v>
          </cell>
          <cell r="B241" t="str">
            <v>Urinathé 140gr</v>
          </cell>
          <cell r="C241">
            <v>140</v>
          </cell>
          <cell r="D241" t="str">
            <v>69702696934</v>
          </cell>
          <cell r="E241" t="str">
            <v>NPN 80035977</v>
          </cell>
        </row>
        <row r="241">
          <cell r="H241" t="str">
            <v>CLC96934</v>
          </cell>
          <cell r="I241">
            <v>670993</v>
          </cell>
        </row>
        <row r="241">
          <cell r="K241" t="str">
            <v>934P</v>
          </cell>
          <cell r="L241" t="str">
            <v>PAK THÉ 140GR</v>
          </cell>
          <cell r="M241" t="str">
            <v>TEA PAK 140GR</v>
          </cell>
          <cell r="N241" t="str">
            <v>934</v>
          </cell>
          <cell r="O241" t="str">
            <v>934V-140</v>
          </cell>
          <cell r="P241" t="str">
            <v>X934V-140</v>
          </cell>
          <cell r="Q241" t="str">
            <v>MC934V-140</v>
          </cell>
          <cell r="R241">
            <v>934</v>
          </cell>
          <cell r="S241" t="str">
            <v>Y</v>
          </cell>
          <cell r="T241">
            <v>36</v>
          </cell>
          <cell r="U241">
            <v>18</v>
          </cell>
          <cell r="V241" t="str">
            <v>140 GR</v>
          </cell>
          <cell r="W241" t="str">
            <v>PAK THÉ </v>
          </cell>
          <cell r="X241" t="str">
            <v>TEA PAK </v>
          </cell>
          <cell r="Y241" t="str">
            <v>GR</v>
          </cell>
          <cell r="Z241" t="str">
            <v>..934V-140</v>
          </cell>
          <cell r="AA241" t="str">
            <v>CS 4</v>
          </cell>
          <cell r="AB241">
            <v>34110</v>
          </cell>
          <cell r="AC241" t="str">
            <v>32110</v>
          </cell>
        </row>
        <row r="241">
          <cell r="AE241" t="str">
            <v>DP-1927</v>
          </cell>
          <cell r="AF241" t="str">
            <v>CS4-0610</v>
          </cell>
          <cell r="AG241">
            <v>0.335</v>
          </cell>
        </row>
        <row r="241">
          <cell r="AI241">
            <v>5.90551181102362</v>
          </cell>
          <cell r="AJ241">
            <v>8.9</v>
          </cell>
          <cell r="AK241">
            <v>5.1</v>
          </cell>
          <cell r="AL241">
            <v>8.9</v>
          </cell>
          <cell r="AM241">
            <v>6</v>
          </cell>
          <cell r="AN241">
            <v>1.5176</v>
          </cell>
          <cell r="AO241">
            <v>5.1</v>
          </cell>
          <cell r="AP241">
            <v>8.9</v>
          </cell>
          <cell r="AQ241">
            <v>6</v>
          </cell>
          <cell r="AR241">
            <v>0.308</v>
          </cell>
          <cell r="AS241">
            <v>0.0264</v>
          </cell>
          <cell r="AT241">
            <v>0.18</v>
          </cell>
          <cell r="AU241">
            <v>0.18</v>
          </cell>
          <cell r="AV241">
            <v>0.3344</v>
          </cell>
          <cell r="AW241">
            <v>1</v>
          </cell>
        </row>
        <row r="242">
          <cell r="A242" t="str">
            <v>917V-500</v>
          </cell>
          <cell r="B242" t="str">
            <v>Énergithé 500gr</v>
          </cell>
          <cell r="C242">
            <v>500</v>
          </cell>
          <cell r="D242" t="str">
            <v>69702670917</v>
          </cell>
          <cell r="E242" t="str">
            <v/>
          </cell>
        </row>
        <row r="242">
          <cell r="H242" t="str">
            <v>CLC70917</v>
          </cell>
        </row>
        <row r="242">
          <cell r="K242" t="str">
            <v>04408</v>
          </cell>
          <cell r="L242" t="str">
            <v>THÉ VRAC 500GR</v>
          </cell>
          <cell r="M242" t="str">
            <v>BULK TEA 500GR</v>
          </cell>
          <cell r="N242" t="str">
            <v>917</v>
          </cell>
          <cell r="O242" t="str">
            <v>917V-500</v>
          </cell>
          <cell r="P242" t="str">
            <v>X917V-500</v>
          </cell>
        </row>
        <row r="242">
          <cell r="R242">
            <v>917</v>
          </cell>
          <cell r="S242" t="str">
            <v>N</v>
          </cell>
          <cell r="T242">
            <v>48</v>
          </cell>
          <cell r="U242">
            <v>18</v>
          </cell>
          <cell r="V242" t="str">
            <v>500 GR</v>
          </cell>
          <cell r="W242" t="str">
            <v>THÉ VRAC </v>
          </cell>
          <cell r="X242" t="str">
            <v>BULK TEA </v>
          </cell>
          <cell r="Y242" t="str">
            <v>GR</v>
          </cell>
          <cell r="Z242" t="str">
            <v>..917V-500</v>
          </cell>
          <cell r="AA242" t="str">
            <v>UNIT</v>
          </cell>
          <cell r="AB242">
            <v>34110</v>
          </cell>
          <cell r="AC242" t="str">
            <v>32110</v>
          </cell>
        </row>
        <row r="242">
          <cell r="AE242" t="str">
            <v>DP-3030</v>
          </cell>
          <cell r="AF242" t="str">
            <v>BTECS6-VM</v>
          </cell>
          <cell r="AG242">
            <v>0.179</v>
          </cell>
        </row>
        <row r="242">
          <cell r="AI242">
            <v>10</v>
          </cell>
          <cell r="AJ242">
            <v>14</v>
          </cell>
          <cell r="AK242">
            <v>14.1</v>
          </cell>
          <cell r="AL242">
            <v>10.5</v>
          </cell>
          <cell r="AM242">
            <v>14.8</v>
          </cell>
          <cell r="AN242">
            <v>7.668</v>
          </cell>
          <cell r="AO242">
            <v>14.1</v>
          </cell>
          <cell r="AP242">
            <v>10.5</v>
          </cell>
          <cell r="AQ242">
            <v>14.8</v>
          </cell>
          <cell r="AR242">
            <v>1.1</v>
          </cell>
          <cell r="AS242">
            <v>0.053</v>
          </cell>
          <cell r="AT242">
            <v>0.75</v>
          </cell>
          <cell r="AU242">
            <v>0.75</v>
          </cell>
          <cell r="AV242">
            <v>1.153</v>
          </cell>
          <cell r="AW242">
            <v>2.08333333333333</v>
          </cell>
        </row>
        <row r="243">
          <cell r="A243" t="str">
            <v>936V-500</v>
          </cell>
          <cell r="B243" t="str">
            <v>Gargantua 500gr</v>
          </cell>
          <cell r="C243">
            <v>500</v>
          </cell>
          <cell r="D243" t="str">
            <v>69702670936</v>
          </cell>
          <cell r="E243" t="str">
            <v/>
          </cell>
        </row>
        <row r="243">
          <cell r="H243" t="str">
            <v>CLC70936</v>
          </cell>
        </row>
        <row r="243">
          <cell r="K243">
            <v>0</v>
          </cell>
          <cell r="L243" t="str">
            <v>THÉ VRAC 500GR</v>
          </cell>
          <cell r="M243" t="str">
            <v>BULK TEA 500GR</v>
          </cell>
          <cell r="N243" t="str">
            <v>936</v>
          </cell>
          <cell r="O243" t="str">
            <v>936V-500</v>
          </cell>
          <cell r="P243" t="str">
            <v>X936V-500</v>
          </cell>
        </row>
        <row r="243">
          <cell r="R243">
            <v>936</v>
          </cell>
          <cell r="S243" t="str">
            <v>N</v>
          </cell>
          <cell r="T243">
            <v>48</v>
          </cell>
          <cell r="U243">
            <v>18</v>
          </cell>
          <cell r="V243" t="str">
            <v>500 GR</v>
          </cell>
          <cell r="W243" t="str">
            <v>THÉ VRAC </v>
          </cell>
          <cell r="X243" t="str">
            <v>BULK TEA </v>
          </cell>
          <cell r="Y243" t="str">
            <v>GR</v>
          </cell>
          <cell r="Z243" t="str">
            <v>..936V-500</v>
          </cell>
          <cell r="AA243" t="str">
            <v>UNIT</v>
          </cell>
          <cell r="AB243">
            <v>34110</v>
          </cell>
          <cell r="AC243" t="str">
            <v>32110</v>
          </cell>
        </row>
        <row r="243">
          <cell r="AE243" t="str">
            <v>DP-2130</v>
          </cell>
          <cell r="AF243" t="str">
            <v>MC24-TUB</v>
          </cell>
          <cell r="AG243">
            <v>0.1654</v>
          </cell>
        </row>
        <row r="243">
          <cell r="AI243">
            <v>8.25</v>
          </cell>
          <cell r="AJ243">
            <v>12</v>
          </cell>
          <cell r="AK243">
            <v>12</v>
          </cell>
          <cell r="AL243">
            <v>11</v>
          </cell>
          <cell r="AM243">
            <v>11</v>
          </cell>
          <cell r="AN243">
            <v>7.3772</v>
          </cell>
          <cell r="AO243">
            <v>12</v>
          </cell>
          <cell r="AP243">
            <v>11</v>
          </cell>
          <cell r="AQ243">
            <v>11</v>
          </cell>
          <cell r="AR243">
            <v>1.1</v>
          </cell>
          <cell r="AS243">
            <v>0.0462</v>
          </cell>
          <cell r="AT243">
            <v>0.5</v>
          </cell>
          <cell r="AU243">
            <v>0.5</v>
          </cell>
          <cell r="AV243">
            <v>1.1462</v>
          </cell>
          <cell r="AW243">
            <v>2.08333333333333</v>
          </cell>
        </row>
        <row r="244">
          <cell r="A244" t="str">
            <v>916V-500</v>
          </cell>
          <cell r="B244" t="str">
            <v>Sérénithé 500gr</v>
          </cell>
          <cell r="C244">
            <v>500</v>
          </cell>
          <cell r="D244" t="str">
            <v>69702670916</v>
          </cell>
          <cell r="E244" t="str">
            <v/>
          </cell>
        </row>
        <row r="244">
          <cell r="L244" t="str">
            <v>THÉ VRAC 500GR</v>
          </cell>
          <cell r="M244" t="str">
            <v>BULK TEA 500GR</v>
          </cell>
          <cell r="N244" t="str">
            <v>916</v>
          </cell>
          <cell r="O244" t="str">
            <v>916V-500</v>
          </cell>
          <cell r="P244" t="str">
            <v>X916V-500</v>
          </cell>
        </row>
        <row r="244">
          <cell r="R244">
            <v>916</v>
          </cell>
          <cell r="S244" t="str">
            <v>N</v>
          </cell>
          <cell r="T244">
            <v>48</v>
          </cell>
          <cell r="U244">
            <v>18</v>
          </cell>
          <cell r="V244" t="str">
            <v>500 GR</v>
          </cell>
          <cell r="W244" t="str">
            <v>THÉ VRAC </v>
          </cell>
          <cell r="X244" t="str">
            <v>BULK TEA </v>
          </cell>
          <cell r="Y244" t="str">
            <v>GR</v>
          </cell>
          <cell r="Z244" t="str">
            <v>..916V-500</v>
          </cell>
          <cell r="AA244" t="str">
            <v>UNIT</v>
          </cell>
          <cell r="AB244">
            <v>34120</v>
          </cell>
          <cell r="AC244" t="str">
            <v>32120</v>
          </cell>
        </row>
        <row r="244">
          <cell r="AE244" t="str">
            <v>DP-3030</v>
          </cell>
          <cell r="AF244" t="str">
            <v>MC24-TUB</v>
          </cell>
          <cell r="AG244">
            <v>0.1236</v>
          </cell>
        </row>
        <row r="244">
          <cell r="AI244">
            <v>11.6</v>
          </cell>
          <cell r="AJ244">
            <v>14</v>
          </cell>
          <cell r="AK244">
            <v>12</v>
          </cell>
          <cell r="AL244">
            <v>12.9</v>
          </cell>
          <cell r="AM244">
            <v>11</v>
          </cell>
          <cell r="AN244">
            <v>7.418</v>
          </cell>
          <cell r="AO244">
            <v>12</v>
          </cell>
          <cell r="AP244">
            <v>12.9</v>
          </cell>
          <cell r="AQ244">
            <v>11</v>
          </cell>
          <cell r="AR244">
            <v>1.1</v>
          </cell>
          <cell r="AS244">
            <v>0.053</v>
          </cell>
          <cell r="AT244">
            <v>0.5</v>
          </cell>
          <cell r="AU244">
            <v>0.5</v>
          </cell>
          <cell r="AV244">
            <v>1.153</v>
          </cell>
          <cell r="AW244">
            <v>2.08333333333333</v>
          </cell>
        </row>
        <row r="245">
          <cell r="A245" t="str">
            <v>978V-500</v>
          </cell>
          <cell r="B245" t="str">
            <v>Épices Couscous 500gr</v>
          </cell>
          <cell r="C245">
            <v>500</v>
          </cell>
          <cell r="D245" t="str">
            <v>69702670978</v>
          </cell>
          <cell r="E245">
            <v>0</v>
          </cell>
        </row>
        <row r="245">
          <cell r="H245" t="str">
            <v>CLC70978</v>
          </cell>
        </row>
        <row r="245">
          <cell r="K245" t="str">
            <v>04417</v>
          </cell>
          <cell r="L245" t="str">
            <v>ÉPICE MIX 500GR</v>
          </cell>
          <cell r="M245" t="str">
            <v>SPICES MIX 500GR</v>
          </cell>
          <cell r="N245" t="str">
            <v>978</v>
          </cell>
          <cell r="O245" t="str">
            <v>978V-500</v>
          </cell>
          <cell r="P245" t="str">
            <v>X978V-500</v>
          </cell>
        </row>
        <row r="245">
          <cell r="R245">
            <v>978</v>
          </cell>
          <cell r="S245" t="str">
            <v>N</v>
          </cell>
          <cell r="T245">
            <v>48</v>
          </cell>
          <cell r="U245">
            <v>18</v>
          </cell>
          <cell r="V245" t="str">
            <v>500 GR</v>
          </cell>
          <cell r="W245" t="str">
            <v>ÉPICE MIX </v>
          </cell>
          <cell r="X245" t="str">
            <v>SPICES MIX </v>
          </cell>
          <cell r="Y245" t="str">
            <v>GR</v>
          </cell>
          <cell r="Z245" t="str">
            <v>..978V-500</v>
          </cell>
          <cell r="AA245" t="str">
            <v>UNIT</v>
          </cell>
          <cell r="AB245">
            <v>34110</v>
          </cell>
          <cell r="AC245" t="str">
            <v>32110</v>
          </cell>
        </row>
        <row r="245">
          <cell r="AE245" t="str">
            <v>DP-2130</v>
          </cell>
          <cell r="AF245" t="str">
            <v>MC24-50ML</v>
          </cell>
          <cell r="AG245">
            <v>0.77</v>
          </cell>
        </row>
        <row r="245">
          <cell r="AI245">
            <v>8.25</v>
          </cell>
          <cell r="AJ245">
            <v>12</v>
          </cell>
          <cell r="AK245">
            <v>12.1</v>
          </cell>
          <cell r="AL245">
            <v>5.75</v>
          </cell>
          <cell r="AM245">
            <v>8.6</v>
          </cell>
          <cell r="AN245">
            <v>7.1772</v>
          </cell>
          <cell r="AO245">
            <v>12.1</v>
          </cell>
          <cell r="AP245">
            <v>5.75</v>
          </cell>
          <cell r="AQ245">
            <v>8.6</v>
          </cell>
          <cell r="AR245">
            <v>1.1</v>
          </cell>
          <cell r="AS245">
            <v>0.0462</v>
          </cell>
          <cell r="AT245">
            <v>0.3</v>
          </cell>
          <cell r="AU245">
            <v>0.3</v>
          </cell>
          <cell r="AV245">
            <v>1.1462</v>
          </cell>
          <cell r="AW245">
            <v>2.08333333333333</v>
          </cell>
        </row>
        <row r="246">
          <cell r="A246" t="str">
            <v>967V-500</v>
          </cell>
          <cell r="B246" t="str">
            <v>Épices Curry 500gr</v>
          </cell>
          <cell r="C246">
            <v>500</v>
          </cell>
          <cell r="D246" t="str">
            <v>69702670967</v>
          </cell>
          <cell r="E246">
            <v>0</v>
          </cell>
        </row>
        <row r="246">
          <cell r="H246" t="str">
            <v>CLC70967</v>
          </cell>
          <cell r="I246">
            <v>694006</v>
          </cell>
        </row>
        <row r="246">
          <cell r="K246" t="str">
            <v>04422</v>
          </cell>
          <cell r="L246" t="str">
            <v>ÉPICE MIX 500GR</v>
          </cell>
          <cell r="M246" t="str">
            <v>SPICES MIX 500GR</v>
          </cell>
          <cell r="N246" t="str">
            <v>967</v>
          </cell>
          <cell r="O246" t="str">
            <v>967V-500</v>
          </cell>
          <cell r="P246" t="str">
            <v>X967V-500</v>
          </cell>
        </row>
        <row r="246">
          <cell r="R246">
            <v>967</v>
          </cell>
          <cell r="S246" t="str">
            <v>N</v>
          </cell>
          <cell r="T246">
            <v>48</v>
          </cell>
          <cell r="U246">
            <v>18</v>
          </cell>
          <cell r="V246" t="str">
            <v>500 GR</v>
          </cell>
          <cell r="W246" t="str">
            <v>ÉPICE MIX </v>
          </cell>
          <cell r="X246" t="str">
            <v>SPICES MIX </v>
          </cell>
          <cell r="Y246" t="str">
            <v>GR</v>
          </cell>
          <cell r="Z246" t="str">
            <v>..967V-500</v>
          </cell>
          <cell r="AA246" t="str">
            <v>UNIT</v>
          </cell>
          <cell r="AB246">
            <v>34110</v>
          </cell>
          <cell r="AC246" t="str">
            <v>32110</v>
          </cell>
        </row>
        <row r="246">
          <cell r="AE246" t="str">
            <v>DP-2130</v>
          </cell>
          <cell r="AF246" t="str">
            <v>MC24-50ML</v>
          </cell>
          <cell r="AG246">
            <v>0.8</v>
          </cell>
        </row>
        <row r="246">
          <cell r="AI246">
            <v>8.25</v>
          </cell>
          <cell r="AJ246">
            <v>12</v>
          </cell>
          <cell r="AK246">
            <v>12.1</v>
          </cell>
          <cell r="AL246">
            <v>5.75</v>
          </cell>
          <cell r="AM246">
            <v>8.6</v>
          </cell>
          <cell r="AN246">
            <v>7.1772</v>
          </cell>
          <cell r="AO246">
            <v>12.1</v>
          </cell>
          <cell r="AP246">
            <v>5.75</v>
          </cell>
          <cell r="AQ246">
            <v>8.6</v>
          </cell>
          <cell r="AR246">
            <v>1.1</v>
          </cell>
          <cell r="AS246">
            <v>0.0462</v>
          </cell>
          <cell r="AT246">
            <v>0.3</v>
          </cell>
          <cell r="AU246">
            <v>0.3</v>
          </cell>
          <cell r="AV246">
            <v>1.1462</v>
          </cell>
          <cell r="AW246">
            <v>2.08333333333333</v>
          </cell>
        </row>
        <row r="247">
          <cell r="A247" t="str">
            <v>979V-500</v>
          </cell>
          <cell r="B247" t="str">
            <v>Épices Grillades 500gr</v>
          </cell>
          <cell r="C247">
            <v>500</v>
          </cell>
          <cell r="D247" t="str">
            <v>69702670979</v>
          </cell>
          <cell r="E247">
            <v>0</v>
          </cell>
        </row>
        <row r="247">
          <cell r="H247" t="str">
            <v>CLC70979</v>
          </cell>
        </row>
        <row r="247">
          <cell r="K247" t="str">
            <v>04412</v>
          </cell>
          <cell r="L247" t="str">
            <v>ÉPICE MIX 500GR</v>
          </cell>
          <cell r="M247" t="str">
            <v>SPICES MIX 500GR</v>
          </cell>
          <cell r="N247" t="str">
            <v>979</v>
          </cell>
          <cell r="O247" t="str">
            <v>979V-500</v>
          </cell>
          <cell r="P247" t="str">
            <v>X979V-500</v>
          </cell>
        </row>
        <row r="247">
          <cell r="R247">
            <v>979</v>
          </cell>
          <cell r="S247" t="str">
            <v>N</v>
          </cell>
          <cell r="T247">
            <v>48</v>
          </cell>
          <cell r="U247">
            <v>18</v>
          </cell>
          <cell r="V247" t="str">
            <v>500 GR</v>
          </cell>
          <cell r="W247" t="str">
            <v>ÉPICE MIX </v>
          </cell>
          <cell r="X247" t="str">
            <v>SPICES MIX </v>
          </cell>
          <cell r="Y247" t="str">
            <v>GR</v>
          </cell>
          <cell r="Z247" t="str">
            <v>..979V-500</v>
          </cell>
          <cell r="AA247" t="str">
            <v>UNIT</v>
          </cell>
          <cell r="AB247">
            <v>34110</v>
          </cell>
          <cell r="AC247" t="str">
            <v>32110</v>
          </cell>
        </row>
        <row r="247">
          <cell r="AE247" t="str">
            <v>DP-1927</v>
          </cell>
          <cell r="AF247" t="str">
            <v>MC24-50ML</v>
          </cell>
          <cell r="AG247">
            <v>0.494</v>
          </cell>
        </row>
        <row r="247">
          <cell r="AI247">
            <v>5.90551181102362</v>
          </cell>
          <cell r="AJ247">
            <v>12</v>
          </cell>
          <cell r="AK247">
            <v>12.1</v>
          </cell>
          <cell r="AL247">
            <v>5.75</v>
          </cell>
          <cell r="AM247">
            <v>8.6</v>
          </cell>
          <cell r="AN247">
            <v>7.0584</v>
          </cell>
          <cell r="AO247">
            <v>12.1</v>
          </cell>
          <cell r="AP247">
            <v>5.75</v>
          </cell>
          <cell r="AQ247">
            <v>8.6</v>
          </cell>
          <cell r="AR247">
            <v>1.1</v>
          </cell>
          <cell r="AS247">
            <v>0.0264</v>
          </cell>
          <cell r="AT247">
            <v>0.3</v>
          </cell>
          <cell r="AU247">
            <v>0.3</v>
          </cell>
          <cell r="AV247">
            <v>1.1264</v>
          </cell>
          <cell r="AW247">
            <v>1</v>
          </cell>
        </row>
        <row r="248">
          <cell r="A248" t="str">
            <v>971V-500</v>
          </cell>
          <cell r="B248" t="str">
            <v>Épices Spaghetti 500gr</v>
          </cell>
          <cell r="C248">
            <v>500</v>
          </cell>
          <cell r="D248" t="str">
            <v>69702670971</v>
          </cell>
          <cell r="E248">
            <v>0</v>
          </cell>
        </row>
        <row r="248">
          <cell r="H248" t="str">
            <v>CLC70971</v>
          </cell>
        </row>
        <row r="248">
          <cell r="K248" t="str">
            <v>04413</v>
          </cell>
          <cell r="L248" t="str">
            <v>ÉPICE MIX 500GR</v>
          </cell>
          <cell r="M248" t="str">
            <v>SPICES MIX 500GR</v>
          </cell>
          <cell r="N248" t="str">
            <v>971</v>
          </cell>
          <cell r="O248" t="str">
            <v>971V-500</v>
          </cell>
          <cell r="P248" t="str">
            <v>X971V-500</v>
          </cell>
        </row>
        <row r="248">
          <cell r="R248">
            <v>971</v>
          </cell>
          <cell r="S248" t="str">
            <v>N</v>
          </cell>
          <cell r="T248">
            <v>48</v>
          </cell>
          <cell r="U248">
            <v>18</v>
          </cell>
          <cell r="V248" t="str">
            <v>500 GR</v>
          </cell>
          <cell r="W248" t="str">
            <v>ÉPICE MIX </v>
          </cell>
          <cell r="X248" t="str">
            <v>SPICES MIX </v>
          </cell>
          <cell r="Y248" t="str">
            <v>GR</v>
          </cell>
          <cell r="Z248" t="str">
            <v>..971V-500</v>
          </cell>
          <cell r="AA248" t="str">
            <v>UNIT</v>
          </cell>
          <cell r="AB248">
            <v>34110</v>
          </cell>
          <cell r="AC248" t="str">
            <v>32110</v>
          </cell>
        </row>
        <row r="248">
          <cell r="AE248" t="str">
            <v>DP-2130</v>
          </cell>
          <cell r="AF248" t="str">
            <v>MC24-TUB</v>
          </cell>
          <cell r="AG248">
            <v>0.279</v>
          </cell>
        </row>
        <row r="248">
          <cell r="AI248">
            <v>8.25</v>
          </cell>
          <cell r="AJ248">
            <v>12</v>
          </cell>
          <cell r="AK248">
            <v>12</v>
          </cell>
          <cell r="AL248">
            <v>11</v>
          </cell>
          <cell r="AM248">
            <v>11</v>
          </cell>
          <cell r="AN248">
            <v>7.3772</v>
          </cell>
          <cell r="AO248">
            <v>12</v>
          </cell>
          <cell r="AP248">
            <v>11</v>
          </cell>
          <cell r="AQ248">
            <v>11</v>
          </cell>
          <cell r="AR248">
            <v>1.1</v>
          </cell>
          <cell r="AS248">
            <v>0.0462</v>
          </cell>
          <cell r="AT248">
            <v>0.5</v>
          </cell>
          <cell r="AU248">
            <v>0.5</v>
          </cell>
          <cell r="AV248">
            <v>1.1462</v>
          </cell>
          <cell r="AW248">
            <v>2.08333333333333</v>
          </cell>
        </row>
        <row r="249">
          <cell r="A249" t="str">
            <v>968V-500</v>
          </cell>
          <cell r="B249" t="str">
            <v>Garam Masala 500gr</v>
          </cell>
          <cell r="C249">
            <v>500</v>
          </cell>
          <cell r="D249" t="str">
            <v>69702670968</v>
          </cell>
          <cell r="E249">
            <v>0</v>
          </cell>
        </row>
        <row r="249">
          <cell r="H249" t="str">
            <v>CLC70968</v>
          </cell>
        </row>
        <row r="249">
          <cell r="K249" t="str">
            <v>04415</v>
          </cell>
          <cell r="L249" t="str">
            <v>ÉPICE MIX 500GR</v>
          </cell>
          <cell r="M249" t="str">
            <v>SPICES MIX 500GR</v>
          </cell>
          <cell r="N249" t="str">
            <v>968</v>
          </cell>
          <cell r="O249" t="str">
            <v>968V-500</v>
          </cell>
          <cell r="P249" t="str">
            <v>X968V-500</v>
          </cell>
        </row>
        <row r="249">
          <cell r="R249">
            <v>968</v>
          </cell>
          <cell r="S249" t="str">
            <v>N</v>
          </cell>
          <cell r="T249">
            <v>48</v>
          </cell>
          <cell r="U249">
            <v>18</v>
          </cell>
          <cell r="V249" t="str">
            <v>500 GR</v>
          </cell>
          <cell r="W249" t="str">
            <v>ÉPICE MIX </v>
          </cell>
          <cell r="X249" t="str">
            <v>SPICES MIX </v>
          </cell>
          <cell r="Y249" t="str">
            <v>GR</v>
          </cell>
          <cell r="Z249" t="str">
            <v>..968V-500</v>
          </cell>
          <cell r="AA249" t="str">
            <v>UNIT</v>
          </cell>
          <cell r="AB249">
            <v>34110</v>
          </cell>
          <cell r="AC249" t="str">
            <v>32110</v>
          </cell>
        </row>
        <row r="249">
          <cell r="AE249" t="str">
            <v>DP-2130</v>
          </cell>
          <cell r="AF249" t="str">
            <v>MC24-50ML</v>
          </cell>
          <cell r="AG249">
            <v>0.5</v>
          </cell>
        </row>
        <row r="249">
          <cell r="AI249">
            <v>8.25</v>
          </cell>
          <cell r="AJ249">
            <v>12</v>
          </cell>
          <cell r="AK249">
            <v>12.1</v>
          </cell>
          <cell r="AL249">
            <v>5.75</v>
          </cell>
          <cell r="AM249">
            <v>8.6</v>
          </cell>
          <cell r="AN249">
            <v>7.1772</v>
          </cell>
          <cell r="AO249">
            <v>12.1</v>
          </cell>
          <cell r="AP249">
            <v>5.75</v>
          </cell>
          <cell r="AQ249">
            <v>8.6</v>
          </cell>
          <cell r="AR249">
            <v>1.1</v>
          </cell>
          <cell r="AS249">
            <v>0.0462</v>
          </cell>
          <cell r="AT249">
            <v>0.3</v>
          </cell>
          <cell r="AU249">
            <v>0.3</v>
          </cell>
          <cell r="AV249">
            <v>1.1462</v>
          </cell>
          <cell r="AW249">
            <v>2.08333333333333</v>
          </cell>
        </row>
        <row r="250">
          <cell r="A250" t="str">
            <v>969V-500</v>
          </cell>
          <cell r="B250" t="str">
            <v>Herbes Provence 500gr</v>
          </cell>
          <cell r="C250">
            <v>500</v>
          </cell>
          <cell r="D250" t="str">
            <v>69702670969</v>
          </cell>
          <cell r="E250">
            <v>0</v>
          </cell>
        </row>
        <row r="250">
          <cell r="H250" t="str">
            <v>CLC70969</v>
          </cell>
        </row>
        <row r="250">
          <cell r="K250" t="str">
            <v>04416</v>
          </cell>
          <cell r="L250" t="str">
            <v>ÉPICE MIX 500GR</v>
          </cell>
          <cell r="M250" t="str">
            <v>SPICES MIX 500GR</v>
          </cell>
          <cell r="N250" t="str">
            <v>969</v>
          </cell>
          <cell r="O250" t="str">
            <v>969V-500</v>
          </cell>
          <cell r="P250" t="str">
            <v>X969V-500</v>
          </cell>
        </row>
        <row r="250">
          <cell r="R250">
            <v>969</v>
          </cell>
          <cell r="S250" t="str">
            <v>N</v>
          </cell>
          <cell r="T250">
            <v>48</v>
          </cell>
          <cell r="U250">
            <v>18</v>
          </cell>
          <cell r="V250" t="str">
            <v>500 GR</v>
          </cell>
          <cell r="W250" t="str">
            <v>ÉPICE MIX </v>
          </cell>
          <cell r="X250" t="str">
            <v>SPICES MIX </v>
          </cell>
          <cell r="Y250" t="str">
            <v>GR</v>
          </cell>
          <cell r="Z250" t="str">
            <v>..969V-500</v>
          </cell>
          <cell r="AA250" t="str">
            <v>UNIT</v>
          </cell>
          <cell r="AB250">
            <v>34110</v>
          </cell>
          <cell r="AC250" t="str">
            <v>32110</v>
          </cell>
        </row>
        <row r="250">
          <cell r="AE250" t="str">
            <v>DP-2130</v>
          </cell>
          <cell r="AF250" t="str">
            <v>BTECS6-VP</v>
          </cell>
          <cell r="AG250">
            <v>0.2142</v>
          </cell>
        </row>
        <row r="250">
          <cell r="AI250">
            <v>8.25</v>
          </cell>
          <cell r="AJ250">
            <v>12</v>
          </cell>
          <cell r="AK250">
            <v>12</v>
          </cell>
          <cell r="AL250">
            <v>11</v>
          </cell>
          <cell r="AM250">
            <v>11</v>
          </cell>
          <cell r="AN250">
            <v>7.3772</v>
          </cell>
          <cell r="AO250">
            <v>12</v>
          </cell>
          <cell r="AP250">
            <v>11</v>
          </cell>
          <cell r="AQ250">
            <v>11</v>
          </cell>
          <cell r="AR250">
            <v>1.1</v>
          </cell>
          <cell r="AS250">
            <v>0.0462</v>
          </cell>
          <cell r="AT250">
            <v>0.5</v>
          </cell>
          <cell r="AU250">
            <v>0.5</v>
          </cell>
          <cell r="AV250">
            <v>1.1462</v>
          </cell>
          <cell r="AW250">
            <v>2.08333333333333</v>
          </cell>
        </row>
        <row r="251">
          <cell r="A251" t="str">
            <v>409V-120</v>
          </cell>
          <cell r="B251" t="str">
            <v>Avoine verte 120gr</v>
          </cell>
          <cell r="C251">
            <v>120</v>
          </cell>
          <cell r="D251" t="str">
            <v>69702696409</v>
          </cell>
          <cell r="E251">
            <v>0</v>
          </cell>
        </row>
        <row r="251">
          <cell r="H251" t="str">
            <v>CLC96409</v>
          </cell>
        </row>
        <row r="251">
          <cell r="K251" t="str">
            <v>409P</v>
          </cell>
          <cell r="L251" t="str">
            <v>PAK THÉ 120GR</v>
          </cell>
          <cell r="M251" t="str">
            <v>TEA PAK 120GR</v>
          </cell>
          <cell r="N251" t="str">
            <v>409</v>
          </cell>
          <cell r="O251" t="str">
            <v>409V-120</v>
          </cell>
          <cell r="P251" t="str">
            <v>X409V-120</v>
          </cell>
          <cell r="Q251" t="str">
            <v>MC409V-120</v>
          </cell>
          <cell r="R251">
            <v>409</v>
          </cell>
          <cell r="S251" t="str">
            <v>N</v>
          </cell>
          <cell r="T251">
            <v>48</v>
          </cell>
          <cell r="U251">
            <v>18</v>
          </cell>
          <cell r="V251" t="str">
            <v>120 GR</v>
          </cell>
          <cell r="W251" t="str">
            <v>PAK THÉ </v>
          </cell>
          <cell r="X251" t="str">
            <v>TEA PAK </v>
          </cell>
          <cell r="Y251" t="str">
            <v>GR</v>
          </cell>
          <cell r="Z251" t="str">
            <v>..409V-120</v>
          </cell>
          <cell r="AA251" t="str">
            <v>CS 4</v>
          </cell>
          <cell r="AB251">
            <v>34110</v>
          </cell>
          <cell r="AC251" t="str">
            <v>32110</v>
          </cell>
        </row>
        <row r="251">
          <cell r="AE251" t="str">
            <v>DP-1927</v>
          </cell>
          <cell r="AF251" t="str">
            <v>MC24-50ML</v>
          </cell>
          <cell r="AG251">
            <v>0.1302</v>
          </cell>
        </row>
        <row r="251">
          <cell r="AI251">
            <v>5.90551181102362</v>
          </cell>
          <cell r="AJ251">
            <v>8.9</v>
          </cell>
          <cell r="AK251">
            <v>0</v>
          </cell>
          <cell r="AL251">
            <v>0</v>
          </cell>
          <cell r="AM251">
            <v>0</v>
          </cell>
          <cell r="AN251">
            <v>1.1616</v>
          </cell>
          <cell r="AO251">
            <v>0</v>
          </cell>
          <cell r="AP251">
            <v>0</v>
          </cell>
          <cell r="AQ251">
            <v>0</v>
          </cell>
          <cell r="AR251">
            <v>0.264</v>
          </cell>
          <cell r="AS251">
            <v>0.0264</v>
          </cell>
          <cell r="AT251">
            <v>0</v>
          </cell>
          <cell r="AU251">
            <v>0</v>
          </cell>
          <cell r="AV251">
            <v>0.2904</v>
          </cell>
          <cell r="AW251">
            <v>1</v>
          </cell>
        </row>
        <row r="252">
          <cell r="A252" t="str">
            <v>544V-100</v>
          </cell>
          <cell r="B252" t="str">
            <v>Basilic sacré 100gr</v>
          </cell>
          <cell r="C252">
            <v>100</v>
          </cell>
          <cell r="D252" t="str">
            <v>69702696544</v>
          </cell>
          <cell r="E252">
            <v>0</v>
          </cell>
        </row>
        <row r="252">
          <cell r="H252" t="str">
            <v>CLC96544</v>
          </cell>
        </row>
        <row r="252">
          <cell r="K252" t="str">
            <v>544P</v>
          </cell>
          <cell r="L252" t="str">
            <v>PAK THÉ 100GR</v>
          </cell>
          <cell r="M252" t="str">
            <v>TEA PAK 100GR</v>
          </cell>
          <cell r="N252" t="str">
            <v>544</v>
          </cell>
          <cell r="O252" t="str">
            <v>544V-100</v>
          </cell>
          <cell r="P252" t="str">
            <v>X544V-100</v>
          </cell>
          <cell r="Q252" t="str">
            <v>MC544V-100</v>
          </cell>
          <cell r="R252">
            <v>544</v>
          </cell>
          <cell r="S252" t="str">
            <v>N</v>
          </cell>
          <cell r="T252">
            <v>48</v>
          </cell>
          <cell r="U252">
            <v>18</v>
          </cell>
          <cell r="V252" t="str">
            <v>100 GR</v>
          </cell>
          <cell r="W252" t="str">
            <v>PAK THÉ </v>
          </cell>
          <cell r="X252" t="str">
            <v>TEA PAK </v>
          </cell>
          <cell r="Y252" t="str">
            <v>GR</v>
          </cell>
          <cell r="Z252" t="str">
            <v>..544V-100</v>
          </cell>
          <cell r="AA252" t="str">
            <v>CS 4</v>
          </cell>
          <cell r="AB252">
            <v>34110</v>
          </cell>
          <cell r="AC252" t="str">
            <v>32110</v>
          </cell>
        </row>
        <row r="252">
          <cell r="AE252" t="str">
            <v>DP-1927</v>
          </cell>
          <cell r="AF252" t="str">
            <v>CS4-0610</v>
          </cell>
          <cell r="AG252">
            <v>0</v>
          </cell>
        </row>
        <row r="252">
          <cell r="AI252">
            <v>5.90551181102362</v>
          </cell>
          <cell r="AJ252">
            <v>8.9</v>
          </cell>
          <cell r="AK252">
            <v>5.1</v>
          </cell>
          <cell r="AL252">
            <v>8.9</v>
          </cell>
          <cell r="AM252">
            <v>6</v>
          </cell>
          <cell r="AN252">
            <v>1.1656</v>
          </cell>
          <cell r="AO252">
            <v>5.1</v>
          </cell>
          <cell r="AP252">
            <v>8.9</v>
          </cell>
          <cell r="AQ252">
            <v>6</v>
          </cell>
          <cell r="AR252">
            <v>0.22</v>
          </cell>
          <cell r="AS252">
            <v>0.0264</v>
          </cell>
          <cell r="AT252">
            <v>0.18</v>
          </cell>
          <cell r="AU252">
            <v>0.18</v>
          </cell>
          <cell r="AV252">
            <v>0.2464</v>
          </cell>
          <cell r="AW252">
            <v>1</v>
          </cell>
        </row>
        <row r="253">
          <cell r="A253" t="str">
            <v>417V-080</v>
          </cell>
          <cell r="B253" t="str">
            <v>Camomille 80gr</v>
          </cell>
          <cell r="C253">
            <v>80</v>
          </cell>
          <cell r="D253" t="str">
            <v>69702696417</v>
          </cell>
          <cell r="E253">
            <v>0</v>
          </cell>
        </row>
        <row r="253">
          <cell r="H253" t="str">
            <v>CLC96417</v>
          </cell>
        </row>
        <row r="253">
          <cell r="K253" t="str">
            <v>417P</v>
          </cell>
          <cell r="L253" t="str">
            <v>PAK THÉ 80GR</v>
          </cell>
          <cell r="M253" t="str">
            <v>TEA PAK 80GR</v>
          </cell>
          <cell r="N253" t="str">
            <v>417</v>
          </cell>
          <cell r="O253" t="str">
            <v>417V-080</v>
          </cell>
          <cell r="P253" t="str">
            <v>X417V-080</v>
          </cell>
          <cell r="Q253" t="str">
            <v>MC417V-080</v>
          </cell>
          <cell r="R253">
            <v>417</v>
          </cell>
          <cell r="S253" t="str">
            <v>N</v>
          </cell>
          <cell r="T253">
            <v>48</v>
          </cell>
          <cell r="U253">
            <v>18</v>
          </cell>
          <cell r="V253" t="str">
            <v>80 GR</v>
          </cell>
          <cell r="W253" t="str">
            <v>PAK THÉ </v>
          </cell>
          <cell r="X253" t="str">
            <v>TEA PAK </v>
          </cell>
          <cell r="Y253" t="str">
            <v>GR</v>
          </cell>
          <cell r="Z253" t="str">
            <v>..417V-080</v>
          </cell>
          <cell r="AA253" t="str">
            <v>CS 4</v>
          </cell>
          <cell r="AB253">
            <v>34110</v>
          </cell>
          <cell r="AC253" t="str">
            <v>32110</v>
          </cell>
        </row>
        <row r="253">
          <cell r="AE253" t="str">
            <v>DP-1927</v>
          </cell>
          <cell r="AF253" t="str">
            <v>CS4-0610</v>
          </cell>
          <cell r="AG253">
            <v>0</v>
          </cell>
        </row>
        <row r="253">
          <cell r="AI253">
            <v>5.90551181102362</v>
          </cell>
          <cell r="AJ253">
            <v>8.9</v>
          </cell>
          <cell r="AK253">
            <v>5.1</v>
          </cell>
          <cell r="AL253">
            <v>8.9</v>
          </cell>
          <cell r="AM253">
            <v>6</v>
          </cell>
          <cell r="AN253">
            <v>0.9896</v>
          </cell>
          <cell r="AO253">
            <v>5.1</v>
          </cell>
          <cell r="AP253">
            <v>8.9</v>
          </cell>
          <cell r="AQ253">
            <v>6</v>
          </cell>
          <cell r="AR253">
            <v>0.176</v>
          </cell>
          <cell r="AS253">
            <v>0.0264</v>
          </cell>
          <cell r="AT253">
            <v>0.18</v>
          </cell>
          <cell r="AU253">
            <v>0.18</v>
          </cell>
          <cell r="AV253">
            <v>0.2024</v>
          </cell>
          <cell r="AW253">
            <v>1</v>
          </cell>
        </row>
        <row r="254">
          <cell r="A254" t="str">
            <v>375V-220</v>
          </cell>
          <cell r="B254" t="str">
            <v>Curcuma 220gr</v>
          </cell>
          <cell r="C254">
            <v>220</v>
          </cell>
          <cell r="D254" t="str">
            <v>69702696375</v>
          </cell>
          <cell r="E254">
            <v>0</v>
          </cell>
        </row>
        <row r="254">
          <cell r="H254" t="str">
            <v>CLC96375</v>
          </cell>
        </row>
        <row r="254">
          <cell r="K254">
            <v>0</v>
          </cell>
          <cell r="L254" t="str">
            <v>PAK THÉ 220GR</v>
          </cell>
          <cell r="M254" t="str">
            <v>TEA PAK 220GR</v>
          </cell>
          <cell r="N254" t="str">
            <v>375</v>
          </cell>
          <cell r="O254" t="str">
            <v>375V-220</v>
          </cell>
          <cell r="P254" t="str">
            <v>X375V-220</v>
          </cell>
          <cell r="Q254" t="str">
            <v>MC375V-220</v>
          </cell>
          <cell r="R254">
            <v>375</v>
          </cell>
          <cell r="S254" t="str">
            <v>N</v>
          </cell>
          <cell r="T254">
            <v>48</v>
          </cell>
          <cell r="U254">
            <v>18</v>
          </cell>
          <cell r="V254" t="str">
            <v>220 GR</v>
          </cell>
          <cell r="W254" t="str">
            <v>PAK THÉ </v>
          </cell>
          <cell r="X254" t="str">
            <v>TEA PAK </v>
          </cell>
          <cell r="Y254" t="str">
            <v>GR</v>
          </cell>
          <cell r="Z254" t="str">
            <v>..375V-220</v>
          </cell>
          <cell r="AA254" t="str">
            <v>CS 4</v>
          </cell>
          <cell r="AB254">
            <v>34110</v>
          </cell>
          <cell r="AC254" t="str">
            <v>32110</v>
          </cell>
        </row>
        <row r="254">
          <cell r="AE254" t="str">
            <v>DP-1927</v>
          </cell>
          <cell r="AF254" t="str">
            <v>CS4-0610</v>
          </cell>
          <cell r="AG254">
            <v>0</v>
          </cell>
        </row>
        <row r="254">
          <cell r="AI254">
            <v>5.90551181102362</v>
          </cell>
          <cell r="AJ254">
            <v>8.9</v>
          </cell>
          <cell r="AK254">
            <v>5.1</v>
          </cell>
          <cell r="AL254">
            <v>8.9</v>
          </cell>
          <cell r="AM254">
            <v>6</v>
          </cell>
          <cell r="AN254">
            <v>2.2216</v>
          </cell>
          <cell r="AO254">
            <v>5.1</v>
          </cell>
          <cell r="AP254">
            <v>8.9</v>
          </cell>
          <cell r="AQ254">
            <v>6</v>
          </cell>
          <cell r="AR254">
            <v>0.484</v>
          </cell>
          <cell r="AS254">
            <v>0.0264</v>
          </cell>
          <cell r="AT254">
            <v>0.18</v>
          </cell>
          <cell r="AU254">
            <v>0.18</v>
          </cell>
          <cell r="AV254">
            <v>0.5104</v>
          </cell>
          <cell r="AW254">
            <v>1</v>
          </cell>
        </row>
        <row r="255">
          <cell r="A255" t="str">
            <v>437V-080</v>
          </cell>
          <cell r="B255" t="str">
            <v>Framboisier 80gr</v>
          </cell>
          <cell r="C255">
            <v>80</v>
          </cell>
          <cell r="D255" t="str">
            <v>69702696437</v>
          </cell>
          <cell r="E255">
            <v>0</v>
          </cell>
        </row>
        <row r="255">
          <cell r="L255" t="str">
            <v>PAK THÉ 80GR</v>
          </cell>
          <cell r="M255" t="str">
            <v>TEA PAK 80GR</v>
          </cell>
          <cell r="N255" t="str">
            <v>437</v>
          </cell>
          <cell r="O255" t="str">
            <v>437V-080</v>
          </cell>
          <cell r="P255" t="str">
            <v>X437V-080</v>
          </cell>
          <cell r="Q255" t="str">
            <v>MC437V-080</v>
          </cell>
          <cell r="R255">
            <v>437</v>
          </cell>
          <cell r="S255" t="str">
            <v>N</v>
          </cell>
          <cell r="T255">
            <v>48</v>
          </cell>
          <cell r="U255">
            <v>18</v>
          </cell>
          <cell r="V255" t="str">
            <v>80 GR</v>
          </cell>
          <cell r="W255" t="str">
            <v>PAK THÉ </v>
          </cell>
          <cell r="X255" t="str">
            <v>TEA PAK </v>
          </cell>
          <cell r="Y255" t="str">
            <v>GR</v>
          </cell>
          <cell r="Z255" t="str">
            <v>..437V-080</v>
          </cell>
          <cell r="AA255" t="str">
            <v>CS 4</v>
          </cell>
          <cell r="AB255">
            <v>34110</v>
          </cell>
          <cell r="AC255" t="str">
            <v>32110</v>
          </cell>
        </row>
        <row r="255">
          <cell r="AE255" t="str">
            <v>DP-1927</v>
          </cell>
          <cell r="AF255" t="str">
            <v>MC24-50ML</v>
          </cell>
          <cell r="AG255">
            <v>0</v>
          </cell>
        </row>
        <row r="255">
          <cell r="AI255">
            <v>5.90551181102362</v>
          </cell>
          <cell r="AJ255">
            <v>8.9</v>
          </cell>
          <cell r="AK255">
            <v>0</v>
          </cell>
          <cell r="AL255">
            <v>0</v>
          </cell>
          <cell r="AM255">
            <v>0</v>
          </cell>
          <cell r="AN255">
            <v>0.8096</v>
          </cell>
          <cell r="AO255">
            <v>0</v>
          </cell>
          <cell r="AP255">
            <v>0</v>
          </cell>
          <cell r="AQ255">
            <v>0</v>
          </cell>
          <cell r="AR255">
            <v>0.176</v>
          </cell>
          <cell r="AS255">
            <v>0.0264</v>
          </cell>
          <cell r="AT255">
            <v>0</v>
          </cell>
          <cell r="AU255">
            <v>0</v>
          </cell>
          <cell r="AV255">
            <v>0.2024</v>
          </cell>
          <cell r="AW255">
            <v>1</v>
          </cell>
        </row>
        <row r="256">
          <cell r="A256" t="str">
            <v>361V-080</v>
          </cell>
          <cell r="B256" t="str">
            <v>Mélisse 80gr</v>
          </cell>
          <cell r="C256">
            <v>80</v>
          </cell>
          <cell r="D256" t="str">
            <v>69702696361</v>
          </cell>
          <cell r="E256">
            <v>0</v>
          </cell>
        </row>
        <row r="256">
          <cell r="H256" t="str">
            <v>CLC96361</v>
          </cell>
        </row>
        <row r="256">
          <cell r="K256" t="str">
            <v>361P</v>
          </cell>
          <cell r="L256" t="str">
            <v>PAK THÉ 80GR</v>
          </cell>
          <cell r="M256" t="str">
            <v>TEA PAK 80GR</v>
          </cell>
          <cell r="N256" t="str">
            <v>361</v>
          </cell>
          <cell r="O256" t="str">
            <v>361V-080</v>
          </cell>
          <cell r="P256" t="str">
            <v>X361V-080</v>
          </cell>
          <cell r="Q256" t="str">
            <v>MC361V-080</v>
          </cell>
          <cell r="R256">
            <v>361</v>
          </cell>
          <cell r="S256" t="str">
            <v>Y</v>
          </cell>
          <cell r="T256">
            <v>36</v>
          </cell>
          <cell r="U256">
            <v>18</v>
          </cell>
          <cell r="V256" t="str">
            <v>80 GR</v>
          </cell>
          <cell r="W256" t="str">
            <v>PAK THÉ </v>
          </cell>
          <cell r="X256" t="str">
            <v>TEA PAK </v>
          </cell>
          <cell r="Y256" t="str">
            <v>GR</v>
          </cell>
          <cell r="Z256" t="str">
            <v>..361V-080</v>
          </cell>
          <cell r="AA256" t="str">
            <v>CS 4</v>
          </cell>
          <cell r="AB256">
            <v>34110</v>
          </cell>
          <cell r="AC256" t="str">
            <v>32110</v>
          </cell>
        </row>
        <row r="256">
          <cell r="AE256" t="str">
            <v>DP-1927</v>
          </cell>
          <cell r="AF256" t="str">
            <v>CS4-0610</v>
          </cell>
          <cell r="AG256">
            <v>0</v>
          </cell>
        </row>
        <row r="256">
          <cell r="AI256">
            <v>5.90551181102362</v>
          </cell>
          <cell r="AJ256">
            <v>8.9</v>
          </cell>
          <cell r="AK256">
            <v>5.1</v>
          </cell>
          <cell r="AL256">
            <v>8.9</v>
          </cell>
          <cell r="AM256">
            <v>6</v>
          </cell>
          <cell r="AN256">
            <v>0.9896</v>
          </cell>
          <cell r="AO256">
            <v>5.1</v>
          </cell>
          <cell r="AP256">
            <v>8.9</v>
          </cell>
          <cell r="AQ256">
            <v>6</v>
          </cell>
          <cell r="AR256">
            <v>0.176</v>
          </cell>
          <cell r="AS256">
            <v>0.0264</v>
          </cell>
          <cell r="AT256">
            <v>0.18</v>
          </cell>
          <cell r="AU256">
            <v>0.18</v>
          </cell>
          <cell r="AV256">
            <v>0.2024</v>
          </cell>
          <cell r="AW256">
            <v>1</v>
          </cell>
        </row>
        <row r="257">
          <cell r="A257" t="str">
            <v>450V-100</v>
          </cell>
          <cell r="B257" t="str">
            <v>Menthe poivrée 100gr</v>
          </cell>
          <cell r="C257">
            <v>100</v>
          </cell>
          <cell r="D257" t="str">
            <v>69702696450</v>
          </cell>
          <cell r="E257">
            <v>0</v>
          </cell>
        </row>
        <row r="257">
          <cell r="L257" t="str">
            <v>PAK THÉ 100GR</v>
          </cell>
          <cell r="M257" t="str">
            <v>TEA PAK 100GR</v>
          </cell>
          <cell r="N257" t="str">
            <v>450</v>
          </cell>
          <cell r="O257" t="str">
            <v>450V-100</v>
          </cell>
          <cell r="P257" t="str">
            <v>X450V-100</v>
          </cell>
          <cell r="Q257" t="str">
            <v>MC450V-100</v>
          </cell>
          <cell r="R257">
            <v>450</v>
          </cell>
          <cell r="S257" t="str">
            <v>N</v>
          </cell>
          <cell r="T257">
            <v>48</v>
          </cell>
          <cell r="U257">
            <v>18</v>
          </cell>
          <cell r="V257" t="str">
            <v>100 GR</v>
          </cell>
          <cell r="W257" t="str">
            <v>PAK THÉ </v>
          </cell>
          <cell r="X257" t="str">
            <v>TEA PAK </v>
          </cell>
          <cell r="Y257" t="str">
            <v>GR</v>
          </cell>
          <cell r="Z257" t="str">
            <v>..450V-100</v>
          </cell>
          <cell r="AA257" t="str">
            <v>CS 4</v>
          </cell>
          <cell r="AB257">
            <v>34110</v>
          </cell>
          <cell r="AC257" t="str">
            <v>32110</v>
          </cell>
        </row>
        <row r="257">
          <cell r="AE257" t="str">
            <v>DP-1927</v>
          </cell>
          <cell r="AF257" t="str">
            <v>CS4-0610</v>
          </cell>
          <cell r="AG257">
            <v>0</v>
          </cell>
        </row>
        <row r="257">
          <cell r="AI257">
            <v>5.90551181102362</v>
          </cell>
          <cell r="AJ257">
            <v>8.9</v>
          </cell>
          <cell r="AK257">
            <v>5.1</v>
          </cell>
          <cell r="AL257">
            <v>8.9</v>
          </cell>
          <cell r="AM257">
            <v>6</v>
          </cell>
          <cell r="AN257">
            <v>1.1656</v>
          </cell>
          <cell r="AO257">
            <v>5.1</v>
          </cell>
          <cell r="AP257">
            <v>8.9</v>
          </cell>
          <cell r="AQ257">
            <v>6</v>
          </cell>
          <cell r="AR257">
            <v>0.22</v>
          </cell>
          <cell r="AS257">
            <v>0.0264</v>
          </cell>
          <cell r="AT257">
            <v>0.18</v>
          </cell>
          <cell r="AU257">
            <v>0.18</v>
          </cell>
          <cell r="AV257">
            <v>0.2464</v>
          </cell>
          <cell r="AW257">
            <v>1</v>
          </cell>
        </row>
        <row r="258">
          <cell r="A258" t="str">
            <v>451V-080</v>
          </cell>
          <cell r="B258" t="str">
            <v>Molène 80gr</v>
          </cell>
          <cell r="C258">
            <v>80</v>
          </cell>
          <cell r="D258" t="str">
            <v>69702696451</v>
          </cell>
          <cell r="E258">
            <v>0</v>
          </cell>
        </row>
        <row r="258">
          <cell r="L258" t="str">
            <v>PAK THÉ 80GR</v>
          </cell>
          <cell r="M258" t="str">
            <v>TEA PAK 80GR</v>
          </cell>
          <cell r="N258" t="str">
            <v>451</v>
          </cell>
          <cell r="O258" t="str">
            <v>451V-080</v>
          </cell>
          <cell r="P258" t="str">
            <v>X451V-080</v>
          </cell>
          <cell r="Q258" t="str">
            <v>MC451V-080</v>
          </cell>
          <cell r="R258">
            <v>451</v>
          </cell>
          <cell r="S258" t="str">
            <v>N</v>
          </cell>
          <cell r="T258">
            <v>48</v>
          </cell>
          <cell r="U258">
            <v>18</v>
          </cell>
          <cell r="V258" t="str">
            <v>80 GR</v>
          </cell>
          <cell r="W258" t="str">
            <v>PAK THÉ </v>
          </cell>
          <cell r="X258" t="str">
            <v>TEA PAK </v>
          </cell>
          <cell r="Y258" t="str">
            <v>GR</v>
          </cell>
          <cell r="Z258" t="str">
            <v>..451V-080</v>
          </cell>
          <cell r="AA258" t="str">
            <v>CS 4</v>
          </cell>
          <cell r="AB258">
            <v>34110</v>
          </cell>
          <cell r="AC258" t="str">
            <v>32110</v>
          </cell>
        </row>
        <row r="258">
          <cell r="AE258" t="str">
            <v>DP-1927</v>
          </cell>
          <cell r="AF258" t="str">
            <v>CS4-0610</v>
          </cell>
          <cell r="AG258">
            <v>0</v>
          </cell>
        </row>
        <row r="258">
          <cell r="AI258">
            <v>5.90551181102362</v>
          </cell>
          <cell r="AJ258">
            <v>8.9</v>
          </cell>
          <cell r="AK258">
            <v>5.1</v>
          </cell>
          <cell r="AL258">
            <v>8.9</v>
          </cell>
          <cell r="AM258">
            <v>6</v>
          </cell>
          <cell r="AN258">
            <v>1.5176</v>
          </cell>
          <cell r="AO258">
            <v>5.1</v>
          </cell>
          <cell r="AP258">
            <v>8.9</v>
          </cell>
          <cell r="AQ258">
            <v>6</v>
          </cell>
          <cell r="AR258">
            <v>0.308</v>
          </cell>
          <cell r="AS258">
            <v>0.0264</v>
          </cell>
          <cell r="AT258">
            <v>0.18</v>
          </cell>
          <cell r="AU258">
            <v>0.18</v>
          </cell>
          <cell r="AV258">
            <v>0.3344</v>
          </cell>
          <cell r="AW258">
            <v>1</v>
          </cell>
        </row>
        <row r="259">
          <cell r="A259" t="str">
            <v>456V-180</v>
          </cell>
          <cell r="B259" t="str">
            <v>Orme rouge 180gr</v>
          </cell>
          <cell r="C259">
            <v>180</v>
          </cell>
          <cell r="D259" t="str">
            <v>69702696456</v>
          </cell>
          <cell r="E259">
            <v>0</v>
          </cell>
        </row>
        <row r="259">
          <cell r="H259" t="str">
            <v>CLC96456</v>
          </cell>
        </row>
        <row r="259">
          <cell r="K259" t="str">
            <v>456P</v>
          </cell>
          <cell r="L259" t="str">
            <v>PAK THÉ 180GR</v>
          </cell>
          <cell r="M259" t="str">
            <v>TEA PAK 180GR</v>
          </cell>
          <cell r="N259" t="str">
            <v>456</v>
          </cell>
          <cell r="O259" t="str">
            <v>456V-180</v>
          </cell>
          <cell r="P259" t="str">
            <v>X456V-180</v>
          </cell>
          <cell r="Q259" t="str">
            <v>MC456V-180</v>
          </cell>
          <cell r="R259">
            <v>456</v>
          </cell>
          <cell r="S259" t="str">
            <v>Y</v>
          </cell>
          <cell r="T259">
            <v>36</v>
          </cell>
          <cell r="U259">
            <v>18</v>
          </cell>
          <cell r="V259" t="str">
            <v>180 GR</v>
          </cell>
          <cell r="W259" t="str">
            <v>PAK THÉ </v>
          </cell>
          <cell r="X259" t="str">
            <v>TEA PAK </v>
          </cell>
          <cell r="Y259" t="str">
            <v>GR</v>
          </cell>
          <cell r="Z259" t="str">
            <v>..456V-180</v>
          </cell>
          <cell r="AA259" t="str">
            <v>CS 4</v>
          </cell>
          <cell r="AB259">
            <v>34110</v>
          </cell>
          <cell r="AC259" t="str">
            <v>32110</v>
          </cell>
        </row>
        <row r="259">
          <cell r="AE259" t="str">
            <v>DP-1927</v>
          </cell>
          <cell r="AF259" t="str">
            <v>CS4-0610</v>
          </cell>
          <cell r="AG259">
            <v>0</v>
          </cell>
        </row>
        <row r="259">
          <cell r="AI259">
            <v>5.90551181102362</v>
          </cell>
          <cell r="AJ259">
            <v>8.9</v>
          </cell>
          <cell r="AK259">
            <v>5.1</v>
          </cell>
          <cell r="AL259">
            <v>8.9</v>
          </cell>
          <cell r="AM259">
            <v>6</v>
          </cell>
          <cell r="AN259">
            <v>1.8696</v>
          </cell>
          <cell r="AO259">
            <v>5.1</v>
          </cell>
          <cell r="AP259">
            <v>8.9</v>
          </cell>
          <cell r="AQ259">
            <v>6</v>
          </cell>
          <cell r="AR259">
            <v>0.396</v>
          </cell>
          <cell r="AS259">
            <v>0.0264</v>
          </cell>
          <cell r="AT259">
            <v>0.18</v>
          </cell>
          <cell r="AU259">
            <v>0.18</v>
          </cell>
          <cell r="AV259">
            <v>0.4224</v>
          </cell>
          <cell r="AW259">
            <v>1</v>
          </cell>
        </row>
        <row r="260">
          <cell r="A260" t="str">
            <v>457V-080</v>
          </cell>
          <cell r="B260" t="str">
            <v>Ortie 80gr</v>
          </cell>
          <cell r="C260">
            <v>80</v>
          </cell>
          <cell r="D260" t="str">
            <v>69702696457</v>
          </cell>
          <cell r="E260">
            <v>0</v>
          </cell>
        </row>
        <row r="260">
          <cell r="H260" t="str">
            <v>CLC96457</v>
          </cell>
        </row>
        <row r="260">
          <cell r="K260" t="str">
            <v>457P</v>
          </cell>
          <cell r="L260" t="str">
            <v>PAK THÉ 80GR</v>
          </cell>
          <cell r="M260" t="str">
            <v>TEA PAK 80GR</v>
          </cell>
          <cell r="N260" t="str">
            <v>457</v>
          </cell>
          <cell r="O260" t="str">
            <v>457V-080</v>
          </cell>
          <cell r="P260" t="str">
            <v>X457V-080</v>
          </cell>
          <cell r="Q260" t="str">
            <v>MC457V-080</v>
          </cell>
          <cell r="R260">
            <v>457</v>
          </cell>
          <cell r="S260" t="str">
            <v>N</v>
          </cell>
          <cell r="T260">
            <v>48</v>
          </cell>
          <cell r="U260">
            <v>18</v>
          </cell>
          <cell r="V260" t="str">
            <v>80 GR</v>
          </cell>
          <cell r="W260" t="str">
            <v>PAK THÉ </v>
          </cell>
          <cell r="X260" t="str">
            <v>TEA PAK </v>
          </cell>
          <cell r="Y260" t="str">
            <v>GR</v>
          </cell>
          <cell r="Z260" t="str">
            <v>..457V-080</v>
          </cell>
          <cell r="AA260" t="str">
            <v>CS 4</v>
          </cell>
          <cell r="AB260">
            <v>34110</v>
          </cell>
          <cell r="AC260" t="str">
            <v>32110</v>
          </cell>
        </row>
        <row r="260">
          <cell r="AE260" t="str">
            <v>DP-1927</v>
          </cell>
          <cell r="AF260" t="str">
            <v>MC24-50ML</v>
          </cell>
          <cell r="AG260">
            <v>0</v>
          </cell>
        </row>
        <row r="260">
          <cell r="AI260">
            <v>5.90551181102362</v>
          </cell>
          <cell r="AJ260">
            <v>8.9</v>
          </cell>
          <cell r="AK260">
            <v>0</v>
          </cell>
          <cell r="AL260">
            <v>0</v>
          </cell>
          <cell r="AM260">
            <v>0</v>
          </cell>
          <cell r="AN260">
            <v>0.8096</v>
          </cell>
          <cell r="AO260">
            <v>0</v>
          </cell>
          <cell r="AP260">
            <v>0</v>
          </cell>
          <cell r="AQ260">
            <v>0</v>
          </cell>
          <cell r="AR260">
            <v>0.176</v>
          </cell>
          <cell r="AS260">
            <v>0.0264</v>
          </cell>
          <cell r="AT260">
            <v>0</v>
          </cell>
          <cell r="AU260">
            <v>0</v>
          </cell>
          <cell r="AV260">
            <v>0.2024</v>
          </cell>
          <cell r="AW260">
            <v>1</v>
          </cell>
        </row>
        <row r="261">
          <cell r="A261" t="str">
            <v>463V-200</v>
          </cell>
          <cell r="B261" t="str">
            <v>Pissenlit 200gr</v>
          </cell>
          <cell r="C261">
            <v>200</v>
          </cell>
          <cell r="D261" t="str">
            <v>69702696463</v>
          </cell>
          <cell r="E261">
            <v>0</v>
          </cell>
        </row>
        <row r="261">
          <cell r="H261" t="str">
            <v>CLC96463</v>
          </cell>
        </row>
        <row r="261">
          <cell r="K261">
            <v>0</v>
          </cell>
          <cell r="L261" t="str">
            <v>PAK THÉ 200GR</v>
          </cell>
          <cell r="M261" t="str">
            <v>TEA PAK 200GR</v>
          </cell>
          <cell r="N261" t="str">
            <v>463</v>
          </cell>
          <cell r="O261" t="str">
            <v>463V-200</v>
          </cell>
          <cell r="P261" t="str">
            <v>X463V-200</v>
          </cell>
          <cell r="Q261" t="str">
            <v>MC463V-200</v>
          </cell>
          <cell r="R261">
            <v>463</v>
          </cell>
          <cell r="S261" t="str">
            <v>N</v>
          </cell>
          <cell r="T261">
            <v>48</v>
          </cell>
          <cell r="U261">
            <v>18</v>
          </cell>
          <cell r="V261" t="str">
            <v>200 GR</v>
          </cell>
          <cell r="W261" t="str">
            <v>PAK THÉ </v>
          </cell>
          <cell r="X261" t="str">
            <v>TEA PAK </v>
          </cell>
          <cell r="Y261" t="str">
            <v>GR</v>
          </cell>
          <cell r="Z261" t="str">
            <v>..463V-200</v>
          </cell>
          <cell r="AA261" t="str">
            <v>CS 4</v>
          </cell>
          <cell r="AB261">
            <v>34110</v>
          </cell>
          <cell r="AC261" t="str">
            <v>32110</v>
          </cell>
        </row>
        <row r="261">
          <cell r="AE261" t="str">
            <v>DP-1927</v>
          </cell>
          <cell r="AF261" t="str">
            <v>CS4-0610</v>
          </cell>
          <cell r="AG261">
            <v>0</v>
          </cell>
        </row>
        <row r="261">
          <cell r="AI261">
            <v>5.90551181102362</v>
          </cell>
          <cell r="AJ261">
            <v>8.9</v>
          </cell>
          <cell r="AK261">
            <v>5.1</v>
          </cell>
          <cell r="AL261">
            <v>8.9</v>
          </cell>
          <cell r="AM261">
            <v>6</v>
          </cell>
          <cell r="AN261">
            <v>2.0456</v>
          </cell>
          <cell r="AO261">
            <v>5.1</v>
          </cell>
          <cell r="AP261">
            <v>8.9</v>
          </cell>
          <cell r="AQ261">
            <v>6</v>
          </cell>
          <cell r="AR261">
            <v>0.44</v>
          </cell>
          <cell r="AS261">
            <v>0.0264</v>
          </cell>
          <cell r="AT261">
            <v>0.18</v>
          </cell>
          <cell r="AU261">
            <v>0.18</v>
          </cell>
          <cell r="AV261">
            <v>0.4664</v>
          </cell>
          <cell r="AW261">
            <v>1</v>
          </cell>
        </row>
        <row r="262">
          <cell r="A262" t="str">
            <v>465V-300</v>
          </cell>
          <cell r="B262" t="str">
            <v>Psyllium 300gr</v>
          </cell>
          <cell r="C262">
            <v>300</v>
          </cell>
          <cell r="D262" t="str">
            <v>69702696465</v>
          </cell>
          <cell r="E262">
            <v>0</v>
          </cell>
        </row>
        <row r="262">
          <cell r="H262" t="str">
            <v>CLC96465</v>
          </cell>
        </row>
        <row r="262">
          <cell r="K262">
            <v>0</v>
          </cell>
          <cell r="L262" t="str">
            <v>PAK THÉ 300GR</v>
          </cell>
          <cell r="M262" t="str">
            <v>TEA PAK 300GR</v>
          </cell>
          <cell r="N262" t="str">
            <v>465</v>
          </cell>
          <cell r="O262" t="str">
            <v>465V-300</v>
          </cell>
          <cell r="P262" t="str">
            <v>X465V-300</v>
          </cell>
          <cell r="Q262" t="str">
            <v>MC465V-300</v>
          </cell>
          <cell r="R262">
            <v>465</v>
          </cell>
          <cell r="S262" t="str">
            <v>N</v>
          </cell>
          <cell r="T262">
            <v>48</v>
          </cell>
          <cell r="U262">
            <v>18</v>
          </cell>
          <cell r="V262" t="str">
            <v>300 GR</v>
          </cell>
          <cell r="W262" t="str">
            <v>PAK THÉ </v>
          </cell>
          <cell r="X262" t="str">
            <v>TEA PAK </v>
          </cell>
          <cell r="Y262" t="str">
            <v>GR</v>
          </cell>
          <cell r="Z262" t="str">
            <v>..465V-300</v>
          </cell>
          <cell r="AA262" t="str">
            <v>CS 4</v>
          </cell>
          <cell r="AB262">
            <v>34110</v>
          </cell>
          <cell r="AC262" t="str">
            <v>32110</v>
          </cell>
        </row>
        <row r="262">
          <cell r="AE262" t="str">
            <v>DP-1927</v>
          </cell>
          <cell r="AF262" t="str">
            <v>CS4-0610</v>
          </cell>
          <cell r="AG262">
            <v>0</v>
          </cell>
        </row>
        <row r="262">
          <cell r="AI262">
            <v>5.90551181102362</v>
          </cell>
          <cell r="AJ262">
            <v>8.9</v>
          </cell>
          <cell r="AK262">
            <v>5.1</v>
          </cell>
          <cell r="AL262">
            <v>8.9</v>
          </cell>
          <cell r="AM262">
            <v>6</v>
          </cell>
          <cell r="AN262">
            <v>2.9256</v>
          </cell>
          <cell r="AO262">
            <v>5.1</v>
          </cell>
          <cell r="AP262">
            <v>8.9</v>
          </cell>
          <cell r="AQ262">
            <v>6</v>
          </cell>
          <cell r="AR262">
            <v>0.66</v>
          </cell>
          <cell r="AS262">
            <v>0.0264</v>
          </cell>
          <cell r="AT262">
            <v>0.18</v>
          </cell>
          <cell r="AU262">
            <v>0.18</v>
          </cell>
          <cell r="AV262">
            <v>0.6864</v>
          </cell>
          <cell r="AW262">
            <v>1</v>
          </cell>
        </row>
        <row r="263">
          <cell r="A263" t="str">
            <v>471V-080</v>
          </cell>
          <cell r="B263" t="str">
            <v>Scutellaire 80gr</v>
          </cell>
          <cell r="C263">
            <v>80</v>
          </cell>
          <cell r="D263" t="str">
            <v>69702696471</v>
          </cell>
          <cell r="E263">
            <v>0</v>
          </cell>
        </row>
        <row r="263">
          <cell r="H263" t="str">
            <v>CLC96471</v>
          </cell>
        </row>
        <row r="263">
          <cell r="K263" t="str">
            <v>471P</v>
          </cell>
          <cell r="L263" t="str">
            <v>PAK THÉ 80GR</v>
          </cell>
          <cell r="M263" t="str">
            <v>TEA PAK 80GR</v>
          </cell>
          <cell r="N263" t="str">
            <v>471</v>
          </cell>
          <cell r="O263" t="str">
            <v>471V-080</v>
          </cell>
          <cell r="P263" t="str">
            <v>X471V-080</v>
          </cell>
          <cell r="Q263" t="str">
            <v>MC471V-080</v>
          </cell>
          <cell r="R263">
            <v>471</v>
          </cell>
          <cell r="S263" t="str">
            <v>N</v>
          </cell>
          <cell r="T263">
            <v>48</v>
          </cell>
          <cell r="U263">
            <v>18</v>
          </cell>
          <cell r="V263" t="str">
            <v>80 GR</v>
          </cell>
          <cell r="W263" t="str">
            <v>PAK THÉ </v>
          </cell>
          <cell r="X263" t="str">
            <v>TEA PAK </v>
          </cell>
          <cell r="Y263" t="str">
            <v>GR</v>
          </cell>
          <cell r="Z263" t="str">
            <v>..471V-080</v>
          </cell>
          <cell r="AA263" t="str">
            <v>CS 4</v>
          </cell>
          <cell r="AB263">
            <v>34110</v>
          </cell>
          <cell r="AC263" t="str">
            <v>32110</v>
          </cell>
        </row>
        <row r="263">
          <cell r="AE263" t="str">
            <v>DP-1927</v>
          </cell>
          <cell r="AF263" t="str">
            <v>CS4-0610</v>
          </cell>
          <cell r="AG263">
            <v>0</v>
          </cell>
        </row>
        <row r="263">
          <cell r="AI263">
            <v>5.90551181102362</v>
          </cell>
          <cell r="AJ263">
            <v>8.9</v>
          </cell>
          <cell r="AK263">
            <v>5.1</v>
          </cell>
          <cell r="AL263">
            <v>8.9</v>
          </cell>
          <cell r="AM263">
            <v>6</v>
          </cell>
          <cell r="AN263">
            <v>0.9896</v>
          </cell>
          <cell r="AO263">
            <v>5.1</v>
          </cell>
          <cell r="AP263">
            <v>8.9</v>
          </cell>
          <cell r="AQ263">
            <v>6</v>
          </cell>
          <cell r="AR263">
            <v>0.176</v>
          </cell>
          <cell r="AS263">
            <v>0.0264</v>
          </cell>
          <cell r="AT263">
            <v>0.18</v>
          </cell>
          <cell r="AU263">
            <v>0.18</v>
          </cell>
          <cell r="AV263">
            <v>0.2024</v>
          </cell>
          <cell r="AW263">
            <v>1</v>
          </cell>
        </row>
        <row r="264">
          <cell r="A264" t="str">
            <v>401V-500</v>
          </cell>
          <cell r="B264" t="str">
            <v>Achillée 500gr</v>
          </cell>
          <cell r="C264">
            <v>500</v>
          </cell>
          <cell r="D264" t="str">
            <v>69702670401</v>
          </cell>
          <cell r="E264">
            <v>0</v>
          </cell>
        </row>
        <row r="264">
          <cell r="H264" t="str">
            <v>CLC70401</v>
          </cell>
        </row>
        <row r="264">
          <cell r="K264">
            <v>0</v>
          </cell>
          <cell r="L264" t="str">
            <v>VRAC 500GR</v>
          </cell>
          <cell r="M264" t="str">
            <v>BULK  500GR</v>
          </cell>
          <cell r="N264" t="str">
            <v>401</v>
          </cell>
          <cell r="O264" t="str">
            <v>401V-500</v>
          </cell>
          <cell r="P264" t="str">
            <v>X401V-500</v>
          </cell>
        </row>
        <row r="264">
          <cell r="R264">
            <v>401</v>
          </cell>
          <cell r="S264" t="str">
            <v>N</v>
          </cell>
          <cell r="T264">
            <v>48</v>
          </cell>
          <cell r="U264">
            <v>18</v>
          </cell>
          <cell r="V264" t="str">
            <v>500 GR</v>
          </cell>
          <cell r="W264" t="str">
            <v>VRAC </v>
          </cell>
          <cell r="X264" t="str">
            <v>BULK  </v>
          </cell>
          <cell r="Y264" t="str">
            <v>GR</v>
          </cell>
          <cell r="Z264" t="str">
            <v>..401V-500</v>
          </cell>
          <cell r="AA264" t="str">
            <v>UNIT</v>
          </cell>
          <cell r="AB264">
            <v>34110</v>
          </cell>
          <cell r="AC264" t="str">
            <v>32110</v>
          </cell>
        </row>
        <row r="264">
          <cell r="AE264" t="str">
            <v>DP-3030</v>
          </cell>
          <cell r="AF264" t="str">
            <v>BTECS6-VP</v>
          </cell>
          <cell r="AG264">
            <v>0</v>
          </cell>
        </row>
        <row r="264">
          <cell r="AI264">
            <v>8.25</v>
          </cell>
          <cell r="AJ264">
            <v>12</v>
          </cell>
          <cell r="AK264">
            <v>14.1</v>
          </cell>
          <cell r="AL264">
            <v>10.5</v>
          </cell>
          <cell r="AM264">
            <v>14.8</v>
          </cell>
          <cell r="AN264">
            <v>7.7988</v>
          </cell>
          <cell r="AO264">
            <v>14.1</v>
          </cell>
          <cell r="AP264">
            <v>10.5</v>
          </cell>
          <cell r="AQ264">
            <v>14.8</v>
          </cell>
          <cell r="AR264">
            <v>1.1</v>
          </cell>
          <cell r="AS264">
            <v>0.0748</v>
          </cell>
          <cell r="AT264">
            <v>0.75</v>
          </cell>
          <cell r="AU264">
            <v>0.75</v>
          </cell>
          <cell r="AV264">
            <v>1.1748</v>
          </cell>
          <cell r="AW264">
            <v>2.08333333333333</v>
          </cell>
        </row>
        <row r="265">
          <cell r="A265" t="str">
            <v>404V-500</v>
          </cell>
          <cell r="B265" t="str">
            <v>Ail granulé 500gr</v>
          </cell>
          <cell r="C265">
            <v>500</v>
          </cell>
          <cell r="D265" t="str">
            <v>69702670404</v>
          </cell>
          <cell r="E265">
            <v>0</v>
          </cell>
        </row>
        <row r="265">
          <cell r="H265" t="str">
            <v>CLC70404</v>
          </cell>
        </row>
        <row r="265">
          <cell r="K265" t="str">
            <v>04469</v>
          </cell>
          <cell r="L265" t="str">
            <v>VRAC 500GR</v>
          </cell>
          <cell r="M265" t="str">
            <v>BULK  500GR</v>
          </cell>
          <cell r="N265" t="str">
            <v>404</v>
          </cell>
          <cell r="O265" t="str">
            <v>404V-500</v>
          </cell>
          <cell r="P265" t="str">
            <v>X404V-500</v>
          </cell>
        </row>
        <row r="265">
          <cell r="R265">
            <v>404</v>
          </cell>
          <cell r="S265" t="str">
            <v>N</v>
          </cell>
          <cell r="T265">
            <v>48</v>
          </cell>
          <cell r="U265">
            <v>18</v>
          </cell>
          <cell r="V265" t="str">
            <v>500 GR</v>
          </cell>
          <cell r="W265" t="str">
            <v>VRAC </v>
          </cell>
          <cell r="X265" t="str">
            <v>BULK  </v>
          </cell>
          <cell r="Y265" t="str">
            <v>GR</v>
          </cell>
          <cell r="Z265" t="str">
            <v>..404V-500</v>
          </cell>
          <cell r="AA265" t="str">
            <v>UNIT</v>
          </cell>
          <cell r="AB265">
            <v>34110</v>
          </cell>
          <cell r="AC265" t="str">
            <v>32110</v>
          </cell>
        </row>
        <row r="265">
          <cell r="AE265" t="str">
            <v>DP-1927</v>
          </cell>
          <cell r="AF265" t="str">
            <v>MC24-50ML</v>
          </cell>
          <cell r="AG265">
            <v>0</v>
          </cell>
        </row>
        <row r="265">
          <cell r="AI265">
            <v>5.90551181102362</v>
          </cell>
          <cell r="AJ265">
            <v>8.9</v>
          </cell>
          <cell r="AK265">
            <v>12.1</v>
          </cell>
          <cell r="AL265">
            <v>5.75</v>
          </cell>
          <cell r="AM265">
            <v>8.6</v>
          </cell>
          <cell r="AN265">
            <v>7.0584</v>
          </cell>
          <cell r="AO265">
            <v>12.1</v>
          </cell>
          <cell r="AP265">
            <v>5.75</v>
          </cell>
          <cell r="AQ265">
            <v>8.6</v>
          </cell>
          <cell r="AR265">
            <v>1.1</v>
          </cell>
          <cell r="AS265">
            <v>0.0264</v>
          </cell>
          <cell r="AT265">
            <v>0.3</v>
          </cell>
          <cell r="AU265">
            <v>0.3</v>
          </cell>
          <cell r="AV265">
            <v>1.1264</v>
          </cell>
          <cell r="AW265">
            <v>1</v>
          </cell>
        </row>
        <row r="266">
          <cell r="A266" t="str">
            <v>400V-500</v>
          </cell>
          <cell r="B266" t="str">
            <v>Ail poudre 500gr</v>
          </cell>
          <cell r="C266">
            <v>500</v>
          </cell>
          <cell r="D266" t="str">
            <v>69702670400</v>
          </cell>
          <cell r="E266">
            <v>0</v>
          </cell>
        </row>
        <row r="266">
          <cell r="H266" t="str">
            <v>CLC70400</v>
          </cell>
        </row>
        <row r="266">
          <cell r="K266">
            <v>0</v>
          </cell>
          <cell r="L266" t="str">
            <v>VRAC 500GR</v>
          </cell>
          <cell r="M266" t="str">
            <v>BULK  500GR</v>
          </cell>
          <cell r="N266" t="str">
            <v>400</v>
          </cell>
          <cell r="O266" t="str">
            <v>400V-500</v>
          </cell>
          <cell r="P266" t="str">
            <v>X400V-500</v>
          </cell>
        </row>
        <row r="266">
          <cell r="R266">
            <v>400</v>
          </cell>
          <cell r="S266" t="str">
            <v>N</v>
          </cell>
          <cell r="T266">
            <v>48</v>
          </cell>
          <cell r="U266">
            <v>18</v>
          </cell>
          <cell r="V266" t="str">
            <v>500 GR</v>
          </cell>
          <cell r="W266" t="str">
            <v>VRAC </v>
          </cell>
          <cell r="X266" t="str">
            <v>BULK  </v>
          </cell>
          <cell r="Y266" t="str">
            <v>GR</v>
          </cell>
          <cell r="Z266" t="str">
            <v>..400V-500</v>
          </cell>
          <cell r="AA266" t="str">
            <v>UNIT</v>
          </cell>
          <cell r="AB266">
            <v>34110</v>
          </cell>
          <cell r="AC266" t="str">
            <v>32110</v>
          </cell>
        </row>
        <row r="266">
          <cell r="AE266" t="str">
            <v>DP-1927</v>
          </cell>
          <cell r="AF266" t="str">
            <v>MC24-50ML</v>
          </cell>
          <cell r="AG266">
            <v>0</v>
          </cell>
        </row>
        <row r="266">
          <cell r="AI266">
            <v>8.25</v>
          </cell>
          <cell r="AJ266">
            <v>12</v>
          </cell>
          <cell r="AK266">
            <v>12.1</v>
          </cell>
          <cell r="AL266">
            <v>5.75</v>
          </cell>
          <cell r="AM266">
            <v>8.6</v>
          </cell>
          <cell r="AN266">
            <v>7.0584</v>
          </cell>
          <cell r="AO266">
            <v>12.1</v>
          </cell>
          <cell r="AP266">
            <v>5.75</v>
          </cell>
          <cell r="AQ266">
            <v>8.6</v>
          </cell>
          <cell r="AR266">
            <v>1.1</v>
          </cell>
          <cell r="AS266">
            <v>0.0264</v>
          </cell>
          <cell r="AT266">
            <v>0.3</v>
          </cell>
          <cell r="AU266">
            <v>0.3</v>
          </cell>
          <cell r="AV266">
            <v>1.1264</v>
          </cell>
          <cell r="AW266">
            <v>1</v>
          </cell>
        </row>
        <row r="267">
          <cell r="A267" t="str">
            <v>350V-500</v>
          </cell>
          <cell r="B267" t="str">
            <v>Aneth 500gr</v>
          </cell>
          <cell r="C267">
            <v>500</v>
          </cell>
          <cell r="D267" t="str">
            <v>69702670350</v>
          </cell>
          <cell r="E267">
            <v>0</v>
          </cell>
        </row>
        <row r="267">
          <cell r="H267" t="str">
            <v>CLC70350</v>
          </cell>
        </row>
        <row r="267">
          <cell r="K267" t="str">
            <v>04018</v>
          </cell>
          <cell r="L267" t="str">
            <v>VRAC 500GR</v>
          </cell>
          <cell r="M267" t="str">
            <v>BULK  500GR</v>
          </cell>
          <cell r="N267" t="str">
            <v>350</v>
          </cell>
          <cell r="O267" t="str">
            <v>350V-500</v>
          </cell>
          <cell r="P267" t="str">
            <v>X350V-500</v>
          </cell>
        </row>
        <row r="267">
          <cell r="R267">
            <v>350</v>
          </cell>
          <cell r="S267" t="str">
            <v>N</v>
          </cell>
          <cell r="T267">
            <v>48</v>
          </cell>
          <cell r="U267">
            <v>18</v>
          </cell>
          <cell r="V267" t="str">
            <v>500 GR</v>
          </cell>
          <cell r="W267" t="str">
            <v>VRAC </v>
          </cell>
          <cell r="X267" t="str">
            <v>BULK  </v>
          </cell>
          <cell r="Y267" t="str">
            <v>GR</v>
          </cell>
          <cell r="Z267" t="str">
            <v>..350V-500</v>
          </cell>
          <cell r="AA267" t="str">
            <v>UNIT</v>
          </cell>
          <cell r="AB267">
            <v>34110</v>
          </cell>
          <cell r="AC267" t="str">
            <v>32110</v>
          </cell>
        </row>
        <row r="267">
          <cell r="AE267" t="str">
            <v>DP-2130</v>
          </cell>
          <cell r="AF267" t="str">
            <v>BTECS6-VP</v>
          </cell>
          <cell r="AG267">
            <v>0</v>
          </cell>
        </row>
        <row r="267">
          <cell r="AI267">
            <v>8.25</v>
          </cell>
          <cell r="AJ267">
            <v>12</v>
          </cell>
          <cell r="AK267">
            <v>14.1</v>
          </cell>
          <cell r="AL267">
            <v>10.5</v>
          </cell>
          <cell r="AM267">
            <v>14.8</v>
          </cell>
          <cell r="AN267">
            <v>7.668</v>
          </cell>
          <cell r="AO267">
            <v>14.1</v>
          </cell>
          <cell r="AP267">
            <v>10.5</v>
          </cell>
          <cell r="AQ267">
            <v>14.8</v>
          </cell>
          <cell r="AR267">
            <v>1.1</v>
          </cell>
          <cell r="AS267">
            <v>0.053</v>
          </cell>
          <cell r="AT267">
            <v>0.75</v>
          </cell>
          <cell r="AU267">
            <v>0.75</v>
          </cell>
          <cell r="AV267">
            <v>1.153</v>
          </cell>
          <cell r="AW267">
            <v>2.08333333333333</v>
          </cell>
        </row>
        <row r="268">
          <cell r="A268" t="str">
            <v>501V-500</v>
          </cell>
          <cell r="B268" t="str">
            <v>Anis 500gr</v>
          </cell>
          <cell r="C268">
            <v>500</v>
          </cell>
          <cell r="D268" t="str">
            <v>69702670501</v>
          </cell>
          <cell r="E268">
            <v>0</v>
          </cell>
        </row>
        <row r="268">
          <cell r="H268" t="str">
            <v>CLC70501</v>
          </cell>
        </row>
        <row r="268">
          <cell r="K268">
            <v>0</v>
          </cell>
          <cell r="L268" t="str">
            <v>VRAC 500GR</v>
          </cell>
          <cell r="M268" t="str">
            <v>BULK  500GR</v>
          </cell>
          <cell r="N268" t="str">
            <v>501</v>
          </cell>
          <cell r="O268" t="str">
            <v>501V-500</v>
          </cell>
          <cell r="P268" t="str">
            <v>X501V-500</v>
          </cell>
        </row>
        <row r="268">
          <cell r="R268">
            <v>501</v>
          </cell>
          <cell r="S268" t="str">
            <v>N</v>
          </cell>
          <cell r="T268">
            <v>48</v>
          </cell>
          <cell r="U268">
            <v>18</v>
          </cell>
          <cell r="V268" t="str">
            <v>500 GR</v>
          </cell>
          <cell r="W268" t="str">
            <v>VRAC </v>
          </cell>
          <cell r="X268" t="str">
            <v>BULK  </v>
          </cell>
          <cell r="Y268" t="str">
            <v>GR</v>
          </cell>
          <cell r="Z268" t="str">
            <v>..501V-500</v>
          </cell>
          <cell r="AA268" t="str">
            <v>UNIT</v>
          </cell>
          <cell r="AB268">
            <v>34110</v>
          </cell>
          <cell r="AC268" t="str">
            <v>32110</v>
          </cell>
        </row>
        <row r="268">
          <cell r="AE268" t="str">
            <v>DP-2130</v>
          </cell>
          <cell r="AF268" t="str">
            <v>MC24-50ML</v>
          </cell>
          <cell r="AG268">
            <v>0</v>
          </cell>
        </row>
        <row r="268">
          <cell r="AI268">
            <v>8.25</v>
          </cell>
          <cell r="AJ268">
            <v>12</v>
          </cell>
          <cell r="AK268">
            <v>12.1</v>
          </cell>
          <cell r="AL268">
            <v>5.75</v>
          </cell>
          <cell r="AM268">
            <v>8.6</v>
          </cell>
          <cell r="AN268">
            <v>7.1772</v>
          </cell>
          <cell r="AO268">
            <v>12.1</v>
          </cell>
          <cell r="AP268">
            <v>5.75</v>
          </cell>
          <cell r="AQ268">
            <v>8.6</v>
          </cell>
          <cell r="AR268">
            <v>1.1</v>
          </cell>
          <cell r="AS268">
            <v>0.0462</v>
          </cell>
          <cell r="AT268">
            <v>0.3</v>
          </cell>
          <cell r="AU268">
            <v>0.3</v>
          </cell>
          <cell r="AV268">
            <v>1.1462</v>
          </cell>
          <cell r="AW268">
            <v>2.08333333333333</v>
          </cell>
        </row>
        <row r="269">
          <cell r="A269" t="str">
            <v>496V-500</v>
          </cell>
          <cell r="B269" t="str">
            <v>Ashwagandha 500gr</v>
          </cell>
          <cell r="C269">
            <v>500</v>
          </cell>
          <cell r="D269" t="str">
            <v>69702670496</v>
          </cell>
          <cell r="E269">
            <v>0</v>
          </cell>
        </row>
        <row r="269">
          <cell r="H269" t="str">
            <v>CLC70496</v>
          </cell>
        </row>
        <row r="269">
          <cell r="K269" t="str">
            <v>04025</v>
          </cell>
          <cell r="L269" t="str">
            <v>VRAC 500GR</v>
          </cell>
          <cell r="M269" t="str">
            <v>BULK  500GR</v>
          </cell>
          <cell r="N269" t="str">
            <v>496</v>
          </cell>
          <cell r="O269" t="str">
            <v>496V-500</v>
          </cell>
          <cell r="P269" t="str">
            <v>X496V-500</v>
          </cell>
        </row>
        <row r="269">
          <cell r="R269">
            <v>496</v>
          </cell>
          <cell r="S269" t="str">
            <v>N</v>
          </cell>
          <cell r="T269">
            <v>48</v>
          </cell>
          <cell r="U269">
            <v>18</v>
          </cell>
          <cell r="V269" t="str">
            <v>500 GR</v>
          </cell>
          <cell r="W269" t="str">
            <v>VRAC </v>
          </cell>
          <cell r="X269" t="str">
            <v>BULK  </v>
          </cell>
          <cell r="Y269" t="str">
            <v>GR</v>
          </cell>
          <cell r="Z269" t="str">
            <v>..496V-500</v>
          </cell>
          <cell r="AA269" t="str">
            <v>UNIT</v>
          </cell>
          <cell r="AB269">
            <v>34110</v>
          </cell>
          <cell r="AC269" t="str">
            <v>32110</v>
          </cell>
        </row>
        <row r="269">
          <cell r="AE269" t="str">
            <v>DP-1927</v>
          </cell>
          <cell r="AF269" t="str">
            <v>MC24-50ML</v>
          </cell>
          <cell r="AG269">
            <v>0</v>
          </cell>
        </row>
        <row r="269">
          <cell r="AI269">
            <v>8.25</v>
          </cell>
          <cell r="AJ269">
            <v>12</v>
          </cell>
          <cell r="AK269">
            <v>12.1</v>
          </cell>
          <cell r="AL269">
            <v>5.75</v>
          </cell>
          <cell r="AM269">
            <v>8.6</v>
          </cell>
          <cell r="AN269">
            <v>7.1772</v>
          </cell>
          <cell r="AO269">
            <v>12.1</v>
          </cell>
          <cell r="AP269">
            <v>5.75</v>
          </cell>
          <cell r="AQ269">
            <v>8.6</v>
          </cell>
          <cell r="AR269">
            <v>1.1</v>
          </cell>
          <cell r="AS269">
            <v>0.0462</v>
          </cell>
          <cell r="AT269">
            <v>0.3</v>
          </cell>
          <cell r="AU269">
            <v>0.3</v>
          </cell>
          <cell r="AV269">
            <v>1.1462</v>
          </cell>
          <cell r="AW269">
            <v>1</v>
          </cell>
        </row>
        <row r="270">
          <cell r="A270" t="str">
            <v>509V-500</v>
          </cell>
          <cell r="B270" t="str">
            <v>Astragale 500gr</v>
          </cell>
          <cell r="C270">
            <v>500</v>
          </cell>
          <cell r="D270" t="str">
            <v>69702670509</v>
          </cell>
          <cell r="E270">
            <v>0</v>
          </cell>
        </row>
        <row r="270">
          <cell r="H270" t="str">
            <v>CLC70509</v>
          </cell>
        </row>
        <row r="270">
          <cell r="K270" t="str">
            <v>04024</v>
          </cell>
          <cell r="L270" t="str">
            <v>VRAC 500GR</v>
          </cell>
          <cell r="M270" t="str">
            <v>BULK  500GR</v>
          </cell>
          <cell r="N270" t="str">
            <v>509</v>
          </cell>
          <cell r="O270" t="str">
            <v>509V-500</v>
          </cell>
          <cell r="P270" t="str">
            <v>X509V-500</v>
          </cell>
        </row>
        <row r="270">
          <cell r="R270">
            <v>509</v>
          </cell>
          <cell r="S270" t="str">
            <v>N</v>
          </cell>
          <cell r="T270">
            <v>48</v>
          </cell>
          <cell r="U270">
            <v>18</v>
          </cell>
          <cell r="V270" t="str">
            <v>500 GR</v>
          </cell>
          <cell r="W270" t="str">
            <v>VRAC </v>
          </cell>
          <cell r="X270" t="str">
            <v>BULK  </v>
          </cell>
          <cell r="Y270" t="str">
            <v>GR</v>
          </cell>
          <cell r="Z270" t="str">
            <v>..509V-500</v>
          </cell>
          <cell r="AA270" t="str">
            <v>UNIT</v>
          </cell>
          <cell r="AB270">
            <v>34110</v>
          </cell>
          <cell r="AC270" t="str">
            <v>32110</v>
          </cell>
        </row>
        <row r="270">
          <cell r="AE270" t="str">
            <v>DP-2130</v>
          </cell>
          <cell r="AF270" t="str">
            <v>BTECS6-VP</v>
          </cell>
          <cell r="AG270">
            <v>0</v>
          </cell>
        </row>
        <row r="270">
          <cell r="AI270">
            <v>8.25</v>
          </cell>
          <cell r="AJ270">
            <v>12</v>
          </cell>
          <cell r="AK270">
            <v>12</v>
          </cell>
          <cell r="AL270">
            <v>11</v>
          </cell>
          <cell r="AM270">
            <v>11</v>
          </cell>
          <cell r="AN270">
            <v>7.3772</v>
          </cell>
          <cell r="AO270">
            <v>12</v>
          </cell>
          <cell r="AP270">
            <v>11</v>
          </cell>
          <cell r="AQ270">
            <v>11</v>
          </cell>
          <cell r="AR270">
            <v>1.1</v>
          </cell>
          <cell r="AS270">
            <v>0.0462</v>
          </cell>
          <cell r="AT270">
            <v>0.5</v>
          </cell>
          <cell r="AU270">
            <v>0.5</v>
          </cell>
          <cell r="AV270">
            <v>1.1462</v>
          </cell>
          <cell r="AW270">
            <v>2.08333333333333</v>
          </cell>
        </row>
        <row r="271">
          <cell r="A271" t="str">
            <v>407V-500</v>
          </cell>
          <cell r="B271" t="str">
            <v>Aubépine baie 500gr</v>
          </cell>
          <cell r="C271">
            <v>500</v>
          </cell>
          <cell r="D271" t="str">
            <v>69702670407</v>
          </cell>
          <cell r="E271">
            <v>0</v>
          </cell>
        </row>
        <row r="271">
          <cell r="H271" t="str">
            <v>CLC70407</v>
          </cell>
        </row>
        <row r="271">
          <cell r="K271">
            <v>0</v>
          </cell>
          <cell r="L271" t="str">
            <v>VRAC 500GR</v>
          </cell>
          <cell r="M271" t="str">
            <v>BULK  500GR</v>
          </cell>
          <cell r="N271" t="str">
            <v>407</v>
          </cell>
          <cell r="O271" t="str">
            <v>407V-500</v>
          </cell>
          <cell r="P271" t="str">
            <v>X407V-500</v>
          </cell>
        </row>
        <row r="271">
          <cell r="R271">
            <v>407</v>
          </cell>
          <cell r="S271" t="str">
            <v>N</v>
          </cell>
          <cell r="T271">
            <v>48</v>
          </cell>
          <cell r="U271">
            <v>18</v>
          </cell>
          <cell r="V271" t="str">
            <v>500 GR</v>
          </cell>
          <cell r="W271" t="str">
            <v>VRAC </v>
          </cell>
          <cell r="X271" t="str">
            <v>BULK  </v>
          </cell>
          <cell r="Y271" t="str">
            <v>GR</v>
          </cell>
          <cell r="Z271" t="str">
            <v>..407V-500</v>
          </cell>
          <cell r="AA271" t="str">
            <v>UNIT</v>
          </cell>
          <cell r="AB271">
            <v>34110</v>
          </cell>
          <cell r="AC271" t="str">
            <v>32110</v>
          </cell>
        </row>
        <row r="271">
          <cell r="AE271" t="str">
            <v>DP-1927</v>
          </cell>
          <cell r="AF271" t="str">
            <v>MC24-50ML</v>
          </cell>
          <cell r="AG271">
            <v>0</v>
          </cell>
        </row>
        <row r="271">
          <cell r="AI271">
            <v>8.25</v>
          </cell>
          <cell r="AJ271">
            <v>12</v>
          </cell>
          <cell r="AK271">
            <v>12.1</v>
          </cell>
          <cell r="AL271">
            <v>5.75</v>
          </cell>
          <cell r="AM271">
            <v>8.6</v>
          </cell>
          <cell r="AN271">
            <v>7.1772</v>
          </cell>
          <cell r="AO271">
            <v>12.1</v>
          </cell>
          <cell r="AP271">
            <v>5.75</v>
          </cell>
          <cell r="AQ271">
            <v>8.6</v>
          </cell>
          <cell r="AR271">
            <v>1.1</v>
          </cell>
          <cell r="AS271">
            <v>0.0462</v>
          </cell>
          <cell r="AT271">
            <v>0.3</v>
          </cell>
          <cell r="AU271">
            <v>0.3</v>
          </cell>
          <cell r="AV271">
            <v>1.1462</v>
          </cell>
          <cell r="AW271">
            <v>1</v>
          </cell>
        </row>
        <row r="272">
          <cell r="A272" t="str">
            <v>408V-500</v>
          </cell>
          <cell r="B272" t="str">
            <v>Aubépine fleur 500gr</v>
          </cell>
          <cell r="C272">
            <v>500</v>
          </cell>
          <cell r="D272" t="str">
            <v>69702670408</v>
          </cell>
          <cell r="E272">
            <v>0</v>
          </cell>
        </row>
        <row r="272">
          <cell r="H272" t="str">
            <v>CLC70408</v>
          </cell>
        </row>
        <row r="272">
          <cell r="K272">
            <v>0</v>
          </cell>
          <cell r="L272" t="str">
            <v>VRAC 500GR</v>
          </cell>
          <cell r="M272" t="str">
            <v>BULK  500GR</v>
          </cell>
          <cell r="N272" t="str">
            <v>408</v>
          </cell>
          <cell r="O272" t="str">
            <v>408V-500</v>
          </cell>
          <cell r="P272" t="str">
            <v>X408V-500</v>
          </cell>
        </row>
        <row r="272">
          <cell r="R272">
            <v>408</v>
          </cell>
          <cell r="S272" t="str">
            <v>N</v>
          </cell>
          <cell r="T272">
            <v>48</v>
          </cell>
          <cell r="U272">
            <v>18</v>
          </cell>
          <cell r="V272" t="str">
            <v>500 GR</v>
          </cell>
          <cell r="W272" t="str">
            <v>VRAC </v>
          </cell>
          <cell r="X272" t="str">
            <v>BULK  </v>
          </cell>
          <cell r="Y272" t="str">
            <v>GR</v>
          </cell>
          <cell r="Z272" t="str">
            <v>..408V-500</v>
          </cell>
          <cell r="AA272" t="str">
            <v>UNIT</v>
          </cell>
          <cell r="AB272">
            <v>34110</v>
          </cell>
          <cell r="AC272" t="str">
            <v>32110</v>
          </cell>
        </row>
        <row r="272">
          <cell r="AE272" t="str">
            <v>DP-2130</v>
          </cell>
          <cell r="AF272" t="str">
            <v>BTECS6-VP</v>
          </cell>
          <cell r="AG272">
            <v>0</v>
          </cell>
        </row>
        <row r="272">
          <cell r="AI272">
            <v>8.25</v>
          </cell>
          <cell r="AJ272">
            <v>12</v>
          </cell>
          <cell r="AK272">
            <v>12</v>
          </cell>
          <cell r="AL272">
            <v>11</v>
          </cell>
          <cell r="AM272">
            <v>11</v>
          </cell>
          <cell r="AN272">
            <v>7.3772</v>
          </cell>
          <cell r="AO272">
            <v>12</v>
          </cell>
          <cell r="AP272">
            <v>11</v>
          </cell>
          <cell r="AQ272">
            <v>11</v>
          </cell>
          <cell r="AR272">
            <v>1.1</v>
          </cell>
          <cell r="AS272">
            <v>0.0462</v>
          </cell>
          <cell r="AT272">
            <v>0.5</v>
          </cell>
          <cell r="AU272">
            <v>0.5</v>
          </cell>
          <cell r="AV272">
            <v>1.1462</v>
          </cell>
          <cell r="AW272">
            <v>2.08333333333333</v>
          </cell>
        </row>
        <row r="273">
          <cell r="A273" t="str">
            <v>489V-500</v>
          </cell>
          <cell r="B273" t="str">
            <v>Aubier tilleul 500gr</v>
          </cell>
          <cell r="C273">
            <v>500</v>
          </cell>
          <cell r="D273" t="str">
            <v>69702670489</v>
          </cell>
          <cell r="E273">
            <v>0</v>
          </cell>
        </row>
        <row r="273">
          <cell r="H273" t="str">
            <v>CLC70409</v>
          </cell>
        </row>
        <row r="273">
          <cell r="K273">
            <v>1</v>
          </cell>
          <cell r="L273" t="str">
            <v>VRAC 500GR</v>
          </cell>
          <cell r="M273" t="str">
            <v>BULK  500GR</v>
          </cell>
          <cell r="N273" t="str">
            <v>489</v>
          </cell>
          <cell r="O273" t="str">
            <v>489V-500</v>
          </cell>
          <cell r="P273" t="str">
            <v>X489V-500</v>
          </cell>
        </row>
        <row r="273">
          <cell r="R273">
            <v>489</v>
          </cell>
          <cell r="S273" t="str">
            <v>N</v>
          </cell>
          <cell r="T273">
            <v>48</v>
          </cell>
          <cell r="U273">
            <v>19</v>
          </cell>
          <cell r="V273" t="str">
            <v>500 GR</v>
          </cell>
          <cell r="W273" t="str">
            <v>VRAC </v>
          </cell>
          <cell r="X273" t="str">
            <v>BULK  </v>
          </cell>
          <cell r="Y273" t="str">
            <v>GR</v>
          </cell>
          <cell r="Z273" t="str">
            <v>..489V-500</v>
          </cell>
          <cell r="AA273" t="str">
            <v>UNIT</v>
          </cell>
          <cell r="AB273">
            <v>34111</v>
          </cell>
          <cell r="AC273" t="str">
            <v>32110</v>
          </cell>
        </row>
        <row r="273">
          <cell r="AE273" t="str">
            <v>DP-3030</v>
          </cell>
          <cell r="AF273" t="str">
            <v>MC24-TUB</v>
          </cell>
          <cell r="AG273" t="str">
            <v/>
          </cell>
        </row>
        <row r="273">
          <cell r="AI273">
            <v>8.25</v>
          </cell>
          <cell r="AJ273">
            <v>12</v>
          </cell>
          <cell r="AK273">
            <v>14.1</v>
          </cell>
          <cell r="AL273">
            <v>10.5</v>
          </cell>
          <cell r="AM273">
            <v>14.8</v>
          </cell>
          <cell r="AN273">
            <v>7.7988</v>
          </cell>
          <cell r="AO273">
            <v>14.1</v>
          </cell>
          <cell r="AP273">
            <v>10.5</v>
          </cell>
          <cell r="AQ273">
            <v>14.8</v>
          </cell>
          <cell r="AR273">
            <v>1.1</v>
          </cell>
          <cell r="AS273">
            <v>0.0748</v>
          </cell>
          <cell r="AT273">
            <v>0.75</v>
          </cell>
          <cell r="AU273">
            <v>0.75</v>
          </cell>
          <cell r="AV273">
            <v>1.1748</v>
          </cell>
          <cell r="AW273">
            <v>2.08333333333333</v>
          </cell>
        </row>
        <row r="274">
          <cell r="A274" t="str">
            <v>409V-500</v>
          </cell>
          <cell r="B274" t="str">
            <v>Avoine verte 500gr</v>
          </cell>
          <cell r="C274">
            <v>500</v>
          </cell>
          <cell r="D274" t="str">
            <v>69702670409</v>
          </cell>
          <cell r="E274">
            <v>0</v>
          </cell>
        </row>
        <row r="274">
          <cell r="H274" t="str">
            <v>CLC70409</v>
          </cell>
        </row>
        <row r="274">
          <cell r="K274" t="str">
            <v>04409</v>
          </cell>
          <cell r="L274" t="str">
            <v>VRAC 500GR</v>
          </cell>
          <cell r="M274" t="str">
            <v>BULK  500GR</v>
          </cell>
          <cell r="N274" t="str">
            <v>409</v>
          </cell>
          <cell r="O274" t="str">
            <v>409V-500</v>
          </cell>
          <cell r="P274" t="str">
            <v>X409V-500</v>
          </cell>
        </row>
        <row r="274">
          <cell r="R274">
            <v>409</v>
          </cell>
          <cell r="S274" t="str">
            <v>N</v>
          </cell>
          <cell r="T274">
            <v>48</v>
          </cell>
          <cell r="U274">
            <v>18</v>
          </cell>
          <cell r="V274" t="str">
            <v>500 GR</v>
          </cell>
          <cell r="W274" t="str">
            <v>VRAC </v>
          </cell>
          <cell r="X274" t="str">
            <v>BULK  </v>
          </cell>
          <cell r="Y274" t="str">
            <v>GR</v>
          </cell>
          <cell r="Z274" t="str">
            <v>..409V-500</v>
          </cell>
          <cell r="AA274" t="str">
            <v>UNIT</v>
          </cell>
          <cell r="AB274">
            <v>34110</v>
          </cell>
          <cell r="AC274" t="str">
            <v>32110</v>
          </cell>
        </row>
        <row r="274">
          <cell r="AE274" t="str">
            <v>DP-3030</v>
          </cell>
          <cell r="AF274" t="str">
            <v>BTECS6-VM</v>
          </cell>
          <cell r="AG274">
            <v>0.1302</v>
          </cell>
        </row>
        <row r="274">
          <cell r="AI274">
            <v>11.6</v>
          </cell>
          <cell r="AJ274">
            <v>14</v>
          </cell>
          <cell r="AK274">
            <v>12</v>
          </cell>
          <cell r="AL274">
            <v>11</v>
          </cell>
          <cell r="AM274">
            <v>11</v>
          </cell>
          <cell r="AN274">
            <v>7.5488</v>
          </cell>
          <cell r="AO274">
            <v>12</v>
          </cell>
          <cell r="AP274">
            <v>11</v>
          </cell>
          <cell r="AQ274">
            <v>11</v>
          </cell>
          <cell r="AR274">
            <v>1.1</v>
          </cell>
          <cell r="AS274">
            <v>0.0748</v>
          </cell>
          <cell r="AT274">
            <v>0.5</v>
          </cell>
          <cell r="AU274">
            <v>0.5</v>
          </cell>
          <cell r="AV274">
            <v>1.1748</v>
          </cell>
          <cell r="AW274">
            <v>2.08333333333333</v>
          </cell>
        </row>
        <row r="275">
          <cell r="A275" t="str">
            <v>230V-500</v>
          </cell>
          <cell r="B275" t="str">
            <v>Bacopa 500gr</v>
          </cell>
          <cell r="C275">
            <v>500</v>
          </cell>
          <cell r="D275" t="str">
            <v>69702670230</v>
          </cell>
          <cell r="E275">
            <v>0</v>
          </cell>
        </row>
        <row r="275">
          <cell r="K275">
            <v>0</v>
          </cell>
          <cell r="L275" t="str">
            <v>VRAC 500GR</v>
          </cell>
          <cell r="M275" t="str">
            <v>BULK  500GR</v>
          </cell>
          <cell r="N275" t="str">
            <v>230</v>
          </cell>
          <cell r="O275" t="str">
            <v>230V-500</v>
          </cell>
          <cell r="P275" t="str">
            <v>X230V-500</v>
          </cell>
        </row>
        <row r="275">
          <cell r="R275">
            <v>230</v>
          </cell>
          <cell r="S275" t="str">
            <v>N</v>
          </cell>
          <cell r="T275">
            <v>48</v>
          </cell>
          <cell r="U275">
            <v>18</v>
          </cell>
          <cell r="V275" t="str">
            <v>500 GR</v>
          </cell>
          <cell r="W275" t="str">
            <v>VRAC </v>
          </cell>
          <cell r="X275" t="str">
            <v>BULK  </v>
          </cell>
          <cell r="Y275" t="str">
            <v>GR</v>
          </cell>
          <cell r="Z275" t="str">
            <v>..230V-500</v>
          </cell>
          <cell r="AA275" t="str">
            <v>UNIT</v>
          </cell>
          <cell r="AB275">
            <v>34110</v>
          </cell>
          <cell r="AC275" t="str">
            <v>32110</v>
          </cell>
        </row>
        <row r="275">
          <cell r="AE275" t="str">
            <v>DP-3030</v>
          </cell>
          <cell r="AF275" t="str">
            <v>MC24-TUB</v>
          </cell>
          <cell r="AG275">
            <v>0</v>
          </cell>
        </row>
        <row r="275">
          <cell r="AI275">
            <v>11.6</v>
          </cell>
          <cell r="AJ275">
            <v>14</v>
          </cell>
          <cell r="AK275">
            <v>12</v>
          </cell>
          <cell r="AL275">
            <v>11</v>
          </cell>
          <cell r="AM275">
            <v>11</v>
          </cell>
          <cell r="AN275">
            <v>7.5488</v>
          </cell>
          <cell r="AO275">
            <v>12</v>
          </cell>
          <cell r="AP275">
            <v>11</v>
          </cell>
          <cell r="AQ275">
            <v>11</v>
          </cell>
          <cell r="AR275">
            <v>1.1</v>
          </cell>
          <cell r="AS275">
            <v>0.0748</v>
          </cell>
          <cell r="AT275">
            <v>0.5</v>
          </cell>
          <cell r="AU275">
            <v>0.5</v>
          </cell>
          <cell r="AV275">
            <v>1.1748</v>
          </cell>
          <cell r="AW275">
            <v>2.08333333333333</v>
          </cell>
        </row>
        <row r="276">
          <cell r="A276" t="str">
            <v>410V-500</v>
          </cell>
          <cell r="B276" t="str">
            <v>Bardane 500gr</v>
          </cell>
          <cell r="C276">
            <v>500</v>
          </cell>
          <cell r="D276" t="str">
            <v>69702670410</v>
          </cell>
          <cell r="E276">
            <v>0</v>
          </cell>
        </row>
        <row r="276">
          <cell r="H276" t="str">
            <v>CLC70410</v>
          </cell>
        </row>
        <row r="276">
          <cell r="K276" t="str">
            <v>04034</v>
          </cell>
          <cell r="L276" t="str">
            <v>VRAC 500GR</v>
          </cell>
          <cell r="M276" t="str">
            <v>BULK  500GR</v>
          </cell>
          <cell r="N276" t="str">
            <v>410</v>
          </cell>
          <cell r="O276" t="str">
            <v>410V-500</v>
          </cell>
          <cell r="P276" t="str">
            <v>X410V-500</v>
          </cell>
        </row>
        <row r="276">
          <cell r="R276">
            <v>410</v>
          </cell>
          <cell r="S276" t="str">
            <v>N</v>
          </cell>
          <cell r="T276">
            <v>48</v>
          </cell>
          <cell r="U276">
            <v>18</v>
          </cell>
          <cell r="V276" t="str">
            <v>500 GR</v>
          </cell>
          <cell r="W276" t="str">
            <v>VRAC </v>
          </cell>
          <cell r="X276" t="str">
            <v>BULK  </v>
          </cell>
          <cell r="Y276" t="str">
            <v>GR</v>
          </cell>
          <cell r="Z276" t="str">
            <v>..410V-500</v>
          </cell>
          <cell r="AA276" t="str">
            <v>UNIT</v>
          </cell>
          <cell r="AB276">
            <v>34110</v>
          </cell>
          <cell r="AC276" t="str">
            <v>32110</v>
          </cell>
        </row>
        <row r="276">
          <cell r="AE276" t="str">
            <v>DP-2130</v>
          </cell>
          <cell r="AF276" t="str">
            <v>MC24-50ML</v>
          </cell>
          <cell r="AG276">
            <v>0</v>
          </cell>
        </row>
        <row r="276">
          <cell r="AI276">
            <v>8.25</v>
          </cell>
          <cell r="AJ276">
            <v>12</v>
          </cell>
          <cell r="AK276">
            <v>12.1</v>
          </cell>
          <cell r="AL276">
            <v>5.75</v>
          </cell>
          <cell r="AM276">
            <v>8.6</v>
          </cell>
          <cell r="AN276">
            <v>7.1772</v>
          </cell>
          <cell r="AO276">
            <v>12.1</v>
          </cell>
          <cell r="AP276">
            <v>5.75</v>
          </cell>
          <cell r="AQ276">
            <v>8.6</v>
          </cell>
          <cell r="AR276">
            <v>1.1</v>
          </cell>
          <cell r="AS276">
            <v>0.0462</v>
          </cell>
          <cell r="AT276">
            <v>0.3</v>
          </cell>
          <cell r="AU276">
            <v>0.3</v>
          </cell>
          <cell r="AV276">
            <v>1.1462</v>
          </cell>
          <cell r="AW276">
            <v>2.08333333333333</v>
          </cell>
        </row>
        <row r="277">
          <cell r="A277" t="str">
            <v>351V-500</v>
          </cell>
          <cell r="B277" t="str">
            <v>Basilic 500gr</v>
          </cell>
          <cell r="C277">
            <v>500</v>
          </cell>
          <cell r="D277" t="str">
            <v>69702670351</v>
          </cell>
          <cell r="E277">
            <v>0</v>
          </cell>
        </row>
        <row r="277">
          <cell r="H277" t="str">
            <v>CLC70351</v>
          </cell>
          <cell r="I277">
            <v>694026</v>
          </cell>
        </row>
        <row r="277">
          <cell r="K277" t="str">
            <v>04035</v>
          </cell>
          <cell r="L277" t="str">
            <v>VRAC 500GR</v>
          </cell>
          <cell r="M277" t="str">
            <v>BULK  500GR</v>
          </cell>
          <cell r="N277" t="str">
            <v>351</v>
          </cell>
          <cell r="O277" t="str">
            <v>351V-500</v>
          </cell>
          <cell r="P277" t="str">
            <v>X351V-500</v>
          </cell>
        </row>
        <row r="277">
          <cell r="R277">
            <v>351</v>
          </cell>
          <cell r="S277" t="str">
            <v>N</v>
          </cell>
          <cell r="T277">
            <v>48</v>
          </cell>
          <cell r="U277">
            <v>18</v>
          </cell>
          <cell r="V277" t="str">
            <v>500 GR</v>
          </cell>
          <cell r="W277" t="str">
            <v>VRAC </v>
          </cell>
          <cell r="X277" t="str">
            <v>BULK  </v>
          </cell>
          <cell r="Y277" t="str">
            <v>GR</v>
          </cell>
          <cell r="Z277" t="str">
            <v>..351V-500</v>
          </cell>
          <cell r="AA277" t="str">
            <v>UNIT</v>
          </cell>
          <cell r="AB277">
            <v>34110</v>
          </cell>
          <cell r="AC277" t="str">
            <v>32110</v>
          </cell>
        </row>
        <row r="277">
          <cell r="AE277" t="str">
            <v>DP-3030</v>
          </cell>
          <cell r="AF277" t="str">
            <v>BTECS6-VM</v>
          </cell>
          <cell r="AG277">
            <v>0</v>
          </cell>
        </row>
        <row r="277">
          <cell r="AI277">
            <v>10</v>
          </cell>
          <cell r="AJ277">
            <v>14</v>
          </cell>
          <cell r="AK277">
            <v>14.1</v>
          </cell>
          <cell r="AL277">
            <v>10.5</v>
          </cell>
          <cell r="AM277">
            <v>14.8</v>
          </cell>
          <cell r="AN277">
            <v>7.668</v>
          </cell>
          <cell r="AO277">
            <v>14.1</v>
          </cell>
          <cell r="AP277">
            <v>10.5</v>
          </cell>
          <cell r="AQ277">
            <v>14.8</v>
          </cell>
          <cell r="AR277">
            <v>1.1</v>
          </cell>
          <cell r="AS277">
            <v>0.053</v>
          </cell>
          <cell r="AT277">
            <v>0.75</v>
          </cell>
          <cell r="AU277">
            <v>0.75</v>
          </cell>
          <cell r="AV277">
            <v>1.153</v>
          </cell>
          <cell r="AW277">
            <v>2.08333333333333</v>
          </cell>
        </row>
        <row r="278">
          <cell r="A278" t="str">
            <v>544V-500</v>
          </cell>
          <cell r="B278" t="str">
            <v>Basilic sacré 500gr</v>
          </cell>
          <cell r="C278">
            <v>500</v>
          </cell>
          <cell r="D278" t="str">
            <v>69702670544</v>
          </cell>
          <cell r="E278">
            <v>0</v>
          </cell>
        </row>
        <row r="278">
          <cell r="H278" t="str">
            <v>CLC70544</v>
          </cell>
        </row>
        <row r="278">
          <cell r="K278">
            <v>0</v>
          </cell>
          <cell r="L278" t="str">
            <v>VRAC 500GR</v>
          </cell>
          <cell r="M278" t="str">
            <v>BULK  500GR</v>
          </cell>
          <cell r="N278" t="str">
            <v>544</v>
          </cell>
          <cell r="O278" t="str">
            <v>544V-500</v>
          </cell>
          <cell r="P278" t="str">
            <v>X544V-500</v>
          </cell>
        </row>
        <row r="278">
          <cell r="R278">
            <v>544</v>
          </cell>
          <cell r="S278" t="str">
            <v>N</v>
          </cell>
          <cell r="T278">
            <v>48</v>
          </cell>
          <cell r="U278">
            <v>18</v>
          </cell>
          <cell r="V278" t="str">
            <v>500 GR</v>
          </cell>
          <cell r="W278" t="str">
            <v>VRAC </v>
          </cell>
          <cell r="X278" t="str">
            <v>BULK  </v>
          </cell>
          <cell r="Y278" t="str">
            <v>GR</v>
          </cell>
          <cell r="Z278" t="str">
            <v>..544V-500</v>
          </cell>
          <cell r="AA278" t="str">
            <v>UNIT</v>
          </cell>
          <cell r="AB278">
            <v>34110</v>
          </cell>
          <cell r="AC278" t="str">
            <v>32110</v>
          </cell>
        </row>
        <row r="278">
          <cell r="AE278" t="str">
            <v>DP-2130</v>
          </cell>
          <cell r="AF278" t="str">
            <v>MC24-TUB</v>
          </cell>
          <cell r="AG278">
            <v>0</v>
          </cell>
        </row>
        <row r="278">
          <cell r="AI278">
            <v>8.25</v>
          </cell>
          <cell r="AJ278">
            <v>14</v>
          </cell>
          <cell r="AK278">
            <v>12</v>
          </cell>
          <cell r="AL278">
            <v>11</v>
          </cell>
          <cell r="AM278">
            <v>11</v>
          </cell>
          <cell r="AN278">
            <v>7.3772</v>
          </cell>
          <cell r="AO278">
            <v>12</v>
          </cell>
          <cell r="AP278">
            <v>11</v>
          </cell>
          <cell r="AQ278">
            <v>11</v>
          </cell>
          <cell r="AR278">
            <v>1.1</v>
          </cell>
          <cell r="AS278">
            <v>0.0462</v>
          </cell>
          <cell r="AT278">
            <v>0.5</v>
          </cell>
          <cell r="AU278">
            <v>0.5</v>
          </cell>
          <cell r="AV278">
            <v>1.1462</v>
          </cell>
          <cell r="AW278">
            <v>2.08333333333333</v>
          </cell>
        </row>
        <row r="279">
          <cell r="A279" t="str">
            <v>413V-500</v>
          </cell>
          <cell r="B279" t="str">
            <v>Bourdaine 500gr</v>
          </cell>
          <cell r="C279">
            <v>500</v>
          </cell>
          <cell r="D279" t="str">
            <v>69702670413</v>
          </cell>
          <cell r="E279">
            <v>0</v>
          </cell>
        </row>
        <row r="279">
          <cell r="H279" t="str">
            <v>CLC70413</v>
          </cell>
        </row>
        <row r="279">
          <cell r="K279">
            <v>0</v>
          </cell>
          <cell r="L279" t="str">
            <v>VRAC 500GR</v>
          </cell>
          <cell r="M279" t="str">
            <v>BULK  500GR</v>
          </cell>
          <cell r="N279" t="str">
            <v>413</v>
          </cell>
          <cell r="O279" t="str">
            <v>413V-500</v>
          </cell>
          <cell r="P279" t="str">
            <v>X413V-500</v>
          </cell>
        </row>
        <row r="279">
          <cell r="R279">
            <v>413</v>
          </cell>
          <cell r="S279" t="str">
            <v>N</v>
          </cell>
          <cell r="T279">
            <v>48</v>
          </cell>
          <cell r="U279">
            <v>18</v>
          </cell>
          <cell r="V279" t="str">
            <v>500 GR</v>
          </cell>
          <cell r="W279" t="str">
            <v>VRAC </v>
          </cell>
          <cell r="X279" t="str">
            <v>BULK  </v>
          </cell>
          <cell r="Y279" t="str">
            <v>GR</v>
          </cell>
          <cell r="Z279" t="str">
            <v>..413V-500</v>
          </cell>
          <cell r="AA279" t="str">
            <v>UNIT</v>
          </cell>
          <cell r="AB279">
            <v>34110</v>
          </cell>
          <cell r="AC279" t="str">
            <v>32110</v>
          </cell>
        </row>
        <row r="279">
          <cell r="AE279" t="str">
            <v>DP-2130</v>
          </cell>
          <cell r="AF279" t="str">
            <v>BTECS6-VP</v>
          </cell>
          <cell r="AG279">
            <v>0</v>
          </cell>
        </row>
        <row r="279">
          <cell r="AI279">
            <v>8.25</v>
          </cell>
          <cell r="AJ279">
            <v>12</v>
          </cell>
          <cell r="AK279">
            <v>12</v>
          </cell>
          <cell r="AL279">
            <v>11</v>
          </cell>
          <cell r="AM279">
            <v>11</v>
          </cell>
          <cell r="AN279">
            <v>7.3772</v>
          </cell>
          <cell r="AO279">
            <v>12</v>
          </cell>
          <cell r="AP279">
            <v>11</v>
          </cell>
          <cell r="AQ279">
            <v>11</v>
          </cell>
          <cell r="AR279">
            <v>1.1</v>
          </cell>
          <cell r="AS279">
            <v>0.0462</v>
          </cell>
          <cell r="AT279">
            <v>0.5</v>
          </cell>
          <cell r="AU279">
            <v>0.5</v>
          </cell>
          <cell r="AV279">
            <v>1.1462</v>
          </cell>
          <cell r="AW279">
            <v>2.08333333333333</v>
          </cell>
        </row>
        <row r="280">
          <cell r="A280" t="str">
            <v>415V-500</v>
          </cell>
          <cell r="B280" t="str">
            <v>Busserole 500gr</v>
          </cell>
          <cell r="C280">
            <v>500</v>
          </cell>
          <cell r="D280" t="str">
            <v>69702670415</v>
          </cell>
          <cell r="E280">
            <v>0</v>
          </cell>
        </row>
        <row r="280">
          <cell r="H280" t="str">
            <v>CLC70415</v>
          </cell>
        </row>
        <row r="280">
          <cell r="K280">
            <v>0</v>
          </cell>
          <cell r="L280" t="str">
            <v>VRAC 500GR</v>
          </cell>
          <cell r="M280" t="str">
            <v>BULK  500GR</v>
          </cell>
          <cell r="N280" t="str">
            <v>415</v>
          </cell>
          <cell r="O280" t="str">
            <v>415V-500</v>
          </cell>
          <cell r="P280" t="str">
            <v>X415V-500</v>
          </cell>
        </row>
        <row r="280">
          <cell r="R280">
            <v>415</v>
          </cell>
          <cell r="S280" t="str">
            <v>N</v>
          </cell>
          <cell r="T280">
            <v>48</v>
          </cell>
          <cell r="U280">
            <v>18</v>
          </cell>
          <cell r="V280" t="str">
            <v>500 GR</v>
          </cell>
          <cell r="W280" t="str">
            <v>VRAC </v>
          </cell>
          <cell r="X280" t="str">
            <v>BULK  </v>
          </cell>
          <cell r="Y280" t="str">
            <v>GR</v>
          </cell>
          <cell r="Z280" t="str">
            <v>..415V-500</v>
          </cell>
          <cell r="AA280" t="str">
            <v>UNIT</v>
          </cell>
          <cell r="AB280">
            <v>34110</v>
          </cell>
          <cell r="AC280" t="str">
            <v>32110</v>
          </cell>
        </row>
        <row r="280">
          <cell r="AE280" t="str">
            <v>DP-2130</v>
          </cell>
          <cell r="AF280" t="str">
            <v>BTECS6-VP</v>
          </cell>
          <cell r="AG280">
            <v>0</v>
          </cell>
        </row>
        <row r="280">
          <cell r="AI280">
            <v>8.25</v>
          </cell>
          <cell r="AJ280">
            <v>12</v>
          </cell>
          <cell r="AK280">
            <v>12</v>
          </cell>
          <cell r="AL280">
            <v>11</v>
          </cell>
          <cell r="AM280">
            <v>11</v>
          </cell>
          <cell r="AN280">
            <v>7.418</v>
          </cell>
          <cell r="AO280">
            <v>12</v>
          </cell>
          <cell r="AP280">
            <v>11</v>
          </cell>
          <cell r="AQ280">
            <v>11</v>
          </cell>
          <cell r="AR280">
            <v>1.1</v>
          </cell>
          <cell r="AS280">
            <v>0.053</v>
          </cell>
          <cell r="AT280">
            <v>0.5</v>
          </cell>
          <cell r="AU280">
            <v>0.5</v>
          </cell>
          <cell r="AV280">
            <v>1.153</v>
          </cell>
          <cell r="AW280">
            <v>2.08333333333333</v>
          </cell>
        </row>
        <row r="281">
          <cell r="A281" t="str">
            <v>416V-250</v>
          </cell>
          <cell r="B281" t="str">
            <v>Calendule 250gr</v>
          </cell>
          <cell r="C281">
            <v>250</v>
          </cell>
          <cell r="D281" t="str">
            <v>69702680416</v>
          </cell>
          <cell r="E281">
            <v>0</v>
          </cell>
        </row>
        <row r="281">
          <cell r="H281" t="str">
            <v>CLC70416</v>
          </cell>
        </row>
        <row r="281">
          <cell r="K281" t="str">
            <v>04062</v>
          </cell>
          <cell r="L281" t="str">
            <v>VRAC 250GR</v>
          </cell>
          <cell r="M281" t="str">
            <v>BULK  250GR</v>
          </cell>
          <cell r="N281" t="str">
            <v>416</v>
          </cell>
          <cell r="O281" t="str">
            <v>416V-250</v>
          </cell>
          <cell r="P281" t="str">
            <v>X416V-250</v>
          </cell>
        </row>
        <row r="281">
          <cell r="R281">
            <v>416</v>
          </cell>
          <cell r="S281" t="str">
            <v>N</v>
          </cell>
          <cell r="T281">
            <v>48</v>
          </cell>
          <cell r="U281">
            <v>18</v>
          </cell>
          <cell r="V281" t="str">
            <v>250 GR</v>
          </cell>
          <cell r="W281" t="str">
            <v>VRAC </v>
          </cell>
          <cell r="X281" t="str">
            <v>BULK  </v>
          </cell>
          <cell r="Y281" t="str">
            <v>GR</v>
          </cell>
          <cell r="Z281" t="str">
            <v>..416V-250</v>
          </cell>
          <cell r="AA281" t="str">
            <v>UNIT</v>
          </cell>
          <cell r="AB281">
            <v>34110</v>
          </cell>
          <cell r="AC281" t="str">
            <v>32110</v>
          </cell>
        </row>
        <row r="281">
          <cell r="AE281" t="str">
            <v>DP-3030</v>
          </cell>
          <cell r="AF281" t="str">
            <v>MC24-TUB</v>
          </cell>
          <cell r="AG281">
            <v>0</v>
          </cell>
        </row>
        <row r="281">
          <cell r="AI281">
            <v>11.6</v>
          </cell>
          <cell r="AJ281">
            <v>14</v>
          </cell>
          <cell r="AK281">
            <v>14.1</v>
          </cell>
          <cell r="AL281">
            <v>10.5</v>
          </cell>
          <cell r="AM281">
            <v>14.8</v>
          </cell>
          <cell r="AN281">
            <v>4.4988</v>
          </cell>
          <cell r="AO281">
            <v>14.1</v>
          </cell>
          <cell r="AP281">
            <v>10.5</v>
          </cell>
          <cell r="AQ281">
            <v>14.8</v>
          </cell>
          <cell r="AR281">
            <v>0.55</v>
          </cell>
          <cell r="AS281">
            <v>0.0748</v>
          </cell>
          <cell r="AT281">
            <v>0.75</v>
          </cell>
          <cell r="AU281">
            <v>0.75</v>
          </cell>
          <cell r="AV281">
            <v>0.6248</v>
          </cell>
          <cell r="AW281">
            <v>2.08333333333333</v>
          </cell>
        </row>
        <row r="282">
          <cell r="A282" t="str">
            <v>417V-250</v>
          </cell>
          <cell r="B282" t="str">
            <v>Camomille 250gr</v>
          </cell>
          <cell r="C282">
            <v>250</v>
          </cell>
          <cell r="D282" t="str">
            <v>69702680417</v>
          </cell>
          <cell r="E282">
            <v>0</v>
          </cell>
        </row>
        <row r="282">
          <cell r="H282" t="str">
            <v>CLC80417</v>
          </cell>
        </row>
        <row r="282">
          <cell r="K282" t="str">
            <v>04063</v>
          </cell>
          <cell r="L282" t="str">
            <v>VRAC 250GR</v>
          </cell>
          <cell r="M282" t="str">
            <v>BULK  250GR</v>
          </cell>
          <cell r="N282" t="str">
            <v>417</v>
          </cell>
          <cell r="O282" t="str">
            <v>417V-250</v>
          </cell>
          <cell r="P282" t="str">
            <v>X417V-250</v>
          </cell>
        </row>
        <row r="282">
          <cell r="R282">
            <v>417</v>
          </cell>
          <cell r="S282" t="str">
            <v>N</v>
          </cell>
          <cell r="T282">
            <v>48</v>
          </cell>
          <cell r="U282">
            <v>18</v>
          </cell>
          <cell r="V282" t="str">
            <v>250 GR</v>
          </cell>
          <cell r="W282" t="str">
            <v>VRAC </v>
          </cell>
          <cell r="X282" t="str">
            <v>BULK  </v>
          </cell>
          <cell r="Y282" t="str">
            <v>GR</v>
          </cell>
          <cell r="Z282" t="str">
            <v>..417V-250</v>
          </cell>
          <cell r="AA282" t="str">
            <v>UNIT</v>
          </cell>
          <cell r="AB282">
            <v>34110</v>
          </cell>
          <cell r="AC282" t="str">
            <v>32110</v>
          </cell>
        </row>
        <row r="282">
          <cell r="AE282" t="str">
            <v>DP-2130</v>
          </cell>
          <cell r="AF282" t="str">
            <v>BTECS6-VP</v>
          </cell>
          <cell r="AG282">
            <v>0</v>
          </cell>
        </row>
        <row r="282">
          <cell r="AI282">
            <v>8.25</v>
          </cell>
          <cell r="AJ282">
            <v>12</v>
          </cell>
          <cell r="AK282">
            <v>12</v>
          </cell>
          <cell r="AL282">
            <v>11</v>
          </cell>
          <cell r="AM282">
            <v>11</v>
          </cell>
          <cell r="AN282">
            <v>4.0772</v>
          </cell>
          <cell r="AO282">
            <v>12</v>
          </cell>
          <cell r="AP282">
            <v>11</v>
          </cell>
          <cell r="AQ282">
            <v>11</v>
          </cell>
          <cell r="AR282">
            <v>0.55</v>
          </cell>
          <cell r="AS282">
            <v>0.0462</v>
          </cell>
          <cell r="AT282">
            <v>0.5</v>
          </cell>
          <cell r="AU282">
            <v>0.5</v>
          </cell>
          <cell r="AV282">
            <v>0.5962</v>
          </cell>
          <cell r="AW282">
            <v>2.08333333333333</v>
          </cell>
        </row>
        <row r="283">
          <cell r="A283" t="str">
            <v>379V-500</v>
          </cell>
          <cell r="B283" t="str">
            <v>Cannelle bâton 500gr</v>
          </cell>
          <cell r="C283">
            <v>500</v>
          </cell>
          <cell r="D283" t="str">
            <v>69702670379</v>
          </cell>
          <cell r="E283">
            <v>0</v>
          </cell>
        </row>
        <row r="283">
          <cell r="H283" t="str">
            <v>CLC70379</v>
          </cell>
        </row>
        <row r="283">
          <cell r="K283" t="str">
            <v>04064</v>
          </cell>
          <cell r="L283" t="str">
            <v>VRAC 500GR</v>
          </cell>
          <cell r="M283" t="str">
            <v>BULK  500GR</v>
          </cell>
          <cell r="N283" t="str">
            <v>379</v>
          </cell>
          <cell r="O283" t="str">
            <v>379V-500</v>
          </cell>
          <cell r="P283" t="str">
            <v>X379V-500</v>
          </cell>
        </row>
        <row r="283">
          <cell r="R283">
            <v>379</v>
          </cell>
          <cell r="S283" t="str">
            <v>N</v>
          </cell>
          <cell r="T283">
            <v>48</v>
          </cell>
          <cell r="U283">
            <v>18</v>
          </cell>
          <cell r="V283" t="str">
            <v>500 GR</v>
          </cell>
          <cell r="W283" t="str">
            <v>VRAC </v>
          </cell>
          <cell r="X283" t="str">
            <v>BULK  </v>
          </cell>
          <cell r="Y283" t="str">
            <v>GR</v>
          </cell>
          <cell r="Z283" t="str">
            <v>..379V-500</v>
          </cell>
          <cell r="AA283" t="str">
            <v>UNIT</v>
          </cell>
          <cell r="AB283">
            <v>34110</v>
          </cell>
          <cell r="AC283" t="str">
            <v>32110</v>
          </cell>
        </row>
        <row r="283">
          <cell r="AE283" t="str">
            <v>DP-2130</v>
          </cell>
          <cell r="AF283" t="str">
            <v>BTECS6-VP</v>
          </cell>
          <cell r="AG283">
            <v>0</v>
          </cell>
        </row>
        <row r="283">
          <cell r="AI283">
            <v>8.25</v>
          </cell>
          <cell r="AJ283">
            <v>12</v>
          </cell>
          <cell r="AK283">
            <v>12</v>
          </cell>
          <cell r="AL283">
            <v>11</v>
          </cell>
          <cell r="AM283">
            <v>11</v>
          </cell>
          <cell r="AN283">
            <v>7.3772</v>
          </cell>
          <cell r="AO283">
            <v>12</v>
          </cell>
          <cell r="AP283">
            <v>11</v>
          </cell>
          <cell r="AQ283">
            <v>11</v>
          </cell>
          <cell r="AR283">
            <v>1.1</v>
          </cell>
          <cell r="AS283">
            <v>0.0462</v>
          </cell>
          <cell r="AT283">
            <v>0.5</v>
          </cell>
          <cell r="AU283">
            <v>0.5</v>
          </cell>
          <cell r="AV283">
            <v>1.1462</v>
          </cell>
          <cell r="AW283">
            <v>2.08333333333333</v>
          </cell>
        </row>
        <row r="284">
          <cell r="A284" t="str">
            <v>352V-500</v>
          </cell>
          <cell r="B284" t="str">
            <v>Cannelle poudre 500gr</v>
          </cell>
          <cell r="C284">
            <v>500</v>
          </cell>
          <cell r="D284" t="str">
            <v>69702670352</v>
          </cell>
          <cell r="E284">
            <v>0</v>
          </cell>
        </row>
        <row r="284">
          <cell r="H284" t="str">
            <v>CLC70352</v>
          </cell>
        </row>
        <row r="284">
          <cell r="K284" t="str">
            <v>04041</v>
          </cell>
          <cell r="L284" t="str">
            <v>VRAC 500GR</v>
          </cell>
          <cell r="M284" t="str">
            <v>BULK  500GR</v>
          </cell>
          <cell r="N284" t="str">
            <v>352</v>
          </cell>
          <cell r="O284" t="str">
            <v>352V-500</v>
          </cell>
          <cell r="P284" t="str">
            <v>X352V-500</v>
          </cell>
        </row>
        <row r="284">
          <cell r="R284">
            <v>352</v>
          </cell>
          <cell r="S284" t="str">
            <v>N</v>
          </cell>
          <cell r="T284">
            <v>48</v>
          </cell>
          <cell r="U284">
            <v>18</v>
          </cell>
          <cell r="V284" t="str">
            <v>500 GR</v>
          </cell>
          <cell r="W284" t="str">
            <v>VRAC </v>
          </cell>
          <cell r="X284" t="str">
            <v>BULK  </v>
          </cell>
          <cell r="Y284" t="str">
            <v>GR</v>
          </cell>
          <cell r="Z284" t="str">
            <v>..352V-500</v>
          </cell>
          <cell r="AA284" t="str">
            <v>UNIT</v>
          </cell>
          <cell r="AB284">
            <v>34110</v>
          </cell>
          <cell r="AC284" t="str">
            <v>32110</v>
          </cell>
        </row>
        <row r="284">
          <cell r="AE284" t="str">
            <v>DP-1927</v>
          </cell>
          <cell r="AF284" t="str">
            <v>MC24-50ML</v>
          </cell>
          <cell r="AG284">
            <v>0</v>
          </cell>
        </row>
        <row r="284">
          <cell r="AI284">
            <v>8.25</v>
          </cell>
          <cell r="AJ284">
            <v>12</v>
          </cell>
          <cell r="AK284">
            <v>12.1</v>
          </cell>
          <cell r="AL284">
            <v>5.75</v>
          </cell>
          <cell r="AM284">
            <v>8.6</v>
          </cell>
          <cell r="AN284">
            <v>7.1772</v>
          </cell>
          <cell r="AO284">
            <v>12.1</v>
          </cell>
          <cell r="AP284">
            <v>5.75</v>
          </cell>
          <cell r="AQ284">
            <v>8.6</v>
          </cell>
          <cell r="AR284">
            <v>1.1</v>
          </cell>
          <cell r="AS284">
            <v>0.0462</v>
          </cell>
          <cell r="AT284">
            <v>0.3</v>
          </cell>
          <cell r="AU284">
            <v>0.3</v>
          </cell>
          <cell r="AV284">
            <v>1.1462</v>
          </cell>
          <cell r="AW284">
            <v>1</v>
          </cell>
        </row>
        <row r="285">
          <cell r="A285" t="str">
            <v>539V-500</v>
          </cell>
          <cell r="B285" t="str">
            <v>Carvi 500gr</v>
          </cell>
          <cell r="C285">
            <v>500</v>
          </cell>
          <cell r="D285" t="str">
            <v>69702670539</v>
          </cell>
          <cell r="E285">
            <v>0</v>
          </cell>
        </row>
        <row r="285">
          <cell r="H285" t="str">
            <v>CLC70539</v>
          </cell>
        </row>
        <row r="285">
          <cell r="K285">
            <v>0</v>
          </cell>
          <cell r="L285" t="str">
            <v>VRAC 500GR</v>
          </cell>
          <cell r="M285" t="str">
            <v>BULK  500GR</v>
          </cell>
          <cell r="N285" t="str">
            <v>539</v>
          </cell>
          <cell r="O285" t="str">
            <v>539V-500</v>
          </cell>
          <cell r="P285" t="str">
            <v>X539V-500</v>
          </cell>
        </row>
        <row r="285">
          <cell r="R285">
            <v>539</v>
          </cell>
          <cell r="S285" t="str">
            <v>N</v>
          </cell>
          <cell r="T285">
            <v>48</v>
          </cell>
          <cell r="U285">
            <v>18</v>
          </cell>
          <cell r="V285" t="str">
            <v>500 GR</v>
          </cell>
          <cell r="W285" t="str">
            <v>VRAC </v>
          </cell>
          <cell r="X285" t="str">
            <v>BULK  </v>
          </cell>
          <cell r="Y285" t="str">
            <v>GR</v>
          </cell>
          <cell r="Z285" t="str">
            <v>..539V-500</v>
          </cell>
          <cell r="AA285" t="str">
            <v>UNIT</v>
          </cell>
          <cell r="AB285">
            <v>34110</v>
          </cell>
          <cell r="AC285" t="str">
            <v>32110</v>
          </cell>
        </row>
        <row r="285">
          <cell r="AE285" t="str">
            <v>DP-1927</v>
          </cell>
          <cell r="AF285" t="str">
            <v>MC24-50ML</v>
          </cell>
          <cell r="AG285">
            <v>0</v>
          </cell>
        </row>
        <row r="285">
          <cell r="AI285">
            <v>8.25</v>
          </cell>
          <cell r="AJ285">
            <v>12</v>
          </cell>
          <cell r="AK285">
            <v>12.1</v>
          </cell>
          <cell r="AL285">
            <v>5.75</v>
          </cell>
          <cell r="AM285">
            <v>8.6</v>
          </cell>
          <cell r="AN285">
            <v>7.1772</v>
          </cell>
          <cell r="AO285">
            <v>12.1</v>
          </cell>
          <cell r="AP285">
            <v>5.75</v>
          </cell>
          <cell r="AQ285">
            <v>8.6</v>
          </cell>
          <cell r="AR285">
            <v>1.1</v>
          </cell>
          <cell r="AS285">
            <v>0.0462</v>
          </cell>
          <cell r="AT285">
            <v>0.3</v>
          </cell>
          <cell r="AU285">
            <v>0.3</v>
          </cell>
          <cell r="AV285">
            <v>1.1462</v>
          </cell>
          <cell r="AW285">
            <v>1</v>
          </cell>
        </row>
        <row r="286">
          <cell r="A286" t="str">
            <v>419V-500</v>
          </cell>
          <cell r="B286" t="str">
            <v>Cataire 500gr</v>
          </cell>
          <cell r="C286">
            <v>500</v>
          </cell>
          <cell r="D286" t="str">
            <v>69702670419</v>
          </cell>
          <cell r="E286">
            <v>0</v>
          </cell>
        </row>
        <row r="286">
          <cell r="H286" t="str">
            <v>CLC70419</v>
          </cell>
        </row>
        <row r="286">
          <cell r="K286">
            <v>0</v>
          </cell>
          <cell r="L286" t="str">
            <v>VRAC 500GR</v>
          </cell>
          <cell r="M286" t="str">
            <v>BULK  500GR</v>
          </cell>
          <cell r="N286" t="str">
            <v>419</v>
          </cell>
          <cell r="O286" t="str">
            <v>419V-500</v>
          </cell>
          <cell r="P286" t="str">
            <v>X419V-500</v>
          </cell>
        </row>
        <row r="286">
          <cell r="R286">
            <v>419</v>
          </cell>
          <cell r="S286" t="str">
            <v>N</v>
          </cell>
          <cell r="T286">
            <v>48</v>
          </cell>
          <cell r="U286">
            <v>18</v>
          </cell>
          <cell r="V286" t="str">
            <v>500 GR</v>
          </cell>
          <cell r="W286" t="str">
            <v>VRAC </v>
          </cell>
          <cell r="X286" t="str">
            <v>BULK  </v>
          </cell>
          <cell r="Y286" t="str">
            <v>GR</v>
          </cell>
          <cell r="Z286" t="str">
            <v>..419V-500</v>
          </cell>
          <cell r="AA286" t="str">
            <v>UNIT</v>
          </cell>
          <cell r="AB286">
            <v>34110</v>
          </cell>
          <cell r="AC286" t="str">
            <v>32110</v>
          </cell>
        </row>
        <row r="286">
          <cell r="AE286" t="str">
            <v>DP-3030</v>
          </cell>
          <cell r="AF286" t="str">
            <v>BTECS6-VM</v>
          </cell>
          <cell r="AG286">
            <v>0</v>
          </cell>
        </row>
        <row r="286">
          <cell r="AI286">
            <v>11.6</v>
          </cell>
          <cell r="AJ286">
            <v>14</v>
          </cell>
          <cell r="AK286">
            <v>14.1</v>
          </cell>
          <cell r="AL286">
            <v>10.5</v>
          </cell>
          <cell r="AM286">
            <v>14.8</v>
          </cell>
          <cell r="AN286">
            <v>7.7988</v>
          </cell>
          <cell r="AO286">
            <v>14.1</v>
          </cell>
          <cell r="AP286">
            <v>10.5</v>
          </cell>
          <cell r="AQ286">
            <v>14.8</v>
          </cell>
          <cell r="AR286">
            <v>1.1</v>
          </cell>
          <cell r="AS286">
            <v>0.0748</v>
          </cell>
          <cell r="AT286">
            <v>0.75</v>
          </cell>
          <cell r="AU286">
            <v>0.75</v>
          </cell>
          <cell r="AV286">
            <v>1.1748</v>
          </cell>
          <cell r="AW286">
            <v>2.08333333333333</v>
          </cell>
        </row>
        <row r="287">
          <cell r="A287" t="str">
            <v>420V-500</v>
          </cell>
          <cell r="B287" t="str">
            <v>Cayenne 500gr</v>
          </cell>
          <cell r="C287">
            <v>500</v>
          </cell>
          <cell r="D287" t="str">
            <v>69702670420</v>
          </cell>
          <cell r="E287">
            <v>0</v>
          </cell>
        </row>
        <row r="287">
          <cell r="H287" t="str">
            <v>CLC70420</v>
          </cell>
        </row>
        <row r="287">
          <cell r="K287" t="str">
            <v>04072</v>
          </cell>
          <cell r="L287" t="str">
            <v>VRAC 500GR</v>
          </cell>
          <cell r="M287" t="str">
            <v>BULK  500GR</v>
          </cell>
          <cell r="N287" t="str">
            <v>420</v>
          </cell>
          <cell r="O287" t="str">
            <v>420V-500</v>
          </cell>
          <cell r="P287" t="str">
            <v>X420V-500</v>
          </cell>
        </row>
        <row r="287">
          <cell r="R287">
            <v>420</v>
          </cell>
          <cell r="S287" t="str">
            <v>N</v>
          </cell>
          <cell r="T287">
            <v>48</v>
          </cell>
          <cell r="U287">
            <v>18</v>
          </cell>
          <cell r="V287" t="str">
            <v>500 GR</v>
          </cell>
          <cell r="W287" t="str">
            <v>VRAC </v>
          </cell>
          <cell r="X287" t="str">
            <v>BULK  </v>
          </cell>
          <cell r="Y287" t="str">
            <v>GR</v>
          </cell>
          <cell r="Z287" t="str">
            <v>..420V-500</v>
          </cell>
          <cell r="AA287" t="str">
            <v>UNIT</v>
          </cell>
          <cell r="AB287">
            <v>34110</v>
          </cell>
          <cell r="AC287" t="str">
            <v>32110</v>
          </cell>
        </row>
        <row r="287">
          <cell r="AE287" t="str">
            <v>DP-2130</v>
          </cell>
          <cell r="AF287" t="str">
            <v>MC24-50ML</v>
          </cell>
          <cell r="AG287">
            <v>0</v>
          </cell>
        </row>
        <row r="287">
          <cell r="AI287">
            <v>8.25</v>
          </cell>
          <cell r="AJ287">
            <v>12</v>
          </cell>
          <cell r="AK287">
            <v>12.1</v>
          </cell>
          <cell r="AL287">
            <v>5.75</v>
          </cell>
          <cell r="AM287">
            <v>8.6</v>
          </cell>
          <cell r="AN287">
            <v>7.1772</v>
          </cell>
          <cell r="AO287">
            <v>12.1</v>
          </cell>
          <cell r="AP287">
            <v>5.75</v>
          </cell>
          <cell r="AQ287">
            <v>8.6</v>
          </cell>
          <cell r="AR287">
            <v>1.1</v>
          </cell>
          <cell r="AS287">
            <v>0.0462</v>
          </cell>
          <cell r="AT287">
            <v>0.3</v>
          </cell>
          <cell r="AU287">
            <v>0.3</v>
          </cell>
          <cell r="AV287">
            <v>1.1462</v>
          </cell>
          <cell r="AW287">
            <v>2.08333333333333</v>
          </cell>
        </row>
        <row r="288">
          <cell r="A288" t="str">
            <v>423V-500</v>
          </cell>
          <cell r="B288" t="str">
            <v>Chardon marie 500gr</v>
          </cell>
          <cell r="C288">
            <v>500</v>
          </cell>
          <cell r="D288" t="str">
            <v>69702670423</v>
          </cell>
          <cell r="E288">
            <v>0</v>
          </cell>
        </row>
        <row r="288">
          <cell r="H288" t="str">
            <v>CLC70423</v>
          </cell>
        </row>
        <row r="288">
          <cell r="K288">
            <v>0</v>
          </cell>
          <cell r="L288" t="str">
            <v>VRAC 500GR</v>
          </cell>
          <cell r="M288" t="str">
            <v>BULK  500GR</v>
          </cell>
          <cell r="N288" t="str">
            <v>423</v>
          </cell>
          <cell r="O288" t="str">
            <v>423V-500</v>
          </cell>
          <cell r="P288" t="str">
            <v>X423V-500</v>
          </cell>
        </row>
        <row r="288">
          <cell r="R288">
            <v>423</v>
          </cell>
          <cell r="S288" t="str">
            <v>N</v>
          </cell>
          <cell r="T288">
            <v>48</v>
          </cell>
          <cell r="U288">
            <v>18</v>
          </cell>
          <cell r="V288" t="str">
            <v>500 GR</v>
          </cell>
          <cell r="W288" t="str">
            <v>VRAC </v>
          </cell>
          <cell r="X288" t="str">
            <v>BULK  </v>
          </cell>
          <cell r="Y288" t="str">
            <v>GR</v>
          </cell>
          <cell r="Z288" t="str">
            <v>..423V-500</v>
          </cell>
          <cell r="AA288" t="str">
            <v>UNIT</v>
          </cell>
          <cell r="AB288">
            <v>34110</v>
          </cell>
          <cell r="AC288" t="str">
            <v>32110</v>
          </cell>
        </row>
        <row r="288">
          <cell r="AE288" t="str">
            <v>DP-1927</v>
          </cell>
          <cell r="AF288" t="str">
            <v>MC24-50ML</v>
          </cell>
          <cell r="AG288">
            <v>0</v>
          </cell>
        </row>
        <row r="288">
          <cell r="AI288">
            <v>8.25</v>
          </cell>
          <cell r="AJ288">
            <v>12</v>
          </cell>
          <cell r="AK288">
            <v>12.1</v>
          </cell>
          <cell r="AL288">
            <v>5.75</v>
          </cell>
          <cell r="AM288">
            <v>8.6</v>
          </cell>
          <cell r="AN288">
            <v>7.1772</v>
          </cell>
          <cell r="AO288">
            <v>12.1</v>
          </cell>
          <cell r="AP288">
            <v>5.75</v>
          </cell>
          <cell r="AQ288">
            <v>8.6</v>
          </cell>
          <cell r="AR288">
            <v>1.1</v>
          </cell>
          <cell r="AS288">
            <v>0.0462</v>
          </cell>
          <cell r="AT288">
            <v>0.3</v>
          </cell>
          <cell r="AU288">
            <v>0.3</v>
          </cell>
          <cell r="AV288">
            <v>1.1462</v>
          </cell>
          <cell r="AW288">
            <v>1</v>
          </cell>
        </row>
        <row r="289">
          <cell r="A289" t="str">
            <v>353V-500</v>
          </cell>
          <cell r="B289" t="str">
            <v>Chili 500gr</v>
          </cell>
          <cell r="C289">
            <v>500</v>
          </cell>
          <cell r="D289" t="str">
            <v>69702670353</v>
          </cell>
          <cell r="E289">
            <v>0</v>
          </cell>
        </row>
        <row r="289">
          <cell r="H289" t="str">
            <v>CLC70353</v>
          </cell>
        </row>
        <row r="289">
          <cell r="K289" t="str">
            <v>04390</v>
          </cell>
          <cell r="L289" t="str">
            <v>VRAC 500GR</v>
          </cell>
          <cell r="M289" t="str">
            <v>BULK  500GR</v>
          </cell>
          <cell r="N289" t="str">
            <v>353</v>
          </cell>
          <cell r="O289" t="str">
            <v>353V-500</v>
          </cell>
          <cell r="P289" t="str">
            <v>X353V-500</v>
          </cell>
        </row>
        <row r="289">
          <cell r="R289">
            <v>353</v>
          </cell>
          <cell r="S289" t="str">
            <v>N</v>
          </cell>
          <cell r="T289">
            <v>48</v>
          </cell>
          <cell r="U289">
            <v>18</v>
          </cell>
          <cell r="V289" t="str">
            <v>500 GR</v>
          </cell>
          <cell r="W289" t="str">
            <v>VRAC </v>
          </cell>
          <cell r="X289" t="str">
            <v>BULK  </v>
          </cell>
          <cell r="Y289" t="str">
            <v>GR</v>
          </cell>
          <cell r="Z289" t="str">
            <v>..353V-500</v>
          </cell>
          <cell r="AA289" t="str">
            <v>UNIT</v>
          </cell>
          <cell r="AB289">
            <v>34110</v>
          </cell>
          <cell r="AC289" t="str">
            <v>32110</v>
          </cell>
        </row>
        <row r="289">
          <cell r="AE289" t="str">
            <v>DP-1927</v>
          </cell>
          <cell r="AF289" t="str">
            <v>BTECS6-VP</v>
          </cell>
          <cell r="AG289">
            <v>0</v>
          </cell>
        </row>
        <row r="289">
          <cell r="AI289">
            <v>8.25</v>
          </cell>
          <cell r="AJ289">
            <v>12</v>
          </cell>
          <cell r="AK289">
            <v>12</v>
          </cell>
          <cell r="AL289">
            <v>11</v>
          </cell>
          <cell r="AM289">
            <v>11</v>
          </cell>
          <cell r="AN289">
            <v>7.3772</v>
          </cell>
          <cell r="AO289">
            <v>12</v>
          </cell>
          <cell r="AP289">
            <v>11</v>
          </cell>
          <cell r="AQ289">
            <v>11</v>
          </cell>
          <cell r="AR289">
            <v>1.1</v>
          </cell>
          <cell r="AS289">
            <v>0.0462</v>
          </cell>
          <cell r="AT289">
            <v>0.5</v>
          </cell>
          <cell r="AU289">
            <v>0.5</v>
          </cell>
          <cell r="AV289">
            <v>1.1462</v>
          </cell>
          <cell r="AW289">
            <v>1</v>
          </cell>
        </row>
        <row r="290">
          <cell r="A290" t="str">
            <v>358V-500</v>
          </cell>
          <cell r="B290" t="str">
            <v>Chrysanthème 500gr</v>
          </cell>
          <cell r="C290">
            <v>500</v>
          </cell>
          <cell r="D290" t="str">
            <v>69702670358</v>
          </cell>
          <cell r="E290">
            <v>0</v>
          </cell>
        </row>
        <row r="290">
          <cell r="L290" t="str">
            <v>VRAC 500GR</v>
          </cell>
          <cell r="M290" t="str">
            <v>BULK  500GR</v>
          </cell>
          <cell r="N290" t="str">
            <v>358</v>
          </cell>
          <cell r="O290" t="str">
            <v>358V-500</v>
          </cell>
          <cell r="P290" t="str">
            <v>X358V-500</v>
          </cell>
        </row>
        <row r="290">
          <cell r="R290">
            <v>358</v>
          </cell>
          <cell r="S290" t="str">
            <v>N</v>
          </cell>
          <cell r="T290">
            <v>48</v>
          </cell>
          <cell r="U290">
            <v>19</v>
          </cell>
          <cell r="V290" t="str">
            <v>500 GR</v>
          </cell>
          <cell r="W290" t="str">
            <v>VRAC </v>
          </cell>
          <cell r="X290" t="str">
            <v>BULK  </v>
          </cell>
          <cell r="Y290" t="str">
            <v>GR</v>
          </cell>
          <cell r="Z290" t="str">
            <v>..358V-500</v>
          </cell>
          <cell r="AA290" t="str">
            <v>UNIT</v>
          </cell>
          <cell r="AB290">
            <v>34110</v>
          </cell>
          <cell r="AC290" t="str">
            <v>32110</v>
          </cell>
        </row>
        <row r="290">
          <cell r="AE290" t="str">
            <v>DP-3030</v>
          </cell>
          <cell r="AF290" t="str">
            <v>BTECS6-VM</v>
          </cell>
          <cell r="AG290">
            <v>0</v>
          </cell>
        </row>
        <row r="290">
          <cell r="AI290">
            <v>11.6</v>
          </cell>
          <cell r="AJ290">
            <v>14</v>
          </cell>
          <cell r="AK290">
            <v>14.1</v>
          </cell>
          <cell r="AL290">
            <v>10.5</v>
          </cell>
          <cell r="AM290">
            <v>14.8</v>
          </cell>
          <cell r="AN290">
            <v>7.7988</v>
          </cell>
          <cell r="AO290">
            <v>14.1</v>
          </cell>
          <cell r="AP290">
            <v>10.5</v>
          </cell>
          <cell r="AQ290">
            <v>14.8</v>
          </cell>
          <cell r="AR290">
            <v>1.1</v>
          </cell>
          <cell r="AS290">
            <v>0.0748</v>
          </cell>
          <cell r="AT290">
            <v>0.75</v>
          </cell>
          <cell r="AU290">
            <v>0.75</v>
          </cell>
          <cell r="AV290">
            <v>1.1748</v>
          </cell>
          <cell r="AW290">
            <v>2.08333333333333</v>
          </cell>
        </row>
        <row r="291">
          <cell r="A291" t="str">
            <v>354V-500</v>
          </cell>
          <cell r="B291" t="str">
            <v>Citron 500gr</v>
          </cell>
          <cell r="C291">
            <v>500</v>
          </cell>
          <cell r="D291" t="str">
            <v>69702670354</v>
          </cell>
          <cell r="E291">
            <v>0</v>
          </cell>
        </row>
        <row r="291">
          <cell r="H291" t="str">
            <v>CLC70354</v>
          </cell>
        </row>
        <row r="291">
          <cell r="K291">
            <v>0</v>
          </cell>
          <cell r="L291" t="str">
            <v>VRAC 500GR</v>
          </cell>
          <cell r="M291" t="str">
            <v>BULK  500GR</v>
          </cell>
          <cell r="N291" t="str">
            <v>354</v>
          </cell>
          <cell r="O291" t="str">
            <v>354V-500</v>
          </cell>
          <cell r="P291" t="str">
            <v>X354V-500</v>
          </cell>
        </row>
        <row r="291">
          <cell r="R291">
            <v>354</v>
          </cell>
          <cell r="S291" t="str">
            <v>N</v>
          </cell>
          <cell r="T291">
            <v>48</v>
          </cell>
          <cell r="U291">
            <v>18</v>
          </cell>
          <cell r="V291" t="str">
            <v>500 GR</v>
          </cell>
          <cell r="W291" t="str">
            <v>VRAC </v>
          </cell>
          <cell r="X291" t="str">
            <v>BULK  </v>
          </cell>
          <cell r="Y291" t="str">
            <v>GR</v>
          </cell>
          <cell r="Z291" t="str">
            <v>..354V-500</v>
          </cell>
          <cell r="AA291" t="str">
            <v>UNIT</v>
          </cell>
          <cell r="AB291">
            <v>34110</v>
          </cell>
          <cell r="AC291" t="str">
            <v>32110</v>
          </cell>
        </row>
        <row r="291">
          <cell r="AE291" t="str">
            <v>DP-2130</v>
          </cell>
          <cell r="AF291" t="str">
            <v>BTECS6-VP</v>
          </cell>
          <cell r="AG291">
            <v>0</v>
          </cell>
        </row>
        <row r="291">
          <cell r="AI291">
            <v>8.25</v>
          </cell>
          <cell r="AJ291">
            <v>12</v>
          </cell>
          <cell r="AK291">
            <v>12.1</v>
          </cell>
          <cell r="AL291">
            <v>5.75</v>
          </cell>
          <cell r="AM291">
            <v>8.6</v>
          </cell>
          <cell r="AN291">
            <v>7.1772</v>
          </cell>
          <cell r="AO291">
            <v>12.1</v>
          </cell>
          <cell r="AP291">
            <v>5.75</v>
          </cell>
          <cell r="AQ291">
            <v>8.6</v>
          </cell>
          <cell r="AR291">
            <v>1.1</v>
          </cell>
          <cell r="AS291">
            <v>0.0462</v>
          </cell>
          <cell r="AT291">
            <v>0.3</v>
          </cell>
          <cell r="AU291">
            <v>0.3</v>
          </cell>
          <cell r="AV291">
            <v>1.1462</v>
          </cell>
          <cell r="AW291">
            <v>2.08333333333333</v>
          </cell>
        </row>
        <row r="292">
          <cell r="A292" t="str">
            <v>355V-500</v>
          </cell>
          <cell r="B292" t="str">
            <v>Clou entier 500gr</v>
          </cell>
          <cell r="C292">
            <v>500</v>
          </cell>
          <cell r="D292" t="str">
            <v>69702670355</v>
          </cell>
          <cell r="E292">
            <v>0</v>
          </cell>
        </row>
        <row r="292">
          <cell r="H292" t="str">
            <v>CLC70355</v>
          </cell>
        </row>
        <row r="292">
          <cell r="K292" t="str">
            <v>04077</v>
          </cell>
          <cell r="L292" t="str">
            <v>VRAC 500GR</v>
          </cell>
          <cell r="M292" t="str">
            <v>BULK  500GR</v>
          </cell>
          <cell r="N292" t="str">
            <v>355</v>
          </cell>
          <cell r="O292" t="str">
            <v>355V-500</v>
          </cell>
          <cell r="P292" t="str">
            <v>X355V-500</v>
          </cell>
        </row>
        <row r="292">
          <cell r="R292">
            <v>355</v>
          </cell>
          <cell r="S292" t="str">
            <v>N</v>
          </cell>
          <cell r="T292">
            <v>48</v>
          </cell>
          <cell r="U292">
            <v>18</v>
          </cell>
          <cell r="V292" t="str">
            <v>500 GR</v>
          </cell>
          <cell r="W292" t="str">
            <v>VRAC </v>
          </cell>
          <cell r="X292" t="str">
            <v>BULK  </v>
          </cell>
          <cell r="Y292" t="str">
            <v>GR</v>
          </cell>
          <cell r="Z292" t="str">
            <v>..355V-500</v>
          </cell>
          <cell r="AA292" t="str">
            <v>UNIT</v>
          </cell>
          <cell r="AB292">
            <v>34110</v>
          </cell>
          <cell r="AC292" t="str">
            <v>32110</v>
          </cell>
        </row>
        <row r="292">
          <cell r="AE292" t="str">
            <v>DP-1927</v>
          </cell>
          <cell r="AF292" t="str">
            <v>MC24-50ML</v>
          </cell>
          <cell r="AG292">
            <v>0</v>
          </cell>
        </row>
        <row r="292">
          <cell r="AI292">
            <v>8.25</v>
          </cell>
          <cell r="AJ292">
            <v>12</v>
          </cell>
          <cell r="AK292">
            <v>12.1</v>
          </cell>
          <cell r="AL292">
            <v>5.75</v>
          </cell>
          <cell r="AM292">
            <v>8.6</v>
          </cell>
          <cell r="AN292">
            <v>7.1772</v>
          </cell>
          <cell r="AO292">
            <v>12.1</v>
          </cell>
          <cell r="AP292">
            <v>5.75</v>
          </cell>
          <cell r="AQ292">
            <v>8.6</v>
          </cell>
          <cell r="AR292">
            <v>1.1</v>
          </cell>
          <cell r="AS292">
            <v>0.0462</v>
          </cell>
          <cell r="AT292">
            <v>0.3</v>
          </cell>
          <cell r="AU292">
            <v>0.3</v>
          </cell>
          <cell r="AV292">
            <v>1.1462</v>
          </cell>
          <cell r="AW292">
            <v>1</v>
          </cell>
        </row>
        <row r="293">
          <cell r="A293" t="str">
            <v>490V-500</v>
          </cell>
          <cell r="B293" t="str">
            <v>Vrac Clou moulu</v>
          </cell>
          <cell r="C293">
            <v>500</v>
          </cell>
          <cell r="D293" t="str">
            <v>69702670490</v>
          </cell>
          <cell r="E293">
            <v>0</v>
          </cell>
        </row>
        <row r="293">
          <cell r="H293" t="str">
            <v>CLC70490</v>
          </cell>
        </row>
        <row r="293">
          <cell r="K293">
            <v>0</v>
          </cell>
          <cell r="L293" t="str">
            <v>VRAC 500GR</v>
          </cell>
          <cell r="M293" t="str">
            <v>BULK  500GR</v>
          </cell>
          <cell r="N293" t="str">
            <v>490</v>
          </cell>
          <cell r="O293" t="str">
            <v>490V-500</v>
          </cell>
          <cell r="P293" t="str">
            <v>X490V-500</v>
          </cell>
        </row>
        <row r="293">
          <cell r="R293">
            <v>490</v>
          </cell>
          <cell r="S293" t="str">
            <v>N</v>
          </cell>
          <cell r="T293">
            <v>48</v>
          </cell>
          <cell r="U293">
            <v>18</v>
          </cell>
          <cell r="V293" t="str">
            <v>500 GR</v>
          </cell>
          <cell r="W293" t="str">
            <v>VRAC </v>
          </cell>
          <cell r="X293" t="str">
            <v>BULK  </v>
          </cell>
          <cell r="Y293" t="str">
            <v>GR</v>
          </cell>
          <cell r="Z293" t="str">
            <v>..490V-500</v>
          </cell>
          <cell r="AA293" t="str">
            <v>UNIT</v>
          </cell>
          <cell r="AB293">
            <v>34110</v>
          </cell>
          <cell r="AC293" t="str">
            <v>32110</v>
          </cell>
        </row>
        <row r="293">
          <cell r="AE293" t="str">
            <v>DP-1927</v>
          </cell>
          <cell r="AF293" t="str">
            <v>MC24-TUB</v>
          </cell>
          <cell r="AG293">
            <v>0</v>
          </cell>
        </row>
        <row r="293">
          <cell r="AI293">
            <v>8.25</v>
          </cell>
          <cell r="AJ293">
            <v>12</v>
          </cell>
          <cell r="AK293">
            <v>12</v>
          </cell>
          <cell r="AL293">
            <v>11</v>
          </cell>
          <cell r="AM293">
            <v>11</v>
          </cell>
          <cell r="AN293">
            <v>7.3772</v>
          </cell>
          <cell r="AO293">
            <v>12</v>
          </cell>
          <cell r="AP293">
            <v>11</v>
          </cell>
          <cell r="AQ293">
            <v>11</v>
          </cell>
          <cell r="AR293">
            <v>1.1</v>
          </cell>
          <cell r="AS293">
            <v>0.0462</v>
          </cell>
          <cell r="AT293">
            <v>0.5</v>
          </cell>
          <cell r="AU293">
            <v>0.5</v>
          </cell>
          <cell r="AV293">
            <v>1.1462</v>
          </cell>
          <cell r="AW293">
            <v>1</v>
          </cell>
        </row>
        <row r="294">
          <cell r="A294" t="str">
            <v>357V-500</v>
          </cell>
          <cell r="B294" t="str">
            <v>Coriandre graine 500gr</v>
          </cell>
          <cell r="C294">
            <v>500</v>
          </cell>
          <cell r="D294" t="str">
            <v>69702670357</v>
          </cell>
          <cell r="E294">
            <v>0</v>
          </cell>
        </row>
        <row r="294">
          <cell r="H294" t="str">
            <v>CLC70357</v>
          </cell>
        </row>
        <row r="294">
          <cell r="K294">
            <v>0</v>
          </cell>
          <cell r="L294" t="str">
            <v>VRAC 500GR</v>
          </cell>
          <cell r="M294" t="str">
            <v>BULK  500GR</v>
          </cell>
          <cell r="N294" t="str">
            <v>357</v>
          </cell>
          <cell r="O294" t="str">
            <v>357V-500</v>
          </cell>
          <cell r="P294" t="str">
            <v>X357V-500</v>
          </cell>
        </row>
        <row r="294">
          <cell r="R294">
            <v>357</v>
          </cell>
          <cell r="S294" t="str">
            <v>N</v>
          </cell>
          <cell r="T294">
            <v>48</v>
          </cell>
          <cell r="U294">
            <v>18</v>
          </cell>
          <cell r="V294" t="str">
            <v>500 GR</v>
          </cell>
          <cell r="W294" t="str">
            <v>VRAC </v>
          </cell>
          <cell r="X294" t="str">
            <v>BULK  </v>
          </cell>
          <cell r="Y294" t="str">
            <v>GR</v>
          </cell>
          <cell r="Z294" t="str">
            <v>..357V-500</v>
          </cell>
          <cell r="AA294" t="str">
            <v>UNIT</v>
          </cell>
          <cell r="AB294">
            <v>34110</v>
          </cell>
          <cell r="AC294" t="str">
            <v>32110</v>
          </cell>
        </row>
        <row r="294">
          <cell r="AE294" t="str">
            <v>DP-2130</v>
          </cell>
          <cell r="AF294" t="str">
            <v>BTECS6-VP</v>
          </cell>
          <cell r="AG294">
            <v>0</v>
          </cell>
        </row>
        <row r="294">
          <cell r="AI294">
            <v>8.25</v>
          </cell>
          <cell r="AJ294">
            <v>12</v>
          </cell>
          <cell r="AK294">
            <v>12</v>
          </cell>
          <cell r="AL294">
            <v>11</v>
          </cell>
          <cell r="AM294">
            <v>11</v>
          </cell>
          <cell r="AN294">
            <v>7.3772</v>
          </cell>
          <cell r="AO294">
            <v>12</v>
          </cell>
          <cell r="AP294">
            <v>11</v>
          </cell>
          <cell r="AQ294">
            <v>11</v>
          </cell>
          <cell r="AR294">
            <v>1.1</v>
          </cell>
          <cell r="AS294">
            <v>0.0462</v>
          </cell>
          <cell r="AT294">
            <v>0.5</v>
          </cell>
          <cell r="AU294">
            <v>0.5</v>
          </cell>
          <cell r="AV294">
            <v>1.1462</v>
          </cell>
          <cell r="AW294">
            <v>2.08333333333333</v>
          </cell>
        </row>
        <row r="295">
          <cell r="A295" t="str">
            <v>536V-500</v>
          </cell>
          <cell r="B295" t="str">
            <v>Cumin entier 500gr</v>
          </cell>
          <cell r="C295">
            <v>500</v>
          </cell>
          <cell r="D295" t="str">
            <v>69702670536</v>
          </cell>
          <cell r="E295">
            <v>0</v>
          </cell>
        </row>
        <row r="295">
          <cell r="H295" t="str">
            <v>CLC70540</v>
          </cell>
        </row>
        <row r="295">
          <cell r="K295">
            <v>0</v>
          </cell>
          <cell r="L295" t="str">
            <v>VRAC 500GR</v>
          </cell>
          <cell r="M295" t="str">
            <v>BULK  500GR</v>
          </cell>
          <cell r="N295" t="str">
            <v>536</v>
          </cell>
          <cell r="O295" t="str">
            <v>536V-500</v>
          </cell>
          <cell r="P295" t="str">
            <v>X536V-500</v>
          </cell>
        </row>
        <row r="295">
          <cell r="R295">
            <v>536</v>
          </cell>
          <cell r="S295" t="str">
            <v>N</v>
          </cell>
          <cell r="T295">
            <v>48</v>
          </cell>
          <cell r="U295">
            <v>18</v>
          </cell>
          <cell r="V295" t="str">
            <v>500 GR</v>
          </cell>
          <cell r="W295" t="str">
            <v>VRAC </v>
          </cell>
          <cell r="X295" t="str">
            <v>BULK  </v>
          </cell>
          <cell r="Y295" t="str">
            <v>GR</v>
          </cell>
          <cell r="Z295" t="str">
            <v>..536V-500</v>
          </cell>
          <cell r="AA295" t="str">
            <v>UNIT</v>
          </cell>
          <cell r="AB295">
            <v>34110</v>
          </cell>
          <cell r="AC295" t="str">
            <v>32110</v>
          </cell>
        </row>
        <row r="295">
          <cell r="AE295" t="str">
            <v>DP-2130</v>
          </cell>
          <cell r="AF295" t="str">
            <v>MC24-50ML</v>
          </cell>
          <cell r="AG295">
            <v>0</v>
          </cell>
        </row>
        <row r="295">
          <cell r="AI295">
            <v>8.25</v>
          </cell>
          <cell r="AJ295">
            <v>12</v>
          </cell>
          <cell r="AK295">
            <v>12.1</v>
          </cell>
          <cell r="AL295">
            <v>5.75</v>
          </cell>
          <cell r="AM295">
            <v>8.6</v>
          </cell>
          <cell r="AN295">
            <v>7.1772</v>
          </cell>
          <cell r="AO295">
            <v>12.1</v>
          </cell>
          <cell r="AP295">
            <v>5.75</v>
          </cell>
          <cell r="AQ295">
            <v>8.6</v>
          </cell>
          <cell r="AR295">
            <v>1.1</v>
          </cell>
          <cell r="AS295">
            <v>0.0462</v>
          </cell>
          <cell r="AT295">
            <v>0.3</v>
          </cell>
          <cell r="AU295">
            <v>0.3</v>
          </cell>
          <cell r="AV295">
            <v>1.1462</v>
          </cell>
          <cell r="AW295">
            <v>2.08333333333333</v>
          </cell>
        </row>
        <row r="296">
          <cell r="A296" t="str">
            <v>540V-500</v>
          </cell>
          <cell r="B296" t="str">
            <v>Cumin poudre 500gr</v>
          </cell>
          <cell r="C296">
            <v>500</v>
          </cell>
          <cell r="D296" t="str">
            <v>69702670540</v>
          </cell>
          <cell r="E296">
            <v>0</v>
          </cell>
        </row>
        <row r="296">
          <cell r="H296" t="str">
            <v>CLC70536</v>
          </cell>
        </row>
        <row r="296">
          <cell r="K296" t="str">
            <v>04087</v>
          </cell>
          <cell r="L296" t="str">
            <v>VRAC 500GR</v>
          </cell>
          <cell r="M296" t="str">
            <v>BULK  500GR</v>
          </cell>
          <cell r="N296" t="str">
            <v>540</v>
          </cell>
          <cell r="O296" t="str">
            <v>540V-500</v>
          </cell>
          <cell r="P296" t="str">
            <v>X540V-500</v>
          </cell>
        </row>
        <row r="296">
          <cell r="R296">
            <v>540</v>
          </cell>
          <cell r="S296" t="str">
            <v>N</v>
          </cell>
          <cell r="T296">
            <v>48</v>
          </cell>
          <cell r="U296">
            <v>18</v>
          </cell>
          <cell r="V296" t="str">
            <v>500 GR</v>
          </cell>
          <cell r="W296" t="str">
            <v>VRAC </v>
          </cell>
          <cell r="X296" t="str">
            <v>BULK  </v>
          </cell>
          <cell r="Y296" t="str">
            <v>GR</v>
          </cell>
          <cell r="Z296" t="str">
            <v>..540V-500</v>
          </cell>
          <cell r="AA296" t="str">
            <v>UNIT</v>
          </cell>
          <cell r="AB296">
            <v>34110</v>
          </cell>
          <cell r="AC296" t="str">
            <v>32110</v>
          </cell>
        </row>
        <row r="296">
          <cell r="AE296" t="str">
            <v>DP-2130</v>
          </cell>
          <cell r="AF296" t="str">
            <v>MC24-50ML</v>
          </cell>
          <cell r="AG296">
            <v>0</v>
          </cell>
        </row>
        <row r="296">
          <cell r="AI296">
            <v>8.25</v>
          </cell>
          <cell r="AJ296">
            <v>12</v>
          </cell>
          <cell r="AK296">
            <v>12.1</v>
          </cell>
          <cell r="AL296">
            <v>5.75</v>
          </cell>
          <cell r="AM296">
            <v>8.6</v>
          </cell>
          <cell r="AN296">
            <v>7.0584</v>
          </cell>
          <cell r="AO296">
            <v>12.1</v>
          </cell>
          <cell r="AP296">
            <v>5.75</v>
          </cell>
          <cell r="AQ296">
            <v>8.6</v>
          </cell>
          <cell r="AR296">
            <v>1.1</v>
          </cell>
          <cell r="AS296">
            <v>0.0264</v>
          </cell>
          <cell r="AT296">
            <v>0.3</v>
          </cell>
          <cell r="AU296">
            <v>0.3</v>
          </cell>
          <cell r="AV296">
            <v>1.1264</v>
          </cell>
          <cell r="AW296">
            <v>2.08333333333333</v>
          </cell>
        </row>
        <row r="297">
          <cell r="A297" t="str">
            <v>375V-500</v>
          </cell>
          <cell r="B297" t="str">
            <v>Curcuma 500gr</v>
          </cell>
          <cell r="C297">
            <v>500</v>
          </cell>
          <cell r="D297" t="str">
            <v>69702670375</v>
          </cell>
          <cell r="E297">
            <v>0</v>
          </cell>
        </row>
        <row r="297">
          <cell r="H297" t="str">
            <v>CLC70375</v>
          </cell>
        </row>
        <row r="297">
          <cell r="K297" t="str">
            <v>04088</v>
          </cell>
          <cell r="L297" t="str">
            <v>VRAC 500GR</v>
          </cell>
          <cell r="M297" t="str">
            <v>BULK  500GR</v>
          </cell>
          <cell r="N297" t="str">
            <v>375</v>
          </cell>
          <cell r="O297" t="str">
            <v>375V-500</v>
          </cell>
          <cell r="P297" t="str">
            <v>X375V-500</v>
          </cell>
        </row>
        <row r="297">
          <cell r="R297">
            <v>375</v>
          </cell>
          <cell r="S297" t="str">
            <v>N</v>
          </cell>
          <cell r="T297">
            <v>48</v>
          </cell>
          <cell r="U297">
            <v>18</v>
          </cell>
          <cell r="V297" t="str">
            <v>500 GR</v>
          </cell>
          <cell r="W297" t="str">
            <v>VRAC </v>
          </cell>
          <cell r="X297" t="str">
            <v>BULK  </v>
          </cell>
          <cell r="Y297" t="str">
            <v>GR</v>
          </cell>
          <cell r="Z297" t="str">
            <v>..375V-500</v>
          </cell>
          <cell r="AA297" t="str">
            <v>UNIT</v>
          </cell>
          <cell r="AB297">
            <v>34110</v>
          </cell>
          <cell r="AC297" t="str">
            <v>32110</v>
          </cell>
        </row>
        <row r="297">
          <cell r="AE297" t="str">
            <v>DP-2130</v>
          </cell>
          <cell r="AF297" t="str">
            <v>MC24-50ML</v>
          </cell>
          <cell r="AG297">
            <v>0</v>
          </cell>
        </row>
        <row r="297">
          <cell r="AI297">
            <v>8.25</v>
          </cell>
          <cell r="AJ297">
            <v>12</v>
          </cell>
          <cell r="AK297">
            <v>12.1</v>
          </cell>
          <cell r="AL297">
            <v>5.75</v>
          </cell>
          <cell r="AM297">
            <v>8.6</v>
          </cell>
          <cell r="AN297">
            <v>7.1772</v>
          </cell>
          <cell r="AO297">
            <v>12.1</v>
          </cell>
          <cell r="AP297">
            <v>5.75</v>
          </cell>
          <cell r="AQ297">
            <v>8.6</v>
          </cell>
          <cell r="AR297">
            <v>1.1</v>
          </cell>
          <cell r="AS297">
            <v>0.0462</v>
          </cell>
          <cell r="AT297">
            <v>0.3</v>
          </cell>
          <cell r="AU297">
            <v>0.3</v>
          </cell>
          <cell r="AV297">
            <v>1.1462</v>
          </cell>
          <cell r="AW297">
            <v>2.08333333333333</v>
          </cell>
        </row>
        <row r="298">
          <cell r="A298" t="str">
            <v>429V-250</v>
          </cell>
          <cell r="B298" t="str">
            <v>Échinacea angust 250gr</v>
          </cell>
          <cell r="C298">
            <v>250</v>
          </cell>
          <cell r="D298" t="str">
            <v>69702670429</v>
          </cell>
          <cell r="E298">
            <v>0</v>
          </cell>
        </row>
        <row r="298">
          <cell r="H298" t="str">
            <v>CLC70429</v>
          </cell>
        </row>
        <row r="298">
          <cell r="K298" t="str">
            <v>04093</v>
          </cell>
          <cell r="L298" t="str">
            <v>VRAC 250GR</v>
          </cell>
          <cell r="M298" t="str">
            <v>BULK  250GR</v>
          </cell>
          <cell r="N298" t="str">
            <v>429</v>
          </cell>
          <cell r="O298" t="str">
            <v>429V-250</v>
          </cell>
          <cell r="P298" t="str">
            <v>X429V-250</v>
          </cell>
        </row>
        <row r="298">
          <cell r="R298">
            <v>429</v>
          </cell>
          <cell r="S298" t="str">
            <v>N</v>
          </cell>
          <cell r="T298">
            <v>48</v>
          </cell>
          <cell r="U298">
            <v>18</v>
          </cell>
          <cell r="V298" t="str">
            <v>250 GR</v>
          </cell>
          <cell r="W298" t="str">
            <v>VRAC </v>
          </cell>
          <cell r="X298" t="str">
            <v>BULK  </v>
          </cell>
          <cell r="Y298" t="str">
            <v>GR</v>
          </cell>
          <cell r="Z298" t="str">
            <v>..429V-250</v>
          </cell>
          <cell r="AA298" t="str">
            <v>UNIT</v>
          </cell>
          <cell r="AB298">
            <v>34110</v>
          </cell>
          <cell r="AC298" t="str">
            <v>32110</v>
          </cell>
        </row>
        <row r="298">
          <cell r="AE298" t="str">
            <v>DP-1927</v>
          </cell>
          <cell r="AF298" t="str">
            <v>BTECS6-VP</v>
          </cell>
          <cell r="AG298">
            <v>0</v>
          </cell>
        </row>
        <row r="298">
          <cell r="AI298">
            <v>8.25</v>
          </cell>
          <cell r="AJ298">
            <v>12</v>
          </cell>
          <cell r="AK298">
            <v>12.1</v>
          </cell>
          <cell r="AL298">
            <v>5.75</v>
          </cell>
          <cell r="AM298">
            <v>8.6</v>
          </cell>
          <cell r="AN298">
            <v>3.8772</v>
          </cell>
          <cell r="AO298">
            <v>12.1</v>
          </cell>
          <cell r="AP298">
            <v>5.75</v>
          </cell>
          <cell r="AQ298">
            <v>8.6</v>
          </cell>
          <cell r="AR298">
            <v>0.55</v>
          </cell>
          <cell r="AS298">
            <v>0.0462</v>
          </cell>
          <cell r="AT298">
            <v>0.3</v>
          </cell>
          <cell r="AU298">
            <v>0.3</v>
          </cell>
          <cell r="AV298">
            <v>0.5962</v>
          </cell>
          <cell r="AW298">
            <v>1</v>
          </cell>
        </row>
        <row r="299">
          <cell r="A299" t="str">
            <v>430V-500</v>
          </cell>
          <cell r="B299" t="str">
            <v>Églantier 500gr</v>
          </cell>
          <cell r="C299">
            <v>500</v>
          </cell>
          <cell r="D299" t="str">
            <v>69702670430</v>
          </cell>
          <cell r="E299">
            <v>0</v>
          </cell>
        </row>
        <row r="299">
          <cell r="H299" t="str">
            <v>CLC70430</v>
          </cell>
        </row>
        <row r="299">
          <cell r="K299">
            <v>0</v>
          </cell>
          <cell r="L299" t="str">
            <v>VRAC 500GR</v>
          </cell>
          <cell r="M299" t="str">
            <v>BULK  500GR</v>
          </cell>
          <cell r="N299" t="str">
            <v>430</v>
          </cell>
          <cell r="O299" t="str">
            <v>430V-500</v>
          </cell>
          <cell r="P299" t="str">
            <v>X430V-500</v>
          </cell>
        </row>
        <row r="299">
          <cell r="R299">
            <v>430</v>
          </cell>
          <cell r="S299" t="str">
            <v>N</v>
          </cell>
          <cell r="T299">
            <v>48</v>
          </cell>
          <cell r="U299">
            <v>18</v>
          </cell>
          <cell r="V299" t="str">
            <v>500 GR</v>
          </cell>
          <cell r="W299" t="str">
            <v>VRAC </v>
          </cell>
          <cell r="X299" t="str">
            <v>BULK  </v>
          </cell>
          <cell r="Y299" t="str">
            <v>GR</v>
          </cell>
          <cell r="Z299" t="str">
            <v>..430V-500</v>
          </cell>
          <cell r="AA299" t="str">
            <v>UNIT</v>
          </cell>
          <cell r="AB299">
            <v>34110</v>
          </cell>
          <cell r="AC299" t="str">
            <v>32110</v>
          </cell>
        </row>
        <row r="299">
          <cell r="AE299" t="str">
            <v>DP-1927</v>
          </cell>
          <cell r="AF299" t="str">
            <v>BTECS6-VP</v>
          </cell>
          <cell r="AG299">
            <v>0</v>
          </cell>
        </row>
        <row r="299">
          <cell r="AI299">
            <v>8.25</v>
          </cell>
          <cell r="AJ299">
            <v>12</v>
          </cell>
          <cell r="AK299">
            <v>12.1</v>
          </cell>
          <cell r="AL299">
            <v>5.75</v>
          </cell>
          <cell r="AM299">
            <v>8.6</v>
          </cell>
          <cell r="AN299">
            <v>7.1772</v>
          </cell>
          <cell r="AO299">
            <v>12.1</v>
          </cell>
          <cell r="AP299">
            <v>5.75</v>
          </cell>
          <cell r="AQ299">
            <v>8.6</v>
          </cell>
          <cell r="AR299">
            <v>1.1</v>
          </cell>
          <cell r="AS299">
            <v>0.0462</v>
          </cell>
          <cell r="AT299">
            <v>0.3</v>
          </cell>
          <cell r="AU299">
            <v>0.3</v>
          </cell>
          <cell r="AV299">
            <v>1.1462</v>
          </cell>
          <cell r="AW299">
            <v>1</v>
          </cell>
        </row>
        <row r="300">
          <cell r="A300" t="str">
            <v>432V-500</v>
          </cell>
          <cell r="B300" t="str">
            <v>Éleuthéro 500gr</v>
          </cell>
          <cell r="C300">
            <v>500</v>
          </cell>
          <cell r="D300" t="str">
            <v>69702670432</v>
          </cell>
          <cell r="E300">
            <v>0</v>
          </cell>
        </row>
        <row r="300">
          <cell r="H300" t="str">
            <v>CLC70432</v>
          </cell>
        </row>
        <row r="300">
          <cell r="K300">
            <v>0</v>
          </cell>
          <cell r="L300" t="str">
            <v>VRAC 500GR</v>
          </cell>
          <cell r="M300" t="str">
            <v>BULK  500GR</v>
          </cell>
          <cell r="N300" t="str">
            <v>432</v>
          </cell>
          <cell r="O300" t="str">
            <v>432V-500</v>
          </cell>
          <cell r="P300" t="str">
            <v>X432V-500</v>
          </cell>
        </row>
        <row r="300">
          <cell r="R300">
            <v>432</v>
          </cell>
          <cell r="S300" t="str">
            <v>N</v>
          </cell>
          <cell r="T300">
            <v>48</v>
          </cell>
          <cell r="U300">
            <v>18</v>
          </cell>
          <cell r="V300" t="str">
            <v>500 GR</v>
          </cell>
          <cell r="W300" t="str">
            <v>VRAC </v>
          </cell>
          <cell r="X300" t="str">
            <v>BULK  </v>
          </cell>
          <cell r="Y300" t="str">
            <v>GR</v>
          </cell>
          <cell r="Z300" t="str">
            <v>..432V-500</v>
          </cell>
          <cell r="AA300" t="str">
            <v>UNIT</v>
          </cell>
          <cell r="AB300">
            <v>34110</v>
          </cell>
          <cell r="AC300" t="str">
            <v>32110</v>
          </cell>
        </row>
        <row r="300">
          <cell r="AE300" t="str">
            <v>DP-1927</v>
          </cell>
          <cell r="AF300" t="str">
            <v>BTECS6-VP</v>
          </cell>
          <cell r="AG300">
            <v>0</v>
          </cell>
        </row>
        <row r="300">
          <cell r="AI300">
            <v>8.25</v>
          </cell>
          <cell r="AJ300">
            <v>12</v>
          </cell>
          <cell r="AK300">
            <v>12</v>
          </cell>
          <cell r="AL300">
            <v>11</v>
          </cell>
          <cell r="AM300">
            <v>11</v>
          </cell>
          <cell r="AN300">
            <v>7.3772</v>
          </cell>
          <cell r="AO300">
            <v>12</v>
          </cell>
          <cell r="AP300">
            <v>11</v>
          </cell>
          <cell r="AQ300">
            <v>11</v>
          </cell>
          <cell r="AR300">
            <v>1.1</v>
          </cell>
          <cell r="AS300">
            <v>0.0462</v>
          </cell>
          <cell r="AT300">
            <v>0.5</v>
          </cell>
          <cell r="AU300">
            <v>0.5</v>
          </cell>
          <cell r="AV300">
            <v>1.1462</v>
          </cell>
          <cell r="AW300">
            <v>1</v>
          </cell>
        </row>
        <row r="301">
          <cell r="A301" t="str">
            <v>522V-500</v>
          </cell>
          <cell r="B301" t="str">
            <v>Euphraise 500gr</v>
          </cell>
          <cell r="C301">
            <v>500</v>
          </cell>
          <cell r="D301" t="str">
            <v>69702670522</v>
          </cell>
          <cell r="E301">
            <v>0</v>
          </cell>
        </row>
        <row r="301">
          <cell r="H301" t="str">
            <v>CLC70522</v>
          </cell>
        </row>
        <row r="301">
          <cell r="K301">
            <v>0</v>
          </cell>
          <cell r="L301" t="str">
            <v>VRAC 500GR</v>
          </cell>
          <cell r="M301" t="str">
            <v>BULK  500GR</v>
          </cell>
          <cell r="N301" t="str">
            <v>522</v>
          </cell>
          <cell r="O301" t="str">
            <v>522V-500</v>
          </cell>
          <cell r="P301" t="str">
            <v>X522V-500</v>
          </cell>
        </row>
        <row r="301">
          <cell r="R301">
            <v>522</v>
          </cell>
          <cell r="S301" t="str">
            <v>N</v>
          </cell>
          <cell r="T301">
            <v>48</v>
          </cell>
          <cell r="U301">
            <v>18</v>
          </cell>
          <cell r="V301" t="str">
            <v>500 GR</v>
          </cell>
          <cell r="W301" t="str">
            <v>VRAC </v>
          </cell>
          <cell r="X301" t="str">
            <v>BULK  </v>
          </cell>
          <cell r="Y301" t="str">
            <v>GR</v>
          </cell>
          <cell r="Z301" t="str">
            <v>..522V-500</v>
          </cell>
          <cell r="AA301" t="str">
            <v>UNIT</v>
          </cell>
          <cell r="AB301">
            <v>34110</v>
          </cell>
          <cell r="AC301" t="str">
            <v>32110</v>
          </cell>
        </row>
        <row r="301">
          <cell r="AE301" t="str">
            <v>DP-3030</v>
          </cell>
          <cell r="AF301" t="str">
            <v>MC24-TUB</v>
          </cell>
          <cell r="AG301">
            <v>0</v>
          </cell>
        </row>
        <row r="301">
          <cell r="AI301">
            <v>10</v>
          </cell>
          <cell r="AJ301">
            <v>14</v>
          </cell>
          <cell r="AK301">
            <v>12</v>
          </cell>
          <cell r="AL301">
            <v>11</v>
          </cell>
          <cell r="AM301">
            <v>11</v>
          </cell>
          <cell r="AN301">
            <v>7.418</v>
          </cell>
          <cell r="AO301">
            <v>12</v>
          </cell>
          <cell r="AP301">
            <v>11</v>
          </cell>
          <cell r="AQ301">
            <v>11</v>
          </cell>
          <cell r="AR301">
            <v>1.1</v>
          </cell>
          <cell r="AS301">
            <v>0.053</v>
          </cell>
          <cell r="AT301">
            <v>0.5</v>
          </cell>
          <cell r="AU301">
            <v>0.5</v>
          </cell>
          <cell r="AV301">
            <v>1.153</v>
          </cell>
          <cell r="AW301">
            <v>2.08333333333333</v>
          </cell>
        </row>
        <row r="302">
          <cell r="A302" t="str">
            <v>436V-500</v>
          </cell>
          <cell r="B302" t="str">
            <v>Fenouil entier 500gr</v>
          </cell>
          <cell r="C302">
            <v>500</v>
          </cell>
          <cell r="D302" t="str">
            <v>69702670436</v>
          </cell>
          <cell r="E302">
            <v>0</v>
          </cell>
        </row>
        <row r="302">
          <cell r="H302" t="str">
            <v>CLC70436</v>
          </cell>
        </row>
        <row r="302">
          <cell r="K302" t="str">
            <v>04118</v>
          </cell>
          <cell r="L302" t="str">
            <v>VRAC 500GR</v>
          </cell>
          <cell r="M302" t="str">
            <v>BULK  500GR</v>
          </cell>
          <cell r="N302" t="str">
            <v>436</v>
          </cell>
          <cell r="O302" t="str">
            <v>436V-500</v>
          </cell>
          <cell r="P302" t="str">
            <v>X436V-500</v>
          </cell>
        </row>
        <row r="302">
          <cell r="R302">
            <v>436</v>
          </cell>
          <cell r="S302" t="str">
            <v>N</v>
          </cell>
          <cell r="T302">
            <v>48</v>
          </cell>
          <cell r="U302">
            <v>18</v>
          </cell>
          <cell r="V302" t="str">
            <v>500 GR</v>
          </cell>
          <cell r="W302" t="str">
            <v>VRAC </v>
          </cell>
          <cell r="X302" t="str">
            <v>BULK  </v>
          </cell>
          <cell r="Y302" t="str">
            <v>GR</v>
          </cell>
          <cell r="Z302" t="str">
            <v>..436V-500</v>
          </cell>
          <cell r="AA302" t="str">
            <v>UNIT</v>
          </cell>
          <cell r="AB302">
            <v>34110</v>
          </cell>
          <cell r="AC302" t="str">
            <v>32110</v>
          </cell>
        </row>
        <row r="302">
          <cell r="AE302" t="str">
            <v>DP-1927</v>
          </cell>
          <cell r="AF302" t="str">
            <v>MC24-50ML</v>
          </cell>
          <cell r="AG302">
            <v>0</v>
          </cell>
        </row>
        <row r="302">
          <cell r="AI302">
            <v>8.25</v>
          </cell>
          <cell r="AJ302">
            <v>12</v>
          </cell>
          <cell r="AK302">
            <v>12.1</v>
          </cell>
          <cell r="AL302">
            <v>5.75</v>
          </cell>
          <cell r="AM302">
            <v>8.6</v>
          </cell>
          <cell r="AN302">
            <v>7.1772</v>
          </cell>
          <cell r="AO302">
            <v>12.1</v>
          </cell>
          <cell r="AP302">
            <v>5.75</v>
          </cell>
          <cell r="AQ302">
            <v>8.6</v>
          </cell>
          <cell r="AR302">
            <v>1.1</v>
          </cell>
          <cell r="AS302">
            <v>0.0462</v>
          </cell>
          <cell r="AT302">
            <v>0.3</v>
          </cell>
          <cell r="AU302">
            <v>0.3</v>
          </cell>
          <cell r="AV302">
            <v>1.1462</v>
          </cell>
          <cell r="AW302">
            <v>1</v>
          </cell>
        </row>
        <row r="303">
          <cell r="A303" t="str">
            <v>506V-500</v>
          </cell>
          <cell r="B303" t="str">
            <v>Fenugrec 500gr</v>
          </cell>
          <cell r="C303">
            <v>500</v>
          </cell>
          <cell r="D303" t="str">
            <v>69702670506</v>
          </cell>
          <cell r="E303">
            <v>0</v>
          </cell>
        </row>
        <row r="303">
          <cell r="H303" t="str">
            <v>CLC70506</v>
          </cell>
        </row>
        <row r="303">
          <cell r="K303">
            <v>0</v>
          </cell>
          <cell r="L303" t="str">
            <v>VRAC 500GR</v>
          </cell>
          <cell r="M303" t="str">
            <v>BULK  500GR</v>
          </cell>
          <cell r="N303" t="str">
            <v>506</v>
          </cell>
          <cell r="O303" t="str">
            <v>506V-500</v>
          </cell>
          <cell r="P303" t="str">
            <v>X506V-500</v>
          </cell>
        </row>
        <row r="303">
          <cell r="R303">
            <v>506</v>
          </cell>
          <cell r="S303" t="str">
            <v>N</v>
          </cell>
          <cell r="T303">
            <v>48</v>
          </cell>
          <cell r="U303">
            <v>18</v>
          </cell>
          <cell r="V303" t="str">
            <v>500 GR</v>
          </cell>
          <cell r="W303" t="str">
            <v>VRAC </v>
          </cell>
          <cell r="X303" t="str">
            <v>BULK  </v>
          </cell>
          <cell r="Y303" t="str">
            <v>GR</v>
          </cell>
          <cell r="Z303" t="str">
            <v>..506V-500</v>
          </cell>
          <cell r="AA303" t="str">
            <v>UNIT</v>
          </cell>
          <cell r="AB303">
            <v>34110</v>
          </cell>
          <cell r="AC303" t="str">
            <v>32110</v>
          </cell>
        </row>
        <row r="303">
          <cell r="AE303" t="str">
            <v>DP-1927</v>
          </cell>
          <cell r="AF303" t="str">
            <v>MC24-50ML</v>
          </cell>
          <cell r="AG303">
            <v>0</v>
          </cell>
        </row>
        <row r="303">
          <cell r="AI303">
            <v>5.90551181102362</v>
          </cell>
          <cell r="AJ303">
            <v>8.9</v>
          </cell>
          <cell r="AK303">
            <v>9.4</v>
          </cell>
          <cell r="AL303">
            <v>8.8</v>
          </cell>
          <cell r="AM303">
            <v>6.2</v>
          </cell>
          <cell r="AN303">
            <v>6.996</v>
          </cell>
          <cell r="AO303">
            <v>9.4</v>
          </cell>
          <cell r="AP303">
            <v>8.8</v>
          </cell>
          <cell r="AQ303">
            <v>6.2</v>
          </cell>
          <cell r="AR303">
            <v>1.1</v>
          </cell>
          <cell r="AS303">
            <v>0.0264</v>
          </cell>
          <cell r="AT303">
            <v>0.2376</v>
          </cell>
          <cell r="AU303">
            <v>0.2376</v>
          </cell>
          <cell r="AV303">
            <v>1.1264</v>
          </cell>
          <cell r="AW303">
            <v>1</v>
          </cell>
        </row>
        <row r="304">
          <cell r="A304" t="str">
            <v>437V-500</v>
          </cell>
          <cell r="B304" t="str">
            <v>Framboisier 500gr</v>
          </cell>
          <cell r="C304">
            <v>500</v>
          </cell>
          <cell r="D304" t="str">
            <v>69702670437</v>
          </cell>
          <cell r="E304">
            <v>0</v>
          </cell>
        </row>
        <row r="304">
          <cell r="H304" t="str">
            <v>CLC70437</v>
          </cell>
        </row>
        <row r="304">
          <cell r="K304" t="str">
            <v>04149</v>
          </cell>
          <cell r="L304" t="str">
            <v>VRAC 500GR</v>
          </cell>
          <cell r="M304" t="str">
            <v>BULK  500GR</v>
          </cell>
          <cell r="N304" t="str">
            <v>437</v>
          </cell>
          <cell r="O304" t="str">
            <v>437V-500</v>
          </cell>
          <cell r="P304" t="str">
            <v>X437V-500</v>
          </cell>
        </row>
        <row r="304">
          <cell r="R304">
            <v>437</v>
          </cell>
          <cell r="S304" t="str">
            <v>N</v>
          </cell>
          <cell r="T304">
            <v>48</v>
          </cell>
          <cell r="U304">
            <v>18</v>
          </cell>
          <cell r="V304" t="str">
            <v>500 GR</v>
          </cell>
          <cell r="W304" t="str">
            <v>VRAC </v>
          </cell>
          <cell r="X304" t="str">
            <v>BULK  </v>
          </cell>
          <cell r="Y304" t="str">
            <v>GR</v>
          </cell>
          <cell r="Z304" t="str">
            <v>..437V-500</v>
          </cell>
          <cell r="AA304" t="str">
            <v>UNIT</v>
          </cell>
          <cell r="AB304">
            <v>34110</v>
          </cell>
          <cell r="AC304" t="str">
            <v>32110</v>
          </cell>
        </row>
        <row r="304">
          <cell r="AE304" t="str">
            <v>DP-3030</v>
          </cell>
          <cell r="AF304" t="str">
            <v>BTECS6-VM</v>
          </cell>
          <cell r="AG304">
            <v>0</v>
          </cell>
        </row>
        <row r="304">
          <cell r="AI304">
            <v>11.6</v>
          </cell>
          <cell r="AJ304">
            <v>14</v>
          </cell>
          <cell r="AK304">
            <v>14.1</v>
          </cell>
          <cell r="AL304">
            <v>10.5</v>
          </cell>
          <cell r="AM304">
            <v>14.8</v>
          </cell>
          <cell r="AN304">
            <v>7.7988</v>
          </cell>
          <cell r="AO304">
            <v>14.1</v>
          </cell>
          <cell r="AP304">
            <v>10.5</v>
          </cell>
          <cell r="AQ304">
            <v>14.8</v>
          </cell>
          <cell r="AR304">
            <v>1.1</v>
          </cell>
          <cell r="AS304">
            <v>0.0748</v>
          </cell>
          <cell r="AT304">
            <v>0.75</v>
          </cell>
          <cell r="AU304">
            <v>0.75</v>
          </cell>
          <cell r="AV304">
            <v>1.1748</v>
          </cell>
          <cell r="AW304">
            <v>2.08333333333333</v>
          </cell>
        </row>
        <row r="305">
          <cell r="A305" t="str">
            <v>439V-500</v>
          </cell>
          <cell r="B305" t="str">
            <v>Genévrier 500gr</v>
          </cell>
          <cell r="C305">
            <v>500</v>
          </cell>
          <cell r="D305" t="str">
            <v>69702670439</v>
          </cell>
          <cell r="E305">
            <v>0</v>
          </cell>
        </row>
        <row r="305">
          <cell r="H305" t="str">
            <v>CLC70439</v>
          </cell>
        </row>
        <row r="305">
          <cell r="K305">
            <v>0</v>
          </cell>
          <cell r="L305" t="str">
            <v>VRAC 500GR</v>
          </cell>
          <cell r="M305" t="str">
            <v>BULK  500GR</v>
          </cell>
          <cell r="N305" t="str">
            <v>439</v>
          </cell>
          <cell r="O305" t="str">
            <v>439V-500</v>
          </cell>
          <cell r="P305" t="str">
            <v>X439V-500</v>
          </cell>
        </row>
        <row r="305">
          <cell r="R305">
            <v>439</v>
          </cell>
          <cell r="S305" t="str">
            <v>N</v>
          </cell>
          <cell r="T305">
            <v>48</v>
          </cell>
          <cell r="U305">
            <v>18</v>
          </cell>
          <cell r="V305" t="str">
            <v>500 GR</v>
          </cell>
          <cell r="W305" t="str">
            <v>VRAC </v>
          </cell>
          <cell r="X305" t="str">
            <v>BULK  </v>
          </cell>
          <cell r="Y305" t="str">
            <v>GR</v>
          </cell>
          <cell r="Z305" t="str">
            <v>..439V-500</v>
          </cell>
          <cell r="AA305" t="str">
            <v>UNIT</v>
          </cell>
          <cell r="AB305">
            <v>34110</v>
          </cell>
          <cell r="AC305" t="str">
            <v>32110</v>
          </cell>
        </row>
        <row r="305">
          <cell r="AE305" t="str">
            <v>DP-1927</v>
          </cell>
          <cell r="AF305" t="str">
            <v>BTECS6-VP</v>
          </cell>
          <cell r="AG305">
            <v>0</v>
          </cell>
        </row>
        <row r="305">
          <cell r="AI305">
            <v>8.25</v>
          </cell>
          <cell r="AJ305">
            <v>12</v>
          </cell>
          <cell r="AK305">
            <v>12</v>
          </cell>
          <cell r="AL305">
            <v>11</v>
          </cell>
          <cell r="AM305">
            <v>11</v>
          </cell>
          <cell r="AN305">
            <v>7.3772</v>
          </cell>
          <cell r="AO305">
            <v>12</v>
          </cell>
          <cell r="AP305">
            <v>11</v>
          </cell>
          <cell r="AQ305">
            <v>11</v>
          </cell>
          <cell r="AR305">
            <v>1.1</v>
          </cell>
          <cell r="AS305">
            <v>0.0462</v>
          </cell>
          <cell r="AT305">
            <v>0.5</v>
          </cell>
          <cell r="AU305">
            <v>0.5</v>
          </cell>
          <cell r="AV305">
            <v>1.1462</v>
          </cell>
          <cell r="AW305">
            <v>1</v>
          </cell>
        </row>
        <row r="306">
          <cell r="A306" t="str">
            <v>440V-500</v>
          </cell>
          <cell r="B306" t="str">
            <v>Gentiane 500gr</v>
          </cell>
          <cell r="C306">
            <v>500</v>
          </cell>
          <cell r="D306" t="str">
            <v>69702670440</v>
          </cell>
          <cell r="E306">
            <v>0</v>
          </cell>
        </row>
        <row r="306">
          <cell r="H306" t="str">
            <v>CLC70440</v>
          </cell>
        </row>
        <row r="306">
          <cell r="K306">
            <v>0</v>
          </cell>
          <cell r="L306" t="str">
            <v>VRAC 500GR</v>
          </cell>
          <cell r="M306" t="str">
            <v>BULK  500GR</v>
          </cell>
          <cell r="N306" t="str">
            <v>440</v>
          </cell>
          <cell r="O306" t="str">
            <v>440V-500</v>
          </cell>
          <cell r="P306" t="str">
            <v>X440V-500</v>
          </cell>
        </row>
        <row r="306">
          <cell r="R306">
            <v>440</v>
          </cell>
          <cell r="S306" t="str">
            <v>N</v>
          </cell>
          <cell r="T306">
            <v>48</v>
          </cell>
          <cell r="U306">
            <v>18</v>
          </cell>
          <cell r="V306" t="str">
            <v>500 GR</v>
          </cell>
          <cell r="W306" t="str">
            <v>VRAC </v>
          </cell>
          <cell r="X306" t="str">
            <v>BULK  </v>
          </cell>
          <cell r="Y306" t="str">
            <v>GR</v>
          </cell>
          <cell r="Z306" t="str">
            <v>..440V-500</v>
          </cell>
          <cell r="AA306" t="str">
            <v>UNIT</v>
          </cell>
          <cell r="AB306">
            <v>34110</v>
          </cell>
          <cell r="AC306" t="str">
            <v>32110</v>
          </cell>
        </row>
        <row r="306">
          <cell r="AE306" t="str">
            <v>DP-1927</v>
          </cell>
          <cell r="AF306" t="str">
            <v>MC24-50ML</v>
          </cell>
          <cell r="AG306">
            <v>0</v>
          </cell>
        </row>
        <row r="306">
          <cell r="AI306">
            <v>8.25</v>
          </cell>
          <cell r="AJ306">
            <v>12</v>
          </cell>
          <cell r="AK306">
            <v>12.1</v>
          </cell>
          <cell r="AL306">
            <v>5.75</v>
          </cell>
          <cell r="AM306">
            <v>8.6</v>
          </cell>
          <cell r="AN306">
            <v>7.1772</v>
          </cell>
          <cell r="AO306">
            <v>12.1</v>
          </cell>
          <cell r="AP306">
            <v>5.75</v>
          </cell>
          <cell r="AQ306">
            <v>8.6</v>
          </cell>
          <cell r="AR306">
            <v>1.1</v>
          </cell>
          <cell r="AS306">
            <v>0.0462</v>
          </cell>
          <cell r="AT306">
            <v>0.3</v>
          </cell>
          <cell r="AU306">
            <v>0.3</v>
          </cell>
          <cell r="AV306">
            <v>1.1462</v>
          </cell>
          <cell r="AW306">
            <v>1</v>
          </cell>
        </row>
        <row r="307">
          <cell r="A307" t="str">
            <v>441V-500</v>
          </cell>
          <cell r="B307" t="str">
            <v>Gingembre 500gr</v>
          </cell>
          <cell r="C307">
            <v>500</v>
          </cell>
          <cell r="D307" t="str">
            <v>69702670441</v>
          </cell>
          <cell r="E307">
            <v>0</v>
          </cell>
        </row>
        <row r="307">
          <cell r="H307" t="str">
            <v>CLC70441</v>
          </cell>
        </row>
        <row r="307">
          <cell r="K307" t="str">
            <v>04156</v>
          </cell>
          <cell r="L307" t="str">
            <v>VRAC 500GR</v>
          </cell>
          <cell r="M307" t="str">
            <v>BULK  500GR</v>
          </cell>
          <cell r="N307" t="str">
            <v>441</v>
          </cell>
          <cell r="O307" t="str">
            <v>441V-500</v>
          </cell>
          <cell r="P307" t="str">
            <v>X441V-500</v>
          </cell>
        </row>
        <row r="307">
          <cell r="R307">
            <v>441</v>
          </cell>
          <cell r="S307" t="str">
            <v>N</v>
          </cell>
          <cell r="T307">
            <v>48</v>
          </cell>
          <cell r="U307">
            <v>18</v>
          </cell>
          <cell r="V307" t="str">
            <v>500 GR</v>
          </cell>
          <cell r="W307" t="str">
            <v>VRAC </v>
          </cell>
          <cell r="X307" t="str">
            <v>BULK  </v>
          </cell>
          <cell r="Y307" t="str">
            <v>GR</v>
          </cell>
          <cell r="Z307" t="str">
            <v>..441V-500</v>
          </cell>
          <cell r="AA307" t="str">
            <v>UNIT</v>
          </cell>
          <cell r="AB307">
            <v>34110</v>
          </cell>
          <cell r="AC307" t="str">
            <v>32110</v>
          </cell>
        </row>
        <row r="307">
          <cell r="AE307" t="str">
            <v>DP-1927</v>
          </cell>
          <cell r="AF307" t="str">
            <v>MC24-50ML</v>
          </cell>
          <cell r="AG307">
            <v>0</v>
          </cell>
        </row>
        <row r="307">
          <cell r="AI307">
            <v>8.25</v>
          </cell>
          <cell r="AJ307">
            <v>12</v>
          </cell>
          <cell r="AK307">
            <v>12.1</v>
          </cell>
          <cell r="AL307">
            <v>5.75</v>
          </cell>
          <cell r="AM307">
            <v>8.6</v>
          </cell>
          <cell r="AN307">
            <v>7.1772</v>
          </cell>
          <cell r="AO307">
            <v>12.1</v>
          </cell>
          <cell r="AP307">
            <v>5.75</v>
          </cell>
          <cell r="AQ307">
            <v>8.6</v>
          </cell>
          <cell r="AR307">
            <v>1.1</v>
          </cell>
          <cell r="AS307">
            <v>0.0462</v>
          </cell>
          <cell r="AT307">
            <v>0.3</v>
          </cell>
          <cell r="AU307">
            <v>0.3</v>
          </cell>
          <cell r="AV307">
            <v>1.1462</v>
          </cell>
          <cell r="AW307">
            <v>1</v>
          </cell>
        </row>
        <row r="308">
          <cell r="A308" t="str">
            <v>445V-500</v>
          </cell>
          <cell r="B308" t="str">
            <v>Guimauve 500gr</v>
          </cell>
          <cell r="C308">
            <v>500</v>
          </cell>
          <cell r="D308" t="str">
            <v>69702670445</v>
          </cell>
          <cell r="E308">
            <v>0</v>
          </cell>
        </row>
        <row r="308">
          <cell r="H308" t="str">
            <v>CLC70445</v>
          </cell>
        </row>
        <row r="308">
          <cell r="K308" t="str">
            <v>04181</v>
          </cell>
          <cell r="L308" t="str">
            <v>VRAC 500GR</v>
          </cell>
          <cell r="M308" t="str">
            <v>BULK  500GR</v>
          </cell>
          <cell r="N308" t="str">
            <v>445</v>
          </cell>
          <cell r="O308" t="str">
            <v>445V-500</v>
          </cell>
          <cell r="P308" t="str">
            <v>X445V-500</v>
          </cell>
        </row>
        <row r="308">
          <cell r="R308">
            <v>445</v>
          </cell>
          <cell r="S308" t="str">
            <v>N</v>
          </cell>
          <cell r="T308">
            <v>48</v>
          </cell>
          <cell r="U308">
            <v>18</v>
          </cell>
          <cell r="V308" t="str">
            <v>500 GR</v>
          </cell>
          <cell r="W308" t="str">
            <v>VRAC </v>
          </cell>
          <cell r="X308" t="str">
            <v>BULK  </v>
          </cell>
          <cell r="Y308" t="str">
            <v>GR</v>
          </cell>
          <cell r="Z308" t="str">
            <v>..445V-500</v>
          </cell>
          <cell r="AA308" t="str">
            <v>UNIT</v>
          </cell>
          <cell r="AB308">
            <v>34110</v>
          </cell>
          <cell r="AC308" t="str">
            <v>32110</v>
          </cell>
        </row>
        <row r="308">
          <cell r="AE308" t="str">
            <v>DP-2130</v>
          </cell>
          <cell r="AF308" t="str">
            <v>BTECS6-VP</v>
          </cell>
          <cell r="AG308">
            <v>0.2</v>
          </cell>
        </row>
        <row r="308">
          <cell r="AI308">
            <v>8.25</v>
          </cell>
          <cell r="AJ308">
            <v>12</v>
          </cell>
          <cell r="AK308">
            <v>12</v>
          </cell>
          <cell r="AL308">
            <v>11</v>
          </cell>
          <cell r="AM308">
            <v>11</v>
          </cell>
          <cell r="AN308">
            <v>7.3772</v>
          </cell>
          <cell r="AO308">
            <v>12</v>
          </cell>
          <cell r="AP308">
            <v>11</v>
          </cell>
          <cell r="AQ308">
            <v>11</v>
          </cell>
          <cell r="AR308">
            <v>1.1</v>
          </cell>
          <cell r="AS308">
            <v>0.0462</v>
          </cell>
          <cell r="AT308">
            <v>0.5</v>
          </cell>
          <cell r="AU308">
            <v>0.5</v>
          </cell>
          <cell r="AV308">
            <v>1.1462</v>
          </cell>
          <cell r="AW308">
            <v>2.08333333333333</v>
          </cell>
        </row>
        <row r="309">
          <cell r="A309" t="str">
            <v>359V-500</v>
          </cell>
          <cell r="B309" t="str">
            <v>Hibiscus 500gr</v>
          </cell>
          <cell r="C309">
            <v>500</v>
          </cell>
          <cell r="D309" t="str">
            <v>69702670359</v>
          </cell>
          <cell r="E309">
            <v>0</v>
          </cell>
        </row>
        <row r="309">
          <cell r="H309" t="str">
            <v>CLC70359</v>
          </cell>
        </row>
        <row r="309">
          <cell r="K309" t="str">
            <v>04182</v>
          </cell>
          <cell r="L309" t="str">
            <v>VRAC 500GR</v>
          </cell>
          <cell r="M309" t="str">
            <v>BULK  500GR</v>
          </cell>
          <cell r="N309" t="str">
            <v>359</v>
          </cell>
          <cell r="O309" t="str">
            <v>359V-500</v>
          </cell>
          <cell r="P309" t="str">
            <v>X359V-500</v>
          </cell>
        </row>
        <row r="309">
          <cell r="R309">
            <v>359</v>
          </cell>
          <cell r="S309" t="str">
            <v>N</v>
          </cell>
          <cell r="T309">
            <v>48</v>
          </cell>
          <cell r="U309">
            <v>18</v>
          </cell>
          <cell r="V309" t="str">
            <v>500 GR</v>
          </cell>
          <cell r="W309" t="str">
            <v>VRAC </v>
          </cell>
          <cell r="X309" t="str">
            <v>BULK  </v>
          </cell>
          <cell r="Y309" t="str">
            <v>GR</v>
          </cell>
          <cell r="Z309" t="str">
            <v>..359V-500</v>
          </cell>
          <cell r="AA309" t="str">
            <v>UNIT</v>
          </cell>
          <cell r="AB309">
            <v>34110</v>
          </cell>
          <cell r="AC309" t="str">
            <v>32110</v>
          </cell>
        </row>
        <row r="309">
          <cell r="AE309" t="str">
            <v>DP-2130</v>
          </cell>
          <cell r="AF309" t="str">
            <v>BTECS6-VP</v>
          </cell>
          <cell r="AG309">
            <v>0</v>
          </cell>
        </row>
        <row r="309">
          <cell r="AI309">
            <v>8.25</v>
          </cell>
          <cell r="AJ309">
            <v>12</v>
          </cell>
          <cell r="AK309">
            <v>12</v>
          </cell>
          <cell r="AL309">
            <v>11</v>
          </cell>
          <cell r="AM309">
            <v>11</v>
          </cell>
          <cell r="AN309">
            <v>7.3772</v>
          </cell>
          <cell r="AO309">
            <v>12</v>
          </cell>
          <cell r="AP309">
            <v>11</v>
          </cell>
          <cell r="AQ309">
            <v>11</v>
          </cell>
          <cell r="AR309">
            <v>1.1</v>
          </cell>
          <cell r="AS309">
            <v>0.0462</v>
          </cell>
          <cell r="AT309">
            <v>0.5</v>
          </cell>
          <cell r="AU309">
            <v>0.5</v>
          </cell>
          <cell r="AV309">
            <v>1.1462</v>
          </cell>
          <cell r="AW309">
            <v>2.08333333333333</v>
          </cell>
        </row>
        <row r="310">
          <cell r="A310" t="str">
            <v>458V-500</v>
          </cell>
          <cell r="B310" t="str">
            <v>Kava kava 500gr</v>
          </cell>
          <cell r="C310">
            <v>500</v>
          </cell>
          <cell r="D310" t="str">
            <v>69702670458</v>
          </cell>
          <cell r="E310">
            <v>0</v>
          </cell>
        </row>
        <row r="310">
          <cell r="L310" t="str">
            <v>VRAC 500GR</v>
          </cell>
          <cell r="M310" t="str">
            <v>BULK  500GR</v>
          </cell>
          <cell r="N310" t="str">
            <v>458</v>
          </cell>
          <cell r="O310" t="str">
            <v>458V-500</v>
          </cell>
          <cell r="P310" t="str">
            <v>X458V-500</v>
          </cell>
        </row>
        <row r="310">
          <cell r="R310">
            <v>458</v>
          </cell>
          <cell r="S310" t="str">
            <v>N</v>
          </cell>
          <cell r="T310">
            <v>48</v>
          </cell>
          <cell r="U310">
            <v>18</v>
          </cell>
          <cell r="V310" t="str">
            <v>500 GR</v>
          </cell>
          <cell r="W310" t="str">
            <v>VRAC </v>
          </cell>
          <cell r="X310" t="str">
            <v>BULK  </v>
          </cell>
          <cell r="Y310" t="str">
            <v>GR</v>
          </cell>
          <cell r="Z310" t="str">
            <v>..458V-500</v>
          </cell>
          <cell r="AA310" t="str">
            <v>UNIT</v>
          </cell>
          <cell r="AB310">
            <v>34110</v>
          </cell>
          <cell r="AC310" t="str">
            <v>32110</v>
          </cell>
        </row>
        <row r="310">
          <cell r="AE310" t="str">
            <v>DP-1927</v>
          </cell>
          <cell r="AF310" t="str">
            <v>MC24-50ML</v>
          </cell>
          <cell r="AG310">
            <v>0</v>
          </cell>
        </row>
        <row r="310">
          <cell r="AI310">
            <v>8.25</v>
          </cell>
          <cell r="AJ310">
            <v>12</v>
          </cell>
          <cell r="AK310">
            <v>12</v>
          </cell>
          <cell r="AL310">
            <v>11</v>
          </cell>
          <cell r="AM310">
            <v>11</v>
          </cell>
          <cell r="AN310">
            <v>7.3772</v>
          </cell>
          <cell r="AO310">
            <v>12</v>
          </cell>
          <cell r="AP310">
            <v>11</v>
          </cell>
          <cell r="AQ310">
            <v>11</v>
          </cell>
          <cell r="AR310">
            <v>1.1</v>
          </cell>
          <cell r="AS310">
            <v>0.0462</v>
          </cell>
          <cell r="AT310">
            <v>0.5</v>
          </cell>
          <cell r="AU310">
            <v>0.5</v>
          </cell>
          <cell r="AV310">
            <v>1.1462</v>
          </cell>
          <cell r="AW310">
            <v>1</v>
          </cell>
        </row>
        <row r="311">
          <cell r="A311" t="str">
            <v>360V-250</v>
          </cell>
          <cell r="B311" t="str">
            <v>Laurier 250gr</v>
          </cell>
          <cell r="C311">
            <v>250</v>
          </cell>
          <cell r="D311" t="str">
            <v>69702670360</v>
          </cell>
          <cell r="E311">
            <v>0</v>
          </cell>
        </row>
        <row r="311">
          <cell r="H311" t="str">
            <v>CLC70360</v>
          </cell>
        </row>
        <row r="311">
          <cell r="K311">
            <v>0</v>
          </cell>
          <cell r="L311" t="str">
            <v>VRAC 250GR</v>
          </cell>
          <cell r="M311" t="str">
            <v>BULK  250GR</v>
          </cell>
          <cell r="N311" t="str">
            <v>360</v>
          </cell>
          <cell r="O311" t="str">
            <v>360V-250</v>
          </cell>
          <cell r="P311" t="str">
            <v>X360V-250</v>
          </cell>
        </row>
        <row r="311">
          <cell r="R311">
            <v>360</v>
          </cell>
          <cell r="S311" t="str">
            <v>N</v>
          </cell>
          <cell r="T311">
            <v>48</v>
          </cell>
          <cell r="U311">
            <v>18</v>
          </cell>
          <cell r="V311" t="str">
            <v>250 GR</v>
          </cell>
          <cell r="W311" t="str">
            <v>VRAC </v>
          </cell>
          <cell r="X311" t="str">
            <v>BULK  </v>
          </cell>
          <cell r="Y311" t="str">
            <v>GR</v>
          </cell>
          <cell r="Z311" t="str">
            <v>..360V-250</v>
          </cell>
          <cell r="AA311" t="str">
            <v>UNIT</v>
          </cell>
          <cell r="AB311">
            <v>34110</v>
          </cell>
          <cell r="AC311" t="str">
            <v>32110</v>
          </cell>
        </row>
        <row r="311">
          <cell r="AE311" t="str">
            <v>DP-3030</v>
          </cell>
          <cell r="AF311" t="str">
            <v>BTECS6-VM</v>
          </cell>
          <cell r="AG311">
            <v>0</v>
          </cell>
        </row>
        <row r="311">
          <cell r="AI311">
            <v>11.6</v>
          </cell>
          <cell r="AJ311">
            <v>14</v>
          </cell>
          <cell r="AK311">
            <v>14.1</v>
          </cell>
          <cell r="AL311">
            <v>10.5</v>
          </cell>
          <cell r="AM311">
            <v>14.8</v>
          </cell>
          <cell r="AN311">
            <v>4.4988</v>
          </cell>
          <cell r="AO311">
            <v>14.1</v>
          </cell>
          <cell r="AP311">
            <v>10.5</v>
          </cell>
          <cell r="AQ311">
            <v>14.8</v>
          </cell>
          <cell r="AR311">
            <v>0.55</v>
          </cell>
          <cell r="AS311">
            <v>0.0748</v>
          </cell>
          <cell r="AT311">
            <v>0.75</v>
          </cell>
          <cell r="AU311">
            <v>0.75</v>
          </cell>
          <cell r="AV311">
            <v>0.6248</v>
          </cell>
          <cell r="AW311">
            <v>2.08333333333333</v>
          </cell>
        </row>
        <row r="312">
          <cell r="A312" t="str">
            <v>513V-500</v>
          </cell>
          <cell r="B312" t="str">
            <v>Lavande 500gr</v>
          </cell>
          <cell r="C312">
            <v>500</v>
          </cell>
          <cell r="D312" t="str">
            <v>69702670513</v>
          </cell>
          <cell r="E312">
            <v>0</v>
          </cell>
        </row>
        <row r="312">
          <cell r="H312" t="str">
            <v>CLC70513</v>
          </cell>
        </row>
        <row r="312">
          <cell r="K312" t="str">
            <v>04188</v>
          </cell>
          <cell r="L312" t="str">
            <v>VRAC 500GR</v>
          </cell>
          <cell r="M312" t="str">
            <v>BULK  500GR</v>
          </cell>
          <cell r="N312" t="str">
            <v>513</v>
          </cell>
          <cell r="O312" t="str">
            <v>513V-500</v>
          </cell>
          <cell r="P312" t="str">
            <v>X513V-500</v>
          </cell>
        </row>
        <row r="312">
          <cell r="R312">
            <v>513</v>
          </cell>
          <cell r="S312" t="str">
            <v>N</v>
          </cell>
          <cell r="T312">
            <v>48</v>
          </cell>
          <cell r="U312">
            <v>18</v>
          </cell>
          <cell r="V312" t="str">
            <v>500 GR</v>
          </cell>
          <cell r="W312" t="str">
            <v>VRAC </v>
          </cell>
          <cell r="X312" t="str">
            <v>BULK  </v>
          </cell>
          <cell r="Y312" t="str">
            <v>GR</v>
          </cell>
          <cell r="Z312" t="str">
            <v>..513V-500</v>
          </cell>
          <cell r="AA312" t="str">
            <v>UNIT</v>
          </cell>
          <cell r="AB312">
            <v>34110</v>
          </cell>
          <cell r="AC312" t="str">
            <v>32110</v>
          </cell>
        </row>
        <row r="312">
          <cell r="AE312" t="str">
            <v>DP-3030</v>
          </cell>
          <cell r="AF312" t="str">
            <v>BTECS6-VM</v>
          </cell>
          <cell r="AG312">
            <v>0</v>
          </cell>
        </row>
        <row r="312">
          <cell r="AI312">
            <v>11.6</v>
          </cell>
          <cell r="AJ312">
            <v>14</v>
          </cell>
          <cell r="AK312">
            <v>14.1</v>
          </cell>
          <cell r="AL312">
            <v>10.5</v>
          </cell>
          <cell r="AM312">
            <v>14.8</v>
          </cell>
          <cell r="AN312">
            <v>7.7988</v>
          </cell>
          <cell r="AO312">
            <v>14.1</v>
          </cell>
          <cell r="AP312">
            <v>10.5</v>
          </cell>
          <cell r="AQ312">
            <v>14.8</v>
          </cell>
          <cell r="AR312">
            <v>1.1</v>
          </cell>
          <cell r="AS312">
            <v>0.0748</v>
          </cell>
          <cell r="AT312">
            <v>0.75</v>
          </cell>
          <cell r="AU312">
            <v>0.75</v>
          </cell>
          <cell r="AV312">
            <v>1.1748</v>
          </cell>
          <cell r="AW312">
            <v>2.08333333333333</v>
          </cell>
        </row>
        <row r="313">
          <cell r="A313" t="str">
            <v>373V-500</v>
          </cell>
          <cell r="B313" t="str">
            <v>Marjolaine 500gr</v>
          </cell>
          <cell r="C313">
            <v>500</v>
          </cell>
          <cell r="D313" t="str">
            <v>69702670373</v>
          </cell>
          <cell r="E313">
            <v>0</v>
          </cell>
        </row>
        <row r="313">
          <cell r="H313" t="str">
            <v>CLC70373</v>
          </cell>
        </row>
        <row r="313">
          <cell r="K313">
            <v>0</v>
          </cell>
          <cell r="L313" t="str">
            <v>VRAC 500GR</v>
          </cell>
          <cell r="M313" t="str">
            <v>BULK  500GR</v>
          </cell>
          <cell r="N313" t="str">
            <v>373</v>
          </cell>
          <cell r="O313" t="str">
            <v>373V-500</v>
          </cell>
          <cell r="P313" t="str">
            <v>X373V-500</v>
          </cell>
        </row>
        <row r="313">
          <cell r="R313">
            <v>373</v>
          </cell>
          <cell r="S313" t="str">
            <v>N</v>
          </cell>
          <cell r="T313">
            <v>48</v>
          </cell>
          <cell r="U313">
            <v>18</v>
          </cell>
          <cell r="V313" t="str">
            <v>500 GR</v>
          </cell>
          <cell r="W313" t="str">
            <v>VRAC </v>
          </cell>
          <cell r="X313" t="str">
            <v>BULK  </v>
          </cell>
          <cell r="Y313" t="str">
            <v>GR</v>
          </cell>
          <cell r="Z313" t="str">
            <v>..373V-500</v>
          </cell>
          <cell r="AA313" t="str">
            <v>UNIT</v>
          </cell>
          <cell r="AB313">
            <v>34110</v>
          </cell>
          <cell r="AC313" t="str">
            <v>32110</v>
          </cell>
        </row>
        <row r="313">
          <cell r="AE313" t="str">
            <v>DP-2130</v>
          </cell>
          <cell r="AF313" t="str">
            <v>MC24-TUB</v>
          </cell>
          <cell r="AG313">
            <v>0</v>
          </cell>
        </row>
        <row r="313">
          <cell r="AI313">
            <v>8.25</v>
          </cell>
          <cell r="AJ313">
            <v>12</v>
          </cell>
          <cell r="AK313">
            <v>12</v>
          </cell>
          <cell r="AL313">
            <v>11</v>
          </cell>
          <cell r="AM313">
            <v>11</v>
          </cell>
          <cell r="AN313">
            <v>7.3772</v>
          </cell>
          <cell r="AO313">
            <v>12</v>
          </cell>
          <cell r="AP313">
            <v>11</v>
          </cell>
          <cell r="AQ313">
            <v>11</v>
          </cell>
          <cell r="AR313">
            <v>1.1</v>
          </cell>
          <cell r="AS313">
            <v>0.0462</v>
          </cell>
          <cell r="AT313">
            <v>0.5</v>
          </cell>
          <cell r="AU313">
            <v>0.5</v>
          </cell>
          <cell r="AV313">
            <v>1.1462</v>
          </cell>
          <cell r="AW313">
            <v>2.08333333333333</v>
          </cell>
        </row>
        <row r="314">
          <cell r="A314" t="str">
            <v>361V-250</v>
          </cell>
          <cell r="B314" t="str">
            <v>Mélisse 250gr</v>
          </cell>
          <cell r="C314">
            <v>250</v>
          </cell>
          <cell r="D314" t="str">
            <v>69702680361</v>
          </cell>
          <cell r="E314">
            <v>0</v>
          </cell>
        </row>
        <row r="314">
          <cell r="H314" t="str">
            <v>CLC80361</v>
          </cell>
        </row>
        <row r="314">
          <cell r="K314" t="str">
            <v>04220</v>
          </cell>
          <cell r="L314" t="str">
            <v>VRAC 250GR</v>
          </cell>
          <cell r="M314" t="str">
            <v>BULK  250GR</v>
          </cell>
          <cell r="N314" t="str">
            <v>361</v>
          </cell>
          <cell r="O314" t="str">
            <v>361V-250</v>
          </cell>
          <cell r="P314" t="str">
            <v>X361V-250</v>
          </cell>
        </row>
        <row r="314">
          <cell r="R314">
            <v>361</v>
          </cell>
          <cell r="S314" t="str">
            <v>N</v>
          </cell>
          <cell r="T314">
            <v>48</v>
          </cell>
          <cell r="U314">
            <v>18</v>
          </cell>
          <cell r="V314" t="str">
            <v>250 GR</v>
          </cell>
          <cell r="W314" t="str">
            <v>VRAC </v>
          </cell>
          <cell r="X314" t="str">
            <v>BULK  </v>
          </cell>
          <cell r="Y314" t="str">
            <v>GR</v>
          </cell>
          <cell r="Z314" t="str">
            <v>..361V-250</v>
          </cell>
          <cell r="AA314" t="str">
            <v>UNIT</v>
          </cell>
          <cell r="AB314">
            <v>34110</v>
          </cell>
          <cell r="AC314" t="str">
            <v>32110</v>
          </cell>
        </row>
        <row r="314">
          <cell r="AE314" t="str">
            <v>DP-2130</v>
          </cell>
          <cell r="AF314" t="str">
            <v>BTECS6-VP</v>
          </cell>
          <cell r="AG314">
            <v>0</v>
          </cell>
        </row>
        <row r="314">
          <cell r="AI314">
            <v>8.25</v>
          </cell>
          <cell r="AJ314">
            <v>12</v>
          </cell>
          <cell r="AK314">
            <v>12</v>
          </cell>
          <cell r="AL314">
            <v>11</v>
          </cell>
          <cell r="AM314">
            <v>11</v>
          </cell>
          <cell r="AN314">
            <v>4.0772</v>
          </cell>
          <cell r="AO314">
            <v>12</v>
          </cell>
          <cell r="AP314">
            <v>11</v>
          </cell>
          <cell r="AQ314">
            <v>11</v>
          </cell>
          <cell r="AR314">
            <v>0.55</v>
          </cell>
          <cell r="AS314">
            <v>0.0462</v>
          </cell>
          <cell r="AT314">
            <v>0.5</v>
          </cell>
          <cell r="AU314">
            <v>0.5</v>
          </cell>
          <cell r="AV314">
            <v>0.5962</v>
          </cell>
          <cell r="AW314">
            <v>2.08333333333333</v>
          </cell>
        </row>
        <row r="315">
          <cell r="A315" t="str">
            <v>525V-250</v>
          </cell>
          <cell r="B315" t="str">
            <v>Menthe douce 250gr</v>
          </cell>
          <cell r="C315">
            <v>250</v>
          </cell>
          <cell r="D315" t="str">
            <v>69702680525</v>
          </cell>
          <cell r="E315">
            <v>0</v>
          </cell>
        </row>
        <row r="315">
          <cell r="H315" t="str">
            <v>CLC80525</v>
          </cell>
        </row>
        <row r="315">
          <cell r="K315" t="str">
            <v>04221</v>
          </cell>
          <cell r="L315" t="str">
            <v>VRAC 250GR</v>
          </cell>
          <cell r="M315" t="str">
            <v>BULK  250GR</v>
          </cell>
          <cell r="N315" t="str">
            <v>525</v>
          </cell>
          <cell r="O315" t="str">
            <v>525V-250</v>
          </cell>
          <cell r="P315" t="str">
            <v>X525V-250</v>
          </cell>
        </row>
        <row r="315">
          <cell r="R315">
            <v>525</v>
          </cell>
          <cell r="S315" t="str">
            <v>N</v>
          </cell>
          <cell r="T315">
            <v>48</v>
          </cell>
          <cell r="U315">
            <v>18</v>
          </cell>
          <cell r="V315" t="str">
            <v>250 GR</v>
          </cell>
          <cell r="W315" t="str">
            <v>VRAC </v>
          </cell>
          <cell r="X315" t="str">
            <v>BULK  </v>
          </cell>
          <cell r="Y315" t="str">
            <v>GR</v>
          </cell>
          <cell r="Z315" t="str">
            <v>..525V-250</v>
          </cell>
          <cell r="AA315" t="str">
            <v>UNIT</v>
          </cell>
          <cell r="AB315">
            <v>34110</v>
          </cell>
          <cell r="AC315" t="str">
            <v>32110</v>
          </cell>
        </row>
        <row r="315">
          <cell r="AE315" t="str">
            <v>DP-2130</v>
          </cell>
          <cell r="AF315" t="str">
            <v>BTECS6-VP</v>
          </cell>
          <cell r="AG315">
            <v>0</v>
          </cell>
        </row>
        <row r="315">
          <cell r="AI315">
            <v>8.25</v>
          </cell>
          <cell r="AJ315">
            <v>12</v>
          </cell>
          <cell r="AK315">
            <v>12</v>
          </cell>
          <cell r="AL315">
            <v>11</v>
          </cell>
          <cell r="AM315">
            <v>11</v>
          </cell>
          <cell r="AN315">
            <v>4.0772</v>
          </cell>
          <cell r="AO315">
            <v>12</v>
          </cell>
          <cell r="AP315">
            <v>11</v>
          </cell>
          <cell r="AQ315">
            <v>11</v>
          </cell>
          <cell r="AR315">
            <v>0.55</v>
          </cell>
          <cell r="AS315">
            <v>0.0462</v>
          </cell>
          <cell r="AT315">
            <v>0.5</v>
          </cell>
          <cell r="AU315">
            <v>0.5</v>
          </cell>
          <cell r="AV315">
            <v>0.5962</v>
          </cell>
          <cell r="AW315">
            <v>2.08333333333333</v>
          </cell>
        </row>
        <row r="316">
          <cell r="A316" t="str">
            <v>450V-250</v>
          </cell>
          <cell r="B316" t="str">
            <v>Menthe poivrée 250gr</v>
          </cell>
          <cell r="C316">
            <v>250</v>
          </cell>
          <cell r="D316" t="str">
            <v>69702680450</v>
          </cell>
          <cell r="E316">
            <v>0</v>
          </cell>
        </row>
        <row r="316">
          <cell r="H316" t="str">
            <v>CLC80450</v>
          </cell>
        </row>
        <row r="316">
          <cell r="K316">
            <v>0</v>
          </cell>
          <cell r="L316" t="str">
            <v>VRAC 250GR</v>
          </cell>
          <cell r="M316" t="str">
            <v>BULK  250GR</v>
          </cell>
          <cell r="N316" t="str">
            <v>450</v>
          </cell>
          <cell r="O316" t="str">
            <v>450V-250</v>
          </cell>
          <cell r="P316" t="str">
            <v>X450V-250</v>
          </cell>
        </row>
        <row r="316">
          <cell r="R316">
            <v>450</v>
          </cell>
          <cell r="S316" t="str">
            <v>N</v>
          </cell>
          <cell r="T316">
            <v>48</v>
          </cell>
          <cell r="U316">
            <v>18</v>
          </cell>
          <cell r="V316" t="str">
            <v>250 GR</v>
          </cell>
          <cell r="W316" t="str">
            <v>VRAC </v>
          </cell>
          <cell r="X316" t="str">
            <v>BULK  </v>
          </cell>
          <cell r="Y316" t="str">
            <v>GR</v>
          </cell>
          <cell r="Z316" t="str">
            <v>..450V-250</v>
          </cell>
          <cell r="AA316" t="str">
            <v>UNIT</v>
          </cell>
          <cell r="AB316">
            <v>34110</v>
          </cell>
          <cell r="AC316" t="str">
            <v>32110</v>
          </cell>
        </row>
        <row r="316">
          <cell r="AE316" t="str">
            <v>DP-2130</v>
          </cell>
          <cell r="AF316" t="str">
            <v>BTECS6-VP</v>
          </cell>
          <cell r="AG316">
            <v>0</v>
          </cell>
        </row>
        <row r="316">
          <cell r="AI316">
            <v>8.25</v>
          </cell>
          <cell r="AJ316">
            <v>12</v>
          </cell>
          <cell r="AK316">
            <v>12</v>
          </cell>
          <cell r="AL316">
            <v>11</v>
          </cell>
          <cell r="AM316">
            <v>11</v>
          </cell>
          <cell r="AN316">
            <v>4.0772</v>
          </cell>
          <cell r="AO316">
            <v>12</v>
          </cell>
          <cell r="AP316">
            <v>11</v>
          </cell>
          <cell r="AQ316">
            <v>11</v>
          </cell>
          <cell r="AR316">
            <v>0.55</v>
          </cell>
          <cell r="AS316">
            <v>0.0462</v>
          </cell>
          <cell r="AT316">
            <v>0.5</v>
          </cell>
          <cell r="AU316">
            <v>0.5</v>
          </cell>
          <cell r="AV316">
            <v>0.5962</v>
          </cell>
          <cell r="AW316">
            <v>2.08333333333333</v>
          </cell>
        </row>
        <row r="317">
          <cell r="A317" t="str">
            <v>526V-250</v>
          </cell>
          <cell r="B317" t="str">
            <v>Millepertuis 250gr</v>
          </cell>
          <cell r="C317">
            <v>250</v>
          </cell>
          <cell r="D317" t="str">
            <v>69702680526</v>
          </cell>
          <cell r="E317">
            <v>0</v>
          </cell>
        </row>
        <row r="317">
          <cell r="H317" t="str">
            <v>CLC80526</v>
          </cell>
        </row>
        <row r="317">
          <cell r="K317">
            <v>0</v>
          </cell>
          <cell r="L317" t="str">
            <v>VRAC 250GR</v>
          </cell>
          <cell r="M317" t="str">
            <v>BULK  250GR</v>
          </cell>
          <cell r="N317" t="str">
            <v>526</v>
          </cell>
          <cell r="O317" t="str">
            <v>526V-250</v>
          </cell>
          <cell r="P317" t="str">
            <v>X526V-250</v>
          </cell>
        </row>
        <row r="317">
          <cell r="R317">
            <v>526</v>
          </cell>
          <cell r="S317" t="str">
            <v>N</v>
          </cell>
          <cell r="T317">
            <v>48</v>
          </cell>
          <cell r="U317">
            <v>18</v>
          </cell>
          <cell r="V317" t="str">
            <v>250 GR</v>
          </cell>
          <cell r="W317" t="str">
            <v>VRAC </v>
          </cell>
          <cell r="X317" t="str">
            <v>BULK  </v>
          </cell>
          <cell r="Y317" t="str">
            <v>GR</v>
          </cell>
          <cell r="Z317" t="str">
            <v>..526V-250</v>
          </cell>
          <cell r="AA317" t="str">
            <v>UNIT</v>
          </cell>
          <cell r="AB317">
            <v>34110</v>
          </cell>
          <cell r="AC317" t="str">
            <v>32110</v>
          </cell>
        </row>
        <row r="317">
          <cell r="AE317" t="str">
            <v>DP-1927</v>
          </cell>
          <cell r="AF317" t="str">
            <v>MC24-50ML</v>
          </cell>
          <cell r="AG317">
            <v>0</v>
          </cell>
        </row>
        <row r="317">
          <cell r="AI317">
            <v>8.25</v>
          </cell>
          <cell r="AJ317">
            <v>12</v>
          </cell>
          <cell r="AK317">
            <v>12.1</v>
          </cell>
          <cell r="AL317">
            <v>5.75</v>
          </cell>
          <cell r="AM317">
            <v>8.6</v>
          </cell>
          <cell r="AN317">
            <v>3.8772</v>
          </cell>
          <cell r="AO317">
            <v>12.1</v>
          </cell>
          <cell r="AP317">
            <v>5.75</v>
          </cell>
          <cell r="AQ317">
            <v>8.6</v>
          </cell>
          <cell r="AR317">
            <v>0.55</v>
          </cell>
          <cell r="AS317">
            <v>0.0462</v>
          </cell>
          <cell r="AT317">
            <v>0.3</v>
          </cell>
          <cell r="AU317">
            <v>0.3</v>
          </cell>
          <cell r="AV317">
            <v>0.5962</v>
          </cell>
          <cell r="AW317">
            <v>1</v>
          </cell>
        </row>
        <row r="318">
          <cell r="A318" t="str">
            <v>451V-250</v>
          </cell>
          <cell r="B318" t="str">
            <v>Molène 250gr</v>
          </cell>
          <cell r="C318">
            <v>250</v>
          </cell>
          <cell r="D318" t="str">
            <v>69702680451</v>
          </cell>
          <cell r="E318">
            <v>0</v>
          </cell>
        </row>
        <row r="318">
          <cell r="H318" t="str">
            <v>CLC80451</v>
          </cell>
        </row>
        <row r="318">
          <cell r="K318" t="str">
            <v>04224</v>
          </cell>
          <cell r="L318" t="str">
            <v>VRAC 250GR</v>
          </cell>
          <cell r="M318" t="str">
            <v>BULK  250GR</v>
          </cell>
          <cell r="N318" t="str">
            <v>451</v>
          </cell>
          <cell r="O318" t="str">
            <v>451V-250</v>
          </cell>
          <cell r="P318" t="str">
            <v>X451V-250</v>
          </cell>
        </row>
        <row r="318">
          <cell r="R318">
            <v>451</v>
          </cell>
          <cell r="S318" t="str">
            <v>N</v>
          </cell>
          <cell r="T318">
            <v>48</v>
          </cell>
          <cell r="U318">
            <v>18</v>
          </cell>
          <cell r="V318" t="str">
            <v>250 GR</v>
          </cell>
          <cell r="W318" t="str">
            <v>VRAC </v>
          </cell>
          <cell r="X318" t="str">
            <v>BULK  </v>
          </cell>
          <cell r="Y318" t="str">
            <v>GR</v>
          </cell>
          <cell r="Z318" t="str">
            <v>..451V-250</v>
          </cell>
          <cell r="AA318" t="str">
            <v>UNIT</v>
          </cell>
          <cell r="AB318">
            <v>34110</v>
          </cell>
          <cell r="AC318" t="str">
            <v>32110</v>
          </cell>
        </row>
        <row r="318">
          <cell r="AE318" t="str">
            <v>DP-2130</v>
          </cell>
          <cell r="AF318" t="str">
            <v>BTECS6-VP</v>
          </cell>
          <cell r="AG318">
            <v>0</v>
          </cell>
        </row>
        <row r="318">
          <cell r="AI318">
            <v>8.25</v>
          </cell>
          <cell r="AJ318">
            <v>12</v>
          </cell>
          <cell r="AK318">
            <v>12</v>
          </cell>
          <cell r="AL318">
            <v>11</v>
          </cell>
          <cell r="AM318">
            <v>11</v>
          </cell>
          <cell r="AN318">
            <v>4.118</v>
          </cell>
          <cell r="AO318">
            <v>12</v>
          </cell>
          <cell r="AP318">
            <v>11</v>
          </cell>
          <cell r="AQ318">
            <v>11</v>
          </cell>
          <cell r="AR318">
            <v>0.55</v>
          </cell>
          <cell r="AS318">
            <v>0.053</v>
          </cell>
          <cell r="AT318">
            <v>0.5</v>
          </cell>
          <cell r="AU318">
            <v>0.5</v>
          </cell>
          <cell r="AV318">
            <v>0.603</v>
          </cell>
          <cell r="AW318">
            <v>2.08333333333333</v>
          </cell>
        </row>
        <row r="319">
          <cell r="A319" t="str">
            <v>452V-500</v>
          </cell>
          <cell r="B319" t="str">
            <v>Mouron 500gr</v>
          </cell>
          <cell r="C319">
            <v>500</v>
          </cell>
          <cell r="D319" t="str">
            <v>69702670452</v>
          </cell>
          <cell r="E319">
            <v>0</v>
          </cell>
        </row>
        <row r="319">
          <cell r="H319" t="str">
            <v>CLC70452</v>
          </cell>
        </row>
        <row r="319">
          <cell r="K319">
            <v>0</v>
          </cell>
          <cell r="L319" t="str">
            <v>VRAC 500GR</v>
          </cell>
          <cell r="M319" t="str">
            <v>BULK  500GR</v>
          </cell>
          <cell r="N319" t="str">
            <v>452</v>
          </cell>
          <cell r="O319" t="str">
            <v>452V-500</v>
          </cell>
          <cell r="P319" t="str">
            <v>X452V-500</v>
          </cell>
        </row>
        <row r="319">
          <cell r="R319">
            <v>452</v>
          </cell>
          <cell r="S319" t="str">
            <v>N</v>
          </cell>
          <cell r="T319">
            <v>48</v>
          </cell>
          <cell r="U319">
            <v>18</v>
          </cell>
          <cell r="V319" t="str">
            <v>500 GR</v>
          </cell>
          <cell r="W319" t="str">
            <v>VRAC </v>
          </cell>
          <cell r="X319" t="str">
            <v>BULK  </v>
          </cell>
          <cell r="Y319" t="str">
            <v>GR</v>
          </cell>
          <cell r="Z319" t="str">
            <v>..452V-500</v>
          </cell>
          <cell r="AA319" t="str">
            <v>UNIT</v>
          </cell>
          <cell r="AB319">
            <v>34110</v>
          </cell>
          <cell r="AC319" t="str">
            <v>32110</v>
          </cell>
        </row>
        <row r="319">
          <cell r="AE319" t="str">
            <v>DP-3030</v>
          </cell>
          <cell r="AF319" t="str">
            <v>BTECS6-VM</v>
          </cell>
          <cell r="AG319">
            <v>0</v>
          </cell>
        </row>
        <row r="319">
          <cell r="AI319">
            <v>11.6</v>
          </cell>
          <cell r="AJ319">
            <v>14</v>
          </cell>
          <cell r="AK319">
            <v>14.1</v>
          </cell>
          <cell r="AL319">
            <v>10.5</v>
          </cell>
          <cell r="AM319">
            <v>14.8</v>
          </cell>
          <cell r="AN319">
            <v>7.7988</v>
          </cell>
          <cell r="AO319">
            <v>14.1</v>
          </cell>
          <cell r="AP319">
            <v>10.5</v>
          </cell>
          <cell r="AQ319">
            <v>14.8</v>
          </cell>
          <cell r="AR319">
            <v>1.1</v>
          </cell>
          <cell r="AS319">
            <v>0.0748</v>
          </cell>
          <cell r="AT319">
            <v>0.75</v>
          </cell>
          <cell r="AU319">
            <v>0.75</v>
          </cell>
          <cell r="AV319">
            <v>1.1748</v>
          </cell>
          <cell r="AW319">
            <v>2.08333333333333</v>
          </cell>
        </row>
        <row r="320">
          <cell r="A320" t="str">
            <v>558V-500</v>
          </cell>
          <cell r="B320" t="str">
            <v>Muscade moulue 500gr</v>
          </cell>
          <cell r="C320">
            <v>500</v>
          </cell>
          <cell r="D320" t="str">
            <v>69702670558</v>
          </cell>
          <cell r="E320">
            <v>0</v>
          </cell>
        </row>
        <row r="320">
          <cell r="H320" t="str">
            <v>CLC70558</v>
          </cell>
        </row>
        <row r="320">
          <cell r="K320" t="str">
            <v>04228</v>
          </cell>
          <cell r="L320" t="str">
            <v>VRAC 500GR</v>
          </cell>
          <cell r="M320" t="str">
            <v>BULK  500GR</v>
          </cell>
          <cell r="N320" t="str">
            <v>558</v>
          </cell>
          <cell r="O320" t="str">
            <v>558V-500</v>
          </cell>
          <cell r="P320" t="str">
            <v>X558V-500</v>
          </cell>
        </row>
        <row r="320">
          <cell r="R320">
            <v>558</v>
          </cell>
          <cell r="S320" t="str">
            <v>N</v>
          </cell>
          <cell r="T320">
            <v>48</v>
          </cell>
          <cell r="U320">
            <v>18</v>
          </cell>
          <cell r="V320" t="str">
            <v>500 GR</v>
          </cell>
          <cell r="W320" t="str">
            <v>VRAC </v>
          </cell>
          <cell r="X320" t="str">
            <v>BULK  </v>
          </cell>
          <cell r="Y320" t="str">
            <v>GR</v>
          </cell>
          <cell r="Z320" t="str">
            <v>..558V-500</v>
          </cell>
          <cell r="AA320" t="str">
            <v>UNIT</v>
          </cell>
          <cell r="AB320">
            <v>34110</v>
          </cell>
          <cell r="AC320" t="str">
            <v>32110</v>
          </cell>
        </row>
        <row r="320">
          <cell r="AE320" t="str">
            <v>DP-1927</v>
          </cell>
          <cell r="AF320" t="str">
            <v>MC24-50ML</v>
          </cell>
          <cell r="AG320">
            <v>0</v>
          </cell>
        </row>
        <row r="320">
          <cell r="AI320">
            <v>8.25</v>
          </cell>
          <cell r="AJ320">
            <v>12</v>
          </cell>
          <cell r="AK320">
            <v>12.1</v>
          </cell>
          <cell r="AL320">
            <v>5.75</v>
          </cell>
          <cell r="AM320">
            <v>8.6</v>
          </cell>
          <cell r="AN320">
            <v>7.1772</v>
          </cell>
          <cell r="AO320">
            <v>12.1</v>
          </cell>
          <cell r="AP320">
            <v>5.75</v>
          </cell>
          <cell r="AQ320">
            <v>8.6</v>
          </cell>
          <cell r="AR320">
            <v>1.1</v>
          </cell>
          <cell r="AS320">
            <v>0.0462</v>
          </cell>
          <cell r="AT320">
            <v>0.3</v>
          </cell>
          <cell r="AU320">
            <v>0.3</v>
          </cell>
          <cell r="AV320">
            <v>1.1462</v>
          </cell>
          <cell r="AW320">
            <v>1</v>
          </cell>
        </row>
        <row r="321">
          <cell r="A321" t="str">
            <v>484V-500</v>
          </cell>
          <cell r="B321" t="str">
            <v>Nigelle 500gr</v>
          </cell>
          <cell r="C321">
            <v>500</v>
          </cell>
          <cell r="D321" t="str">
            <v>69702670484</v>
          </cell>
          <cell r="E321">
            <v>0</v>
          </cell>
        </row>
        <row r="321">
          <cell r="L321" t="str">
            <v>VRAC 500GR</v>
          </cell>
          <cell r="M321" t="str">
            <v>BULK  500GR</v>
          </cell>
          <cell r="N321" t="str">
            <v>484</v>
          </cell>
          <cell r="O321" t="str">
            <v>484V-500</v>
          </cell>
          <cell r="P321" t="str">
            <v>X484V-500</v>
          </cell>
        </row>
        <row r="321">
          <cell r="R321">
            <v>484</v>
          </cell>
          <cell r="S321" t="str">
            <v>N</v>
          </cell>
          <cell r="T321">
            <v>48</v>
          </cell>
          <cell r="U321">
            <v>18</v>
          </cell>
          <cell r="V321" t="str">
            <v>500 GR</v>
          </cell>
          <cell r="W321" t="str">
            <v>VRAC </v>
          </cell>
          <cell r="X321" t="str">
            <v>BULK  </v>
          </cell>
          <cell r="Y321" t="str">
            <v>GR</v>
          </cell>
          <cell r="Z321" t="str">
            <v>..484V-500</v>
          </cell>
          <cell r="AA321" t="str">
            <v>UNIT</v>
          </cell>
          <cell r="AB321">
            <v>34110</v>
          </cell>
          <cell r="AC321" t="str">
            <v>32110</v>
          </cell>
        </row>
        <row r="321">
          <cell r="AE321" t="str">
            <v>DP-1927</v>
          </cell>
          <cell r="AF321" t="str">
            <v>MC24-50ML</v>
          </cell>
          <cell r="AG321">
            <v>0</v>
          </cell>
        </row>
        <row r="321">
          <cell r="AI321">
            <v>8.25</v>
          </cell>
          <cell r="AJ321">
            <v>12</v>
          </cell>
          <cell r="AK321">
            <v>12.1</v>
          </cell>
          <cell r="AL321">
            <v>5.75</v>
          </cell>
          <cell r="AM321">
            <v>8.6</v>
          </cell>
          <cell r="AN321">
            <v>7.1772</v>
          </cell>
          <cell r="AO321">
            <v>12.1</v>
          </cell>
          <cell r="AP321">
            <v>5.75</v>
          </cell>
          <cell r="AQ321">
            <v>8.6</v>
          </cell>
          <cell r="AR321">
            <v>1.1</v>
          </cell>
          <cell r="AS321">
            <v>0.0462</v>
          </cell>
          <cell r="AT321">
            <v>0.3</v>
          </cell>
          <cell r="AU321">
            <v>0.3</v>
          </cell>
          <cell r="AV321">
            <v>1.1462</v>
          </cell>
          <cell r="AW321">
            <v>1</v>
          </cell>
        </row>
        <row r="322">
          <cell r="A322" t="str">
            <v>455V-500</v>
          </cell>
          <cell r="B322" t="str">
            <v>Noyer noir 500gr</v>
          </cell>
          <cell r="C322">
            <v>500</v>
          </cell>
          <cell r="D322" t="str">
            <v>69702670455</v>
          </cell>
          <cell r="E322">
            <v>0</v>
          </cell>
        </row>
        <row r="322">
          <cell r="H322" t="str">
            <v>CLC70455</v>
          </cell>
        </row>
        <row r="322">
          <cell r="K322">
            <v>0</v>
          </cell>
          <cell r="L322" t="str">
            <v>VRAC 500GR</v>
          </cell>
          <cell r="M322" t="str">
            <v>BULK  500GR</v>
          </cell>
          <cell r="N322" t="str">
            <v>455</v>
          </cell>
          <cell r="O322" t="str">
            <v>455V-500</v>
          </cell>
          <cell r="P322" t="str">
            <v>X455V-500</v>
          </cell>
        </row>
        <row r="322">
          <cell r="R322">
            <v>455</v>
          </cell>
          <cell r="S322" t="str">
            <v>N</v>
          </cell>
          <cell r="T322">
            <v>48</v>
          </cell>
          <cell r="U322">
            <v>18</v>
          </cell>
          <cell r="V322" t="str">
            <v>500 GR</v>
          </cell>
          <cell r="W322" t="str">
            <v>VRAC </v>
          </cell>
          <cell r="X322" t="str">
            <v>BULK  </v>
          </cell>
          <cell r="Y322" t="str">
            <v>GR</v>
          </cell>
          <cell r="Z322" t="str">
            <v>..455V-500</v>
          </cell>
          <cell r="AA322" t="str">
            <v>UNIT</v>
          </cell>
          <cell r="AB322">
            <v>34110</v>
          </cell>
          <cell r="AC322" t="str">
            <v>32110</v>
          </cell>
        </row>
        <row r="322">
          <cell r="AE322" t="str">
            <v>DP-2130</v>
          </cell>
          <cell r="AF322" t="str">
            <v>MC24-TUB</v>
          </cell>
          <cell r="AG322">
            <v>0</v>
          </cell>
        </row>
        <row r="322">
          <cell r="AI322">
            <v>8.25</v>
          </cell>
          <cell r="AJ322">
            <v>12</v>
          </cell>
          <cell r="AK322">
            <v>12</v>
          </cell>
          <cell r="AL322">
            <v>11</v>
          </cell>
          <cell r="AM322">
            <v>11</v>
          </cell>
          <cell r="AN322">
            <v>7.418</v>
          </cell>
          <cell r="AO322">
            <v>12</v>
          </cell>
          <cell r="AP322">
            <v>11</v>
          </cell>
          <cell r="AQ322">
            <v>11</v>
          </cell>
          <cell r="AR322">
            <v>1.1</v>
          </cell>
          <cell r="AS322">
            <v>0.053</v>
          </cell>
          <cell r="AT322">
            <v>0.5</v>
          </cell>
          <cell r="AU322">
            <v>0.5</v>
          </cell>
          <cell r="AV322">
            <v>1.153</v>
          </cell>
          <cell r="AW322">
            <v>2.08333333333333</v>
          </cell>
        </row>
        <row r="323">
          <cell r="A323" t="str">
            <v>365V-500</v>
          </cell>
          <cell r="B323" t="str">
            <v>Oignon flocon 500gr</v>
          </cell>
          <cell r="C323">
            <v>500</v>
          </cell>
          <cell r="D323" t="str">
            <v>69702670365</v>
          </cell>
          <cell r="E323">
            <v>0</v>
          </cell>
        </row>
        <row r="323">
          <cell r="H323" t="str">
            <v>CLC70365</v>
          </cell>
        </row>
        <row r="323">
          <cell r="K323" t="str">
            <v>04451</v>
          </cell>
          <cell r="L323" t="str">
            <v>VRAC 500GR</v>
          </cell>
          <cell r="M323" t="str">
            <v>BULK  500GR</v>
          </cell>
          <cell r="N323" t="str">
            <v>365</v>
          </cell>
          <cell r="O323" t="str">
            <v>365V-500</v>
          </cell>
          <cell r="P323" t="str">
            <v>X365V-500</v>
          </cell>
        </row>
        <row r="323">
          <cell r="R323">
            <v>365</v>
          </cell>
          <cell r="S323" t="str">
            <v>N</v>
          </cell>
          <cell r="T323">
            <v>48</v>
          </cell>
          <cell r="U323">
            <v>18</v>
          </cell>
          <cell r="V323" t="str">
            <v>500 GR</v>
          </cell>
          <cell r="W323" t="str">
            <v>VRAC </v>
          </cell>
          <cell r="X323" t="str">
            <v>BULK  </v>
          </cell>
          <cell r="Y323" t="str">
            <v>GR</v>
          </cell>
          <cell r="Z323" t="str">
            <v>..365V-500</v>
          </cell>
          <cell r="AA323" t="str">
            <v>UNIT</v>
          </cell>
          <cell r="AB323">
            <v>34110</v>
          </cell>
          <cell r="AC323" t="str">
            <v>32110</v>
          </cell>
        </row>
        <row r="323">
          <cell r="AE323" t="str">
            <v>DP-2130</v>
          </cell>
          <cell r="AF323" t="str">
            <v>BTECS6-VP</v>
          </cell>
          <cell r="AG323">
            <v>0</v>
          </cell>
        </row>
        <row r="323">
          <cell r="AI323">
            <v>8.25</v>
          </cell>
          <cell r="AJ323">
            <v>12</v>
          </cell>
          <cell r="AK323">
            <v>12</v>
          </cell>
          <cell r="AL323">
            <v>11</v>
          </cell>
          <cell r="AM323">
            <v>11</v>
          </cell>
          <cell r="AN323">
            <v>7.3772</v>
          </cell>
          <cell r="AO323">
            <v>12</v>
          </cell>
          <cell r="AP323">
            <v>11</v>
          </cell>
          <cell r="AQ323">
            <v>11</v>
          </cell>
          <cell r="AR323">
            <v>1.1</v>
          </cell>
          <cell r="AS323">
            <v>0.0462</v>
          </cell>
          <cell r="AT323">
            <v>0.5</v>
          </cell>
          <cell r="AU323">
            <v>0.5</v>
          </cell>
          <cell r="AV323">
            <v>1.1462</v>
          </cell>
          <cell r="AW323">
            <v>2.08333333333333</v>
          </cell>
        </row>
        <row r="324">
          <cell r="A324" t="str">
            <v>378V-500</v>
          </cell>
          <cell r="B324" t="str">
            <v>Orange pelure 500gr</v>
          </cell>
          <cell r="C324">
            <v>500</v>
          </cell>
          <cell r="D324" t="str">
            <v>69702670378</v>
          </cell>
          <cell r="E324">
            <v>0</v>
          </cell>
        </row>
        <row r="324">
          <cell r="H324" t="str">
            <v>CLC70378</v>
          </cell>
        </row>
        <row r="324">
          <cell r="K324">
            <v>0</v>
          </cell>
          <cell r="L324" t="str">
            <v>VRAC 500GR</v>
          </cell>
          <cell r="M324" t="str">
            <v>BULK  500GR</v>
          </cell>
          <cell r="N324" t="str">
            <v>378</v>
          </cell>
          <cell r="O324" t="str">
            <v>378V-500</v>
          </cell>
          <cell r="P324" t="str">
            <v>X378V-500</v>
          </cell>
        </row>
        <row r="324">
          <cell r="R324">
            <v>378</v>
          </cell>
          <cell r="S324" t="str">
            <v>N</v>
          </cell>
          <cell r="T324">
            <v>48</v>
          </cell>
          <cell r="U324">
            <v>18</v>
          </cell>
          <cell r="V324" t="str">
            <v>500 GR</v>
          </cell>
          <cell r="W324" t="str">
            <v>VRAC </v>
          </cell>
          <cell r="X324" t="str">
            <v>BULK  </v>
          </cell>
          <cell r="Y324" t="str">
            <v>GR</v>
          </cell>
          <cell r="Z324" t="str">
            <v>..378V-500</v>
          </cell>
          <cell r="AA324" t="str">
            <v>UNIT</v>
          </cell>
          <cell r="AB324">
            <v>34110</v>
          </cell>
          <cell r="AC324" t="str">
            <v>32110</v>
          </cell>
        </row>
        <row r="324">
          <cell r="AE324" t="str">
            <v>DP-1927</v>
          </cell>
          <cell r="AF324" t="str">
            <v>MC24-50ML</v>
          </cell>
          <cell r="AG324">
            <v>0</v>
          </cell>
        </row>
        <row r="324">
          <cell r="AI324">
            <v>8.25</v>
          </cell>
          <cell r="AJ324">
            <v>12</v>
          </cell>
          <cell r="AK324">
            <v>12</v>
          </cell>
          <cell r="AL324">
            <v>11</v>
          </cell>
          <cell r="AM324">
            <v>11</v>
          </cell>
          <cell r="AN324">
            <v>7.3772</v>
          </cell>
          <cell r="AO324">
            <v>12</v>
          </cell>
          <cell r="AP324">
            <v>11</v>
          </cell>
          <cell r="AQ324">
            <v>11</v>
          </cell>
          <cell r="AR324">
            <v>1.1</v>
          </cell>
          <cell r="AS324">
            <v>0.0462</v>
          </cell>
          <cell r="AT324">
            <v>0.5</v>
          </cell>
          <cell r="AU324">
            <v>0.5</v>
          </cell>
          <cell r="AV324">
            <v>1.1462</v>
          </cell>
          <cell r="AW324">
            <v>1</v>
          </cell>
        </row>
        <row r="325">
          <cell r="A325" t="str">
            <v>366V-250</v>
          </cell>
          <cell r="B325" t="str">
            <v>Origan 250gr</v>
          </cell>
          <cell r="C325">
            <v>250</v>
          </cell>
          <cell r="D325" t="str">
            <v>69702670366</v>
          </cell>
          <cell r="E325">
            <v>0</v>
          </cell>
        </row>
        <row r="325">
          <cell r="H325" t="str">
            <v>CLC70366</v>
          </cell>
        </row>
        <row r="325">
          <cell r="K325" t="str">
            <v>04246</v>
          </cell>
          <cell r="L325" t="str">
            <v>VRAC 250GR</v>
          </cell>
          <cell r="M325" t="str">
            <v>BULK  250GR</v>
          </cell>
          <cell r="N325" t="str">
            <v>366</v>
          </cell>
          <cell r="O325" t="str">
            <v>366V-250</v>
          </cell>
          <cell r="P325" t="str">
            <v>X366V-250</v>
          </cell>
        </row>
        <row r="325">
          <cell r="R325">
            <v>366</v>
          </cell>
          <cell r="S325" t="str">
            <v>N</v>
          </cell>
          <cell r="T325">
            <v>48</v>
          </cell>
          <cell r="U325">
            <v>18</v>
          </cell>
          <cell r="V325" t="str">
            <v>250 GR</v>
          </cell>
          <cell r="W325" t="str">
            <v>VRAC </v>
          </cell>
          <cell r="X325" t="str">
            <v>BULK  </v>
          </cell>
          <cell r="Y325" t="str">
            <v>GR</v>
          </cell>
          <cell r="Z325" t="str">
            <v>..366V-250</v>
          </cell>
          <cell r="AA325" t="str">
            <v>UNIT</v>
          </cell>
          <cell r="AB325">
            <v>34110</v>
          </cell>
          <cell r="AC325" t="str">
            <v>32110</v>
          </cell>
        </row>
        <row r="325">
          <cell r="AE325" t="str">
            <v>DP-2130</v>
          </cell>
          <cell r="AF325" t="str">
            <v>BTECS6-VP</v>
          </cell>
          <cell r="AG325">
            <v>0</v>
          </cell>
        </row>
        <row r="325">
          <cell r="AI325">
            <v>8.25</v>
          </cell>
          <cell r="AJ325">
            <v>12</v>
          </cell>
          <cell r="AK325">
            <v>12</v>
          </cell>
          <cell r="AL325">
            <v>11</v>
          </cell>
          <cell r="AM325">
            <v>11</v>
          </cell>
          <cell r="AN325">
            <v>4.0772</v>
          </cell>
          <cell r="AO325">
            <v>12</v>
          </cell>
          <cell r="AP325">
            <v>11</v>
          </cell>
          <cell r="AQ325">
            <v>11</v>
          </cell>
          <cell r="AR325">
            <v>0.55</v>
          </cell>
          <cell r="AS325">
            <v>0.0462</v>
          </cell>
          <cell r="AT325">
            <v>0.5</v>
          </cell>
          <cell r="AU325">
            <v>0.5</v>
          </cell>
          <cell r="AV325">
            <v>0.5962</v>
          </cell>
          <cell r="AW325">
            <v>2.08333333333333</v>
          </cell>
        </row>
        <row r="326">
          <cell r="A326" t="str">
            <v>456V-500</v>
          </cell>
          <cell r="B326" t="str">
            <v>Orme rouge 500gr</v>
          </cell>
          <cell r="C326">
            <v>500</v>
          </cell>
          <cell r="D326" t="str">
            <v>69702670456</v>
          </cell>
          <cell r="E326">
            <v>0</v>
          </cell>
        </row>
        <row r="326">
          <cell r="H326" t="str">
            <v>CLC70456</v>
          </cell>
        </row>
        <row r="326">
          <cell r="K326" t="str">
            <v>04247</v>
          </cell>
          <cell r="L326" t="str">
            <v>VRAC 500GR</v>
          </cell>
          <cell r="M326" t="str">
            <v>BULK  500GR</v>
          </cell>
          <cell r="N326" t="str">
            <v>456</v>
          </cell>
          <cell r="O326" t="str">
            <v>456V-500</v>
          </cell>
          <cell r="P326" t="str">
            <v>X456V-500</v>
          </cell>
        </row>
        <row r="326">
          <cell r="R326">
            <v>456</v>
          </cell>
          <cell r="S326" t="str">
            <v>N</v>
          </cell>
          <cell r="T326">
            <v>48</v>
          </cell>
          <cell r="U326">
            <v>18</v>
          </cell>
          <cell r="V326" t="str">
            <v>500 GR</v>
          </cell>
          <cell r="W326" t="str">
            <v>VRAC </v>
          </cell>
          <cell r="X326" t="str">
            <v>BULK  </v>
          </cell>
          <cell r="Y326" t="str">
            <v>GR</v>
          </cell>
          <cell r="Z326" t="str">
            <v>..456V-500</v>
          </cell>
          <cell r="AA326" t="str">
            <v>UNIT</v>
          </cell>
          <cell r="AB326">
            <v>34110</v>
          </cell>
          <cell r="AC326" t="str">
            <v>32110</v>
          </cell>
        </row>
        <row r="326">
          <cell r="AE326" t="str">
            <v>DP-1927</v>
          </cell>
          <cell r="AF326" t="str">
            <v>BTECS6-VP</v>
          </cell>
          <cell r="AG326">
            <v>0</v>
          </cell>
        </row>
        <row r="326">
          <cell r="AI326">
            <v>8.25</v>
          </cell>
          <cell r="AJ326">
            <v>12</v>
          </cell>
          <cell r="AK326">
            <v>12.1</v>
          </cell>
          <cell r="AL326">
            <v>5.75</v>
          </cell>
          <cell r="AM326">
            <v>8.6</v>
          </cell>
          <cell r="AN326">
            <v>7.1772</v>
          </cell>
          <cell r="AO326">
            <v>12.1</v>
          </cell>
          <cell r="AP326">
            <v>5.75</v>
          </cell>
          <cell r="AQ326">
            <v>8.6</v>
          </cell>
          <cell r="AR326">
            <v>1.1</v>
          </cell>
          <cell r="AS326">
            <v>0.0462</v>
          </cell>
          <cell r="AT326">
            <v>0.3</v>
          </cell>
          <cell r="AU326">
            <v>0.3</v>
          </cell>
          <cell r="AV326">
            <v>1.1462</v>
          </cell>
          <cell r="AW326">
            <v>1</v>
          </cell>
        </row>
        <row r="327">
          <cell r="A327" t="str">
            <v>457V-500</v>
          </cell>
          <cell r="B327" t="str">
            <v>Ortie 500gr</v>
          </cell>
          <cell r="C327">
            <v>500</v>
          </cell>
          <cell r="D327" t="str">
            <v>69702670457</v>
          </cell>
          <cell r="E327">
            <v>0</v>
          </cell>
        </row>
        <row r="327">
          <cell r="H327" t="str">
            <v>CLC70457</v>
          </cell>
        </row>
        <row r="327">
          <cell r="K327" t="str">
            <v>04248</v>
          </cell>
          <cell r="L327" t="str">
            <v>VRAC 500GR</v>
          </cell>
          <cell r="M327" t="str">
            <v>BULK  500GR</v>
          </cell>
          <cell r="N327" t="str">
            <v>457</v>
          </cell>
          <cell r="O327" t="str">
            <v>457V-500</v>
          </cell>
          <cell r="P327" t="str">
            <v>X457V-500</v>
          </cell>
        </row>
        <row r="327">
          <cell r="R327">
            <v>457</v>
          </cell>
          <cell r="S327" t="str">
            <v>N</v>
          </cell>
          <cell r="T327">
            <v>36</v>
          </cell>
          <cell r="U327">
            <v>18</v>
          </cell>
          <cell r="V327" t="str">
            <v>500 GR</v>
          </cell>
          <cell r="W327" t="str">
            <v>VRAC </v>
          </cell>
          <cell r="X327" t="str">
            <v>BULK  </v>
          </cell>
          <cell r="Y327" t="str">
            <v>GR</v>
          </cell>
          <cell r="Z327" t="str">
            <v>..457V-500</v>
          </cell>
          <cell r="AA327" t="str">
            <v>UNIT</v>
          </cell>
          <cell r="AB327">
            <v>34110</v>
          </cell>
          <cell r="AC327" t="str">
            <v>32110</v>
          </cell>
        </row>
        <row r="327">
          <cell r="AE327" t="str">
            <v>DP-3030</v>
          </cell>
          <cell r="AF327" t="str">
            <v>BTECS6-VM</v>
          </cell>
          <cell r="AG327">
            <v>0</v>
          </cell>
        </row>
        <row r="327">
          <cell r="AI327">
            <v>11.6</v>
          </cell>
          <cell r="AJ327">
            <v>14</v>
          </cell>
          <cell r="AK327">
            <v>14.1</v>
          </cell>
          <cell r="AL327">
            <v>10.5</v>
          </cell>
          <cell r="AM327">
            <v>14.8</v>
          </cell>
          <cell r="AN327">
            <v>7.7988</v>
          </cell>
          <cell r="AO327">
            <v>14.1</v>
          </cell>
          <cell r="AP327">
            <v>10.5</v>
          </cell>
          <cell r="AQ327">
            <v>14.8</v>
          </cell>
          <cell r="AR327">
            <v>1.1</v>
          </cell>
          <cell r="AS327">
            <v>0.0748</v>
          </cell>
          <cell r="AT327">
            <v>0.75</v>
          </cell>
          <cell r="AU327">
            <v>0.75</v>
          </cell>
          <cell r="AV327">
            <v>1.1748</v>
          </cell>
          <cell r="AW327">
            <v>2.08333333333333</v>
          </cell>
        </row>
        <row r="328">
          <cell r="A328" t="str">
            <v>528V-500</v>
          </cell>
          <cell r="B328" t="str">
            <v>Oseille 500gr</v>
          </cell>
          <cell r="C328">
            <v>500</v>
          </cell>
          <cell r="D328" t="str">
            <v>69702670528</v>
          </cell>
          <cell r="E328">
            <v>0</v>
          </cell>
        </row>
        <row r="328">
          <cell r="H328" t="str">
            <v>CLC70528</v>
          </cell>
        </row>
        <row r="328">
          <cell r="K328">
            <v>0</v>
          </cell>
          <cell r="L328" t="str">
            <v>VRAC 500GR</v>
          </cell>
          <cell r="M328" t="str">
            <v>BULK  500GR</v>
          </cell>
          <cell r="N328" t="str">
            <v>528</v>
          </cell>
          <cell r="O328" t="str">
            <v>528V-500</v>
          </cell>
          <cell r="P328" t="str">
            <v>X528V-500</v>
          </cell>
        </row>
        <row r="328">
          <cell r="R328">
            <v>528</v>
          </cell>
          <cell r="S328" t="str">
            <v>N</v>
          </cell>
          <cell r="T328">
            <v>48</v>
          </cell>
          <cell r="U328">
            <v>18</v>
          </cell>
          <cell r="V328" t="str">
            <v>500 GR</v>
          </cell>
          <cell r="W328" t="str">
            <v>VRAC </v>
          </cell>
          <cell r="X328" t="str">
            <v>BULK  </v>
          </cell>
          <cell r="Y328" t="str">
            <v>GR</v>
          </cell>
          <cell r="Z328" t="str">
            <v>..528V-500</v>
          </cell>
          <cell r="AA328" t="str">
            <v>UNIT</v>
          </cell>
          <cell r="AB328">
            <v>34110</v>
          </cell>
          <cell r="AC328" t="str">
            <v>32110</v>
          </cell>
        </row>
        <row r="328">
          <cell r="AE328" t="str">
            <v>DP-2130</v>
          </cell>
          <cell r="AF328" t="str">
            <v>MC24-TUB</v>
          </cell>
          <cell r="AG328">
            <v>0</v>
          </cell>
        </row>
        <row r="328">
          <cell r="AI328">
            <v>8.25</v>
          </cell>
          <cell r="AJ328">
            <v>12</v>
          </cell>
          <cell r="AK328">
            <v>12</v>
          </cell>
          <cell r="AL328">
            <v>11</v>
          </cell>
          <cell r="AM328">
            <v>11</v>
          </cell>
          <cell r="AN328">
            <v>7.418</v>
          </cell>
          <cell r="AO328">
            <v>12</v>
          </cell>
          <cell r="AP328">
            <v>11</v>
          </cell>
          <cell r="AQ328">
            <v>11</v>
          </cell>
          <cell r="AR328">
            <v>1.1</v>
          </cell>
          <cell r="AS328">
            <v>0.053</v>
          </cell>
          <cell r="AT328">
            <v>0.5</v>
          </cell>
          <cell r="AU328">
            <v>0.5</v>
          </cell>
          <cell r="AV328">
            <v>1.153</v>
          </cell>
          <cell r="AW328">
            <v>2.08333333333333</v>
          </cell>
        </row>
        <row r="329">
          <cell r="A329" t="str">
            <v>367V-500</v>
          </cell>
          <cell r="B329" t="str">
            <v>Paprika 500gr</v>
          </cell>
          <cell r="C329">
            <v>500</v>
          </cell>
          <cell r="D329" t="str">
            <v>69702670367</v>
          </cell>
          <cell r="E329">
            <v>0</v>
          </cell>
        </row>
        <row r="329">
          <cell r="H329" t="str">
            <v>CLC70367</v>
          </cell>
        </row>
        <row r="329">
          <cell r="K329" t="str">
            <v>04388</v>
          </cell>
          <cell r="L329" t="str">
            <v>VRAC 500GR</v>
          </cell>
          <cell r="M329" t="str">
            <v>BULK  500GR</v>
          </cell>
          <cell r="N329" t="str">
            <v>367</v>
          </cell>
          <cell r="O329" t="str">
            <v>367V-500</v>
          </cell>
          <cell r="P329" t="str">
            <v>X367V-500</v>
          </cell>
        </row>
        <row r="329">
          <cell r="R329">
            <v>367</v>
          </cell>
          <cell r="S329" t="str">
            <v>N</v>
          </cell>
          <cell r="T329">
            <v>48</v>
          </cell>
          <cell r="U329">
            <v>18</v>
          </cell>
          <cell r="V329" t="str">
            <v>500 GR</v>
          </cell>
          <cell r="W329" t="str">
            <v>VRAC </v>
          </cell>
          <cell r="X329" t="str">
            <v>BULK  </v>
          </cell>
          <cell r="Y329" t="str">
            <v>GR</v>
          </cell>
          <cell r="Z329" t="str">
            <v>..367V-500</v>
          </cell>
          <cell r="AA329" t="str">
            <v>UNIT</v>
          </cell>
          <cell r="AB329">
            <v>34110</v>
          </cell>
          <cell r="AC329" t="str">
            <v>32110</v>
          </cell>
        </row>
        <row r="329">
          <cell r="AE329" t="str">
            <v>DP-2130</v>
          </cell>
          <cell r="AF329" t="str">
            <v>MC24-50ML</v>
          </cell>
          <cell r="AG329">
            <v>0</v>
          </cell>
        </row>
        <row r="329">
          <cell r="AI329">
            <v>8.25</v>
          </cell>
          <cell r="AJ329">
            <v>12</v>
          </cell>
          <cell r="AK329">
            <v>12.1</v>
          </cell>
          <cell r="AL329">
            <v>5.75</v>
          </cell>
          <cell r="AM329">
            <v>8.6</v>
          </cell>
          <cell r="AN329">
            <v>7.1772</v>
          </cell>
          <cell r="AO329">
            <v>12.1</v>
          </cell>
          <cell r="AP329">
            <v>5.75</v>
          </cell>
          <cell r="AQ329">
            <v>8.6</v>
          </cell>
          <cell r="AR329">
            <v>1.1</v>
          </cell>
          <cell r="AS329">
            <v>0.0462</v>
          </cell>
          <cell r="AT329">
            <v>0.3</v>
          </cell>
          <cell r="AU329">
            <v>0.3</v>
          </cell>
          <cell r="AV329">
            <v>1.1462</v>
          </cell>
          <cell r="AW329">
            <v>2.08333333333333</v>
          </cell>
        </row>
        <row r="330">
          <cell r="A330" t="str">
            <v>459V-500</v>
          </cell>
          <cell r="B330" t="str">
            <v>Passiflore 500gr</v>
          </cell>
          <cell r="C330">
            <v>500</v>
          </cell>
          <cell r="D330" t="str">
            <v>69702670459</v>
          </cell>
          <cell r="E330">
            <v>0</v>
          </cell>
        </row>
        <row r="330">
          <cell r="H330" t="str">
            <v>CLC70459</v>
          </cell>
        </row>
        <row r="330">
          <cell r="K330">
            <v>0</v>
          </cell>
          <cell r="L330" t="str">
            <v>VRAC 500GR</v>
          </cell>
          <cell r="M330" t="str">
            <v>BULK  500GR</v>
          </cell>
          <cell r="N330" t="str">
            <v>459</v>
          </cell>
          <cell r="O330" t="str">
            <v>459V-500</v>
          </cell>
          <cell r="P330" t="str">
            <v>X459V-500</v>
          </cell>
        </row>
        <row r="330">
          <cell r="R330">
            <v>459</v>
          </cell>
          <cell r="S330" t="str">
            <v>N</v>
          </cell>
          <cell r="T330">
            <v>48</v>
          </cell>
          <cell r="U330">
            <v>18</v>
          </cell>
          <cell r="V330" t="str">
            <v>500 GR</v>
          </cell>
          <cell r="W330" t="str">
            <v>VRAC </v>
          </cell>
          <cell r="X330" t="str">
            <v>BULK  </v>
          </cell>
          <cell r="Y330" t="str">
            <v>GR</v>
          </cell>
          <cell r="Z330" t="str">
            <v>..459V-500</v>
          </cell>
          <cell r="AA330" t="str">
            <v>UNIT</v>
          </cell>
          <cell r="AB330">
            <v>34110</v>
          </cell>
          <cell r="AC330" t="str">
            <v>32110</v>
          </cell>
        </row>
        <row r="330">
          <cell r="AE330" t="str">
            <v>DP-3030</v>
          </cell>
          <cell r="AF330" t="str">
            <v>MC24-TUB</v>
          </cell>
          <cell r="AG330">
            <v>0</v>
          </cell>
        </row>
        <row r="330">
          <cell r="AI330">
            <v>11.6</v>
          </cell>
          <cell r="AJ330">
            <v>14</v>
          </cell>
          <cell r="AK330">
            <v>12</v>
          </cell>
          <cell r="AL330">
            <v>11</v>
          </cell>
          <cell r="AM330">
            <v>11</v>
          </cell>
          <cell r="AN330">
            <v>7.418</v>
          </cell>
          <cell r="AO330">
            <v>12</v>
          </cell>
          <cell r="AP330">
            <v>11</v>
          </cell>
          <cell r="AQ330">
            <v>11</v>
          </cell>
          <cell r="AR330">
            <v>1.1</v>
          </cell>
          <cell r="AS330">
            <v>0.053</v>
          </cell>
          <cell r="AT330">
            <v>0.5</v>
          </cell>
          <cell r="AU330">
            <v>0.5</v>
          </cell>
          <cell r="AV330">
            <v>1.153</v>
          </cell>
          <cell r="AW330">
            <v>2.08333333333333</v>
          </cell>
        </row>
        <row r="331">
          <cell r="A331" t="str">
            <v>460V-250</v>
          </cell>
          <cell r="B331" t="str">
            <v>Patience 250gr</v>
          </cell>
          <cell r="C331">
            <v>250</v>
          </cell>
          <cell r="D331" t="str">
            <v>69702670460</v>
          </cell>
          <cell r="E331">
            <v>0</v>
          </cell>
        </row>
        <row r="331">
          <cell r="H331" t="str">
            <v>CLC70460</v>
          </cell>
        </row>
        <row r="331">
          <cell r="K331">
            <v>0</v>
          </cell>
          <cell r="L331" t="str">
            <v>VRAC 250GR</v>
          </cell>
          <cell r="M331" t="str">
            <v>BULK  250GR</v>
          </cell>
          <cell r="N331" t="str">
            <v>460</v>
          </cell>
          <cell r="O331" t="str">
            <v>460V-250</v>
          </cell>
          <cell r="P331" t="str">
            <v>X460V-250</v>
          </cell>
        </row>
        <row r="331">
          <cell r="R331">
            <v>460</v>
          </cell>
          <cell r="S331" t="str">
            <v>N</v>
          </cell>
          <cell r="T331">
            <v>48</v>
          </cell>
          <cell r="U331">
            <v>18</v>
          </cell>
          <cell r="V331" t="str">
            <v>250 GR</v>
          </cell>
          <cell r="W331" t="str">
            <v>VRAC </v>
          </cell>
          <cell r="X331" t="str">
            <v>BULK  </v>
          </cell>
          <cell r="Y331" t="str">
            <v>GR</v>
          </cell>
          <cell r="Z331" t="str">
            <v>..460V-250</v>
          </cell>
          <cell r="AA331" t="str">
            <v>UNIT</v>
          </cell>
          <cell r="AB331">
            <v>34110</v>
          </cell>
          <cell r="AC331" t="str">
            <v>32110</v>
          </cell>
        </row>
        <row r="331">
          <cell r="AE331" t="str">
            <v>DP-1927</v>
          </cell>
          <cell r="AF331" t="str">
            <v>MC24-50ML</v>
          </cell>
          <cell r="AG331">
            <v>0</v>
          </cell>
        </row>
        <row r="331">
          <cell r="AI331">
            <v>8.25</v>
          </cell>
          <cell r="AJ331">
            <v>12</v>
          </cell>
          <cell r="AK331">
            <v>12.1</v>
          </cell>
          <cell r="AL331">
            <v>5.75</v>
          </cell>
          <cell r="AM331">
            <v>8.6</v>
          </cell>
          <cell r="AN331">
            <v>3.8772</v>
          </cell>
          <cell r="AO331">
            <v>12.1</v>
          </cell>
          <cell r="AP331">
            <v>5.75</v>
          </cell>
          <cell r="AQ331">
            <v>8.6</v>
          </cell>
          <cell r="AR331">
            <v>0.55</v>
          </cell>
          <cell r="AS331">
            <v>0.0462</v>
          </cell>
          <cell r="AT331">
            <v>0.3</v>
          </cell>
          <cell r="AU331">
            <v>0.3</v>
          </cell>
          <cell r="AV331">
            <v>0.5962</v>
          </cell>
          <cell r="AW331">
            <v>1</v>
          </cell>
        </row>
        <row r="332">
          <cell r="A332" t="str">
            <v>377V-500</v>
          </cell>
          <cell r="B332" t="str">
            <v>Pavot graine 500gr</v>
          </cell>
          <cell r="C332">
            <v>500</v>
          </cell>
          <cell r="D332" t="str">
            <v>69702670377</v>
          </cell>
          <cell r="E332">
            <v>0</v>
          </cell>
        </row>
        <row r="332">
          <cell r="H332" t="str">
            <v>CLC70377</v>
          </cell>
        </row>
        <row r="332">
          <cell r="K332" t="str">
            <v>04178</v>
          </cell>
          <cell r="L332" t="str">
            <v>VRAC 500GR</v>
          </cell>
          <cell r="M332" t="str">
            <v>BULK  500GR</v>
          </cell>
          <cell r="N332" t="str">
            <v>377</v>
          </cell>
          <cell r="O332" t="str">
            <v>377V-500</v>
          </cell>
          <cell r="P332" t="str">
            <v>X377V-500</v>
          </cell>
        </row>
        <row r="332">
          <cell r="R332">
            <v>377</v>
          </cell>
          <cell r="S332" t="str">
            <v>N</v>
          </cell>
          <cell r="T332">
            <v>48</v>
          </cell>
          <cell r="U332">
            <v>18</v>
          </cell>
          <cell r="V332" t="str">
            <v>500 GR</v>
          </cell>
          <cell r="W332" t="str">
            <v>VRAC </v>
          </cell>
          <cell r="X332" t="str">
            <v>BULK  </v>
          </cell>
          <cell r="Y332" t="str">
            <v>GR</v>
          </cell>
          <cell r="Z332" t="str">
            <v>..377V-500</v>
          </cell>
          <cell r="AA332" t="str">
            <v>UNIT</v>
          </cell>
          <cell r="AB332">
            <v>34110</v>
          </cell>
          <cell r="AC332" t="str">
            <v>32110</v>
          </cell>
        </row>
        <row r="332">
          <cell r="AE332" t="str">
            <v>DP-1927</v>
          </cell>
          <cell r="AF332" t="str">
            <v>MC24-50ML</v>
          </cell>
          <cell r="AG332">
            <v>0</v>
          </cell>
        </row>
        <row r="332">
          <cell r="AI332">
            <v>8.25</v>
          </cell>
          <cell r="AJ332">
            <v>12</v>
          </cell>
          <cell r="AK332">
            <v>12.1</v>
          </cell>
          <cell r="AL332">
            <v>5.75</v>
          </cell>
          <cell r="AM332">
            <v>8.6</v>
          </cell>
          <cell r="AN332">
            <v>7.1772</v>
          </cell>
          <cell r="AO332">
            <v>12.1</v>
          </cell>
          <cell r="AP332">
            <v>5.75</v>
          </cell>
          <cell r="AQ332">
            <v>8.6</v>
          </cell>
          <cell r="AR332">
            <v>1.1</v>
          </cell>
          <cell r="AS332">
            <v>0.0462</v>
          </cell>
          <cell r="AT332">
            <v>0.3</v>
          </cell>
          <cell r="AU332">
            <v>0.3</v>
          </cell>
          <cell r="AV332">
            <v>1.1462</v>
          </cell>
          <cell r="AW332">
            <v>1</v>
          </cell>
        </row>
        <row r="333">
          <cell r="A333" t="str">
            <v>368V-500</v>
          </cell>
          <cell r="B333" t="str">
            <v>Persil feuille 500gr</v>
          </cell>
          <cell r="C333">
            <v>500</v>
          </cell>
          <cell r="D333" t="str">
            <v>69702670368</v>
          </cell>
          <cell r="E333">
            <v>0</v>
          </cell>
        </row>
        <row r="333">
          <cell r="H333" t="str">
            <v>CLC70368</v>
          </cell>
        </row>
        <row r="333">
          <cell r="K333" t="str">
            <v>04260</v>
          </cell>
          <cell r="L333" t="str">
            <v>VRAC 500GR</v>
          </cell>
          <cell r="M333" t="str">
            <v>BULK  500GR</v>
          </cell>
          <cell r="N333" t="str">
            <v>368</v>
          </cell>
          <cell r="O333" t="str">
            <v>368V-500</v>
          </cell>
          <cell r="P333" t="str">
            <v>X368V-500</v>
          </cell>
        </row>
        <row r="333">
          <cell r="R333">
            <v>368</v>
          </cell>
          <cell r="S333" t="str">
            <v>N</v>
          </cell>
          <cell r="T333">
            <v>48</v>
          </cell>
          <cell r="U333">
            <v>18</v>
          </cell>
          <cell r="V333" t="str">
            <v>500 GR</v>
          </cell>
          <cell r="W333" t="str">
            <v>VRAC </v>
          </cell>
          <cell r="X333" t="str">
            <v>BULK  </v>
          </cell>
          <cell r="Y333" t="str">
            <v>GR</v>
          </cell>
          <cell r="Z333" t="str">
            <v>..368V-500</v>
          </cell>
          <cell r="AA333" t="str">
            <v>UNIT</v>
          </cell>
          <cell r="AB333">
            <v>34110</v>
          </cell>
          <cell r="AC333" t="str">
            <v>32110</v>
          </cell>
        </row>
        <row r="333">
          <cell r="AE333" t="str">
            <v>DP-3030</v>
          </cell>
          <cell r="AF333" t="str">
            <v>BTECS6-VM</v>
          </cell>
          <cell r="AG333">
            <v>0.139</v>
          </cell>
        </row>
        <row r="333">
          <cell r="AI333">
            <v>11.6</v>
          </cell>
          <cell r="AJ333">
            <v>14</v>
          </cell>
          <cell r="AK333">
            <v>14.1</v>
          </cell>
          <cell r="AL333">
            <v>10.5</v>
          </cell>
          <cell r="AM333">
            <v>14.8</v>
          </cell>
          <cell r="AN333">
            <v>7.7988</v>
          </cell>
          <cell r="AO333">
            <v>14.1</v>
          </cell>
          <cell r="AP333">
            <v>10.5</v>
          </cell>
          <cell r="AQ333">
            <v>14.8</v>
          </cell>
          <cell r="AR333">
            <v>1.1</v>
          </cell>
          <cell r="AS333">
            <v>0.0748</v>
          </cell>
          <cell r="AT333">
            <v>0.75</v>
          </cell>
          <cell r="AU333">
            <v>0.75</v>
          </cell>
          <cell r="AV333">
            <v>1.1748</v>
          </cell>
          <cell r="AW333">
            <v>2.08333333333333</v>
          </cell>
        </row>
        <row r="334">
          <cell r="A334" t="str">
            <v>463V-500</v>
          </cell>
          <cell r="B334" t="str">
            <v>Pissenlit 500gr</v>
          </cell>
          <cell r="C334">
            <v>500</v>
          </cell>
          <cell r="D334" t="str">
            <v>69702670463</v>
          </cell>
          <cell r="E334">
            <v>0</v>
          </cell>
        </row>
        <row r="334">
          <cell r="H334" t="str">
            <v>CLC70463</v>
          </cell>
        </row>
        <row r="334">
          <cell r="K334" t="str">
            <v>04261</v>
          </cell>
          <cell r="L334" t="str">
            <v>VRAC 500GR</v>
          </cell>
          <cell r="M334" t="str">
            <v>BULK  500GR</v>
          </cell>
          <cell r="N334" t="str">
            <v>463</v>
          </cell>
          <cell r="O334" t="str">
            <v>463V-500</v>
          </cell>
          <cell r="P334" t="str">
            <v>X463V-500</v>
          </cell>
        </row>
        <row r="334">
          <cell r="R334">
            <v>463</v>
          </cell>
          <cell r="S334" t="str">
            <v>N</v>
          </cell>
          <cell r="T334">
            <v>48</v>
          </cell>
          <cell r="U334">
            <v>18</v>
          </cell>
          <cell r="V334" t="str">
            <v>500 GR</v>
          </cell>
          <cell r="W334" t="str">
            <v>VRAC </v>
          </cell>
          <cell r="X334" t="str">
            <v>BULK  </v>
          </cell>
          <cell r="Y334" t="str">
            <v>GR</v>
          </cell>
          <cell r="Z334" t="str">
            <v>..463V-500</v>
          </cell>
          <cell r="AA334" t="str">
            <v>UNIT</v>
          </cell>
          <cell r="AB334">
            <v>34110</v>
          </cell>
          <cell r="AC334" t="str">
            <v>32110</v>
          </cell>
        </row>
        <row r="334">
          <cell r="AE334" t="str">
            <v>DP-1927</v>
          </cell>
          <cell r="AF334" t="str">
            <v>MC24-50ML</v>
          </cell>
          <cell r="AG334">
            <v>0</v>
          </cell>
        </row>
        <row r="334">
          <cell r="AI334">
            <v>8.25</v>
          </cell>
          <cell r="AJ334">
            <v>12</v>
          </cell>
          <cell r="AK334">
            <v>12.1</v>
          </cell>
          <cell r="AL334">
            <v>5.75</v>
          </cell>
          <cell r="AM334">
            <v>8.6</v>
          </cell>
          <cell r="AN334">
            <v>7.1772</v>
          </cell>
          <cell r="AO334">
            <v>12.1</v>
          </cell>
          <cell r="AP334">
            <v>5.75</v>
          </cell>
          <cell r="AQ334">
            <v>8.6</v>
          </cell>
          <cell r="AR334">
            <v>1.1</v>
          </cell>
          <cell r="AS334">
            <v>0.0462</v>
          </cell>
          <cell r="AT334">
            <v>0.3</v>
          </cell>
          <cell r="AU334">
            <v>0.3</v>
          </cell>
          <cell r="AV334">
            <v>1.1462</v>
          </cell>
          <cell r="AW334">
            <v>1</v>
          </cell>
        </row>
        <row r="335">
          <cell r="A335" t="str">
            <v>464V-500</v>
          </cell>
          <cell r="B335" t="str">
            <v>Plantain commun 500gr</v>
          </cell>
          <cell r="C335">
            <v>500</v>
          </cell>
          <cell r="D335" t="str">
            <v>69702670464</v>
          </cell>
          <cell r="E335">
            <v>0</v>
          </cell>
        </row>
        <row r="335">
          <cell r="H335" t="str">
            <v>CLC70464</v>
          </cell>
        </row>
        <row r="335">
          <cell r="K335">
            <v>0</v>
          </cell>
          <cell r="L335" t="str">
            <v>VRAC 500GR</v>
          </cell>
          <cell r="M335" t="str">
            <v>BULK  500GR</v>
          </cell>
          <cell r="N335" t="str">
            <v>464</v>
          </cell>
          <cell r="O335" t="str">
            <v>464V-500</v>
          </cell>
          <cell r="P335" t="str">
            <v>X464V-500</v>
          </cell>
        </row>
        <row r="335">
          <cell r="R335">
            <v>464</v>
          </cell>
          <cell r="S335" t="str">
            <v>N</v>
          </cell>
          <cell r="T335">
            <v>48</v>
          </cell>
          <cell r="U335">
            <v>18</v>
          </cell>
          <cell r="V335" t="str">
            <v>500 GR</v>
          </cell>
          <cell r="W335" t="str">
            <v>VRAC </v>
          </cell>
          <cell r="X335" t="str">
            <v>BULK  </v>
          </cell>
          <cell r="Y335" t="str">
            <v>GR</v>
          </cell>
          <cell r="Z335" t="str">
            <v>..464V-500</v>
          </cell>
          <cell r="AA335" t="str">
            <v>UNIT</v>
          </cell>
          <cell r="AB335">
            <v>34110</v>
          </cell>
          <cell r="AC335" t="str">
            <v>32110</v>
          </cell>
        </row>
        <row r="335">
          <cell r="AE335" t="str">
            <v>DP-3030</v>
          </cell>
          <cell r="AF335" t="str">
            <v>MC24-TUB</v>
          </cell>
          <cell r="AG335">
            <v>0</v>
          </cell>
        </row>
        <row r="335">
          <cell r="AI335">
            <v>11.6</v>
          </cell>
          <cell r="AJ335">
            <v>14</v>
          </cell>
          <cell r="AK335">
            <v>14.1</v>
          </cell>
          <cell r="AL335">
            <v>10.5</v>
          </cell>
          <cell r="AM335">
            <v>14.8</v>
          </cell>
          <cell r="AN335">
            <v>7.7988</v>
          </cell>
          <cell r="AO335">
            <v>14.1</v>
          </cell>
          <cell r="AP335">
            <v>10.5</v>
          </cell>
          <cell r="AQ335">
            <v>14.8</v>
          </cell>
          <cell r="AR335">
            <v>1.1</v>
          </cell>
          <cell r="AS335">
            <v>0.0748</v>
          </cell>
          <cell r="AT335">
            <v>0.75</v>
          </cell>
          <cell r="AU335">
            <v>0.75</v>
          </cell>
          <cell r="AV335">
            <v>1.1748</v>
          </cell>
          <cell r="AW335">
            <v>2.08333333333333</v>
          </cell>
        </row>
        <row r="336">
          <cell r="A336" t="str">
            <v>369V-500</v>
          </cell>
          <cell r="B336" t="str">
            <v>Poivre entier 500gr</v>
          </cell>
          <cell r="C336">
            <v>500</v>
          </cell>
          <cell r="D336" t="str">
            <v>69702670369</v>
          </cell>
          <cell r="E336">
            <v>0</v>
          </cell>
        </row>
        <row r="336">
          <cell r="H336" t="str">
            <v>CLC70369</v>
          </cell>
          <cell r="I336">
            <v>694005</v>
          </cell>
        </row>
        <row r="336">
          <cell r="K336" t="str">
            <v>04271</v>
          </cell>
          <cell r="L336" t="str">
            <v>VRAC 500GR</v>
          </cell>
          <cell r="M336" t="str">
            <v>BULK  500GR</v>
          </cell>
          <cell r="N336" t="str">
            <v>369</v>
          </cell>
          <cell r="O336" t="str">
            <v>369V-500</v>
          </cell>
          <cell r="P336" t="str">
            <v>X369V-500</v>
          </cell>
        </row>
        <row r="336">
          <cell r="R336">
            <v>369</v>
          </cell>
          <cell r="S336" t="str">
            <v>N</v>
          </cell>
          <cell r="T336">
            <v>48</v>
          </cell>
          <cell r="U336">
            <v>18</v>
          </cell>
          <cell r="V336" t="str">
            <v>500 GR</v>
          </cell>
          <cell r="W336" t="str">
            <v>VRAC </v>
          </cell>
          <cell r="X336" t="str">
            <v>BULK  </v>
          </cell>
          <cell r="Y336" t="str">
            <v>GR</v>
          </cell>
          <cell r="Z336" t="str">
            <v>..369V-500</v>
          </cell>
          <cell r="AA336" t="str">
            <v>UNIT</v>
          </cell>
          <cell r="AB336">
            <v>34110</v>
          </cell>
          <cell r="AC336" t="str">
            <v>32110</v>
          </cell>
        </row>
        <row r="336">
          <cell r="AE336" t="str">
            <v>DP-1927</v>
          </cell>
          <cell r="AF336" t="str">
            <v>MC24-50ML</v>
          </cell>
          <cell r="AG336">
            <v>0</v>
          </cell>
        </row>
        <row r="336">
          <cell r="AI336">
            <v>8.25</v>
          </cell>
          <cell r="AJ336">
            <v>12</v>
          </cell>
          <cell r="AK336">
            <v>9.4</v>
          </cell>
          <cell r="AL336">
            <v>8.8</v>
          </cell>
          <cell r="AM336">
            <v>6.2</v>
          </cell>
          <cell r="AN336">
            <v>7.1148</v>
          </cell>
          <cell r="AO336">
            <v>9.4</v>
          </cell>
          <cell r="AP336">
            <v>8.8</v>
          </cell>
          <cell r="AQ336">
            <v>6.2</v>
          </cell>
          <cell r="AR336">
            <v>1.1</v>
          </cell>
          <cell r="AS336">
            <v>0.0462</v>
          </cell>
          <cell r="AT336">
            <v>0.2376</v>
          </cell>
          <cell r="AU336">
            <v>0.2376</v>
          </cell>
          <cell r="AV336">
            <v>1.1462</v>
          </cell>
          <cell r="AW336">
            <v>1</v>
          </cell>
        </row>
        <row r="337">
          <cell r="A337" t="str">
            <v>485V-500</v>
          </cell>
          <cell r="B337" t="str">
            <v>Poivre moulu 500gr</v>
          </cell>
          <cell r="C337">
            <v>500</v>
          </cell>
          <cell r="D337" t="str">
            <v>69702670485</v>
          </cell>
          <cell r="E337">
            <v>0</v>
          </cell>
        </row>
        <row r="337">
          <cell r="H337" t="str">
            <v>CLC70485</v>
          </cell>
        </row>
        <row r="337">
          <cell r="K337" t="str">
            <v>04272</v>
          </cell>
          <cell r="L337" t="str">
            <v>VRAC 500GR</v>
          </cell>
          <cell r="M337" t="str">
            <v>BULK  500GR</v>
          </cell>
          <cell r="N337" t="str">
            <v>485</v>
          </cell>
          <cell r="O337" t="str">
            <v>485V-500</v>
          </cell>
          <cell r="P337" t="str">
            <v>X485V-500</v>
          </cell>
        </row>
        <row r="337">
          <cell r="R337">
            <v>485</v>
          </cell>
          <cell r="S337" t="str">
            <v>N</v>
          </cell>
          <cell r="T337">
            <v>48</v>
          </cell>
          <cell r="U337">
            <v>18</v>
          </cell>
          <cell r="V337" t="str">
            <v>500 GR</v>
          </cell>
          <cell r="W337" t="str">
            <v>VRAC </v>
          </cell>
          <cell r="X337" t="str">
            <v>BULK  </v>
          </cell>
          <cell r="Y337" t="str">
            <v>GR</v>
          </cell>
          <cell r="Z337" t="str">
            <v>..485V-500</v>
          </cell>
          <cell r="AA337" t="str">
            <v>UNIT</v>
          </cell>
          <cell r="AB337">
            <v>34110</v>
          </cell>
          <cell r="AC337" t="str">
            <v>32110</v>
          </cell>
        </row>
        <row r="337">
          <cell r="AE337" t="str">
            <v>DP-1927</v>
          </cell>
          <cell r="AF337" t="str">
            <v>MC24-50ML</v>
          </cell>
          <cell r="AG337">
            <v>0</v>
          </cell>
        </row>
        <row r="337">
          <cell r="AI337">
            <v>8.25</v>
          </cell>
          <cell r="AJ337">
            <v>12</v>
          </cell>
          <cell r="AK337">
            <v>12.1</v>
          </cell>
          <cell r="AL337">
            <v>5.75</v>
          </cell>
          <cell r="AM337">
            <v>8.6</v>
          </cell>
          <cell r="AN337">
            <v>7.1772</v>
          </cell>
          <cell r="AO337">
            <v>12.1</v>
          </cell>
          <cell r="AP337">
            <v>5.75</v>
          </cell>
          <cell r="AQ337">
            <v>8.6</v>
          </cell>
          <cell r="AR337">
            <v>1.1</v>
          </cell>
          <cell r="AS337">
            <v>0.0462</v>
          </cell>
          <cell r="AT337">
            <v>0.3</v>
          </cell>
          <cell r="AU337">
            <v>0.3</v>
          </cell>
          <cell r="AV337">
            <v>1.1462</v>
          </cell>
          <cell r="AW337">
            <v>1</v>
          </cell>
        </row>
        <row r="338">
          <cell r="A338" t="str">
            <v>530V-500</v>
          </cell>
          <cell r="B338" t="str">
            <v>Prèle 500gr</v>
          </cell>
          <cell r="C338">
            <v>500</v>
          </cell>
          <cell r="D338" t="str">
            <v>69702670530</v>
          </cell>
          <cell r="E338">
            <v>0</v>
          </cell>
        </row>
        <row r="338">
          <cell r="H338" t="str">
            <v>CLC70530</v>
          </cell>
        </row>
        <row r="338">
          <cell r="K338" t="str">
            <v>04285</v>
          </cell>
          <cell r="L338" t="str">
            <v>VRAC 500GR</v>
          </cell>
          <cell r="M338" t="str">
            <v>BULK  500GR</v>
          </cell>
          <cell r="N338" t="str">
            <v>530</v>
          </cell>
          <cell r="O338" t="str">
            <v>530V-500</v>
          </cell>
          <cell r="P338" t="str">
            <v>X530V-500</v>
          </cell>
        </row>
        <row r="338">
          <cell r="R338">
            <v>530</v>
          </cell>
          <cell r="S338" t="str">
            <v>N</v>
          </cell>
          <cell r="T338">
            <v>48</v>
          </cell>
          <cell r="U338">
            <v>18</v>
          </cell>
          <cell r="V338" t="str">
            <v>500 GR</v>
          </cell>
          <cell r="W338" t="str">
            <v>VRAC </v>
          </cell>
          <cell r="X338" t="str">
            <v>BULK  </v>
          </cell>
          <cell r="Y338" t="str">
            <v>GR</v>
          </cell>
          <cell r="Z338" t="str">
            <v>..530V-500</v>
          </cell>
          <cell r="AA338" t="str">
            <v>UNIT</v>
          </cell>
          <cell r="AB338">
            <v>34110</v>
          </cell>
          <cell r="AC338" t="str">
            <v>32110</v>
          </cell>
        </row>
        <row r="338">
          <cell r="AE338" t="str">
            <v>DP-3030</v>
          </cell>
          <cell r="AF338" t="str">
            <v>MC24-TUB</v>
          </cell>
          <cell r="AG338">
            <v>0</v>
          </cell>
        </row>
        <row r="338">
          <cell r="AI338">
            <v>11.6</v>
          </cell>
          <cell r="AJ338">
            <v>14</v>
          </cell>
          <cell r="AK338">
            <v>14.1</v>
          </cell>
          <cell r="AL338">
            <v>10.5</v>
          </cell>
          <cell r="AM338">
            <v>14.8</v>
          </cell>
          <cell r="AN338">
            <v>7.7988</v>
          </cell>
          <cell r="AO338">
            <v>14.1</v>
          </cell>
          <cell r="AP338">
            <v>10.5</v>
          </cell>
          <cell r="AQ338">
            <v>14.8</v>
          </cell>
          <cell r="AR338">
            <v>1.1</v>
          </cell>
          <cell r="AS338">
            <v>0.0748</v>
          </cell>
          <cell r="AT338">
            <v>0.75</v>
          </cell>
          <cell r="AU338">
            <v>0.75</v>
          </cell>
          <cell r="AV338">
            <v>1.1748</v>
          </cell>
          <cell r="AW338">
            <v>2.08333333333333</v>
          </cell>
        </row>
        <row r="339">
          <cell r="A339" t="str">
            <v>465V-500</v>
          </cell>
          <cell r="B339" t="str">
            <v>Psyllium 500gr</v>
          </cell>
          <cell r="C339">
            <v>500</v>
          </cell>
          <cell r="D339" t="str">
            <v>69702670465</v>
          </cell>
          <cell r="E339">
            <v>0</v>
          </cell>
        </row>
        <row r="339">
          <cell r="H339" t="str">
            <v>CLC70465</v>
          </cell>
        </row>
        <row r="339">
          <cell r="K339" t="str">
            <v>04289</v>
          </cell>
          <cell r="L339" t="str">
            <v>VRAC 500GR</v>
          </cell>
          <cell r="M339" t="str">
            <v>BULK  500GR</v>
          </cell>
          <cell r="N339" t="str">
            <v>465</v>
          </cell>
          <cell r="O339" t="str">
            <v>465V-500</v>
          </cell>
          <cell r="P339" t="str">
            <v>X465V-500</v>
          </cell>
        </row>
        <row r="339">
          <cell r="R339">
            <v>465</v>
          </cell>
          <cell r="S339" t="str">
            <v>N</v>
          </cell>
          <cell r="T339">
            <v>48</v>
          </cell>
          <cell r="U339">
            <v>18</v>
          </cell>
          <cell r="V339" t="str">
            <v>500 GR</v>
          </cell>
          <cell r="W339" t="str">
            <v>VRAC </v>
          </cell>
          <cell r="X339" t="str">
            <v>BULK  </v>
          </cell>
          <cell r="Y339" t="str">
            <v>GR</v>
          </cell>
          <cell r="Z339" t="str">
            <v>..465V-500</v>
          </cell>
          <cell r="AA339" t="str">
            <v>UNIT</v>
          </cell>
          <cell r="AB339">
            <v>34110</v>
          </cell>
          <cell r="AC339" t="str">
            <v>32110</v>
          </cell>
        </row>
        <row r="339">
          <cell r="AE339" t="str">
            <v>DP-1927</v>
          </cell>
          <cell r="AF339" t="str">
            <v>MC24-50ML</v>
          </cell>
          <cell r="AG339">
            <v>0</v>
          </cell>
        </row>
        <row r="339">
          <cell r="AI339">
            <v>8.25</v>
          </cell>
          <cell r="AJ339">
            <v>12</v>
          </cell>
          <cell r="AK339">
            <v>10.2</v>
          </cell>
          <cell r="AL339">
            <v>6.9</v>
          </cell>
          <cell r="AM339">
            <v>5.6</v>
          </cell>
          <cell r="AN339">
            <v>7.0084</v>
          </cell>
          <cell r="AO339">
            <v>10.2</v>
          </cell>
          <cell r="AP339">
            <v>6.9</v>
          </cell>
          <cell r="AQ339">
            <v>5.6</v>
          </cell>
          <cell r="AR339">
            <v>1.1</v>
          </cell>
          <cell r="AS339">
            <v>0.0264</v>
          </cell>
          <cell r="AT339">
            <v>0.25</v>
          </cell>
          <cell r="AU339">
            <v>0.25</v>
          </cell>
          <cell r="AV339">
            <v>1.1264</v>
          </cell>
          <cell r="AW339">
            <v>1</v>
          </cell>
        </row>
        <row r="340">
          <cell r="A340" t="str">
            <v>467V-500</v>
          </cell>
          <cell r="B340" t="str">
            <v>Réglisse mrcx 500gr</v>
          </cell>
          <cell r="C340">
            <v>500</v>
          </cell>
          <cell r="D340" t="str">
            <v>69702670467</v>
          </cell>
          <cell r="E340">
            <v>0</v>
          </cell>
        </row>
        <row r="340">
          <cell r="H340" t="str">
            <v>CLC70467</v>
          </cell>
        </row>
        <row r="340">
          <cell r="K340" t="str">
            <v>04302</v>
          </cell>
          <cell r="L340" t="str">
            <v>VRAC 500GR</v>
          </cell>
          <cell r="M340" t="str">
            <v>BULK  500GR</v>
          </cell>
          <cell r="N340" t="str">
            <v>467</v>
          </cell>
          <cell r="O340" t="str">
            <v>467V-500</v>
          </cell>
          <cell r="P340" t="str">
            <v>X467V-500</v>
          </cell>
        </row>
        <row r="340">
          <cell r="R340">
            <v>467</v>
          </cell>
          <cell r="S340" t="str">
            <v>N</v>
          </cell>
          <cell r="T340">
            <v>48</v>
          </cell>
          <cell r="U340">
            <v>18</v>
          </cell>
          <cell r="V340" t="str">
            <v>500 GR</v>
          </cell>
          <cell r="W340" t="str">
            <v>VRAC </v>
          </cell>
          <cell r="X340" t="str">
            <v>BULK  </v>
          </cell>
          <cell r="Y340" t="str">
            <v>GR</v>
          </cell>
          <cell r="Z340" t="str">
            <v>..467V-500</v>
          </cell>
          <cell r="AA340" t="str">
            <v>UNIT</v>
          </cell>
          <cell r="AB340">
            <v>34110</v>
          </cell>
          <cell r="AC340" t="str">
            <v>32110</v>
          </cell>
        </row>
        <row r="340">
          <cell r="AE340" t="str">
            <v>DP-1927</v>
          </cell>
          <cell r="AF340" t="str">
            <v>BTECS6-VP</v>
          </cell>
          <cell r="AG340">
            <v>0</v>
          </cell>
        </row>
        <row r="340">
          <cell r="AI340">
            <v>8.25</v>
          </cell>
          <cell r="AJ340">
            <v>12</v>
          </cell>
          <cell r="AK340">
            <v>12</v>
          </cell>
          <cell r="AL340">
            <v>11</v>
          </cell>
          <cell r="AM340">
            <v>11</v>
          </cell>
          <cell r="AN340">
            <v>7.3772</v>
          </cell>
          <cell r="AO340">
            <v>12</v>
          </cell>
          <cell r="AP340">
            <v>11</v>
          </cell>
          <cell r="AQ340">
            <v>11</v>
          </cell>
          <cell r="AR340">
            <v>1.1</v>
          </cell>
          <cell r="AS340">
            <v>0.0462</v>
          </cell>
          <cell r="AT340">
            <v>0.5</v>
          </cell>
          <cell r="AU340">
            <v>0.5</v>
          </cell>
          <cell r="AV340">
            <v>1.1462</v>
          </cell>
          <cell r="AW340">
            <v>1</v>
          </cell>
        </row>
        <row r="341">
          <cell r="A341" t="str">
            <v>531V-500</v>
          </cell>
          <cell r="B341" t="str">
            <v>Reine des prés 500gr</v>
          </cell>
          <cell r="C341">
            <v>500</v>
          </cell>
          <cell r="D341" t="str">
            <v>69702670531</v>
          </cell>
          <cell r="E341">
            <v>0</v>
          </cell>
        </row>
        <row r="341">
          <cell r="H341" t="str">
            <v>CLC70531</v>
          </cell>
        </row>
        <row r="341">
          <cell r="K341">
            <v>0</v>
          </cell>
          <cell r="L341" t="str">
            <v>VRAC 500GR</v>
          </cell>
          <cell r="M341" t="str">
            <v>BULK  500GR</v>
          </cell>
          <cell r="N341" t="str">
            <v>531</v>
          </cell>
          <cell r="O341" t="str">
            <v>531V-500</v>
          </cell>
          <cell r="P341" t="str">
            <v>X531V-500</v>
          </cell>
        </row>
        <row r="341">
          <cell r="R341">
            <v>531</v>
          </cell>
          <cell r="S341" t="str">
            <v>N</v>
          </cell>
          <cell r="T341">
            <v>48</v>
          </cell>
          <cell r="U341">
            <v>18</v>
          </cell>
          <cell r="V341" t="str">
            <v>500 GR</v>
          </cell>
          <cell r="W341" t="str">
            <v>VRAC </v>
          </cell>
          <cell r="X341" t="str">
            <v>BULK  </v>
          </cell>
          <cell r="Y341" t="str">
            <v>GR</v>
          </cell>
          <cell r="Z341" t="str">
            <v>..531V-500</v>
          </cell>
          <cell r="AA341" t="str">
            <v>UNIT</v>
          </cell>
          <cell r="AB341">
            <v>34110</v>
          </cell>
          <cell r="AC341" t="str">
            <v>32110</v>
          </cell>
        </row>
        <row r="341">
          <cell r="AE341" t="str">
            <v>DP-3030</v>
          </cell>
          <cell r="AF341" t="str">
            <v>MC24-TUB</v>
          </cell>
          <cell r="AG341">
            <v>0</v>
          </cell>
        </row>
        <row r="341">
          <cell r="AI341">
            <v>11.6</v>
          </cell>
          <cell r="AJ341">
            <v>14</v>
          </cell>
          <cell r="AK341">
            <v>12</v>
          </cell>
          <cell r="AL341">
            <v>11</v>
          </cell>
          <cell r="AM341">
            <v>11</v>
          </cell>
          <cell r="AN341">
            <v>7.418</v>
          </cell>
          <cell r="AO341">
            <v>12</v>
          </cell>
          <cell r="AP341">
            <v>11</v>
          </cell>
          <cell r="AQ341">
            <v>11</v>
          </cell>
          <cell r="AR341">
            <v>1.1</v>
          </cell>
          <cell r="AS341">
            <v>0.053</v>
          </cell>
          <cell r="AT341">
            <v>0.5</v>
          </cell>
          <cell r="AU341">
            <v>0.5</v>
          </cell>
          <cell r="AV341">
            <v>1.153</v>
          </cell>
          <cell r="AW341">
            <v>2.08333333333333</v>
          </cell>
        </row>
        <row r="342">
          <cell r="A342" t="str">
            <v>487V-250</v>
          </cell>
          <cell r="B342" t="str">
            <v>Reishi 250gr</v>
          </cell>
          <cell r="C342">
            <v>250</v>
          </cell>
          <cell r="D342" t="str">
            <v>69702670487</v>
          </cell>
          <cell r="E342">
            <v>0</v>
          </cell>
        </row>
        <row r="342">
          <cell r="H342" t="str">
            <v>CLC70487</v>
          </cell>
        </row>
        <row r="342">
          <cell r="K342">
            <v>0</v>
          </cell>
          <cell r="L342" t="str">
            <v>VRAC 250GR</v>
          </cell>
          <cell r="M342" t="str">
            <v>BULK  250GR</v>
          </cell>
          <cell r="N342" t="str">
            <v>487</v>
          </cell>
          <cell r="O342" t="str">
            <v>487V-250</v>
          </cell>
          <cell r="P342" t="str">
            <v>X487V-250</v>
          </cell>
        </row>
        <row r="342">
          <cell r="R342">
            <v>487</v>
          </cell>
          <cell r="S342" t="str">
            <v>N</v>
          </cell>
          <cell r="T342">
            <v>48</v>
          </cell>
          <cell r="U342">
            <v>18</v>
          </cell>
          <cell r="V342" t="str">
            <v>250 GR</v>
          </cell>
          <cell r="W342" t="str">
            <v>VRAC </v>
          </cell>
          <cell r="X342" t="str">
            <v>BULK  </v>
          </cell>
          <cell r="Y342" t="str">
            <v>GR</v>
          </cell>
          <cell r="Z342" t="str">
            <v>..487V-250</v>
          </cell>
          <cell r="AA342" t="str">
            <v>UNIT</v>
          </cell>
          <cell r="AB342">
            <v>34110</v>
          </cell>
          <cell r="AC342" t="str">
            <v>32110</v>
          </cell>
        </row>
        <row r="342">
          <cell r="AE342" t="str">
            <v>DP-3030</v>
          </cell>
          <cell r="AF342" t="str">
            <v>MC24-TUB</v>
          </cell>
          <cell r="AG342">
            <v>0</v>
          </cell>
        </row>
        <row r="342">
          <cell r="AI342">
            <v>8.25</v>
          </cell>
          <cell r="AJ342">
            <v>12</v>
          </cell>
          <cell r="AK342">
            <v>12</v>
          </cell>
          <cell r="AL342">
            <v>11</v>
          </cell>
          <cell r="AM342">
            <v>11</v>
          </cell>
          <cell r="AN342">
            <v>4.0772</v>
          </cell>
          <cell r="AO342">
            <v>12</v>
          </cell>
          <cell r="AP342">
            <v>11</v>
          </cell>
          <cell r="AQ342">
            <v>11</v>
          </cell>
          <cell r="AR342">
            <v>0.55</v>
          </cell>
          <cell r="AS342">
            <v>0.0462</v>
          </cell>
          <cell r="AT342">
            <v>0.5</v>
          </cell>
          <cell r="AU342">
            <v>0.5</v>
          </cell>
          <cell r="AV342">
            <v>0.5962</v>
          </cell>
          <cell r="AW342">
            <v>2.08333333333333</v>
          </cell>
        </row>
        <row r="343">
          <cell r="A343" t="str">
            <v>370V-500</v>
          </cell>
          <cell r="B343" t="str">
            <v>Romarin 500gr</v>
          </cell>
          <cell r="C343">
            <v>500</v>
          </cell>
          <cell r="D343" t="str">
            <v>69702670370</v>
          </cell>
          <cell r="E343">
            <v>0</v>
          </cell>
        </row>
        <row r="343">
          <cell r="H343" t="str">
            <v>CLC70370</v>
          </cell>
        </row>
        <row r="343">
          <cell r="K343" t="str">
            <v>04325</v>
          </cell>
          <cell r="L343" t="str">
            <v>VRAC 500GR</v>
          </cell>
          <cell r="M343" t="str">
            <v>BULK  500GR</v>
          </cell>
          <cell r="N343" t="str">
            <v>370</v>
          </cell>
          <cell r="O343" t="str">
            <v>370V-500</v>
          </cell>
          <cell r="P343" t="str">
            <v>X370V-500</v>
          </cell>
        </row>
        <row r="343">
          <cell r="R343">
            <v>370</v>
          </cell>
          <cell r="S343" t="str">
            <v>N</v>
          </cell>
          <cell r="T343">
            <v>48</v>
          </cell>
          <cell r="U343">
            <v>18</v>
          </cell>
          <cell r="V343" t="str">
            <v>500 GR</v>
          </cell>
          <cell r="W343" t="str">
            <v>VRAC </v>
          </cell>
          <cell r="X343" t="str">
            <v>BULK  </v>
          </cell>
          <cell r="Y343" t="str">
            <v>GR</v>
          </cell>
          <cell r="Z343" t="str">
            <v>..370V-500</v>
          </cell>
          <cell r="AA343" t="str">
            <v>UNIT</v>
          </cell>
          <cell r="AB343">
            <v>34110</v>
          </cell>
          <cell r="AC343" t="str">
            <v>32110</v>
          </cell>
        </row>
        <row r="343">
          <cell r="AE343" t="str">
            <v>DP-2130</v>
          </cell>
          <cell r="AF343" t="str">
            <v>BTECS6-VP</v>
          </cell>
          <cell r="AG343">
            <v>0</v>
          </cell>
        </row>
        <row r="343">
          <cell r="AI343">
            <v>8.25</v>
          </cell>
          <cell r="AJ343">
            <v>12</v>
          </cell>
          <cell r="AK343">
            <v>12</v>
          </cell>
          <cell r="AL343">
            <v>11</v>
          </cell>
          <cell r="AM343">
            <v>11</v>
          </cell>
          <cell r="AN343">
            <v>7.3772</v>
          </cell>
          <cell r="AO343">
            <v>12</v>
          </cell>
          <cell r="AP343">
            <v>11</v>
          </cell>
          <cell r="AQ343">
            <v>11</v>
          </cell>
          <cell r="AR343">
            <v>1.1</v>
          </cell>
          <cell r="AS343">
            <v>0.0462</v>
          </cell>
          <cell r="AT343">
            <v>0.5</v>
          </cell>
          <cell r="AU343">
            <v>0.5</v>
          </cell>
          <cell r="AV343">
            <v>1.1462</v>
          </cell>
          <cell r="AW343">
            <v>2.08333333333333</v>
          </cell>
        </row>
        <row r="344">
          <cell r="A344" t="str">
            <v>214V-250</v>
          </cell>
          <cell r="B344" t="str">
            <v>Rose 250gr</v>
          </cell>
          <cell r="C344">
            <v>250</v>
          </cell>
          <cell r="D344" t="str">
            <v>69702670214</v>
          </cell>
          <cell r="E344">
            <v>0</v>
          </cell>
        </row>
        <row r="344">
          <cell r="H344" t="str">
            <v>CL70214</v>
          </cell>
        </row>
        <row r="344">
          <cell r="K344">
            <v>0</v>
          </cell>
          <cell r="L344" t="str">
            <v>VRAC 250GR</v>
          </cell>
          <cell r="M344" t="str">
            <v>BULK  250GR</v>
          </cell>
          <cell r="N344" t="str">
            <v>214</v>
          </cell>
          <cell r="O344" t="str">
            <v>214V-250</v>
          </cell>
          <cell r="P344" t="str">
            <v>X214V-250</v>
          </cell>
        </row>
        <row r="344">
          <cell r="R344">
            <v>214</v>
          </cell>
          <cell r="S344" t="str">
            <v>N</v>
          </cell>
          <cell r="T344">
            <v>48</v>
          </cell>
          <cell r="U344">
            <v>18</v>
          </cell>
          <cell r="V344" t="str">
            <v>250 GR</v>
          </cell>
          <cell r="W344" t="str">
            <v>VRAC </v>
          </cell>
          <cell r="X344" t="str">
            <v>BULK  </v>
          </cell>
          <cell r="Y344" t="str">
            <v>GR</v>
          </cell>
          <cell r="Z344" t="str">
            <v>..214V-250</v>
          </cell>
          <cell r="AA344" t="str">
            <v>UNIT</v>
          </cell>
          <cell r="AB344">
            <v>34110</v>
          </cell>
          <cell r="AC344" t="str">
            <v>32110</v>
          </cell>
        </row>
        <row r="344">
          <cell r="AE344" t="str">
            <v>DP-3030</v>
          </cell>
          <cell r="AF344" t="str">
            <v>MC24-TUB</v>
          </cell>
          <cell r="AG344">
            <v>0</v>
          </cell>
        </row>
        <row r="344">
          <cell r="AI344">
            <v>11.6</v>
          </cell>
          <cell r="AJ344">
            <v>14</v>
          </cell>
          <cell r="AK344">
            <v>12</v>
          </cell>
          <cell r="AL344">
            <v>11</v>
          </cell>
          <cell r="AM344">
            <v>11</v>
          </cell>
          <cell r="AN344">
            <v>4.118</v>
          </cell>
          <cell r="AO344">
            <v>12</v>
          </cell>
          <cell r="AP344">
            <v>11</v>
          </cell>
          <cell r="AQ344">
            <v>11</v>
          </cell>
          <cell r="AR344">
            <v>0.55</v>
          </cell>
          <cell r="AS344">
            <v>0.053</v>
          </cell>
          <cell r="AT344">
            <v>0.5</v>
          </cell>
          <cell r="AU344">
            <v>0.5</v>
          </cell>
          <cell r="AV344">
            <v>0.603</v>
          </cell>
          <cell r="AW344">
            <v>2.08333333333333</v>
          </cell>
        </row>
        <row r="345">
          <cell r="A345" t="str">
            <v>371V-500</v>
          </cell>
          <cell r="B345" t="str">
            <v>Sarriette 500gr</v>
          </cell>
          <cell r="C345">
            <v>500</v>
          </cell>
          <cell r="D345" t="str">
            <v>69702670371</v>
          </cell>
          <cell r="E345">
            <v>0</v>
          </cell>
        </row>
        <row r="345">
          <cell r="H345" t="str">
            <v>CLC70371</v>
          </cell>
        </row>
        <row r="345">
          <cell r="K345">
            <v>0</v>
          </cell>
          <cell r="L345" t="str">
            <v>VRAC 500GR</v>
          </cell>
          <cell r="M345" t="str">
            <v>BULK  500GR</v>
          </cell>
          <cell r="N345" t="str">
            <v>371</v>
          </cell>
          <cell r="O345" t="str">
            <v>371V-500</v>
          </cell>
          <cell r="P345" t="str">
            <v>X371V-500</v>
          </cell>
        </row>
        <row r="345">
          <cell r="R345">
            <v>371</v>
          </cell>
          <cell r="S345" t="str">
            <v>N</v>
          </cell>
          <cell r="T345">
            <v>48</v>
          </cell>
          <cell r="U345">
            <v>18</v>
          </cell>
          <cell r="V345" t="str">
            <v>500 GR</v>
          </cell>
          <cell r="W345" t="str">
            <v>VRAC </v>
          </cell>
          <cell r="X345" t="str">
            <v>BULK  </v>
          </cell>
          <cell r="Y345" t="str">
            <v>GR</v>
          </cell>
          <cell r="Z345" t="str">
            <v>..371V-500</v>
          </cell>
          <cell r="AA345" t="str">
            <v>UNIT</v>
          </cell>
          <cell r="AB345">
            <v>34110</v>
          </cell>
          <cell r="AC345" t="str">
            <v>32110</v>
          </cell>
        </row>
        <row r="345">
          <cell r="AE345" t="str">
            <v>DP-1927</v>
          </cell>
          <cell r="AF345" t="str">
            <v>MC24-TUB</v>
          </cell>
          <cell r="AG345">
            <v>0</v>
          </cell>
        </row>
        <row r="345">
          <cell r="AI345">
            <v>8.25</v>
          </cell>
          <cell r="AJ345">
            <v>12</v>
          </cell>
          <cell r="AK345">
            <v>12</v>
          </cell>
          <cell r="AL345">
            <v>11</v>
          </cell>
          <cell r="AM345">
            <v>11</v>
          </cell>
          <cell r="AN345">
            <v>7.3772</v>
          </cell>
          <cell r="AO345">
            <v>12</v>
          </cell>
          <cell r="AP345">
            <v>11</v>
          </cell>
          <cell r="AQ345">
            <v>11</v>
          </cell>
          <cell r="AR345">
            <v>1.1</v>
          </cell>
          <cell r="AS345">
            <v>0.0462</v>
          </cell>
          <cell r="AT345">
            <v>0.5</v>
          </cell>
          <cell r="AU345">
            <v>0.5</v>
          </cell>
          <cell r="AV345">
            <v>1.1462</v>
          </cell>
          <cell r="AW345">
            <v>1</v>
          </cell>
        </row>
        <row r="346">
          <cell r="A346" t="str">
            <v>372V-500</v>
          </cell>
          <cell r="B346" t="str">
            <v>Sauge 500gr</v>
          </cell>
          <cell r="C346">
            <v>500</v>
          </cell>
          <cell r="D346" t="str">
            <v>69702670372</v>
          </cell>
          <cell r="E346">
            <v>0</v>
          </cell>
        </row>
        <row r="346">
          <cell r="H346" t="str">
            <v>CLC70372</v>
          </cell>
        </row>
        <row r="346">
          <cell r="K346" t="str">
            <v>04326</v>
          </cell>
          <cell r="L346" t="str">
            <v>VRAC 500GR</v>
          </cell>
          <cell r="M346" t="str">
            <v>BULK  500GR</v>
          </cell>
          <cell r="N346" t="str">
            <v>372</v>
          </cell>
          <cell r="O346" t="str">
            <v>372V-500</v>
          </cell>
          <cell r="P346" t="str">
            <v>X372V-500</v>
          </cell>
        </row>
        <row r="346">
          <cell r="R346">
            <v>372</v>
          </cell>
          <cell r="S346" t="str">
            <v>N</v>
          </cell>
          <cell r="T346">
            <v>48</v>
          </cell>
          <cell r="U346">
            <v>18</v>
          </cell>
          <cell r="V346" t="str">
            <v>500 GR</v>
          </cell>
          <cell r="W346" t="str">
            <v>VRAC </v>
          </cell>
          <cell r="X346" t="str">
            <v>BULK  </v>
          </cell>
          <cell r="Y346" t="str">
            <v>GR</v>
          </cell>
          <cell r="Z346" t="str">
            <v>..372V-500</v>
          </cell>
          <cell r="AA346" t="str">
            <v>UNIT</v>
          </cell>
          <cell r="AB346">
            <v>34110</v>
          </cell>
          <cell r="AC346" t="str">
            <v>32110</v>
          </cell>
        </row>
        <row r="346">
          <cell r="AE346" t="str">
            <v>DP-3030</v>
          </cell>
          <cell r="AF346" t="str">
            <v>BTECS6-VM</v>
          </cell>
          <cell r="AG346">
            <v>0</v>
          </cell>
        </row>
        <row r="346">
          <cell r="AI346">
            <v>11.6</v>
          </cell>
          <cell r="AJ346">
            <v>14</v>
          </cell>
          <cell r="AK346">
            <v>14.1</v>
          </cell>
          <cell r="AL346">
            <v>10.5</v>
          </cell>
          <cell r="AM346">
            <v>14.8</v>
          </cell>
          <cell r="AN346">
            <v>7.7988</v>
          </cell>
          <cell r="AO346">
            <v>14.1</v>
          </cell>
          <cell r="AP346">
            <v>10.5</v>
          </cell>
          <cell r="AQ346">
            <v>14.8</v>
          </cell>
          <cell r="AR346">
            <v>1.1</v>
          </cell>
          <cell r="AS346">
            <v>0.0748</v>
          </cell>
          <cell r="AT346">
            <v>0.75</v>
          </cell>
          <cell r="AU346">
            <v>0.75</v>
          </cell>
          <cell r="AV346">
            <v>1.1748</v>
          </cell>
          <cell r="AW346">
            <v>2.08333333333333</v>
          </cell>
        </row>
        <row r="347">
          <cell r="A347" t="str">
            <v>533V-500</v>
          </cell>
          <cell r="B347" t="str">
            <v>Saule blanc 500gr</v>
          </cell>
          <cell r="C347">
            <v>500</v>
          </cell>
          <cell r="D347" t="str">
            <v>69702670533</v>
          </cell>
          <cell r="E347">
            <v>0</v>
          </cell>
        </row>
        <row r="347">
          <cell r="H347" t="str">
            <v>CLC70533</v>
          </cell>
        </row>
        <row r="347">
          <cell r="K347">
            <v>0</v>
          </cell>
          <cell r="L347" t="str">
            <v>VRAC 500GR</v>
          </cell>
          <cell r="M347" t="str">
            <v>BULK  500GR</v>
          </cell>
          <cell r="N347" t="str">
            <v>533</v>
          </cell>
          <cell r="O347" t="str">
            <v>533V-500</v>
          </cell>
          <cell r="P347" t="str">
            <v>X533V-500</v>
          </cell>
        </row>
        <row r="347">
          <cell r="R347">
            <v>533</v>
          </cell>
          <cell r="S347" t="str">
            <v>N</v>
          </cell>
          <cell r="T347">
            <v>48</v>
          </cell>
          <cell r="U347">
            <v>18</v>
          </cell>
          <cell r="V347" t="str">
            <v>500 GR</v>
          </cell>
          <cell r="W347" t="str">
            <v>VRAC </v>
          </cell>
          <cell r="X347" t="str">
            <v>BULK  </v>
          </cell>
          <cell r="Y347" t="str">
            <v>GR</v>
          </cell>
          <cell r="Z347" t="str">
            <v>..533V-500</v>
          </cell>
          <cell r="AA347" t="str">
            <v>UNIT</v>
          </cell>
          <cell r="AB347">
            <v>34110</v>
          </cell>
          <cell r="AC347" t="str">
            <v>32110</v>
          </cell>
        </row>
        <row r="347">
          <cell r="AE347" t="str">
            <v>DP-2130</v>
          </cell>
          <cell r="AF347" t="str">
            <v>MC24-TUB</v>
          </cell>
          <cell r="AG347">
            <v>0</v>
          </cell>
        </row>
        <row r="347">
          <cell r="AI347">
            <v>8.25</v>
          </cell>
          <cell r="AJ347">
            <v>12</v>
          </cell>
          <cell r="AK347">
            <v>12</v>
          </cell>
          <cell r="AL347">
            <v>11</v>
          </cell>
          <cell r="AM347">
            <v>11</v>
          </cell>
          <cell r="AN347">
            <v>7.3772</v>
          </cell>
          <cell r="AO347">
            <v>12</v>
          </cell>
          <cell r="AP347">
            <v>11</v>
          </cell>
          <cell r="AQ347">
            <v>11</v>
          </cell>
          <cell r="AR347">
            <v>1.1</v>
          </cell>
          <cell r="AS347">
            <v>0.0462</v>
          </cell>
          <cell r="AT347">
            <v>0.5</v>
          </cell>
          <cell r="AU347">
            <v>0.5</v>
          </cell>
          <cell r="AV347">
            <v>1.1462</v>
          </cell>
          <cell r="AW347">
            <v>2.08333333333333</v>
          </cell>
        </row>
        <row r="348">
          <cell r="A348" t="str">
            <v>442V-500</v>
          </cell>
          <cell r="B348" t="str">
            <v>Schisandra 500gr</v>
          </cell>
          <cell r="C348">
            <v>500</v>
          </cell>
          <cell r="D348" t="str">
            <v>69702670442</v>
          </cell>
          <cell r="E348">
            <v>0</v>
          </cell>
        </row>
        <row r="348">
          <cell r="H348" t="str">
            <v>CL70442</v>
          </cell>
        </row>
        <row r="348">
          <cell r="K348">
            <v>0</v>
          </cell>
          <cell r="L348" t="str">
            <v>VRAC 500GR</v>
          </cell>
          <cell r="M348" t="str">
            <v>BULK  500GR</v>
          </cell>
          <cell r="N348" t="str">
            <v>442</v>
          </cell>
          <cell r="O348" t="str">
            <v>442V-500</v>
          </cell>
          <cell r="P348" t="str">
            <v>X442V-500</v>
          </cell>
        </row>
        <row r="348">
          <cell r="R348">
            <v>442</v>
          </cell>
          <cell r="S348" t="str">
            <v>N</v>
          </cell>
          <cell r="T348">
            <v>48</v>
          </cell>
          <cell r="U348">
            <v>18</v>
          </cell>
          <cell r="V348" t="str">
            <v>500 GR</v>
          </cell>
          <cell r="W348" t="str">
            <v>VRAC </v>
          </cell>
          <cell r="X348" t="str">
            <v>BULK  </v>
          </cell>
          <cell r="Y348" t="str">
            <v>GR</v>
          </cell>
          <cell r="Z348" t="str">
            <v>..442V-500</v>
          </cell>
          <cell r="AA348" t="str">
            <v>UNIT</v>
          </cell>
          <cell r="AB348">
            <v>34110</v>
          </cell>
          <cell r="AC348" t="str">
            <v>32110</v>
          </cell>
        </row>
        <row r="348">
          <cell r="AE348" t="str">
            <v>DP-1927</v>
          </cell>
          <cell r="AF348" t="str">
            <v>MC24-50ML</v>
          </cell>
          <cell r="AG348">
            <v>0</v>
          </cell>
        </row>
        <row r="348">
          <cell r="AI348">
            <v>8.25</v>
          </cell>
          <cell r="AJ348">
            <v>12</v>
          </cell>
          <cell r="AK348">
            <v>12.1</v>
          </cell>
          <cell r="AL348">
            <v>5.75</v>
          </cell>
          <cell r="AM348">
            <v>8.6</v>
          </cell>
          <cell r="AN348">
            <v>7.1772</v>
          </cell>
          <cell r="AO348">
            <v>12.1</v>
          </cell>
          <cell r="AP348">
            <v>5.75</v>
          </cell>
          <cell r="AQ348">
            <v>8.6</v>
          </cell>
          <cell r="AR348">
            <v>1.1</v>
          </cell>
          <cell r="AS348">
            <v>0.0462</v>
          </cell>
          <cell r="AT348">
            <v>0.3</v>
          </cell>
          <cell r="AU348">
            <v>0.3</v>
          </cell>
          <cell r="AV348">
            <v>1.1462</v>
          </cell>
          <cell r="AW348">
            <v>1</v>
          </cell>
        </row>
        <row r="349">
          <cell r="A349" t="str">
            <v>471V-500</v>
          </cell>
          <cell r="B349" t="str">
            <v>Scutellaire 500gr</v>
          </cell>
          <cell r="C349">
            <v>500</v>
          </cell>
          <cell r="D349" t="str">
            <v>69702670471</v>
          </cell>
          <cell r="E349">
            <v>0</v>
          </cell>
        </row>
        <row r="349">
          <cell r="H349" t="str">
            <v>CLC70471</v>
          </cell>
        </row>
        <row r="349">
          <cell r="K349">
            <v>0</v>
          </cell>
          <cell r="L349" t="str">
            <v>VRAC 500GR</v>
          </cell>
          <cell r="M349" t="str">
            <v>BULK  500GR</v>
          </cell>
          <cell r="N349" t="str">
            <v>471</v>
          </cell>
          <cell r="O349" t="str">
            <v>471V-500</v>
          </cell>
          <cell r="P349" t="str">
            <v>X471V-500</v>
          </cell>
        </row>
        <row r="349">
          <cell r="R349">
            <v>471</v>
          </cell>
          <cell r="S349" t="str">
            <v>N</v>
          </cell>
          <cell r="T349">
            <v>48</v>
          </cell>
          <cell r="U349">
            <v>18</v>
          </cell>
          <cell r="V349" t="str">
            <v>500 GR</v>
          </cell>
          <cell r="W349" t="str">
            <v>VRAC </v>
          </cell>
          <cell r="X349" t="str">
            <v>BULK  </v>
          </cell>
          <cell r="Y349" t="str">
            <v>GR</v>
          </cell>
          <cell r="Z349" t="str">
            <v>..471V-500</v>
          </cell>
          <cell r="AA349" t="str">
            <v>UNIT</v>
          </cell>
          <cell r="AB349">
            <v>34110</v>
          </cell>
          <cell r="AC349" t="str">
            <v>32110</v>
          </cell>
        </row>
        <row r="349">
          <cell r="AE349" t="str">
            <v>DP-3030</v>
          </cell>
          <cell r="AF349" t="str">
            <v>BTECS6-VM</v>
          </cell>
          <cell r="AG349">
            <v>0</v>
          </cell>
        </row>
        <row r="349">
          <cell r="AI349">
            <v>11.6</v>
          </cell>
          <cell r="AJ349">
            <v>14</v>
          </cell>
          <cell r="AK349">
            <v>14.1</v>
          </cell>
          <cell r="AL349">
            <v>10.5</v>
          </cell>
          <cell r="AM349">
            <v>14.8</v>
          </cell>
          <cell r="AN349">
            <v>7.7988</v>
          </cell>
          <cell r="AO349">
            <v>14.1</v>
          </cell>
          <cell r="AP349">
            <v>10.5</v>
          </cell>
          <cell r="AQ349">
            <v>14.8</v>
          </cell>
          <cell r="AR349">
            <v>1.1</v>
          </cell>
          <cell r="AS349">
            <v>0.0748</v>
          </cell>
          <cell r="AT349">
            <v>0.75</v>
          </cell>
          <cell r="AU349">
            <v>0.75</v>
          </cell>
          <cell r="AV349">
            <v>1.1748</v>
          </cell>
          <cell r="AW349">
            <v>2.08333333333333</v>
          </cell>
        </row>
        <row r="350">
          <cell r="A350" t="str">
            <v>127V-500</v>
          </cell>
          <cell r="B350" t="str">
            <v>Shatavari 500gr</v>
          </cell>
          <cell r="C350">
            <v>500</v>
          </cell>
          <cell r="D350" t="str">
            <v>69702670127</v>
          </cell>
          <cell r="E350">
            <v>0</v>
          </cell>
        </row>
        <row r="350">
          <cell r="H350" t="str">
            <v>CL70127</v>
          </cell>
        </row>
        <row r="350">
          <cell r="K350">
            <v>0</v>
          </cell>
          <cell r="L350" t="str">
            <v>VRAC 500GR</v>
          </cell>
          <cell r="M350" t="str">
            <v>BULK  500GR</v>
          </cell>
          <cell r="N350" t="str">
            <v>127</v>
          </cell>
          <cell r="O350" t="str">
            <v>127V-500</v>
          </cell>
          <cell r="P350" t="str">
            <v>X127V-500</v>
          </cell>
        </row>
        <row r="350">
          <cell r="R350">
            <v>127</v>
          </cell>
          <cell r="S350" t="str">
            <v>N</v>
          </cell>
          <cell r="T350">
            <v>48</v>
          </cell>
          <cell r="U350">
            <v>18</v>
          </cell>
          <cell r="V350" t="str">
            <v>500 GR</v>
          </cell>
          <cell r="W350" t="str">
            <v>VRAC </v>
          </cell>
          <cell r="X350" t="str">
            <v>BULK  </v>
          </cell>
          <cell r="Y350" t="str">
            <v>GR</v>
          </cell>
          <cell r="Z350" t="str">
            <v>..127V-500</v>
          </cell>
          <cell r="AA350" t="str">
            <v>UNIT</v>
          </cell>
          <cell r="AB350">
            <v>34110</v>
          </cell>
          <cell r="AC350" t="str">
            <v>32110</v>
          </cell>
        </row>
        <row r="350">
          <cell r="AE350" t="str">
            <v>DP-3030</v>
          </cell>
          <cell r="AF350" t="str">
            <v>MC24-50ML</v>
          </cell>
          <cell r="AG350">
            <v>0</v>
          </cell>
        </row>
        <row r="350">
          <cell r="AI350">
            <v>8.25</v>
          </cell>
          <cell r="AJ350">
            <v>12</v>
          </cell>
          <cell r="AK350">
            <v>12.1</v>
          </cell>
          <cell r="AL350">
            <v>5.75</v>
          </cell>
          <cell r="AM350">
            <v>8.6</v>
          </cell>
          <cell r="AN350">
            <v>7.0584</v>
          </cell>
          <cell r="AO350">
            <v>12.1</v>
          </cell>
          <cell r="AP350">
            <v>5.75</v>
          </cell>
          <cell r="AQ350">
            <v>8.6</v>
          </cell>
          <cell r="AR350">
            <v>1.1</v>
          </cell>
          <cell r="AS350">
            <v>0.0264</v>
          </cell>
          <cell r="AT350">
            <v>0.3</v>
          </cell>
          <cell r="AU350">
            <v>0.3</v>
          </cell>
          <cell r="AV350">
            <v>1.1264</v>
          </cell>
          <cell r="AW350">
            <v>2.08333333333333</v>
          </cell>
        </row>
        <row r="351">
          <cell r="A351" t="str">
            <v>472V-500</v>
          </cell>
          <cell r="B351" t="str">
            <v>Sureau, baie 500gr</v>
          </cell>
          <cell r="C351">
            <v>500</v>
          </cell>
          <cell r="D351" t="str">
            <v>69702670472</v>
          </cell>
          <cell r="E351">
            <v>0</v>
          </cell>
        </row>
        <row r="351">
          <cell r="H351" t="str">
            <v>CLC70472</v>
          </cell>
        </row>
        <row r="351">
          <cell r="K351">
            <v>0</v>
          </cell>
          <cell r="L351" t="str">
            <v>VRAC 500GR</v>
          </cell>
          <cell r="M351" t="str">
            <v>BULK  500GR</v>
          </cell>
          <cell r="N351" t="str">
            <v>472</v>
          </cell>
          <cell r="O351" t="str">
            <v>472V-500</v>
          </cell>
          <cell r="P351" t="str">
            <v>X472V-500</v>
          </cell>
        </row>
        <row r="351">
          <cell r="R351">
            <v>472</v>
          </cell>
          <cell r="S351" t="str">
            <v>N</v>
          </cell>
          <cell r="T351">
            <v>48</v>
          </cell>
          <cell r="U351">
            <v>18</v>
          </cell>
          <cell r="V351" t="str">
            <v>500 GR</v>
          </cell>
          <cell r="W351" t="str">
            <v>VRAC </v>
          </cell>
          <cell r="X351" t="str">
            <v>BULK  </v>
          </cell>
          <cell r="Y351" t="str">
            <v>GR</v>
          </cell>
          <cell r="Z351" t="str">
            <v>..472V-500</v>
          </cell>
          <cell r="AA351" t="str">
            <v>UNIT</v>
          </cell>
          <cell r="AB351">
            <v>34110</v>
          </cell>
          <cell r="AC351" t="str">
            <v>32110</v>
          </cell>
        </row>
        <row r="351">
          <cell r="AE351" t="str">
            <v>DP-1927</v>
          </cell>
          <cell r="AF351" t="str">
            <v>MC24-50ML</v>
          </cell>
          <cell r="AG351">
            <v>0</v>
          </cell>
        </row>
        <row r="351">
          <cell r="AI351">
            <v>8.25</v>
          </cell>
          <cell r="AJ351">
            <v>12</v>
          </cell>
          <cell r="AK351">
            <v>12.1</v>
          </cell>
          <cell r="AL351">
            <v>5.75</v>
          </cell>
          <cell r="AM351">
            <v>8.6</v>
          </cell>
          <cell r="AN351">
            <v>7.1772</v>
          </cell>
          <cell r="AO351">
            <v>12.1</v>
          </cell>
          <cell r="AP351">
            <v>5.75</v>
          </cell>
          <cell r="AQ351">
            <v>8.6</v>
          </cell>
          <cell r="AR351">
            <v>1.1</v>
          </cell>
          <cell r="AS351">
            <v>0.0462</v>
          </cell>
          <cell r="AT351">
            <v>0.3</v>
          </cell>
          <cell r="AU351">
            <v>0.3</v>
          </cell>
          <cell r="AV351">
            <v>1.1462</v>
          </cell>
          <cell r="AW351">
            <v>1</v>
          </cell>
        </row>
        <row r="352">
          <cell r="A352" t="str">
            <v>520V-500</v>
          </cell>
          <cell r="B352" t="str">
            <v>Sureau, fleur 500gr</v>
          </cell>
          <cell r="C352">
            <v>500</v>
          </cell>
          <cell r="D352" t="str">
            <v>69702670520</v>
          </cell>
          <cell r="E352">
            <v>0</v>
          </cell>
        </row>
        <row r="352">
          <cell r="H352" t="str">
            <v>CLC70520</v>
          </cell>
        </row>
        <row r="352">
          <cell r="K352" t="str">
            <v>04137</v>
          </cell>
          <cell r="L352" t="str">
            <v>VRAC 500GR</v>
          </cell>
          <cell r="M352" t="str">
            <v>BULK  500GR</v>
          </cell>
          <cell r="N352" t="str">
            <v>520</v>
          </cell>
          <cell r="O352" t="str">
            <v>520V-500</v>
          </cell>
          <cell r="P352" t="str">
            <v>X520V-500</v>
          </cell>
        </row>
        <row r="352">
          <cell r="R352">
            <v>520</v>
          </cell>
          <cell r="S352" t="str">
            <v>N</v>
          </cell>
          <cell r="T352">
            <v>48</v>
          </cell>
          <cell r="U352">
            <v>18</v>
          </cell>
          <cell r="V352" t="str">
            <v>500 GR</v>
          </cell>
          <cell r="W352" t="str">
            <v>VRAC </v>
          </cell>
          <cell r="X352" t="str">
            <v>BULK  </v>
          </cell>
          <cell r="Y352" t="str">
            <v>GR</v>
          </cell>
          <cell r="Z352" t="str">
            <v>..520V-500</v>
          </cell>
          <cell r="AA352" t="str">
            <v>UNIT</v>
          </cell>
          <cell r="AB352">
            <v>34110</v>
          </cell>
          <cell r="AC352" t="str">
            <v>32110</v>
          </cell>
        </row>
        <row r="352">
          <cell r="AE352" t="str">
            <v>DP-2130</v>
          </cell>
          <cell r="AF352" t="str">
            <v>MC24-TUB</v>
          </cell>
          <cell r="AG352">
            <v>0</v>
          </cell>
        </row>
        <row r="352">
          <cell r="AI352">
            <v>8.25</v>
          </cell>
          <cell r="AJ352">
            <v>12</v>
          </cell>
          <cell r="AK352">
            <v>12</v>
          </cell>
          <cell r="AL352">
            <v>11</v>
          </cell>
          <cell r="AM352">
            <v>11</v>
          </cell>
          <cell r="AN352">
            <v>7.3772</v>
          </cell>
          <cell r="AO352">
            <v>12</v>
          </cell>
          <cell r="AP352">
            <v>11</v>
          </cell>
          <cell r="AQ352">
            <v>11</v>
          </cell>
          <cell r="AR352">
            <v>1.1</v>
          </cell>
          <cell r="AS352">
            <v>0.0462</v>
          </cell>
          <cell r="AT352">
            <v>0.5</v>
          </cell>
          <cell r="AU352">
            <v>0.5</v>
          </cell>
          <cell r="AV352">
            <v>1.1462</v>
          </cell>
          <cell r="AW352">
            <v>2.08333333333333</v>
          </cell>
        </row>
        <row r="353">
          <cell r="A353" t="str">
            <v>374V-500</v>
          </cell>
          <cell r="B353" t="str">
            <v>Thym 500gr</v>
          </cell>
          <cell r="C353">
            <v>500</v>
          </cell>
          <cell r="D353" t="str">
            <v>69702670374</v>
          </cell>
          <cell r="E353">
            <v>0</v>
          </cell>
        </row>
        <row r="353">
          <cell r="H353" t="str">
            <v>CLC70374</v>
          </cell>
        </row>
        <row r="353">
          <cell r="K353" t="str">
            <v>04358</v>
          </cell>
          <cell r="L353" t="str">
            <v>VRAC 500GR</v>
          </cell>
          <cell r="M353" t="str">
            <v>BULK  500GR</v>
          </cell>
          <cell r="N353" t="str">
            <v>374</v>
          </cell>
          <cell r="O353" t="str">
            <v>374V-500</v>
          </cell>
          <cell r="P353" t="str">
            <v>X374V-500</v>
          </cell>
        </row>
        <row r="353">
          <cell r="R353">
            <v>374</v>
          </cell>
          <cell r="S353" t="str">
            <v>N</v>
          </cell>
          <cell r="T353">
            <v>48</v>
          </cell>
          <cell r="U353">
            <v>18</v>
          </cell>
          <cell r="V353" t="str">
            <v>500 GR</v>
          </cell>
          <cell r="W353" t="str">
            <v>VRAC </v>
          </cell>
          <cell r="X353" t="str">
            <v>BULK  </v>
          </cell>
          <cell r="Y353" t="str">
            <v>GR</v>
          </cell>
          <cell r="Z353" t="str">
            <v>..374V-500</v>
          </cell>
          <cell r="AA353" t="str">
            <v>UNIT</v>
          </cell>
          <cell r="AB353">
            <v>34110</v>
          </cell>
          <cell r="AC353" t="str">
            <v>32110</v>
          </cell>
        </row>
        <row r="353">
          <cell r="AE353" t="str">
            <v>DP-2130</v>
          </cell>
          <cell r="AF353" t="str">
            <v>BTECS6-VP</v>
          </cell>
          <cell r="AG353">
            <v>0</v>
          </cell>
        </row>
        <row r="353">
          <cell r="AI353">
            <v>8.25</v>
          </cell>
          <cell r="AJ353">
            <v>12</v>
          </cell>
          <cell r="AK353">
            <v>12</v>
          </cell>
          <cell r="AL353">
            <v>11</v>
          </cell>
          <cell r="AM353">
            <v>11</v>
          </cell>
          <cell r="AN353">
            <v>7.3772</v>
          </cell>
          <cell r="AO353">
            <v>12</v>
          </cell>
          <cell r="AP353">
            <v>11</v>
          </cell>
          <cell r="AQ353">
            <v>11</v>
          </cell>
          <cell r="AR353">
            <v>1.1</v>
          </cell>
          <cell r="AS353">
            <v>0.0462</v>
          </cell>
          <cell r="AT353">
            <v>0.5</v>
          </cell>
          <cell r="AU353">
            <v>0.5</v>
          </cell>
          <cell r="AV353">
            <v>1.1462</v>
          </cell>
          <cell r="AW353">
            <v>2.08333333333333</v>
          </cell>
        </row>
        <row r="354">
          <cell r="A354" t="str">
            <v>534V-250</v>
          </cell>
          <cell r="B354" t="str">
            <v>Tilleul 250gr</v>
          </cell>
          <cell r="C354">
            <v>250</v>
          </cell>
          <cell r="D354" t="str">
            <v>69702670534</v>
          </cell>
          <cell r="E354">
            <v>0</v>
          </cell>
        </row>
        <row r="354">
          <cell r="H354" t="str">
            <v>CLC70534</v>
          </cell>
        </row>
        <row r="354">
          <cell r="K354">
            <v>0</v>
          </cell>
          <cell r="L354" t="str">
            <v>VRAC 250GR</v>
          </cell>
          <cell r="M354" t="str">
            <v>BULK  250GR</v>
          </cell>
          <cell r="N354" t="str">
            <v>534</v>
          </cell>
          <cell r="O354" t="str">
            <v>534V-250</v>
          </cell>
          <cell r="P354" t="str">
            <v>X534V-250</v>
          </cell>
        </row>
        <row r="354">
          <cell r="R354">
            <v>534</v>
          </cell>
          <cell r="S354" t="str">
            <v>N</v>
          </cell>
          <cell r="T354">
            <v>48</v>
          </cell>
          <cell r="U354">
            <v>18</v>
          </cell>
          <cell r="V354" t="str">
            <v>250 GR</v>
          </cell>
          <cell r="W354" t="str">
            <v>VRAC </v>
          </cell>
          <cell r="X354" t="str">
            <v>BULK  </v>
          </cell>
          <cell r="Y354" t="str">
            <v>GR</v>
          </cell>
          <cell r="Z354" t="str">
            <v>..534V-250</v>
          </cell>
          <cell r="AA354" t="str">
            <v>UNIT</v>
          </cell>
          <cell r="AB354">
            <v>34110</v>
          </cell>
          <cell r="AC354" t="str">
            <v>32110</v>
          </cell>
        </row>
        <row r="354">
          <cell r="AE354" t="str">
            <v>DP-3030</v>
          </cell>
          <cell r="AF354" t="str">
            <v>BTECS6-VM</v>
          </cell>
          <cell r="AG354">
            <v>0</v>
          </cell>
        </row>
        <row r="354">
          <cell r="AI354">
            <v>11.6</v>
          </cell>
          <cell r="AJ354">
            <v>14</v>
          </cell>
          <cell r="AK354">
            <v>14.1</v>
          </cell>
          <cell r="AL354">
            <v>10.5</v>
          </cell>
          <cell r="AM354">
            <v>14.8</v>
          </cell>
          <cell r="AN354">
            <v>4.4988</v>
          </cell>
          <cell r="AO354">
            <v>14.1</v>
          </cell>
          <cell r="AP354">
            <v>10.5</v>
          </cell>
          <cell r="AQ354">
            <v>14.8</v>
          </cell>
          <cell r="AR354">
            <v>0.55</v>
          </cell>
          <cell r="AS354">
            <v>0.0748</v>
          </cell>
          <cell r="AT354">
            <v>0.75</v>
          </cell>
          <cell r="AU354">
            <v>0.75</v>
          </cell>
          <cell r="AV354">
            <v>0.6248</v>
          </cell>
          <cell r="AW354">
            <v>2.08333333333333</v>
          </cell>
        </row>
        <row r="355">
          <cell r="A355" t="str">
            <v>474V-500</v>
          </cell>
          <cell r="B355" t="str">
            <v>Trèfle rouge 500gr</v>
          </cell>
          <cell r="C355">
            <v>500</v>
          </cell>
          <cell r="D355" t="str">
            <v>69702670474</v>
          </cell>
          <cell r="E355">
            <v>0</v>
          </cell>
        </row>
        <row r="355">
          <cell r="H355" t="str">
            <v>CLC70474</v>
          </cell>
        </row>
        <row r="355">
          <cell r="K355">
            <v>0</v>
          </cell>
          <cell r="L355" t="str">
            <v>VRAC 500GR</v>
          </cell>
          <cell r="M355" t="str">
            <v>BULK  500GR</v>
          </cell>
          <cell r="N355" t="str">
            <v>474</v>
          </cell>
          <cell r="O355" t="str">
            <v>474V-500</v>
          </cell>
          <cell r="P355" t="str">
            <v>X474V-500</v>
          </cell>
        </row>
        <row r="355">
          <cell r="R355">
            <v>474</v>
          </cell>
          <cell r="S355" t="str">
            <v>N</v>
          </cell>
          <cell r="T355">
            <v>48</v>
          </cell>
          <cell r="U355">
            <v>18</v>
          </cell>
          <cell r="V355" t="str">
            <v>500 GR</v>
          </cell>
          <cell r="W355" t="str">
            <v>VRAC </v>
          </cell>
          <cell r="X355" t="str">
            <v>BULK  </v>
          </cell>
          <cell r="Y355" t="str">
            <v>GR</v>
          </cell>
          <cell r="Z355" t="str">
            <v>..474V-500</v>
          </cell>
          <cell r="AA355" t="str">
            <v>UNIT</v>
          </cell>
          <cell r="AB355">
            <v>34110</v>
          </cell>
          <cell r="AC355" t="str">
            <v>32110</v>
          </cell>
        </row>
        <row r="355">
          <cell r="AE355" t="str">
            <v>DP-3030</v>
          </cell>
          <cell r="AF355" t="str">
            <v>BTECS6-VM</v>
          </cell>
          <cell r="AG355">
            <v>0</v>
          </cell>
        </row>
        <row r="355">
          <cell r="AI355">
            <v>11.6</v>
          </cell>
          <cell r="AJ355">
            <v>14</v>
          </cell>
          <cell r="AK355">
            <v>14.1</v>
          </cell>
          <cell r="AL355">
            <v>10.5</v>
          </cell>
          <cell r="AM355">
            <v>14.8</v>
          </cell>
          <cell r="AN355">
            <v>7.7988</v>
          </cell>
          <cell r="AO355">
            <v>14.1</v>
          </cell>
          <cell r="AP355">
            <v>10.5</v>
          </cell>
          <cell r="AQ355">
            <v>14.8</v>
          </cell>
          <cell r="AR355">
            <v>1.1</v>
          </cell>
          <cell r="AS355">
            <v>0.0748</v>
          </cell>
          <cell r="AT355">
            <v>0.75</v>
          </cell>
          <cell r="AU355">
            <v>0.75</v>
          </cell>
          <cell r="AV355">
            <v>1.1748</v>
          </cell>
          <cell r="AW355">
            <v>2.08333333333333</v>
          </cell>
        </row>
        <row r="356">
          <cell r="A356" t="str">
            <v>475V-500</v>
          </cell>
          <cell r="B356" t="str">
            <v>Valériane 500gr</v>
          </cell>
          <cell r="C356">
            <v>500</v>
          </cell>
          <cell r="D356" t="str">
            <v>69702670475</v>
          </cell>
          <cell r="E356">
            <v>0</v>
          </cell>
        </row>
        <row r="356">
          <cell r="H356" t="str">
            <v>CLC70475</v>
          </cell>
        </row>
        <row r="356">
          <cell r="K356">
            <v>0</v>
          </cell>
          <cell r="L356" t="str">
            <v>VRAC 500GR</v>
          </cell>
          <cell r="M356" t="str">
            <v>BULK  500GR</v>
          </cell>
          <cell r="N356" t="str">
            <v>475</v>
          </cell>
          <cell r="O356" t="str">
            <v>475V-500</v>
          </cell>
          <cell r="P356" t="str">
            <v>X475V-500</v>
          </cell>
        </row>
        <row r="356">
          <cell r="R356">
            <v>475</v>
          </cell>
          <cell r="S356" t="str">
            <v>N</v>
          </cell>
          <cell r="T356">
            <v>48</v>
          </cell>
          <cell r="U356">
            <v>18</v>
          </cell>
          <cell r="V356" t="str">
            <v>500 GR</v>
          </cell>
          <cell r="W356" t="str">
            <v>VRAC </v>
          </cell>
          <cell r="X356" t="str">
            <v>BULK  </v>
          </cell>
          <cell r="Y356" t="str">
            <v>GR</v>
          </cell>
          <cell r="Z356" t="str">
            <v>..475V-500</v>
          </cell>
          <cell r="AA356" t="str">
            <v>UNIT</v>
          </cell>
          <cell r="AB356">
            <v>34110</v>
          </cell>
          <cell r="AC356" t="str">
            <v>32110</v>
          </cell>
        </row>
        <row r="356">
          <cell r="AE356" t="str">
            <v>DP-1927</v>
          </cell>
          <cell r="AF356" t="str">
            <v>BTECS6-VP</v>
          </cell>
          <cell r="AG356">
            <v>0</v>
          </cell>
        </row>
        <row r="356">
          <cell r="AI356">
            <v>8.25</v>
          </cell>
          <cell r="AJ356">
            <v>12</v>
          </cell>
          <cell r="AK356">
            <v>12</v>
          </cell>
          <cell r="AL356">
            <v>11</v>
          </cell>
          <cell r="AM356">
            <v>11</v>
          </cell>
          <cell r="AN356">
            <v>7.3772</v>
          </cell>
          <cell r="AO356">
            <v>12</v>
          </cell>
          <cell r="AP356">
            <v>11</v>
          </cell>
          <cell r="AQ356">
            <v>11</v>
          </cell>
          <cell r="AR356">
            <v>1.1</v>
          </cell>
          <cell r="AS356">
            <v>0.0462</v>
          </cell>
          <cell r="AT356">
            <v>0.5</v>
          </cell>
          <cell r="AU356">
            <v>0.5</v>
          </cell>
          <cell r="AV356">
            <v>1.1462</v>
          </cell>
          <cell r="AW356">
            <v>1</v>
          </cell>
        </row>
        <row r="357">
          <cell r="A357" t="str">
            <v>570V-500</v>
          </cell>
          <cell r="B357" t="str">
            <v>Varech flocon 500gr</v>
          </cell>
          <cell r="C357">
            <v>500</v>
          </cell>
          <cell r="D357" t="str">
            <v>69702670570</v>
          </cell>
          <cell r="E357">
            <v>0</v>
          </cell>
        </row>
        <row r="357">
          <cell r="H357" t="str">
            <v>CLC70570</v>
          </cell>
        </row>
        <row r="357">
          <cell r="K357" t="str">
            <v>04361</v>
          </cell>
          <cell r="L357" t="str">
            <v>VRAC 500GR</v>
          </cell>
          <cell r="M357" t="str">
            <v>BULK  500GR</v>
          </cell>
          <cell r="N357" t="str">
            <v>570</v>
          </cell>
          <cell r="O357" t="str">
            <v>570V-500</v>
          </cell>
          <cell r="P357" t="str">
            <v>X570V-500</v>
          </cell>
        </row>
        <row r="357">
          <cell r="R357">
            <v>570</v>
          </cell>
          <cell r="S357" t="str">
            <v>N</v>
          </cell>
          <cell r="T357">
            <v>48</v>
          </cell>
          <cell r="U357">
            <v>18</v>
          </cell>
          <cell r="V357" t="str">
            <v>500 GR</v>
          </cell>
          <cell r="W357" t="str">
            <v>VRAC </v>
          </cell>
          <cell r="X357" t="str">
            <v>BULK  </v>
          </cell>
          <cell r="Y357" t="str">
            <v>GR</v>
          </cell>
          <cell r="Z357" t="str">
            <v>..570V-500</v>
          </cell>
          <cell r="AA357" t="str">
            <v>UNIT</v>
          </cell>
          <cell r="AB357">
            <v>34110</v>
          </cell>
          <cell r="AC357" t="str">
            <v>32110</v>
          </cell>
        </row>
        <row r="357">
          <cell r="AE357" t="str">
            <v>DP-1927</v>
          </cell>
          <cell r="AF357" t="str">
            <v>MC24-50ML</v>
          </cell>
          <cell r="AG357">
            <v>0</v>
          </cell>
        </row>
        <row r="357">
          <cell r="AI357">
            <v>5.90551181102362</v>
          </cell>
          <cell r="AJ357">
            <v>8.9</v>
          </cell>
          <cell r="AK357">
            <v>12.1</v>
          </cell>
          <cell r="AL357">
            <v>5.75</v>
          </cell>
          <cell r="AM357">
            <v>8.6</v>
          </cell>
          <cell r="AN357">
            <v>7.0584</v>
          </cell>
          <cell r="AO357">
            <v>12.1</v>
          </cell>
          <cell r="AP357">
            <v>5.75</v>
          </cell>
          <cell r="AQ357">
            <v>8.6</v>
          </cell>
          <cell r="AR357">
            <v>1.1</v>
          </cell>
          <cell r="AS357">
            <v>0.0264</v>
          </cell>
          <cell r="AT357">
            <v>0.3</v>
          </cell>
          <cell r="AU357">
            <v>0.3</v>
          </cell>
          <cell r="AV357">
            <v>1.1264</v>
          </cell>
          <cell r="AW357">
            <v>1</v>
          </cell>
        </row>
        <row r="358">
          <cell r="A358" t="str">
            <v>486V-500</v>
          </cell>
          <cell r="B358" t="str">
            <v>Verge d'or 500gr</v>
          </cell>
          <cell r="C358">
            <v>500</v>
          </cell>
          <cell r="D358" t="str">
            <v>69702670486</v>
          </cell>
          <cell r="E358">
            <v>0</v>
          </cell>
        </row>
        <row r="358">
          <cell r="H358" t="str">
            <v>CLC70486</v>
          </cell>
        </row>
        <row r="358">
          <cell r="K358">
            <v>0</v>
          </cell>
          <cell r="L358" t="str">
            <v>VRAC 500GR</v>
          </cell>
          <cell r="M358" t="str">
            <v>BULK  500GR</v>
          </cell>
          <cell r="N358" t="str">
            <v>486</v>
          </cell>
          <cell r="O358" t="str">
            <v>486V-500</v>
          </cell>
          <cell r="P358" t="str">
            <v>X486V-500</v>
          </cell>
        </row>
        <row r="358">
          <cell r="R358">
            <v>486</v>
          </cell>
          <cell r="S358" t="str">
            <v>N</v>
          </cell>
          <cell r="T358">
            <v>48</v>
          </cell>
          <cell r="U358">
            <v>18</v>
          </cell>
          <cell r="V358" t="str">
            <v>500 GR</v>
          </cell>
          <cell r="W358" t="str">
            <v>VRAC </v>
          </cell>
          <cell r="X358" t="str">
            <v>BULK  </v>
          </cell>
          <cell r="Y358" t="str">
            <v>GR</v>
          </cell>
          <cell r="Z358" t="str">
            <v>..486V-500</v>
          </cell>
          <cell r="AA358" t="str">
            <v>UNIT</v>
          </cell>
          <cell r="AB358">
            <v>34110</v>
          </cell>
          <cell r="AC358" t="str">
            <v>32110</v>
          </cell>
        </row>
        <row r="358">
          <cell r="AE358" t="str">
            <v>DP-3030</v>
          </cell>
          <cell r="AF358" t="str">
            <v>BTECS6-VM</v>
          </cell>
          <cell r="AG358">
            <v>0</v>
          </cell>
        </row>
        <row r="358">
          <cell r="AI358">
            <v>11.6</v>
          </cell>
          <cell r="AJ358">
            <v>14</v>
          </cell>
          <cell r="AK358">
            <v>14.1</v>
          </cell>
          <cell r="AL358">
            <v>10.5</v>
          </cell>
          <cell r="AM358">
            <v>14.8</v>
          </cell>
          <cell r="AN358">
            <v>7.7988</v>
          </cell>
          <cell r="AO358">
            <v>14.1</v>
          </cell>
          <cell r="AP358">
            <v>10.5</v>
          </cell>
          <cell r="AQ358">
            <v>14.8</v>
          </cell>
          <cell r="AR358">
            <v>1.1</v>
          </cell>
          <cell r="AS358">
            <v>0.0748</v>
          </cell>
          <cell r="AT358">
            <v>0.75</v>
          </cell>
          <cell r="AU358">
            <v>0.75</v>
          </cell>
          <cell r="AV358">
            <v>1.1748</v>
          </cell>
          <cell r="AW358">
            <v>2.08333333333333</v>
          </cell>
        </row>
        <row r="359">
          <cell r="A359" t="str">
            <v>579V-250</v>
          </cell>
          <cell r="B359" t="str">
            <v>Verveine citronnée 250gr</v>
          </cell>
          <cell r="C359">
            <v>250</v>
          </cell>
          <cell r="D359" t="str">
            <v>69702680579</v>
          </cell>
          <cell r="E359">
            <v>0</v>
          </cell>
        </row>
        <row r="359">
          <cell r="H359" t="str">
            <v>CLC80579</v>
          </cell>
        </row>
        <row r="359">
          <cell r="K359">
            <v>0</v>
          </cell>
          <cell r="L359" t="str">
            <v>VRAC 250GR</v>
          </cell>
          <cell r="M359" t="str">
            <v>BULK  250GR</v>
          </cell>
          <cell r="N359" t="str">
            <v>579</v>
          </cell>
          <cell r="O359" t="str">
            <v>579V-250</v>
          </cell>
          <cell r="P359" t="str">
            <v>X579V-250</v>
          </cell>
        </row>
        <row r="359">
          <cell r="R359">
            <v>579</v>
          </cell>
          <cell r="S359" t="str">
            <v>N</v>
          </cell>
          <cell r="T359">
            <v>48</v>
          </cell>
          <cell r="U359">
            <v>18</v>
          </cell>
          <cell r="V359" t="str">
            <v>250 GR</v>
          </cell>
          <cell r="W359" t="str">
            <v>VRAC </v>
          </cell>
          <cell r="X359" t="str">
            <v>BULK  </v>
          </cell>
          <cell r="Y359" t="str">
            <v>GR</v>
          </cell>
          <cell r="Z359" t="str">
            <v>..579V-250</v>
          </cell>
          <cell r="AA359" t="str">
            <v>UNIT</v>
          </cell>
          <cell r="AB359">
            <v>34110</v>
          </cell>
          <cell r="AC359" t="str">
            <v>32110</v>
          </cell>
        </row>
        <row r="359">
          <cell r="AE359" t="str">
            <v>DP-3030</v>
          </cell>
          <cell r="AF359" t="str">
            <v>BTECS6-VM</v>
          </cell>
          <cell r="AG359">
            <v>0</v>
          </cell>
        </row>
        <row r="359">
          <cell r="AI359">
            <v>11.6</v>
          </cell>
          <cell r="AJ359">
            <v>14</v>
          </cell>
          <cell r="AK359">
            <v>14.1</v>
          </cell>
          <cell r="AL359">
            <v>10.5</v>
          </cell>
          <cell r="AM359">
            <v>14.8</v>
          </cell>
          <cell r="AN359">
            <v>4.4988</v>
          </cell>
          <cell r="AO359">
            <v>14.1</v>
          </cell>
          <cell r="AP359">
            <v>10.5</v>
          </cell>
          <cell r="AQ359">
            <v>14.8</v>
          </cell>
          <cell r="AR359">
            <v>0.55</v>
          </cell>
          <cell r="AS359">
            <v>0.0748</v>
          </cell>
          <cell r="AT359">
            <v>0.75</v>
          </cell>
          <cell r="AU359">
            <v>0.75</v>
          </cell>
          <cell r="AV359">
            <v>0.6248</v>
          </cell>
          <cell r="AW359">
            <v>2.08333333333333</v>
          </cell>
        </row>
        <row r="360">
          <cell r="A360" t="str">
            <v>510V-500</v>
          </cell>
          <cell r="B360" t="str">
            <v>Verveine Indes 500gr</v>
          </cell>
          <cell r="C360">
            <v>500</v>
          </cell>
          <cell r="D360" t="str">
            <v>69702670510</v>
          </cell>
          <cell r="E360">
            <v>0</v>
          </cell>
        </row>
        <row r="360">
          <cell r="H360" t="str">
            <v>CLC70510</v>
          </cell>
        </row>
        <row r="360">
          <cell r="K360" t="str">
            <v>04362</v>
          </cell>
          <cell r="L360" t="str">
            <v>VRAC 500GR</v>
          </cell>
          <cell r="M360" t="str">
            <v>BULK  500GR</v>
          </cell>
          <cell r="N360" t="str">
            <v>510</v>
          </cell>
          <cell r="O360" t="str">
            <v>510V-500</v>
          </cell>
          <cell r="P360" t="str">
            <v>X510V-500</v>
          </cell>
        </row>
        <row r="360">
          <cell r="R360">
            <v>510</v>
          </cell>
          <cell r="S360" t="str">
            <v>N</v>
          </cell>
          <cell r="T360">
            <v>48</v>
          </cell>
          <cell r="U360">
            <v>18</v>
          </cell>
          <cell r="V360" t="str">
            <v>500 GR</v>
          </cell>
          <cell r="W360" t="str">
            <v>VRAC </v>
          </cell>
          <cell r="X360" t="str">
            <v>BULK  </v>
          </cell>
          <cell r="Y360" t="str">
            <v>GR</v>
          </cell>
          <cell r="Z360" t="str">
            <v>..510V-500</v>
          </cell>
          <cell r="AA360" t="str">
            <v>UNIT</v>
          </cell>
          <cell r="AB360">
            <v>34110</v>
          </cell>
          <cell r="AC360" t="str">
            <v>32110</v>
          </cell>
        </row>
        <row r="360">
          <cell r="AE360" t="str">
            <v>DP-3030</v>
          </cell>
          <cell r="AF360" t="str">
            <v>BTECS6-VM</v>
          </cell>
          <cell r="AG360">
            <v>0</v>
          </cell>
        </row>
        <row r="360">
          <cell r="AI360">
            <v>11.6</v>
          </cell>
          <cell r="AJ360">
            <v>14</v>
          </cell>
          <cell r="AK360">
            <v>14.1</v>
          </cell>
          <cell r="AL360">
            <v>10.5</v>
          </cell>
          <cell r="AM360">
            <v>14.8</v>
          </cell>
          <cell r="AN360">
            <v>7.7988</v>
          </cell>
          <cell r="AO360">
            <v>14.1</v>
          </cell>
          <cell r="AP360">
            <v>10.5</v>
          </cell>
          <cell r="AQ360">
            <v>14.8</v>
          </cell>
          <cell r="AR360">
            <v>1.1</v>
          </cell>
          <cell r="AS360">
            <v>0.0748</v>
          </cell>
          <cell r="AT360">
            <v>0.75</v>
          </cell>
          <cell r="AU360">
            <v>0.75</v>
          </cell>
          <cell r="AV360">
            <v>1.1748</v>
          </cell>
          <cell r="AW360">
            <v>2.08333333333333</v>
          </cell>
        </row>
        <row r="361">
          <cell r="A361" t="str">
            <v>535V-500</v>
          </cell>
          <cell r="B361" t="str">
            <v>Vitex 500gr</v>
          </cell>
          <cell r="C361">
            <v>500</v>
          </cell>
          <cell r="D361" t="str">
            <v>69702670535</v>
          </cell>
          <cell r="E361">
            <v>0</v>
          </cell>
        </row>
        <row r="361">
          <cell r="H361" t="str">
            <v>CLC70535</v>
          </cell>
        </row>
        <row r="361">
          <cell r="K361">
            <v>0</v>
          </cell>
          <cell r="L361" t="str">
            <v>VRAC 500GR</v>
          </cell>
          <cell r="M361" t="str">
            <v>BULK  500GR</v>
          </cell>
          <cell r="N361" t="str">
            <v>535</v>
          </cell>
          <cell r="O361" t="str">
            <v>535V-500</v>
          </cell>
          <cell r="P361" t="str">
            <v>X535V-500</v>
          </cell>
        </row>
        <row r="361">
          <cell r="R361">
            <v>535</v>
          </cell>
          <cell r="S361" t="str">
            <v>N</v>
          </cell>
          <cell r="T361">
            <v>48</v>
          </cell>
          <cell r="U361">
            <v>18</v>
          </cell>
          <cell r="V361" t="str">
            <v>500 GR</v>
          </cell>
          <cell r="W361" t="str">
            <v>VRAC </v>
          </cell>
          <cell r="X361" t="str">
            <v>BULK  </v>
          </cell>
          <cell r="Y361" t="str">
            <v>GR</v>
          </cell>
          <cell r="Z361" t="str">
            <v>..535V-500</v>
          </cell>
          <cell r="AA361" t="str">
            <v>UNIT</v>
          </cell>
          <cell r="AB361">
            <v>34110</v>
          </cell>
          <cell r="AC361" t="str">
            <v>32110</v>
          </cell>
        </row>
        <row r="361">
          <cell r="AE361" t="str">
            <v>DP-2130</v>
          </cell>
          <cell r="AF361" t="str">
            <v>BTECS6-VP</v>
          </cell>
          <cell r="AG361">
            <v>0</v>
          </cell>
        </row>
        <row r="361">
          <cell r="AI361">
            <v>8.25</v>
          </cell>
          <cell r="AJ361">
            <v>16</v>
          </cell>
          <cell r="AK361">
            <v>12</v>
          </cell>
          <cell r="AL361">
            <v>11</v>
          </cell>
          <cell r="AM361">
            <v>11</v>
          </cell>
          <cell r="AN361">
            <v>7.3772</v>
          </cell>
          <cell r="AO361">
            <v>12</v>
          </cell>
          <cell r="AP361">
            <v>11</v>
          </cell>
          <cell r="AQ361">
            <v>11</v>
          </cell>
          <cell r="AR361">
            <v>1.1</v>
          </cell>
          <cell r="AS361">
            <v>0.0462</v>
          </cell>
          <cell r="AT361">
            <v>0.5</v>
          </cell>
          <cell r="AU361">
            <v>0.5</v>
          </cell>
          <cell r="AV361">
            <v>1.1462</v>
          </cell>
          <cell r="AW361">
            <v>2.08333333333333</v>
          </cell>
        </row>
        <row r="362">
          <cell r="A362" t="str">
            <v>104-500F</v>
          </cell>
          <cell r="B362" t="str">
            <v>T. Absinthe chinoise 500ML</v>
          </cell>
          <cell r="C362">
            <v>500</v>
          </cell>
          <cell r="D362" t="str">
            <v>69702614104</v>
          </cell>
          <cell r="E362" t="str">
            <v>CLINIQUE</v>
          </cell>
        </row>
        <row r="362">
          <cell r="L362" t="str">
            <v>EXTRAIT ALCOOL 500ML</v>
          </cell>
          <cell r="M362" t="str">
            <v>ALCOHOL EXTRACT 500ML</v>
          </cell>
          <cell r="N362" t="str">
            <v>104</v>
          </cell>
          <cell r="O362" t="str">
            <v>104-500F</v>
          </cell>
        </row>
        <row r="362">
          <cell r="R362" t="str">
            <v>104F</v>
          </cell>
          <cell r="S362" t="str">
            <v>Y</v>
          </cell>
          <cell r="T362">
            <v>60</v>
          </cell>
        </row>
        <row r="362">
          <cell r="V362" t="str">
            <v>500 ML</v>
          </cell>
          <cell r="W362" t="str">
            <v>EXTRAIT ALCOOL </v>
          </cell>
          <cell r="X362" t="str">
            <v>ALCOHOL EXTRACT </v>
          </cell>
          <cell r="Y362" t="str">
            <v>ML</v>
          </cell>
          <cell r="Z362" t="str">
            <v>..104-500F</v>
          </cell>
          <cell r="AA362" t="str">
            <v>UNIT</v>
          </cell>
          <cell r="AB362">
            <v>34190</v>
          </cell>
          <cell r="AC362">
            <v>32190</v>
          </cell>
        </row>
        <row r="362">
          <cell r="AE362" t="str">
            <v>PET-500</v>
          </cell>
          <cell r="AF362" t="str">
            <v>SB500B</v>
          </cell>
          <cell r="AG362">
            <v>0.947</v>
          </cell>
        </row>
        <row r="362">
          <cell r="AI362">
            <v>2.8</v>
          </cell>
          <cell r="AJ362">
            <v>7.5</v>
          </cell>
          <cell r="AK362" t="str">
            <v/>
          </cell>
          <cell r="AL362" t="str">
            <v/>
          </cell>
          <cell r="AM362" t="str">
            <v/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1.04387125220459</v>
          </cell>
          <cell r="AS362">
            <v>0.1</v>
          </cell>
        </row>
        <row r="362">
          <cell r="AV362">
            <v>1.14387125220459</v>
          </cell>
          <cell r="AW362">
            <v>0.0340277777777778</v>
          </cell>
        </row>
        <row r="363">
          <cell r="A363" t="str">
            <v>110-500F</v>
          </cell>
          <cell r="B363" t="str">
            <v>T. Achillée 500ML</v>
          </cell>
          <cell r="C363">
            <v>500</v>
          </cell>
          <cell r="D363" t="str">
            <v>69702614110</v>
          </cell>
          <cell r="E363" t="str">
            <v>CLINIQUE</v>
          </cell>
        </row>
        <row r="363">
          <cell r="L363" t="str">
            <v>EXTRAIT ALCOOL 500ML</v>
          </cell>
          <cell r="M363" t="str">
            <v>ALCOHOL EXTRACT 500ML</v>
          </cell>
          <cell r="N363" t="str">
            <v>110</v>
          </cell>
          <cell r="O363" t="str">
            <v>110-500F</v>
          </cell>
        </row>
        <row r="363">
          <cell r="R363" t="str">
            <v>110F</v>
          </cell>
          <cell r="S363" t="str">
            <v>Y</v>
          </cell>
          <cell r="T363">
            <v>60</v>
          </cell>
        </row>
        <row r="363">
          <cell r="V363" t="str">
            <v>500 ML</v>
          </cell>
          <cell r="W363" t="str">
            <v>EXTRAIT ALCOOL </v>
          </cell>
          <cell r="X363" t="str">
            <v>ALCOHOL EXTRACT </v>
          </cell>
          <cell r="Y363" t="str">
            <v>ML</v>
          </cell>
          <cell r="Z363" t="str">
            <v>..110-500F</v>
          </cell>
          <cell r="AA363" t="str">
            <v>UNIT</v>
          </cell>
          <cell r="AB363">
            <v>34190</v>
          </cell>
          <cell r="AC363">
            <v>32190</v>
          </cell>
        </row>
        <row r="363">
          <cell r="AE363" t="str">
            <v>PET-500</v>
          </cell>
          <cell r="AF363" t="str">
            <v>SB500B</v>
          </cell>
          <cell r="AG363">
            <v>0.946</v>
          </cell>
        </row>
        <row r="363">
          <cell r="AI363">
            <v>2.8</v>
          </cell>
          <cell r="AJ363">
            <v>7.5</v>
          </cell>
          <cell r="AK363" t="str">
            <v/>
          </cell>
          <cell r="AL363" t="str">
            <v/>
          </cell>
          <cell r="AM363" t="str">
            <v/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1.04276895943563</v>
          </cell>
          <cell r="AS363">
            <v>0.1</v>
          </cell>
        </row>
        <row r="363">
          <cell r="AV363">
            <v>1.14276895943563</v>
          </cell>
          <cell r="AW363">
            <v>0.0340277777777778</v>
          </cell>
        </row>
        <row r="364">
          <cell r="A364" t="str">
            <v>107-250F</v>
          </cell>
          <cell r="B364" t="str">
            <v>T. Actée bleue 250ML</v>
          </cell>
          <cell r="C364">
            <v>250</v>
          </cell>
          <cell r="D364" t="str">
            <v>69702616107</v>
          </cell>
          <cell r="E364" t="str">
            <v>CLINIQUE</v>
          </cell>
        </row>
        <row r="364">
          <cell r="L364" t="str">
            <v>EXTRAIT ALCOOL 250ML</v>
          </cell>
          <cell r="M364" t="str">
            <v>ALCOHOL EXTRACT 250ML</v>
          </cell>
          <cell r="N364" t="str">
            <v>107</v>
          </cell>
          <cell r="O364" t="str">
            <v>107-250F</v>
          </cell>
        </row>
        <row r="364">
          <cell r="R364" t="str">
            <v>107F</v>
          </cell>
          <cell r="S364" t="str">
            <v>Y</v>
          </cell>
          <cell r="T364">
            <v>60</v>
          </cell>
        </row>
        <row r="364">
          <cell r="V364" t="str">
            <v>250 ML</v>
          </cell>
          <cell r="W364" t="str">
            <v>EXTRAIT ALCOOL </v>
          </cell>
          <cell r="X364" t="str">
            <v>ALCOHOL EXTRACT </v>
          </cell>
          <cell r="Y364" t="str">
            <v>ML</v>
          </cell>
          <cell r="Z364" t="str">
            <v>..107-250F</v>
          </cell>
          <cell r="AA364" t="str">
            <v>UNIT</v>
          </cell>
          <cell r="AB364">
            <v>34190</v>
          </cell>
          <cell r="AC364">
            <v>32190</v>
          </cell>
        </row>
        <row r="364">
          <cell r="AE364" t="str">
            <v>PET-250</v>
          </cell>
          <cell r="AF364" t="str">
            <v>BCH-250</v>
          </cell>
          <cell r="AG364">
            <v>0.942</v>
          </cell>
        </row>
        <row r="364">
          <cell r="AI364">
            <v>2.5</v>
          </cell>
          <cell r="AJ364">
            <v>6</v>
          </cell>
          <cell r="AK364" t="str">
            <v/>
          </cell>
          <cell r="AL364" t="str">
            <v/>
          </cell>
          <cell r="AM364" t="str">
            <v/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0.519179894179894</v>
          </cell>
          <cell r="AS364">
            <v>0.06</v>
          </cell>
        </row>
        <row r="364">
          <cell r="AV364">
            <v>0.579179894179894</v>
          </cell>
          <cell r="AW364">
            <v>0.0217013888888889</v>
          </cell>
        </row>
        <row r="365">
          <cell r="A365" t="str">
            <v>111-500F</v>
          </cell>
          <cell r="B365" t="str">
            <v>T. Actée noire 500ML</v>
          </cell>
          <cell r="C365">
            <v>500</v>
          </cell>
          <cell r="D365" t="str">
            <v>69702614111</v>
          </cell>
          <cell r="E365" t="str">
            <v>CLINIQUE</v>
          </cell>
        </row>
        <row r="365">
          <cell r="L365" t="str">
            <v>EXTRAIT ALCOOL 500ML</v>
          </cell>
          <cell r="M365" t="str">
            <v>ALCOHOL EXTRACT 500ML</v>
          </cell>
          <cell r="N365" t="str">
            <v>111</v>
          </cell>
          <cell r="O365" t="str">
            <v>111-500F</v>
          </cell>
        </row>
        <row r="365">
          <cell r="R365" t="str">
            <v>111F</v>
          </cell>
          <cell r="S365" t="str">
            <v>Y</v>
          </cell>
          <cell r="T365">
            <v>60</v>
          </cell>
        </row>
        <row r="365">
          <cell r="V365" t="str">
            <v>500 ML</v>
          </cell>
          <cell r="W365" t="str">
            <v>EXTRAIT ALCOOL </v>
          </cell>
          <cell r="X365" t="str">
            <v>ALCOHOL EXTRACT </v>
          </cell>
          <cell r="Y365" t="str">
            <v>ML</v>
          </cell>
          <cell r="Z365" t="str">
            <v>..111-500F</v>
          </cell>
          <cell r="AA365" t="str">
            <v>UNIT</v>
          </cell>
          <cell r="AB365">
            <v>34190</v>
          </cell>
          <cell r="AC365">
            <v>32190</v>
          </cell>
        </row>
        <row r="365">
          <cell r="AE365" t="str">
            <v>PET-500</v>
          </cell>
          <cell r="AF365" t="str">
            <v>SB500B</v>
          </cell>
          <cell r="AG365">
            <v>0.925</v>
          </cell>
        </row>
        <row r="365">
          <cell r="AI365">
            <v>2.8</v>
          </cell>
          <cell r="AJ365">
            <v>7.5</v>
          </cell>
          <cell r="AK365" t="str">
            <v/>
          </cell>
          <cell r="AL365" t="str">
            <v/>
          </cell>
          <cell r="AM365" t="str">
            <v/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1.01962081128748</v>
          </cell>
          <cell r="AS365">
            <v>0.1</v>
          </cell>
        </row>
        <row r="365">
          <cell r="AV365">
            <v>1.11962081128748</v>
          </cell>
          <cell r="AW365">
            <v>0.0340277777777778</v>
          </cell>
        </row>
        <row r="366">
          <cell r="A366" t="str">
            <v>125-500F</v>
          </cell>
          <cell r="B366" t="str">
            <v>T. Agripaume  500ML</v>
          </cell>
          <cell r="C366">
            <v>500</v>
          </cell>
          <cell r="D366" t="str">
            <v>69702614125</v>
          </cell>
          <cell r="E366" t="str">
            <v>CLINIQUE</v>
          </cell>
        </row>
        <row r="366">
          <cell r="L366" t="str">
            <v>EXTRAIT ALCOOL 500ML</v>
          </cell>
          <cell r="M366" t="str">
            <v>ALCOHOL EXTRACT 500ML</v>
          </cell>
          <cell r="N366" t="str">
            <v>125</v>
          </cell>
          <cell r="O366" t="str">
            <v>125-500F</v>
          </cell>
        </row>
        <row r="366">
          <cell r="R366" t="str">
            <v>125F</v>
          </cell>
          <cell r="S366" t="str">
            <v>Y</v>
          </cell>
          <cell r="T366">
            <v>60</v>
          </cell>
        </row>
        <row r="366">
          <cell r="V366" t="str">
            <v>500 ML</v>
          </cell>
          <cell r="W366" t="str">
            <v>EXTRAIT ALCOOL </v>
          </cell>
          <cell r="X366" t="str">
            <v>ALCOHOL EXTRACT </v>
          </cell>
          <cell r="Y366" t="str">
            <v>ML</v>
          </cell>
          <cell r="Z366" t="str">
            <v>..125-500F</v>
          </cell>
          <cell r="AA366" t="str">
            <v>UNIT</v>
          </cell>
          <cell r="AB366">
            <v>34190</v>
          </cell>
          <cell r="AC366">
            <v>32190</v>
          </cell>
        </row>
        <row r="366">
          <cell r="AE366" t="str">
            <v>PET-500</v>
          </cell>
          <cell r="AF366" t="str">
            <v>SB500B</v>
          </cell>
          <cell r="AG366">
            <v>0.9495</v>
          </cell>
        </row>
        <row r="366">
          <cell r="AI366">
            <v>2.8</v>
          </cell>
          <cell r="AJ366">
            <v>7.5</v>
          </cell>
          <cell r="AK366" t="str">
            <v/>
          </cell>
          <cell r="AL366" t="str">
            <v/>
          </cell>
          <cell r="AM366" t="str">
            <v/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1.04662698412698</v>
          </cell>
          <cell r="AS366">
            <v>0.1</v>
          </cell>
        </row>
        <row r="366">
          <cell r="AV366">
            <v>1.14662698412698</v>
          </cell>
          <cell r="AW366">
            <v>0.0340277777777778</v>
          </cell>
        </row>
        <row r="367">
          <cell r="A367" t="str">
            <v>125-1500F</v>
          </cell>
          <cell r="B367" t="str">
            <v>T. Agripaume 1500ML </v>
          </cell>
          <cell r="C367">
            <v>1500</v>
          </cell>
          <cell r="D367" t="str">
            <v>69702617125</v>
          </cell>
          <cell r="E367" t="str">
            <v>CLINIQUE</v>
          </cell>
        </row>
        <row r="367">
          <cell r="L367" t="str">
            <v>EXTRAIT ALCOOL 1500ML</v>
          </cell>
          <cell r="M367" t="str">
            <v>ALCOHOL EXTRACT 1500ML</v>
          </cell>
          <cell r="N367" t="str">
            <v>125</v>
          </cell>
          <cell r="O367" t="str">
            <v>125-1500F</v>
          </cell>
        </row>
        <row r="367">
          <cell r="R367" t="str">
            <v>125F</v>
          </cell>
          <cell r="S367" t="str">
            <v>Y</v>
          </cell>
          <cell r="T367">
            <v>60</v>
          </cell>
        </row>
        <row r="367">
          <cell r="V367" t="str">
            <v>1500 ML</v>
          </cell>
          <cell r="W367" t="str">
            <v>EXTRAIT ALCOOL </v>
          </cell>
          <cell r="X367" t="str">
            <v>ALCOHOL EXTRACT </v>
          </cell>
          <cell r="Y367" t="str">
            <v>ML</v>
          </cell>
          <cell r="Z367" t="str">
            <v>.125-1500F</v>
          </cell>
          <cell r="AA367" t="str">
            <v>UNIT</v>
          </cell>
          <cell r="AB367">
            <v>34190</v>
          </cell>
          <cell r="AC367">
            <v>32190</v>
          </cell>
        </row>
        <row r="367">
          <cell r="AE367" t="str">
            <v>BIB-1.5L-BOX</v>
          </cell>
          <cell r="AF367" t="str">
            <v>BIB-3L-BAG</v>
          </cell>
          <cell r="AG367">
            <v>0.9495</v>
          </cell>
        </row>
        <row r="367">
          <cell r="AI367">
            <v>3.5</v>
          </cell>
          <cell r="AJ367">
            <v>7.32</v>
          </cell>
        </row>
        <row r="367">
          <cell r="AR367">
            <v>3.13988095238095</v>
          </cell>
          <cell r="AS367">
            <v>0.268</v>
          </cell>
        </row>
        <row r="367">
          <cell r="AV367">
            <v>3.40788095238095</v>
          </cell>
          <cell r="AW367">
            <v>0.0963715277777778</v>
          </cell>
        </row>
        <row r="368">
          <cell r="A368" t="str">
            <v>170-500F</v>
          </cell>
          <cell r="B368" t="str">
            <v>T. Alchémille 500ML</v>
          </cell>
          <cell r="C368">
            <v>500</v>
          </cell>
          <cell r="D368" t="str">
            <v>69702614170</v>
          </cell>
          <cell r="E368" t="str">
            <v>CLINIQUE</v>
          </cell>
        </row>
        <row r="368">
          <cell r="L368" t="str">
            <v>EXTRAIT ALCOOL 500ML</v>
          </cell>
          <cell r="M368" t="str">
            <v>ALCOHOL EXTRACT 500ML</v>
          </cell>
          <cell r="N368" t="str">
            <v>170</v>
          </cell>
          <cell r="O368" t="str">
            <v>170-500F</v>
          </cell>
        </row>
        <row r="368">
          <cell r="R368" t="str">
            <v>170F</v>
          </cell>
          <cell r="S368" t="str">
            <v>Y</v>
          </cell>
          <cell r="T368">
            <v>60</v>
          </cell>
        </row>
        <row r="368">
          <cell r="V368" t="str">
            <v>500 ML</v>
          </cell>
          <cell r="W368" t="str">
            <v>EXTRAIT ALCOOL </v>
          </cell>
          <cell r="X368" t="str">
            <v>ALCOHOL EXTRACT </v>
          </cell>
          <cell r="Y368" t="str">
            <v>ML</v>
          </cell>
          <cell r="Z368" t="str">
            <v>..170-500F</v>
          </cell>
          <cell r="AA368" t="str">
            <v>UNIT</v>
          </cell>
          <cell r="AB368">
            <v>34190</v>
          </cell>
          <cell r="AC368">
            <v>32190</v>
          </cell>
        </row>
        <row r="368">
          <cell r="AE368" t="str">
            <v>PET-500</v>
          </cell>
          <cell r="AF368" t="str">
            <v>SB500B</v>
          </cell>
          <cell r="AG368">
            <v>0.95</v>
          </cell>
        </row>
        <row r="368">
          <cell r="AI368">
            <v>2.8</v>
          </cell>
          <cell r="AJ368">
            <v>7.5</v>
          </cell>
          <cell r="AK368" t="str">
            <v/>
          </cell>
          <cell r="AL368" t="str">
            <v/>
          </cell>
          <cell r="AM368" t="str">
            <v/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1.04717813051146</v>
          </cell>
          <cell r="AS368">
            <v>0.1</v>
          </cell>
        </row>
        <row r="368">
          <cell r="AV368">
            <v>1.14717813051146</v>
          </cell>
          <cell r="AW368">
            <v>0.0340277777777778</v>
          </cell>
        </row>
        <row r="369">
          <cell r="A369" t="str">
            <v>103-250F</v>
          </cell>
          <cell r="B369" t="str">
            <v>T. Anémone pulsatille 250ML</v>
          </cell>
          <cell r="C369">
            <v>250</v>
          </cell>
          <cell r="D369" t="str">
            <v>69702616103</v>
          </cell>
          <cell r="E369" t="str">
            <v>CLINIQUE</v>
          </cell>
        </row>
        <row r="369">
          <cell r="L369" t="str">
            <v>EXTRAIT ALCOOL 250ML</v>
          </cell>
          <cell r="M369" t="str">
            <v>ALCOHOL EXTRACT 250ML</v>
          </cell>
          <cell r="N369" t="str">
            <v>103</v>
          </cell>
          <cell r="O369" t="str">
            <v>103-250F</v>
          </cell>
        </row>
        <row r="369">
          <cell r="R369" t="str">
            <v>103F</v>
          </cell>
          <cell r="S369" t="str">
            <v>Y</v>
          </cell>
          <cell r="T369">
            <v>60</v>
          </cell>
        </row>
        <row r="369">
          <cell r="V369" t="str">
            <v>250 ML</v>
          </cell>
          <cell r="W369" t="str">
            <v>EXTRAIT ALCOOL </v>
          </cell>
          <cell r="X369" t="str">
            <v>ALCOHOL EXTRACT </v>
          </cell>
          <cell r="Y369" t="str">
            <v>ML</v>
          </cell>
          <cell r="Z369" t="str">
            <v>..103-250F</v>
          </cell>
          <cell r="AA369" t="str">
            <v>UNIT</v>
          </cell>
          <cell r="AB369">
            <v>34190</v>
          </cell>
          <cell r="AC369">
            <v>32190</v>
          </cell>
        </row>
        <row r="369">
          <cell r="AE369" t="str">
            <v>PET-250</v>
          </cell>
          <cell r="AF369" t="str">
            <v>BCH-250</v>
          </cell>
          <cell r="AG369">
            <v>0.956</v>
          </cell>
        </row>
        <row r="369">
          <cell r="AI369">
            <v>2.5</v>
          </cell>
          <cell r="AJ369">
            <v>6</v>
          </cell>
          <cell r="AK369" t="str">
            <v/>
          </cell>
          <cell r="AL369" t="str">
            <v/>
          </cell>
          <cell r="AM369" t="str">
            <v/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0.52689594356261</v>
          </cell>
          <cell r="AS369">
            <v>0.06</v>
          </cell>
        </row>
        <row r="369">
          <cell r="AV369">
            <v>0.58689594356261</v>
          </cell>
          <cell r="AW369">
            <v>0.0217013888888889</v>
          </cell>
        </row>
        <row r="370">
          <cell r="A370" t="str">
            <v>112-500F</v>
          </cell>
          <cell r="B370" t="str">
            <v>T. Angélique  500ML</v>
          </cell>
          <cell r="C370">
            <v>500</v>
          </cell>
          <cell r="D370" t="str">
            <v>69702614112</v>
          </cell>
          <cell r="E370" t="str">
            <v>CLINIQUE</v>
          </cell>
        </row>
        <row r="370">
          <cell r="L370" t="str">
            <v>EXTRAIT ALCOOL 500ML</v>
          </cell>
          <cell r="M370" t="str">
            <v>ALCOHOL EXTRACT 500ML</v>
          </cell>
          <cell r="N370" t="str">
            <v>112</v>
          </cell>
          <cell r="O370" t="str">
            <v>112-500F</v>
          </cell>
        </row>
        <row r="370">
          <cell r="R370" t="str">
            <v>112F</v>
          </cell>
          <cell r="S370" t="str">
            <v>Y</v>
          </cell>
          <cell r="T370">
            <v>60</v>
          </cell>
        </row>
        <row r="370">
          <cell r="V370" t="str">
            <v>500 ML</v>
          </cell>
          <cell r="W370" t="str">
            <v>EXTRAIT ALCOOL </v>
          </cell>
          <cell r="X370" t="str">
            <v>ALCOHOL EXTRACT </v>
          </cell>
          <cell r="Y370" t="str">
            <v>ML</v>
          </cell>
          <cell r="Z370" t="str">
            <v>..112-500F</v>
          </cell>
          <cell r="AA370" t="str">
            <v>UNIT</v>
          </cell>
          <cell r="AB370">
            <v>34190</v>
          </cell>
          <cell r="AC370">
            <v>32190</v>
          </cell>
        </row>
        <row r="370">
          <cell r="AE370" t="str">
            <v>PET-500</v>
          </cell>
          <cell r="AF370" t="str">
            <v>SB500B</v>
          </cell>
          <cell r="AG370">
            <v>0.9525</v>
          </cell>
        </row>
        <row r="370">
          <cell r="AI370">
            <v>2.8</v>
          </cell>
          <cell r="AJ370">
            <v>7.5</v>
          </cell>
          <cell r="AK370" t="str">
            <v/>
          </cell>
          <cell r="AL370" t="str">
            <v/>
          </cell>
          <cell r="AM370" t="str">
            <v/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1.04993386243386</v>
          </cell>
          <cell r="AS370">
            <v>0.1</v>
          </cell>
        </row>
        <row r="370">
          <cell r="AV370">
            <v>1.14993386243386</v>
          </cell>
          <cell r="AW370">
            <v>0.0340277777777778</v>
          </cell>
        </row>
        <row r="371">
          <cell r="A371" t="str">
            <v>112-1500F</v>
          </cell>
          <cell r="B371" t="str">
            <v>T. Angélique 1500ML </v>
          </cell>
          <cell r="C371">
            <v>1500</v>
          </cell>
          <cell r="D371" t="str">
            <v>69702617112</v>
          </cell>
          <cell r="E371" t="str">
            <v>CLINIQUE</v>
          </cell>
        </row>
        <row r="371">
          <cell r="L371" t="str">
            <v>EXTRAIT ALCOOL 1500ML</v>
          </cell>
          <cell r="M371" t="str">
            <v>ALCOHOL EXTRACT 1500ML</v>
          </cell>
          <cell r="N371" t="str">
            <v>112</v>
          </cell>
          <cell r="O371" t="str">
            <v>112-1500F</v>
          </cell>
        </row>
        <row r="371">
          <cell r="R371" t="str">
            <v>112F</v>
          </cell>
          <cell r="S371" t="str">
            <v>Y</v>
          </cell>
          <cell r="T371">
            <v>60</v>
          </cell>
        </row>
        <row r="371">
          <cell r="V371" t="str">
            <v>1500 ML</v>
          </cell>
          <cell r="W371" t="str">
            <v>EXTRAIT ALCOOL </v>
          </cell>
          <cell r="X371" t="str">
            <v>ALCOHOL EXTRACT </v>
          </cell>
          <cell r="Y371" t="str">
            <v>ML</v>
          </cell>
          <cell r="Z371" t="str">
            <v>.112-1500F</v>
          </cell>
          <cell r="AA371" t="str">
            <v>UNIT</v>
          </cell>
          <cell r="AB371">
            <v>34190</v>
          </cell>
          <cell r="AC371">
            <v>32190</v>
          </cell>
        </row>
        <row r="371">
          <cell r="AE371" t="str">
            <v>BIB-1.5L-BOX</v>
          </cell>
          <cell r="AF371" t="str">
            <v>BIB-3L-BAG</v>
          </cell>
          <cell r="AG371">
            <v>0.9525</v>
          </cell>
        </row>
        <row r="371">
          <cell r="AI371">
            <v>3.5</v>
          </cell>
          <cell r="AJ371">
            <v>7.32</v>
          </cell>
        </row>
        <row r="371">
          <cell r="AR371">
            <v>3.14980158730159</v>
          </cell>
          <cell r="AS371">
            <v>0.268</v>
          </cell>
        </row>
        <row r="371">
          <cell r="AV371">
            <v>3.41780158730159</v>
          </cell>
          <cell r="AW371">
            <v>0.0963715277777778</v>
          </cell>
        </row>
        <row r="372">
          <cell r="A372" t="str">
            <v>178-500F</v>
          </cell>
          <cell r="B372" t="str">
            <v>T. Aralie 500ML</v>
          </cell>
          <cell r="C372">
            <v>500</v>
          </cell>
          <cell r="D372" t="str">
            <v>69702614178</v>
          </cell>
          <cell r="E372" t="str">
            <v>CLINIQUE</v>
          </cell>
        </row>
        <row r="372">
          <cell r="L372" t="str">
            <v>EXTRAIT ALCOOL 500ML</v>
          </cell>
          <cell r="M372" t="str">
            <v>ALCOHOL EXTRACT 500ML</v>
          </cell>
          <cell r="N372" t="str">
            <v>178</v>
          </cell>
          <cell r="O372" t="str">
            <v>178-500F</v>
          </cell>
        </row>
        <row r="372">
          <cell r="R372" t="str">
            <v>178F</v>
          </cell>
          <cell r="S372" t="str">
            <v>Y</v>
          </cell>
          <cell r="T372">
            <v>60</v>
          </cell>
        </row>
        <row r="372">
          <cell r="V372" t="str">
            <v>500 ML</v>
          </cell>
          <cell r="W372" t="str">
            <v>EXTRAIT ALCOOL </v>
          </cell>
          <cell r="X372" t="str">
            <v>ALCOHOL EXTRACT </v>
          </cell>
          <cell r="Y372" t="str">
            <v>ML</v>
          </cell>
          <cell r="Z372" t="str">
            <v>..178-500F</v>
          </cell>
          <cell r="AA372" t="str">
            <v>UNIT</v>
          </cell>
          <cell r="AB372">
            <v>34190</v>
          </cell>
          <cell r="AC372">
            <v>32190</v>
          </cell>
        </row>
        <row r="372">
          <cell r="AE372" t="str">
            <v>PET-500</v>
          </cell>
          <cell r="AF372" t="str">
            <v>SB500B</v>
          </cell>
          <cell r="AG372">
            <v>0.944</v>
          </cell>
        </row>
        <row r="372">
          <cell r="AI372">
            <v>2.8</v>
          </cell>
          <cell r="AJ372">
            <v>7.5</v>
          </cell>
          <cell r="AK372" t="str">
            <v/>
          </cell>
          <cell r="AL372" t="str">
            <v/>
          </cell>
          <cell r="AM372" t="str">
            <v/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1.04056437389771</v>
          </cell>
          <cell r="AS372">
            <v>0.1</v>
          </cell>
        </row>
        <row r="372">
          <cell r="AV372">
            <v>1.14056437389771</v>
          </cell>
          <cell r="AW372">
            <v>0.0340277777777778</v>
          </cell>
        </row>
        <row r="373">
          <cell r="A373" t="str">
            <v>163-500F</v>
          </cell>
          <cell r="B373" t="str">
            <v>T. Armoise 500ML</v>
          </cell>
          <cell r="C373">
            <v>500</v>
          </cell>
          <cell r="D373" t="str">
            <v>69702614163</v>
          </cell>
          <cell r="E373" t="str">
            <v>CLINIQUE</v>
          </cell>
        </row>
        <row r="373">
          <cell r="L373" t="str">
            <v>EXTRAIT ALCOOL 500ML</v>
          </cell>
          <cell r="M373" t="str">
            <v>ALCOHOL EXTRACT 500ML</v>
          </cell>
          <cell r="N373" t="str">
            <v>163</v>
          </cell>
          <cell r="O373" t="str">
            <v>163-500F</v>
          </cell>
        </row>
        <row r="373">
          <cell r="R373" t="str">
            <v>163F</v>
          </cell>
          <cell r="S373" t="str">
            <v>Y</v>
          </cell>
          <cell r="T373">
            <v>60</v>
          </cell>
        </row>
        <row r="373">
          <cell r="V373" t="str">
            <v>500 ML</v>
          </cell>
          <cell r="W373" t="str">
            <v>EXTRAIT ALCOOL </v>
          </cell>
          <cell r="X373" t="str">
            <v>ALCOHOL EXTRACT </v>
          </cell>
          <cell r="Y373" t="str">
            <v>ML</v>
          </cell>
          <cell r="Z373" t="str">
            <v>..163-500F</v>
          </cell>
          <cell r="AA373" t="str">
            <v>UNIT</v>
          </cell>
          <cell r="AB373">
            <v>34190</v>
          </cell>
          <cell r="AC373">
            <v>32190</v>
          </cell>
        </row>
        <row r="373">
          <cell r="AE373" t="str">
            <v>PET-500</v>
          </cell>
          <cell r="AF373" t="str">
            <v>SB500B</v>
          </cell>
          <cell r="AG373">
            <v>0.95</v>
          </cell>
        </row>
        <row r="373">
          <cell r="AI373">
            <v>2.8</v>
          </cell>
          <cell r="AJ373">
            <v>7.5</v>
          </cell>
          <cell r="AK373" t="str">
            <v/>
          </cell>
          <cell r="AL373" t="str">
            <v/>
          </cell>
          <cell r="AM373" t="str">
            <v/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1.04717813051146</v>
          </cell>
          <cell r="AS373">
            <v>0.1</v>
          </cell>
        </row>
        <row r="373">
          <cell r="AV373">
            <v>1.14717813051146</v>
          </cell>
          <cell r="AW373">
            <v>0.0340277777777778</v>
          </cell>
        </row>
        <row r="374">
          <cell r="A374" t="str">
            <v>172-500F</v>
          </cell>
          <cell r="B374" t="str">
            <v>T. Arnica 500ML</v>
          </cell>
          <cell r="C374">
            <v>500</v>
          </cell>
          <cell r="D374" t="str">
            <v>69702614172</v>
          </cell>
          <cell r="E374" t="str">
            <v>CLINIQUE</v>
          </cell>
        </row>
        <row r="374">
          <cell r="L374" t="str">
            <v>EXTRAIT ALCOOL 500ML</v>
          </cell>
          <cell r="M374" t="str">
            <v>ALCOHOL EXTRACT 500ML</v>
          </cell>
          <cell r="N374" t="str">
            <v>172</v>
          </cell>
          <cell r="O374" t="str">
            <v>172-500F</v>
          </cell>
        </row>
        <row r="374">
          <cell r="R374" t="str">
            <v>172F</v>
          </cell>
          <cell r="S374" t="str">
            <v>Y</v>
          </cell>
          <cell r="T374">
            <v>60</v>
          </cell>
        </row>
        <row r="374">
          <cell r="V374" t="str">
            <v>500 ML</v>
          </cell>
          <cell r="W374" t="str">
            <v>EXTRAIT ALCOOL </v>
          </cell>
          <cell r="X374" t="str">
            <v>ALCOHOL EXTRACT </v>
          </cell>
          <cell r="Y374" t="str">
            <v>ML</v>
          </cell>
          <cell r="Z374" t="str">
            <v>..172-500F</v>
          </cell>
          <cell r="AA374" t="str">
            <v>UNIT</v>
          </cell>
          <cell r="AB374">
            <v>34190</v>
          </cell>
          <cell r="AC374">
            <v>32190</v>
          </cell>
        </row>
        <row r="374">
          <cell r="AE374" t="str">
            <v>PET-500</v>
          </cell>
          <cell r="AF374" t="str">
            <v>SB500B</v>
          </cell>
          <cell r="AG374">
            <v>0.943</v>
          </cell>
        </row>
        <row r="374">
          <cell r="AI374">
            <v>2.8</v>
          </cell>
          <cell r="AJ374">
            <v>7.5</v>
          </cell>
          <cell r="AK374" t="str">
            <v/>
          </cell>
          <cell r="AL374" t="str">
            <v/>
          </cell>
          <cell r="AM374" t="str">
            <v/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1.03946208112875</v>
          </cell>
          <cell r="AS374">
            <v>0.1</v>
          </cell>
        </row>
        <row r="374">
          <cell r="AV374">
            <v>1.13946208112875</v>
          </cell>
          <cell r="AW374">
            <v>0.0340277777777778</v>
          </cell>
        </row>
        <row r="375">
          <cell r="A375" t="str">
            <v>160-500F</v>
          </cell>
          <cell r="B375" t="str">
            <v>T. Artichaut 500ML</v>
          </cell>
          <cell r="C375">
            <v>500</v>
          </cell>
          <cell r="D375" t="str">
            <v>69702614160</v>
          </cell>
          <cell r="E375" t="str">
            <v>CLINIQUE</v>
          </cell>
        </row>
        <row r="375">
          <cell r="L375" t="str">
            <v>EXTRAIT ALCOOL 500ML</v>
          </cell>
          <cell r="M375" t="str">
            <v>ALCOHOL EXTRACT 500ML</v>
          </cell>
          <cell r="N375" t="str">
            <v>160</v>
          </cell>
          <cell r="O375" t="str">
            <v>160-500F</v>
          </cell>
        </row>
        <row r="375">
          <cell r="R375" t="str">
            <v>160F</v>
          </cell>
          <cell r="S375" t="str">
            <v>Y</v>
          </cell>
          <cell r="T375">
            <v>60</v>
          </cell>
        </row>
        <row r="375">
          <cell r="V375" t="str">
            <v>500 ML</v>
          </cell>
          <cell r="W375" t="str">
            <v>EXTRAIT ALCOOL </v>
          </cell>
          <cell r="X375" t="str">
            <v>ALCOHOL EXTRACT </v>
          </cell>
          <cell r="Y375" t="str">
            <v>ML</v>
          </cell>
          <cell r="Z375" t="str">
            <v>..160-500F</v>
          </cell>
          <cell r="AA375" t="str">
            <v>UNIT</v>
          </cell>
          <cell r="AB375">
            <v>34190</v>
          </cell>
          <cell r="AC375">
            <v>32190</v>
          </cell>
        </row>
        <row r="375">
          <cell r="AE375" t="str">
            <v>PET-500</v>
          </cell>
          <cell r="AF375" t="str">
            <v>SB500B</v>
          </cell>
          <cell r="AG375">
            <v>0.954</v>
          </cell>
        </row>
        <row r="375">
          <cell r="AI375">
            <v>2.8</v>
          </cell>
          <cell r="AJ375">
            <v>7.5</v>
          </cell>
          <cell r="AK375" t="str">
            <v/>
          </cell>
          <cell r="AL375" t="str">
            <v/>
          </cell>
          <cell r="AM375" t="str">
            <v/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1.0515873015873</v>
          </cell>
          <cell r="AS375">
            <v>0.1</v>
          </cell>
        </row>
        <row r="375">
          <cell r="AV375">
            <v>1.1515873015873</v>
          </cell>
          <cell r="AW375">
            <v>0.0340277777777778</v>
          </cell>
        </row>
        <row r="376">
          <cell r="A376" t="str">
            <v>137-500F</v>
          </cell>
          <cell r="B376" t="str">
            <v>T. Asclépiade tubéreuse 500ML</v>
          </cell>
          <cell r="C376">
            <v>500</v>
          </cell>
          <cell r="D376" t="str">
            <v>69702614137</v>
          </cell>
          <cell r="E376" t="str">
            <v>CLINIQUE</v>
          </cell>
        </row>
        <row r="376">
          <cell r="L376" t="str">
            <v>EXTRAIT ALCOOL 500ML</v>
          </cell>
          <cell r="M376" t="str">
            <v>ALCOHOL EXTRACT 500ML</v>
          </cell>
          <cell r="N376" t="str">
            <v>137</v>
          </cell>
          <cell r="O376" t="str">
            <v>137-500F</v>
          </cell>
        </row>
        <row r="376">
          <cell r="R376" t="str">
            <v>137F</v>
          </cell>
          <cell r="S376" t="str">
            <v>Y</v>
          </cell>
          <cell r="T376">
            <v>60</v>
          </cell>
        </row>
        <row r="376">
          <cell r="V376" t="str">
            <v>500 ML</v>
          </cell>
          <cell r="W376" t="str">
            <v>EXTRAIT ALCOOL </v>
          </cell>
          <cell r="X376" t="str">
            <v>ALCOHOL EXTRACT </v>
          </cell>
          <cell r="Y376" t="str">
            <v>ML</v>
          </cell>
          <cell r="Z376" t="str">
            <v>..137-500F</v>
          </cell>
          <cell r="AA376" t="str">
            <v>UNIT</v>
          </cell>
          <cell r="AB376">
            <v>34190</v>
          </cell>
          <cell r="AC376">
            <v>32190</v>
          </cell>
        </row>
        <row r="376">
          <cell r="AE376" t="str">
            <v>PET-500</v>
          </cell>
          <cell r="AF376" t="str">
            <v>SB500B</v>
          </cell>
          <cell r="AG376">
            <v>0.945</v>
          </cell>
        </row>
        <row r="376">
          <cell r="AI376">
            <v>2.8</v>
          </cell>
          <cell r="AJ376">
            <v>7.5</v>
          </cell>
          <cell r="AK376" t="str">
            <v/>
          </cell>
          <cell r="AL376" t="str">
            <v/>
          </cell>
          <cell r="AM376" t="str">
            <v/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1.04166666666667</v>
          </cell>
          <cell r="AS376">
            <v>0.1</v>
          </cell>
        </row>
        <row r="376">
          <cell r="AV376">
            <v>1.14166666666667</v>
          </cell>
          <cell r="AW376">
            <v>0.0340277777777778</v>
          </cell>
        </row>
        <row r="377">
          <cell r="A377" t="str">
            <v>128-250F</v>
          </cell>
          <cell r="B377" t="str">
            <v>T. Ashwagandha  250ML</v>
          </cell>
          <cell r="C377">
            <v>250</v>
          </cell>
          <cell r="D377" t="str">
            <v>69702616128</v>
          </cell>
          <cell r="E377" t="str">
            <v>NPN 80075845</v>
          </cell>
        </row>
        <row r="377">
          <cell r="L377" t="str">
            <v>EXTRAIT ALCOOL 250ML</v>
          </cell>
          <cell r="M377" t="str">
            <v>ALCOHOL EXTRACT 250ML</v>
          </cell>
          <cell r="N377" t="str">
            <v>128</v>
          </cell>
          <cell r="O377" t="str">
            <v>128-250F</v>
          </cell>
        </row>
        <row r="377">
          <cell r="R377" t="str">
            <v>128F</v>
          </cell>
          <cell r="S377" t="str">
            <v>Y</v>
          </cell>
          <cell r="T377">
            <v>60</v>
          </cell>
        </row>
        <row r="377">
          <cell r="V377" t="str">
            <v>250 ML</v>
          </cell>
          <cell r="W377" t="str">
            <v>EXTRAIT ALCOOL </v>
          </cell>
          <cell r="X377" t="str">
            <v>ALCOHOL EXTRACT </v>
          </cell>
          <cell r="Y377" t="str">
            <v>ML</v>
          </cell>
          <cell r="Z377" t="str">
            <v>..128-250F</v>
          </cell>
          <cell r="AA377" t="str">
            <v>UNIT</v>
          </cell>
          <cell r="AB377">
            <v>34190</v>
          </cell>
          <cell r="AC377">
            <v>32190</v>
          </cell>
        </row>
        <row r="377">
          <cell r="AE377" t="str">
            <v>PET-250</v>
          </cell>
          <cell r="AF377" t="str">
            <v>BCH-250</v>
          </cell>
          <cell r="AG377">
            <v>0.943</v>
          </cell>
        </row>
        <row r="377">
          <cell r="AI377">
            <v>2.5</v>
          </cell>
          <cell r="AJ377">
            <v>6</v>
          </cell>
          <cell r="AK377" t="str">
            <v/>
          </cell>
          <cell r="AL377" t="str">
            <v/>
          </cell>
          <cell r="AM377" t="str">
            <v/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0.519731040564374</v>
          </cell>
          <cell r="AS377">
            <v>0.06</v>
          </cell>
        </row>
        <row r="377">
          <cell r="AV377">
            <v>0.579731040564374</v>
          </cell>
          <cell r="AW377">
            <v>0.0217013888888889</v>
          </cell>
        </row>
        <row r="378">
          <cell r="A378" t="str">
            <v>128-1500F</v>
          </cell>
          <cell r="B378" t="str">
            <v>T. Ashwagandha 1500ML</v>
          </cell>
          <cell r="C378">
            <v>1500</v>
          </cell>
          <cell r="D378" t="str">
            <v>69702617128</v>
          </cell>
          <cell r="E378" t="str">
            <v>CLINIQUE</v>
          </cell>
        </row>
        <row r="378">
          <cell r="L378" t="str">
            <v>EXTRAIT ALCOOL 1500ML</v>
          </cell>
          <cell r="M378" t="str">
            <v>ALCOHOL EXTRACT 1500ML</v>
          </cell>
          <cell r="N378" t="str">
            <v>128</v>
          </cell>
          <cell r="O378" t="str">
            <v>128-1500F</v>
          </cell>
        </row>
        <row r="378">
          <cell r="R378" t="str">
            <v>128F</v>
          </cell>
          <cell r="S378" t="str">
            <v>Y</v>
          </cell>
          <cell r="T378">
            <v>60</v>
          </cell>
        </row>
        <row r="378">
          <cell r="V378" t="str">
            <v>1500 ML</v>
          </cell>
          <cell r="W378" t="str">
            <v>EXTRAIT ALCOOL </v>
          </cell>
          <cell r="X378" t="str">
            <v>ALCOHOL EXTRACT </v>
          </cell>
          <cell r="Y378" t="str">
            <v>ML</v>
          </cell>
          <cell r="Z378" t="str">
            <v>.128-1500F</v>
          </cell>
          <cell r="AA378" t="str">
            <v>UNIT</v>
          </cell>
          <cell r="AB378">
            <v>34190</v>
          </cell>
          <cell r="AC378">
            <v>32190</v>
          </cell>
        </row>
        <row r="378">
          <cell r="AE378" t="str">
            <v>BIB-1.5L-BOX</v>
          </cell>
          <cell r="AF378" t="str">
            <v>BIB-3L-BAG</v>
          </cell>
          <cell r="AG378">
            <v>0.943</v>
          </cell>
        </row>
        <row r="378">
          <cell r="AI378">
            <v>3.5</v>
          </cell>
          <cell r="AJ378">
            <v>7.32</v>
          </cell>
        </row>
        <row r="378">
          <cell r="AR378">
            <v>3.11838624338624</v>
          </cell>
          <cell r="AS378">
            <v>0.268</v>
          </cell>
        </row>
        <row r="378">
          <cell r="AV378">
            <v>3.38638624338624</v>
          </cell>
          <cell r="AW378">
            <v>0.0963715277777778</v>
          </cell>
        </row>
        <row r="379">
          <cell r="A379" t="str">
            <v>190-250F</v>
          </cell>
          <cell r="B379" t="str">
            <v>T. Astragale  250ML</v>
          </cell>
          <cell r="C379">
            <v>250</v>
          </cell>
          <cell r="D379" t="str">
            <v>69702616190</v>
          </cell>
          <cell r="E379" t="str">
            <v>CLINIQUE</v>
          </cell>
        </row>
        <row r="379">
          <cell r="L379" t="str">
            <v>EXTRAIT ALCOOL 250ML</v>
          </cell>
          <cell r="M379" t="str">
            <v>ALCOHOL EXTRACT 250ML</v>
          </cell>
          <cell r="N379" t="str">
            <v>190</v>
          </cell>
          <cell r="O379" t="str">
            <v>190-250F</v>
          </cell>
        </row>
        <row r="379">
          <cell r="R379" t="str">
            <v>190F</v>
          </cell>
          <cell r="S379" t="str">
            <v>Y</v>
          </cell>
          <cell r="T379">
            <v>60</v>
          </cell>
        </row>
        <row r="379">
          <cell r="V379" t="str">
            <v>250 ML</v>
          </cell>
          <cell r="W379" t="str">
            <v>EXTRAIT ALCOOL </v>
          </cell>
          <cell r="X379" t="str">
            <v>ALCOHOL EXTRACT </v>
          </cell>
          <cell r="Y379" t="str">
            <v>ML</v>
          </cell>
          <cell r="Z379" t="str">
            <v>..190-250F</v>
          </cell>
          <cell r="AA379" t="str">
            <v>UNIT</v>
          </cell>
          <cell r="AB379">
            <v>34190</v>
          </cell>
          <cell r="AC379">
            <v>32190</v>
          </cell>
        </row>
        <row r="379">
          <cell r="AE379" t="str">
            <v>PET-250</v>
          </cell>
          <cell r="AF379" t="str">
            <v>BCH-250</v>
          </cell>
          <cell r="AG379">
            <v>0.958</v>
          </cell>
        </row>
        <row r="379">
          <cell r="AI379">
            <v>2.5</v>
          </cell>
          <cell r="AJ379">
            <v>6</v>
          </cell>
          <cell r="AK379" t="str">
            <v/>
          </cell>
          <cell r="AL379" t="str">
            <v/>
          </cell>
          <cell r="AM379" t="str">
            <v/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0.52799823633157</v>
          </cell>
          <cell r="AS379">
            <v>0.06</v>
          </cell>
        </row>
        <row r="379">
          <cell r="AV379">
            <v>0.58799823633157</v>
          </cell>
          <cell r="AW379">
            <v>0.0217013888888889</v>
          </cell>
        </row>
        <row r="380">
          <cell r="A380" t="str">
            <v>190-500F</v>
          </cell>
          <cell r="B380" t="str">
            <v>T. Astragale  500ML</v>
          </cell>
          <cell r="C380">
            <v>500</v>
          </cell>
          <cell r="D380" t="str">
            <v>69702614190</v>
          </cell>
          <cell r="E380" t="str">
            <v>CLINIQUE</v>
          </cell>
        </row>
        <row r="380">
          <cell r="L380" t="str">
            <v>EXTRAIT ALCOOL 500ML</v>
          </cell>
          <cell r="M380" t="str">
            <v>ALCOHOL EXTRACT 500ML</v>
          </cell>
          <cell r="N380" t="str">
            <v>190</v>
          </cell>
          <cell r="O380" t="str">
            <v>190-500F</v>
          </cell>
        </row>
        <row r="380">
          <cell r="R380" t="str">
            <v>190F</v>
          </cell>
          <cell r="S380" t="str">
            <v>Y</v>
          </cell>
          <cell r="T380">
            <v>60</v>
          </cell>
        </row>
        <row r="380">
          <cell r="V380" t="str">
            <v>500 ML</v>
          </cell>
          <cell r="W380" t="str">
            <v>EXTRAIT ALCOOL </v>
          </cell>
          <cell r="X380" t="str">
            <v>ALCOHOL EXTRACT </v>
          </cell>
          <cell r="Y380" t="str">
            <v>ML</v>
          </cell>
          <cell r="Z380" t="str">
            <v>..190-500F</v>
          </cell>
          <cell r="AA380" t="str">
            <v>UNIT</v>
          </cell>
          <cell r="AB380">
            <v>34190</v>
          </cell>
          <cell r="AC380">
            <v>32190</v>
          </cell>
        </row>
        <row r="380">
          <cell r="AE380" t="str">
            <v>PET-500</v>
          </cell>
          <cell r="AF380" t="str">
            <v>SB500B</v>
          </cell>
          <cell r="AG380">
            <v>0.958</v>
          </cell>
        </row>
        <row r="380">
          <cell r="AI380">
            <v>2.8</v>
          </cell>
          <cell r="AJ380">
            <v>7.5</v>
          </cell>
          <cell r="AK380" t="str">
            <v/>
          </cell>
          <cell r="AL380" t="str">
            <v/>
          </cell>
          <cell r="AM380" t="str">
            <v/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1.05599647266314</v>
          </cell>
          <cell r="AS380">
            <v>0.1</v>
          </cell>
        </row>
        <row r="380">
          <cell r="AV380">
            <v>1.15599647266314</v>
          </cell>
          <cell r="AW380">
            <v>0.0340277777777778</v>
          </cell>
        </row>
        <row r="381">
          <cell r="A381" t="str">
            <v>190-1500F</v>
          </cell>
          <cell r="B381" t="str">
            <v>T. Astragale 1500ML </v>
          </cell>
          <cell r="C381">
            <v>1500</v>
          </cell>
          <cell r="D381" t="str">
            <v>69702617190</v>
          </cell>
          <cell r="E381" t="str">
            <v>CLINIQUE</v>
          </cell>
        </row>
        <row r="381">
          <cell r="L381" t="str">
            <v>EXTRAIT ALCOOL 1500ML</v>
          </cell>
          <cell r="M381" t="str">
            <v>ALCOHOL EXTRACT 1500ML</v>
          </cell>
          <cell r="N381" t="str">
            <v>190</v>
          </cell>
          <cell r="O381" t="str">
            <v>190-1500F</v>
          </cell>
        </row>
        <row r="381">
          <cell r="R381" t="str">
            <v>190F</v>
          </cell>
          <cell r="S381" t="str">
            <v>Y</v>
          </cell>
          <cell r="T381">
            <v>60</v>
          </cell>
        </row>
        <row r="381">
          <cell r="V381" t="str">
            <v>1500 ML</v>
          </cell>
          <cell r="W381" t="str">
            <v>EXTRAIT ALCOOL </v>
          </cell>
          <cell r="X381" t="str">
            <v>ALCOHOL EXTRACT </v>
          </cell>
          <cell r="Y381" t="str">
            <v>ML</v>
          </cell>
          <cell r="Z381" t="str">
            <v>.190-1500F</v>
          </cell>
          <cell r="AA381" t="str">
            <v>UNIT</v>
          </cell>
          <cell r="AB381">
            <v>34190</v>
          </cell>
          <cell r="AC381">
            <v>32190</v>
          </cell>
        </row>
        <row r="381">
          <cell r="AE381" t="str">
            <v>BIB-1.5L-BOX</v>
          </cell>
          <cell r="AF381" t="str">
            <v>BIB-3L-BAG</v>
          </cell>
          <cell r="AG381">
            <v>0.958</v>
          </cell>
        </row>
        <row r="381">
          <cell r="AI381">
            <v>3.5</v>
          </cell>
          <cell r="AJ381">
            <v>7.32</v>
          </cell>
        </row>
        <row r="381">
          <cell r="AR381">
            <v>3.16798941798942</v>
          </cell>
          <cell r="AS381">
            <v>0.268</v>
          </cell>
        </row>
        <row r="381">
          <cell r="AV381">
            <v>3.43598941798942</v>
          </cell>
          <cell r="AW381">
            <v>0.0963715277777778</v>
          </cell>
        </row>
        <row r="382">
          <cell r="A382" t="str">
            <v>236-500S</v>
          </cell>
          <cell r="B382" t="str">
            <v>T. Aubépine baie 500ML</v>
          </cell>
          <cell r="C382">
            <v>500</v>
          </cell>
          <cell r="D382" t="str">
            <v>69702614236</v>
          </cell>
          <cell r="E382" t="str">
            <v>CLINIQUE</v>
          </cell>
        </row>
        <row r="382">
          <cell r="L382" t="str">
            <v>EXTRAIT ALCOOL 500ML</v>
          </cell>
          <cell r="M382" t="str">
            <v>ALCOHOL EXTRACT 500ML</v>
          </cell>
          <cell r="N382" t="str">
            <v>236</v>
          </cell>
          <cell r="O382" t="str">
            <v>236-500S</v>
          </cell>
        </row>
        <row r="382">
          <cell r="R382" t="str">
            <v>236S</v>
          </cell>
          <cell r="S382" t="str">
            <v>Y</v>
          </cell>
          <cell r="T382">
            <v>60</v>
          </cell>
        </row>
        <row r="382">
          <cell r="V382" t="str">
            <v>500 ML</v>
          </cell>
          <cell r="W382" t="str">
            <v>EXTRAIT ALCOOL </v>
          </cell>
          <cell r="X382" t="str">
            <v>ALCOHOL EXTRACT </v>
          </cell>
          <cell r="Y382" t="str">
            <v>ML</v>
          </cell>
          <cell r="Z382" t="str">
            <v>..236-500S</v>
          </cell>
          <cell r="AA382" t="str">
            <v>UNIT</v>
          </cell>
          <cell r="AB382">
            <v>34190</v>
          </cell>
          <cell r="AC382">
            <v>32190</v>
          </cell>
        </row>
        <row r="382">
          <cell r="AE382" t="str">
            <v>PET-500</v>
          </cell>
          <cell r="AF382" t="str">
            <v>SB500B</v>
          </cell>
          <cell r="AG382">
            <v>0.994</v>
          </cell>
        </row>
        <row r="382">
          <cell r="AI382">
            <v>2.8</v>
          </cell>
          <cell r="AJ382">
            <v>7.5</v>
          </cell>
        </row>
        <row r="382">
          <cell r="AR382">
            <v>1.09567901234568</v>
          </cell>
          <cell r="AS382">
            <v>0.1</v>
          </cell>
        </row>
        <row r="382">
          <cell r="AV382">
            <v>1.19567901234568</v>
          </cell>
          <cell r="AW382">
            <v>0.0340277777777778</v>
          </cell>
        </row>
        <row r="383">
          <cell r="A383" t="str">
            <v>138-500F</v>
          </cell>
          <cell r="B383" t="str">
            <v>T. Aubépine fleur 500ML</v>
          </cell>
          <cell r="C383">
            <v>500</v>
          </cell>
          <cell r="D383" t="str">
            <v>69702614138</v>
          </cell>
          <cell r="E383" t="str">
            <v>NPN 80076120</v>
          </cell>
        </row>
        <row r="383">
          <cell r="L383" t="str">
            <v>EXTRAIT ALCOOL 500ML</v>
          </cell>
          <cell r="M383" t="str">
            <v>ALCOHOL EXTRACT 500ML</v>
          </cell>
          <cell r="N383" t="str">
            <v>138</v>
          </cell>
          <cell r="O383" t="str">
            <v>138-500F</v>
          </cell>
        </row>
        <row r="383">
          <cell r="R383" t="str">
            <v>138F</v>
          </cell>
          <cell r="S383" t="str">
            <v>Y</v>
          </cell>
          <cell r="T383">
            <v>60</v>
          </cell>
        </row>
        <row r="383">
          <cell r="V383" t="str">
            <v>500 ML</v>
          </cell>
          <cell r="W383" t="str">
            <v>EXTRAIT ALCOOL </v>
          </cell>
          <cell r="X383" t="str">
            <v>ALCOHOL EXTRACT </v>
          </cell>
          <cell r="Y383" t="str">
            <v>ML</v>
          </cell>
          <cell r="Z383" t="str">
            <v>..138-500F</v>
          </cell>
          <cell r="AA383" t="str">
            <v>UNIT</v>
          </cell>
          <cell r="AB383">
            <v>34190</v>
          </cell>
          <cell r="AC383">
            <v>32190</v>
          </cell>
        </row>
        <row r="383">
          <cell r="AE383" t="str">
            <v>PET-500</v>
          </cell>
          <cell r="AF383" t="str">
            <v>SB500B</v>
          </cell>
          <cell r="AG383">
            <v>0.95</v>
          </cell>
        </row>
        <row r="383">
          <cell r="AI383">
            <v>2.8</v>
          </cell>
          <cell r="AJ383">
            <v>7.5</v>
          </cell>
          <cell r="AK383" t="str">
            <v/>
          </cell>
          <cell r="AL383" t="str">
            <v/>
          </cell>
          <cell r="AM383" t="str">
            <v/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1.04717813051146</v>
          </cell>
          <cell r="AS383">
            <v>0.1</v>
          </cell>
        </row>
        <row r="383">
          <cell r="AV383">
            <v>1.14717813051146</v>
          </cell>
          <cell r="AW383">
            <v>0.0340277777777778</v>
          </cell>
        </row>
        <row r="384">
          <cell r="A384" t="str">
            <v>139-500F</v>
          </cell>
          <cell r="B384" t="str">
            <v>T. Aunée 500ML</v>
          </cell>
          <cell r="C384">
            <v>500</v>
          </cell>
          <cell r="D384" t="str">
            <v>69702614139</v>
          </cell>
          <cell r="E384" t="str">
            <v>CLINIQUE</v>
          </cell>
        </row>
        <row r="384">
          <cell r="L384" t="str">
            <v>EXTRAIT ALCOOL 500ML</v>
          </cell>
          <cell r="M384" t="str">
            <v>ALCOHOL EXTRACT 500ML</v>
          </cell>
          <cell r="N384" t="str">
            <v>139</v>
          </cell>
          <cell r="O384" t="str">
            <v>139-500F</v>
          </cell>
        </row>
        <row r="384">
          <cell r="R384" t="str">
            <v>139F</v>
          </cell>
          <cell r="S384" t="str">
            <v>Y</v>
          </cell>
          <cell r="T384">
            <v>60</v>
          </cell>
        </row>
        <row r="384">
          <cell r="V384" t="str">
            <v>500 ML</v>
          </cell>
          <cell r="W384" t="str">
            <v>EXTRAIT ALCOOL </v>
          </cell>
          <cell r="X384" t="str">
            <v>ALCOHOL EXTRACT </v>
          </cell>
          <cell r="Y384" t="str">
            <v>ML</v>
          </cell>
          <cell r="Z384" t="str">
            <v>..139-500F</v>
          </cell>
          <cell r="AA384" t="str">
            <v>UNIT</v>
          </cell>
          <cell r="AB384">
            <v>34190</v>
          </cell>
          <cell r="AC384">
            <v>32190</v>
          </cell>
        </row>
        <row r="384">
          <cell r="AE384" t="str">
            <v>PET-500</v>
          </cell>
          <cell r="AF384" t="str">
            <v>SB500B</v>
          </cell>
          <cell r="AG384">
            <v>0.958</v>
          </cell>
        </row>
        <row r="384">
          <cell r="AI384">
            <v>2.8</v>
          </cell>
          <cell r="AJ384">
            <v>7.5</v>
          </cell>
          <cell r="AK384" t="str">
            <v/>
          </cell>
          <cell r="AL384" t="str">
            <v/>
          </cell>
          <cell r="AM384" t="str">
            <v/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1.05599647266314</v>
          </cell>
          <cell r="AS384">
            <v>0.1</v>
          </cell>
        </row>
        <row r="384">
          <cell r="AV384">
            <v>1.15599647266314</v>
          </cell>
          <cell r="AW384">
            <v>0.0340277777777778</v>
          </cell>
        </row>
        <row r="385">
          <cell r="A385" t="str">
            <v>894-500F</v>
          </cell>
          <cell r="B385" t="str">
            <v>T. Avoine verte 500ML</v>
          </cell>
          <cell r="C385">
            <v>500</v>
          </cell>
          <cell r="D385" t="str">
            <v>69702614894</v>
          </cell>
          <cell r="E385" t="str">
            <v>CLINIQUE</v>
          </cell>
        </row>
        <row r="385">
          <cell r="L385" t="str">
            <v>EXTRAIT ALCOOL 500ML</v>
          </cell>
          <cell r="M385" t="str">
            <v>ALCOHOL EXTRACT 500ML</v>
          </cell>
          <cell r="N385" t="str">
            <v>894</v>
          </cell>
          <cell r="O385" t="str">
            <v>894-500F</v>
          </cell>
        </row>
        <row r="385">
          <cell r="R385" t="str">
            <v>894F</v>
          </cell>
          <cell r="S385" t="str">
            <v>Y</v>
          </cell>
          <cell r="T385">
            <v>60</v>
          </cell>
        </row>
        <row r="385">
          <cell r="V385" t="str">
            <v>500 ML</v>
          </cell>
          <cell r="W385" t="str">
            <v>EXTRAIT ALCOOL </v>
          </cell>
          <cell r="X385" t="str">
            <v>ALCOHOL EXTRACT </v>
          </cell>
          <cell r="Y385" t="str">
            <v>ML</v>
          </cell>
          <cell r="Z385" t="str">
            <v>..894-500F</v>
          </cell>
          <cell r="AA385" t="str">
            <v>UNIT</v>
          </cell>
          <cell r="AB385">
            <v>34190</v>
          </cell>
          <cell r="AC385">
            <v>32190</v>
          </cell>
        </row>
        <row r="385">
          <cell r="AE385" t="str">
            <v>PET-500</v>
          </cell>
          <cell r="AF385" t="str">
            <v>SB500B</v>
          </cell>
          <cell r="AG385">
            <v>0.941</v>
          </cell>
        </row>
        <row r="385">
          <cell r="AI385">
            <v>2.8</v>
          </cell>
          <cell r="AJ385">
            <v>7.5</v>
          </cell>
          <cell r="AK385" t="str">
            <v/>
          </cell>
          <cell r="AL385" t="str">
            <v/>
          </cell>
          <cell r="AM385" t="str">
            <v/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1.03725749559083</v>
          </cell>
          <cell r="AS385">
            <v>0.1</v>
          </cell>
        </row>
        <row r="385">
          <cell r="AV385">
            <v>1.13725749559083</v>
          </cell>
          <cell r="AW385">
            <v>0.0340277777777778</v>
          </cell>
        </row>
        <row r="386">
          <cell r="A386" t="str">
            <v>171-250F</v>
          </cell>
          <cell r="B386" t="str">
            <v>T. Bacopa 250ML</v>
          </cell>
          <cell r="C386">
            <v>250</v>
          </cell>
          <cell r="D386" t="str">
            <v>69702616171</v>
          </cell>
          <cell r="E386" t="str">
            <v>CLINIQUE</v>
          </cell>
        </row>
        <row r="386">
          <cell r="L386" t="str">
            <v>EXTRAIT ALCOOL 250ML</v>
          </cell>
          <cell r="M386" t="str">
            <v>ALCOHOL EXTRACT 250ML</v>
          </cell>
          <cell r="N386" t="str">
            <v>171</v>
          </cell>
          <cell r="O386" t="str">
            <v>171-250F</v>
          </cell>
        </row>
        <row r="386">
          <cell r="R386" t="str">
            <v>171F</v>
          </cell>
          <cell r="S386" t="str">
            <v>Y</v>
          </cell>
          <cell r="T386">
            <v>60</v>
          </cell>
        </row>
        <row r="386">
          <cell r="V386" t="str">
            <v>250 ML</v>
          </cell>
          <cell r="W386" t="str">
            <v>EXTRAIT ALCOOL </v>
          </cell>
          <cell r="X386" t="str">
            <v>ALCOHOL EXTRACT </v>
          </cell>
          <cell r="Y386" t="str">
            <v>ML</v>
          </cell>
          <cell r="Z386" t="str">
            <v>..171-250F</v>
          </cell>
          <cell r="AA386" t="str">
            <v>UNIT</v>
          </cell>
          <cell r="AB386">
            <v>34190</v>
          </cell>
          <cell r="AC386">
            <v>32190</v>
          </cell>
        </row>
        <row r="386">
          <cell r="AE386" t="str">
            <v>PET-250</v>
          </cell>
          <cell r="AF386" t="str">
            <v>BCH-250</v>
          </cell>
          <cell r="AG386">
            <v>0.925</v>
          </cell>
        </row>
        <row r="386">
          <cell r="AI386">
            <v>2.5</v>
          </cell>
          <cell r="AJ386">
            <v>6</v>
          </cell>
        </row>
        <row r="386">
          <cell r="AR386">
            <v>0.509810405643739</v>
          </cell>
          <cell r="AS386">
            <v>0.06</v>
          </cell>
        </row>
        <row r="386">
          <cell r="AV386">
            <v>0.569810405643739</v>
          </cell>
          <cell r="AW386">
            <v>0.0217013888888889</v>
          </cell>
        </row>
        <row r="387">
          <cell r="A387" t="str">
            <v>174-500F</v>
          </cell>
          <cell r="B387" t="str">
            <v>T. Bardane 500ML</v>
          </cell>
          <cell r="C387">
            <v>500</v>
          </cell>
          <cell r="D387" t="str">
            <v>69702614174</v>
          </cell>
          <cell r="E387" t="str">
            <v>CLINIQUE</v>
          </cell>
        </row>
        <row r="387">
          <cell r="L387" t="str">
            <v>EXTRAIT ALCOOL 500ML</v>
          </cell>
          <cell r="M387" t="str">
            <v>ALCOHOL EXTRACT 500ML</v>
          </cell>
          <cell r="N387" t="str">
            <v>174</v>
          </cell>
          <cell r="O387" t="str">
            <v>174-500F</v>
          </cell>
        </row>
        <row r="387">
          <cell r="R387" t="str">
            <v>174F</v>
          </cell>
          <cell r="S387" t="str">
            <v>Y</v>
          </cell>
          <cell r="T387">
            <v>60</v>
          </cell>
        </row>
        <row r="387">
          <cell r="V387" t="str">
            <v>500 ML</v>
          </cell>
          <cell r="W387" t="str">
            <v>EXTRAIT ALCOOL </v>
          </cell>
          <cell r="X387" t="str">
            <v>ALCOHOL EXTRACT </v>
          </cell>
          <cell r="Y387" t="str">
            <v>ML</v>
          </cell>
          <cell r="Z387" t="str">
            <v>..174-500F</v>
          </cell>
          <cell r="AA387" t="str">
            <v>UNIT</v>
          </cell>
          <cell r="AB387">
            <v>34190</v>
          </cell>
          <cell r="AC387">
            <v>32190</v>
          </cell>
        </row>
        <row r="387">
          <cell r="AE387" t="str">
            <v>PET-500</v>
          </cell>
          <cell r="AF387" t="str">
            <v>SB500B</v>
          </cell>
          <cell r="AG387">
            <v>0.9525</v>
          </cell>
        </row>
        <row r="387">
          <cell r="AI387">
            <v>2.8</v>
          </cell>
          <cell r="AJ387">
            <v>7.5</v>
          </cell>
          <cell r="AK387" t="str">
            <v/>
          </cell>
          <cell r="AL387" t="str">
            <v/>
          </cell>
          <cell r="AM387" t="str">
            <v/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1.04993386243386</v>
          </cell>
          <cell r="AS387">
            <v>0.1</v>
          </cell>
        </row>
        <row r="387">
          <cell r="AV387">
            <v>1.14993386243386</v>
          </cell>
          <cell r="AW387">
            <v>0.0340277777777778</v>
          </cell>
        </row>
        <row r="388">
          <cell r="A388" t="str">
            <v>161-250F</v>
          </cell>
          <cell r="B388" t="str">
            <v>T. Basilic sacré 250ML</v>
          </cell>
          <cell r="C388">
            <v>250</v>
          </cell>
          <cell r="D388" t="str">
            <v>69702616161</v>
          </cell>
          <cell r="E388" t="str">
            <v>NPN 80076122</v>
          </cell>
        </row>
        <row r="388">
          <cell r="L388" t="str">
            <v>EXTRAIT ALCOOL 250ML</v>
          </cell>
          <cell r="M388" t="str">
            <v>ALCOHOL EXTRACT 250ML</v>
          </cell>
          <cell r="N388" t="str">
            <v>161</v>
          </cell>
          <cell r="O388" t="str">
            <v>161-250F</v>
          </cell>
        </row>
        <row r="388">
          <cell r="R388" t="str">
            <v>161F</v>
          </cell>
          <cell r="S388" t="str">
            <v>Y</v>
          </cell>
          <cell r="T388">
            <v>60</v>
          </cell>
        </row>
        <row r="388">
          <cell r="V388" t="str">
            <v>250 ML</v>
          </cell>
          <cell r="W388" t="str">
            <v>EXTRAIT ALCOOL </v>
          </cell>
          <cell r="X388" t="str">
            <v>ALCOHOL EXTRACT </v>
          </cell>
          <cell r="Y388" t="str">
            <v>ML</v>
          </cell>
          <cell r="Z388" t="str">
            <v>..161-250F</v>
          </cell>
          <cell r="AA388" t="str">
            <v>UNIT</v>
          </cell>
          <cell r="AB388">
            <v>34190</v>
          </cell>
          <cell r="AC388">
            <v>32190</v>
          </cell>
        </row>
        <row r="388">
          <cell r="AE388" t="str">
            <v>PET-250</v>
          </cell>
          <cell r="AF388" t="str">
            <v>BCH-250</v>
          </cell>
          <cell r="AG388">
            <v>0.952</v>
          </cell>
        </row>
        <row r="388">
          <cell r="AI388">
            <v>2.5</v>
          </cell>
          <cell r="AJ388">
            <v>6</v>
          </cell>
          <cell r="AK388" t="str">
            <v/>
          </cell>
          <cell r="AL388" t="str">
            <v/>
          </cell>
          <cell r="AM388" t="str">
            <v/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0.524691358024691</v>
          </cell>
          <cell r="AS388">
            <v>0.06</v>
          </cell>
        </row>
        <row r="388">
          <cell r="AV388">
            <v>0.584691358024691</v>
          </cell>
          <cell r="AW388">
            <v>0.0217013888888889</v>
          </cell>
        </row>
        <row r="389">
          <cell r="A389" t="str">
            <v>161-500F</v>
          </cell>
          <cell r="B389" t="str">
            <v>T. Basilic sacré 500ML</v>
          </cell>
          <cell r="C389">
            <v>500</v>
          </cell>
          <cell r="D389" t="str">
            <v>69702614161</v>
          </cell>
          <cell r="E389" t="str">
            <v>NPN 80076122</v>
          </cell>
        </row>
        <row r="389">
          <cell r="L389" t="str">
            <v>EXTRAIT ALCOOL 500ML</v>
          </cell>
          <cell r="M389" t="str">
            <v>ALCOHOL EXTRACT 500ML</v>
          </cell>
          <cell r="N389" t="str">
            <v>161</v>
          </cell>
          <cell r="O389" t="str">
            <v>161-500F</v>
          </cell>
        </row>
        <row r="389">
          <cell r="R389" t="str">
            <v>161F</v>
          </cell>
          <cell r="S389" t="str">
            <v>Y</v>
          </cell>
          <cell r="T389">
            <v>60</v>
          </cell>
        </row>
        <row r="389">
          <cell r="V389" t="str">
            <v>500 ML</v>
          </cell>
          <cell r="W389" t="str">
            <v>EXTRAIT ALCOOL </v>
          </cell>
          <cell r="X389" t="str">
            <v>ALCOHOL EXTRACT </v>
          </cell>
          <cell r="Y389" t="str">
            <v>ML</v>
          </cell>
          <cell r="Z389" t="str">
            <v>..161-500F</v>
          </cell>
          <cell r="AA389" t="str">
            <v>UNIT</v>
          </cell>
          <cell r="AB389">
            <v>34190</v>
          </cell>
          <cell r="AC389">
            <v>32190</v>
          </cell>
        </row>
        <row r="389">
          <cell r="AE389" t="str">
            <v>PET-500</v>
          </cell>
          <cell r="AF389" t="str">
            <v>SB500B</v>
          </cell>
          <cell r="AG389">
            <v>0.952</v>
          </cell>
        </row>
        <row r="389">
          <cell r="AI389">
            <v>2.8</v>
          </cell>
          <cell r="AJ389">
            <v>7.5</v>
          </cell>
          <cell r="AK389" t="str">
            <v/>
          </cell>
          <cell r="AL389" t="str">
            <v/>
          </cell>
          <cell r="AM389" t="str">
            <v/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1.04938271604938</v>
          </cell>
          <cell r="AS389">
            <v>0.1</v>
          </cell>
        </row>
        <row r="389">
          <cell r="AV389">
            <v>1.14938271604938</v>
          </cell>
          <cell r="AW389">
            <v>0.0340277777777778</v>
          </cell>
        </row>
        <row r="390">
          <cell r="A390" t="str">
            <v>124-500F</v>
          </cell>
          <cell r="B390" t="str">
            <v>T. Bétoine 500ML</v>
          </cell>
          <cell r="C390">
            <v>500</v>
          </cell>
          <cell r="D390" t="str">
            <v>69702614124</v>
          </cell>
          <cell r="E390" t="str">
            <v>CLINIQUE</v>
          </cell>
        </row>
        <row r="390">
          <cell r="L390" t="str">
            <v>EXTRAIT ALCOOL 500ML</v>
          </cell>
          <cell r="M390" t="str">
            <v>ALCOHOL EXTRACT 500ML</v>
          </cell>
          <cell r="N390" t="str">
            <v>124</v>
          </cell>
          <cell r="O390" t="str">
            <v>124-500F</v>
          </cell>
        </row>
        <row r="390">
          <cell r="R390" t="str">
            <v>124F</v>
          </cell>
          <cell r="S390" t="str">
            <v>Y</v>
          </cell>
          <cell r="T390">
            <v>60</v>
          </cell>
        </row>
        <row r="390">
          <cell r="V390" t="str">
            <v>500 ML</v>
          </cell>
          <cell r="W390" t="str">
            <v>EXTRAIT ALCOOL </v>
          </cell>
          <cell r="X390" t="str">
            <v>ALCOHOL EXTRACT </v>
          </cell>
          <cell r="Y390" t="str">
            <v>ML</v>
          </cell>
          <cell r="Z390" t="str">
            <v>..124-500F</v>
          </cell>
          <cell r="AA390" t="str">
            <v>UNIT</v>
          </cell>
          <cell r="AB390">
            <v>34190</v>
          </cell>
          <cell r="AC390">
            <v>32190</v>
          </cell>
        </row>
        <row r="390">
          <cell r="AE390" t="str">
            <v>PET-500</v>
          </cell>
          <cell r="AF390" t="str">
            <v>SB500B</v>
          </cell>
          <cell r="AG390">
            <v>0.948</v>
          </cell>
        </row>
        <row r="390">
          <cell r="AI390">
            <v>2.8</v>
          </cell>
          <cell r="AJ390">
            <v>7.5</v>
          </cell>
          <cell r="AK390" t="str">
            <v/>
          </cell>
          <cell r="AL390" t="str">
            <v/>
          </cell>
          <cell r="AM390" t="str">
            <v/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1.04497354497354</v>
          </cell>
          <cell r="AS390">
            <v>0.1</v>
          </cell>
        </row>
        <row r="390">
          <cell r="AV390">
            <v>1.14497354497354</v>
          </cell>
          <cell r="AW390">
            <v>0.0340277777777778</v>
          </cell>
        </row>
        <row r="391">
          <cell r="A391" t="str">
            <v>196-500F</v>
          </cell>
          <cell r="B391" t="str">
            <v>T. Bleuet 500ML</v>
          </cell>
          <cell r="C391">
            <v>500</v>
          </cell>
          <cell r="D391" t="str">
            <v>69702614196</v>
          </cell>
          <cell r="E391" t="str">
            <v>CLINIQUE</v>
          </cell>
        </row>
        <row r="391">
          <cell r="L391" t="str">
            <v>EXTRAIT ALCOOL 500ML</v>
          </cell>
          <cell r="M391" t="str">
            <v>ALCOHOL EXTRACT 500ML</v>
          </cell>
          <cell r="N391" t="str">
            <v>196</v>
          </cell>
          <cell r="O391" t="str">
            <v>196-500F</v>
          </cell>
        </row>
        <row r="391">
          <cell r="R391" t="str">
            <v>196F</v>
          </cell>
          <cell r="S391" t="str">
            <v>Y</v>
          </cell>
          <cell r="T391">
            <v>60</v>
          </cell>
        </row>
        <row r="391">
          <cell r="V391" t="str">
            <v>500 ML</v>
          </cell>
          <cell r="W391" t="str">
            <v>EXTRAIT ALCOOL </v>
          </cell>
          <cell r="X391" t="str">
            <v>ALCOHOL EXTRACT </v>
          </cell>
          <cell r="Y391" t="str">
            <v>ML</v>
          </cell>
          <cell r="Z391" t="str">
            <v>..196-500F</v>
          </cell>
          <cell r="AA391" t="str">
            <v>UNIT</v>
          </cell>
          <cell r="AB391">
            <v>34190</v>
          </cell>
          <cell r="AC391">
            <v>32190</v>
          </cell>
        </row>
        <row r="391">
          <cell r="AE391" t="str">
            <v>PET-500</v>
          </cell>
          <cell r="AF391" t="str">
            <v>SB500B</v>
          </cell>
          <cell r="AG391">
            <v>0.964</v>
          </cell>
        </row>
        <row r="391">
          <cell r="AI391">
            <v>2.8</v>
          </cell>
          <cell r="AJ391">
            <v>7.5</v>
          </cell>
          <cell r="AK391" t="str">
            <v/>
          </cell>
          <cell r="AL391" t="str">
            <v/>
          </cell>
          <cell r="AM391" t="str">
            <v/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1.0626102292769</v>
          </cell>
          <cell r="AS391">
            <v>0.1</v>
          </cell>
        </row>
        <row r="391">
          <cell r="AV391">
            <v>1.1626102292769</v>
          </cell>
          <cell r="AW391">
            <v>0.0340277777777778</v>
          </cell>
        </row>
        <row r="392">
          <cell r="A392" t="str">
            <v>245-500F</v>
          </cell>
          <cell r="B392" t="str">
            <v>T. Bouleau 500ML</v>
          </cell>
          <cell r="C392">
            <v>500</v>
          </cell>
          <cell r="D392" t="str">
            <v>69702614245</v>
          </cell>
          <cell r="E392" t="str">
            <v>NPN 80076118</v>
          </cell>
        </row>
        <row r="392">
          <cell r="L392" t="str">
            <v>EXTRAIT ALCOOL 500ML</v>
          </cell>
          <cell r="M392" t="str">
            <v>ALCOHOL EXTRACT 500ML</v>
          </cell>
          <cell r="N392" t="str">
            <v>245</v>
          </cell>
          <cell r="O392" t="str">
            <v>245-500F</v>
          </cell>
        </row>
        <row r="392">
          <cell r="R392" t="str">
            <v>245F</v>
          </cell>
          <cell r="S392" t="str">
            <v>Y</v>
          </cell>
          <cell r="T392">
            <v>60</v>
          </cell>
        </row>
        <row r="392">
          <cell r="V392" t="str">
            <v>500 ML</v>
          </cell>
          <cell r="W392" t="str">
            <v>EXTRAIT ALCOOL </v>
          </cell>
          <cell r="X392" t="str">
            <v>ALCOHOL EXTRACT </v>
          </cell>
          <cell r="Y392" t="str">
            <v>ML</v>
          </cell>
          <cell r="Z392" t="str">
            <v>..245-500F</v>
          </cell>
          <cell r="AA392" t="str">
            <v>UNIT</v>
          </cell>
          <cell r="AB392">
            <v>34190</v>
          </cell>
          <cell r="AC392">
            <v>32190</v>
          </cell>
        </row>
        <row r="392">
          <cell r="AE392" t="str">
            <v>PET-500</v>
          </cell>
          <cell r="AF392" t="str">
            <v>SB500B</v>
          </cell>
          <cell r="AG392">
            <v>0.953</v>
          </cell>
        </row>
        <row r="392">
          <cell r="AI392">
            <v>2.8</v>
          </cell>
          <cell r="AJ392">
            <v>7.5</v>
          </cell>
          <cell r="AK392" t="str">
            <v/>
          </cell>
          <cell r="AL392" t="str">
            <v/>
          </cell>
          <cell r="AM392" t="str">
            <v/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1.05048500881834</v>
          </cell>
          <cell r="AS392">
            <v>0.1</v>
          </cell>
        </row>
        <row r="392">
          <cell r="AV392">
            <v>1.15048500881834</v>
          </cell>
          <cell r="AW392">
            <v>0.0340277777777778</v>
          </cell>
        </row>
        <row r="393">
          <cell r="A393" t="str">
            <v>184-500F</v>
          </cell>
          <cell r="B393" t="str">
            <v>T. Bourse à pasteur 500ML</v>
          </cell>
          <cell r="C393">
            <v>500</v>
          </cell>
          <cell r="D393" t="str">
            <v>69702614184</v>
          </cell>
          <cell r="E393" t="str">
            <v>CLINIQUE</v>
          </cell>
        </row>
        <row r="393">
          <cell r="L393" t="str">
            <v>EXTRAIT ALCOOL 500ML</v>
          </cell>
          <cell r="M393" t="str">
            <v>ALCOHOL EXTRACT 500ML</v>
          </cell>
          <cell r="N393" t="str">
            <v>184</v>
          </cell>
          <cell r="O393" t="str">
            <v>184-500F</v>
          </cell>
        </row>
        <row r="393">
          <cell r="R393" t="str">
            <v>184F</v>
          </cell>
          <cell r="S393" t="str">
            <v>Y</v>
          </cell>
          <cell r="T393">
            <v>60</v>
          </cell>
        </row>
        <row r="393">
          <cell r="V393" t="str">
            <v>500 ML</v>
          </cell>
          <cell r="W393" t="str">
            <v>EXTRAIT ALCOOL </v>
          </cell>
          <cell r="X393" t="str">
            <v>ALCOHOL EXTRACT </v>
          </cell>
          <cell r="Y393" t="str">
            <v>ML</v>
          </cell>
          <cell r="Z393" t="str">
            <v>..184-500F</v>
          </cell>
          <cell r="AA393" t="str">
            <v>UNIT</v>
          </cell>
          <cell r="AB393">
            <v>34190</v>
          </cell>
          <cell r="AC393">
            <v>32190</v>
          </cell>
        </row>
        <row r="393">
          <cell r="AE393" t="str">
            <v>PET-500</v>
          </cell>
          <cell r="AF393" t="str">
            <v>SB500B</v>
          </cell>
          <cell r="AG393">
            <v>0.95</v>
          </cell>
        </row>
        <row r="393">
          <cell r="AI393">
            <v>2.8</v>
          </cell>
          <cell r="AJ393">
            <v>7.5</v>
          </cell>
        </row>
        <row r="393">
          <cell r="AR393">
            <v>1.04717813051146</v>
          </cell>
          <cell r="AS393">
            <v>0.1</v>
          </cell>
        </row>
        <row r="393">
          <cell r="AV393">
            <v>1.14717813051146</v>
          </cell>
          <cell r="AW393">
            <v>0.0340277777777778</v>
          </cell>
        </row>
        <row r="394">
          <cell r="A394" t="str">
            <v>113-500F</v>
          </cell>
          <cell r="B394" t="str">
            <v>T. Busserole FRAIS 500ML</v>
          </cell>
          <cell r="C394">
            <v>500</v>
          </cell>
          <cell r="D394" t="str">
            <v>69702614113</v>
          </cell>
          <cell r="E394" t="str">
            <v>CLINIQUE</v>
          </cell>
        </row>
        <row r="394">
          <cell r="L394" t="str">
            <v>EXTRAIT ALCOOL 500ML</v>
          </cell>
          <cell r="M394" t="str">
            <v>ALCOHOL EXTRACT 500ML</v>
          </cell>
          <cell r="N394" t="str">
            <v>113</v>
          </cell>
          <cell r="O394" t="str">
            <v>113-500F</v>
          </cell>
        </row>
        <row r="394">
          <cell r="R394" t="str">
            <v>113F</v>
          </cell>
          <cell r="S394" t="str">
            <v>Y</v>
          </cell>
          <cell r="T394">
            <v>60</v>
          </cell>
        </row>
        <row r="394">
          <cell r="V394" t="str">
            <v>500 ML</v>
          </cell>
          <cell r="W394" t="str">
            <v>EXTRAIT ALCOOL </v>
          </cell>
          <cell r="X394" t="str">
            <v>ALCOHOL EXTRACT </v>
          </cell>
          <cell r="Y394" t="str">
            <v>ML</v>
          </cell>
          <cell r="Z394" t="str">
            <v>..113-500F</v>
          </cell>
          <cell r="AA394" t="str">
            <v>UNIT</v>
          </cell>
          <cell r="AB394">
            <v>34190</v>
          </cell>
          <cell r="AC394">
            <v>32190</v>
          </cell>
        </row>
        <row r="394">
          <cell r="AE394" t="str">
            <v>PET-500</v>
          </cell>
          <cell r="AF394" t="str">
            <v>SB500B</v>
          </cell>
          <cell r="AG394">
            <v>0.965</v>
          </cell>
        </row>
        <row r="394">
          <cell r="AI394">
            <v>2.8</v>
          </cell>
          <cell r="AJ394">
            <v>7.5</v>
          </cell>
        </row>
        <row r="394">
          <cell r="AR394">
            <v>1.06371252204586</v>
          </cell>
          <cell r="AS394">
            <v>0.1</v>
          </cell>
        </row>
        <row r="394">
          <cell r="AV394">
            <v>1.16371252204586</v>
          </cell>
          <cell r="AW394">
            <v>0.0340277777777778</v>
          </cell>
        </row>
        <row r="395">
          <cell r="A395" t="str">
            <v>113-500S</v>
          </cell>
          <cell r="B395" t="str">
            <v>T. Busserole SEC 500ML</v>
          </cell>
          <cell r="C395">
            <v>500</v>
          </cell>
          <cell r="D395" t="str">
            <v>69702615113</v>
          </cell>
          <cell r="E395" t="str">
            <v>CLINIQUE</v>
          </cell>
        </row>
        <row r="395">
          <cell r="L395" t="str">
            <v>EXTRAIT ALCOOL 500ML</v>
          </cell>
          <cell r="M395" t="str">
            <v>ALCOHOL EXTRACT 500ML</v>
          </cell>
          <cell r="N395" t="str">
            <v>113</v>
          </cell>
          <cell r="O395" t="str">
            <v>113-500S</v>
          </cell>
        </row>
        <row r="395">
          <cell r="R395" t="str">
            <v>113S</v>
          </cell>
          <cell r="S395" t="str">
            <v>Y</v>
          </cell>
          <cell r="T395">
            <v>60</v>
          </cell>
        </row>
        <row r="395">
          <cell r="V395" t="str">
            <v>500 ML</v>
          </cell>
          <cell r="W395" t="str">
            <v>EXTRAIT ALCOOL </v>
          </cell>
          <cell r="X395" t="str">
            <v>ALCOHOL EXTRACT </v>
          </cell>
          <cell r="Y395" t="str">
            <v>ML</v>
          </cell>
          <cell r="Z395" t="str">
            <v>..113-500S</v>
          </cell>
          <cell r="AA395" t="str">
            <v>UNIT</v>
          </cell>
          <cell r="AB395">
            <v>34190</v>
          </cell>
          <cell r="AC395">
            <v>32190</v>
          </cell>
        </row>
        <row r="395">
          <cell r="AE395" t="str">
            <v>PET-500</v>
          </cell>
          <cell r="AF395" t="str">
            <v>SB500B</v>
          </cell>
          <cell r="AG395">
            <v>0.95</v>
          </cell>
        </row>
        <row r="395">
          <cell r="AI395">
            <v>2.8</v>
          </cell>
          <cell r="AJ395">
            <v>7.5</v>
          </cell>
        </row>
        <row r="395">
          <cell r="AR395">
            <v>1.04717813051146</v>
          </cell>
          <cell r="AS395">
            <v>0.1</v>
          </cell>
        </row>
        <row r="395">
          <cell r="AV395">
            <v>1.14717813051146</v>
          </cell>
          <cell r="AW395">
            <v>0.0340277777777778</v>
          </cell>
        </row>
        <row r="396">
          <cell r="A396" t="str">
            <v>173-500F</v>
          </cell>
          <cell r="B396" t="str">
            <v>T. Calendule 500ML</v>
          </cell>
          <cell r="C396">
            <v>500</v>
          </cell>
          <cell r="D396" t="str">
            <v>69702614173</v>
          </cell>
          <cell r="E396" t="str">
            <v>CLINIQUE</v>
          </cell>
        </row>
        <row r="396">
          <cell r="L396" t="str">
            <v>EXTRAIT ALCOOL 500ML</v>
          </cell>
          <cell r="M396" t="str">
            <v>ALCOHOL EXTRACT 500ML</v>
          </cell>
          <cell r="N396" t="str">
            <v>173</v>
          </cell>
          <cell r="O396" t="str">
            <v>173-500F</v>
          </cell>
        </row>
        <row r="396">
          <cell r="R396" t="str">
            <v>173F</v>
          </cell>
          <cell r="S396" t="str">
            <v>Y</v>
          </cell>
          <cell r="T396">
            <v>60</v>
          </cell>
        </row>
        <row r="396">
          <cell r="V396" t="str">
            <v>500 ML</v>
          </cell>
          <cell r="W396" t="str">
            <v>EXTRAIT ALCOOL </v>
          </cell>
          <cell r="X396" t="str">
            <v>ALCOHOL EXTRACT </v>
          </cell>
          <cell r="Y396" t="str">
            <v>ML</v>
          </cell>
          <cell r="Z396" t="str">
            <v>..173-500F</v>
          </cell>
          <cell r="AA396" t="str">
            <v>UNIT</v>
          </cell>
          <cell r="AB396">
            <v>34190</v>
          </cell>
          <cell r="AC396">
            <v>32190</v>
          </cell>
        </row>
        <row r="396">
          <cell r="AE396" t="str">
            <v>PET-500</v>
          </cell>
          <cell r="AF396" t="str">
            <v>SB500B</v>
          </cell>
          <cell r="AG396">
            <v>0.934</v>
          </cell>
        </row>
        <row r="396">
          <cell r="AI396">
            <v>2.8</v>
          </cell>
          <cell r="AJ396">
            <v>7.5</v>
          </cell>
        </row>
        <row r="396">
          <cell r="AR396">
            <v>1.02954144620811</v>
          </cell>
          <cell r="AS396">
            <v>0.1</v>
          </cell>
        </row>
        <row r="396">
          <cell r="AV396">
            <v>1.12954144620811</v>
          </cell>
          <cell r="AW396">
            <v>0.0340277777777778</v>
          </cell>
        </row>
        <row r="397">
          <cell r="A397" t="str">
            <v>895-500F</v>
          </cell>
          <cell r="B397" t="str">
            <v>T. Camomille 500ML</v>
          </cell>
          <cell r="C397">
            <v>500</v>
          </cell>
          <cell r="D397" t="str">
            <v>69702614895</v>
          </cell>
          <cell r="E397" t="str">
            <v>CLINIQUE</v>
          </cell>
        </row>
        <row r="397">
          <cell r="L397" t="str">
            <v>EXTRAIT ALCOOL 500ML</v>
          </cell>
          <cell r="M397" t="str">
            <v>ALCOHOL EXTRACT 500ML</v>
          </cell>
          <cell r="N397" t="str">
            <v>895</v>
          </cell>
          <cell r="O397" t="str">
            <v>895-500F</v>
          </cell>
        </row>
        <row r="397">
          <cell r="R397" t="str">
            <v>895F</v>
          </cell>
          <cell r="S397" t="str">
            <v>Y</v>
          </cell>
          <cell r="T397">
            <v>60</v>
          </cell>
        </row>
        <row r="397">
          <cell r="V397" t="str">
            <v>500 ML</v>
          </cell>
          <cell r="W397" t="str">
            <v>EXTRAIT ALCOOL </v>
          </cell>
          <cell r="X397" t="str">
            <v>ALCOHOL EXTRACT </v>
          </cell>
          <cell r="Y397" t="str">
            <v>ML</v>
          </cell>
          <cell r="Z397" t="str">
            <v>..895-500F</v>
          </cell>
          <cell r="AA397" t="str">
            <v>UNIT</v>
          </cell>
          <cell r="AB397">
            <v>34190</v>
          </cell>
          <cell r="AC397">
            <v>32190</v>
          </cell>
        </row>
        <row r="397">
          <cell r="AE397" t="str">
            <v>PET-500</v>
          </cell>
          <cell r="AF397" t="str">
            <v>SB500B</v>
          </cell>
          <cell r="AG397">
            <v>0.932</v>
          </cell>
        </row>
        <row r="397">
          <cell r="AI397">
            <v>2.8</v>
          </cell>
          <cell r="AJ397">
            <v>7.5</v>
          </cell>
        </row>
        <row r="397">
          <cell r="AR397">
            <v>1.02733686067019</v>
          </cell>
          <cell r="AS397">
            <v>0.1</v>
          </cell>
        </row>
        <row r="397">
          <cell r="AV397">
            <v>1.12733686067019</v>
          </cell>
          <cell r="AW397">
            <v>0.0340277777777778</v>
          </cell>
        </row>
        <row r="398">
          <cell r="A398" t="str">
            <v>157-250F</v>
          </cell>
          <cell r="B398" t="str">
            <v>T. Carotte sauvage 250ML</v>
          </cell>
          <cell r="C398">
            <v>250</v>
          </cell>
          <cell r="D398" t="str">
            <v>69702616157</v>
          </cell>
          <cell r="E398" t="str">
            <v>CLINIQUE</v>
          </cell>
        </row>
        <row r="398">
          <cell r="L398" t="str">
            <v>EXTRAIT ALCOOL 250ML</v>
          </cell>
          <cell r="M398" t="str">
            <v>ALCOHOL EXTRACT 250ML</v>
          </cell>
          <cell r="N398" t="str">
            <v>157</v>
          </cell>
          <cell r="O398" t="str">
            <v>157-250F</v>
          </cell>
        </row>
        <row r="398">
          <cell r="R398" t="str">
            <v>157F</v>
          </cell>
          <cell r="S398" t="str">
            <v>Y</v>
          </cell>
          <cell r="T398">
            <v>60</v>
          </cell>
        </row>
        <row r="398">
          <cell r="V398" t="str">
            <v>250 ML</v>
          </cell>
          <cell r="W398" t="str">
            <v>EXTRAIT ALCOOL </v>
          </cell>
          <cell r="X398" t="str">
            <v>ALCOHOL EXTRACT </v>
          </cell>
          <cell r="Y398" t="str">
            <v>ML</v>
          </cell>
          <cell r="Z398" t="str">
            <v>..157-250F</v>
          </cell>
          <cell r="AA398" t="str">
            <v>UNIT</v>
          </cell>
          <cell r="AB398">
            <v>34190</v>
          </cell>
          <cell r="AC398">
            <v>32190</v>
          </cell>
        </row>
        <row r="398">
          <cell r="AE398" t="str">
            <v>PET-250</v>
          </cell>
          <cell r="AF398" t="str">
            <v>BCH-250</v>
          </cell>
          <cell r="AG398">
            <v>0.93</v>
          </cell>
        </row>
        <row r="398">
          <cell r="AI398">
            <v>2.5</v>
          </cell>
          <cell r="AJ398">
            <v>6</v>
          </cell>
        </row>
        <row r="398">
          <cell r="AR398">
            <v>0.512566137566138</v>
          </cell>
          <cell r="AS398">
            <v>0.06</v>
          </cell>
        </row>
        <row r="398">
          <cell r="AV398">
            <v>0.572566137566138</v>
          </cell>
          <cell r="AW398">
            <v>0.0217013888888889</v>
          </cell>
        </row>
        <row r="399">
          <cell r="A399" t="str">
            <v>109-500F</v>
          </cell>
          <cell r="B399" t="str">
            <v>T. Cataire 500ML</v>
          </cell>
          <cell r="C399">
            <v>500</v>
          </cell>
          <cell r="D399" t="str">
            <v>69702614109</v>
          </cell>
          <cell r="E399" t="str">
            <v>CLINIQUE</v>
          </cell>
        </row>
        <row r="399">
          <cell r="L399" t="str">
            <v>EXTRAIT ALCOOL 500ML</v>
          </cell>
          <cell r="M399" t="str">
            <v>ALCOHOL EXTRACT 500ML</v>
          </cell>
          <cell r="N399" t="str">
            <v>109</v>
          </cell>
          <cell r="O399" t="str">
            <v>109-500F</v>
          </cell>
        </row>
        <row r="399">
          <cell r="R399" t="str">
            <v>109F</v>
          </cell>
          <cell r="S399" t="str">
            <v>Y</v>
          </cell>
          <cell r="T399">
            <v>60</v>
          </cell>
        </row>
        <row r="399">
          <cell r="V399" t="str">
            <v>500 ML</v>
          </cell>
          <cell r="W399" t="str">
            <v>EXTRAIT ALCOOL </v>
          </cell>
          <cell r="X399" t="str">
            <v>ALCOHOL EXTRACT </v>
          </cell>
          <cell r="Y399" t="str">
            <v>ML</v>
          </cell>
          <cell r="Z399" t="str">
            <v>..109-500F</v>
          </cell>
          <cell r="AA399" t="str">
            <v>UNIT</v>
          </cell>
          <cell r="AB399">
            <v>34190</v>
          </cell>
          <cell r="AC399">
            <v>32190</v>
          </cell>
        </row>
        <row r="399">
          <cell r="AE399" t="str">
            <v>PET-500</v>
          </cell>
          <cell r="AF399" t="str">
            <v>SB500B</v>
          </cell>
          <cell r="AG399">
            <v>0.958</v>
          </cell>
        </row>
        <row r="399">
          <cell r="AI399">
            <v>2.8</v>
          </cell>
          <cell r="AJ399">
            <v>7.5</v>
          </cell>
        </row>
        <row r="399">
          <cell r="AR399">
            <v>1.05599647266314</v>
          </cell>
          <cell r="AS399">
            <v>0.1</v>
          </cell>
        </row>
        <row r="399">
          <cell r="AV399">
            <v>1.15599647266314</v>
          </cell>
          <cell r="AW399">
            <v>0.0340277777777778</v>
          </cell>
        </row>
        <row r="400">
          <cell r="A400" t="str">
            <v>176-500F</v>
          </cell>
          <cell r="B400" t="str">
            <v>T. Chardon béni 500ML </v>
          </cell>
          <cell r="C400">
            <v>500</v>
          </cell>
          <cell r="D400" t="str">
            <v>69702614176</v>
          </cell>
          <cell r="E400" t="str">
            <v>CLINIQUE</v>
          </cell>
        </row>
        <row r="400">
          <cell r="L400" t="str">
            <v>EXTRAIT ALCOOL 500ML</v>
          </cell>
          <cell r="M400" t="str">
            <v>ALCOHOL EXTRACT 500ML</v>
          </cell>
          <cell r="N400" t="str">
            <v>176</v>
          </cell>
          <cell r="O400" t="str">
            <v>176-500F</v>
          </cell>
        </row>
        <row r="400">
          <cell r="R400" t="str">
            <v>176F</v>
          </cell>
          <cell r="S400" t="str">
            <v>Y</v>
          </cell>
          <cell r="T400">
            <v>60</v>
          </cell>
        </row>
        <row r="400">
          <cell r="V400" t="str">
            <v>500 ML</v>
          </cell>
          <cell r="W400" t="str">
            <v>EXTRAIT ALCOOL </v>
          </cell>
          <cell r="X400" t="str">
            <v>ALCOHOL EXTRACT </v>
          </cell>
          <cell r="Y400" t="str">
            <v>ML</v>
          </cell>
          <cell r="Z400" t="str">
            <v>..176-500F</v>
          </cell>
          <cell r="AA400" t="str">
            <v>UNIT</v>
          </cell>
          <cell r="AB400">
            <v>34190</v>
          </cell>
          <cell r="AC400">
            <v>32190</v>
          </cell>
        </row>
        <row r="400">
          <cell r="AE400" t="str">
            <v>PET-500</v>
          </cell>
          <cell r="AF400" t="str">
            <v>SB500B</v>
          </cell>
          <cell r="AG400">
            <v>0.951</v>
          </cell>
        </row>
        <row r="400">
          <cell r="AI400">
            <v>2.8</v>
          </cell>
          <cell r="AJ400">
            <v>7.5</v>
          </cell>
        </row>
        <row r="400">
          <cell r="AR400">
            <v>1.04828042328042</v>
          </cell>
          <cell r="AS400">
            <v>0.1</v>
          </cell>
        </row>
        <row r="400">
          <cell r="AV400">
            <v>1.14828042328042</v>
          </cell>
          <cell r="AW400">
            <v>0.0340277777777778</v>
          </cell>
        </row>
        <row r="401">
          <cell r="A401" t="str">
            <v>898-250S</v>
          </cell>
          <cell r="B401" t="str">
            <v>T. Chardon marie  250ML</v>
          </cell>
          <cell r="C401">
            <v>250</v>
          </cell>
          <cell r="D401" t="str">
            <v>69702616898</v>
          </cell>
          <cell r="E401" t="str">
            <v>CLINIQUE</v>
          </cell>
        </row>
        <row r="401">
          <cell r="L401" t="str">
            <v>EXTRAIT ALCOOL 250ML</v>
          </cell>
          <cell r="M401" t="str">
            <v>ALCOHOL EXTRACT 250ML</v>
          </cell>
          <cell r="N401" t="str">
            <v>898</v>
          </cell>
          <cell r="O401" t="str">
            <v>898-250S</v>
          </cell>
        </row>
        <row r="401">
          <cell r="R401" t="str">
            <v>898S</v>
          </cell>
          <cell r="S401" t="str">
            <v>Y</v>
          </cell>
          <cell r="T401">
            <v>60</v>
          </cell>
        </row>
        <row r="401">
          <cell r="V401" t="str">
            <v>250 ML</v>
          </cell>
          <cell r="W401" t="str">
            <v>EXTRAIT ALCOOL </v>
          </cell>
          <cell r="X401" t="str">
            <v>ALCOHOL EXTRACT </v>
          </cell>
          <cell r="Y401" t="str">
            <v>ML</v>
          </cell>
          <cell r="Z401" t="str">
            <v>..898-250S</v>
          </cell>
          <cell r="AA401" t="str">
            <v>UNIT</v>
          </cell>
          <cell r="AB401">
            <v>34190</v>
          </cell>
          <cell r="AC401">
            <v>32190</v>
          </cell>
        </row>
        <row r="401">
          <cell r="AE401" t="str">
            <v>PET-250</v>
          </cell>
          <cell r="AF401" t="str">
            <v>BCH-250</v>
          </cell>
          <cell r="AG401">
            <v>0.95</v>
          </cell>
        </row>
        <row r="401">
          <cell r="AI401">
            <v>2.5</v>
          </cell>
          <cell r="AJ401">
            <v>6</v>
          </cell>
        </row>
        <row r="401">
          <cell r="AR401">
            <v>0.523589065255732</v>
          </cell>
          <cell r="AS401">
            <v>0.06</v>
          </cell>
        </row>
        <row r="401">
          <cell r="AV401">
            <v>0.583589065255732</v>
          </cell>
          <cell r="AW401">
            <v>0.0217013888888889</v>
          </cell>
        </row>
        <row r="402">
          <cell r="A402" t="str">
            <v>898-500S</v>
          </cell>
          <cell r="B402" t="str">
            <v>T. Chardon marie  500ML</v>
          </cell>
          <cell r="C402">
            <v>500</v>
          </cell>
          <cell r="D402" t="str">
            <v>69702615898</v>
          </cell>
          <cell r="E402" t="str">
            <v>CLINIQUE</v>
          </cell>
        </row>
        <row r="402">
          <cell r="L402" t="str">
            <v>EXTRAIT ALCOOL 500ML</v>
          </cell>
          <cell r="M402" t="str">
            <v>ALCOHOL EXTRACT 500ML</v>
          </cell>
          <cell r="N402" t="str">
            <v>898</v>
          </cell>
          <cell r="O402" t="str">
            <v>898-500S</v>
          </cell>
        </row>
        <row r="402">
          <cell r="R402" t="str">
            <v>898S</v>
          </cell>
          <cell r="S402" t="str">
            <v>Y</v>
          </cell>
          <cell r="T402">
            <v>60</v>
          </cell>
        </row>
        <row r="402">
          <cell r="V402" t="str">
            <v>500 ML</v>
          </cell>
          <cell r="W402" t="str">
            <v>EXTRAIT ALCOOL </v>
          </cell>
          <cell r="X402" t="str">
            <v>ALCOHOL EXTRACT </v>
          </cell>
          <cell r="Y402" t="str">
            <v>ML</v>
          </cell>
          <cell r="Z402" t="str">
            <v>..898-500S</v>
          </cell>
          <cell r="AA402" t="str">
            <v>UNIT</v>
          </cell>
          <cell r="AB402">
            <v>34190</v>
          </cell>
          <cell r="AC402">
            <v>32190</v>
          </cell>
        </row>
        <row r="402">
          <cell r="AE402" t="str">
            <v>PET-500</v>
          </cell>
          <cell r="AF402" t="str">
            <v>SB500B</v>
          </cell>
          <cell r="AG402">
            <v>0.95</v>
          </cell>
        </row>
        <row r="402">
          <cell r="AI402">
            <v>2.8</v>
          </cell>
          <cell r="AJ402">
            <v>7.5</v>
          </cell>
        </row>
        <row r="402">
          <cell r="AR402">
            <v>1.04717813051146</v>
          </cell>
          <cell r="AS402">
            <v>0.1</v>
          </cell>
        </row>
        <row r="402">
          <cell r="AV402">
            <v>1.14717813051146</v>
          </cell>
          <cell r="AW402">
            <v>0.0340277777777778</v>
          </cell>
        </row>
        <row r="403">
          <cell r="A403" t="str">
            <v>898-1500S</v>
          </cell>
          <cell r="B403" t="str">
            <v>T. Chardon marie 1500ML</v>
          </cell>
          <cell r="C403">
            <v>1500</v>
          </cell>
          <cell r="D403" t="str">
            <v>69702617898</v>
          </cell>
          <cell r="E403" t="str">
            <v>CLINIQUE</v>
          </cell>
        </row>
        <row r="403">
          <cell r="L403" t="str">
            <v>EXTRAIT ALCOOL 1500ML</v>
          </cell>
          <cell r="M403" t="str">
            <v>ALCOHOL EXTRACT 1500ML</v>
          </cell>
          <cell r="N403" t="str">
            <v>898</v>
          </cell>
          <cell r="O403" t="str">
            <v>898-1500S</v>
          </cell>
        </row>
        <row r="403">
          <cell r="R403" t="str">
            <v>898S</v>
          </cell>
          <cell r="S403" t="str">
            <v>Y</v>
          </cell>
          <cell r="T403">
            <v>60</v>
          </cell>
        </row>
        <row r="403">
          <cell r="V403" t="str">
            <v>1500 ML</v>
          </cell>
          <cell r="W403" t="str">
            <v>EXTRAIT ALCOOL </v>
          </cell>
          <cell r="X403" t="str">
            <v>ALCOHOL EXTRACT </v>
          </cell>
          <cell r="Y403" t="str">
            <v>ML</v>
          </cell>
          <cell r="Z403" t="str">
            <v>.898-1500S</v>
          </cell>
          <cell r="AA403" t="str">
            <v>UNIT</v>
          </cell>
          <cell r="AB403">
            <v>34190</v>
          </cell>
          <cell r="AC403">
            <v>32190</v>
          </cell>
        </row>
        <row r="403">
          <cell r="AE403" t="str">
            <v>BIB-1.5L-BOX</v>
          </cell>
          <cell r="AF403" t="str">
            <v>BIB-3L-BAG</v>
          </cell>
          <cell r="AG403">
            <v>0.95</v>
          </cell>
        </row>
        <row r="403">
          <cell r="AI403">
            <v>3.5</v>
          </cell>
          <cell r="AJ403">
            <v>7.32</v>
          </cell>
        </row>
        <row r="403">
          <cell r="AR403">
            <v>3.14153439153439</v>
          </cell>
          <cell r="AS403">
            <v>0.268</v>
          </cell>
        </row>
        <row r="403">
          <cell r="AV403">
            <v>3.40953439153439</v>
          </cell>
          <cell r="AW403">
            <v>0.0963715277777778</v>
          </cell>
        </row>
        <row r="404">
          <cell r="A404" t="str">
            <v>200-500F</v>
          </cell>
          <cell r="B404" t="str">
            <v>T. Chélidoine 500ML</v>
          </cell>
          <cell r="C404">
            <v>500</v>
          </cell>
          <cell r="D404" t="str">
            <v>69702614200</v>
          </cell>
          <cell r="E404" t="str">
            <v>CLINIQUE</v>
          </cell>
        </row>
        <row r="404">
          <cell r="L404" t="str">
            <v>EXTRAIT ALCOOL 500ML</v>
          </cell>
          <cell r="M404" t="str">
            <v>ALCOHOL EXTRACT 500ML</v>
          </cell>
          <cell r="N404" t="str">
            <v>200</v>
          </cell>
          <cell r="O404" t="str">
            <v>200-500F</v>
          </cell>
        </row>
        <row r="404">
          <cell r="R404" t="str">
            <v>200F</v>
          </cell>
          <cell r="S404" t="str">
            <v>Y</v>
          </cell>
          <cell r="T404">
            <v>60</v>
          </cell>
        </row>
        <row r="404">
          <cell r="V404" t="str">
            <v>500 ML</v>
          </cell>
          <cell r="W404" t="str">
            <v>EXTRAIT ALCOOL </v>
          </cell>
          <cell r="X404" t="str">
            <v>ALCOHOL EXTRACT </v>
          </cell>
          <cell r="Y404" t="str">
            <v>ML</v>
          </cell>
          <cell r="Z404" t="str">
            <v>..200-500F</v>
          </cell>
          <cell r="AA404" t="str">
            <v>UNIT</v>
          </cell>
          <cell r="AB404">
            <v>34190</v>
          </cell>
          <cell r="AC404">
            <v>32190</v>
          </cell>
        </row>
        <row r="404">
          <cell r="AE404" t="str">
            <v>PET-500</v>
          </cell>
          <cell r="AF404" t="str">
            <v>SB500B</v>
          </cell>
          <cell r="AG404">
            <v>0.94</v>
          </cell>
        </row>
        <row r="404">
          <cell r="AI404">
            <v>2.8</v>
          </cell>
          <cell r="AJ404">
            <v>7.5</v>
          </cell>
        </row>
        <row r="404">
          <cell r="AR404">
            <v>1.03615520282187</v>
          </cell>
          <cell r="AS404">
            <v>0.1</v>
          </cell>
        </row>
        <row r="404">
          <cell r="AV404">
            <v>1.13615520282187</v>
          </cell>
          <cell r="AW404">
            <v>0.0340277777777778</v>
          </cell>
        </row>
        <row r="405">
          <cell r="A405" t="str">
            <v>246-500f</v>
          </cell>
          <cell r="B405" t="str">
            <v>T. Chiendent 500ML</v>
          </cell>
          <cell r="C405">
            <v>500</v>
          </cell>
          <cell r="D405" t="str">
            <v>69702614246</v>
          </cell>
          <cell r="E405" t="str">
            <v>CLINIQUE</v>
          </cell>
        </row>
        <row r="405">
          <cell r="L405" t="str">
            <v>EXTRAIT ALCOOL 500ML</v>
          </cell>
          <cell r="M405" t="str">
            <v>ALCOHOL EXTRACT 500ML</v>
          </cell>
          <cell r="N405" t="str">
            <v>246</v>
          </cell>
          <cell r="O405" t="str">
            <v>246-500f</v>
          </cell>
        </row>
        <row r="405">
          <cell r="R405" t="str">
            <v>246F</v>
          </cell>
          <cell r="S405" t="str">
            <v>Y</v>
          </cell>
          <cell r="T405">
            <v>60</v>
          </cell>
        </row>
        <row r="405">
          <cell r="V405" t="str">
            <v>500 ML</v>
          </cell>
          <cell r="W405" t="str">
            <v>EXTRAIT ALCOOL </v>
          </cell>
          <cell r="X405" t="str">
            <v>ALCOHOL EXTRACT </v>
          </cell>
          <cell r="Y405" t="str">
            <v>ML</v>
          </cell>
          <cell r="Z405" t="str">
            <v>..246-500F</v>
          </cell>
          <cell r="AA405" t="str">
            <v>UNIT</v>
          </cell>
          <cell r="AB405">
            <v>34190</v>
          </cell>
          <cell r="AC405">
            <v>32190</v>
          </cell>
        </row>
        <row r="405">
          <cell r="AE405" t="str">
            <v>PET-500</v>
          </cell>
          <cell r="AF405" t="str">
            <v>SB500B</v>
          </cell>
          <cell r="AG405">
            <v>0.95</v>
          </cell>
        </row>
        <row r="405">
          <cell r="AI405">
            <v>2.8</v>
          </cell>
          <cell r="AJ405">
            <v>7.5</v>
          </cell>
        </row>
        <row r="405">
          <cell r="AR405">
            <v>1.04717813051146</v>
          </cell>
          <cell r="AS405">
            <v>0.1</v>
          </cell>
        </row>
        <row r="405">
          <cell r="AV405">
            <v>1.14717813051146</v>
          </cell>
          <cell r="AW405">
            <v>0.0340277777777778</v>
          </cell>
        </row>
        <row r="406">
          <cell r="A406" t="str">
            <v>106-250F</v>
          </cell>
          <cell r="B406" t="str">
            <v>T. Cirier FRAIS 250ML </v>
          </cell>
          <cell r="C406">
            <v>250</v>
          </cell>
          <cell r="D406" t="str">
            <v>69702616106</v>
          </cell>
          <cell r="E406" t="str">
            <v>CLINIQUE</v>
          </cell>
        </row>
        <row r="406">
          <cell r="L406" t="str">
            <v>EXTRAIT ALCOOL 250ML</v>
          </cell>
          <cell r="M406" t="str">
            <v>ALCOHOL EXTRACT 250ML</v>
          </cell>
          <cell r="N406" t="str">
            <v>106</v>
          </cell>
          <cell r="O406" t="str">
            <v>106-250F</v>
          </cell>
        </row>
        <row r="406">
          <cell r="R406" t="str">
            <v>106F</v>
          </cell>
          <cell r="S406" t="str">
            <v>Y</v>
          </cell>
          <cell r="T406">
            <v>60</v>
          </cell>
        </row>
        <row r="406">
          <cell r="V406" t="str">
            <v>250 ML</v>
          </cell>
          <cell r="W406" t="str">
            <v>EXTRAIT ALCOOL </v>
          </cell>
          <cell r="X406" t="str">
            <v>ALCOHOL EXTRACT </v>
          </cell>
          <cell r="Y406" t="str">
            <v>ML</v>
          </cell>
          <cell r="Z406" t="str">
            <v>..106-250F</v>
          </cell>
          <cell r="AA406" t="str">
            <v>UNIT</v>
          </cell>
          <cell r="AB406">
            <v>34190</v>
          </cell>
          <cell r="AC406">
            <v>32190</v>
          </cell>
        </row>
        <row r="406">
          <cell r="AE406" t="str">
            <v>PET-250</v>
          </cell>
          <cell r="AF406" t="str">
            <v>BCH-250</v>
          </cell>
          <cell r="AG406">
            <v>0.95</v>
          </cell>
        </row>
        <row r="406">
          <cell r="AI406">
            <v>2.5</v>
          </cell>
          <cell r="AJ406">
            <v>6</v>
          </cell>
        </row>
        <row r="406">
          <cell r="AR406">
            <v>0.523589065255732</v>
          </cell>
          <cell r="AS406">
            <v>0.06</v>
          </cell>
        </row>
        <row r="406">
          <cell r="AV406">
            <v>0.583589065255732</v>
          </cell>
          <cell r="AW406">
            <v>0.0217013888888889</v>
          </cell>
        </row>
        <row r="407">
          <cell r="A407" t="str">
            <v>201-250F</v>
          </cell>
          <cell r="B407" t="str">
            <v>T. Codonopsis  250ML</v>
          </cell>
          <cell r="C407">
            <v>250</v>
          </cell>
          <cell r="D407" t="str">
            <v>69702616201</v>
          </cell>
          <cell r="E407" t="str">
            <v>CLINIQUE</v>
          </cell>
        </row>
        <row r="407">
          <cell r="L407" t="str">
            <v>EXTRAIT ALCOOL 250ML</v>
          </cell>
          <cell r="M407" t="str">
            <v>ALCOHOL EXTRACT 250ML</v>
          </cell>
          <cell r="N407" t="str">
            <v>201</v>
          </cell>
          <cell r="O407" t="str">
            <v>201-250F</v>
          </cell>
        </row>
        <row r="407">
          <cell r="R407" t="str">
            <v>201F</v>
          </cell>
          <cell r="S407" t="str">
            <v>Y</v>
          </cell>
          <cell r="T407">
            <v>60</v>
          </cell>
        </row>
        <row r="407">
          <cell r="V407" t="str">
            <v>250 ML</v>
          </cell>
          <cell r="W407" t="str">
            <v>EXTRAIT ALCOOL </v>
          </cell>
          <cell r="X407" t="str">
            <v>ALCOHOL EXTRACT </v>
          </cell>
          <cell r="Y407" t="str">
            <v>ML</v>
          </cell>
          <cell r="Z407" t="str">
            <v>..201-250F</v>
          </cell>
          <cell r="AA407" t="str">
            <v>UNIT</v>
          </cell>
          <cell r="AB407">
            <v>34190</v>
          </cell>
          <cell r="AC407">
            <v>32190</v>
          </cell>
        </row>
        <row r="407">
          <cell r="AE407" t="str">
            <v>PET-250</v>
          </cell>
          <cell r="AF407" t="str">
            <v>BCH-250</v>
          </cell>
          <cell r="AG407">
            <v>0.95</v>
          </cell>
        </row>
        <row r="407">
          <cell r="AI407">
            <v>2.5</v>
          </cell>
          <cell r="AJ407">
            <v>6</v>
          </cell>
        </row>
        <row r="407">
          <cell r="AR407">
            <v>0.523589065255732</v>
          </cell>
          <cell r="AS407">
            <v>0.06</v>
          </cell>
        </row>
        <row r="407">
          <cell r="AV407">
            <v>0.583589065255732</v>
          </cell>
          <cell r="AW407">
            <v>0.0217013888888889</v>
          </cell>
        </row>
        <row r="408">
          <cell r="A408" t="str">
            <v>201-1500F</v>
          </cell>
          <cell r="B408" t="str">
            <v>T. Codonopsis 1500ML</v>
          </cell>
          <cell r="C408">
            <v>1500</v>
          </cell>
          <cell r="D408" t="str">
            <v>69702617201</v>
          </cell>
          <cell r="E408" t="str">
            <v>CLINIQUE</v>
          </cell>
        </row>
        <row r="408">
          <cell r="L408" t="str">
            <v>EXTRAIT ALCOOL 1500ML</v>
          </cell>
          <cell r="M408" t="str">
            <v>ALCOHOL EXTRACT 1500ML</v>
          </cell>
          <cell r="N408" t="str">
            <v>201</v>
          </cell>
          <cell r="O408" t="str">
            <v>201-1500F</v>
          </cell>
        </row>
        <row r="408">
          <cell r="R408" t="str">
            <v>201F</v>
          </cell>
          <cell r="S408" t="str">
            <v>Y</v>
          </cell>
          <cell r="T408">
            <v>60</v>
          </cell>
        </row>
        <row r="408">
          <cell r="V408" t="str">
            <v>1500 ML</v>
          </cell>
          <cell r="W408" t="str">
            <v>EXTRAIT ALCOOL </v>
          </cell>
          <cell r="X408" t="str">
            <v>ALCOHOL EXTRACT </v>
          </cell>
          <cell r="Y408" t="str">
            <v>ML</v>
          </cell>
          <cell r="Z408" t="str">
            <v>.201-1500F</v>
          </cell>
          <cell r="AA408" t="str">
            <v>UNIT</v>
          </cell>
          <cell r="AB408">
            <v>34190</v>
          </cell>
          <cell r="AC408">
            <v>32190</v>
          </cell>
        </row>
        <row r="408">
          <cell r="AE408" t="str">
            <v>BIB-1.5L-BOX</v>
          </cell>
          <cell r="AF408" t="str">
            <v>BIB-3L-BAG</v>
          </cell>
          <cell r="AG408">
            <v>0.95</v>
          </cell>
        </row>
        <row r="408">
          <cell r="AI408">
            <v>3.5</v>
          </cell>
          <cell r="AJ408">
            <v>7.32</v>
          </cell>
        </row>
        <row r="408">
          <cell r="AR408">
            <v>3.14153439153439</v>
          </cell>
          <cell r="AS408">
            <v>0.268</v>
          </cell>
        </row>
        <row r="408">
          <cell r="AV408">
            <v>3.40953439153439</v>
          </cell>
          <cell r="AW408">
            <v>0.0963715277777778</v>
          </cell>
        </row>
        <row r="409">
          <cell r="A409" t="str">
            <v>185-500F</v>
          </cell>
          <cell r="B409" t="str">
            <v>T. Consoude 500ML</v>
          </cell>
          <cell r="C409">
            <v>500</v>
          </cell>
          <cell r="D409" t="str">
            <v>69702614185</v>
          </cell>
          <cell r="E409" t="str">
            <v>CLINIQUE</v>
          </cell>
        </row>
        <row r="409">
          <cell r="L409" t="str">
            <v>EXTRAIT ALCOOL 500ML</v>
          </cell>
          <cell r="M409" t="str">
            <v>ALCOHOL EXTRACT 500ML</v>
          </cell>
          <cell r="N409" t="str">
            <v>185</v>
          </cell>
          <cell r="O409" t="str">
            <v>185-500F</v>
          </cell>
        </row>
        <row r="409">
          <cell r="R409" t="str">
            <v>185F</v>
          </cell>
          <cell r="S409" t="str">
            <v>Y</v>
          </cell>
          <cell r="T409">
            <v>60</v>
          </cell>
        </row>
        <row r="409">
          <cell r="V409" t="str">
            <v>500 ML</v>
          </cell>
          <cell r="W409" t="str">
            <v>EXTRAIT ALCOOL </v>
          </cell>
          <cell r="X409" t="str">
            <v>ALCOHOL EXTRACT </v>
          </cell>
          <cell r="Y409" t="str">
            <v>ML</v>
          </cell>
          <cell r="Z409" t="str">
            <v>..185-500F</v>
          </cell>
          <cell r="AA409" t="str">
            <v>UNIT</v>
          </cell>
          <cell r="AB409">
            <v>34190</v>
          </cell>
          <cell r="AC409">
            <v>32190</v>
          </cell>
        </row>
        <row r="409">
          <cell r="AE409" t="str">
            <v>PET-500</v>
          </cell>
          <cell r="AF409" t="str">
            <v>SB500B</v>
          </cell>
          <cell r="AG409">
            <v>0.95</v>
          </cell>
        </row>
        <row r="409">
          <cell r="AI409">
            <v>2.8</v>
          </cell>
          <cell r="AJ409">
            <v>7.5</v>
          </cell>
        </row>
        <row r="409">
          <cell r="AR409">
            <v>1.04717813051146</v>
          </cell>
          <cell r="AS409">
            <v>0.1</v>
          </cell>
        </row>
        <row r="409">
          <cell r="AV409">
            <v>1.14717813051146</v>
          </cell>
          <cell r="AW409">
            <v>0.0340277777777778</v>
          </cell>
        </row>
        <row r="410">
          <cell r="A410" t="str">
            <v>202-250F</v>
          </cell>
          <cell r="B410" t="str">
            <v>T. Curcuma 250ML</v>
          </cell>
          <cell r="C410">
            <v>250</v>
          </cell>
          <cell r="D410" t="str">
            <v>69702616202</v>
          </cell>
          <cell r="E410" t="str">
            <v>CLINIQUE</v>
          </cell>
        </row>
        <row r="410">
          <cell r="L410" t="str">
            <v>EXTRAIT ALCOOL 250ML</v>
          </cell>
          <cell r="M410" t="str">
            <v>ALCOHOL EXTRACT 250ML</v>
          </cell>
          <cell r="N410" t="str">
            <v>202</v>
          </cell>
          <cell r="O410" t="str">
            <v>202-250F</v>
          </cell>
        </row>
        <row r="410">
          <cell r="R410" t="str">
            <v>202F</v>
          </cell>
          <cell r="S410" t="str">
            <v>Y</v>
          </cell>
          <cell r="T410">
            <v>60</v>
          </cell>
        </row>
        <row r="410">
          <cell r="V410" t="str">
            <v>250 ML</v>
          </cell>
          <cell r="W410" t="str">
            <v>EXTRAIT ALCOOL </v>
          </cell>
          <cell r="X410" t="str">
            <v>ALCOHOL EXTRACT </v>
          </cell>
          <cell r="Y410" t="str">
            <v>ML</v>
          </cell>
          <cell r="Z410" t="str">
            <v>..202-250F</v>
          </cell>
          <cell r="AA410" t="str">
            <v>UNIT</v>
          </cell>
          <cell r="AB410">
            <v>34190</v>
          </cell>
          <cell r="AC410">
            <v>32190</v>
          </cell>
        </row>
        <row r="410">
          <cell r="AE410" t="str">
            <v>PET-250</v>
          </cell>
          <cell r="AF410" t="str">
            <v>BCH-250</v>
          </cell>
          <cell r="AG410">
            <v>0.946</v>
          </cell>
        </row>
        <row r="410">
          <cell r="AI410">
            <v>2.5</v>
          </cell>
          <cell r="AJ410">
            <v>6</v>
          </cell>
        </row>
        <row r="410">
          <cell r="AR410">
            <v>0.521384479717813</v>
          </cell>
          <cell r="AS410">
            <v>0.06</v>
          </cell>
        </row>
        <row r="410">
          <cell r="AV410">
            <v>0.581384479717813</v>
          </cell>
          <cell r="AW410">
            <v>0.0217013888888889</v>
          </cell>
        </row>
        <row r="411">
          <cell r="A411" t="str">
            <v>121-500F</v>
          </cell>
          <cell r="B411" t="str">
            <v>T. Echinacea angustif 500ML</v>
          </cell>
          <cell r="C411">
            <v>500</v>
          </cell>
          <cell r="D411" t="str">
            <v>69702614121</v>
          </cell>
          <cell r="E411" t="str">
            <v>CLINIQUE</v>
          </cell>
        </row>
        <row r="411">
          <cell r="L411" t="str">
            <v>EXTRAIT ALCOOL 500ML</v>
          </cell>
          <cell r="M411" t="str">
            <v>ALCOHOL EXTRACT 500ML</v>
          </cell>
          <cell r="N411" t="str">
            <v>121</v>
          </cell>
          <cell r="O411" t="str">
            <v>121-500F</v>
          </cell>
        </row>
        <row r="411">
          <cell r="R411" t="str">
            <v>121F</v>
          </cell>
          <cell r="S411" t="str">
            <v>Y</v>
          </cell>
          <cell r="T411">
            <v>60</v>
          </cell>
        </row>
        <row r="411">
          <cell r="V411" t="str">
            <v>500 ML</v>
          </cell>
          <cell r="W411" t="str">
            <v>EXTRAIT ALCOOL </v>
          </cell>
          <cell r="X411" t="str">
            <v>ALCOHOL EXTRACT </v>
          </cell>
          <cell r="Y411" t="str">
            <v>ML</v>
          </cell>
          <cell r="Z411" t="str">
            <v>..121-500F</v>
          </cell>
          <cell r="AA411" t="str">
            <v>UNIT</v>
          </cell>
          <cell r="AB411">
            <v>34190</v>
          </cell>
          <cell r="AC411">
            <v>32190</v>
          </cell>
        </row>
        <row r="411">
          <cell r="AE411" t="str">
            <v>PET-500</v>
          </cell>
          <cell r="AF411" t="str">
            <v>SB500B</v>
          </cell>
          <cell r="AG411">
            <v>0.95</v>
          </cell>
        </row>
        <row r="411">
          <cell r="AI411">
            <v>2.8</v>
          </cell>
          <cell r="AJ411">
            <v>7.5</v>
          </cell>
        </row>
        <row r="411">
          <cell r="AR411">
            <v>1.04717813051146</v>
          </cell>
          <cell r="AS411">
            <v>0.1</v>
          </cell>
        </row>
        <row r="411">
          <cell r="AV411">
            <v>1.14717813051146</v>
          </cell>
          <cell r="AW411">
            <v>0.0340277777777778</v>
          </cell>
        </row>
        <row r="412">
          <cell r="A412" t="str">
            <v>191-500F</v>
          </cell>
          <cell r="B412" t="str">
            <v>T. Echinacea purpurea 500ML</v>
          </cell>
          <cell r="C412">
            <v>500</v>
          </cell>
          <cell r="D412" t="str">
            <v>69702614191</v>
          </cell>
          <cell r="E412" t="str">
            <v>CLINIQUE</v>
          </cell>
        </row>
        <row r="412">
          <cell r="L412" t="str">
            <v>EXTRAIT ALCOOL 500ML</v>
          </cell>
          <cell r="M412" t="str">
            <v>ALCOHOL EXTRACT 500ML</v>
          </cell>
          <cell r="N412" t="str">
            <v>191</v>
          </cell>
          <cell r="O412" t="str">
            <v>191-500F</v>
          </cell>
        </row>
        <row r="412">
          <cell r="R412" t="str">
            <v>191F</v>
          </cell>
          <cell r="S412" t="str">
            <v>Y</v>
          </cell>
          <cell r="T412">
            <v>60</v>
          </cell>
        </row>
        <row r="412">
          <cell r="V412" t="str">
            <v>500 ML</v>
          </cell>
          <cell r="W412" t="str">
            <v>EXTRAIT ALCOOL </v>
          </cell>
          <cell r="X412" t="str">
            <v>ALCOHOL EXTRACT </v>
          </cell>
          <cell r="Y412" t="str">
            <v>ML</v>
          </cell>
          <cell r="Z412" t="str">
            <v>..191-500F</v>
          </cell>
          <cell r="AA412" t="str">
            <v>UNIT</v>
          </cell>
          <cell r="AB412">
            <v>34190</v>
          </cell>
          <cell r="AC412">
            <v>32190</v>
          </cell>
        </row>
        <row r="412">
          <cell r="AE412" t="str">
            <v>PET-500</v>
          </cell>
          <cell r="AF412" t="str">
            <v>SB500B</v>
          </cell>
          <cell r="AG412">
            <v>0.954</v>
          </cell>
        </row>
        <row r="412">
          <cell r="AI412">
            <v>2.8</v>
          </cell>
          <cell r="AJ412">
            <v>7.5</v>
          </cell>
        </row>
        <row r="412">
          <cell r="AR412">
            <v>1.0515873015873</v>
          </cell>
          <cell r="AS412">
            <v>0.1</v>
          </cell>
        </row>
        <row r="412">
          <cell r="AV412">
            <v>1.1515873015873</v>
          </cell>
          <cell r="AW412">
            <v>0.0340277777777778</v>
          </cell>
        </row>
        <row r="413">
          <cell r="A413" t="str">
            <v>203-250F</v>
          </cell>
          <cell r="B413" t="str">
            <v>T. Éleuthéro  250ML</v>
          </cell>
          <cell r="C413">
            <v>250</v>
          </cell>
          <cell r="D413" t="str">
            <v>69702616203</v>
          </cell>
          <cell r="E413" t="str">
            <v>CLINIQUE</v>
          </cell>
        </row>
        <row r="413">
          <cell r="L413" t="str">
            <v>EXTRAIT ALCOOL 250ML</v>
          </cell>
          <cell r="M413" t="str">
            <v>ALCOHOL EXTRACT 250ML</v>
          </cell>
          <cell r="N413" t="str">
            <v>203</v>
          </cell>
          <cell r="O413" t="str">
            <v>203-250F</v>
          </cell>
        </row>
        <row r="413">
          <cell r="R413" t="str">
            <v>203F</v>
          </cell>
          <cell r="S413" t="str">
            <v>Y</v>
          </cell>
          <cell r="T413">
            <v>60</v>
          </cell>
        </row>
        <row r="413">
          <cell r="V413" t="str">
            <v>250 ML</v>
          </cell>
          <cell r="W413" t="str">
            <v>EXTRAIT ALCOOL </v>
          </cell>
          <cell r="X413" t="str">
            <v>ALCOHOL EXTRACT </v>
          </cell>
          <cell r="Y413" t="str">
            <v>ML</v>
          </cell>
          <cell r="Z413" t="str">
            <v>..203-250F</v>
          </cell>
          <cell r="AA413" t="str">
            <v>UNIT</v>
          </cell>
          <cell r="AB413">
            <v>34190</v>
          </cell>
          <cell r="AC413">
            <v>32190</v>
          </cell>
        </row>
        <row r="413">
          <cell r="AE413" t="str">
            <v>PET-250</v>
          </cell>
          <cell r="AF413" t="str">
            <v>BCH-250</v>
          </cell>
          <cell r="AG413">
            <v>0.94</v>
          </cell>
        </row>
        <row r="413">
          <cell r="AI413">
            <v>2.5</v>
          </cell>
          <cell r="AJ413">
            <v>6</v>
          </cell>
        </row>
        <row r="413">
          <cell r="AR413">
            <v>0.518077601410935</v>
          </cell>
          <cell r="AS413">
            <v>0.06</v>
          </cell>
        </row>
        <row r="413">
          <cell r="AV413">
            <v>0.578077601410935</v>
          </cell>
          <cell r="AW413">
            <v>0.0217013888888889</v>
          </cell>
        </row>
        <row r="414">
          <cell r="A414" t="str">
            <v>203-1500F</v>
          </cell>
          <cell r="B414" t="str">
            <v>T. Éleuthéro 1500ML</v>
          </cell>
          <cell r="C414">
            <v>1500</v>
          </cell>
          <cell r="D414" t="str">
            <v>69702617203</v>
          </cell>
          <cell r="E414" t="str">
            <v>CLINIQUE</v>
          </cell>
        </row>
        <row r="414">
          <cell r="L414" t="str">
            <v>EXTRAIT ALCOOL 1500ML</v>
          </cell>
          <cell r="M414" t="str">
            <v>ALCOHOL EXTRACT 1500ML</v>
          </cell>
          <cell r="N414" t="str">
            <v>203</v>
          </cell>
          <cell r="O414" t="str">
            <v>203-1500F</v>
          </cell>
        </row>
        <row r="414">
          <cell r="R414" t="str">
            <v>203F</v>
          </cell>
          <cell r="S414" t="str">
            <v>Y</v>
          </cell>
          <cell r="T414">
            <v>60</v>
          </cell>
        </row>
        <row r="414">
          <cell r="V414" t="str">
            <v>1500 ML</v>
          </cell>
          <cell r="W414" t="str">
            <v>EXTRAIT ALCOOL </v>
          </cell>
          <cell r="X414" t="str">
            <v>ALCOHOL EXTRACT </v>
          </cell>
          <cell r="Y414" t="str">
            <v>ML</v>
          </cell>
          <cell r="Z414" t="str">
            <v>.203-1500F</v>
          </cell>
          <cell r="AA414" t="str">
            <v>UNIT</v>
          </cell>
          <cell r="AB414">
            <v>34190</v>
          </cell>
          <cell r="AC414">
            <v>32190</v>
          </cell>
        </row>
        <row r="414">
          <cell r="AE414" t="str">
            <v>BIB-1.5L-BOX</v>
          </cell>
          <cell r="AF414" t="str">
            <v>BIB-3L-BAG</v>
          </cell>
          <cell r="AG414">
            <v>0.94</v>
          </cell>
        </row>
        <row r="414">
          <cell r="AI414">
            <v>3.5</v>
          </cell>
          <cell r="AJ414">
            <v>7.32</v>
          </cell>
        </row>
        <row r="414">
          <cell r="AR414">
            <v>3.10846560846561</v>
          </cell>
          <cell r="AS414">
            <v>0.268</v>
          </cell>
        </row>
        <row r="414">
          <cell r="AV414">
            <v>3.37646560846561</v>
          </cell>
          <cell r="AW414">
            <v>0.0963715277777778</v>
          </cell>
        </row>
        <row r="415">
          <cell r="A415" t="str">
            <v>165-500F</v>
          </cell>
          <cell r="B415" t="str">
            <v>T. Eupatoire blanche 500ML</v>
          </cell>
          <cell r="C415">
            <v>500</v>
          </cell>
          <cell r="D415" t="str">
            <v>69702614165</v>
          </cell>
          <cell r="E415" t="str">
            <v>CLINIQUE</v>
          </cell>
        </row>
        <row r="415">
          <cell r="L415" t="str">
            <v>EXTRAIT ALCOOL 500ML</v>
          </cell>
          <cell r="M415" t="str">
            <v>ALCOHOL EXTRACT 500ML</v>
          </cell>
          <cell r="N415" t="str">
            <v>165</v>
          </cell>
          <cell r="O415" t="str">
            <v>165-500F</v>
          </cell>
        </row>
        <row r="415">
          <cell r="R415" t="str">
            <v>165F</v>
          </cell>
          <cell r="S415" t="str">
            <v>Y</v>
          </cell>
          <cell r="T415">
            <v>60</v>
          </cell>
        </row>
        <row r="415">
          <cell r="V415" t="str">
            <v>500 ML</v>
          </cell>
          <cell r="W415" t="str">
            <v>EXTRAIT ALCOOL </v>
          </cell>
          <cell r="X415" t="str">
            <v>ALCOHOL EXTRACT </v>
          </cell>
          <cell r="Y415" t="str">
            <v>ML</v>
          </cell>
          <cell r="Z415" t="str">
            <v>..165-500F</v>
          </cell>
          <cell r="AA415" t="str">
            <v>UNIT</v>
          </cell>
          <cell r="AB415">
            <v>34190</v>
          </cell>
          <cell r="AC415">
            <v>32190</v>
          </cell>
        </row>
        <row r="415">
          <cell r="AE415" t="str">
            <v>PET-500</v>
          </cell>
          <cell r="AF415" t="str">
            <v>SB500B</v>
          </cell>
          <cell r="AG415">
            <v>0.95</v>
          </cell>
        </row>
        <row r="415">
          <cell r="AI415">
            <v>2.8</v>
          </cell>
          <cell r="AJ415">
            <v>7.5</v>
          </cell>
        </row>
        <row r="415">
          <cell r="AR415">
            <v>1.04717813051146</v>
          </cell>
          <cell r="AS415">
            <v>0.1</v>
          </cell>
        </row>
        <row r="415">
          <cell r="AV415">
            <v>1.14717813051146</v>
          </cell>
          <cell r="AW415">
            <v>0.0340277777777778</v>
          </cell>
        </row>
        <row r="416">
          <cell r="A416" t="str">
            <v>164-500F</v>
          </cell>
          <cell r="B416" t="str">
            <v>T. Eupatoire pourpre 500ML</v>
          </cell>
          <cell r="C416">
            <v>500</v>
          </cell>
          <cell r="D416" t="str">
            <v>69702614164</v>
          </cell>
          <cell r="E416" t="str">
            <v>CLINIQUE</v>
          </cell>
        </row>
        <row r="416">
          <cell r="L416" t="str">
            <v>EXTRAIT ALCOOL 500ML</v>
          </cell>
          <cell r="M416" t="str">
            <v>ALCOHOL EXTRACT 500ML</v>
          </cell>
          <cell r="N416" t="str">
            <v>164</v>
          </cell>
          <cell r="O416" t="str">
            <v>164-500F</v>
          </cell>
        </row>
        <row r="416">
          <cell r="R416" t="str">
            <v>164F</v>
          </cell>
          <cell r="S416" t="str">
            <v>Y</v>
          </cell>
          <cell r="T416">
            <v>60</v>
          </cell>
        </row>
        <row r="416">
          <cell r="V416" t="str">
            <v>500 ML</v>
          </cell>
          <cell r="W416" t="str">
            <v>EXTRAIT ALCOOL </v>
          </cell>
          <cell r="X416" t="str">
            <v>ALCOHOL EXTRACT </v>
          </cell>
          <cell r="Y416" t="str">
            <v>ML</v>
          </cell>
          <cell r="Z416" t="str">
            <v>..164-500F</v>
          </cell>
          <cell r="AA416" t="str">
            <v>UNIT</v>
          </cell>
          <cell r="AB416">
            <v>34190</v>
          </cell>
          <cell r="AC416">
            <v>32190</v>
          </cell>
        </row>
        <row r="416">
          <cell r="AE416" t="str">
            <v>PET-500</v>
          </cell>
          <cell r="AF416" t="str">
            <v>SB500B</v>
          </cell>
          <cell r="AG416">
            <v>0.95</v>
          </cell>
        </row>
        <row r="416">
          <cell r="AI416">
            <v>2.8</v>
          </cell>
          <cell r="AJ416">
            <v>7.5</v>
          </cell>
        </row>
        <row r="416">
          <cell r="AR416">
            <v>1.04717813051146</v>
          </cell>
          <cell r="AS416">
            <v>0.1</v>
          </cell>
        </row>
        <row r="416">
          <cell r="AV416">
            <v>1.14717813051146</v>
          </cell>
          <cell r="AW416">
            <v>0.0340277777777778</v>
          </cell>
        </row>
        <row r="417">
          <cell r="A417" t="str">
            <v>205-500F</v>
          </cell>
          <cell r="B417" t="str">
            <v>T. Euphraise 500ML</v>
          </cell>
          <cell r="C417">
            <v>500</v>
          </cell>
          <cell r="D417" t="str">
            <v>69702614205</v>
          </cell>
          <cell r="E417" t="str">
            <v>CLINIQUE</v>
          </cell>
        </row>
        <row r="417">
          <cell r="L417" t="str">
            <v>EXTRAIT ALCOOL 500ML</v>
          </cell>
          <cell r="M417" t="str">
            <v>ALCOHOL EXTRACT 500ML</v>
          </cell>
          <cell r="N417" t="str">
            <v>205</v>
          </cell>
          <cell r="O417" t="str">
            <v>205-500F</v>
          </cell>
        </row>
        <row r="417">
          <cell r="R417" t="str">
            <v>205F</v>
          </cell>
          <cell r="S417" t="str">
            <v>Y</v>
          </cell>
          <cell r="T417">
            <v>60</v>
          </cell>
        </row>
        <row r="417">
          <cell r="V417" t="str">
            <v>500 ML</v>
          </cell>
          <cell r="W417" t="str">
            <v>EXTRAIT ALCOOL </v>
          </cell>
          <cell r="X417" t="str">
            <v>ALCOHOL EXTRACT </v>
          </cell>
          <cell r="Y417" t="str">
            <v>ML</v>
          </cell>
          <cell r="Z417" t="str">
            <v>..205-500F</v>
          </cell>
          <cell r="AA417" t="str">
            <v>UNIT</v>
          </cell>
          <cell r="AB417">
            <v>34190</v>
          </cell>
          <cell r="AC417">
            <v>32190</v>
          </cell>
        </row>
        <row r="417">
          <cell r="AE417" t="str">
            <v>PET-500</v>
          </cell>
          <cell r="AF417" t="str">
            <v>SB500B</v>
          </cell>
          <cell r="AG417">
            <v>0.945</v>
          </cell>
        </row>
        <row r="417">
          <cell r="AI417">
            <v>2.8</v>
          </cell>
          <cell r="AJ417">
            <v>7.5</v>
          </cell>
        </row>
        <row r="417">
          <cell r="AR417">
            <v>1.04166666666667</v>
          </cell>
          <cell r="AS417">
            <v>0.1</v>
          </cell>
        </row>
        <row r="417">
          <cell r="AV417">
            <v>1.14166666666667</v>
          </cell>
          <cell r="AW417">
            <v>0.0340277777777778</v>
          </cell>
        </row>
        <row r="418">
          <cell r="A418" t="str">
            <v>892-500S</v>
          </cell>
          <cell r="B418" t="str">
            <v>T. Fenouil 500ML</v>
          </cell>
          <cell r="C418">
            <v>500</v>
          </cell>
          <cell r="D418" t="str">
            <v>69702615892</v>
          </cell>
          <cell r="E418" t="str">
            <v>CLINIQUE</v>
          </cell>
        </row>
        <row r="418">
          <cell r="L418" t="str">
            <v>EXTRAIT ALCOOL 500ML</v>
          </cell>
          <cell r="M418" t="str">
            <v>ALCOHOL EXTRACT 500ML</v>
          </cell>
          <cell r="N418" t="str">
            <v>892</v>
          </cell>
          <cell r="O418" t="str">
            <v>892-500S</v>
          </cell>
        </row>
        <row r="418">
          <cell r="R418" t="str">
            <v>892S</v>
          </cell>
          <cell r="S418" t="str">
            <v>Y</v>
          </cell>
          <cell r="T418">
            <v>60</v>
          </cell>
        </row>
        <row r="418">
          <cell r="V418" t="str">
            <v>500 ML</v>
          </cell>
          <cell r="W418" t="str">
            <v>EXTRAIT ALCOOL </v>
          </cell>
          <cell r="X418" t="str">
            <v>ALCOHOL EXTRACT </v>
          </cell>
          <cell r="Y418" t="str">
            <v>ML</v>
          </cell>
          <cell r="Z418" t="str">
            <v>..892-500S</v>
          </cell>
          <cell r="AA418" t="str">
            <v>UNIT</v>
          </cell>
          <cell r="AB418">
            <v>34190</v>
          </cell>
          <cell r="AC418">
            <v>32190</v>
          </cell>
        </row>
        <row r="418">
          <cell r="AE418" t="str">
            <v>PET-500</v>
          </cell>
          <cell r="AF418" t="str">
            <v>SB500B</v>
          </cell>
          <cell r="AG418">
            <v>0.95</v>
          </cell>
        </row>
        <row r="418">
          <cell r="AI418">
            <v>2.8</v>
          </cell>
          <cell r="AJ418">
            <v>7.5</v>
          </cell>
        </row>
        <row r="418">
          <cell r="AR418">
            <v>1.04717813051146</v>
          </cell>
          <cell r="AS418">
            <v>0.1</v>
          </cell>
        </row>
        <row r="418">
          <cell r="AV418">
            <v>1.14717813051146</v>
          </cell>
          <cell r="AW418">
            <v>0.0340277777777778</v>
          </cell>
        </row>
        <row r="419">
          <cell r="A419" t="str">
            <v>132-500F</v>
          </cell>
          <cell r="B419" t="str">
            <v>T. Fo-ti 500ML</v>
          </cell>
          <cell r="C419">
            <v>500</v>
          </cell>
          <cell r="D419" t="str">
            <v>69702614132</v>
          </cell>
          <cell r="E419" t="str">
            <v>CLINIQUE</v>
          </cell>
        </row>
        <row r="419">
          <cell r="L419" t="str">
            <v>EXTRAIT ALCOOL 500ML</v>
          </cell>
          <cell r="M419" t="str">
            <v>ALCOHOL EXTRACT 500ML</v>
          </cell>
          <cell r="N419" t="str">
            <v>132</v>
          </cell>
          <cell r="O419" t="str">
            <v>132-500F</v>
          </cell>
        </row>
        <row r="419">
          <cell r="R419" t="str">
            <v>132F</v>
          </cell>
          <cell r="S419" t="str">
            <v>Y</v>
          </cell>
          <cell r="T419">
            <v>60</v>
          </cell>
        </row>
        <row r="419">
          <cell r="V419" t="str">
            <v>500 ML</v>
          </cell>
          <cell r="W419" t="str">
            <v>EXTRAIT ALCOOL </v>
          </cell>
          <cell r="X419" t="str">
            <v>ALCOHOL EXTRACT </v>
          </cell>
          <cell r="Y419" t="str">
            <v>ML</v>
          </cell>
          <cell r="Z419" t="str">
            <v>..132-500F</v>
          </cell>
          <cell r="AA419" t="str">
            <v>UNIT</v>
          </cell>
          <cell r="AB419">
            <v>34190</v>
          </cell>
          <cell r="AC419">
            <v>32190</v>
          </cell>
        </row>
        <row r="419">
          <cell r="AE419" t="str">
            <v>PET-500</v>
          </cell>
          <cell r="AF419" t="str">
            <v>SB500B</v>
          </cell>
          <cell r="AG419">
            <v>0.935</v>
          </cell>
        </row>
        <row r="419">
          <cell r="AI419">
            <v>2.8</v>
          </cell>
          <cell r="AJ419">
            <v>7.5</v>
          </cell>
          <cell r="AK419" t="str">
            <v/>
          </cell>
          <cell r="AL419" t="str">
            <v/>
          </cell>
          <cell r="AM419" t="str">
            <v/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1.03064373897707</v>
          </cell>
          <cell r="AS419">
            <v>0.1</v>
          </cell>
        </row>
        <row r="419">
          <cell r="AV419">
            <v>1.13064373897707</v>
          </cell>
          <cell r="AW419">
            <v>0.0340277777777778</v>
          </cell>
        </row>
        <row r="420">
          <cell r="A420" t="str">
            <v>186-500F</v>
          </cell>
          <cell r="B420" t="str">
            <v>T. Framboisier  500ML</v>
          </cell>
          <cell r="C420">
            <v>500</v>
          </cell>
          <cell r="D420" t="str">
            <v>69702614186</v>
          </cell>
          <cell r="E420" t="str">
            <v>CLINIQUE</v>
          </cell>
        </row>
        <row r="420">
          <cell r="L420" t="str">
            <v>EXTRAIT ALCOOL 500ML</v>
          </cell>
          <cell r="M420" t="str">
            <v>ALCOHOL EXTRACT 500ML</v>
          </cell>
          <cell r="N420" t="str">
            <v>186</v>
          </cell>
          <cell r="O420" t="str">
            <v>186-500F</v>
          </cell>
        </row>
        <row r="420">
          <cell r="R420" t="str">
            <v>186F</v>
          </cell>
          <cell r="S420" t="str">
            <v>Y</v>
          </cell>
          <cell r="T420">
            <v>60</v>
          </cell>
        </row>
        <row r="420">
          <cell r="V420" t="str">
            <v>500 ML</v>
          </cell>
          <cell r="W420" t="str">
            <v>EXTRAIT ALCOOL </v>
          </cell>
          <cell r="X420" t="str">
            <v>ALCOHOL EXTRACT </v>
          </cell>
          <cell r="Y420" t="str">
            <v>ML</v>
          </cell>
          <cell r="Z420" t="str">
            <v>..186-500F</v>
          </cell>
          <cell r="AA420" t="str">
            <v>UNIT</v>
          </cell>
          <cell r="AB420">
            <v>34190</v>
          </cell>
          <cell r="AC420">
            <v>32190</v>
          </cell>
        </row>
        <row r="420">
          <cell r="AE420" t="str">
            <v>PET-500</v>
          </cell>
          <cell r="AF420" t="str">
            <v>SB500B</v>
          </cell>
          <cell r="AG420">
            <v>0.942</v>
          </cell>
        </row>
        <row r="420">
          <cell r="AI420">
            <v>2.8</v>
          </cell>
          <cell r="AJ420">
            <v>7.5</v>
          </cell>
        </row>
        <row r="420">
          <cell r="AR420">
            <v>1.03835978835979</v>
          </cell>
          <cell r="AS420">
            <v>0.1</v>
          </cell>
        </row>
        <row r="420">
          <cell r="AV420">
            <v>1.13835978835979</v>
          </cell>
          <cell r="AW420">
            <v>0.0340277777777778</v>
          </cell>
        </row>
        <row r="421">
          <cell r="A421" t="str">
            <v>186-1500F</v>
          </cell>
          <cell r="B421" t="str">
            <v>T. Framboisier 1500ML</v>
          </cell>
          <cell r="C421">
            <v>1500</v>
          </cell>
          <cell r="D421" t="str">
            <v>69702617186</v>
          </cell>
          <cell r="E421" t="str">
            <v>CLINIQUE</v>
          </cell>
        </row>
        <row r="421">
          <cell r="L421" t="str">
            <v>EXTRAIT ALCOOL 1500ML</v>
          </cell>
          <cell r="M421" t="str">
            <v>ALCOHOL EXTRACT 1500ML</v>
          </cell>
          <cell r="N421" t="str">
            <v>186</v>
          </cell>
          <cell r="O421" t="str">
            <v>186-1500F</v>
          </cell>
        </row>
        <row r="421">
          <cell r="R421" t="str">
            <v>186F</v>
          </cell>
          <cell r="S421" t="str">
            <v>Y</v>
          </cell>
          <cell r="T421">
            <v>60</v>
          </cell>
        </row>
        <row r="421">
          <cell r="V421" t="str">
            <v>1500 ML</v>
          </cell>
          <cell r="W421" t="str">
            <v>EXTRAIT ALCOOL </v>
          </cell>
          <cell r="X421" t="str">
            <v>ALCOHOL EXTRACT </v>
          </cell>
          <cell r="Y421" t="str">
            <v>ML</v>
          </cell>
          <cell r="Z421" t="str">
            <v>.186-1500F</v>
          </cell>
          <cell r="AA421" t="str">
            <v>UNIT</v>
          </cell>
          <cell r="AB421">
            <v>34190</v>
          </cell>
          <cell r="AC421">
            <v>32190</v>
          </cell>
        </row>
        <row r="421">
          <cell r="AE421" t="str">
            <v>BIB-1.5L-BOX</v>
          </cell>
          <cell r="AF421" t="str">
            <v>BIB-3L-BAG</v>
          </cell>
          <cell r="AG421">
            <v>0.942</v>
          </cell>
        </row>
        <row r="421">
          <cell r="AI421">
            <v>3.5</v>
          </cell>
          <cell r="AJ421">
            <v>7.32</v>
          </cell>
        </row>
        <row r="421">
          <cell r="AR421">
            <v>3.11507936507936</v>
          </cell>
          <cell r="AS421">
            <v>0.268</v>
          </cell>
        </row>
        <row r="421">
          <cell r="AV421">
            <v>3.38307936507937</v>
          </cell>
          <cell r="AW421">
            <v>0.0963715277777778</v>
          </cell>
        </row>
        <row r="422">
          <cell r="A422" t="str">
            <v>207-500F</v>
          </cell>
          <cell r="B422" t="str">
            <v>T. Gaillet 500ML</v>
          </cell>
          <cell r="C422">
            <v>500</v>
          </cell>
          <cell r="D422" t="str">
            <v>69702614207</v>
          </cell>
          <cell r="E422" t="str">
            <v>CLINIQUE</v>
          </cell>
        </row>
        <row r="422">
          <cell r="L422" t="str">
            <v>EXTRAIT ALCOOL 500ML</v>
          </cell>
          <cell r="M422" t="str">
            <v>ALCOHOL EXTRACT 500ML</v>
          </cell>
          <cell r="N422" t="str">
            <v>207</v>
          </cell>
          <cell r="O422" t="str">
            <v>207-500F</v>
          </cell>
        </row>
        <row r="422">
          <cell r="R422" t="str">
            <v>207F</v>
          </cell>
          <cell r="S422" t="str">
            <v>Y</v>
          </cell>
          <cell r="T422">
            <v>60</v>
          </cell>
        </row>
        <row r="422">
          <cell r="V422" t="str">
            <v>500 ML</v>
          </cell>
          <cell r="W422" t="str">
            <v>EXTRAIT ALCOOL </v>
          </cell>
          <cell r="X422" t="str">
            <v>ALCOHOL EXTRACT </v>
          </cell>
          <cell r="Y422" t="str">
            <v>ML</v>
          </cell>
          <cell r="Z422" t="str">
            <v>..207-500F</v>
          </cell>
          <cell r="AA422" t="str">
            <v>UNIT</v>
          </cell>
          <cell r="AB422">
            <v>34190</v>
          </cell>
          <cell r="AC422">
            <v>32190</v>
          </cell>
        </row>
        <row r="422">
          <cell r="AE422" t="str">
            <v>PET-500</v>
          </cell>
          <cell r="AF422" t="str">
            <v>SB500B</v>
          </cell>
          <cell r="AG422">
            <v>0.95</v>
          </cell>
        </row>
        <row r="422">
          <cell r="AI422">
            <v>2.8</v>
          </cell>
          <cell r="AJ422">
            <v>7.5</v>
          </cell>
        </row>
        <row r="422">
          <cell r="AR422">
            <v>1.04717813051146</v>
          </cell>
          <cell r="AS422">
            <v>0.1</v>
          </cell>
        </row>
        <row r="422">
          <cell r="AV422">
            <v>1.14717813051146</v>
          </cell>
          <cell r="AW422">
            <v>0.0340277777777778</v>
          </cell>
        </row>
        <row r="423">
          <cell r="A423" t="str">
            <v>208-500F</v>
          </cell>
          <cell r="B423" t="str">
            <v>T. Galane 500ML</v>
          </cell>
          <cell r="C423">
            <v>500</v>
          </cell>
          <cell r="D423" t="str">
            <v>69702614208</v>
          </cell>
          <cell r="E423" t="str">
            <v>CLINIQUE</v>
          </cell>
        </row>
        <row r="423">
          <cell r="L423" t="str">
            <v>EXTRAIT ALCOOL 500ML</v>
          </cell>
          <cell r="M423" t="str">
            <v>ALCOHOL EXTRACT 500ML</v>
          </cell>
          <cell r="N423" t="str">
            <v>208</v>
          </cell>
          <cell r="O423" t="str">
            <v>208-500F</v>
          </cell>
        </row>
        <row r="423">
          <cell r="R423" t="str">
            <v>208F</v>
          </cell>
          <cell r="S423" t="str">
            <v>Y</v>
          </cell>
          <cell r="T423">
            <v>60</v>
          </cell>
        </row>
        <row r="423">
          <cell r="V423" t="str">
            <v>500 ML</v>
          </cell>
          <cell r="W423" t="str">
            <v>EXTRAIT ALCOOL </v>
          </cell>
          <cell r="X423" t="str">
            <v>ALCOHOL EXTRACT </v>
          </cell>
          <cell r="Y423" t="str">
            <v>ML</v>
          </cell>
          <cell r="Z423" t="str">
            <v>..208-500F</v>
          </cell>
          <cell r="AA423" t="str">
            <v>UNIT</v>
          </cell>
          <cell r="AB423">
            <v>34190</v>
          </cell>
          <cell r="AC423">
            <v>32190</v>
          </cell>
        </row>
        <row r="423">
          <cell r="AE423" t="str">
            <v>PET-500</v>
          </cell>
          <cell r="AF423" t="str">
            <v>SB500B</v>
          </cell>
          <cell r="AG423">
            <v>0.95</v>
          </cell>
        </row>
        <row r="423">
          <cell r="AI423">
            <v>2.8</v>
          </cell>
          <cell r="AJ423">
            <v>7.5</v>
          </cell>
          <cell r="AK423" t="str">
            <v/>
          </cell>
          <cell r="AL423" t="str">
            <v/>
          </cell>
          <cell r="AM423" t="str">
            <v/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1.04717813051146</v>
          </cell>
          <cell r="AS423">
            <v>0.1</v>
          </cell>
        </row>
        <row r="423">
          <cell r="AV423">
            <v>1.14717813051146</v>
          </cell>
          <cell r="AW423">
            <v>0.0340277777777778</v>
          </cell>
        </row>
        <row r="424">
          <cell r="A424" t="str">
            <v>219-500S</v>
          </cell>
          <cell r="B424" t="str">
            <v>T. Genévrier 500ML</v>
          </cell>
          <cell r="C424">
            <v>500</v>
          </cell>
          <cell r="D424" t="str">
            <v>69702615219</v>
          </cell>
          <cell r="E424" t="str">
            <v>CLINIQUE</v>
          </cell>
        </row>
        <row r="424">
          <cell r="L424" t="str">
            <v>EXTRAIT ALCOOL 500ML</v>
          </cell>
          <cell r="M424" t="str">
            <v>ALCOHOL EXTRACT 500ML</v>
          </cell>
          <cell r="N424" t="str">
            <v>219</v>
          </cell>
          <cell r="O424" t="str">
            <v>219-500S</v>
          </cell>
        </row>
        <row r="424">
          <cell r="R424" t="str">
            <v>219S</v>
          </cell>
          <cell r="S424" t="str">
            <v>Y</v>
          </cell>
          <cell r="T424">
            <v>60</v>
          </cell>
        </row>
        <row r="424">
          <cell r="V424" t="str">
            <v>500 ML</v>
          </cell>
          <cell r="W424" t="str">
            <v>EXTRAIT ALCOOL </v>
          </cell>
          <cell r="X424" t="str">
            <v>ALCOHOL EXTRACT </v>
          </cell>
          <cell r="Y424" t="str">
            <v>ML</v>
          </cell>
          <cell r="Z424" t="str">
            <v>..219-500S</v>
          </cell>
          <cell r="AA424" t="str">
            <v>UNIT</v>
          </cell>
          <cell r="AB424">
            <v>34190</v>
          </cell>
          <cell r="AC424">
            <v>32190</v>
          </cell>
        </row>
        <row r="424">
          <cell r="AE424" t="str">
            <v>PET-500</v>
          </cell>
          <cell r="AF424" t="str">
            <v>SB500B</v>
          </cell>
          <cell r="AG424">
            <v>0.961</v>
          </cell>
        </row>
        <row r="424">
          <cell r="AI424">
            <v>2.8</v>
          </cell>
          <cell r="AJ424">
            <v>7.5</v>
          </cell>
        </row>
        <row r="424">
          <cell r="AR424">
            <v>1.05930335097002</v>
          </cell>
          <cell r="AS424">
            <v>0.1</v>
          </cell>
        </row>
        <row r="424">
          <cell r="AV424">
            <v>1.15930335097002</v>
          </cell>
          <cell r="AW424">
            <v>0.0340277777777778</v>
          </cell>
        </row>
        <row r="425">
          <cell r="A425" t="str">
            <v>120-500S</v>
          </cell>
          <cell r="B425" t="str">
            <v>T. Gentiane 500ML</v>
          </cell>
          <cell r="C425">
            <v>500</v>
          </cell>
          <cell r="D425" t="str">
            <v>69702615120</v>
          </cell>
          <cell r="E425" t="str">
            <v>CLINIQUE</v>
          </cell>
        </row>
        <row r="425">
          <cell r="L425" t="str">
            <v>EXTRAIT ALCOOL 500ML</v>
          </cell>
          <cell r="M425" t="str">
            <v>ALCOHOL EXTRACT 500ML</v>
          </cell>
          <cell r="N425" t="str">
            <v>120</v>
          </cell>
          <cell r="O425" t="str">
            <v>120-500S</v>
          </cell>
        </row>
        <row r="425">
          <cell r="R425" t="str">
            <v>120S</v>
          </cell>
          <cell r="S425" t="str">
            <v>Y</v>
          </cell>
          <cell r="T425">
            <v>60</v>
          </cell>
        </row>
        <row r="425">
          <cell r="V425" t="str">
            <v>500 ML</v>
          </cell>
          <cell r="W425" t="str">
            <v>EXTRAIT ALCOOL </v>
          </cell>
          <cell r="X425" t="str">
            <v>ALCOHOL EXTRACT </v>
          </cell>
          <cell r="Y425" t="str">
            <v>ML</v>
          </cell>
          <cell r="Z425" t="str">
            <v>..120-500S</v>
          </cell>
          <cell r="AA425" t="str">
            <v>UNIT</v>
          </cell>
          <cell r="AB425">
            <v>34190</v>
          </cell>
          <cell r="AC425">
            <v>32190</v>
          </cell>
        </row>
        <row r="425">
          <cell r="AE425" t="str">
            <v>PET-500</v>
          </cell>
          <cell r="AF425" t="str">
            <v>SB500B</v>
          </cell>
          <cell r="AG425">
            <v>0.97</v>
          </cell>
        </row>
        <row r="425">
          <cell r="AI425">
            <v>2.8</v>
          </cell>
          <cell r="AJ425">
            <v>7.5</v>
          </cell>
        </row>
        <row r="425">
          <cell r="AR425">
            <v>1.06922398589065</v>
          </cell>
          <cell r="AS425">
            <v>0.1</v>
          </cell>
        </row>
        <row r="425">
          <cell r="AV425">
            <v>1.16922398589065</v>
          </cell>
          <cell r="AW425">
            <v>0.0340277777777778</v>
          </cell>
        </row>
        <row r="426">
          <cell r="A426" t="str">
            <v>896-500F</v>
          </cell>
          <cell r="B426" t="str">
            <v>T. Gingembre 500ML</v>
          </cell>
          <cell r="C426">
            <v>500</v>
          </cell>
          <cell r="D426" t="str">
            <v>69702614896</v>
          </cell>
          <cell r="E426" t="str">
            <v>CLINIQUE</v>
          </cell>
        </row>
        <row r="426">
          <cell r="L426" t="str">
            <v>EXTRAIT ALCOOL 500ML</v>
          </cell>
          <cell r="M426" t="str">
            <v>ALCOHOL EXTRACT 500ML</v>
          </cell>
          <cell r="N426" t="str">
            <v>896</v>
          </cell>
          <cell r="O426" t="str">
            <v>896-500F</v>
          </cell>
        </row>
        <row r="426">
          <cell r="R426" t="str">
            <v>896F</v>
          </cell>
          <cell r="S426" t="str">
            <v>Y</v>
          </cell>
          <cell r="T426">
            <v>60</v>
          </cell>
        </row>
        <row r="426">
          <cell r="V426" t="str">
            <v>500 ML</v>
          </cell>
          <cell r="W426" t="str">
            <v>EXTRAIT ALCOOL </v>
          </cell>
          <cell r="X426" t="str">
            <v>ALCOHOL EXTRACT </v>
          </cell>
          <cell r="Y426" t="str">
            <v>ML</v>
          </cell>
          <cell r="Z426" t="str">
            <v>..896-500F</v>
          </cell>
          <cell r="AA426" t="str">
            <v>UNIT</v>
          </cell>
          <cell r="AB426">
            <v>34190</v>
          </cell>
          <cell r="AC426">
            <v>32190</v>
          </cell>
        </row>
        <row r="426">
          <cell r="AE426" t="str">
            <v>PET-500</v>
          </cell>
          <cell r="AF426" t="str">
            <v>SB500B</v>
          </cell>
          <cell r="AG426">
            <v>0.936</v>
          </cell>
        </row>
        <row r="426">
          <cell r="AI426">
            <v>2.8</v>
          </cell>
          <cell r="AJ426">
            <v>7.5</v>
          </cell>
        </row>
        <row r="426">
          <cell r="AR426">
            <v>1.03174603174603</v>
          </cell>
          <cell r="AS426">
            <v>0.1</v>
          </cell>
        </row>
        <row r="426">
          <cell r="AV426">
            <v>1.13174603174603</v>
          </cell>
          <cell r="AW426">
            <v>0.0340277777777778</v>
          </cell>
        </row>
        <row r="427">
          <cell r="A427" t="str">
            <v>114-500S</v>
          </cell>
          <cell r="B427" t="str">
            <v>T. Ginseng SEC 500ML</v>
          </cell>
          <cell r="C427">
            <v>500</v>
          </cell>
          <cell r="D427" t="str">
            <v>69702614114</v>
          </cell>
          <cell r="E427" t="str">
            <v>CLINIQUE</v>
          </cell>
        </row>
        <row r="427">
          <cell r="L427" t="str">
            <v>EXTRAIT ALCOOL 500ML</v>
          </cell>
          <cell r="M427" t="str">
            <v>ALCOHOL EXTRACT 500ML</v>
          </cell>
          <cell r="N427" t="str">
            <v>114</v>
          </cell>
          <cell r="O427" t="str">
            <v>114-500S</v>
          </cell>
        </row>
        <row r="427">
          <cell r="R427" t="str">
            <v>114S</v>
          </cell>
          <cell r="S427" t="str">
            <v>Y</v>
          </cell>
          <cell r="T427">
            <v>60</v>
          </cell>
        </row>
        <row r="427">
          <cell r="V427" t="str">
            <v>500 ML</v>
          </cell>
          <cell r="W427" t="str">
            <v>EXTRAIT ALCOOL </v>
          </cell>
          <cell r="X427" t="str">
            <v>ALCOHOL EXTRACT </v>
          </cell>
          <cell r="Y427" t="str">
            <v>ML</v>
          </cell>
          <cell r="Z427" t="str">
            <v>..114-500S</v>
          </cell>
          <cell r="AA427" t="str">
            <v>UNIT</v>
          </cell>
          <cell r="AB427">
            <v>34190</v>
          </cell>
          <cell r="AC427">
            <v>32190</v>
          </cell>
        </row>
        <row r="427">
          <cell r="AE427" t="str">
            <v>PET-500</v>
          </cell>
          <cell r="AF427" t="str">
            <v>SB500B</v>
          </cell>
          <cell r="AG427">
            <v>0.964</v>
          </cell>
        </row>
        <row r="427">
          <cell r="AI427">
            <v>2.8</v>
          </cell>
          <cell r="AJ427">
            <v>7.5</v>
          </cell>
          <cell r="AK427" t="str">
            <v/>
          </cell>
          <cell r="AL427" t="str">
            <v/>
          </cell>
          <cell r="AM427" t="str">
            <v/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1.0626102292769</v>
          </cell>
          <cell r="AS427">
            <v>0.1</v>
          </cell>
        </row>
        <row r="427">
          <cell r="AV427">
            <v>1.1626102292769</v>
          </cell>
          <cell r="AW427">
            <v>0.0340277777777778</v>
          </cell>
        </row>
        <row r="428">
          <cell r="A428" t="str">
            <v>199-250F</v>
          </cell>
          <cell r="B428" t="str">
            <v>T. Gotu kola  250ML</v>
          </cell>
          <cell r="C428">
            <v>250</v>
          </cell>
          <cell r="D428" t="str">
            <v>69702616199</v>
          </cell>
          <cell r="E428" t="str">
            <v>CLINIQUE</v>
          </cell>
        </row>
        <row r="428">
          <cell r="L428" t="str">
            <v>EXTRAIT ALCOOL 250ML</v>
          </cell>
          <cell r="M428" t="str">
            <v>ALCOHOL EXTRACT 250ML</v>
          </cell>
          <cell r="N428" t="str">
            <v>199</v>
          </cell>
          <cell r="O428" t="str">
            <v>199-250F</v>
          </cell>
        </row>
        <row r="428">
          <cell r="R428" t="str">
            <v>199F</v>
          </cell>
          <cell r="S428" t="str">
            <v>Y</v>
          </cell>
          <cell r="T428">
            <v>60</v>
          </cell>
        </row>
        <row r="428">
          <cell r="V428" t="str">
            <v>250 ML</v>
          </cell>
          <cell r="W428" t="str">
            <v>EXTRAIT ALCOOL </v>
          </cell>
          <cell r="X428" t="str">
            <v>ALCOHOL EXTRACT </v>
          </cell>
          <cell r="Y428" t="str">
            <v>ML</v>
          </cell>
          <cell r="Z428" t="str">
            <v>..199-250F</v>
          </cell>
          <cell r="AA428" t="str">
            <v>UNIT</v>
          </cell>
          <cell r="AB428">
            <v>34190</v>
          </cell>
          <cell r="AC428">
            <v>32190</v>
          </cell>
        </row>
        <row r="428">
          <cell r="AE428" t="str">
            <v>PET-250</v>
          </cell>
          <cell r="AF428" t="str">
            <v>BCH-250</v>
          </cell>
          <cell r="AG428">
            <v>0.954</v>
          </cell>
        </row>
        <row r="428">
          <cell r="AI428">
            <v>2.5</v>
          </cell>
          <cell r="AJ428">
            <v>6</v>
          </cell>
        </row>
        <row r="428">
          <cell r="AR428">
            <v>0.525793650793651</v>
          </cell>
          <cell r="AS428">
            <v>0.06</v>
          </cell>
        </row>
        <row r="428">
          <cell r="AV428">
            <v>0.585793650793651</v>
          </cell>
          <cell r="AW428">
            <v>0.0217013888888889</v>
          </cell>
        </row>
        <row r="429">
          <cell r="A429" t="str">
            <v>199-500F</v>
          </cell>
          <cell r="B429" t="str">
            <v>T. Gotu kola  500ML</v>
          </cell>
          <cell r="C429">
            <v>500</v>
          </cell>
          <cell r="D429" t="str">
            <v>69702614199</v>
          </cell>
          <cell r="E429" t="str">
            <v>CLINIQUE</v>
          </cell>
        </row>
        <row r="429">
          <cell r="L429" t="str">
            <v>EXTRAIT ALCOOL 500ML</v>
          </cell>
          <cell r="M429" t="str">
            <v>ALCOHOL EXTRACT 500ML</v>
          </cell>
          <cell r="N429" t="str">
            <v>199</v>
          </cell>
          <cell r="O429" t="str">
            <v>199-500F</v>
          </cell>
        </row>
        <row r="429">
          <cell r="R429" t="str">
            <v>199F</v>
          </cell>
          <cell r="S429" t="str">
            <v>Y</v>
          </cell>
          <cell r="T429">
            <v>60</v>
          </cell>
        </row>
        <row r="429">
          <cell r="V429" t="str">
            <v>500 ML</v>
          </cell>
          <cell r="W429" t="str">
            <v>EXTRAIT ALCOOL </v>
          </cell>
          <cell r="X429" t="str">
            <v>ALCOHOL EXTRACT </v>
          </cell>
          <cell r="Y429" t="str">
            <v>ML</v>
          </cell>
          <cell r="Z429" t="str">
            <v>..199-500F</v>
          </cell>
          <cell r="AA429" t="str">
            <v>UNIT</v>
          </cell>
          <cell r="AB429">
            <v>34190</v>
          </cell>
          <cell r="AC429">
            <v>32190</v>
          </cell>
        </row>
        <row r="429">
          <cell r="AE429" t="str">
            <v>PET-500</v>
          </cell>
          <cell r="AF429" t="str">
            <v>SB500B</v>
          </cell>
          <cell r="AG429">
            <v>0.954</v>
          </cell>
        </row>
        <row r="429">
          <cell r="AI429">
            <v>2.8</v>
          </cell>
          <cell r="AJ429">
            <v>7.5</v>
          </cell>
        </row>
        <row r="429">
          <cell r="AR429">
            <v>1.0515873015873</v>
          </cell>
          <cell r="AS429">
            <v>0.1</v>
          </cell>
        </row>
        <row r="429">
          <cell r="AV429">
            <v>1.1515873015873</v>
          </cell>
          <cell r="AW429">
            <v>0.0340277777777778</v>
          </cell>
        </row>
        <row r="430">
          <cell r="A430" t="str">
            <v>199-1500F</v>
          </cell>
          <cell r="B430" t="str">
            <v>T. Gotu kola 1500ML</v>
          </cell>
          <cell r="C430">
            <v>1500</v>
          </cell>
          <cell r="D430" t="str">
            <v>69702617199</v>
          </cell>
          <cell r="E430" t="str">
            <v>CLINIQUE</v>
          </cell>
        </row>
        <row r="430">
          <cell r="L430" t="str">
            <v>EXTRAIT ALCOOL 1500ML</v>
          </cell>
          <cell r="M430" t="str">
            <v>ALCOHOL EXTRACT 1500ML</v>
          </cell>
          <cell r="N430" t="str">
            <v>199</v>
          </cell>
          <cell r="O430" t="str">
            <v>199-1500F</v>
          </cell>
        </row>
        <row r="430">
          <cell r="R430" t="str">
            <v>199F</v>
          </cell>
          <cell r="S430" t="str">
            <v>Y</v>
          </cell>
          <cell r="T430">
            <v>60</v>
          </cell>
        </row>
        <row r="430">
          <cell r="V430" t="str">
            <v>1500 ML</v>
          </cell>
          <cell r="W430" t="str">
            <v>EXTRAIT ALCOOL </v>
          </cell>
          <cell r="X430" t="str">
            <v>ALCOHOL EXTRACT </v>
          </cell>
          <cell r="Y430" t="str">
            <v>ML</v>
          </cell>
          <cell r="Z430" t="str">
            <v>.199-1500F</v>
          </cell>
          <cell r="AA430" t="str">
            <v>UNIT</v>
          </cell>
          <cell r="AB430">
            <v>34190</v>
          </cell>
          <cell r="AC430">
            <v>32190</v>
          </cell>
        </row>
        <row r="430">
          <cell r="AE430" t="str">
            <v>BIB-1.5L-BOX</v>
          </cell>
          <cell r="AF430" t="str">
            <v>BIB-3L-BAG</v>
          </cell>
          <cell r="AG430">
            <v>0.954</v>
          </cell>
        </row>
        <row r="430">
          <cell r="AI430">
            <v>3.5</v>
          </cell>
          <cell r="AJ430">
            <v>7.32</v>
          </cell>
        </row>
        <row r="430">
          <cell r="AR430">
            <v>3.1547619047619</v>
          </cell>
          <cell r="AS430">
            <v>0.268</v>
          </cell>
        </row>
        <row r="430">
          <cell r="AV430">
            <v>3.4227619047619</v>
          </cell>
          <cell r="AW430">
            <v>0.0963715277777778</v>
          </cell>
        </row>
        <row r="431">
          <cell r="A431" t="str">
            <v>899-500F</v>
          </cell>
          <cell r="B431" t="str">
            <v>T. Grande Camomille 500ML</v>
          </cell>
          <cell r="C431">
            <v>500</v>
          </cell>
          <cell r="D431" t="str">
            <v>69702614899</v>
          </cell>
          <cell r="E431" t="str">
            <v>CLINIQUE</v>
          </cell>
        </row>
        <row r="431">
          <cell r="L431" t="str">
            <v>EXTRAIT ALCOOL 500ML</v>
          </cell>
          <cell r="M431" t="str">
            <v>ALCOHOL EXTRACT 500ML</v>
          </cell>
          <cell r="N431" t="str">
            <v>899</v>
          </cell>
          <cell r="O431" t="str">
            <v>899-500F</v>
          </cell>
        </row>
        <row r="431">
          <cell r="R431" t="str">
            <v>899F</v>
          </cell>
          <cell r="S431" t="str">
            <v>Y</v>
          </cell>
          <cell r="T431">
            <v>60</v>
          </cell>
        </row>
        <row r="431">
          <cell r="V431" t="str">
            <v>500 ML</v>
          </cell>
          <cell r="W431" t="str">
            <v>EXTRAIT ALCOOL </v>
          </cell>
          <cell r="X431" t="str">
            <v>ALCOHOL EXTRACT </v>
          </cell>
          <cell r="Y431" t="str">
            <v>ML</v>
          </cell>
          <cell r="Z431" t="str">
            <v>..899-500F</v>
          </cell>
          <cell r="AA431" t="str">
            <v>UNIT</v>
          </cell>
          <cell r="AB431">
            <v>34190</v>
          </cell>
          <cell r="AC431">
            <v>32190</v>
          </cell>
        </row>
        <row r="431">
          <cell r="AE431" t="str">
            <v>PET-500</v>
          </cell>
          <cell r="AF431" t="str">
            <v>SB500B</v>
          </cell>
          <cell r="AG431">
            <v>0.95</v>
          </cell>
        </row>
        <row r="431">
          <cell r="AI431">
            <v>2.8</v>
          </cell>
          <cell r="AJ431">
            <v>7.5</v>
          </cell>
        </row>
        <row r="431">
          <cell r="AR431">
            <v>1.04717813051146</v>
          </cell>
          <cell r="AS431">
            <v>0.1</v>
          </cell>
        </row>
        <row r="431">
          <cell r="AV431">
            <v>1.14717813051146</v>
          </cell>
          <cell r="AW431">
            <v>0.0340277777777778</v>
          </cell>
        </row>
        <row r="432">
          <cell r="A432" t="str">
            <v>177-500F</v>
          </cell>
          <cell r="B432" t="str">
            <v>T. Guimauve 500ML</v>
          </cell>
          <cell r="C432">
            <v>500</v>
          </cell>
          <cell r="D432" t="str">
            <v>69702614177</v>
          </cell>
          <cell r="E432" t="str">
            <v>CLINIQUE</v>
          </cell>
        </row>
        <row r="432">
          <cell r="L432" t="str">
            <v>EXTRAIT ALCOOL 500ML</v>
          </cell>
          <cell r="M432" t="str">
            <v>ALCOHOL EXTRACT 500ML</v>
          </cell>
          <cell r="N432" t="str">
            <v>177</v>
          </cell>
          <cell r="O432" t="str">
            <v>177-500F</v>
          </cell>
        </row>
        <row r="432">
          <cell r="R432" t="str">
            <v>177F</v>
          </cell>
          <cell r="S432" t="str">
            <v>Y</v>
          </cell>
          <cell r="T432">
            <v>60</v>
          </cell>
        </row>
        <row r="432">
          <cell r="V432" t="str">
            <v>500 ML</v>
          </cell>
          <cell r="W432" t="str">
            <v>EXTRAIT ALCOOL </v>
          </cell>
          <cell r="X432" t="str">
            <v>ALCOHOL EXTRACT </v>
          </cell>
          <cell r="Y432" t="str">
            <v>ML</v>
          </cell>
          <cell r="Z432" t="str">
            <v>..177-500F</v>
          </cell>
          <cell r="AA432" t="str">
            <v>UNIT</v>
          </cell>
          <cell r="AB432">
            <v>34190</v>
          </cell>
          <cell r="AC432">
            <v>32190</v>
          </cell>
        </row>
        <row r="432">
          <cell r="AE432" t="str">
            <v>PET-500</v>
          </cell>
          <cell r="AF432" t="str">
            <v>SB500B</v>
          </cell>
          <cell r="AG432">
            <v>0.9445</v>
          </cell>
        </row>
        <row r="432">
          <cell r="AI432">
            <v>2.8</v>
          </cell>
          <cell r="AJ432">
            <v>7.5</v>
          </cell>
        </row>
        <row r="432">
          <cell r="AR432">
            <v>1.04111552028219</v>
          </cell>
          <cell r="AS432">
            <v>0.1</v>
          </cell>
        </row>
        <row r="432">
          <cell r="AV432">
            <v>1.14111552028219</v>
          </cell>
          <cell r="AW432">
            <v>0.0340277777777778</v>
          </cell>
        </row>
        <row r="433">
          <cell r="A433" t="str">
            <v>188-500F</v>
          </cell>
          <cell r="B433" t="str">
            <v>T. Houblon 500ML</v>
          </cell>
          <cell r="C433">
            <v>500</v>
          </cell>
          <cell r="D433" t="str">
            <v>69702614188</v>
          </cell>
          <cell r="E433" t="str">
            <v>CLINIQUE</v>
          </cell>
        </row>
        <row r="433">
          <cell r="L433" t="str">
            <v>EXTRAIT ALCOOL 500ML</v>
          </cell>
          <cell r="M433" t="str">
            <v>ALCOHOL EXTRACT 500ML</v>
          </cell>
          <cell r="N433" t="str">
            <v>188</v>
          </cell>
          <cell r="O433" t="str">
            <v>188-500F</v>
          </cell>
        </row>
        <row r="433">
          <cell r="R433" t="str">
            <v>188F</v>
          </cell>
          <cell r="S433" t="str">
            <v>Y</v>
          </cell>
          <cell r="T433">
            <v>60</v>
          </cell>
        </row>
        <row r="433">
          <cell r="V433" t="str">
            <v>500 ML</v>
          </cell>
          <cell r="W433" t="str">
            <v>EXTRAIT ALCOOL </v>
          </cell>
          <cell r="X433" t="str">
            <v>ALCOHOL EXTRACT </v>
          </cell>
          <cell r="Y433" t="str">
            <v>ML</v>
          </cell>
          <cell r="Z433" t="str">
            <v>..188-500F</v>
          </cell>
          <cell r="AA433" t="str">
            <v>UNIT</v>
          </cell>
          <cell r="AB433">
            <v>34190</v>
          </cell>
          <cell r="AC433">
            <v>32190</v>
          </cell>
        </row>
        <row r="433">
          <cell r="AE433" t="str">
            <v>PET-500</v>
          </cell>
          <cell r="AF433" t="str">
            <v>SB500B</v>
          </cell>
          <cell r="AG433">
            <v>0.95</v>
          </cell>
        </row>
        <row r="433">
          <cell r="AI433">
            <v>2.8</v>
          </cell>
          <cell r="AJ433">
            <v>7.5</v>
          </cell>
        </row>
        <row r="433">
          <cell r="AR433">
            <v>1.04717813051146</v>
          </cell>
          <cell r="AS433">
            <v>0.1</v>
          </cell>
        </row>
        <row r="433">
          <cell r="AV433">
            <v>1.14717813051146</v>
          </cell>
          <cell r="AW433">
            <v>0.0340277777777778</v>
          </cell>
        </row>
        <row r="434">
          <cell r="A434" t="str">
            <v>166-500F</v>
          </cell>
          <cell r="B434" t="str">
            <v>T. Hysope 500ML</v>
          </cell>
          <cell r="C434">
            <v>500</v>
          </cell>
          <cell r="D434" t="str">
            <v>69702614166</v>
          </cell>
          <cell r="E434" t="str">
            <v>CLINIQUE</v>
          </cell>
        </row>
        <row r="434">
          <cell r="L434" t="str">
            <v>EXTRAIT ALCOOL 500ML</v>
          </cell>
          <cell r="M434" t="str">
            <v>ALCOHOL EXTRACT 500ML</v>
          </cell>
          <cell r="N434" t="str">
            <v>166</v>
          </cell>
          <cell r="O434" t="str">
            <v>166-500F</v>
          </cell>
        </row>
        <row r="434">
          <cell r="R434" t="str">
            <v>166F</v>
          </cell>
          <cell r="S434" t="str">
            <v>Y</v>
          </cell>
          <cell r="T434">
            <v>60</v>
          </cell>
        </row>
        <row r="434">
          <cell r="V434" t="str">
            <v>500 ML</v>
          </cell>
          <cell r="W434" t="str">
            <v>EXTRAIT ALCOOL </v>
          </cell>
          <cell r="X434" t="str">
            <v>ALCOHOL EXTRACT </v>
          </cell>
          <cell r="Y434" t="str">
            <v>ML</v>
          </cell>
          <cell r="Z434" t="str">
            <v>..166-500F</v>
          </cell>
          <cell r="AA434" t="str">
            <v>UNIT</v>
          </cell>
          <cell r="AB434">
            <v>34190</v>
          </cell>
          <cell r="AC434">
            <v>32190</v>
          </cell>
        </row>
        <row r="434">
          <cell r="AE434" t="str">
            <v>PET-500</v>
          </cell>
          <cell r="AF434" t="str">
            <v>SB500B</v>
          </cell>
          <cell r="AG434">
            <v>0.95</v>
          </cell>
        </row>
        <row r="434">
          <cell r="AI434">
            <v>2.8</v>
          </cell>
          <cell r="AJ434">
            <v>7.5</v>
          </cell>
        </row>
        <row r="434">
          <cell r="AR434">
            <v>1.04717813051146</v>
          </cell>
          <cell r="AS434">
            <v>0.1</v>
          </cell>
        </row>
        <row r="434">
          <cell r="AV434">
            <v>1.14717813051146</v>
          </cell>
          <cell r="AW434">
            <v>0.0340277777777778</v>
          </cell>
        </row>
        <row r="435">
          <cell r="A435" t="str">
            <v>167-500F</v>
          </cell>
          <cell r="B435" t="str">
            <v>T. Lavande 500ML</v>
          </cell>
          <cell r="C435">
            <v>500</v>
          </cell>
          <cell r="D435" t="str">
            <v>69702614167</v>
          </cell>
          <cell r="E435" t="str">
            <v>CLINIQUE</v>
          </cell>
        </row>
        <row r="435">
          <cell r="L435" t="str">
            <v>EXTRAIT ALCOOL 500ML</v>
          </cell>
          <cell r="M435" t="str">
            <v>ALCOHOL EXTRACT 500ML</v>
          </cell>
          <cell r="N435" t="str">
            <v>167</v>
          </cell>
          <cell r="O435" t="str">
            <v>167-500F</v>
          </cell>
        </row>
        <row r="435">
          <cell r="R435" t="str">
            <v>167F</v>
          </cell>
          <cell r="S435" t="str">
            <v>Y</v>
          </cell>
          <cell r="T435">
            <v>60</v>
          </cell>
        </row>
        <row r="435">
          <cell r="V435" t="str">
            <v>500 ML</v>
          </cell>
          <cell r="W435" t="str">
            <v>EXTRAIT ALCOOL </v>
          </cell>
          <cell r="X435" t="str">
            <v>ALCOHOL EXTRACT </v>
          </cell>
          <cell r="Y435" t="str">
            <v>ML</v>
          </cell>
          <cell r="Z435" t="str">
            <v>..167-500F</v>
          </cell>
          <cell r="AA435" t="str">
            <v>UNIT</v>
          </cell>
          <cell r="AB435">
            <v>34190</v>
          </cell>
          <cell r="AC435">
            <v>32190</v>
          </cell>
        </row>
        <row r="435">
          <cell r="AE435" t="str">
            <v>PET-500</v>
          </cell>
          <cell r="AF435" t="str">
            <v>SB500B</v>
          </cell>
          <cell r="AG435">
            <v>0.946</v>
          </cell>
        </row>
        <row r="435">
          <cell r="AI435">
            <v>2.8</v>
          </cell>
          <cell r="AJ435">
            <v>7.5</v>
          </cell>
        </row>
        <row r="435">
          <cell r="AR435">
            <v>1.04276895943563</v>
          </cell>
          <cell r="AS435">
            <v>0.1</v>
          </cell>
        </row>
        <row r="435">
          <cell r="AV435">
            <v>1.14276895943563</v>
          </cell>
          <cell r="AW435">
            <v>0.0340277777777778</v>
          </cell>
        </row>
        <row r="436">
          <cell r="A436" t="str">
            <v>100-250F</v>
          </cell>
          <cell r="B436" t="str">
            <v>T. Lobélie 250ML</v>
          </cell>
          <cell r="C436">
            <v>250</v>
          </cell>
          <cell r="D436" t="str">
            <v>69702616100</v>
          </cell>
          <cell r="E436" t="str">
            <v>CLINIQUE</v>
          </cell>
        </row>
        <row r="436">
          <cell r="L436" t="str">
            <v>EXTRAIT ALCOOL 250ML</v>
          </cell>
          <cell r="M436" t="str">
            <v>ALCOHOL EXTRACT 250ML</v>
          </cell>
          <cell r="N436" t="str">
            <v>100</v>
          </cell>
          <cell r="O436" t="str">
            <v>100-250F</v>
          </cell>
        </row>
        <row r="436">
          <cell r="R436" t="str">
            <v>100F</v>
          </cell>
          <cell r="S436" t="str">
            <v>Y</v>
          </cell>
          <cell r="T436">
            <v>60</v>
          </cell>
        </row>
        <row r="436">
          <cell r="V436" t="str">
            <v>250 ML</v>
          </cell>
          <cell r="W436" t="str">
            <v>EXTRAIT ALCOOL </v>
          </cell>
          <cell r="X436" t="str">
            <v>ALCOHOL EXTRACT </v>
          </cell>
          <cell r="Y436" t="str">
            <v>ML</v>
          </cell>
          <cell r="Z436" t="str">
            <v>..100-250F</v>
          </cell>
          <cell r="AA436" t="str">
            <v>UNIT</v>
          </cell>
          <cell r="AB436">
            <v>34190</v>
          </cell>
          <cell r="AC436">
            <v>32190</v>
          </cell>
        </row>
        <row r="436">
          <cell r="AE436" t="str">
            <v>PET-250</v>
          </cell>
          <cell r="AF436" t="str">
            <v>BCH-250</v>
          </cell>
          <cell r="AG436">
            <v>0.922</v>
          </cell>
        </row>
        <row r="436">
          <cell r="AI436">
            <v>2.5</v>
          </cell>
          <cell r="AJ436">
            <v>6</v>
          </cell>
        </row>
        <row r="436">
          <cell r="AR436">
            <v>0.5081569664903</v>
          </cell>
          <cell r="AS436">
            <v>0.06</v>
          </cell>
        </row>
        <row r="436">
          <cell r="AV436">
            <v>0.5681569664903</v>
          </cell>
          <cell r="AW436">
            <v>0.0217013888888889</v>
          </cell>
        </row>
        <row r="437">
          <cell r="A437" t="str">
            <v>169-500F</v>
          </cell>
          <cell r="B437" t="str">
            <v>T. Marrube 500ML</v>
          </cell>
          <cell r="C437">
            <v>500</v>
          </cell>
          <cell r="D437" t="str">
            <v>69702614169</v>
          </cell>
          <cell r="E437" t="str">
            <v>CLINIQUE</v>
          </cell>
        </row>
        <row r="437">
          <cell r="L437" t="str">
            <v>EXTRAIT ALCOOL 500ML</v>
          </cell>
          <cell r="M437" t="str">
            <v>ALCOHOL EXTRACT 500ML</v>
          </cell>
          <cell r="N437" t="str">
            <v>169</v>
          </cell>
          <cell r="O437" t="str">
            <v>169-500F</v>
          </cell>
        </row>
        <row r="437">
          <cell r="R437" t="str">
            <v>169F</v>
          </cell>
          <cell r="S437" t="str">
            <v>Y</v>
          </cell>
          <cell r="T437">
            <v>60</v>
          </cell>
        </row>
        <row r="437">
          <cell r="V437" t="str">
            <v>500 ML</v>
          </cell>
          <cell r="W437" t="str">
            <v>EXTRAIT ALCOOL </v>
          </cell>
          <cell r="X437" t="str">
            <v>ALCOHOL EXTRACT </v>
          </cell>
          <cell r="Y437" t="str">
            <v>ML</v>
          </cell>
          <cell r="Z437" t="str">
            <v>..169-500F</v>
          </cell>
          <cell r="AA437" t="str">
            <v>UNIT</v>
          </cell>
          <cell r="AB437">
            <v>34190</v>
          </cell>
          <cell r="AC437">
            <v>32190</v>
          </cell>
        </row>
        <row r="437">
          <cell r="AE437" t="str">
            <v>PET-500</v>
          </cell>
          <cell r="AF437" t="str">
            <v>SB500B</v>
          </cell>
          <cell r="AG437">
            <v>0.944</v>
          </cell>
        </row>
        <row r="437">
          <cell r="AI437">
            <v>2.8</v>
          </cell>
          <cell r="AJ437">
            <v>7.5</v>
          </cell>
        </row>
        <row r="437">
          <cell r="AR437">
            <v>1.04056437389771</v>
          </cell>
          <cell r="AS437">
            <v>0.1</v>
          </cell>
        </row>
        <row r="437">
          <cell r="AV437">
            <v>1.14056437389771</v>
          </cell>
          <cell r="AW437">
            <v>0.0340277777777778</v>
          </cell>
        </row>
        <row r="438">
          <cell r="A438" t="str">
            <v>126-250F</v>
          </cell>
          <cell r="B438" t="str">
            <v>T. Mélisse 250ML</v>
          </cell>
          <cell r="C438">
            <v>250</v>
          </cell>
          <cell r="D438" t="str">
            <v>69702616126</v>
          </cell>
          <cell r="E438" t="str">
            <v>CLINIQUE</v>
          </cell>
        </row>
        <row r="438">
          <cell r="L438" t="str">
            <v>EXTRAIT ALCOOL 250ML</v>
          </cell>
          <cell r="M438" t="str">
            <v>ALCOHOL EXTRACT 250ML</v>
          </cell>
          <cell r="N438" t="str">
            <v>126</v>
          </cell>
          <cell r="O438" t="str">
            <v>126-250F</v>
          </cell>
        </row>
        <row r="438">
          <cell r="R438" t="str">
            <v>126F</v>
          </cell>
          <cell r="S438" t="str">
            <v>Y</v>
          </cell>
          <cell r="T438">
            <v>60</v>
          </cell>
        </row>
        <row r="438">
          <cell r="V438" t="str">
            <v>250 ML</v>
          </cell>
          <cell r="W438" t="str">
            <v>EXTRAIT ALCOOL </v>
          </cell>
          <cell r="X438" t="str">
            <v>ALCOHOL EXTRACT </v>
          </cell>
          <cell r="Y438" t="str">
            <v>ML</v>
          </cell>
          <cell r="Z438" t="str">
            <v>..126-250F</v>
          </cell>
          <cell r="AA438" t="str">
            <v>UNIT</v>
          </cell>
          <cell r="AB438">
            <v>34190</v>
          </cell>
          <cell r="AC438">
            <v>32190</v>
          </cell>
        </row>
        <row r="438">
          <cell r="AE438" t="str">
            <v>PET-250</v>
          </cell>
          <cell r="AF438" t="str">
            <v>BCH-250</v>
          </cell>
          <cell r="AG438">
            <v>0.9455</v>
          </cell>
        </row>
        <row r="438">
          <cell r="AI438">
            <v>2.5</v>
          </cell>
          <cell r="AJ438">
            <v>6</v>
          </cell>
        </row>
        <row r="438">
          <cell r="AR438">
            <v>0.521108906525573</v>
          </cell>
          <cell r="AS438">
            <v>0.06</v>
          </cell>
        </row>
        <row r="438">
          <cell r="AV438">
            <v>0.581108906525573</v>
          </cell>
          <cell r="AW438">
            <v>0.0217013888888889</v>
          </cell>
        </row>
        <row r="439">
          <cell r="A439" t="str">
            <v>126-500F</v>
          </cell>
          <cell r="B439" t="str">
            <v>T. Mélisse 500ML</v>
          </cell>
          <cell r="C439">
            <v>500</v>
          </cell>
          <cell r="D439" t="str">
            <v>69702614126</v>
          </cell>
          <cell r="E439" t="str">
            <v>CLINIQUE</v>
          </cell>
        </row>
        <row r="439">
          <cell r="L439" t="str">
            <v>EXTRAIT ALCOOL 500ML</v>
          </cell>
          <cell r="M439" t="str">
            <v>ALCOHOL EXTRACT 500ML</v>
          </cell>
          <cell r="N439" t="str">
            <v>126</v>
          </cell>
          <cell r="O439" t="str">
            <v>126-500F</v>
          </cell>
        </row>
        <row r="439">
          <cell r="R439" t="str">
            <v>126F</v>
          </cell>
          <cell r="S439" t="str">
            <v>Y</v>
          </cell>
          <cell r="T439">
            <v>60</v>
          </cell>
        </row>
        <row r="439">
          <cell r="V439" t="str">
            <v>500 ML</v>
          </cell>
          <cell r="W439" t="str">
            <v>EXTRAIT ALCOOL </v>
          </cell>
          <cell r="X439" t="str">
            <v>ALCOHOL EXTRACT </v>
          </cell>
          <cell r="Y439" t="str">
            <v>ML</v>
          </cell>
          <cell r="Z439" t="str">
            <v>..126-500F</v>
          </cell>
          <cell r="AA439" t="str">
            <v>UNIT</v>
          </cell>
          <cell r="AB439">
            <v>34190</v>
          </cell>
          <cell r="AC439">
            <v>32190</v>
          </cell>
        </row>
        <row r="439">
          <cell r="AE439" t="str">
            <v>PET-500</v>
          </cell>
          <cell r="AF439" t="str">
            <v>SB500B</v>
          </cell>
          <cell r="AG439">
            <v>0.9455</v>
          </cell>
        </row>
        <row r="439">
          <cell r="AI439">
            <v>2.8</v>
          </cell>
          <cell r="AJ439">
            <v>7.5</v>
          </cell>
        </row>
        <row r="439">
          <cell r="AR439">
            <v>1.04221781305115</v>
          </cell>
          <cell r="AS439">
            <v>0.1</v>
          </cell>
        </row>
        <row r="439">
          <cell r="AV439">
            <v>1.14221781305115</v>
          </cell>
          <cell r="AW439">
            <v>0.0340277777777778</v>
          </cell>
        </row>
        <row r="440">
          <cell r="A440" t="str">
            <v>140-500F</v>
          </cell>
          <cell r="B440" t="str">
            <v>T. Menthe douce 500ML</v>
          </cell>
          <cell r="C440">
            <v>500</v>
          </cell>
          <cell r="D440" t="str">
            <v>69702614140</v>
          </cell>
          <cell r="E440" t="str">
            <v>CLINIQUE</v>
          </cell>
        </row>
        <row r="440">
          <cell r="L440" t="str">
            <v>EXTRAIT ALCOOL 500ML</v>
          </cell>
          <cell r="M440" t="str">
            <v>ALCOHOL EXTRACT 500ML</v>
          </cell>
          <cell r="N440" t="str">
            <v>140</v>
          </cell>
          <cell r="O440" t="str">
            <v>140-500F</v>
          </cell>
        </row>
        <row r="440">
          <cell r="R440" t="str">
            <v>140F</v>
          </cell>
          <cell r="S440" t="str">
            <v>Y</v>
          </cell>
          <cell r="T440">
            <v>60</v>
          </cell>
        </row>
        <row r="440">
          <cell r="V440" t="str">
            <v>500 ML</v>
          </cell>
          <cell r="W440" t="str">
            <v>EXTRAIT ALCOOL </v>
          </cell>
          <cell r="X440" t="str">
            <v>ALCOHOL EXTRACT </v>
          </cell>
          <cell r="Y440" t="str">
            <v>ML</v>
          </cell>
          <cell r="Z440" t="str">
            <v>..140-500F</v>
          </cell>
          <cell r="AA440" t="str">
            <v>UNIT</v>
          </cell>
          <cell r="AB440">
            <v>34190</v>
          </cell>
          <cell r="AC440">
            <v>32190</v>
          </cell>
        </row>
        <row r="440">
          <cell r="AE440" t="str">
            <v>PET-500</v>
          </cell>
          <cell r="AF440" t="str">
            <v>SB500B</v>
          </cell>
          <cell r="AG440">
            <v>0.95</v>
          </cell>
        </row>
        <row r="440">
          <cell r="AI440">
            <v>2.8</v>
          </cell>
          <cell r="AJ440">
            <v>7.5</v>
          </cell>
        </row>
        <row r="440">
          <cell r="AR440">
            <v>1.04717813051146</v>
          </cell>
          <cell r="AS440">
            <v>0.1</v>
          </cell>
        </row>
        <row r="440">
          <cell r="AV440">
            <v>1.14717813051146</v>
          </cell>
          <cell r="AW440">
            <v>0.0340277777777778</v>
          </cell>
        </row>
        <row r="441">
          <cell r="A441" t="str">
            <v>141-500F</v>
          </cell>
          <cell r="B441" t="str">
            <v>T. Menthe poivrée 500ML</v>
          </cell>
          <cell r="C441">
            <v>500</v>
          </cell>
          <cell r="D441" t="str">
            <v>69702614141</v>
          </cell>
          <cell r="E441" t="str">
            <v>CLINIQUE</v>
          </cell>
        </row>
        <row r="441">
          <cell r="L441" t="str">
            <v>EXTRAIT ALCOOL 500ML</v>
          </cell>
          <cell r="M441" t="str">
            <v>ALCOHOL EXTRACT 500ML</v>
          </cell>
          <cell r="N441" t="str">
            <v>141</v>
          </cell>
          <cell r="O441" t="str">
            <v>141-500F</v>
          </cell>
        </row>
        <row r="441">
          <cell r="R441" t="str">
            <v>141F</v>
          </cell>
          <cell r="S441" t="str">
            <v>Y</v>
          </cell>
          <cell r="T441">
            <v>60</v>
          </cell>
        </row>
        <row r="441">
          <cell r="V441" t="str">
            <v>500 ML</v>
          </cell>
          <cell r="W441" t="str">
            <v>EXTRAIT ALCOOL </v>
          </cell>
          <cell r="X441" t="str">
            <v>ALCOHOL EXTRACT </v>
          </cell>
          <cell r="Y441" t="str">
            <v>ML</v>
          </cell>
          <cell r="Z441" t="str">
            <v>..141-500F</v>
          </cell>
          <cell r="AA441" t="str">
            <v>UNIT</v>
          </cell>
          <cell r="AB441">
            <v>34190</v>
          </cell>
          <cell r="AC441">
            <v>32190</v>
          </cell>
        </row>
        <row r="441">
          <cell r="AE441" t="str">
            <v>PET-500</v>
          </cell>
          <cell r="AF441" t="str">
            <v>SB500B</v>
          </cell>
          <cell r="AG441">
            <v>0.945</v>
          </cell>
        </row>
        <row r="441">
          <cell r="AI441">
            <v>2.8</v>
          </cell>
          <cell r="AJ441">
            <v>7.5</v>
          </cell>
        </row>
        <row r="441">
          <cell r="AR441">
            <v>1.04166666666667</v>
          </cell>
          <cell r="AS441">
            <v>0.1</v>
          </cell>
        </row>
        <row r="441">
          <cell r="AV441">
            <v>1.14166666666667</v>
          </cell>
          <cell r="AW441">
            <v>0.0340277777777778</v>
          </cell>
        </row>
        <row r="442">
          <cell r="A442" t="str">
            <v>123-500F</v>
          </cell>
          <cell r="B442" t="str">
            <v>T. Millepertuis 500ML</v>
          </cell>
          <cell r="C442">
            <v>500</v>
          </cell>
          <cell r="D442" t="str">
            <v>69702614123</v>
          </cell>
          <cell r="E442" t="str">
            <v>CLINIQUE</v>
          </cell>
        </row>
        <row r="442">
          <cell r="L442" t="str">
            <v>EXTRAIT ALCOOL 500ML</v>
          </cell>
          <cell r="M442" t="str">
            <v>ALCOHOL EXTRACT 500ML</v>
          </cell>
          <cell r="N442" t="str">
            <v>123</v>
          </cell>
          <cell r="O442" t="str">
            <v>123-500F</v>
          </cell>
        </row>
        <row r="442">
          <cell r="R442" t="str">
            <v>123F</v>
          </cell>
          <cell r="S442" t="str">
            <v>Y</v>
          </cell>
          <cell r="T442">
            <v>60</v>
          </cell>
        </row>
        <row r="442">
          <cell r="V442" t="str">
            <v>500 ML</v>
          </cell>
          <cell r="W442" t="str">
            <v>EXTRAIT ALCOOL </v>
          </cell>
          <cell r="X442" t="str">
            <v>ALCOHOL EXTRACT </v>
          </cell>
          <cell r="Y442" t="str">
            <v>ML</v>
          </cell>
          <cell r="Z442" t="str">
            <v>..123-500F</v>
          </cell>
          <cell r="AA442" t="str">
            <v>UNIT</v>
          </cell>
          <cell r="AB442">
            <v>34190</v>
          </cell>
          <cell r="AC442">
            <v>32190</v>
          </cell>
        </row>
        <row r="442">
          <cell r="AE442" t="str">
            <v>PET-500</v>
          </cell>
          <cell r="AF442" t="str">
            <v>SB500B</v>
          </cell>
          <cell r="AG442">
            <v>0.944</v>
          </cell>
        </row>
        <row r="442">
          <cell r="AI442">
            <v>2.8</v>
          </cell>
          <cell r="AJ442">
            <v>7.5</v>
          </cell>
        </row>
        <row r="442">
          <cell r="AR442">
            <v>1.04056437389771</v>
          </cell>
          <cell r="AS442">
            <v>0.1</v>
          </cell>
        </row>
        <row r="442">
          <cell r="AV442">
            <v>1.14056437389771</v>
          </cell>
          <cell r="AW442">
            <v>0.0340277777777778</v>
          </cell>
        </row>
        <row r="443">
          <cell r="A443" t="str">
            <v>142-500F</v>
          </cell>
          <cell r="B443" t="str">
            <v>T. Molène 500ML</v>
          </cell>
          <cell r="C443">
            <v>500</v>
          </cell>
          <cell r="D443" t="str">
            <v>69702614142</v>
          </cell>
          <cell r="E443" t="str">
            <v>CLINIQUE</v>
          </cell>
        </row>
        <row r="443">
          <cell r="L443" t="str">
            <v>EXTRAIT ALCOOL 500ML</v>
          </cell>
          <cell r="M443" t="str">
            <v>ALCOHOL EXTRACT 500ML</v>
          </cell>
          <cell r="N443" t="str">
            <v>142</v>
          </cell>
          <cell r="O443" t="str">
            <v>142-500F</v>
          </cell>
        </row>
        <row r="443">
          <cell r="R443" t="str">
            <v>142F</v>
          </cell>
          <cell r="S443" t="str">
            <v>Y</v>
          </cell>
          <cell r="T443">
            <v>60</v>
          </cell>
        </row>
        <row r="443">
          <cell r="V443" t="str">
            <v>500 ML</v>
          </cell>
          <cell r="W443" t="str">
            <v>EXTRAIT ALCOOL </v>
          </cell>
          <cell r="X443" t="str">
            <v>ALCOHOL EXTRACT </v>
          </cell>
          <cell r="Y443" t="str">
            <v>ML</v>
          </cell>
          <cell r="Z443" t="str">
            <v>..142-500F</v>
          </cell>
          <cell r="AA443" t="str">
            <v>UNIT</v>
          </cell>
          <cell r="AB443">
            <v>34190</v>
          </cell>
          <cell r="AC443">
            <v>32190</v>
          </cell>
        </row>
        <row r="443">
          <cell r="AE443" t="str">
            <v>PET-500</v>
          </cell>
          <cell r="AF443" t="str">
            <v>SB500B</v>
          </cell>
          <cell r="AG443">
            <v>0.946</v>
          </cell>
        </row>
        <row r="443">
          <cell r="AI443">
            <v>2.8</v>
          </cell>
          <cell r="AJ443">
            <v>7.5</v>
          </cell>
        </row>
        <row r="443">
          <cell r="AR443">
            <v>1.04276895943563</v>
          </cell>
          <cell r="AS443">
            <v>0.1</v>
          </cell>
        </row>
        <row r="443">
          <cell r="AV443">
            <v>1.14276895943563</v>
          </cell>
          <cell r="AW443">
            <v>0.0340277777777778</v>
          </cell>
        </row>
        <row r="444">
          <cell r="A444" t="str">
            <v>122-500F</v>
          </cell>
          <cell r="B444" t="str">
            <v>T. Mouron 500ML</v>
          </cell>
          <cell r="C444">
            <v>500</v>
          </cell>
          <cell r="D444" t="str">
            <v>69702614122</v>
          </cell>
          <cell r="E444" t="str">
            <v>CLINIQUE</v>
          </cell>
        </row>
        <row r="444">
          <cell r="L444" t="str">
            <v>EXTRAIT ALCOOL 500ML</v>
          </cell>
          <cell r="M444" t="str">
            <v>ALCOHOL EXTRACT 500ML</v>
          </cell>
          <cell r="N444" t="str">
            <v>122</v>
          </cell>
          <cell r="O444" t="str">
            <v>122-500F</v>
          </cell>
        </row>
        <row r="444">
          <cell r="R444" t="str">
            <v>122F</v>
          </cell>
          <cell r="S444" t="str">
            <v>Y</v>
          </cell>
          <cell r="T444">
            <v>60</v>
          </cell>
        </row>
        <row r="444">
          <cell r="V444" t="str">
            <v>500 ML</v>
          </cell>
          <cell r="W444" t="str">
            <v>EXTRAIT ALCOOL </v>
          </cell>
          <cell r="X444" t="str">
            <v>ALCOHOL EXTRACT </v>
          </cell>
          <cell r="Y444" t="str">
            <v>ML</v>
          </cell>
          <cell r="Z444" t="str">
            <v>..122-500F</v>
          </cell>
          <cell r="AA444" t="str">
            <v>UNIT</v>
          </cell>
          <cell r="AB444">
            <v>34190</v>
          </cell>
          <cell r="AC444">
            <v>32190</v>
          </cell>
        </row>
        <row r="444">
          <cell r="AE444" t="str">
            <v>PET-500</v>
          </cell>
          <cell r="AF444" t="str">
            <v>SB500B</v>
          </cell>
          <cell r="AG444">
            <v>0.951</v>
          </cell>
        </row>
        <row r="444">
          <cell r="AI444">
            <v>2.8</v>
          </cell>
          <cell r="AJ444">
            <v>7.5</v>
          </cell>
        </row>
        <row r="444">
          <cell r="AR444">
            <v>1.04828042328042</v>
          </cell>
          <cell r="AS444">
            <v>0.1</v>
          </cell>
        </row>
        <row r="444">
          <cell r="AV444">
            <v>1.14828042328042</v>
          </cell>
          <cell r="AW444">
            <v>0.0340277777777778</v>
          </cell>
        </row>
        <row r="445">
          <cell r="A445" t="str">
            <v>209-500F</v>
          </cell>
          <cell r="B445" t="str">
            <v>T. Muguet 500ML</v>
          </cell>
          <cell r="C445">
            <v>500</v>
          </cell>
          <cell r="D445" t="str">
            <v>69702614209</v>
          </cell>
          <cell r="E445" t="str">
            <v>CLINIQUE</v>
          </cell>
        </row>
        <row r="445">
          <cell r="L445" t="str">
            <v>EXTRAIT ALCOOL 500ML</v>
          </cell>
          <cell r="M445" t="str">
            <v>ALCOHOL EXTRACT 500ML</v>
          </cell>
          <cell r="N445" t="str">
            <v>209</v>
          </cell>
          <cell r="O445" t="str">
            <v>209-500F</v>
          </cell>
        </row>
        <row r="445">
          <cell r="R445" t="str">
            <v>209F</v>
          </cell>
          <cell r="S445" t="str">
            <v>Y</v>
          </cell>
          <cell r="T445">
            <v>60</v>
          </cell>
        </row>
        <row r="445">
          <cell r="V445" t="str">
            <v>500 ML</v>
          </cell>
          <cell r="W445" t="str">
            <v>EXTRAIT ALCOOL </v>
          </cell>
          <cell r="X445" t="str">
            <v>ALCOHOL EXTRACT </v>
          </cell>
          <cell r="Y445" t="str">
            <v>ML</v>
          </cell>
          <cell r="Z445" t="str">
            <v>..209-500F</v>
          </cell>
          <cell r="AA445" t="str">
            <v>UNIT</v>
          </cell>
          <cell r="AB445">
            <v>34190</v>
          </cell>
          <cell r="AC445">
            <v>32190</v>
          </cell>
        </row>
        <row r="445">
          <cell r="AE445" t="str">
            <v>PET-500</v>
          </cell>
          <cell r="AF445" t="str">
            <v>SB500B</v>
          </cell>
          <cell r="AG445">
            <v>0.939</v>
          </cell>
        </row>
        <row r="445">
          <cell r="AI445">
            <v>2.8</v>
          </cell>
          <cell r="AJ445">
            <v>7.5</v>
          </cell>
        </row>
        <row r="445">
          <cell r="AR445">
            <v>1.03505291005291</v>
          </cell>
          <cell r="AS445">
            <v>0.1</v>
          </cell>
        </row>
        <row r="445">
          <cell r="AV445">
            <v>1.13505291005291</v>
          </cell>
          <cell r="AW445">
            <v>0.0340277777777778</v>
          </cell>
        </row>
        <row r="446">
          <cell r="A446" t="str">
            <v>108-500S</v>
          </cell>
          <cell r="B446" t="str">
            <v>T. Myrrhe 500ML</v>
          </cell>
          <cell r="C446">
            <v>500</v>
          </cell>
          <cell r="D446" t="str">
            <v>69702615108</v>
          </cell>
          <cell r="E446" t="str">
            <v>CLINIQUE</v>
          </cell>
        </row>
        <row r="446">
          <cell r="L446" t="str">
            <v>EXTRAIT ALCOOL 500ML</v>
          </cell>
          <cell r="M446" t="str">
            <v>ALCOHOL EXTRACT 500ML</v>
          </cell>
          <cell r="N446" t="str">
            <v>108</v>
          </cell>
          <cell r="O446" t="str">
            <v>108-500S</v>
          </cell>
        </row>
        <row r="446">
          <cell r="R446" t="str">
            <v>108S</v>
          </cell>
          <cell r="S446" t="str">
            <v>Y</v>
          </cell>
          <cell r="T446">
            <v>60</v>
          </cell>
        </row>
        <row r="446">
          <cell r="V446" t="str">
            <v>500 ML</v>
          </cell>
          <cell r="W446" t="str">
            <v>EXTRAIT ALCOOL </v>
          </cell>
          <cell r="X446" t="str">
            <v>ALCOHOL EXTRACT </v>
          </cell>
          <cell r="Y446" t="str">
            <v>ML</v>
          </cell>
          <cell r="Z446" t="str">
            <v>..108-500S</v>
          </cell>
          <cell r="AA446" t="str">
            <v>UNIT</v>
          </cell>
          <cell r="AB446">
            <v>34190</v>
          </cell>
          <cell r="AC446">
            <v>32190</v>
          </cell>
        </row>
        <row r="446">
          <cell r="AE446" t="str">
            <v>PET-500</v>
          </cell>
          <cell r="AF446" t="str">
            <v>SB500B</v>
          </cell>
          <cell r="AG446">
            <v>0.8445</v>
          </cell>
        </row>
        <row r="446">
          <cell r="AI446">
            <v>2.8</v>
          </cell>
          <cell r="AJ446">
            <v>7.5</v>
          </cell>
        </row>
        <row r="446">
          <cell r="AR446">
            <v>0.930886243386243</v>
          </cell>
          <cell r="AS446">
            <v>0.1</v>
          </cell>
        </row>
        <row r="446">
          <cell r="AV446">
            <v>1.03088624338624</v>
          </cell>
          <cell r="AW446">
            <v>0.0340277777777778</v>
          </cell>
        </row>
        <row r="447">
          <cell r="A447" t="str">
            <v>115-500F</v>
          </cell>
          <cell r="B447" t="str">
            <v>T. Noyer noir 500ML</v>
          </cell>
          <cell r="C447">
            <v>500</v>
          </cell>
          <cell r="D447" t="str">
            <v>69702614115</v>
          </cell>
          <cell r="E447" t="str">
            <v>CLINIQUE</v>
          </cell>
        </row>
        <row r="447">
          <cell r="L447" t="str">
            <v>EXTRAIT ALCOOL 500ML</v>
          </cell>
          <cell r="M447" t="str">
            <v>ALCOHOL EXTRACT 500ML</v>
          </cell>
          <cell r="N447" t="str">
            <v>115</v>
          </cell>
          <cell r="O447" t="str">
            <v>115-500F</v>
          </cell>
        </row>
        <row r="447">
          <cell r="R447" t="str">
            <v>115F</v>
          </cell>
          <cell r="S447" t="str">
            <v>Y</v>
          </cell>
          <cell r="T447">
            <v>60</v>
          </cell>
        </row>
        <row r="447">
          <cell r="V447" t="str">
            <v>500 ML</v>
          </cell>
          <cell r="W447" t="str">
            <v>EXTRAIT ALCOOL </v>
          </cell>
          <cell r="X447" t="str">
            <v>ALCOHOL EXTRACT </v>
          </cell>
          <cell r="Y447" t="str">
            <v>ML</v>
          </cell>
          <cell r="Z447" t="str">
            <v>..115-500F</v>
          </cell>
          <cell r="AA447" t="str">
            <v>UNIT</v>
          </cell>
          <cell r="AB447">
            <v>34190</v>
          </cell>
          <cell r="AC447">
            <v>32190</v>
          </cell>
        </row>
        <row r="447">
          <cell r="AE447" t="str">
            <v>PET-500</v>
          </cell>
          <cell r="AF447" t="str">
            <v>SB500B</v>
          </cell>
          <cell r="AG447">
            <v>0.95</v>
          </cell>
        </row>
        <row r="447">
          <cell r="AI447">
            <v>2.8</v>
          </cell>
          <cell r="AJ447">
            <v>7.5</v>
          </cell>
        </row>
        <row r="447">
          <cell r="AR447">
            <v>1.04717813051146</v>
          </cell>
          <cell r="AS447">
            <v>0.1</v>
          </cell>
        </row>
        <row r="447">
          <cell r="AV447">
            <v>1.14717813051146</v>
          </cell>
          <cell r="AW447">
            <v>0.0340277777777778</v>
          </cell>
        </row>
        <row r="448">
          <cell r="A448" t="str">
            <v>115-500S</v>
          </cell>
          <cell r="B448" t="str">
            <v>T. Noyer noir 500ML</v>
          </cell>
          <cell r="C448">
            <v>500</v>
          </cell>
          <cell r="D448" t="str">
            <v>69702615115</v>
          </cell>
          <cell r="E448" t="str">
            <v>CLINIQUE</v>
          </cell>
        </row>
        <row r="448">
          <cell r="L448" t="str">
            <v>EXTRAIT ALCOOL 500ML</v>
          </cell>
          <cell r="M448" t="str">
            <v>ALCOHOL EXTRACT 500ML</v>
          </cell>
          <cell r="N448" t="str">
            <v>115</v>
          </cell>
          <cell r="O448" t="str">
            <v>115-500S</v>
          </cell>
        </row>
        <row r="448">
          <cell r="R448" t="str">
            <v>115S</v>
          </cell>
          <cell r="S448" t="str">
            <v>Y</v>
          </cell>
          <cell r="T448">
            <v>60</v>
          </cell>
        </row>
        <row r="448">
          <cell r="V448" t="str">
            <v>500 ML</v>
          </cell>
          <cell r="W448" t="str">
            <v>EXTRAIT ALCOOL </v>
          </cell>
          <cell r="X448" t="str">
            <v>ALCOHOL EXTRACT </v>
          </cell>
          <cell r="Y448" t="str">
            <v>ML</v>
          </cell>
          <cell r="Z448" t="str">
            <v>..115-500S</v>
          </cell>
          <cell r="AA448" t="str">
            <v>UNIT</v>
          </cell>
          <cell r="AB448">
            <v>34190</v>
          </cell>
          <cell r="AC448">
            <v>32190</v>
          </cell>
        </row>
        <row r="448">
          <cell r="AE448" t="str">
            <v>PET-500</v>
          </cell>
          <cell r="AF448" t="str">
            <v>SB500B</v>
          </cell>
          <cell r="AG448">
            <v>0.952</v>
          </cell>
        </row>
        <row r="448">
          <cell r="AI448">
            <v>2.8</v>
          </cell>
          <cell r="AJ448">
            <v>7.5</v>
          </cell>
        </row>
        <row r="448">
          <cell r="AR448">
            <v>1.04938271604938</v>
          </cell>
          <cell r="AS448">
            <v>0.1</v>
          </cell>
        </row>
        <row r="448">
          <cell r="AV448">
            <v>1.14938271604938</v>
          </cell>
          <cell r="AW448">
            <v>0.0340277777777778</v>
          </cell>
        </row>
        <row r="449">
          <cell r="A449" t="str">
            <v>135-500F</v>
          </cell>
          <cell r="B449" t="str">
            <v>T. Noyer noir brou 500ML</v>
          </cell>
          <cell r="C449">
            <v>500</v>
          </cell>
          <cell r="D449" t="str">
            <v>69702614135</v>
          </cell>
          <cell r="E449" t="str">
            <v>CLINIQUE</v>
          </cell>
        </row>
        <row r="449">
          <cell r="L449" t="str">
            <v>EXTRAIT ALCOOL 500ML</v>
          </cell>
          <cell r="M449" t="str">
            <v>ALCOHOL EXTRACT 500ML</v>
          </cell>
          <cell r="N449" t="str">
            <v>135</v>
          </cell>
          <cell r="O449" t="str">
            <v>135-500F</v>
          </cell>
        </row>
        <row r="449">
          <cell r="R449" t="str">
            <v>135F</v>
          </cell>
          <cell r="S449" t="str">
            <v>Y</v>
          </cell>
          <cell r="T449">
            <v>60</v>
          </cell>
        </row>
        <row r="449">
          <cell r="V449" t="str">
            <v>500 ML</v>
          </cell>
          <cell r="W449" t="str">
            <v>EXTRAIT ALCOOL </v>
          </cell>
          <cell r="X449" t="str">
            <v>ALCOHOL EXTRACT </v>
          </cell>
          <cell r="Y449" t="str">
            <v>ML</v>
          </cell>
          <cell r="Z449" t="str">
            <v>..135-500F</v>
          </cell>
          <cell r="AA449" t="str">
            <v>UNIT</v>
          </cell>
          <cell r="AB449">
            <v>34190</v>
          </cell>
          <cell r="AC449">
            <v>32190</v>
          </cell>
        </row>
        <row r="449">
          <cell r="AE449" t="str">
            <v>PET-500</v>
          </cell>
          <cell r="AF449" t="str">
            <v>SB500B</v>
          </cell>
          <cell r="AG449">
            <v>0.949</v>
          </cell>
        </row>
        <row r="449">
          <cell r="AI449">
            <v>2.8</v>
          </cell>
          <cell r="AJ449">
            <v>7.5</v>
          </cell>
        </row>
        <row r="449">
          <cell r="AR449">
            <v>1.0460758377425</v>
          </cell>
          <cell r="AS449">
            <v>0.1</v>
          </cell>
        </row>
        <row r="449">
          <cell r="AV449">
            <v>1.1460758377425</v>
          </cell>
          <cell r="AW449">
            <v>0.0340277777777778</v>
          </cell>
        </row>
        <row r="450">
          <cell r="A450" t="str">
            <v>179-500F</v>
          </cell>
          <cell r="B450" t="str">
            <v>T. Ortie feuille  500ML</v>
          </cell>
          <cell r="C450">
            <v>500</v>
          </cell>
          <cell r="D450" t="str">
            <v>69702614179</v>
          </cell>
          <cell r="E450" t="str">
            <v>CLINIQUE</v>
          </cell>
        </row>
        <row r="450">
          <cell r="L450" t="str">
            <v>EXTRAIT ALCOOL 500ML</v>
          </cell>
          <cell r="M450" t="str">
            <v>ALCOHOL EXTRACT 500ML</v>
          </cell>
          <cell r="N450" t="str">
            <v>179</v>
          </cell>
          <cell r="O450" t="str">
            <v>179-500F</v>
          </cell>
        </row>
        <row r="450">
          <cell r="R450" t="str">
            <v>179F</v>
          </cell>
          <cell r="S450" t="str">
            <v>Y</v>
          </cell>
          <cell r="T450">
            <v>60</v>
          </cell>
        </row>
        <row r="450">
          <cell r="V450" t="str">
            <v>500 ML</v>
          </cell>
          <cell r="W450" t="str">
            <v>EXTRAIT ALCOOL </v>
          </cell>
          <cell r="X450" t="str">
            <v>ALCOHOL EXTRACT </v>
          </cell>
          <cell r="Y450" t="str">
            <v>ML</v>
          </cell>
          <cell r="Z450" t="str">
            <v>..179-500F</v>
          </cell>
          <cell r="AA450" t="str">
            <v>UNIT</v>
          </cell>
          <cell r="AB450">
            <v>34190</v>
          </cell>
          <cell r="AC450">
            <v>32190</v>
          </cell>
        </row>
        <row r="450">
          <cell r="AE450" t="str">
            <v>PET-500</v>
          </cell>
          <cell r="AF450" t="str">
            <v>SB500B</v>
          </cell>
          <cell r="AG450">
            <v>0.945</v>
          </cell>
        </row>
        <row r="450">
          <cell r="AI450">
            <v>2.8</v>
          </cell>
          <cell r="AJ450">
            <v>7.5</v>
          </cell>
        </row>
        <row r="450">
          <cell r="AR450">
            <v>1.04166666666667</v>
          </cell>
          <cell r="AS450">
            <v>0.1</v>
          </cell>
        </row>
        <row r="450">
          <cell r="AV450">
            <v>1.14166666666667</v>
          </cell>
          <cell r="AW450">
            <v>0.0340277777777778</v>
          </cell>
        </row>
        <row r="451">
          <cell r="A451" t="str">
            <v>179-1500F</v>
          </cell>
          <cell r="B451" t="str">
            <v>T. Ortie feuille 1500ML</v>
          </cell>
          <cell r="C451">
            <v>1500</v>
          </cell>
          <cell r="D451" t="str">
            <v>69702617179</v>
          </cell>
          <cell r="E451" t="str">
            <v>CLINIQUE</v>
          </cell>
        </row>
        <row r="451">
          <cell r="L451" t="str">
            <v>EXTRAIT ALCOOL 1500ML</v>
          </cell>
          <cell r="M451" t="str">
            <v>ALCOHOL EXTRACT 1500ML</v>
          </cell>
          <cell r="N451" t="str">
            <v>179</v>
          </cell>
          <cell r="O451" t="str">
            <v>179-1500F</v>
          </cell>
        </row>
        <row r="451">
          <cell r="R451" t="str">
            <v>179F</v>
          </cell>
          <cell r="S451" t="str">
            <v>Y</v>
          </cell>
          <cell r="T451">
            <v>60</v>
          </cell>
        </row>
        <row r="451">
          <cell r="V451" t="str">
            <v>1500 ML</v>
          </cell>
          <cell r="W451" t="str">
            <v>EXTRAIT ALCOOL </v>
          </cell>
          <cell r="X451" t="str">
            <v>ALCOHOL EXTRACT </v>
          </cell>
          <cell r="Y451" t="str">
            <v>ML</v>
          </cell>
          <cell r="Z451" t="str">
            <v>.179-1500F</v>
          </cell>
          <cell r="AA451" t="str">
            <v>UNIT</v>
          </cell>
          <cell r="AB451">
            <v>34190</v>
          </cell>
          <cell r="AC451">
            <v>32190</v>
          </cell>
        </row>
        <row r="451">
          <cell r="AE451" t="str">
            <v>BIB-1.5L-BOX</v>
          </cell>
          <cell r="AF451" t="str">
            <v>BIB-3L-BAG</v>
          </cell>
          <cell r="AG451">
            <v>0.945</v>
          </cell>
        </row>
        <row r="451">
          <cell r="AI451">
            <v>3.5</v>
          </cell>
          <cell r="AJ451">
            <v>7.32</v>
          </cell>
        </row>
        <row r="451">
          <cell r="AR451">
            <v>3.125</v>
          </cell>
          <cell r="AS451">
            <v>0.268</v>
          </cell>
        </row>
        <row r="451">
          <cell r="AV451">
            <v>3.393</v>
          </cell>
          <cell r="AW451">
            <v>0.0963715277777778</v>
          </cell>
        </row>
        <row r="452">
          <cell r="A452" t="str">
            <v>187-500F</v>
          </cell>
          <cell r="B452" t="str">
            <v>T. Ortie graines  500ML</v>
          </cell>
          <cell r="C452">
            <v>500</v>
          </cell>
          <cell r="D452" t="str">
            <v>69702614187</v>
          </cell>
          <cell r="E452" t="str">
            <v>CLINIQUE</v>
          </cell>
        </row>
        <row r="452">
          <cell r="L452" t="str">
            <v>EXTRAIT ALCOOL 500ML</v>
          </cell>
          <cell r="M452" t="str">
            <v>ALCOHOL EXTRACT 500ML</v>
          </cell>
          <cell r="N452" t="str">
            <v>187</v>
          </cell>
          <cell r="O452" t="str">
            <v>187-500F</v>
          </cell>
        </row>
        <row r="452">
          <cell r="R452" t="str">
            <v>187F</v>
          </cell>
          <cell r="S452" t="str">
            <v>Y</v>
          </cell>
          <cell r="T452">
            <v>60</v>
          </cell>
        </row>
        <row r="452">
          <cell r="V452" t="str">
            <v>500 ML</v>
          </cell>
          <cell r="W452" t="str">
            <v>EXTRAIT ALCOOL </v>
          </cell>
          <cell r="X452" t="str">
            <v>ALCOHOL EXTRACT </v>
          </cell>
          <cell r="Y452" t="str">
            <v>ML</v>
          </cell>
          <cell r="Z452" t="str">
            <v>..187-500F</v>
          </cell>
          <cell r="AA452" t="str">
            <v>UNIT</v>
          </cell>
          <cell r="AB452">
            <v>34190</v>
          </cell>
          <cell r="AC452">
            <v>32190</v>
          </cell>
        </row>
        <row r="452">
          <cell r="AE452" t="str">
            <v>PET-500</v>
          </cell>
          <cell r="AF452" t="str">
            <v>SB500B</v>
          </cell>
          <cell r="AG452">
            <v>0.936</v>
          </cell>
        </row>
        <row r="452">
          <cell r="AI452">
            <v>2.8</v>
          </cell>
          <cell r="AJ452">
            <v>7.5</v>
          </cell>
        </row>
        <row r="452">
          <cell r="AR452">
            <v>1.03174603174603</v>
          </cell>
          <cell r="AS452">
            <v>0.1</v>
          </cell>
        </row>
        <row r="452">
          <cell r="AV452">
            <v>1.13174603174603</v>
          </cell>
          <cell r="AW452">
            <v>0.0340277777777778</v>
          </cell>
        </row>
        <row r="453">
          <cell r="A453" t="str">
            <v>187-1500F</v>
          </cell>
          <cell r="B453" t="str">
            <v>T. Ortie graines 1500ML</v>
          </cell>
          <cell r="C453">
            <v>1500</v>
          </cell>
          <cell r="D453" t="str">
            <v>69702617187</v>
          </cell>
          <cell r="E453" t="str">
            <v>CLINIQUE</v>
          </cell>
        </row>
        <row r="453">
          <cell r="L453" t="str">
            <v>EXTRAIT ALCOOL 1500ML</v>
          </cell>
          <cell r="M453" t="str">
            <v>ALCOHOL EXTRACT 1500ML</v>
          </cell>
          <cell r="N453" t="str">
            <v>187</v>
          </cell>
          <cell r="O453" t="str">
            <v>187-1500F</v>
          </cell>
        </row>
        <row r="453">
          <cell r="R453" t="str">
            <v>187F</v>
          </cell>
          <cell r="S453" t="str">
            <v>Y</v>
          </cell>
          <cell r="T453">
            <v>60</v>
          </cell>
        </row>
        <row r="453">
          <cell r="V453" t="str">
            <v>1500 ML</v>
          </cell>
          <cell r="W453" t="str">
            <v>EXTRAIT ALCOOL </v>
          </cell>
          <cell r="X453" t="str">
            <v>ALCOHOL EXTRACT </v>
          </cell>
          <cell r="Y453" t="str">
            <v>ML</v>
          </cell>
          <cell r="Z453" t="str">
            <v>.187-1500F</v>
          </cell>
          <cell r="AA453" t="str">
            <v>UNIT</v>
          </cell>
          <cell r="AB453">
            <v>34190</v>
          </cell>
          <cell r="AC453">
            <v>32190</v>
          </cell>
        </row>
        <row r="453">
          <cell r="AE453" t="str">
            <v>BIB-1.5L-BOX</v>
          </cell>
          <cell r="AF453" t="str">
            <v>BIB-3L-BAG</v>
          </cell>
          <cell r="AG453">
            <v>0.936</v>
          </cell>
        </row>
        <row r="453">
          <cell r="AI453">
            <v>3.5</v>
          </cell>
          <cell r="AJ453">
            <v>7.32</v>
          </cell>
        </row>
        <row r="453">
          <cell r="AR453">
            <v>3.09523809523809</v>
          </cell>
          <cell r="AS453">
            <v>0.268</v>
          </cell>
        </row>
        <row r="453">
          <cell r="AV453">
            <v>3.36323809523809</v>
          </cell>
          <cell r="AW453">
            <v>0.0963715277777778</v>
          </cell>
        </row>
        <row r="454">
          <cell r="A454" t="str">
            <v>210-500F</v>
          </cell>
          <cell r="B454" t="str">
            <v>T. Ortie racine 500ML</v>
          </cell>
          <cell r="C454">
            <v>500</v>
          </cell>
          <cell r="D454" t="str">
            <v>69702614210</v>
          </cell>
          <cell r="E454" t="str">
            <v>CLINIQUE</v>
          </cell>
        </row>
        <row r="454">
          <cell r="L454" t="str">
            <v>EXTRAIT ALCOOL 500ML</v>
          </cell>
          <cell r="M454" t="str">
            <v>ALCOHOL EXTRACT 500ML</v>
          </cell>
          <cell r="N454" t="str">
            <v>210</v>
          </cell>
          <cell r="O454" t="str">
            <v>210-500F</v>
          </cell>
        </row>
        <row r="454">
          <cell r="R454" t="str">
            <v>210F</v>
          </cell>
          <cell r="S454" t="str">
            <v>Y</v>
          </cell>
          <cell r="T454">
            <v>60</v>
          </cell>
        </row>
        <row r="454">
          <cell r="V454" t="str">
            <v>500 ML</v>
          </cell>
          <cell r="W454" t="str">
            <v>EXTRAIT ALCOOL </v>
          </cell>
          <cell r="X454" t="str">
            <v>ALCOHOL EXTRACT </v>
          </cell>
          <cell r="Y454" t="str">
            <v>ML</v>
          </cell>
          <cell r="Z454" t="str">
            <v>..210-500F</v>
          </cell>
          <cell r="AA454" t="str">
            <v>UNIT</v>
          </cell>
          <cell r="AB454">
            <v>34190</v>
          </cell>
          <cell r="AC454">
            <v>32190</v>
          </cell>
        </row>
        <row r="454">
          <cell r="AE454" t="str">
            <v>PET-500</v>
          </cell>
          <cell r="AF454" t="str">
            <v>SB500B</v>
          </cell>
          <cell r="AG454">
            <v>0.941</v>
          </cell>
        </row>
        <row r="454">
          <cell r="AI454">
            <v>2.8</v>
          </cell>
          <cell r="AJ454">
            <v>7.5</v>
          </cell>
        </row>
        <row r="454">
          <cell r="AR454">
            <v>1.03725749559083</v>
          </cell>
          <cell r="AS454">
            <v>0.1</v>
          </cell>
        </row>
        <row r="454">
          <cell r="AV454">
            <v>1.13725749559083</v>
          </cell>
          <cell r="AW454">
            <v>0.0340277777777778</v>
          </cell>
        </row>
        <row r="455">
          <cell r="A455" t="str">
            <v>144-500F</v>
          </cell>
          <cell r="B455" t="str">
            <v>T. Patience 500ML</v>
          </cell>
          <cell r="C455">
            <v>500</v>
          </cell>
          <cell r="D455" t="str">
            <v>69702614144</v>
          </cell>
          <cell r="E455" t="str">
            <v>CLINIQUE</v>
          </cell>
        </row>
        <row r="455">
          <cell r="L455" t="str">
            <v>EXTRAIT ALCOOL 500ML</v>
          </cell>
          <cell r="M455" t="str">
            <v>ALCOHOL EXTRACT 500ML</v>
          </cell>
          <cell r="N455" t="str">
            <v>144</v>
          </cell>
          <cell r="O455" t="str">
            <v>144-500F</v>
          </cell>
        </row>
        <row r="455">
          <cell r="R455" t="str">
            <v>144F</v>
          </cell>
          <cell r="S455" t="str">
            <v>Y</v>
          </cell>
          <cell r="T455">
            <v>60</v>
          </cell>
        </row>
        <row r="455">
          <cell r="V455" t="str">
            <v>500 ML</v>
          </cell>
          <cell r="W455" t="str">
            <v>EXTRAIT ALCOOL </v>
          </cell>
          <cell r="X455" t="str">
            <v>ALCOHOL EXTRACT </v>
          </cell>
          <cell r="Y455" t="str">
            <v>ML</v>
          </cell>
          <cell r="Z455" t="str">
            <v>..144-500F</v>
          </cell>
          <cell r="AA455" t="str">
            <v>UNIT</v>
          </cell>
          <cell r="AB455">
            <v>34190</v>
          </cell>
          <cell r="AC455">
            <v>32190</v>
          </cell>
        </row>
        <row r="455">
          <cell r="AE455" t="str">
            <v>PET-500</v>
          </cell>
          <cell r="AF455" t="str">
            <v>SB500B</v>
          </cell>
          <cell r="AG455">
            <v>0.943</v>
          </cell>
        </row>
        <row r="455">
          <cell r="AI455">
            <v>2.8</v>
          </cell>
          <cell r="AJ455">
            <v>7.5</v>
          </cell>
          <cell r="AK455" t="str">
            <v/>
          </cell>
          <cell r="AL455" t="str">
            <v/>
          </cell>
          <cell r="AM455" t="str">
            <v/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1.03946208112875</v>
          </cell>
          <cell r="AS455">
            <v>0.1</v>
          </cell>
        </row>
        <row r="455">
          <cell r="AV455">
            <v>1.13946208112875</v>
          </cell>
          <cell r="AW455">
            <v>0.0340277777777778</v>
          </cell>
        </row>
        <row r="456">
          <cell r="A456" t="str">
            <v>218-500F</v>
          </cell>
          <cell r="B456" t="str">
            <v>T. Pavot californie 500ML</v>
          </cell>
          <cell r="C456">
            <v>500</v>
          </cell>
          <cell r="D456" t="str">
            <v>69702614218</v>
          </cell>
          <cell r="E456" t="str">
            <v>CLINIQUE</v>
          </cell>
        </row>
        <row r="456">
          <cell r="L456" t="str">
            <v>EXTRAIT ALCOOL 500ML</v>
          </cell>
          <cell r="M456" t="str">
            <v>ALCOHOL EXTRACT 500ML</v>
          </cell>
          <cell r="N456" t="str">
            <v>218</v>
          </cell>
          <cell r="O456" t="str">
            <v>218-500F</v>
          </cell>
        </row>
        <row r="456">
          <cell r="R456" t="str">
            <v>218F</v>
          </cell>
          <cell r="S456" t="str">
            <v>Y</v>
          </cell>
          <cell r="T456">
            <v>60</v>
          </cell>
        </row>
        <row r="456">
          <cell r="V456" t="str">
            <v>500 ML</v>
          </cell>
          <cell r="W456" t="str">
            <v>EXTRAIT ALCOOL </v>
          </cell>
          <cell r="X456" t="str">
            <v>ALCOHOL EXTRACT </v>
          </cell>
          <cell r="Y456" t="str">
            <v>ML</v>
          </cell>
          <cell r="Z456" t="str">
            <v>..218-500F</v>
          </cell>
          <cell r="AA456" t="str">
            <v>UNIT</v>
          </cell>
          <cell r="AB456">
            <v>34190</v>
          </cell>
          <cell r="AC456">
            <v>32190</v>
          </cell>
        </row>
        <row r="456">
          <cell r="AE456" t="str">
            <v>PET-500</v>
          </cell>
          <cell r="AF456" t="str">
            <v>SB500B</v>
          </cell>
          <cell r="AG456">
            <v>0.949</v>
          </cell>
        </row>
        <row r="456">
          <cell r="AI456">
            <v>2.8</v>
          </cell>
          <cell r="AJ456">
            <v>7.5</v>
          </cell>
          <cell r="AK456" t="str">
            <v/>
          </cell>
          <cell r="AL456" t="str">
            <v/>
          </cell>
          <cell r="AM456" t="str">
            <v/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1.0460758377425</v>
          </cell>
          <cell r="AS456">
            <v>0.1</v>
          </cell>
        </row>
        <row r="456">
          <cell r="AV456">
            <v>1.1460758377425</v>
          </cell>
          <cell r="AW456">
            <v>0.0340277777777778</v>
          </cell>
        </row>
        <row r="457">
          <cell r="A457" t="str">
            <v>893-500F</v>
          </cell>
          <cell r="B457" t="str">
            <v>T. Persil racine 500ML</v>
          </cell>
          <cell r="C457">
            <v>500</v>
          </cell>
          <cell r="D457" t="str">
            <v>69702614893</v>
          </cell>
          <cell r="E457" t="str">
            <v>CLINIQUE</v>
          </cell>
        </row>
        <row r="457">
          <cell r="L457" t="str">
            <v>EXTRAIT ALCOOL 500ML</v>
          </cell>
          <cell r="M457" t="str">
            <v>ALCOHOL EXTRACT 500ML</v>
          </cell>
          <cell r="N457" t="str">
            <v>893</v>
          </cell>
          <cell r="O457" t="str">
            <v>893-500F</v>
          </cell>
        </row>
        <row r="457">
          <cell r="R457" t="str">
            <v>893F</v>
          </cell>
          <cell r="S457" t="str">
            <v>Y</v>
          </cell>
          <cell r="T457">
            <v>60</v>
          </cell>
        </row>
        <row r="457">
          <cell r="V457" t="str">
            <v>500 ML</v>
          </cell>
          <cell r="W457" t="str">
            <v>EXTRAIT ALCOOL </v>
          </cell>
          <cell r="X457" t="str">
            <v>ALCOHOL EXTRACT </v>
          </cell>
          <cell r="Y457" t="str">
            <v>ML</v>
          </cell>
          <cell r="Z457" t="str">
            <v>..893-500F</v>
          </cell>
          <cell r="AA457" t="str">
            <v>UNIT</v>
          </cell>
          <cell r="AB457">
            <v>34190</v>
          </cell>
          <cell r="AC457">
            <v>32190</v>
          </cell>
        </row>
        <row r="457">
          <cell r="AE457" t="str">
            <v>PET-500</v>
          </cell>
          <cell r="AF457" t="str">
            <v>SB500B</v>
          </cell>
          <cell r="AG457">
            <v>0.959</v>
          </cell>
        </row>
        <row r="457">
          <cell r="AI457">
            <v>2.8</v>
          </cell>
          <cell r="AJ457">
            <v>7.5</v>
          </cell>
          <cell r="AK457" t="str">
            <v/>
          </cell>
          <cell r="AL457" t="str">
            <v/>
          </cell>
          <cell r="AM457" t="str">
            <v/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1.0570987654321</v>
          </cell>
          <cell r="AS457">
            <v>0.1</v>
          </cell>
        </row>
        <row r="457">
          <cell r="AV457">
            <v>1.1570987654321</v>
          </cell>
          <cell r="AW457">
            <v>0.0340277777777778</v>
          </cell>
        </row>
        <row r="458">
          <cell r="A458" t="str">
            <v>101-500F</v>
          </cell>
          <cell r="B458" t="str">
            <v>T. Phytolaque 500ML</v>
          </cell>
          <cell r="C458">
            <v>500</v>
          </cell>
          <cell r="D458" t="str">
            <v>69702614101</v>
          </cell>
          <cell r="E458" t="str">
            <v>CLINIQUE</v>
          </cell>
        </row>
        <row r="458">
          <cell r="L458" t="str">
            <v>EXTRAIT ALCOOL 500ML</v>
          </cell>
          <cell r="M458" t="str">
            <v>ALCOHOL EXTRACT 500ML</v>
          </cell>
          <cell r="N458" t="str">
            <v>101</v>
          </cell>
          <cell r="O458" t="str">
            <v>101-500F</v>
          </cell>
        </row>
        <row r="458">
          <cell r="R458" t="str">
            <v>101F</v>
          </cell>
          <cell r="S458" t="str">
            <v>Y</v>
          </cell>
          <cell r="T458">
            <v>60</v>
          </cell>
        </row>
        <row r="458">
          <cell r="V458" t="str">
            <v>500 ML</v>
          </cell>
          <cell r="W458" t="str">
            <v>EXTRAIT ALCOOL </v>
          </cell>
          <cell r="X458" t="str">
            <v>ALCOHOL EXTRACT </v>
          </cell>
          <cell r="Y458" t="str">
            <v>ML</v>
          </cell>
          <cell r="Z458" t="str">
            <v>..101-500F</v>
          </cell>
          <cell r="AA458" t="str">
            <v>UNIT</v>
          </cell>
          <cell r="AB458">
            <v>34190</v>
          </cell>
          <cell r="AC458">
            <v>32190</v>
          </cell>
        </row>
        <row r="458">
          <cell r="AE458" t="str">
            <v>PET-500</v>
          </cell>
          <cell r="AF458" t="str">
            <v>SB500B</v>
          </cell>
          <cell r="AG458">
            <v>0.934</v>
          </cell>
        </row>
        <row r="458">
          <cell r="AI458">
            <v>2.8</v>
          </cell>
          <cell r="AJ458">
            <v>7.5</v>
          </cell>
          <cell r="AK458" t="str">
            <v/>
          </cell>
          <cell r="AL458" t="str">
            <v/>
          </cell>
          <cell r="AM458" t="str">
            <v/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1.02954144620811</v>
          </cell>
          <cell r="AS458">
            <v>0.1</v>
          </cell>
        </row>
        <row r="458">
          <cell r="AV458">
            <v>1.12954144620811</v>
          </cell>
          <cell r="AW458">
            <v>0.0340277777777778</v>
          </cell>
        </row>
        <row r="459">
          <cell r="A459" t="str">
            <v>180-500F</v>
          </cell>
          <cell r="B459" t="str">
            <v>T. Pimbina 500ML</v>
          </cell>
          <cell r="C459">
            <v>500</v>
          </cell>
          <cell r="D459" t="str">
            <v>69702614180</v>
          </cell>
          <cell r="E459" t="str">
            <v>CLINIQUE</v>
          </cell>
        </row>
        <row r="459">
          <cell r="L459" t="str">
            <v>EXTRAIT ALCOOL 500ML</v>
          </cell>
          <cell r="M459" t="str">
            <v>ALCOHOL EXTRACT 500ML</v>
          </cell>
          <cell r="N459" t="str">
            <v>180</v>
          </cell>
          <cell r="O459" t="str">
            <v>180-500F</v>
          </cell>
        </row>
        <row r="459">
          <cell r="R459" t="str">
            <v>180F</v>
          </cell>
          <cell r="S459" t="str">
            <v>Y</v>
          </cell>
          <cell r="T459">
            <v>60</v>
          </cell>
        </row>
        <row r="459">
          <cell r="V459" t="str">
            <v>500 ML</v>
          </cell>
          <cell r="W459" t="str">
            <v>EXTRAIT ALCOOL </v>
          </cell>
          <cell r="X459" t="str">
            <v>ALCOHOL EXTRACT </v>
          </cell>
          <cell r="Y459" t="str">
            <v>ML</v>
          </cell>
          <cell r="Z459" t="str">
            <v>..180-500F</v>
          </cell>
          <cell r="AA459" t="str">
            <v>UNIT</v>
          </cell>
          <cell r="AB459">
            <v>34190</v>
          </cell>
          <cell r="AC459">
            <v>32190</v>
          </cell>
        </row>
        <row r="459">
          <cell r="AE459" t="str">
            <v>PET-500</v>
          </cell>
          <cell r="AF459" t="str">
            <v>SB500B</v>
          </cell>
          <cell r="AG459">
            <v>0.9365</v>
          </cell>
        </row>
        <row r="459">
          <cell r="AI459">
            <v>2.8</v>
          </cell>
          <cell r="AJ459">
            <v>7.5</v>
          </cell>
          <cell r="AK459" t="str">
            <v/>
          </cell>
          <cell r="AL459" t="str">
            <v/>
          </cell>
          <cell r="AM459" t="str">
            <v/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1.03229717813051</v>
          </cell>
          <cell r="AS459">
            <v>0.1</v>
          </cell>
        </row>
        <row r="459">
          <cell r="AV459">
            <v>1.13229717813051</v>
          </cell>
          <cell r="AW459">
            <v>0.0340277777777778</v>
          </cell>
        </row>
        <row r="460">
          <cell r="A460" t="str">
            <v>181-250F</v>
          </cell>
          <cell r="B460" t="str">
            <v>T. Pissenlit 250ML</v>
          </cell>
          <cell r="C460">
            <v>250</v>
          </cell>
          <cell r="D460" t="str">
            <v>69702616181</v>
          </cell>
          <cell r="E460" t="str">
            <v>CLINIQUE</v>
          </cell>
        </row>
        <row r="460">
          <cell r="L460" t="str">
            <v>EXTRAIT ALCOOL 250ML</v>
          </cell>
          <cell r="M460" t="str">
            <v>ALCOHOL EXTRACT 250ML</v>
          </cell>
          <cell r="N460" t="str">
            <v>181</v>
          </cell>
          <cell r="O460" t="str">
            <v>181-250F</v>
          </cell>
        </row>
        <row r="460">
          <cell r="R460" t="str">
            <v>181F</v>
          </cell>
          <cell r="S460" t="str">
            <v>Y</v>
          </cell>
          <cell r="T460">
            <v>60</v>
          </cell>
        </row>
        <row r="460">
          <cell r="V460" t="str">
            <v>250 ML</v>
          </cell>
          <cell r="W460" t="str">
            <v>EXTRAIT ALCOOL </v>
          </cell>
          <cell r="X460" t="str">
            <v>ALCOHOL EXTRACT </v>
          </cell>
          <cell r="Y460" t="str">
            <v>ML</v>
          </cell>
          <cell r="Z460" t="str">
            <v>..181-250F</v>
          </cell>
          <cell r="AA460" t="str">
            <v>UNIT</v>
          </cell>
          <cell r="AB460">
            <v>34190</v>
          </cell>
          <cell r="AC460">
            <v>32190</v>
          </cell>
        </row>
        <row r="460">
          <cell r="AE460" t="str">
            <v>PET-250</v>
          </cell>
          <cell r="AF460" t="str">
            <v>SB500B</v>
          </cell>
          <cell r="AG460">
            <v>0.952</v>
          </cell>
        </row>
        <row r="460">
          <cell r="AI460">
            <v>2.5</v>
          </cell>
          <cell r="AJ460">
            <v>6</v>
          </cell>
          <cell r="AK460" t="str">
            <v/>
          </cell>
          <cell r="AL460" t="str">
            <v/>
          </cell>
          <cell r="AM460" t="str">
            <v/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0.524691358024691</v>
          </cell>
          <cell r="AS460">
            <v>0.06</v>
          </cell>
        </row>
        <row r="460">
          <cell r="AV460">
            <v>0.584691358024691</v>
          </cell>
          <cell r="AW460">
            <v>0.0217013888888889</v>
          </cell>
        </row>
        <row r="461">
          <cell r="A461" t="str">
            <v>181-500F</v>
          </cell>
          <cell r="B461" t="str">
            <v>T. Pissenlit 500ML</v>
          </cell>
          <cell r="C461">
            <v>500</v>
          </cell>
          <cell r="D461" t="str">
            <v>69702614181</v>
          </cell>
          <cell r="E461" t="str">
            <v>CLINIQUE</v>
          </cell>
        </row>
        <row r="461">
          <cell r="L461" t="str">
            <v>EXTRAIT ALCOOL 500ML</v>
          </cell>
          <cell r="M461" t="str">
            <v>ALCOHOL EXTRACT 500ML</v>
          </cell>
          <cell r="N461" t="str">
            <v>181</v>
          </cell>
          <cell r="O461" t="str">
            <v>181-500F</v>
          </cell>
        </row>
        <row r="461">
          <cell r="R461" t="str">
            <v>181F</v>
          </cell>
          <cell r="S461" t="str">
            <v>Y</v>
          </cell>
          <cell r="T461">
            <v>60</v>
          </cell>
        </row>
        <row r="461">
          <cell r="V461" t="str">
            <v>500 ML</v>
          </cell>
          <cell r="W461" t="str">
            <v>EXTRAIT ALCOOL </v>
          </cell>
          <cell r="X461" t="str">
            <v>ALCOHOL EXTRACT </v>
          </cell>
          <cell r="Y461" t="str">
            <v>ML</v>
          </cell>
          <cell r="Z461" t="str">
            <v>..181-500F</v>
          </cell>
          <cell r="AA461" t="str">
            <v>UNIT</v>
          </cell>
          <cell r="AB461">
            <v>34190</v>
          </cell>
          <cell r="AC461">
            <v>32190</v>
          </cell>
        </row>
        <row r="461">
          <cell r="AE461" t="str">
            <v>PET-500</v>
          </cell>
          <cell r="AF461" t="str">
            <v>SB500B</v>
          </cell>
          <cell r="AG461">
            <v>0.952</v>
          </cell>
        </row>
        <row r="461">
          <cell r="AI461">
            <v>2.8</v>
          </cell>
          <cell r="AJ461">
            <v>7.5</v>
          </cell>
          <cell r="AK461" t="str">
            <v/>
          </cell>
          <cell r="AL461" t="str">
            <v/>
          </cell>
          <cell r="AM461" t="str">
            <v/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1.04938271604938</v>
          </cell>
          <cell r="AS461">
            <v>0.1</v>
          </cell>
        </row>
        <row r="461">
          <cell r="AV461">
            <v>1.14938271604938</v>
          </cell>
          <cell r="AW461">
            <v>0.0340277777777778</v>
          </cell>
        </row>
        <row r="462">
          <cell r="A462" t="str">
            <v>891-500F</v>
          </cell>
          <cell r="B462" t="str">
            <v>T. Plantain commun 500ML</v>
          </cell>
          <cell r="C462">
            <v>500</v>
          </cell>
          <cell r="D462" t="str">
            <v>69702614891</v>
          </cell>
          <cell r="E462" t="str">
            <v>CLINIQUE</v>
          </cell>
        </row>
        <row r="462">
          <cell r="L462" t="str">
            <v>EXTRAIT ALCOOL 500ML</v>
          </cell>
          <cell r="M462" t="str">
            <v>ALCOHOL EXTRACT 500ML</v>
          </cell>
          <cell r="N462" t="str">
            <v>891</v>
          </cell>
          <cell r="O462" t="str">
            <v>891-500F</v>
          </cell>
        </row>
        <row r="462">
          <cell r="R462" t="str">
            <v>891F</v>
          </cell>
          <cell r="S462" t="str">
            <v>Y</v>
          </cell>
          <cell r="T462">
            <v>60</v>
          </cell>
        </row>
        <row r="462">
          <cell r="V462" t="str">
            <v>500 ML</v>
          </cell>
          <cell r="W462" t="str">
            <v>EXTRAIT ALCOOL </v>
          </cell>
          <cell r="X462" t="str">
            <v>ALCOHOL EXTRACT </v>
          </cell>
          <cell r="Y462" t="str">
            <v>ML</v>
          </cell>
          <cell r="Z462" t="str">
            <v>..891-500F</v>
          </cell>
          <cell r="AA462" t="str">
            <v>UNIT</v>
          </cell>
          <cell r="AB462">
            <v>34190</v>
          </cell>
          <cell r="AC462">
            <v>32190</v>
          </cell>
        </row>
        <row r="462">
          <cell r="AE462" t="str">
            <v>PET-500</v>
          </cell>
          <cell r="AF462" t="str">
            <v>SB500B</v>
          </cell>
          <cell r="AG462">
            <v>0.951</v>
          </cell>
        </row>
        <row r="462">
          <cell r="AI462">
            <v>2.8</v>
          </cell>
          <cell r="AJ462">
            <v>7.5</v>
          </cell>
          <cell r="AK462" t="str">
            <v/>
          </cell>
          <cell r="AL462" t="str">
            <v/>
          </cell>
          <cell r="AM462" t="str">
            <v/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1.04828042328042</v>
          </cell>
          <cell r="AS462">
            <v>0.1</v>
          </cell>
        </row>
        <row r="462">
          <cell r="AV462">
            <v>1.14828042328042</v>
          </cell>
          <cell r="AW462">
            <v>0.0340277777777778</v>
          </cell>
        </row>
        <row r="463">
          <cell r="A463" t="str">
            <v>194-500F</v>
          </cell>
          <cell r="B463" t="str">
            <v>T. Prèle 500ML</v>
          </cell>
          <cell r="C463">
            <v>500</v>
          </cell>
          <cell r="D463" t="str">
            <v>69702614194</v>
          </cell>
          <cell r="E463" t="str">
            <v>CLINIQUE</v>
          </cell>
        </row>
        <row r="463">
          <cell r="L463" t="str">
            <v>EXTRAIT ALCOOL 500ML</v>
          </cell>
          <cell r="M463" t="str">
            <v>ALCOHOL EXTRACT 500ML</v>
          </cell>
          <cell r="N463" t="str">
            <v>194</v>
          </cell>
          <cell r="O463" t="str">
            <v>194-500F</v>
          </cell>
        </row>
        <row r="463">
          <cell r="R463" t="str">
            <v>194F</v>
          </cell>
          <cell r="S463" t="str">
            <v>Y</v>
          </cell>
          <cell r="T463">
            <v>60</v>
          </cell>
        </row>
        <row r="463">
          <cell r="V463" t="str">
            <v>500 ML</v>
          </cell>
          <cell r="W463" t="str">
            <v>EXTRAIT ALCOOL </v>
          </cell>
          <cell r="X463" t="str">
            <v>ALCOHOL EXTRACT </v>
          </cell>
          <cell r="Y463" t="str">
            <v>ML</v>
          </cell>
          <cell r="Z463" t="str">
            <v>..194-500F</v>
          </cell>
          <cell r="AA463" t="str">
            <v>UNIT</v>
          </cell>
          <cell r="AB463">
            <v>34190</v>
          </cell>
          <cell r="AC463">
            <v>32190</v>
          </cell>
        </row>
        <row r="463">
          <cell r="AE463" t="str">
            <v>PET-500</v>
          </cell>
          <cell r="AF463" t="str">
            <v>SB500B</v>
          </cell>
          <cell r="AG463">
            <v>0.933</v>
          </cell>
        </row>
        <row r="463">
          <cell r="AI463">
            <v>2.8</v>
          </cell>
          <cell r="AJ463">
            <v>7.5</v>
          </cell>
          <cell r="AK463" t="str">
            <v/>
          </cell>
          <cell r="AL463" t="str">
            <v/>
          </cell>
          <cell r="AM463" t="str">
            <v/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1.02843915343915</v>
          </cell>
          <cell r="AS463">
            <v>0.1</v>
          </cell>
        </row>
        <row r="463">
          <cell r="AV463">
            <v>1.12843915343915</v>
          </cell>
          <cell r="AW463">
            <v>0.0340277777777778</v>
          </cell>
        </row>
        <row r="464">
          <cell r="A464" t="str">
            <v>876-250F</v>
          </cell>
          <cell r="B464" t="str">
            <v>T. Propolis 250ML</v>
          </cell>
          <cell r="C464">
            <v>250</v>
          </cell>
          <cell r="D464" t="str">
            <v>69702616876</v>
          </cell>
          <cell r="E464" t="str">
            <v>CLINIQUE</v>
          </cell>
        </row>
        <row r="464">
          <cell r="L464" t="str">
            <v>EXTRAIT ALCOOL 250ML</v>
          </cell>
          <cell r="M464" t="str">
            <v>ALCOHOL EXTRACT 250ML</v>
          </cell>
          <cell r="N464" t="str">
            <v>876</v>
          </cell>
          <cell r="O464" t="str">
            <v>876-250F</v>
          </cell>
        </row>
        <row r="464">
          <cell r="R464" t="str">
            <v>876F</v>
          </cell>
          <cell r="S464" t="str">
            <v>Y</v>
          </cell>
          <cell r="T464">
            <v>60</v>
          </cell>
        </row>
        <row r="464">
          <cell r="V464" t="str">
            <v>250 ML</v>
          </cell>
          <cell r="W464" t="str">
            <v>EXTRAIT ALCOOL </v>
          </cell>
          <cell r="X464" t="str">
            <v>ALCOHOL EXTRACT </v>
          </cell>
          <cell r="Y464" t="str">
            <v>ML</v>
          </cell>
          <cell r="Z464" t="str">
            <v>..876-250F</v>
          </cell>
          <cell r="AA464" t="str">
            <v>UNIT</v>
          </cell>
          <cell r="AB464">
            <v>34190</v>
          </cell>
          <cell r="AC464">
            <v>32190</v>
          </cell>
        </row>
        <row r="464">
          <cell r="AE464" t="str">
            <v>PET-250</v>
          </cell>
          <cell r="AF464" t="str">
            <v>BCH-250</v>
          </cell>
          <cell r="AG464">
            <v>0.846</v>
          </cell>
        </row>
        <row r="464">
          <cell r="AI464">
            <v>2.5</v>
          </cell>
          <cell r="AJ464">
            <v>6</v>
          </cell>
          <cell r="AK464" t="str">
            <v/>
          </cell>
          <cell r="AL464" t="str">
            <v/>
          </cell>
          <cell r="AM464" t="str">
            <v/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0.466269841269841</v>
          </cell>
          <cell r="AS464">
            <v>0.06</v>
          </cell>
        </row>
        <row r="464">
          <cell r="AV464">
            <v>0.526269841269841</v>
          </cell>
          <cell r="AW464">
            <v>0.0217013888888889</v>
          </cell>
        </row>
        <row r="465">
          <cell r="A465" t="str">
            <v>153-500F</v>
          </cell>
          <cell r="B465" t="str">
            <v>T. Prunelle 500ML</v>
          </cell>
          <cell r="C465">
            <v>500</v>
          </cell>
          <cell r="D465" t="str">
            <v>69702614153</v>
          </cell>
          <cell r="E465" t="str">
            <v>CLINIQUE</v>
          </cell>
        </row>
        <row r="465">
          <cell r="L465" t="str">
            <v>EXTRAIT ALCOOL 500ML</v>
          </cell>
          <cell r="M465" t="str">
            <v>ALCOHOL EXTRACT 500ML</v>
          </cell>
          <cell r="N465" t="str">
            <v>153</v>
          </cell>
          <cell r="O465" t="str">
            <v>153-500F</v>
          </cell>
        </row>
        <row r="465">
          <cell r="R465" t="str">
            <v>153F</v>
          </cell>
          <cell r="S465" t="str">
            <v>Y</v>
          </cell>
          <cell r="T465">
            <v>60</v>
          </cell>
        </row>
        <row r="465">
          <cell r="V465" t="str">
            <v>500 ML</v>
          </cell>
          <cell r="W465" t="str">
            <v>EXTRAIT ALCOOL </v>
          </cell>
          <cell r="X465" t="str">
            <v>ALCOHOL EXTRACT </v>
          </cell>
          <cell r="Y465" t="str">
            <v>ML</v>
          </cell>
          <cell r="Z465" t="str">
            <v>..153-500F</v>
          </cell>
          <cell r="AA465" t="str">
            <v>UNIT</v>
          </cell>
          <cell r="AB465">
            <v>34190</v>
          </cell>
          <cell r="AC465">
            <v>32190</v>
          </cell>
        </row>
        <row r="465">
          <cell r="AE465" t="str">
            <v>PET-500</v>
          </cell>
          <cell r="AF465" t="str">
            <v>SB500B</v>
          </cell>
          <cell r="AG465">
            <v>0.948</v>
          </cell>
        </row>
        <row r="465">
          <cell r="AI465">
            <v>2.8</v>
          </cell>
          <cell r="AJ465">
            <v>7.5</v>
          </cell>
          <cell r="AK465" t="str">
            <v/>
          </cell>
          <cell r="AL465" t="str">
            <v/>
          </cell>
          <cell r="AM465" t="str">
            <v/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1.04497354497354</v>
          </cell>
          <cell r="AS465">
            <v>0.1</v>
          </cell>
        </row>
        <row r="465">
          <cell r="AV465">
            <v>1.14497354497354</v>
          </cell>
          <cell r="AW465">
            <v>0.0340277777777778</v>
          </cell>
        </row>
        <row r="466">
          <cell r="A466" t="str">
            <v>212-500F</v>
          </cell>
          <cell r="B466" t="str">
            <v>T. Pulmonaire 500ML</v>
          </cell>
          <cell r="C466">
            <v>500</v>
          </cell>
          <cell r="D466" t="str">
            <v>69702614212</v>
          </cell>
          <cell r="E466" t="str">
            <v>CLINIQUE</v>
          </cell>
        </row>
        <row r="466">
          <cell r="L466" t="str">
            <v>EXTRAIT ALCOOL 500ML</v>
          </cell>
          <cell r="M466" t="str">
            <v>ALCOHOL EXTRACT 500ML</v>
          </cell>
          <cell r="N466" t="str">
            <v>212</v>
          </cell>
          <cell r="O466" t="str">
            <v>212-500F</v>
          </cell>
        </row>
        <row r="466">
          <cell r="R466" t="str">
            <v>212F</v>
          </cell>
          <cell r="S466" t="str">
            <v>Y</v>
          </cell>
          <cell r="T466">
            <v>60</v>
          </cell>
        </row>
        <row r="466">
          <cell r="V466" t="str">
            <v>500 ML</v>
          </cell>
          <cell r="W466" t="str">
            <v>EXTRAIT ALCOOL </v>
          </cell>
          <cell r="X466" t="str">
            <v>ALCOHOL EXTRACT </v>
          </cell>
          <cell r="Y466" t="str">
            <v>ML</v>
          </cell>
          <cell r="Z466" t="str">
            <v>..212-500F</v>
          </cell>
          <cell r="AA466" t="str">
            <v>UNIT</v>
          </cell>
          <cell r="AB466">
            <v>34190</v>
          </cell>
          <cell r="AC466">
            <v>32190</v>
          </cell>
        </row>
        <row r="466">
          <cell r="AE466" t="str">
            <v>PET-500</v>
          </cell>
          <cell r="AF466" t="str">
            <v>SB500B</v>
          </cell>
          <cell r="AG466">
            <v>0.934</v>
          </cell>
        </row>
        <row r="466">
          <cell r="AI466">
            <v>2.8</v>
          </cell>
          <cell r="AJ466">
            <v>7.5</v>
          </cell>
          <cell r="AK466" t="str">
            <v/>
          </cell>
          <cell r="AL466" t="str">
            <v/>
          </cell>
          <cell r="AM466" t="str">
            <v/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1.02954144620811</v>
          </cell>
          <cell r="AS466">
            <v>0.1</v>
          </cell>
        </row>
        <row r="466">
          <cell r="AV466">
            <v>1.12954144620811</v>
          </cell>
          <cell r="AW466">
            <v>0.0340277777777778</v>
          </cell>
        </row>
        <row r="467">
          <cell r="A467" t="str">
            <v>213-500F</v>
          </cell>
          <cell r="B467" t="str">
            <v>T. Raisin montagnes 500ML</v>
          </cell>
          <cell r="C467">
            <v>500</v>
          </cell>
          <cell r="D467" t="str">
            <v>69702614213</v>
          </cell>
          <cell r="E467" t="str">
            <v>CLINIQUE</v>
          </cell>
        </row>
        <row r="467">
          <cell r="L467" t="str">
            <v>EXTRAIT ALCOOL 500ML</v>
          </cell>
          <cell r="M467" t="str">
            <v>ALCOHOL EXTRACT 500ML</v>
          </cell>
          <cell r="N467" t="str">
            <v>213</v>
          </cell>
          <cell r="O467" t="str">
            <v>213-500F</v>
          </cell>
        </row>
        <row r="467">
          <cell r="R467" t="str">
            <v>213F</v>
          </cell>
          <cell r="S467" t="str">
            <v>Y</v>
          </cell>
          <cell r="T467">
            <v>60</v>
          </cell>
        </row>
        <row r="467">
          <cell r="V467" t="str">
            <v>500 ML</v>
          </cell>
          <cell r="W467" t="str">
            <v>EXTRAIT ALCOOL </v>
          </cell>
          <cell r="X467" t="str">
            <v>ALCOHOL EXTRACT </v>
          </cell>
          <cell r="Y467" t="str">
            <v>ML</v>
          </cell>
          <cell r="Z467" t="str">
            <v>..213-500F</v>
          </cell>
          <cell r="AA467" t="str">
            <v>UNIT</v>
          </cell>
          <cell r="AB467">
            <v>34190</v>
          </cell>
          <cell r="AC467">
            <v>32190</v>
          </cell>
        </row>
        <row r="467">
          <cell r="AE467" t="str">
            <v>PET-500</v>
          </cell>
          <cell r="AF467" t="str">
            <v>SB500B</v>
          </cell>
          <cell r="AG467">
            <v>0.957</v>
          </cell>
        </row>
        <row r="467">
          <cell r="AI467">
            <v>2.8</v>
          </cell>
          <cell r="AJ467">
            <v>7.5</v>
          </cell>
          <cell r="AK467" t="str">
            <v/>
          </cell>
          <cell r="AL467" t="str">
            <v/>
          </cell>
          <cell r="AM467" t="str">
            <v/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1.05489417989418</v>
          </cell>
          <cell r="AS467">
            <v>0.1</v>
          </cell>
        </row>
        <row r="467">
          <cell r="AV467">
            <v>1.15489417989418</v>
          </cell>
          <cell r="AW467">
            <v>0.0340277777777778</v>
          </cell>
        </row>
        <row r="468">
          <cell r="A468" t="str">
            <v>189-500F</v>
          </cell>
          <cell r="B468" t="str">
            <v>T. Réglisse chin 500ML</v>
          </cell>
          <cell r="C468">
            <v>500</v>
          </cell>
          <cell r="D468" t="str">
            <v>69702614189</v>
          </cell>
          <cell r="E468" t="str">
            <v>CLINIQUE</v>
          </cell>
        </row>
        <row r="468">
          <cell r="L468" t="str">
            <v>EXTRAIT ALCOOL 500ML</v>
          </cell>
          <cell r="M468" t="str">
            <v>ALCOHOL EXTRACT 500ML</v>
          </cell>
          <cell r="N468" t="str">
            <v>189</v>
          </cell>
          <cell r="O468" t="str">
            <v>189-500F</v>
          </cell>
        </row>
        <row r="468">
          <cell r="R468" t="str">
            <v>189F</v>
          </cell>
          <cell r="S468" t="str">
            <v>Y</v>
          </cell>
          <cell r="T468">
            <v>60</v>
          </cell>
        </row>
        <row r="468">
          <cell r="V468" t="str">
            <v>500 ML</v>
          </cell>
          <cell r="W468" t="str">
            <v>EXTRAIT ALCOOL </v>
          </cell>
          <cell r="X468" t="str">
            <v>ALCOHOL EXTRACT </v>
          </cell>
          <cell r="Y468" t="str">
            <v>ML</v>
          </cell>
          <cell r="Z468" t="str">
            <v>..189-500F</v>
          </cell>
          <cell r="AA468" t="str">
            <v>UNIT</v>
          </cell>
          <cell r="AB468">
            <v>34190</v>
          </cell>
          <cell r="AC468">
            <v>32190</v>
          </cell>
        </row>
        <row r="468">
          <cell r="AE468" t="str">
            <v>PET-500</v>
          </cell>
          <cell r="AF468" t="str">
            <v>SB500B</v>
          </cell>
          <cell r="AG468">
            <v>0.942</v>
          </cell>
        </row>
        <row r="468">
          <cell r="AI468">
            <v>2.8</v>
          </cell>
          <cell r="AJ468">
            <v>7.5</v>
          </cell>
          <cell r="AK468" t="str">
            <v/>
          </cell>
          <cell r="AL468" t="str">
            <v/>
          </cell>
          <cell r="AM468" t="str">
            <v/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1.03835978835979</v>
          </cell>
          <cell r="AS468">
            <v>0.1</v>
          </cell>
        </row>
        <row r="468">
          <cell r="AV468">
            <v>1.13835978835979</v>
          </cell>
          <cell r="AW468">
            <v>0.0340277777777778</v>
          </cell>
        </row>
        <row r="469">
          <cell r="A469" t="str">
            <v>118-500F</v>
          </cell>
          <cell r="B469" t="str">
            <v>T. Réglisse FRAIS 500ML</v>
          </cell>
          <cell r="C469">
            <v>500</v>
          </cell>
          <cell r="D469" t="str">
            <v>69702614118</v>
          </cell>
          <cell r="E469" t="str">
            <v>CLINIQUE</v>
          </cell>
        </row>
        <row r="469">
          <cell r="L469" t="str">
            <v>EXTRAIT ALCOOL 500ML</v>
          </cell>
          <cell r="M469" t="str">
            <v>ALCOHOL EXTRACT 500ML</v>
          </cell>
          <cell r="N469" t="str">
            <v>118</v>
          </cell>
          <cell r="O469" t="str">
            <v>118-500F</v>
          </cell>
        </row>
        <row r="469">
          <cell r="R469" t="str">
            <v>118F</v>
          </cell>
          <cell r="S469" t="str">
            <v>Y</v>
          </cell>
          <cell r="T469">
            <v>60</v>
          </cell>
        </row>
        <row r="469">
          <cell r="V469" t="str">
            <v>500 ML</v>
          </cell>
          <cell r="W469" t="str">
            <v>EXTRAIT ALCOOL </v>
          </cell>
          <cell r="X469" t="str">
            <v>ALCOHOL EXTRACT </v>
          </cell>
          <cell r="Y469" t="str">
            <v>ML</v>
          </cell>
          <cell r="Z469" t="str">
            <v>..118-500F</v>
          </cell>
          <cell r="AA469" t="str">
            <v>UNIT</v>
          </cell>
          <cell r="AB469">
            <v>34190</v>
          </cell>
          <cell r="AC469">
            <v>32190</v>
          </cell>
        </row>
        <row r="469">
          <cell r="AE469" t="str">
            <v>PET-500</v>
          </cell>
          <cell r="AF469" t="str">
            <v>SB500B</v>
          </cell>
          <cell r="AG469">
            <v>0.95</v>
          </cell>
        </row>
        <row r="469">
          <cell r="AI469">
            <v>2.8</v>
          </cell>
          <cell r="AJ469">
            <v>7.5</v>
          </cell>
          <cell r="AK469" t="str">
            <v/>
          </cell>
          <cell r="AL469" t="str">
            <v/>
          </cell>
          <cell r="AM469" t="str">
            <v/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1.04717813051146</v>
          </cell>
          <cell r="AS469">
            <v>0.1</v>
          </cell>
        </row>
        <row r="469">
          <cell r="AV469">
            <v>1.14717813051146</v>
          </cell>
          <cell r="AW469">
            <v>0.0340277777777778</v>
          </cell>
        </row>
        <row r="470">
          <cell r="A470" t="str">
            <v>118-500S</v>
          </cell>
          <cell r="B470" t="str">
            <v>T. Réglisse SEC 500ML</v>
          </cell>
          <cell r="C470">
            <v>500</v>
          </cell>
          <cell r="D470" t="str">
            <v>69702615118</v>
          </cell>
          <cell r="E470" t="str">
            <v>CLINIQUE</v>
          </cell>
        </row>
        <row r="470">
          <cell r="L470" t="str">
            <v>EXTRAIT ALCOOL 500ML</v>
          </cell>
          <cell r="M470" t="str">
            <v>ALCOHOL EXTRACT 500ML</v>
          </cell>
          <cell r="N470" t="str">
            <v>118</v>
          </cell>
          <cell r="O470" t="str">
            <v>118-500S</v>
          </cell>
        </row>
        <row r="470">
          <cell r="R470" t="str">
            <v>118S</v>
          </cell>
          <cell r="S470" t="str">
            <v>Y</v>
          </cell>
          <cell r="T470">
            <v>60</v>
          </cell>
        </row>
        <row r="470">
          <cell r="V470" t="str">
            <v>500 ML</v>
          </cell>
          <cell r="W470" t="str">
            <v>EXTRAIT ALCOOL </v>
          </cell>
          <cell r="X470" t="str">
            <v>ALCOHOL EXTRACT </v>
          </cell>
          <cell r="Y470" t="str">
            <v>ML</v>
          </cell>
          <cell r="Z470" t="str">
            <v>..118-500S</v>
          </cell>
          <cell r="AA470" t="str">
            <v>UNIT</v>
          </cell>
          <cell r="AB470">
            <v>34190</v>
          </cell>
          <cell r="AC470">
            <v>32190</v>
          </cell>
        </row>
        <row r="470">
          <cell r="AE470" t="str">
            <v>PET-500</v>
          </cell>
          <cell r="AF470" t="str">
            <v>SB500B</v>
          </cell>
          <cell r="AG470">
            <v>0.932</v>
          </cell>
        </row>
        <row r="470">
          <cell r="AI470">
            <v>2.8</v>
          </cell>
          <cell r="AJ470">
            <v>7.5</v>
          </cell>
          <cell r="AK470" t="str">
            <v/>
          </cell>
          <cell r="AL470" t="str">
            <v/>
          </cell>
          <cell r="AM470" t="str">
            <v/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1.02733686067019</v>
          </cell>
          <cell r="AS470">
            <v>0.1</v>
          </cell>
        </row>
        <row r="470">
          <cell r="AV470">
            <v>1.12733686067019</v>
          </cell>
          <cell r="AW470">
            <v>0.0340277777777778</v>
          </cell>
        </row>
        <row r="471">
          <cell r="A471" t="str">
            <v>147-500F</v>
          </cell>
          <cell r="B471" t="str">
            <v>T. Reine des prés 500ML</v>
          </cell>
          <cell r="C471">
            <v>500</v>
          </cell>
          <cell r="D471" t="str">
            <v>69702614147</v>
          </cell>
          <cell r="E471" t="str">
            <v>CLINIQUE</v>
          </cell>
        </row>
        <row r="471">
          <cell r="L471" t="str">
            <v>EXTRAIT ALCOOL 500ML</v>
          </cell>
          <cell r="M471" t="str">
            <v>ALCOHOL EXTRACT 500ML</v>
          </cell>
          <cell r="N471" t="str">
            <v>147</v>
          </cell>
          <cell r="O471" t="str">
            <v>147-500F</v>
          </cell>
        </row>
        <row r="471">
          <cell r="R471" t="str">
            <v>147F</v>
          </cell>
          <cell r="S471" t="str">
            <v>Y</v>
          </cell>
          <cell r="T471">
            <v>60</v>
          </cell>
        </row>
        <row r="471">
          <cell r="V471" t="str">
            <v>500 ML</v>
          </cell>
          <cell r="W471" t="str">
            <v>EXTRAIT ALCOOL </v>
          </cell>
          <cell r="X471" t="str">
            <v>ALCOHOL EXTRACT </v>
          </cell>
          <cell r="Y471" t="str">
            <v>ML</v>
          </cell>
          <cell r="Z471" t="str">
            <v>..147-500F</v>
          </cell>
          <cell r="AA471" t="str">
            <v>UNIT</v>
          </cell>
          <cell r="AB471">
            <v>34190</v>
          </cell>
          <cell r="AC471">
            <v>32190</v>
          </cell>
        </row>
        <row r="471">
          <cell r="AE471" t="str">
            <v>PET-500</v>
          </cell>
          <cell r="AF471" t="str">
            <v>SB500B</v>
          </cell>
          <cell r="AG471">
            <v>0.954</v>
          </cell>
        </row>
        <row r="471">
          <cell r="AI471">
            <v>2.8</v>
          </cell>
          <cell r="AJ471">
            <v>7.5</v>
          </cell>
          <cell r="AK471" t="str">
            <v/>
          </cell>
          <cell r="AL471" t="str">
            <v/>
          </cell>
          <cell r="AM471" t="str">
            <v/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1.0515873015873</v>
          </cell>
          <cell r="AS471">
            <v>0.1</v>
          </cell>
        </row>
        <row r="471">
          <cell r="AV471">
            <v>1.1515873015873</v>
          </cell>
          <cell r="AW471">
            <v>0.0340277777777778</v>
          </cell>
        </row>
        <row r="472">
          <cell r="A472" t="str">
            <v>222-500S</v>
          </cell>
          <cell r="B472" t="str">
            <v>T. Reishi  500ML</v>
          </cell>
          <cell r="C472">
            <v>500</v>
          </cell>
          <cell r="D472" t="str">
            <v>69702615222</v>
          </cell>
          <cell r="E472" t="str">
            <v>CLINIQUE</v>
          </cell>
        </row>
        <row r="472">
          <cell r="L472" t="str">
            <v>EXTRAIT ALCOOL 500ML</v>
          </cell>
          <cell r="M472" t="str">
            <v>ALCOHOL EXTRACT 500ML</v>
          </cell>
          <cell r="N472" t="str">
            <v>222</v>
          </cell>
          <cell r="O472" t="str">
            <v>222-500S</v>
          </cell>
        </row>
        <row r="472">
          <cell r="R472" t="str">
            <v>222S</v>
          </cell>
          <cell r="S472" t="str">
            <v>Y</v>
          </cell>
          <cell r="T472">
            <v>60</v>
          </cell>
        </row>
        <row r="472">
          <cell r="V472" t="str">
            <v>500 ML</v>
          </cell>
          <cell r="W472" t="str">
            <v>EXTRAIT ALCOOL </v>
          </cell>
          <cell r="X472" t="str">
            <v>ALCOHOL EXTRACT </v>
          </cell>
          <cell r="Y472" t="str">
            <v>ML</v>
          </cell>
          <cell r="Z472" t="str">
            <v>..222-500S</v>
          </cell>
          <cell r="AA472" t="str">
            <v>UNIT</v>
          </cell>
          <cell r="AB472">
            <v>34190</v>
          </cell>
          <cell r="AC472">
            <v>32190</v>
          </cell>
        </row>
        <row r="472">
          <cell r="AE472" t="str">
            <v>PET-500</v>
          </cell>
          <cell r="AF472" t="str">
            <v>SB500B</v>
          </cell>
          <cell r="AG472">
            <v>0.933</v>
          </cell>
        </row>
        <row r="472">
          <cell r="AI472">
            <v>2.8</v>
          </cell>
          <cell r="AJ472">
            <v>7.5</v>
          </cell>
          <cell r="AK472" t="str">
            <v/>
          </cell>
          <cell r="AL472" t="str">
            <v/>
          </cell>
          <cell r="AM472" t="str">
            <v/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1.02843915343915</v>
          </cell>
          <cell r="AS472">
            <v>0.1</v>
          </cell>
        </row>
        <row r="472">
          <cell r="AV472">
            <v>1.12843915343915</v>
          </cell>
          <cell r="AW472">
            <v>0.0340277777777778</v>
          </cell>
        </row>
        <row r="473">
          <cell r="A473" t="str">
            <v>222-1500S</v>
          </cell>
          <cell r="B473" t="str">
            <v>T. Reishi 1500ML</v>
          </cell>
          <cell r="C473">
            <v>1500</v>
          </cell>
          <cell r="D473" t="str">
            <v>69702617222</v>
          </cell>
          <cell r="E473" t="str">
            <v>CLINIQUE</v>
          </cell>
        </row>
        <row r="473">
          <cell r="L473" t="str">
            <v>EXTRAIT ALCOOL 1500ML</v>
          </cell>
          <cell r="M473" t="str">
            <v>ALCOHOL EXTRACT 1500ML</v>
          </cell>
          <cell r="N473" t="str">
            <v>222</v>
          </cell>
          <cell r="O473" t="str">
            <v>222-1500S</v>
          </cell>
        </row>
        <row r="473">
          <cell r="R473" t="str">
            <v>222S</v>
          </cell>
          <cell r="S473" t="str">
            <v>Y</v>
          </cell>
          <cell r="T473">
            <v>60</v>
          </cell>
        </row>
        <row r="473">
          <cell r="V473" t="str">
            <v>1500 ML</v>
          </cell>
          <cell r="W473" t="str">
            <v>EXTRAIT ALCOOL </v>
          </cell>
          <cell r="X473" t="str">
            <v>ALCOHOL EXTRACT </v>
          </cell>
          <cell r="Y473" t="str">
            <v>ML</v>
          </cell>
          <cell r="Z473" t="str">
            <v>.222-1500S</v>
          </cell>
          <cell r="AA473" t="str">
            <v>UNIT</v>
          </cell>
          <cell r="AB473">
            <v>34190</v>
          </cell>
          <cell r="AC473">
            <v>32190</v>
          </cell>
        </row>
        <row r="473">
          <cell r="AE473" t="str">
            <v>BIB-1.5L-BOX</v>
          </cell>
          <cell r="AF473" t="str">
            <v>BIB-3L-BAG</v>
          </cell>
          <cell r="AG473">
            <v>0.933</v>
          </cell>
        </row>
        <row r="473">
          <cell r="AI473">
            <v>3.5</v>
          </cell>
          <cell r="AJ473">
            <v>7.32</v>
          </cell>
        </row>
        <row r="473">
          <cell r="AR473">
            <v>3.08531746031746</v>
          </cell>
          <cell r="AS473">
            <v>0.268</v>
          </cell>
        </row>
        <row r="473">
          <cell r="AV473">
            <v>3.35331746031746</v>
          </cell>
          <cell r="AW473">
            <v>0.0963715277777778</v>
          </cell>
        </row>
        <row r="474">
          <cell r="A474" t="str">
            <v>155-500F</v>
          </cell>
          <cell r="B474" t="str">
            <v>T. Renouée japonaise 500ML</v>
          </cell>
          <cell r="C474">
            <v>500</v>
          </cell>
          <cell r="D474" t="str">
            <v>69702616155</v>
          </cell>
          <cell r="E474" t="str">
            <v>CLINIQUE</v>
          </cell>
        </row>
        <row r="474">
          <cell r="L474" t="str">
            <v>EXTRAIT ALCOOL 500ML</v>
          </cell>
          <cell r="M474" t="str">
            <v>ALCOHOL EXTRACT 500ML</v>
          </cell>
          <cell r="N474" t="str">
            <v>155</v>
          </cell>
          <cell r="O474" t="str">
            <v>155-500F</v>
          </cell>
        </row>
        <row r="474">
          <cell r="R474" t="str">
            <v>155F</v>
          </cell>
          <cell r="S474" t="str">
            <v>Y</v>
          </cell>
          <cell r="T474">
            <v>60</v>
          </cell>
        </row>
        <row r="474">
          <cell r="V474" t="str">
            <v>500 ML</v>
          </cell>
          <cell r="W474" t="str">
            <v>EXTRAIT ALCOOL </v>
          </cell>
          <cell r="X474" t="str">
            <v>ALCOHOL EXTRACT </v>
          </cell>
          <cell r="Y474" t="str">
            <v>ML</v>
          </cell>
          <cell r="Z474" t="str">
            <v>..155-500F</v>
          </cell>
          <cell r="AA474" t="str">
            <v>UNIT</v>
          </cell>
          <cell r="AB474">
            <v>34190</v>
          </cell>
          <cell r="AC474">
            <v>32190</v>
          </cell>
        </row>
        <row r="474">
          <cell r="AE474" t="str">
            <v>PET-500</v>
          </cell>
          <cell r="AF474" t="str">
            <v>SB500B</v>
          </cell>
          <cell r="AG474">
            <v>0.931</v>
          </cell>
        </row>
        <row r="474">
          <cell r="AI474">
            <v>2.8</v>
          </cell>
          <cell r="AJ474">
            <v>7.5</v>
          </cell>
          <cell r="AK474" t="str">
            <v/>
          </cell>
          <cell r="AL474" t="str">
            <v/>
          </cell>
          <cell r="AM474" t="str">
            <v/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1.02623456790123</v>
          </cell>
          <cell r="AS474">
            <v>0.1</v>
          </cell>
        </row>
        <row r="474">
          <cell r="AV474">
            <v>1.12623456790123</v>
          </cell>
          <cell r="AW474">
            <v>0.0340277777777778</v>
          </cell>
        </row>
        <row r="475">
          <cell r="A475" t="str">
            <v>215-500F</v>
          </cell>
          <cell r="B475" t="str">
            <v>T. Rhodiola 500ML</v>
          </cell>
          <cell r="C475">
            <v>500</v>
          </cell>
          <cell r="D475" t="str">
            <v>69702614215</v>
          </cell>
          <cell r="E475" t="str">
            <v>CLINIQUE</v>
          </cell>
        </row>
        <row r="475">
          <cell r="L475" t="str">
            <v>EXTRAIT ALCOOL 500ML</v>
          </cell>
          <cell r="M475" t="str">
            <v>ALCOHOL EXTRACT 500ML</v>
          </cell>
          <cell r="N475" t="str">
            <v>215</v>
          </cell>
          <cell r="O475" t="str">
            <v>215-500F</v>
          </cell>
        </row>
        <row r="475">
          <cell r="R475" t="str">
            <v>215F</v>
          </cell>
          <cell r="S475" t="str">
            <v>Y</v>
          </cell>
          <cell r="T475">
            <v>60</v>
          </cell>
        </row>
        <row r="475">
          <cell r="V475" t="str">
            <v>500 ML</v>
          </cell>
          <cell r="W475" t="str">
            <v>EXTRAIT ALCOOL </v>
          </cell>
          <cell r="X475" t="str">
            <v>ALCOHOL EXTRACT </v>
          </cell>
          <cell r="Y475" t="str">
            <v>ML</v>
          </cell>
          <cell r="Z475" t="str">
            <v>..215-500F</v>
          </cell>
          <cell r="AA475" t="str">
            <v>UNIT</v>
          </cell>
          <cell r="AB475">
            <v>34190</v>
          </cell>
          <cell r="AC475">
            <v>32190</v>
          </cell>
        </row>
        <row r="475">
          <cell r="AE475" t="str">
            <v>PET-500</v>
          </cell>
          <cell r="AF475" t="str">
            <v>SB500B</v>
          </cell>
          <cell r="AG475">
            <v>0.978</v>
          </cell>
        </row>
        <row r="475">
          <cell r="AI475">
            <v>2.8</v>
          </cell>
          <cell r="AJ475">
            <v>7.5</v>
          </cell>
          <cell r="AK475" t="str">
            <v/>
          </cell>
          <cell r="AL475" t="str">
            <v/>
          </cell>
          <cell r="AM475" t="str">
            <v/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1.07804232804233</v>
          </cell>
          <cell r="AS475">
            <v>0.1</v>
          </cell>
        </row>
        <row r="475">
          <cell r="AV475">
            <v>1.17804232804233</v>
          </cell>
          <cell r="AW475">
            <v>0.0340277777777778</v>
          </cell>
        </row>
        <row r="476">
          <cell r="A476" t="str">
            <v>143-500F</v>
          </cell>
          <cell r="B476" t="str">
            <v>T. Rhubarbe 500ML</v>
          </cell>
          <cell r="C476">
            <v>500</v>
          </cell>
          <cell r="D476" t="str">
            <v>69702614143</v>
          </cell>
          <cell r="E476" t="str">
            <v>CLINIQUE</v>
          </cell>
        </row>
        <row r="476">
          <cell r="L476" t="str">
            <v>EXTRAIT ALCOOL 500ML</v>
          </cell>
          <cell r="M476" t="str">
            <v>ALCOHOL EXTRACT 500ML</v>
          </cell>
          <cell r="N476" t="str">
            <v>143</v>
          </cell>
          <cell r="O476" t="str">
            <v>143-500F</v>
          </cell>
        </row>
        <row r="476">
          <cell r="R476" t="str">
            <v>143F</v>
          </cell>
          <cell r="S476" t="str">
            <v>Y</v>
          </cell>
          <cell r="T476">
            <v>60</v>
          </cell>
        </row>
        <row r="476">
          <cell r="V476" t="str">
            <v>500 ML</v>
          </cell>
          <cell r="W476" t="str">
            <v>EXTRAIT ALCOOL </v>
          </cell>
          <cell r="X476" t="str">
            <v>ALCOHOL EXTRACT </v>
          </cell>
          <cell r="Y476" t="str">
            <v>ML</v>
          </cell>
          <cell r="Z476" t="str">
            <v>..143-500F</v>
          </cell>
          <cell r="AA476" t="str">
            <v>UNIT</v>
          </cell>
          <cell r="AB476">
            <v>34190</v>
          </cell>
          <cell r="AC476">
            <v>32190</v>
          </cell>
        </row>
        <row r="476">
          <cell r="AE476" t="str">
            <v>PET-500</v>
          </cell>
          <cell r="AF476" t="str">
            <v>SB500B</v>
          </cell>
          <cell r="AG476">
            <v>0.957</v>
          </cell>
        </row>
        <row r="476">
          <cell r="AI476">
            <v>2.8</v>
          </cell>
          <cell r="AJ476">
            <v>7.5</v>
          </cell>
          <cell r="AK476" t="str">
            <v/>
          </cell>
          <cell r="AL476" t="str">
            <v/>
          </cell>
          <cell r="AM476" t="str">
            <v/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1.05489417989418</v>
          </cell>
          <cell r="AS476">
            <v>0.1</v>
          </cell>
        </row>
        <row r="476">
          <cell r="AV476">
            <v>1.15489417989418</v>
          </cell>
          <cell r="AW476">
            <v>0.0340277777777778</v>
          </cell>
        </row>
        <row r="477">
          <cell r="A477" t="str">
            <v>146-500F</v>
          </cell>
          <cell r="B477" t="str">
            <v>T. Romarin 500ML</v>
          </cell>
          <cell r="C477">
            <v>500</v>
          </cell>
          <cell r="D477" t="str">
            <v>69702614146</v>
          </cell>
          <cell r="E477" t="str">
            <v>CLINIQUE</v>
          </cell>
        </row>
        <row r="477">
          <cell r="L477" t="str">
            <v>EXTRAIT ALCOOL 500ML</v>
          </cell>
          <cell r="M477" t="str">
            <v>ALCOHOL EXTRACT 500ML</v>
          </cell>
          <cell r="N477" t="str">
            <v>146</v>
          </cell>
          <cell r="O477" t="str">
            <v>146-500F</v>
          </cell>
        </row>
        <row r="477">
          <cell r="R477" t="str">
            <v>146F</v>
          </cell>
          <cell r="S477" t="str">
            <v>Y</v>
          </cell>
          <cell r="T477">
            <v>60</v>
          </cell>
        </row>
        <row r="477">
          <cell r="V477" t="str">
            <v>500 ML</v>
          </cell>
          <cell r="W477" t="str">
            <v>EXTRAIT ALCOOL </v>
          </cell>
          <cell r="X477" t="str">
            <v>ALCOHOL EXTRACT </v>
          </cell>
          <cell r="Y477" t="str">
            <v>ML</v>
          </cell>
          <cell r="Z477" t="str">
            <v>..146-500F</v>
          </cell>
          <cell r="AA477" t="str">
            <v>UNIT</v>
          </cell>
          <cell r="AB477">
            <v>34190</v>
          </cell>
          <cell r="AC477">
            <v>32190</v>
          </cell>
        </row>
        <row r="477">
          <cell r="AE477" t="str">
            <v>PET-500</v>
          </cell>
          <cell r="AF477" t="str">
            <v>SB500B</v>
          </cell>
          <cell r="AG477">
            <v>0.927</v>
          </cell>
        </row>
        <row r="477">
          <cell r="AI477">
            <v>2.8</v>
          </cell>
          <cell r="AJ477">
            <v>7.5</v>
          </cell>
          <cell r="AK477" t="str">
            <v/>
          </cell>
          <cell r="AL477" t="str">
            <v/>
          </cell>
          <cell r="AM477" t="str">
            <v/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1.0218253968254</v>
          </cell>
          <cell r="AS477">
            <v>0.1</v>
          </cell>
        </row>
        <row r="477">
          <cell r="AV477">
            <v>1.1218253968254</v>
          </cell>
          <cell r="AW477">
            <v>0.0340277777777778</v>
          </cell>
        </row>
        <row r="478">
          <cell r="A478" t="str">
            <v>148-500F</v>
          </cell>
          <cell r="B478" t="str">
            <v>T. Sauge 500ML</v>
          </cell>
          <cell r="C478">
            <v>500</v>
          </cell>
          <cell r="D478" t="str">
            <v>69702614148</v>
          </cell>
          <cell r="E478" t="str">
            <v>CLINIQUE</v>
          </cell>
        </row>
        <row r="478">
          <cell r="L478" t="str">
            <v>EXTRAIT ALCOOL 500ML</v>
          </cell>
          <cell r="M478" t="str">
            <v>ALCOHOL EXTRACT 500ML</v>
          </cell>
          <cell r="N478" t="str">
            <v>148</v>
          </cell>
          <cell r="O478" t="str">
            <v>148-500F</v>
          </cell>
        </row>
        <row r="478">
          <cell r="R478" t="str">
            <v>148F</v>
          </cell>
          <cell r="S478" t="str">
            <v>Y</v>
          </cell>
          <cell r="T478">
            <v>60</v>
          </cell>
        </row>
        <row r="478">
          <cell r="V478" t="str">
            <v>500 ML</v>
          </cell>
          <cell r="W478" t="str">
            <v>EXTRAIT ALCOOL </v>
          </cell>
          <cell r="X478" t="str">
            <v>ALCOHOL EXTRACT </v>
          </cell>
          <cell r="Y478" t="str">
            <v>ML</v>
          </cell>
          <cell r="Z478" t="str">
            <v>..148-500F</v>
          </cell>
          <cell r="AA478" t="str">
            <v>UNIT</v>
          </cell>
          <cell r="AB478">
            <v>34190</v>
          </cell>
          <cell r="AC478">
            <v>32190</v>
          </cell>
        </row>
        <row r="478">
          <cell r="AE478" t="str">
            <v>PET-500</v>
          </cell>
          <cell r="AF478" t="str">
            <v>SB500B</v>
          </cell>
          <cell r="AG478">
            <v>0.932</v>
          </cell>
        </row>
        <row r="478">
          <cell r="AI478">
            <v>2.8</v>
          </cell>
          <cell r="AJ478">
            <v>7.5</v>
          </cell>
          <cell r="AK478" t="str">
            <v/>
          </cell>
          <cell r="AL478" t="str">
            <v/>
          </cell>
          <cell r="AM478" t="str">
            <v/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1.02733686067019</v>
          </cell>
          <cell r="AS478">
            <v>0.1</v>
          </cell>
        </row>
        <row r="478">
          <cell r="AV478">
            <v>1.12733686067019</v>
          </cell>
          <cell r="AW478">
            <v>0.0340277777777778</v>
          </cell>
        </row>
        <row r="479">
          <cell r="A479" t="str">
            <v>182-250F</v>
          </cell>
          <cell r="B479" t="str">
            <v>T. Savoyane 250ML</v>
          </cell>
          <cell r="C479">
            <v>250</v>
          </cell>
          <cell r="D479" t="str">
            <v>69702614182</v>
          </cell>
          <cell r="E479" t="str">
            <v>CLINIQUE</v>
          </cell>
        </row>
        <row r="479">
          <cell r="L479" t="str">
            <v>EXTRAIT ALCOOL 250ML</v>
          </cell>
          <cell r="M479" t="str">
            <v>ALCOHOL EXTRACT 250ML</v>
          </cell>
          <cell r="N479" t="str">
            <v>182</v>
          </cell>
          <cell r="O479" t="str">
            <v>182-250F</v>
          </cell>
        </row>
        <row r="479">
          <cell r="R479" t="str">
            <v>182F</v>
          </cell>
          <cell r="S479" t="str">
            <v>Y</v>
          </cell>
          <cell r="T479">
            <v>60</v>
          </cell>
        </row>
        <row r="479">
          <cell r="V479" t="str">
            <v>250 ML</v>
          </cell>
          <cell r="W479" t="str">
            <v>EXTRAIT ALCOOL </v>
          </cell>
          <cell r="X479" t="str">
            <v>ALCOHOL EXTRACT </v>
          </cell>
          <cell r="Y479" t="str">
            <v>ML</v>
          </cell>
          <cell r="Z479" t="str">
            <v>..182-250F</v>
          </cell>
          <cell r="AA479" t="str">
            <v>UNIT</v>
          </cell>
          <cell r="AB479">
            <v>34190</v>
          </cell>
          <cell r="AC479">
            <v>32190</v>
          </cell>
        </row>
        <row r="479">
          <cell r="AE479" t="str">
            <v>PET-250</v>
          </cell>
          <cell r="AF479" t="str">
            <v>BCH-250</v>
          </cell>
          <cell r="AG479">
            <v>0.93</v>
          </cell>
        </row>
        <row r="479">
          <cell r="AI479">
            <v>2.5</v>
          </cell>
          <cell r="AJ479">
            <v>6</v>
          </cell>
          <cell r="AK479" t="str">
            <v/>
          </cell>
          <cell r="AL479" t="str">
            <v/>
          </cell>
          <cell r="AM479" t="str">
            <v/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0.512566137566138</v>
          </cell>
          <cell r="AS479">
            <v>0.06</v>
          </cell>
        </row>
        <row r="479">
          <cell r="AV479">
            <v>0.572566137566138</v>
          </cell>
          <cell r="AW479">
            <v>0.0217013888888889</v>
          </cell>
        </row>
        <row r="480">
          <cell r="A480" t="str">
            <v>216-500F</v>
          </cell>
          <cell r="B480" t="str">
            <v>T. Scrophulaire 500ML</v>
          </cell>
          <cell r="C480">
            <v>500</v>
          </cell>
          <cell r="D480" t="str">
            <v>69702614216</v>
          </cell>
          <cell r="E480" t="str">
            <v>CLINIQUE</v>
          </cell>
        </row>
        <row r="480">
          <cell r="L480" t="str">
            <v>EXTRAIT ALCOOL 500ML</v>
          </cell>
          <cell r="M480" t="str">
            <v>ALCOHOL EXTRACT 500ML</v>
          </cell>
          <cell r="N480" t="str">
            <v>216</v>
          </cell>
          <cell r="O480" t="str">
            <v>216-500F</v>
          </cell>
        </row>
        <row r="480">
          <cell r="R480" t="str">
            <v>216F</v>
          </cell>
          <cell r="S480" t="str">
            <v>Y</v>
          </cell>
          <cell r="T480">
            <v>60</v>
          </cell>
        </row>
        <row r="480">
          <cell r="V480" t="str">
            <v>500 ML</v>
          </cell>
          <cell r="W480" t="str">
            <v>EXTRAIT ALCOOL </v>
          </cell>
          <cell r="X480" t="str">
            <v>ALCOHOL EXTRACT </v>
          </cell>
          <cell r="Y480" t="str">
            <v>ML</v>
          </cell>
          <cell r="Z480" t="str">
            <v>..216-500F</v>
          </cell>
          <cell r="AA480" t="str">
            <v>UNIT</v>
          </cell>
          <cell r="AB480">
            <v>34190</v>
          </cell>
          <cell r="AC480">
            <v>32190</v>
          </cell>
        </row>
        <row r="480">
          <cell r="AE480" t="str">
            <v>PET-500</v>
          </cell>
          <cell r="AF480" t="str">
            <v>SB500B</v>
          </cell>
          <cell r="AG480">
            <v>0.941</v>
          </cell>
        </row>
        <row r="480">
          <cell r="AI480">
            <v>2.8</v>
          </cell>
          <cell r="AJ480">
            <v>7.5</v>
          </cell>
          <cell r="AK480" t="str">
            <v/>
          </cell>
          <cell r="AL480" t="str">
            <v/>
          </cell>
          <cell r="AM480" t="str">
            <v/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1.03725749559083</v>
          </cell>
          <cell r="AS480">
            <v>0.1</v>
          </cell>
        </row>
        <row r="480">
          <cell r="AV480">
            <v>1.13725749559083</v>
          </cell>
          <cell r="AW480">
            <v>0.0340277777777778</v>
          </cell>
        </row>
        <row r="481">
          <cell r="A481" t="str">
            <v>116-500F</v>
          </cell>
          <cell r="B481" t="str">
            <v>T. Scutellaire  500ML</v>
          </cell>
          <cell r="C481">
            <v>500</v>
          </cell>
          <cell r="D481" t="str">
            <v>69702614116</v>
          </cell>
          <cell r="E481" t="str">
            <v>CLINIQUE</v>
          </cell>
        </row>
        <row r="481">
          <cell r="L481" t="str">
            <v>EXTRAIT ALCOOL 500ML</v>
          </cell>
          <cell r="M481" t="str">
            <v>ALCOHOL EXTRACT 500ML</v>
          </cell>
          <cell r="N481" t="str">
            <v>116</v>
          </cell>
          <cell r="O481" t="str">
            <v>116-500F</v>
          </cell>
        </row>
        <row r="481">
          <cell r="R481" t="str">
            <v>116F</v>
          </cell>
          <cell r="S481" t="str">
            <v>Y</v>
          </cell>
          <cell r="T481">
            <v>60</v>
          </cell>
        </row>
        <row r="481">
          <cell r="V481" t="str">
            <v>500 ML</v>
          </cell>
          <cell r="W481" t="str">
            <v>EXTRAIT ALCOOL </v>
          </cell>
          <cell r="X481" t="str">
            <v>ALCOHOL EXTRACT </v>
          </cell>
          <cell r="Y481" t="str">
            <v>ML</v>
          </cell>
          <cell r="Z481" t="str">
            <v>..116-500F</v>
          </cell>
          <cell r="AA481" t="str">
            <v>UNIT</v>
          </cell>
          <cell r="AB481">
            <v>34190</v>
          </cell>
          <cell r="AC481">
            <v>32190</v>
          </cell>
        </row>
        <row r="481">
          <cell r="AE481" t="str">
            <v>PET-500</v>
          </cell>
          <cell r="AF481" t="str">
            <v>SB500B</v>
          </cell>
          <cell r="AG481">
            <v>0.942</v>
          </cell>
        </row>
        <row r="481">
          <cell r="AI481">
            <v>2.8</v>
          </cell>
          <cell r="AJ481">
            <v>7.5</v>
          </cell>
          <cell r="AK481" t="str">
            <v/>
          </cell>
          <cell r="AL481" t="str">
            <v/>
          </cell>
          <cell r="AM481" t="str">
            <v/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1.03835978835979</v>
          </cell>
          <cell r="AS481">
            <v>0.1</v>
          </cell>
        </row>
        <row r="481">
          <cell r="AV481">
            <v>1.13835978835979</v>
          </cell>
          <cell r="AW481">
            <v>0.0340277777777778</v>
          </cell>
        </row>
        <row r="482">
          <cell r="A482" t="str">
            <v>116-1500F</v>
          </cell>
          <cell r="B482" t="str">
            <v>T. Scutellaire 1500ML</v>
          </cell>
          <cell r="C482">
            <v>1500</v>
          </cell>
          <cell r="D482" t="str">
            <v>69702617116</v>
          </cell>
          <cell r="E482" t="str">
            <v>CLINIQUE</v>
          </cell>
        </row>
        <row r="482">
          <cell r="L482" t="str">
            <v>EXTRAIT ALCOOL 1500ML</v>
          </cell>
          <cell r="M482" t="str">
            <v>ALCOHOL EXTRACT 1500ML</v>
          </cell>
          <cell r="N482" t="str">
            <v>116</v>
          </cell>
          <cell r="O482" t="str">
            <v>116-1500F</v>
          </cell>
        </row>
        <row r="482">
          <cell r="R482" t="str">
            <v>116F</v>
          </cell>
          <cell r="S482" t="str">
            <v>Y</v>
          </cell>
          <cell r="T482">
            <v>60</v>
          </cell>
        </row>
        <row r="482">
          <cell r="V482" t="str">
            <v>1500 ML</v>
          </cell>
          <cell r="W482" t="str">
            <v>EXTRAIT ALCOOL </v>
          </cell>
          <cell r="X482" t="str">
            <v>ALCOHOL EXTRACT </v>
          </cell>
          <cell r="Y482" t="str">
            <v>ML</v>
          </cell>
          <cell r="Z482" t="str">
            <v>.116-1500F</v>
          </cell>
          <cell r="AA482" t="str">
            <v>UNIT</v>
          </cell>
          <cell r="AB482">
            <v>34190</v>
          </cell>
          <cell r="AC482">
            <v>32190</v>
          </cell>
        </row>
        <row r="482">
          <cell r="AE482" t="str">
            <v>BIB-1.5L-BOX</v>
          </cell>
          <cell r="AF482" t="str">
            <v>BIB-3L-BAG</v>
          </cell>
          <cell r="AG482">
            <v>0.942</v>
          </cell>
        </row>
        <row r="482">
          <cell r="AI482">
            <v>3.5</v>
          </cell>
          <cell r="AJ482">
            <v>7.32</v>
          </cell>
        </row>
        <row r="482">
          <cell r="AR482">
            <v>3.11507936507936</v>
          </cell>
          <cell r="AS482">
            <v>0.268</v>
          </cell>
        </row>
        <row r="482">
          <cell r="AV482">
            <v>3.38307936507937</v>
          </cell>
          <cell r="AW482">
            <v>0.0963715277777778</v>
          </cell>
        </row>
        <row r="483">
          <cell r="A483" t="str">
            <v>195-500F</v>
          </cell>
          <cell r="B483" t="str">
            <v>T. Scutellaire baik 500ML </v>
          </cell>
          <cell r="C483">
            <v>500</v>
          </cell>
          <cell r="D483" t="str">
            <v>69702614195</v>
          </cell>
          <cell r="E483" t="str">
            <v>CLINIQUE</v>
          </cell>
        </row>
        <row r="483">
          <cell r="L483" t="str">
            <v>EXTRAIT ALCOOL 500ML</v>
          </cell>
          <cell r="M483" t="str">
            <v>ALCOHOL EXTRACT 500ML</v>
          </cell>
          <cell r="N483" t="str">
            <v>195</v>
          </cell>
          <cell r="O483" t="str">
            <v>195-500F</v>
          </cell>
        </row>
        <row r="483">
          <cell r="R483" t="str">
            <v>195F</v>
          </cell>
          <cell r="S483" t="str">
            <v>Y</v>
          </cell>
          <cell r="T483">
            <v>60</v>
          </cell>
        </row>
        <row r="483">
          <cell r="V483" t="str">
            <v>500 ML</v>
          </cell>
          <cell r="W483" t="str">
            <v>EXTRAIT ALCOOL </v>
          </cell>
          <cell r="X483" t="str">
            <v>ALCOHOL EXTRACT </v>
          </cell>
          <cell r="Y483" t="str">
            <v>ML</v>
          </cell>
          <cell r="Z483" t="str">
            <v>..195-500F</v>
          </cell>
          <cell r="AA483" t="str">
            <v>UNIT</v>
          </cell>
          <cell r="AB483">
            <v>34190</v>
          </cell>
          <cell r="AC483">
            <v>32190</v>
          </cell>
        </row>
        <row r="483">
          <cell r="AE483" t="str">
            <v>PET-500</v>
          </cell>
          <cell r="AF483" t="str">
            <v>SB500B</v>
          </cell>
          <cell r="AG483">
            <v>0.95</v>
          </cell>
        </row>
        <row r="483">
          <cell r="AI483">
            <v>2.8</v>
          </cell>
          <cell r="AJ483">
            <v>7.5</v>
          </cell>
          <cell r="AK483" t="str">
            <v/>
          </cell>
          <cell r="AL483" t="str">
            <v/>
          </cell>
          <cell r="AM483" t="str">
            <v/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1.04717813051146</v>
          </cell>
          <cell r="AS483">
            <v>0.1</v>
          </cell>
        </row>
        <row r="483">
          <cell r="AV483">
            <v>1.14717813051146</v>
          </cell>
          <cell r="AW483">
            <v>0.0340277777777778</v>
          </cell>
        </row>
        <row r="484">
          <cell r="A484" t="str">
            <v>244-500S</v>
          </cell>
          <cell r="B484" t="str">
            <v>T. Sureau baie 500ML</v>
          </cell>
          <cell r="C484">
            <v>500</v>
          </cell>
          <cell r="D484" t="str">
            <v>69702614244</v>
          </cell>
          <cell r="E484" t="str">
            <v>CLINIQUE</v>
          </cell>
        </row>
        <row r="484">
          <cell r="L484" t="str">
            <v>EXTRAIT ALCOOL 500ML</v>
          </cell>
          <cell r="M484" t="str">
            <v>ALCOHOL EXTRACT 500ML</v>
          </cell>
          <cell r="N484" t="str">
            <v>244</v>
          </cell>
          <cell r="O484" t="str">
            <v>244-500S</v>
          </cell>
        </row>
        <row r="484">
          <cell r="R484" t="str">
            <v>244S</v>
          </cell>
          <cell r="S484" t="str">
            <v>Y</v>
          </cell>
          <cell r="T484">
            <v>60</v>
          </cell>
        </row>
        <row r="484">
          <cell r="V484" t="str">
            <v>500 ML</v>
          </cell>
          <cell r="W484" t="str">
            <v>EXTRAIT ALCOOL </v>
          </cell>
          <cell r="X484" t="str">
            <v>ALCOHOL EXTRACT </v>
          </cell>
          <cell r="Y484" t="str">
            <v>ML</v>
          </cell>
          <cell r="Z484" t="str">
            <v>..244-500S</v>
          </cell>
          <cell r="AA484" t="str">
            <v>UNIT</v>
          </cell>
          <cell r="AB484">
            <v>34190</v>
          </cell>
          <cell r="AC484">
            <v>32190</v>
          </cell>
        </row>
        <row r="484">
          <cell r="AE484" t="str">
            <v>PET-500</v>
          </cell>
          <cell r="AF484" t="str">
            <v>SB500B</v>
          </cell>
          <cell r="AG484">
            <v>0.99</v>
          </cell>
        </row>
        <row r="484">
          <cell r="AI484">
            <v>2.8</v>
          </cell>
          <cell r="AJ484">
            <v>7.5</v>
          </cell>
          <cell r="AK484" t="str">
            <v/>
          </cell>
          <cell r="AL484" t="str">
            <v/>
          </cell>
          <cell r="AM484" t="str">
            <v/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1.09126984126984</v>
          </cell>
          <cell r="AS484">
            <v>0.1</v>
          </cell>
        </row>
        <row r="484">
          <cell r="AV484">
            <v>1.19126984126984</v>
          </cell>
          <cell r="AW484">
            <v>0.0340277777777778</v>
          </cell>
        </row>
        <row r="485">
          <cell r="A485" t="str">
            <v>149-500F</v>
          </cell>
          <cell r="B485" t="str">
            <v>T. Sureau fleur 500ML</v>
          </cell>
          <cell r="C485">
            <v>500</v>
          </cell>
          <cell r="D485" t="str">
            <v>69702614149</v>
          </cell>
          <cell r="E485" t="str">
            <v>CLINIQUE</v>
          </cell>
        </row>
        <row r="485">
          <cell r="L485" t="str">
            <v>EXTRAIT ALCOOL 500ML</v>
          </cell>
          <cell r="M485" t="str">
            <v>ALCOHOL EXTRACT 500ML</v>
          </cell>
          <cell r="N485" t="str">
            <v>149</v>
          </cell>
          <cell r="O485" t="str">
            <v>149-500F</v>
          </cell>
        </row>
        <row r="485">
          <cell r="R485" t="str">
            <v>149F</v>
          </cell>
          <cell r="S485" t="str">
            <v>Y</v>
          </cell>
          <cell r="T485">
            <v>60</v>
          </cell>
        </row>
        <row r="485">
          <cell r="V485" t="str">
            <v>500 ML</v>
          </cell>
          <cell r="W485" t="str">
            <v>EXTRAIT ALCOOL </v>
          </cell>
          <cell r="X485" t="str">
            <v>ALCOHOL EXTRACT </v>
          </cell>
          <cell r="Y485" t="str">
            <v>ML</v>
          </cell>
          <cell r="Z485" t="str">
            <v>..149-500F</v>
          </cell>
          <cell r="AA485" t="str">
            <v>UNIT</v>
          </cell>
          <cell r="AB485">
            <v>34190</v>
          </cell>
          <cell r="AC485">
            <v>32190</v>
          </cell>
        </row>
        <row r="485">
          <cell r="AE485" t="str">
            <v>PET-500</v>
          </cell>
          <cell r="AF485" t="str">
            <v>SB500B</v>
          </cell>
          <cell r="AG485">
            <v>0.9535</v>
          </cell>
        </row>
        <row r="485">
          <cell r="AI485">
            <v>2.8</v>
          </cell>
          <cell r="AJ485">
            <v>7.5</v>
          </cell>
          <cell r="AK485" t="str">
            <v/>
          </cell>
          <cell r="AL485" t="str">
            <v/>
          </cell>
          <cell r="AM485" t="str">
            <v/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1.05103615520282</v>
          </cell>
          <cell r="AS485">
            <v>0.1</v>
          </cell>
        </row>
        <row r="485">
          <cell r="AV485">
            <v>1.15103615520282</v>
          </cell>
          <cell r="AW485">
            <v>0.0340277777777778</v>
          </cell>
        </row>
        <row r="486">
          <cell r="A486" t="str">
            <v>151-500F</v>
          </cell>
          <cell r="B486" t="str">
            <v>T. Thuya 500ML</v>
          </cell>
          <cell r="C486">
            <v>500</v>
          </cell>
          <cell r="D486" t="str">
            <v>69702614151</v>
          </cell>
          <cell r="E486" t="str">
            <v>CLINIQUE</v>
          </cell>
        </row>
        <row r="486">
          <cell r="L486" t="str">
            <v>EXTRAIT ALCOOL 500ML</v>
          </cell>
          <cell r="M486" t="str">
            <v>ALCOHOL EXTRACT 500ML</v>
          </cell>
          <cell r="N486" t="str">
            <v>151</v>
          </cell>
          <cell r="O486" t="str">
            <v>151-500F</v>
          </cell>
        </row>
        <row r="486">
          <cell r="R486" t="str">
            <v>151F</v>
          </cell>
          <cell r="S486" t="str">
            <v>Y</v>
          </cell>
          <cell r="T486">
            <v>60</v>
          </cell>
        </row>
        <row r="486">
          <cell r="V486" t="str">
            <v>500 ML</v>
          </cell>
          <cell r="W486" t="str">
            <v>EXTRAIT ALCOOL </v>
          </cell>
          <cell r="X486" t="str">
            <v>ALCOHOL EXTRACT </v>
          </cell>
          <cell r="Y486" t="str">
            <v>ML</v>
          </cell>
          <cell r="Z486" t="str">
            <v>..151-500F</v>
          </cell>
          <cell r="AA486" t="str">
            <v>UNIT</v>
          </cell>
          <cell r="AB486">
            <v>34190</v>
          </cell>
          <cell r="AC486">
            <v>32190</v>
          </cell>
        </row>
        <row r="486">
          <cell r="AE486" t="str">
            <v>PET-500</v>
          </cell>
          <cell r="AF486" t="str">
            <v>SB500B</v>
          </cell>
          <cell r="AG486">
            <v>0.9415</v>
          </cell>
        </row>
        <row r="486">
          <cell r="AI486">
            <v>2.8</v>
          </cell>
          <cell r="AJ486">
            <v>7.5</v>
          </cell>
          <cell r="AK486" t="str">
            <v/>
          </cell>
          <cell r="AL486" t="str">
            <v/>
          </cell>
          <cell r="AM486" t="str">
            <v/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1.03780864197531</v>
          </cell>
          <cell r="AS486">
            <v>0.1</v>
          </cell>
        </row>
        <row r="486">
          <cell r="AV486">
            <v>1.13780864197531</v>
          </cell>
          <cell r="AW486">
            <v>0.0340277777777778</v>
          </cell>
        </row>
        <row r="487">
          <cell r="A487" t="str">
            <v>156-500F</v>
          </cell>
          <cell r="B487" t="str">
            <v>T. Thym 500ML</v>
          </cell>
          <cell r="C487">
            <v>500</v>
          </cell>
          <cell r="D487" t="str">
            <v>69702614156</v>
          </cell>
          <cell r="E487" t="str">
            <v>CLINIQUE</v>
          </cell>
        </row>
        <row r="487">
          <cell r="L487" t="str">
            <v>EXTRAIT ALCOOL 500ML</v>
          </cell>
          <cell r="M487" t="str">
            <v>ALCOHOL EXTRACT 500ML</v>
          </cell>
          <cell r="N487" t="str">
            <v>156</v>
          </cell>
          <cell r="O487" t="str">
            <v>156-500F</v>
          </cell>
        </row>
        <row r="487">
          <cell r="R487" t="str">
            <v>156F</v>
          </cell>
          <cell r="S487" t="str">
            <v>Y</v>
          </cell>
          <cell r="T487">
            <v>60</v>
          </cell>
        </row>
        <row r="487">
          <cell r="V487" t="str">
            <v>500 ML</v>
          </cell>
          <cell r="W487" t="str">
            <v>EXTRAIT ALCOOL </v>
          </cell>
          <cell r="X487" t="str">
            <v>ALCOHOL EXTRACT </v>
          </cell>
          <cell r="Y487" t="str">
            <v>ML</v>
          </cell>
          <cell r="Z487" t="str">
            <v>..156-500F</v>
          </cell>
          <cell r="AA487" t="str">
            <v>UNIT</v>
          </cell>
          <cell r="AB487">
            <v>34190</v>
          </cell>
          <cell r="AC487">
            <v>32190</v>
          </cell>
        </row>
        <row r="487">
          <cell r="AE487" t="str">
            <v>PET-500</v>
          </cell>
          <cell r="AF487" t="str">
            <v>SB500B</v>
          </cell>
          <cell r="AG487">
            <v>0.944</v>
          </cell>
        </row>
        <row r="487">
          <cell r="AI487">
            <v>2.8</v>
          </cell>
          <cell r="AJ487">
            <v>7.5</v>
          </cell>
          <cell r="AK487" t="str">
            <v/>
          </cell>
          <cell r="AL487" t="str">
            <v/>
          </cell>
          <cell r="AM487" t="str">
            <v/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1.04056437389771</v>
          </cell>
          <cell r="AS487">
            <v>0.1</v>
          </cell>
        </row>
        <row r="487">
          <cell r="AV487">
            <v>1.14056437389771</v>
          </cell>
          <cell r="AW487">
            <v>0.0340277777777778</v>
          </cell>
        </row>
        <row r="488">
          <cell r="A488" t="str">
            <v>152-500F</v>
          </cell>
          <cell r="B488" t="str">
            <v>T. Tilleul 500ML</v>
          </cell>
          <cell r="C488">
            <v>500</v>
          </cell>
          <cell r="D488" t="str">
            <v>69702614152</v>
          </cell>
          <cell r="E488" t="str">
            <v>CLINIQUE</v>
          </cell>
        </row>
        <row r="488">
          <cell r="L488" t="str">
            <v>EXTRAIT ALCOOL 500ML</v>
          </cell>
          <cell r="M488" t="str">
            <v>ALCOHOL EXTRACT 500ML</v>
          </cell>
          <cell r="N488" t="str">
            <v>152</v>
          </cell>
          <cell r="O488" t="str">
            <v>152-500F</v>
          </cell>
        </row>
        <row r="488">
          <cell r="R488" t="str">
            <v>152F</v>
          </cell>
          <cell r="S488" t="str">
            <v>Y</v>
          </cell>
          <cell r="T488">
            <v>60</v>
          </cell>
        </row>
        <row r="488">
          <cell r="V488" t="str">
            <v>500 ML</v>
          </cell>
          <cell r="W488" t="str">
            <v>EXTRAIT ALCOOL </v>
          </cell>
          <cell r="X488" t="str">
            <v>ALCOHOL EXTRACT </v>
          </cell>
          <cell r="Y488" t="str">
            <v>ML</v>
          </cell>
          <cell r="Z488" t="str">
            <v>..152-500F</v>
          </cell>
          <cell r="AA488" t="str">
            <v>UNIT</v>
          </cell>
          <cell r="AB488">
            <v>34190</v>
          </cell>
          <cell r="AC488">
            <v>32190</v>
          </cell>
        </row>
        <row r="488">
          <cell r="AE488" t="str">
            <v>PET-500</v>
          </cell>
          <cell r="AF488" t="str">
            <v>SB500B</v>
          </cell>
          <cell r="AG488">
            <v>0.934</v>
          </cell>
        </row>
        <row r="488">
          <cell r="AI488">
            <v>2.8</v>
          </cell>
          <cell r="AJ488">
            <v>7.5</v>
          </cell>
          <cell r="AK488" t="str">
            <v/>
          </cell>
          <cell r="AL488" t="str">
            <v/>
          </cell>
          <cell r="AM488" t="str">
            <v/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1.02954144620811</v>
          </cell>
          <cell r="AS488">
            <v>0.1</v>
          </cell>
        </row>
        <row r="488">
          <cell r="AV488">
            <v>1.12954144620811</v>
          </cell>
          <cell r="AW488">
            <v>0.0340277777777778</v>
          </cell>
        </row>
        <row r="489">
          <cell r="A489" t="str">
            <v>183-500F</v>
          </cell>
          <cell r="B489" t="str">
            <v>T. Trèfle rouge 500ML</v>
          </cell>
          <cell r="C489">
            <v>500</v>
          </cell>
          <cell r="D489" t="str">
            <v>69702614183</v>
          </cell>
          <cell r="E489" t="str">
            <v>CLINIQUE</v>
          </cell>
        </row>
        <row r="489">
          <cell r="L489" t="str">
            <v>EXTRAIT ALCOOL 500ML</v>
          </cell>
          <cell r="M489" t="str">
            <v>ALCOHOL EXTRACT 500ML</v>
          </cell>
          <cell r="N489" t="str">
            <v>183</v>
          </cell>
          <cell r="O489" t="str">
            <v>183-500F</v>
          </cell>
        </row>
        <row r="489">
          <cell r="R489" t="str">
            <v>183F</v>
          </cell>
          <cell r="S489" t="str">
            <v>Y</v>
          </cell>
          <cell r="T489">
            <v>60</v>
          </cell>
        </row>
        <row r="489">
          <cell r="V489" t="str">
            <v>500 ML</v>
          </cell>
          <cell r="W489" t="str">
            <v>EXTRAIT ALCOOL </v>
          </cell>
          <cell r="X489" t="str">
            <v>ALCOHOL EXTRACT </v>
          </cell>
          <cell r="Y489" t="str">
            <v>ML</v>
          </cell>
          <cell r="Z489" t="str">
            <v>..183-500F</v>
          </cell>
          <cell r="AA489" t="str">
            <v>UNIT</v>
          </cell>
          <cell r="AB489">
            <v>34190</v>
          </cell>
          <cell r="AC489">
            <v>32190</v>
          </cell>
        </row>
        <row r="489">
          <cell r="AE489" t="str">
            <v>PET-500</v>
          </cell>
          <cell r="AF489" t="str">
            <v>SB500B</v>
          </cell>
          <cell r="AG489">
            <v>0.92</v>
          </cell>
        </row>
        <row r="489">
          <cell r="AI489">
            <v>2.8</v>
          </cell>
          <cell r="AJ489">
            <v>7.5</v>
          </cell>
          <cell r="AK489" t="str">
            <v/>
          </cell>
          <cell r="AL489" t="str">
            <v/>
          </cell>
          <cell r="AM489" t="str">
            <v/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1.01410934744268</v>
          </cell>
          <cell r="AS489">
            <v>0.1</v>
          </cell>
        </row>
        <row r="489">
          <cell r="AV489">
            <v>1.11410934744268</v>
          </cell>
          <cell r="AW489">
            <v>0.0340277777777778</v>
          </cell>
        </row>
        <row r="490">
          <cell r="A490" t="str">
            <v>217-500F</v>
          </cell>
          <cell r="B490" t="str">
            <v>T. Tussilage 500ML</v>
          </cell>
          <cell r="C490">
            <v>500</v>
          </cell>
          <cell r="D490" t="str">
            <v>69702614217</v>
          </cell>
          <cell r="E490" t="str">
            <v>CLINIQUE</v>
          </cell>
        </row>
        <row r="490">
          <cell r="L490" t="str">
            <v>EXTRAIT ALCOOL 500ML</v>
          </cell>
          <cell r="M490" t="str">
            <v>ALCOHOL EXTRACT 500ML</v>
          </cell>
          <cell r="N490" t="str">
            <v>217</v>
          </cell>
          <cell r="O490" t="str">
            <v>217-500F</v>
          </cell>
        </row>
        <row r="490">
          <cell r="R490" t="str">
            <v>217F</v>
          </cell>
          <cell r="S490" t="str">
            <v>Y</v>
          </cell>
          <cell r="T490">
            <v>60</v>
          </cell>
        </row>
        <row r="490">
          <cell r="V490" t="str">
            <v>500 ML</v>
          </cell>
          <cell r="W490" t="str">
            <v>EXTRAIT ALCOOL </v>
          </cell>
          <cell r="X490" t="str">
            <v>ALCOHOL EXTRACT </v>
          </cell>
          <cell r="Y490" t="str">
            <v>ML</v>
          </cell>
          <cell r="Z490" t="str">
            <v>..217-500F</v>
          </cell>
          <cell r="AA490" t="str">
            <v>UNIT</v>
          </cell>
          <cell r="AB490">
            <v>34190</v>
          </cell>
          <cell r="AC490">
            <v>32190</v>
          </cell>
        </row>
        <row r="490">
          <cell r="AE490" t="str">
            <v>PET-500</v>
          </cell>
          <cell r="AF490" t="str">
            <v>SB500B</v>
          </cell>
          <cell r="AG490">
            <v>0.932</v>
          </cell>
        </row>
        <row r="490">
          <cell r="AI490">
            <v>2.8</v>
          </cell>
          <cell r="AJ490">
            <v>7.5</v>
          </cell>
          <cell r="AK490" t="str">
            <v/>
          </cell>
          <cell r="AL490" t="str">
            <v/>
          </cell>
          <cell r="AM490" t="str">
            <v/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1.02733686067019</v>
          </cell>
          <cell r="AS490">
            <v>0.1</v>
          </cell>
        </row>
        <row r="490">
          <cell r="AV490">
            <v>1.12733686067019</v>
          </cell>
          <cell r="AW490">
            <v>0.0340277777777778</v>
          </cell>
        </row>
        <row r="491">
          <cell r="A491" t="str">
            <v>158-250F</v>
          </cell>
          <cell r="B491" t="str">
            <v>T. Usnée 250ML</v>
          </cell>
          <cell r="C491">
            <v>250</v>
          </cell>
          <cell r="D491" t="str">
            <v>69702616158</v>
          </cell>
          <cell r="E491" t="str">
            <v>CLINIQUE</v>
          </cell>
        </row>
        <row r="491">
          <cell r="L491" t="str">
            <v>EXTRAIT ALCOOL 250ML</v>
          </cell>
          <cell r="M491" t="str">
            <v>ALCOHOL EXTRACT 250ML</v>
          </cell>
          <cell r="N491" t="str">
            <v>158</v>
          </cell>
          <cell r="O491" t="str">
            <v>158-250F</v>
          </cell>
        </row>
        <row r="491">
          <cell r="R491" t="str">
            <v>158F</v>
          </cell>
          <cell r="S491" t="str">
            <v>Y</v>
          </cell>
          <cell r="T491">
            <v>60</v>
          </cell>
        </row>
        <row r="491">
          <cell r="V491" t="str">
            <v>250 ML</v>
          </cell>
          <cell r="W491" t="str">
            <v>EXTRAIT ALCOOL </v>
          </cell>
          <cell r="X491" t="str">
            <v>ALCOHOL EXTRACT </v>
          </cell>
          <cell r="Y491" t="str">
            <v>ML</v>
          </cell>
          <cell r="Z491" t="str">
            <v>..158-250F</v>
          </cell>
          <cell r="AA491" t="str">
            <v>UNIT</v>
          </cell>
          <cell r="AB491">
            <v>34190</v>
          </cell>
          <cell r="AC491">
            <v>32190</v>
          </cell>
        </row>
        <row r="491">
          <cell r="AE491" t="str">
            <v>PET-250</v>
          </cell>
          <cell r="AF491" t="str">
            <v>BCH-250</v>
          </cell>
          <cell r="AG491">
            <v>0.939666666666667</v>
          </cell>
        </row>
        <row r="491">
          <cell r="AI491">
            <v>2.5</v>
          </cell>
          <cell r="AJ491">
            <v>6</v>
          </cell>
          <cell r="AK491" t="str">
            <v/>
          </cell>
          <cell r="AL491" t="str">
            <v/>
          </cell>
          <cell r="AM491" t="str">
            <v/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0.517893885949441</v>
          </cell>
          <cell r="AS491">
            <v>0.06</v>
          </cell>
        </row>
        <row r="491">
          <cell r="AV491">
            <v>0.577893885949441</v>
          </cell>
          <cell r="AW491">
            <v>0.0217013888888889</v>
          </cell>
        </row>
        <row r="492">
          <cell r="A492" t="str">
            <v>158-500F</v>
          </cell>
          <cell r="B492" t="str">
            <v>T. Usnée 500ML</v>
          </cell>
          <cell r="C492">
            <v>500</v>
          </cell>
          <cell r="D492" t="str">
            <v>69702614158</v>
          </cell>
          <cell r="E492" t="str">
            <v>CLINIQUE</v>
          </cell>
        </row>
        <row r="492">
          <cell r="L492" t="str">
            <v>EXTRAIT ALCOOL 500ML</v>
          </cell>
          <cell r="M492" t="str">
            <v>ALCOHOL EXTRACT 500ML</v>
          </cell>
          <cell r="N492" t="str">
            <v>158</v>
          </cell>
          <cell r="O492" t="str">
            <v>158-500F</v>
          </cell>
        </row>
        <row r="492">
          <cell r="R492" t="str">
            <v>158F</v>
          </cell>
          <cell r="S492" t="str">
            <v>Y</v>
          </cell>
          <cell r="T492">
            <v>60</v>
          </cell>
        </row>
        <row r="492">
          <cell r="V492" t="str">
            <v>500 ML</v>
          </cell>
          <cell r="W492" t="str">
            <v>EXTRAIT ALCOOL </v>
          </cell>
          <cell r="X492" t="str">
            <v>ALCOHOL EXTRACT </v>
          </cell>
          <cell r="Y492" t="str">
            <v>ML</v>
          </cell>
          <cell r="Z492" t="str">
            <v>..158-500F</v>
          </cell>
          <cell r="AA492" t="str">
            <v>UNIT</v>
          </cell>
          <cell r="AB492">
            <v>34190</v>
          </cell>
          <cell r="AC492">
            <v>32190</v>
          </cell>
        </row>
        <row r="492">
          <cell r="AE492" t="str">
            <v>PET-500</v>
          </cell>
          <cell r="AF492" t="str">
            <v>SB500B</v>
          </cell>
          <cell r="AG492">
            <v>0.939666666666667</v>
          </cell>
        </row>
        <row r="492">
          <cell r="AI492">
            <v>2.8</v>
          </cell>
          <cell r="AJ492">
            <v>7.5</v>
          </cell>
          <cell r="AK492" t="str">
            <v/>
          </cell>
          <cell r="AL492" t="str">
            <v/>
          </cell>
          <cell r="AM492" t="str">
            <v/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1.03578777189888</v>
          </cell>
          <cell r="AS492">
            <v>0.1</v>
          </cell>
        </row>
        <row r="492">
          <cell r="AV492">
            <v>1.13578777189888</v>
          </cell>
          <cell r="AW492">
            <v>0.0340277777777778</v>
          </cell>
        </row>
        <row r="493">
          <cell r="A493" t="str">
            <v>119-500F</v>
          </cell>
          <cell r="B493" t="str">
            <v>T. Valériane 500ML</v>
          </cell>
          <cell r="C493">
            <v>500</v>
          </cell>
          <cell r="D493" t="str">
            <v>69702614119</v>
          </cell>
          <cell r="E493" t="str">
            <v>CLINIQUE</v>
          </cell>
        </row>
        <row r="493">
          <cell r="L493" t="str">
            <v>EXTRAIT ALCOOL 500ML</v>
          </cell>
          <cell r="M493" t="str">
            <v>ALCOHOL EXTRACT 500ML</v>
          </cell>
          <cell r="N493" t="str">
            <v>119</v>
          </cell>
          <cell r="O493" t="str">
            <v>119-500F</v>
          </cell>
        </row>
        <row r="493">
          <cell r="R493" t="str">
            <v>119F</v>
          </cell>
          <cell r="S493" t="str">
            <v>Y</v>
          </cell>
          <cell r="T493">
            <v>60</v>
          </cell>
        </row>
        <row r="493">
          <cell r="V493" t="str">
            <v>500 ML</v>
          </cell>
          <cell r="W493" t="str">
            <v>EXTRAIT ALCOOL </v>
          </cell>
          <cell r="X493" t="str">
            <v>ALCOHOL EXTRACT </v>
          </cell>
          <cell r="Y493" t="str">
            <v>ML</v>
          </cell>
          <cell r="Z493" t="str">
            <v>..119-500F</v>
          </cell>
          <cell r="AA493" t="str">
            <v>UNIT</v>
          </cell>
          <cell r="AB493">
            <v>34190</v>
          </cell>
          <cell r="AC493">
            <v>32190</v>
          </cell>
        </row>
        <row r="493">
          <cell r="AE493" t="str">
            <v>PET-500</v>
          </cell>
          <cell r="AF493" t="str">
            <v>SB500B</v>
          </cell>
          <cell r="AG493">
            <v>0.94725</v>
          </cell>
        </row>
        <row r="493">
          <cell r="AI493">
            <v>2.8</v>
          </cell>
          <cell r="AJ493">
            <v>7.5</v>
          </cell>
          <cell r="AK493" t="str">
            <v/>
          </cell>
          <cell r="AL493" t="str">
            <v/>
          </cell>
          <cell r="AM493" t="str">
            <v/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1.04414682539683</v>
          </cell>
          <cell r="AS493">
            <v>0.1</v>
          </cell>
        </row>
        <row r="493">
          <cell r="AV493">
            <v>1.14414682539683</v>
          </cell>
          <cell r="AW493">
            <v>0.0340277777777778</v>
          </cell>
        </row>
        <row r="494">
          <cell r="A494" t="str">
            <v>159-500F</v>
          </cell>
          <cell r="B494" t="str">
            <v>T. Verge d'or 500ML</v>
          </cell>
          <cell r="C494">
            <v>500</v>
          </cell>
          <cell r="D494" t="str">
            <v>69702614159</v>
          </cell>
          <cell r="E494" t="str">
            <v>CLINIQUE</v>
          </cell>
        </row>
        <row r="494">
          <cell r="L494" t="str">
            <v>EXTRAIT ALCOOL 500ML</v>
          </cell>
          <cell r="M494" t="str">
            <v>ALCOHOL EXTRACT 500ML</v>
          </cell>
          <cell r="N494" t="str">
            <v>159</v>
          </cell>
          <cell r="O494" t="str">
            <v>159-500F</v>
          </cell>
        </row>
        <row r="494">
          <cell r="R494" t="str">
            <v>159F</v>
          </cell>
          <cell r="S494" t="str">
            <v>Y</v>
          </cell>
          <cell r="T494">
            <v>60</v>
          </cell>
        </row>
        <row r="494">
          <cell r="V494" t="str">
            <v>500 ML</v>
          </cell>
          <cell r="W494" t="str">
            <v>EXTRAIT ALCOOL </v>
          </cell>
          <cell r="X494" t="str">
            <v>ALCOHOL EXTRACT </v>
          </cell>
          <cell r="Y494" t="str">
            <v>ML</v>
          </cell>
          <cell r="Z494" t="str">
            <v>..159-500F</v>
          </cell>
          <cell r="AA494" t="str">
            <v>UNIT</v>
          </cell>
          <cell r="AB494">
            <v>34190</v>
          </cell>
          <cell r="AC494">
            <v>32190</v>
          </cell>
        </row>
        <row r="494">
          <cell r="AE494" t="str">
            <v>PET-500</v>
          </cell>
          <cell r="AF494" t="str">
            <v>SB500B</v>
          </cell>
          <cell r="AG494">
            <v>0.95</v>
          </cell>
        </row>
        <row r="494">
          <cell r="AI494">
            <v>2.8</v>
          </cell>
          <cell r="AJ494">
            <v>7.5</v>
          </cell>
          <cell r="AK494" t="str">
            <v/>
          </cell>
          <cell r="AL494" t="str">
            <v/>
          </cell>
          <cell r="AM494" t="str">
            <v/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1.04717813051146</v>
          </cell>
          <cell r="AS494">
            <v>0.1</v>
          </cell>
        </row>
        <row r="494">
          <cell r="AV494">
            <v>1.14717813051146</v>
          </cell>
          <cell r="AW494">
            <v>0.0340277777777778</v>
          </cell>
        </row>
        <row r="495">
          <cell r="A495" t="str">
            <v>129-500F</v>
          </cell>
          <cell r="B495" t="str">
            <v>T. Verveine bleue 500ML</v>
          </cell>
          <cell r="C495">
            <v>500</v>
          </cell>
          <cell r="D495" t="str">
            <v>69702614129</v>
          </cell>
          <cell r="E495" t="str">
            <v>CLINIQUE</v>
          </cell>
        </row>
        <row r="495">
          <cell r="L495" t="str">
            <v>EXTRAIT ALCOOL 500ML</v>
          </cell>
          <cell r="M495" t="str">
            <v>ALCOHOL EXTRACT 500ML</v>
          </cell>
          <cell r="N495" t="str">
            <v>129</v>
          </cell>
          <cell r="O495" t="str">
            <v>129-500F</v>
          </cell>
        </row>
        <row r="495">
          <cell r="R495" t="str">
            <v>129F</v>
          </cell>
          <cell r="S495" t="str">
            <v>Y</v>
          </cell>
          <cell r="T495">
            <v>60</v>
          </cell>
        </row>
        <row r="495">
          <cell r="V495" t="str">
            <v>500 ML</v>
          </cell>
          <cell r="W495" t="str">
            <v>EXTRAIT ALCOOL </v>
          </cell>
          <cell r="X495" t="str">
            <v>ALCOHOL EXTRACT </v>
          </cell>
          <cell r="Y495" t="str">
            <v>ML</v>
          </cell>
          <cell r="Z495" t="str">
            <v>..129-500F</v>
          </cell>
          <cell r="AA495" t="str">
            <v>UNIT</v>
          </cell>
          <cell r="AB495">
            <v>34190</v>
          </cell>
          <cell r="AC495">
            <v>32190</v>
          </cell>
        </row>
        <row r="495">
          <cell r="AE495" t="str">
            <v>PET-500</v>
          </cell>
          <cell r="AF495" t="str">
            <v>SB500B</v>
          </cell>
          <cell r="AG495">
            <v>0.944</v>
          </cell>
        </row>
        <row r="495">
          <cell r="AI495">
            <v>2.8</v>
          </cell>
          <cell r="AJ495">
            <v>7.5</v>
          </cell>
          <cell r="AK495" t="str">
            <v/>
          </cell>
          <cell r="AL495" t="str">
            <v/>
          </cell>
          <cell r="AM495" t="str">
            <v/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1.04056437389771</v>
          </cell>
          <cell r="AS495">
            <v>0.1</v>
          </cell>
        </row>
        <row r="495">
          <cell r="AV495">
            <v>1.14056437389771</v>
          </cell>
          <cell r="AW495">
            <v>0.0340277777777778</v>
          </cell>
        </row>
        <row r="496">
          <cell r="A496" t="str">
            <v>154-500F</v>
          </cell>
          <cell r="B496" t="str">
            <v>T. Verveine off 500ML</v>
          </cell>
          <cell r="C496">
            <v>500</v>
          </cell>
          <cell r="D496" t="str">
            <v>69702614154</v>
          </cell>
          <cell r="E496" t="str">
            <v>CLINIQUE</v>
          </cell>
        </row>
        <row r="496">
          <cell r="L496" t="str">
            <v>EXTRAIT ALCOOL 500ML</v>
          </cell>
          <cell r="M496" t="str">
            <v>ALCOHOL EXTRACT 500ML</v>
          </cell>
          <cell r="N496" t="str">
            <v>154</v>
          </cell>
          <cell r="O496" t="str">
            <v>154-500F</v>
          </cell>
        </row>
        <row r="496">
          <cell r="R496" t="str">
            <v>154F</v>
          </cell>
          <cell r="S496" t="str">
            <v>Y</v>
          </cell>
          <cell r="T496">
            <v>60</v>
          </cell>
        </row>
        <row r="496">
          <cell r="V496" t="str">
            <v>500 ML</v>
          </cell>
          <cell r="W496" t="str">
            <v>EXTRAIT ALCOOL </v>
          </cell>
          <cell r="X496" t="str">
            <v>ALCOHOL EXTRACT </v>
          </cell>
          <cell r="Y496" t="str">
            <v>ML</v>
          </cell>
          <cell r="Z496" t="str">
            <v>..154-500F</v>
          </cell>
          <cell r="AA496" t="str">
            <v>UNIT</v>
          </cell>
          <cell r="AB496">
            <v>34190</v>
          </cell>
          <cell r="AC496">
            <v>32190</v>
          </cell>
        </row>
        <row r="496">
          <cell r="AE496" t="str">
            <v>PET-500</v>
          </cell>
          <cell r="AF496" t="str">
            <v>SB500B</v>
          </cell>
          <cell r="AG496">
            <v>0.945</v>
          </cell>
        </row>
        <row r="496">
          <cell r="AI496">
            <v>2.8</v>
          </cell>
          <cell r="AJ496">
            <v>7.5</v>
          </cell>
          <cell r="AK496" t="str">
            <v/>
          </cell>
          <cell r="AL496" t="str">
            <v/>
          </cell>
          <cell r="AM496" t="str">
            <v/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1.04166666666667</v>
          </cell>
          <cell r="AS496">
            <v>0.1</v>
          </cell>
        </row>
        <row r="496">
          <cell r="AV496">
            <v>1.14166666666667</v>
          </cell>
          <cell r="AW496">
            <v>0.0340277777777778</v>
          </cell>
        </row>
        <row r="497">
          <cell r="A497" t="str">
            <v>102-500S</v>
          </cell>
          <cell r="B497" t="str">
            <v>T. Vitex  500ML</v>
          </cell>
          <cell r="C497">
            <v>500</v>
          </cell>
          <cell r="D497" t="str">
            <v>69702615102</v>
          </cell>
          <cell r="E497" t="str">
            <v>CLINIQUE</v>
          </cell>
        </row>
        <row r="497">
          <cell r="L497" t="str">
            <v>EXTRAIT ALCOOL 500ML</v>
          </cell>
          <cell r="M497" t="str">
            <v>ALCOHOL EXTRACT 500ML</v>
          </cell>
          <cell r="N497" t="str">
            <v>102</v>
          </cell>
          <cell r="O497" t="str">
            <v>102-500S</v>
          </cell>
        </row>
        <row r="497">
          <cell r="R497" t="str">
            <v>102S</v>
          </cell>
          <cell r="S497" t="str">
            <v>Y</v>
          </cell>
          <cell r="T497">
            <v>60</v>
          </cell>
        </row>
        <row r="497">
          <cell r="V497" t="str">
            <v>500 ML</v>
          </cell>
          <cell r="W497" t="str">
            <v>EXTRAIT ALCOOL </v>
          </cell>
          <cell r="X497" t="str">
            <v>ALCOHOL EXTRACT </v>
          </cell>
          <cell r="Y497" t="str">
            <v>ML</v>
          </cell>
          <cell r="Z497" t="str">
            <v>..102-500S</v>
          </cell>
          <cell r="AA497" t="str">
            <v>UNIT</v>
          </cell>
          <cell r="AB497">
            <v>34190</v>
          </cell>
          <cell r="AC497">
            <v>32190</v>
          </cell>
        </row>
        <row r="497">
          <cell r="AE497" t="str">
            <v>PET-500</v>
          </cell>
          <cell r="AF497" t="str">
            <v>SB500B</v>
          </cell>
          <cell r="AG497">
            <v>0.898</v>
          </cell>
        </row>
        <row r="497">
          <cell r="AI497">
            <v>2.8</v>
          </cell>
          <cell r="AJ497">
            <v>7.5</v>
          </cell>
          <cell r="AK497" t="str">
            <v/>
          </cell>
          <cell r="AL497" t="str">
            <v/>
          </cell>
          <cell r="AM497" t="str">
            <v/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0.989858906525573</v>
          </cell>
          <cell r="AS497">
            <v>0.1</v>
          </cell>
        </row>
        <row r="497">
          <cell r="AV497">
            <v>1.08985890652557</v>
          </cell>
          <cell r="AW497">
            <v>0.0340277777777778</v>
          </cell>
        </row>
        <row r="498">
          <cell r="A498" t="str">
            <v>102-1500S</v>
          </cell>
          <cell r="B498" t="str">
            <v>T. Vitex 1500ML</v>
          </cell>
          <cell r="C498">
            <v>1500</v>
          </cell>
          <cell r="D498" t="str">
            <v>69702617102</v>
          </cell>
          <cell r="E498" t="str">
            <v>CLINIQUE</v>
          </cell>
        </row>
        <row r="498">
          <cell r="L498" t="str">
            <v>EXTRAIT ALCOOL 1500ML</v>
          </cell>
          <cell r="M498" t="str">
            <v>ALCOHOL EXTRACT 1500ML</v>
          </cell>
          <cell r="N498" t="str">
            <v>102</v>
          </cell>
          <cell r="O498" t="str">
            <v>102-1500S</v>
          </cell>
        </row>
        <row r="498">
          <cell r="R498" t="str">
            <v>102S</v>
          </cell>
          <cell r="S498" t="str">
            <v>Y</v>
          </cell>
          <cell r="T498">
            <v>60</v>
          </cell>
        </row>
        <row r="498">
          <cell r="V498" t="str">
            <v>1500 ML</v>
          </cell>
          <cell r="W498" t="str">
            <v>EXTRAIT ALCOOL </v>
          </cell>
          <cell r="X498" t="str">
            <v>ALCOHOL EXTRACT </v>
          </cell>
          <cell r="Y498" t="str">
            <v>ML</v>
          </cell>
          <cell r="Z498" t="str">
            <v>.102-1500S</v>
          </cell>
          <cell r="AA498" t="str">
            <v>UNIT</v>
          </cell>
          <cell r="AB498">
            <v>34190</v>
          </cell>
          <cell r="AC498">
            <v>32190</v>
          </cell>
        </row>
        <row r="498">
          <cell r="AE498" t="str">
            <v>BIB-1.5L-BOX</v>
          </cell>
          <cell r="AF498" t="str">
            <v>BIB-3L-BAG</v>
          </cell>
          <cell r="AG498">
            <v>0.898</v>
          </cell>
        </row>
        <row r="498">
          <cell r="AI498">
            <v>3.5</v>
          </cell>
          <cell r="AJ498">
            <v>7.32</v>
          </cell>
        </row>
        <row r="498">
          <cell r="AR498">
            <v>2.96957671957672</v>
          </cell>
          <cell r="AS498">
            <v>0.268</v>
          </cell>
        </row>
        <row r="498">
          <cell r="AV498">
            <v>3.23757671957672</v>
          </cell>
          <cell r="AW498">
            <v>0.0963715277777778</v>
          </cell>
        </row>
        <row r="499">
          <cell r="A499">
            <v>813</v>
          </cell>
          <cell r="B499" t="str">
            <v>CURCUMA GINGEMBRE LATTE</v>
          </cell>
        </row>
        <row r="499">
          <cell r="D499" t="str">
            <v>69702610813</v>
          </cell>
        </row>
        <row r="499">
          <cell r="S499" t="str">
            <v>Y</v>
          </cell>
        </row>
        <row r="499">
          <cell r="V499" t="str">
            <v>0 </v>
          </cell>
        </row>
        <row r="499">
          <cell r="Z499">
            <v>0</v>
          </cell>
        </row>
        <row r="499">
          <cell r="AC499" t="str">
            <v>32520</v>
          </cell>
        </row>
        <row r="499">
          <cell r="AE499" t="str">
            <v/>
          </cell>
          <cell r="AF499" t="str">
            <v/>
          </cell>
          <cell r="AG499" t="str">
            <v/>
          </cell>
        </row>
        <row r="500">
          <cell r="A500">
            <v>814</v>
          </cell>
          <cell r="B500" t="str">
            <v>PREBIOTIQUE LATTE</v>
          </cell>
        </row>
        <row r="500">
          <cell r="D500" t="str">
            <v>69702610814</v>
          </cell>
        </row>
        <row r="500">
          <cell r="S500" t="str">
            <v>Y</v>
          </cell>
        </row>
        <row r="500">
          <cell r="V500" t="str">
            <v>0 </v>
          </cell>
        </row>
        <row r="500">
          <cell r="Z500">
            <v>0</v>
          </cell>
        </row>
        <row r="500">
          <cell r="AC500" t="str">
            <v>32520</v>
          </cell>
        </row>
        <row r="500">
          <cell r="AE500" t="str">
            <v/>
          </cell>
          <cell r="AF500" t="str">
            <v/>
          </cell>
          <cell r="AG500" t="str">
            <v/>
          </cell>
        </row>
        <row r="501">
          <cell r="A501">
            <v>815</v>
          </cell>
          <cell r="B501" t="str">
            <v>SODA ENDURO</v>
          </cell>
        </row>
        <row r="501">
          <cell r="D501" t="str">
            <v>69702610815</v>
          </cell>
        </row>
        <row r="501">
          <cell r="S501" t="str">
            <v>Y</v>
          </cell>
        </row>
        <row r="501">
          <cell r="V501" t="str">
            <v>1 </v>
          </cell>
        </row>
        <row r="501">
          <cell r="Z501">
            <v>0</v>
          </cell>
        </row>
        <row r="501">
          <cell r="AC501" t="str">
            <v>32520</v>
          </cell>
        </row>
        <row r="501">
          <cell r="AE501" t="str">
            <v/>
          </cell>
          <cell r="AF501" t="str">
            <v/>
          </cell>
          <cell r="AG501" t="str">
            <v/>
          </cell>
        </row>
        <row r="502">
          <cell r="A502">
            <v>817</v>
          </cell>
          <cell r="B502" t="str">
            <v>TISANE</v>
          </cell>
        </row>
        <row r="502">
          <cell r="D502" t="str">
            <v>69702610817</v>
          </cell>
        </row>
        <row r="502">
          <cell r="S502" t="str">
            <v>Y</v>
          </cell>
        </row>
        <row r="502">
          <cell r="V502" t="str">
            <v>1 </v>
          </cell>
        </row>
        <row r="502">
          <cell r="Z502">
            <v>0</v>
          </cell>
        </row>
        <row r="502">
          <cell r="AC502" t="str">
            <v>32520</v>
          </cell>
        </row>
        <row r="502">
          <cell r="AE502" t="str">
            <v/>
          </cell>
          <cell r="AF502" t="str">
            <v/>
          </cell>
          <cell r="AG502" t="str">
            <v/>
          </cell>
        </row>
        <row r="503">
          <cell r="A503">
            <v>816</v>
          </cell>
          <cell r="B503" t="str">
            <v>TISANE GRATUITE</v>
          </cell>
        </row>
        <row r="503">
          <cell r="D503" t="str">
            <v>69702610816</v>
          </cell>
        </row>
        <row r="503">
          <cell r="S503" t="str">
            <v>N</v>
          </cell>
        </row>
        <row r="503">
          <cell r="V503" t="str">
            <v> </v>
          </cell>
        </row>
        <row r="503">
          <cell r="Z503">
            <v>0</v>
          </cell>
        </row>
        <row r="503">
          <cell r="AC503" t="str">
            <v>32520</v>
          </cell>
        </row>
        <row r="503">
          <cell r="AE503" t="str">
            <v/>
          </cell>
          <cell r="AF503" t="str">
            <v/>
          </cell>
          <cell r="AG503" t="str">
            <v/>
          </cell>
        </row>
        <row r="504">
          <cell r="A504" t="str">
            <v>BOU-01</v>
          </cell>
          <cell r="B504" t="str">
            <v>BOUCHARD; CUISINER SS RECETTES</v>
          </cell>
        </row>
        <row r="504">
          <cell r="D504">
            <v>0</v>
          </cell>
        </row>
        <row r="504">
          <cell r="S504" t="str">
            <v>FED</v>
          </cell>
          <cell r="T504">
            <v>0</v>
          </cell>
        </row>
        <row r="504">
          <cell r="V504" t="str">
            <v>1 </v>
          </cell>
        </row>
        <row r="504">
          <cell r="Z504">
            <v>0</v>
          </cell>
        </row>
        <row r="504">
          <cell r="AC504" t="str">
            <v>32220</v>
          </cell>
        </row>
        <row r="504">
          <cell r="AE504">
            <v>0</v>
          </cell>
          <cell r="AF504">
            <v>0</v>
          </cell>
          <cell r="AG504" t="str">
            <v/>
          </cell>
        </row>
        <row r="505">
          <cell r="A505" t="str">
            <v>CAB-01</v>
          </cell>
          <cell r="B505" t="str">
            <v>CABRERA; HOLISTIC CANCER CARE</v>
          </cell>
        </row>
        <row r="505">
          <cell r="D505" t="str">
            <v/>
          </cell>
        </row>
        <row r="505">
          <cell r="S505" t="str">
            <v>y</v>
          </cell>
          <cell r="T505">
            <v>0</v>
          </cell>
        </row>
        <row r="505">
          <cell r="V505" t="str">
            <v>1 </v>
          </cell>
        </row>
        <row r="505">
          <cell r="Z505" t="str">
            <v/>
          </cell>
        </row>
        <row r="505">
          <cell r="AC505" t="str">
            <v>32220</v>
          </cell>
        </row>
        <row r="505">
          <cell r="AE505">
            <v>0</v>
          </cell>
          <cell r="AF505">
            <v>0</v>
          </cell>
          <cell r="AG505" t="str">
            <v/>
          </cell>
        </row>
        <row r="506">
          <cell r="A506" t="str">
            <v>DOV-01</v>
          </cell>
          <cell r="B506" t="str">
            <v>DOVER; COLORING BOOK</v>
          </cell>
        </row>
        <row r="506">
          <cell r="D506">
            <v>0</v>
          </cell>
        </row>
        <row r="506">
          <cell r="S506" t="str">
            <v>FED</v>
          </cell>
          <cell r="T506">
            <v>0</v>
          </cell>
        </row>
        <row r="506">
          <cell r="V506" t="str">
            <v>1 </v>
          </cell>
        </row>
        <row r="506">
          <cell r="Z506">
            <v>0</v>
          </cell>
        </row>
        <row r="506">
          <cell r="AC506" t="str">
            <v>32220</v>
          </cell>
        </row>
        <row r="506">
          <cell r="AE506">
            <v>0</v>
          </cell>
          <cell r="AF506">
            <v>0</v>
          </cell>
          <cell r="AG506" t="str">
            <v/>
          </cell>
        </row>
        <row r="507">
          <cell r="A507" t="str">
            <v>DUB-01</v>
          </cell>
          <cell r="B507" t="str">
            <v>DUBUC; CUSINE TONIQUE</v>
          </cell>
        </row>
        <row r="507">
          <cell r="D507">
            <v>0</v>
          </cell>
        </row>
        <row r="507">
          <cell r="AC507" t="str">
            <v>32220</v>
          </cell>
        </row>
        <row r="508">
          <cell r="A508" t="str">
            <v>FLO-01</v>
          </cell>
          <cell r="B508" t="str">
            <v>FLORA; MATERIA MEDICA              </v>
          </cell>
        </row>
        <row r="508">
          <cell r="D508">
            <v>0</v>
          </cell>
        </row>
        <row r="508">
          <cell r="S508" t="str">
            <v>FED</v>
          </cell>
          <cell r="T508">
            <v>0</v>
          </cell>
        </row>
        <row r="508">
          <cell r="V508" t="str">
            <v>1 </v>
          </cell>
        </row>
        <row r="508">
          <cell r="Z508">
            <v>0</v>
          </cell>
        </row>
        <row r="508">
          <cell r="AC508" t="str">
            <v>32220</v>
          </cell>
        </row>
        <row r="508">
          <cell r="AE508">
            <v>0</v>
          </cell>
          <cell r="AF508">
            <v>0</v>
          </cell>
          <cell r="AG508" t="str">
            <v/>
          </cell>
        </row>
        <row r="509">
          <cell r="A509" t="str">
            <v>FOR-01</v>
          </cell>
          <cell r="B509" t="str">
            <v>FORTIER; JARD MARAICHER</v>
          </cell>
        </row>
        <row r="509">
          <cell r="D509">
            <v>0</v>
          </cell>
        </row>
        <row r="509">
          <cell r="S509" t="str">
            <v>FED</v>
          </cell>
          <cell r="T509">
            <v>0</v>
          </cell>
        </row>
        <row r="509">
          <cell r="V509" t="str">
            <v>1 </v>
          </cell>
        </row>
        <row r="509">
          <cell r="Z509">
            <v>0</v>
          </cell>
        </row>
        <row r="509">
          <cell r="AC509" t="str">
            <v>32220</v>
          </cell>
        </row>
        <row r="509">
          <cell r="AE509">
            <v>0</v>
          </cell>
          <cell r="AF509">
            <v>0</v>
          </cell>
          <cell r="AG509" t="str">
            <v/>
          </cell>
        </row>
        <row r="510">
          <cell r="A510" t="str">
            <v>GAG-01</v>
          </cell>
          <cell r="B510" t="str">
            <v>GAGNON; JARDIN ECOLOGIQUE</v>
          </cell>
        </row>
        <row r="510">
          <cell r="D510">
            <v>0</v>
          </cell>
        </row>
        <row r="510">
          <cell r="AC510" t="str">
            <v>32220</v>
          </cell>
        </row>
        <row r="511">
          <cell r="A511" t="str">
            <v>GAY-01</v>
          </cell>
          <cell r="B511" t="str">
            <v>GAYET; INITIE HERBORISTERIE</v>
          </cell>
        </row>
        <row r="511">
          <cell r="D511">
            <v>0</v>
          </cell>
        </row>
        <row r="511">
          <cell r="AC511" t="str">
            <v>32220</v>
          </cell>
        </row>
        <row r="512">
          <cell r="A512" t="str">
            <v>GLA-01</v>
          </cell>
          <cell r="B512" t="str">
            <v>GLADSTAR; BEGINNER'S GUIDE</v>
          </cell>
        </row>
        <row r="512">
          <cell r="D512">
            <v>0</v>
          </cell>
        </row>
        <row r="512">
          <cell r="S512" t="str">
            <v>FED</v>
          </cell>
          <cell r="T512">
            <v>0</v>
          </cell>
        </row>
        <row r="512">
          <cell r="V512" t="str">
            <v>1 </v>
          </cell>
        </row>
        <row r="512">
          <cell r="Z512">
            <v>0</v>
          </cell>
        </row>
        <row r="512">
          <cell r="AC512" t="str">
            <v>32220</v>
          </cell>
        </row>
        <row r="512">
          <cell r="AE512">
            <v>0</v>
          </cell>
          <cell r="AF512">
            <v>0</v>
          </cell>
          <cell r="AG512" t="str">
            <v/>
          </cell>
        </row>
        <row r="513">
          <cell r="A513" t="str">
            <v>LAM-01</v>
          </cell>
          <cell r="B513" t="str">
            <v>LAMONTAGNE; ARTISAN FERME</v>
          </cell>
        </row>
        <row r="513">
          <cell r="D513">
            <v>0</v>
          </cell>
        </row>
        <row r="513">
          <cell r="S513" t="str">
            <v>FED</v>
          </cell>
          <cell r="T513">
            <v>0</v>
          </cell>
        </row>
        <row r="513">
          <cell r="V513" t="str">
            <v>1 </v>
          </cell>
        </row>
        <row r="513">
          <cell r="Z513">
            <v>0</v>
          </cell>
        </row>
        <row r="513">
          <cell r="AC513" t="str">
            <v>32220</v>
          </cell>
        </row>
        <row r="513">
          <cell r="AE513">
            <v>0</v>
          </cell>
          <cell r="AF513">
            <v>0</v>
          </cell>
          <cell r="AG513" t="str">
            <v/>
          </cell>
        </row>
        <row r="514">
          <cell r="A514" t="str">
            <v>LAP-01</v>
          </cell>
          <cell r="B514" t="str">
            <v>LAPORTE; ARBRES GUÉRISSEURS</v>
          </cell>
        </row>
        <row r="514">
          <cell r="D514">
            <v>0</v>
          </cell>
        </row>
        <row r="514">
          <cell r="AC514" t="str">
            <v>32220</v>
          </cell>
        </row>
        <row r="515">
          <cell r="A515" t="str">
            <v>LAR-02</v>
          </cell>
          <cell r="B515" t="str">
            <v>LARIVIERE; PLANTES COMESTIBLE</v>
          </cell>
        </row>
        <row r="515">
          <cell r="D515">
            <v>0</v>
          </cell>
        </row>
        <row r="515">
          <cell r="AC515" t="str">
            <v>32220</v>
          </cell>
        </row>
        <row r="516">
          <cell r="A516" t="str">
            <v>LAR-01</v>
          </cell>
          <cell r="B516" t="str">
            <v>LARIVIERE; PLANTES SAUVAGES</v>
          </cell>
        </row>
        <row r="516">
          <cell r="D516">
            <v>0</v>
          </cell>
        </row>
        <row r="516">
          <cell r="AC516" t="str">
            <v>32220</v>
          </cell>
        </row>
        <row r="517">
          <cell r="A517" t="str">
            <v>LAU-03</v>
          </cell>
          <cell r="B517" t="str">
            <v>LAUB; AFFICHE DIGESTION</v>
          </cell>
        </row>
        <row r="517">
          <cell r="D517">
            <v>69702612997</v>
          </cell>
        </row>
        <row r="517">
          <cell r="AC517" t="str">
            <v>32220</v>
          </cell>
        </row>
        <row r="518">
          <cell r="A518" t="str">
            <v>LAU-01</v>
          </cell>
          <cell r="B518" t="str">
            <v>LAUB; AFFICHE FEMMES</v>
          </cell>
        </row>
        <row r="518">
          <cell r="D518">
            <v>69702612999</v>
          </cell>
        </row>
        <row r="518">
          <cell r="S518" t="str">
            <v>FED</v>
          </cell>
          <cell r="T518">
            <v>0</v>
          </cell>
        </row>
        <row r="518">
          <cell r="V518" t="str">
            <v>1 </v>
          </cell>
        </row>
        <row r="518">
          <cell r="Z518">
            <v>0</v>
          </cell>
        </row>
        <row r="518">
          <cell r="AC518" t="str">
            <v>32220</v>
          </cell>
        </row>
        <row r="518">
          <cell r="AE518">
            <v>0</v>
          </cell>
          <cell r="AF518">
            <v>0</v>
          </cell>
          <cell r="AG518" t="str">
            <v/>
          </cell>
        </row>
        <row r="519">
          <cell r="A519" t="str">
            <v>LAU-02</v>
          </cell>
          <cell r="B519" t="str">
            <v>LAUB; AFFICHE NERVEUX</v>
          </cell>
        </row>
        <row r="519">
          <cell r="D519">
            <v>69702612998</v>
          </cell>
        </row>
        <row r="519">
          <cell r="AC519" t="str">
            <v>32220</v>
          </cell>
        </row>
        <row r="520">
          <cell r="A520" t="str">
            <v>LEG-01</v>
          </cell>
          <cell r="B520" t="str">
            <v>LE GAL; CUEILLIR LA FORET</v>
          </cell>
        </row>
        <row r="520">
          <cell r="D520">
            <v>0</v>
          </cell>
        </row>
        <row r="520">
          <cell r="S520" t="str">
            <v>FED</v>
          </cell>
          <cell r="T520">
            <v>0</v>
          </cell>
        </row>
        <row r="520">
          <cell r="V520" t="str">
            <v>1 </v>
          </cell>
        </row>
        <row r="520">
          <cell r="Z520">
            <v>0</v>
          </cell>
        </row>
        <row r="520">
          <cell r="AC520" t="str">
            <v>32220</v>
          </cell>
        </row>
        <row r="520">
          <cell r="AE520">
            <v>0</v>
          </cell>
          <cell r="AF520">
            <v>0</v>
          </cell>
          <cell r="AG520" t="str">
            <v/>
          </cell>
        </row>
        <row r="521">
          <cell r="A521" t="str">
            <v>LEG-02</v>
          </cell>
          <cell r="B521" t="str">
            <v>LE GAL; FORÊT</v>
          </cell>
        </row>
        <row r="521">
          <cell r="D521">
            <v>0</v>
          </cell>
        </row>
        <row r="521">
          <cell r="S521" t="str">
            <v>FED</v>
          </cell>
          <cell r="T521">
            <v>0</v>
          </cell>
        </row>
        <row r="521">
          <cell r="V521" t="str">
            <v>1 </v>
          </cell>
        </row>
        <row r="521">
          <cell r="Z521">
            <v>0</v>
          </cell>
        </row>
        <row r="521">
          <cell r="AC521" t="str">
            <v>32220</v>
          </cell>
        </row>
        <row r="521">
          <cell r="AE521">
            <v>0</v>
          </cell>
          <cell r="AF521">
            <v>0</v>
          </cell>
          <cell r="AG521" t="str">
            <v/>
          </cell>
        </row>
        <row r="522">
          <cell r="A522" t="str">
            <v>LEB-01</v>
          </cell>
          <cell r="B522" t="str">
            <v>LEBLANC; J'AIME HORMONES</v>
          </cell>
        </row>
        <row r="522">
          <cell r="D522">
            <v>0</v>
          </cell>
        </row>
        <row r="522">
          <cell r="AC522" t="str">
            <v>32220</v>
          </cell>
        </row>
        <row r="523">
          <cell r="A523" t="str">
            <v>LUZ-01</v>
          </cell>
          <cell r="B523" t="str">
            <v>LUZI; L'AUTRE PHARMACIE</v>
          </cell>
        </row>
        <row r="523">
          <cell r="D523">
            <v>0</v>
          </cell>
        </row>
        <row r="523">
          <cell r="S523" t="str">
            <v>FED</v>
          </cell>
          <cell r="T523">
            <v>0</v>
          </cell>
        </row>
        <row r="523">
          <cell r="V523" t="str">
            <v>1 </v>
          </cell>
        </row>
        <row r="523">
          <cell r="Z523">
            <v>0</v>
          </cell>
        </row>
        <row r="523">
          <cell r="AC523" t="str">
            <v>32220</v>
          </cell>
        </row>
        <row r="523">
          <cell r="AE523">
            <v>0</v>
          </cell>
          <cell r="AF523">
            <v>0</v>
          </cell>
          <cell r="AG523" t="str">
            <v/>
          </cell>
        </row>
        <row r="524">
          <cell r="A524" t="str">
            <v>MCH-01</v>
          </cell>
          <cell r="B524" t="str">
            <v>MACHETEAU; HILDEGARDE</v>
          </cell>
        </row>
        <row r="524">
          <cell r="D524">
            <v>0</v>
          </cell>
        </row>
        <row r="524">
          <cell r="AC524" t="str">
            <v>32220</v>
          </cell>
        </row>
        <row r="525">
          <cell r="A525" t="str">
            <v>MAC-01</v>
          </cell>
          <cell r="B525" t="str">
            <v>MACKAY; 40 PLANTES MED</v>
          </cell>
        </row>
        <row r="525">
          <cell r="D525">
            <v>0</v>
          </cell>
        </row>
        <row r="525">
          <cell r="S525" t="str">
            <v>FED</v>
          </cell>
          <cell r="T525">
            <v>0</v>
          </cell>
        </row>
        <row r="525">
          <cell r="V525" t="str">
            <v>1 </v>
          </cell>
        </row>
        <row r="525">
          <cell r="Z525">
            <v>0</v>
          </cell>
        </row>
        <row r="525">
          <cell r="AC525" t="str">
            <v>32220</v>
          </cell>
        </row>
        <row r="525">
          <cell r="AE525">
            <v>0</v>
          </cell>
          <cell r="AF525">
            <v>0</v>
          </cell>
          <cell r="AG525" t="str">
            <v/>
          </cell>
        </row>
        <row r="525">
          <cell r="AW525" t="e">
            <v>#N/A</v>
          </cell>
        </row>
        <row r="526">
          <cell r="A526" t="str">
            <v>PEL-01</v>
          </cell>
          <cell r="B526" t="str">
            <v>PELT; LES VERTUS DES PLANTES</v>
          </cell>
        </row>
        <row r="526">
          <cell r="D526">
            <v>0</v>
          </cell>
        </row>
        <row r="526">
          <cell r="S526" t="str">
            <v>FED</v>
          </cell>
          <cell r="T526">
            <v>0</v>
          </cell>
        </row>
        <row r="526">
          <cell r="V526" t="str">
            <v>1 </v>
          </cell>
        </row>
        <row r="526">
          <cell r="Z526">
            <v>0</v>
          </cell>
        </row>
        <row r="526">
          <cell r="AC526" t="str">
            <v>32220</v>
          </cell>
        </row>
        <row r="526">
          <cell r="AE526">
            <v>0</v>
          </cell>
          <cell r="AF526">
            <v>0</v>
          </cell>
          <cell r="AG526" t="str">
            <v/>
          </cell>
        </row>
        <row r="526">
          <cell r="AW526" t="e">
            <v>#N/A</v>
          </cell>
        </row>
        <row r="527">
          <cell r="A527" t="str">
            <v>SCN-01</v>
          </cell>
          <cell r="B527" t="str">
            <v>SCHNEBELEN; PLANTES MÉDICINALES</v>
          </cell>
        </row>
        <row r="527">
          <cell r="D527">
            <v>0</v>
          </cell>
        </row>
        <row r="527">
          <cell r="AC527" t="str">
            <v>32220</v>
          </cell>
        </row>
        <row r="527">
          <cell r="AW527" t="e">
            <v>#N/A</v>
          </cell>
        </row>
        <row r="528">
          <cell r="A528" t="str">
            <v>SCH-03</v>
          </cell>
          <cell r="B528" t="str">
            <v>SCHNEIDER; PLANTES SAUVAGES        </v>
          </cell>
        </row>
        <row r="528">
          <cell r="D528">
            <v>0</v>
          </cell>
        </row>
        <row r="528">
          <cell r="AC528" t="str">
            <v>32220</v>
          </cell>
        </row>
        <row r="528">
          <cell r="AW528" t="e">
            <v>#N/A</v>
          </cell>
        </row>
        <row r="529">
          <cell r="A529" t="str">
            <v>STL-01</v>
          </cell>
          <cell r="B529" t="str">
            <v>ST-LAURENT; NATURE AYURVEDA</v>
          </cell>
        </row>
        <row r="529">
          <cell r="D529">
            <v>0</v>
          </cell>
        </row>
        <row r="529">
          <cell r="S529" t="str">
            <v>FED</v>
          </cell>
          <cell r="T529">
            <v>0</v>
          </cell>
        </row>
        <row r="529">
          <cell r="V529" t="str">
            <v>1 </v>
          </cell>
        </row>
        <row r="529">
          <cell r="Z529">
            <v>0</v>
          </cell>
        </row>
        <row r="529">
          <cell r="AC529" t="str">
            <v>32220</v>
          </cell>
        </row>
        <row r="529">
          <cell r="AE529">
            <v>0</v>
          </cell>
          <cell r="AF529">
            <v>0</v>
          </cell>
          <cell r="AG529" t="str">
            <v/>
          </cell>
        </row>
        <row r="529">
          <cell r="AW529" t="e">
            <v>#N/A</v>
          </cell>
        </row>
        <row r="530">
          <cell r="A530" t="str">
            <v>TAN-01</v>
          </cell>
          <cell r="B530" t="str">
            <v>TANGUAY; HUILES ESSENTIELLES</v>
          </cell>
        </row>
        <row r="530">
          <cell r="AC530" t="str">
            <v>32220</v>
          </cell>
        </row>
        <row r="531">
          <cell r="A531" t="str">
            <v>THE-01</v>
          </cell>
          <cell r="B531" t="str">
            <v>THEVARD; JARDIN VIVRIER</v>
          </cell>
        </row>
        <row r="531">
          <cell r="D531">
            <v>0</v>
          </cell>
        </row>
        <row r="531">
          <cell r="S531" t="str">
            <v>FED</v>
          </cell>
          <cell r="T531">
            <v>0</v>
          </cell>
        </row>
        <row r="531">
          <cell r="V531" t="str">
            <v>1 </v>
          </cell>
        </row>
        <row r="531">
          <cell r="Z531">
            <v>0</v>
          </cell>
        </row>
        <row r="531">
          <cell r="AC531" t="str">
            <v>32220</v>
          </cell>
        </row>
        <row r="531">
          <cell r="AE531">
            <v>0</v>
          </cell>
          <cell r="AF531">
            <v>0</v>
          </cell>
          <cell r="AG531" t="str">
            <v/>
          </cell>
        </row>
        <row r="531">
          <cell r="AW531" t="e">
            <v>#N/A</v>
          </cell>
        </row>
        <row r="532">
          <cell r="A532" t="str">
            <v>VAS-01</v>
          </cell>
          <cell r="B532" t="str">
            <v>VASTEL; MEDECINE CHINOISE</v>
          </cell>
        </row>
        <row r="532">
          <cell r="D532">
            <v>0</v>
          </cell>
        </row>
        <row r="532">
          <cell r="S532" t="str">
            <v>FED</v>
          </cell>
          <cell r="T532">
            <v>0</v>
          </cell>
        </row>
        <row r="532">
          <cell r="V532" t="str">
            <v>1 </v>
          </cell>
        </row>
        <row r="532">
          <cell r="Z532">
            <v>0</v>
          </cell>
        </row>
        <row r="532">
          <cell r="AC532" t="str">
            <v>32220</v>
          </cell>
        </row>
        <row r="532">
          <cell r="AE532">
            <v>0</v>
          </cell>
          <cell r="AF532">
            <v>0</v>
          </cell>
          <cell r="AG532" t="str">
            <v/>
          </cell>
        </row>
        <row r="532">
          <cell r="AW532" t="e">
            <v>#N/A</v>
          </cell>
        </row>
        <row r="533">
          <cell r="A533" t="str">
            <v>CA-01</v>
          </cell>
          <cell r="B533" t="str">
            <v>CAMINO - CHOCO LAIT NOISETTES</v>
          </cell>
        </row>
        <row r="533">
          <cell r="D533">
            <v>0</v>
          </cell>
        </row>
        <row r="533">
          <cell r="S533" t="str">
            <v>Y</v>
          </cell>
          <cell r="T533">
            <v>0</v>
          </cell>
        </row>
        <row r="533">
          <cell r="V533" t="str">
            <v>100 </v>
          </cell>
        </row>
        <row r="533">
          <cell r="Z533">
            <v>0</v>
          </cell>
        </row>
        <row r="533">
          <cell r="AC533" t="str">
            <v>32520</v>
          </cell>
        </row>
        <row r="533">
          <cell r="AE533">
            <v>0</v>
          </cell>
          <cell r="AF533">
            <v>0</v>
          </cell>
          <cell r="AG533" t="str">
            <v/>
          </cell>
        </row>
        <row r="533">
          <cell r="AW533" t="e">
            <v>#N/A</v>
          </cell>
        </row>
        <row r="534">
          <cell r="A534" t="str">
            <v>CA-02</v>
          </cell>
          <cell r="B534" t="str">
            <v>CAMINO - CHOCO ORANGE</v>
          </cell>
        </row>
        <row r="534">
          <cell r="D534">
            <v>0</v>
          </cell>
        </row>
        <row r="534">
          <cell r="S534" t="str">
            <v>Y</v>
          </cell>
          <cell r="T534">
            <v>0</v>
          </cell>
        </row>
        <row r="534">
          <cell r="V534" t="str">
            <v>100 </v>
          </cell>
        </row>
        <row r="534">
          <cell r="Z534">
            <v>0</v>
          </cell>
        </row>
        <row r="534">
          <cell r="AC534" t="str">
            <v>32520</v>
          </cell>
        </row>
        <row r="534">
          <cell r="AE534">
            <v>0</v>
          </cell>
          <cell r="AF534">
            <v>0</v>
          </cell>
          <cell r="AG534" t="str">
            <v/>
          </cell>
        </row>
        <row r="534">
          <cell r="AW534" t="e">
            <v>#N/A</v>
          </cell>
        </row>
        <row r="535">
          <cell r="A535" t="str">
            <v>CL-05</v>
          </cell>
          <cell r="B535" t="str">
            <v>CLIF - BARRE CHOCOLAT AMANDE</v>
          </cell>
        </row>
        <row r="535">
          <cell r="D535">
            <v>0</v>
          </cell>
        </row>
        <row r="535">
          <cell r="S535" t="str">
            <v>Y</v>
          </cell>
          <cell r="T535">
            <v>0</v>
          </cell>
        </row>
        <row r="535">
          <cell r="V535" t="str">
            <v>68 </v>
          </cell>
        </row>
        <row r="535">
          <cell r="Z535">
            <v>0</v>
          </cell>
        </row>
        <row r="535">
          <cell r="AC535" t="str">
            <v>32520</v>
          </cell>
        </row>
        <row r="535">
          <cell r="AE535">
            <v>0</v>
          </cell>
          <cell r="AF535">
            <v>0</v>
          </cell>
          <cell r="AG535" t="str">
            <v/>
          </cell>
        </row>
        <row r="535">
          <cell r="AW535" t="e">
            <v>#N/A</v>
          </cell>
        </row>
        <row r="536">
          <cell r="A536" t="str">
            <v>CL-08</v>
          </cell>
          <cell r="B536" t="str">
            <v>CLIF - BARRE RAISIN GRENOBLE</v>
          </cell>
        </row>
        <row r="536">
          <cell r="D536">
            <v>0</v>
          </cell>
        </row>
        <row r="536">
          <cell r="S536" t="str">
            <v>Y</v>
          </cell>
          <cell r="T536">
            <v>0</v>
          </cell>
        </row>
        <row r="536">
          <cell r="V536" t="str">
            <v>68 </v>
          </cell>
        </row>
        <row r="536">
          <cell r="Z536">
            <v>0</v>
          </cell>
        </row>
        <row r="536">
          <cell r="AC536" t="str">
            <v>32520</v>
          </cell>
        </row>
        <row r="536">
          <cell r="AE536">
            <v>0</v>
          </cell>
          <cell r="AF536">
            <v>0</v>
          </cell>
          <cell r="AG536" t="str">
            <v/>
          </cell>
        </row>
        <row r="536">
          <cell r="AW536" t="e">
            <v>#N/A</v>
          </cell>
        </row>
        <row r="537">
          <cell r="A537" t="str">
            <v>260K</v>
          </cell>
          <cell r="B537" t="str">
            <v>COFFRET ALLERGIES</v>
          </cell>
        </row>
        <row r="537">
          <cell r="D537" t="str">
            <v>69702699260</v>
          </cell>
        </row>
        <row r="537">
          <cell r="S537" t="str">
            <v>Y</v>
          </cell>
          <cell r="T537" t="e">
            <v>#N/A</v>
          </cell>
        </row>
        <row r="537">
          <cell r="V537" t="str">
            <v> </v>
          </cell>
        </row>
        <row r="537">
          <cell r="Z537">
            <v>0</v>
          </cell>
        </row>
        <row r="537">
          <cell r="AC537">
            <v>32135</v>
          </cell>
        </row>
        <row r="537">
          <cell r="AE537" t="str">
            <v/>
          </cell>
          <cell r="AF537" t="str">
            <v/>
          </cell>
          <cell r="AG537" t="str">
            <v/>
          </cell>
        </row>
        <row r="537">
          <cell r="AW537" t="e">
            <v>#N/A</v>
          </cell>
        </row>
        <row r="538">
          <cell r="A538" t="str">
            <v>267K</v>
          </cell>
          <cell r="B538" t="str">
            <v>COFFRET ANTI-STRESS</v>
          </cell>
        </row>
        <row r="538">
          <cell r="D538" t="str">
            <v>69702699267</v>
          </cell>
        </row>
        <row r="538">
          <cell r="S538" t="str">
            <v>Y</v>
          </cell>
          <cell r="T538" t="e">
            <v>#N/A</v>
          </cell>
        </row>
        <row r="538">
          <cell r="V538" t="str">
            <v> </v>
          </cell>
        </row>
        <row r="538">
          <cell r="Z538">
            <v>0</v>
          </cell>
        </row>
        <row r="538">
          <cell r="AC538">
            <v>32135</v>
          </cell>
        </row>
        <row r="538">
          <cell r="AE538" t="str">
            <v/>
          </cell>
          <cell r="AF538" t="str">
            <v/>
          </cell>
          <cell r="AG538" t="str">
            <v/>
          </cell>
        </row>
        <row r="538">
          <cell r="AW538" t="e">
            <v>#N/A</v>
          </cell>
        </row>
        <row r="539">
          <cell r="A539" t="str">
            <v>262K</v>
          </cell>
          <cell r="B539" t="str">
            <v>COFFRET DETOX ET LÉGÈRETÉ</v>
          </cell>
        </row>
        <row r="539">
          <cell r="D539" t="str">
            <v>69702699262</v>
          </cell>
        </row>
        <row r="539">
          <cell r="S539" t="str">
            <v>Y</v>
          </cell>
          <cell r="T539" t="e">
            <v>#N/A</v>
          </cell>
        </row>
        <row r="539">
          <cell r="V539" t="str">
            <v> </v>
          </cell>
        </row>
        <row r="539">
          <cell r="Z539">
            <v>0</v>
          </cell>
        </row>
        <row r="539">
          <cell r="AC539">
            <v>32135</v>
          </cell>
        </row>
        <row r="539">
          <cell r="AE539" t="str">
            <v/>
          </cell>
          <cell r="AF539" t="str">
            <v/>
          </cell>
          <cell r="AG539" t="str">
            <v/>
          </cell>
        </row>
        <row r="539">
          <cell r="AW539" t="e">
            <v>#N/A</v>
          </cell>
        </row>
        <row r="540">
          <cell r="A540" t="str">
            <v>264K</v>
          </cell>
          <cell r="B540" t="str">
            <v>COFFRET DOUX SOMMEIL</v>
          </cell>
        </row>
        <row r="540">
          <cell r="D540" t="str">
            <v>69702699264</v>
          </cell>
        </row>
        <row r="540">
          <cell r="S540" t="str">
            <v>Y</v>
          </cell>
          <cell r="T540" t="e">
            <v>#N/A</v>
          </cell>
        </row>
        <row r="540">
          <cell r="V540" t="str">
            <v> </v>
          </cell>
        </row>
        <row r="540">
          <cell r="Z540">
            <v>0</v>
          </cell>
        </row>
        <row r="540">
          <cell r="AC540">
            <v>32135</v>
          </cell>
        </row>
        <row r="540">
          <cell r="AE540" t="str">
            <v/>
          </cell>
          <cell r="AF540" t="str">
            <v/>
          </cell>
          <cell r="AG540" t="str">
            <v/>
          </cell>
        </row>
        <row r="540">
          <cell r="AW540" t="e">
            <v>#N/A</v>
          </cell>
        </row>
        <row r="541">
          <cell r="A541" t="str">
            <v>263K</v>
          </cell>
          <cell r="B541" t="str">
            <v>COFFRET ESTOMAC ET DIGESTION</v>
          </cell>
        </row>
        <row r="541">
          <cell r="D541" t="str">
            <v>69702699263</v>
          </cell>
        </row>
        <row r="541">
          <cell r="AC541">
            <v>32135</v>
          </cell>
        </row>
        <row r="541">
          <cell r="AW541" t="e">
            <v>#N/A</v>
          </cell>
        </row>
        <row r="542">
          <cell r="A542" t="str">
            <v>265K</v>
          </cell>
          <cell r="B542" t="str">
            <v>COFFRET MÉNOPAUSE</v>
          </cell>
        </row>
        <row r="542">
          <cell r="D542" t="str">
            <v>69702699265</v>
          </cell>
        </row>
        <row r="542">
          <cell r="AC542">
            <v>32135</v>
          </cell>
        </row>
        <row r="542">
          <cell r="AW542" t="e">
            <v>#N/A</v>
          </cell>
        </row>
        <row r="543">
          <cell r="A543" t="str">
            <v>266K</v>
          </cell>
          <cell r="B543" t="str">
            <v>COFFRET MENSTRUATIONS</v>
          </cell>
        </row>
        <row r="543">
          <cell r="D543" t="str">
            <v>69702699266</v>
          </cell>
        </row>
        <row r="543">
          <cell r="AC543">
            <v>32135</v>
          </cell>
        </row>
        <row r="543">
          <cell r="AW543" t="e">
            <v>#N/A</v>
          </cell>
        </row>
        <row r="544">
          <cell r="A544" t="str">
            <v>261K</v>
          </cell>
          <cell r="B544" t="str">
            <v>COFFRET SANTÉ DE LA PEAU</v>
          </cell>
        </row>
        <row r="544">
          <cell r="D544" t="str">
            <v>69702699261</v>
          </cell>
        </row>
        <row r="544">
          <cell r="AC544">
            <v>32135</v>
          </cell>
        </row>
        <row r="544">
          <cell r="AW544" t="e">
            <v>#N/A</v>
          </cell>
        </row>
        <row r="545">
          <cell r="A545" t="str">
            <v>GS-01</v>
          </cell>
          <cell r="B545" t="str">
            <v>G SAUVAGE - CONFI ARGOUSIER</v>
          </cell>
        </row>
        <row r="545">
          <cell r="D545">
            <v>0</v>
          </cell>
        </row>
        <row r="545">
          <cell r="AC545" t="str">
            <v>32520</v>
          </cell>
        </row>
        <row r="545">
          <cell r="AW545" t="e">
            <v>#N/A</v>
          </cell>
        </row>
        <row r="546">
          <cell r="A546" t="str">
            <v>GS-02</v>
          </cell>
          <cell r="B546" t="str">
            <v>G SAUVAGE - GELEE CEDRE</v>
          </cell>
        </row>
        <row r="546">
          <cell r="D546">
            <v>0</v>
          </cell>
        </row>
        <row r="546">
          <cell r="AC546" t="str">
            <v>32520</v>
          </cell>
        </row>
        <row r="546">
          <cell r="AW546" t="e">
            <v>#N/A</v>
          </cell>
        </row>
        <row r="547">
          <cell r="A547" t="str">
            <v>GS-03</v>
          </cell>
          <cell r="B547" t="str">
            <v>G SAUVAGE - GELEE SAPIN</v>
          </cell>
        </row>
        <row r="547">
          <cell r="D547">
            <v>0</v>
          </cell>
        </row>
        <row r="547">
          <cell r="AC547" t="str">
            <v>32520</v>
          </cell>
        </row>
        <row r="547">
          <cell r="AW547" t="e">
            <v>#N/A</v>
          </cell>
        </row>
        <row r="548">
          <cell r="A548" t="str">
            <v>GS-04</v>
          </cell>
          <cell r="B548" t="str">
            <v>G SAUVAGE - GELEE SUREAU</v>
          </cell>
        </row>
        <row r="548">
          <cell r="D548">
            <v>0</v>
          </cell>
        </row>
        <row r="548">
          <cell r="AC548" t="str">
            <v>32520</v>
          </cell>
        </row>
        <row r="548">
          <cell r="AW548" t="e">
            <v>#N/A</v>
          </cell>
        </row>
        <row r="549">
          <cell r="A549" t="str">
            <v>GS-05</v>
          </cell>
          <cell r="B549" t="str">
            <v>G SAUVAGE - SIROP ROSE</v>
          </cell>
        </row>
        <row r="549">
          <cell r="D549">
            <v>0</v>
          </cell>
        </row>
        <row r="549">
          <cell r="AC549" t="str">
            <v>32520</v>
          </cell>
        </row>
        <row r="549">
          <cell r="AW549" t="e">
            <v>#N/A</v>
          </cell>
        </row>
        <row r="550">
          <cell r="A550" t="str">
            <v>GS-07</v>
          </cell>
          <cell r="B550" t="str">
            <v>G SAUVAGE - SIROP SAPIN</v>
          </cell>
        </row>
        <row r="550">
          <cell r="D550">
            <v>0</v>
          </cell>
        </row>
        <row r="550">
          <cell r="AC550" t="str">
            <v>32520</v>
          </cell>
        </row>
        <row r="550">
          <cell r="AW550" t="e">
            <v>#N/A</v>
          </cell>
        </row>
        <row r="551">
          <cell r="A551" t="str">
            <v>GP-18</v>
          </cell>
          <cell r="B551" t="str">
            <v>GINGER SHOOTER</v>
          </cell>
        </row>
        <row r="551">
          <cell r="D551">
            <v>0</v>
          </cell>
        </row>
        <row r="551">
          <cell r="AC551" t="str">
            <v>32520</v>
          </cell>
        </row>
        <row r="551">
          <cell r="AW551" t="e">
            <v>#N/A</v>
          </cell>
        </row>
        <row r="552">
          <cell r="A552" t="str">
            <v>HB-01</v>
          </cell>
          <cell r="B552" t="str">
            <v>HORNBY - AVOINE RAISINS</v>
          </cell>
        </row>
        <row r="552">
          <cell r="D552">
            <v>0</v>
          </cell>
        </row>
        <row r="552">
          <cell r="AC552" t="str">
            <v>32520</v>
          </cell>
        </row>
        <row r="552">
          <cell r="AW552" t="e">
            <v>#N/A</v>
          </cell>
        </row>
        <row r="553">
          <cell r="A553" t="str">
            <v>HB-07</v>
          </cell>
          <cell r="B553" t="str">
            <v>HORNBY - CHOCOLAT ESPRESSO</v>
          </cell>
        </row>
        <row r="553">
          <cell r="D553">
            <v>0</v>
          </cell>
        </row>
        <row r="553">
          <cell r="AC553" t="str">
            <v>32520</v>
          </cell>
        </row>
        <row r="553">
          <cell r="AW553" t="e">
            <v>#N/A</v>
          </cell>
        </row>
        <row r="554">
          <cell r="A554" t="str">
            <v>HU-11</v>
          </cell>
          <cell r="B554" t="str">
            <v>HUMBLE - CHIPS ORIGINAL</v>
          </cell>
        </row>
        <row r="554">
          <cell r="D554">
            <v>0</v>
          </cell>
        </row>
        <row r="554">
          <cell r="AC554" t="str">
            <v>32520</v>
          </cell>
        </row>
        <row r="554">
          <cell r="AW554" t="e">
            <v>#N/A</v>
          </cell>
        </row>
        <row r="555">
          <cell r="A555" t="str">
            <v>TR-FR</v>
          </cell>
          <cell r="B555" t="str">
            <v>TRIBE - FRAMBOISE</v>
          </cell>
        </row>
        <row r="555">
          <cell r="S555" t="str">
            <v>Y</v>
          </cell>
        </row>
        <row r="555">
          <cell r="AC555" t="str">
            <v>32520</v>
          </cell>
        </row>
        <row r="556">
          <cell r="A556" t="str">
            <v>TR-FO</v>
          </cell>
          <cell r="B556" t="str">
            <v>TRIBE - FORET BOREALE</v>
          </cell>
        </row>
        <row r="556">
          <cell r="S556" t="str">
            <v>Y</v>
          </cell>
        </row>
        <row r="556">
          <cell r="AC556" t="str">
            <v>32520</v>
          </cell>
        </row>
        <row r="557">
          <cell r="A557" t="str">
            <v>TR-GG</v>
          </cell>
          <cell r="B557" t="str">
            <v>TRIBE - GINGEMBRE</v>
          </cell>
        </row>
        <row r="557">
          <cell r="S557" t="str">
            <v>Y</v>
          </cell>
        </row>
        <row r="557">
          <cell r="AC557" t="str">
            <v>32520</v>
          </cell>
        </row>
        <row r="558">
          <cell r="A558" t="str">
            <v>JL-BE</v>
          </cell>
          <cell r="B558" t="str">
            <v>LOOP JUS BEACH BUM</v>
          </cell>
        </row>
        <row r="558">
          <cell r="D558">
            <v>0</v>
          </cell>
        </row>
        <row r="558">
          <cell r="AC558" t="str">
            <v>32520</v>
          </cell>
        </row>
        <row r="558">
          <cell r="AW558" t="e">
            <v>#N/A</v>
          </cell>
        </row>
        <row r="559">
          <cell r="A559" t="str">
            <v>JL-BB</v>
          </cell>
          <cell r="B559" t="str">
            <v>LOOP JUS BIG BANG</v>
          </cell>
        </row>
        <row r="559">
          <cell r="D559">
            <v>0</v>
          </cell>
        </row>
        <row r="559">
          <cell r="S559" t="str">
            <v>Y</v>
          </cell>
          <cell r="T559">
            <v>0</v>
          </cell>
        </row>
        <row r="559">
          <cell r="V559" t="str">
            <v>355 </v>
          </cell>
        </row>
        <row r="559">
          <cell r="Z559">
            <v>0</v>
          </cell>
        </row>
        <row r="559">
          <cell r="AC559" t="str">
            <v>32520</v>
          </cell>
        </row>
        <row r="559">
          <cell r="AE559">
            <v>0</v>
          </cell>
          <cell r="AF559">
            <v>0</v>
          </cell>
          <cell r="AG559" t="str">
            <v/>
          </cell>
        </row>
        <row r="559">
          <cell r="AW559" t="e">
            <v>#N/A</v>
          </cell>
        </row>
        <row r="560">
          <cell r="A560" t="str">
            <v>JL-MG</v>
          </cell>
          <cell r="B560" t="str">
            <v>LOOP JUS MORNING GLORY</v>
          </cell>
        </row>
        <row r="560">
          <cell r="D560">
            <v>0</v>
          </cell>
        </row>
        <row r="560">
          <cell r="AC560" t="str">
            <v>32520</v>
          </cell>
        </row>
        <row r="560">
          <cell r="AW560" t="e">
            <v>#N/A</v>
          </cell>
        </row>
        <row r="561">
          <cell r="A561" t="str">
            <v>SL-BC</v>
          </cell>
          <cell r="B561" t="str">
            <v>LOOP LIMONADE BLUE CRUSH</v>
          </cell>
        </row>
        <row r="561">
          <cell r="D561">
            <v>0</v>
          </cell>
        </row>
        <row r="561">
          <cell r="S561">
            <v>0</v>
          </cell>
          <cell r="T561" t="e">
            <v>#N/A</v>
          </cell>
        </row>
        <row r="561">
          <cell r="V561" t="str">
            <v>355 </v>
          </cell>
        </row>
        <row r="561">
          <cell r="Z561">
            <v>0</v>
          </cell>
        </row>
        <row r="561">
          <cell r="AC561" t="str">
            <v>32520</v>
          </cell>
        </row>
        <row r="561">
          <cell r="AE561" t="str">
            <v/>
          </cell>
          <cell r="AF561" t="str">
            <v/>
          </cell>
          <cell r="AG561" t="str">
            <v/>
          </cell>
        </row>
        <row r="561">
          <cell r="AW561" t="e">
            <v>#N/A</v>
          </cell>
        </row>
        <row r="562">
          <cell r="A562" t="str">
            <v>SL-FR</v>
          </cell>
          <cell r="B562" t="str">
            <v>LOOP LIMONADE FRAISE</v>
          </cell>
        </row>
        <row r="562">
          <cell r="D562">
            <v>0</v>
          </cell>
        </row>
        <row r="562">
          <cell r="S562" t="str">
            <v>Y</v>
          </cell>
          <cell r="T562">
            <v>0</v>
          </cell>
        </row>
        <row r="562">
          <cell r="V562" t="str">
            <v>355 </v>
          </cell>
        </row>
        <row r="562">
          <cell r="Z562">
            <v>0</v>
          </cell>
        </row>
        <row r="562">
          <cell r="AC562" t="str">
            <v>32520</v>
          </cell>
        </row>
        <row r="562">
          <cell r="AE562">
            <v>0</v>
          </cell>
          <cell r="AF562">
            <v>0</v>
          </cell>
          <cell r="AG562" t="str">
            <v/>
          </cell>
        </row>
        <row r="562">
          <cell r="AW562" t="e">
            <v>#N/A</v>
          </cell>
        </row>
        <row r="563">
          <cell r="A563" t="str">
            <v>SL-OC</v>
          </cell>
          <cell r="B563" t="str">
            <v>LOOP SODA CLEMENTINE</v>
          </cell>
        </row>
        <row r="563">
          <cell r="D563">
            <v>0</v>
          </cell>
        </row>
        <row r="563">
          <cell r="S563" t="str">
            <v>Y</v>
          </cell>
          <cell r="T563">
            <v>0</v>
          </cell>
        </row>
        <row r="563">
          <cell r="V563" t="str">
            <v>355 </v>
          </cell>
        </row>
        <row r="563">
          <cell r="Z563">
            <v>0</v>
          </cell>
        </row>
        <row r="563">
          <cell r="AC563" t="str">
            <v>32520</v>
          </cell>
        </row>
        <row r="563">
          <cell r="AE563">
            <v>0</v>
          </cell>
          <cell r="AF563">
            <v>0</v>
          </cell>
          <cell r="AG563" t="str">
            <v/>
          </cell>
        </row>
        <row r="563">
          <cell r="AW563" t="e">
            <v>#N/A</v>
          </cell>
        </row>
        <row r="564">
          <cell r="A564" t="str">
            <v>SL-GG</v>
          </cell>
          <cell r="B564" t="str">
            <v>LOOP SODA GINGER</v>
          </cell>
        </row>
        <row r="564">
          <cell r="D564">
            <v>0</v>
          </cell>
        </row>
        <row r="564">
          <cell r="S564" t="str">
            <v>Y</v>
          </cell>
          <cell r="T564" t="e">
            <v>#N/A</v>
          </cell>
        </row>
        <row r="564">
          <cell r="V564" t="str">
            <v>355 </v>
          </cell>
        </row>
        <row r="564">
          <cell r="Z564">
            <v>0</v>
          </cell>
        </row>
        <row r="564">
          <cell r="AC564" t="str">
            <v>32520</v>
          </cell>
        </row>
        <row r="564">
          <cell r="AE564" t="str">
            <v/>
          </cell>
          <cell r="AF564" t="str">
            <v/>
          </cell>
          <cell r="AG564" t="str">
            <v/>
          </cell>
        </row>
        <row r="564">
          <cell r="AW564" t="e">
            <v>#N/A</v>
          </cell>
        </row>
        <row r="565">
          <cell r="A565" t="str">
            <v>PR-01</v>
          </cell>
          <cell r="B565" t="str">
            <v>PRANA - BEAN ME UP SIRACHA</v>
          </cell>
        </row>
        <row r="565">
          <cell r="D565">
            <v>0</v>
          </cell>
        </row>
        <row r="565">
          <cell r="S565" t="str">
            <v>Y</v>
          </cell>
          <cell r="T565">
            <v>0</v>
          </cell>
        </row>
        <row r="565">
          <cell r="V565" t="str">
            <v>325 </v>
          </cell>
        </row>
        <row r="565">
          <cell r="Z565">
            <v>0</v>
          </cell>
        </row>
        <row r="565">
          <cell r="AC565" t="str">
            <v>32520</v>
          </cell>
        </row>
        <row r="565">
          <cell r="AE565">
            <v>0</v>
          </cell>
          <cell r="AF565">
            <v>0</v>
          </cell>
          <cell r="AG565" t="str">
            <v/>
          </cell>
        </row>
        <row r="565">
          <cell r="AW565" t="e">
            <v>#N/A</v>
          </cell>
        </row>
        <row r="566">
          <cell r="A566" t="str">
            <v>PR-05</v>
          </cell>
          <cell r="B566" t="str">
            <v>PRANA - BISCUITS GRANOLOVE</v>
          </cell>
        </row>
        <row r="566">
          <cell r="D566">
            <v>0</v>
          </cell>
        </row>
        <row r="566">
          <cell r="AC566" t="str">
            <v>32520</v>
          </cell>
        </row>
        <row r="566">
          <cell r="AW566" t="e">
            <v>#N/A</v>
          </cell>
        </row>
        <row r="567">
          <cell r="A567" t="str">
            <v>PR-02</v>
          </cell>
          <cell r="B567" t="str">
            <v>PRANA - CHIC CHOC</v>
          </cell>
        </row>
        <row r="567">
          <cell r="D567">
            <v>0</v>
          </cell>
        </row>
        <row r="567">
          <cell r="S567" t="str">
            <v>Y</v>
          </cell>
          <cell r="T567">
            <v>0</v>
          </cell>
        </row>
        <row r="567">
          <cell r="V567" t="str">
            <v> </v>
          </cell>
        </row>
        <row r="567">
          <cell r="Z567">
            <v>0</v>
          </cell>
        </row>
        <row r="567">
          <cell r="AC567" t="str">
            <v>32520</v>
          </cell>
        </row>
        <row r="567">
          <cell r="AE567">
            <v>0</v>
          </cell>
          <cell r="AF567">
            <v>0</v>
          </cell>
          <cell r="AG567" t="str">
            <v/>
          </cell>
        </row>
        <row r="567">
          <cell r="AW567" t="e">
            <v>#N/A</v>
          </cell>
        </row>
        <row r="568">
          <cell r="A568" t="str">
            <v>PR-04</v>
          </cell>
          <cell r="B568" t="str">
            <v>PRANA - FUJI</v>
          </cell>
        </row>
        <row r="568">
          <cell r="D568">
            <v>0</v>
          </cell>
        </row>
        <row r="568">
          <cell r="AC568" t="str">
            <v>32520</v>
          </cell>
        </row>
        <row r="568">
          <cell r="AW568" t="e">
            <v>#N/A</v>
          </cell>
        </row>
        <row r="569">
          <cell r="A569" t="str">
            <v>PR-03</v>
          </cell>
          <cell r="B569" t="str">
            <v>PRANA - SUMSUMA</v>
          </cell>
        </row>
        <row r="569">
          <cell r="D569">
            <v>0</v>
          </cell>
        </row>
        <row r="569">
          <cell r="S569" t="str">
            <v>Y</v>
          </cell>
          <cell r="T569">
            <v>0</v>
          </cell>
        </row>
        <row r="569">
          <cell r="V569" t="str">
            <v> </v>
          </cell>
        </row>
        <row r="569">
          <cell r="Z569">
            <v>0</v>
          </cell>
        </row>
        <row r="569">
          <cell r="AC569" t="str">
            <v>32520</v>
          </cell>
        </row>
        <row r="569">
          <cell r="AE569">
            <v>0</v>
          </cell>
          <cell r="AF569">
            <v>0</v>
          </cell>
          <cell r="AG569" t="str">
            <v/>
          </cell>
        </row>
        <row r="569">
          <cell r="AW569" t="e">
            <v>#N/A</v>
          </cell>
        </row>
        <row r="570">
          <cell r="A570" t="str">
            <v>808TB</v>
          </cell>
          <cell r="B570" t="str">
            <v>TABLIER RÉCOLTE</v>
          </cell>
        </row>
        <row r="570">
          <cell r="D570" t="str">
            <v/>
          </cell>
        </row>
        <row r="570">
          <cell r="S570" t="str">
            <v>Y</v>
          </cell>
          <cell r="T570">
            <v>0</v>
          </cell>
        </row>
        <row r="570">
          <cell r="V570" t="str">
            <v> </v>
          </cell>
        </row>
        <row r="570">
          <cell r="Z570" t="str">
            <v/>
          </cell>
        </row>
        <row r="570">
          <cell r="AC570" t="str">
            <v>32220</v>
          </cell>
        </row>
        <row r="570">
          <cell r="AE570">
            <v>0</v>
          </cell>
          <cell r="AF570">
            <v>0</v>
          </cell>
          <cell r="AG570" t="str">
            <v/>
          </cell>
        </row>
        <row r="570">
          <cell r="AW570" t="e">
            <v>#N/A</v>
          </cell>
        </row>
        <row r="571">
          <cell r="A571">
            <v>860</v>
          </cell>
          <cell r="B571" t="str">
            <v>ATELIER</v>
          </cell>
        </row>
        <row r="571">
          <cell r="D571" t="str">
            <v>69702612861</v>
          </cell>
        </row>
        <row r="571">
          <cell r="S571" t="str">
            <v>Y</v>
          </cell>
          <cell r="T571" t="e">
            <v>#N/A</v>
          </cell>
        </row>
        <row r="571">
          <cell r="V571" t="str">
            <v> </v>
          </cell>
        </row>
        <row r="571">
          <cell r="Z571">
            <v>0</v>
          </cell>
        </row>
        <row r="571">
          <cell r="AC571" t="str">
            <v>32510</v>
          </cell>
        </row>
        <row r="571">
          <cell r="AE571" t="str">
            <v/>
          </cell>
          <cell r="AF571" t="str">
            <v/>
          </cell>
          <cell r="AG571" t="str">
            <v/>
          </cell>
        </row>
        <row r="571">
          <cell r="AW571" t="e">
            <v>#N/A</v>
          </cell>
        </row>
        <row r="572">
          <cell r="A572">
            <v>826</v>
          </cell>
          <cell r="B572" t="str">
            <v>AUDIO GUIDE ANGLAIS</v>
          </cell>
        </row>
        <row r="572">
          <cell r="D572" t="str">
            <v>69702612826</v>
          </cell>
        </row>
        <row r="572">
          <cell r="S572" t="str">
            <v>Y</v>
          </cell>
          <cell r="T572" t="e">
            <v>#N/A</v>
          </cell>
        </row>
        <row r="572">
          <cell r="V572" t="str">
            <v>1 </v>
          </cell>
        </row>
        <row r="572">
          <cell r="Z572">
            <v>0</v>
          </cell>
        </row>
        <row r="572">
          <cell r="AC572" t="str">
            <v>32510</v>
          </cell>
        </row>
        <row r="572">
          <cell r="AE572" t="str">
            <v/>
          </cell>
          <cell r="AF572" t="str">
            <v/>
          </cell>
          <cell r="AG572" t="str">
            <v/>
          </cell>
        </row>
        <row r="572">
          <cell r="AW572" t="e">
            <v>#N/A</v>
          </cell>
        </row>
        <row r="573">
          <cell r="A573">
            <v>825</v>
          </cell>
          <cell r="B573" t="str">
            <v>AUDIO GUIDE FRANCAIS</v>
          </cell>
        </row>
        <row r="573">
          <cell r="D573" t="str">
            <v>69702612825</v>
          </cell>
        </row>
        <row r="573">
          <cell r="S573" t="str">
            <v>Y</v>
          </cell>
          <cell r="T573" t="e">
            <v>#N/A</v>
          </cell>
        </row>
        <row r="573">
          <cell r="V573" t="str">
            <v>1 </v>
          </cell>
        </row>
        <row r="573">
          <cell r="Z573">
            <v>0</v>
          </cell>
        </row>
        <row r="573">
          <cell r="AC573" t="str">
            <v>32510</v>
          </cell>
        </row>
        <row r="573">
          <cell r="AE573" t="str">
            <v/>
          </cell>
          <cell r="AF573" t="str">
            <v/>
          </cell>
          <cell r="AG573" t="str">
            <v/>
          </cell>
        </row>
        <row r="573">
          <cell r="AW573" t="e">
            <v>#N/A</v>
          </cell>
        </row>
        <row r="574">
          <cell r="A574">
            <v>827</v>
          </cell>
          <cell r="B574" t="str">
            <v>BOUTIQUE SEULEMENT</v>
          </cell>
        </row>
        <row r="574">
          <cell r="D574" t="str">
            <v>69702612827</v>
          </cell>
        </row>
        <row r="574">
          <cell r="S574" t="str">
            <v>N</v>
          </cell>
          <cell r="T574" t="e">
            <v>#N/A</v>
          </cell>
        </row>
        <row r="574">
          <cell r="V574" t="str">
            <v>1 </v>
          </cell>
        </row>
        <row r="574">
          <cell r="Z574">
            <v>0</v>
          </cell>
        </row>
        <row r="574">
          <cell r="AC574" t="str">
            <v>32510</v>
          </cell>
        </row>
        <row r="574">
          <cell r="AE574" t="str">
            <v/>
          </cell>
          <cell r="AF574" t="str">
            <v/>
          </cell>
          <cell r="AG574" t="str">
            <v/>
          </cell>
        </row>
        <row r="574">
          <cell r="AW574" t="e">
            <v>#N/A</v>
          </cell>
        </row>
        <row r="575">
          <cell r="A575" t="str">
            <v>823G</v>
          </cell>
          <cell r="B575" t="str">
            <v>VISITE ENFANT_GUIDEE</v>
          </cell>
        </row>
        <row r="575">
          <cell r="D575">
            <v>69702612820</v>
          </cell>
        </row>
        <row r="575">
          <cell r="S575" t="str">
            <v>Y</v>
          </cell>
          <cell r="T575" t="e">
            <v>#N/A</v>
          </cell>
        </row>
        <row r="575">
          <cell r="V575" t="str">
            <v> </v>
          </cell>
        </row>
        <row r="575">
          <cell r="Z575">
            <v>0</v>
          </cell>
        </row>
        <row r="575">
          <cell r="AC575" t="str">
            <v>32510</v>
          </cell>
        </row>
        <row r="575">
          <cell r="AE575" t="str">
            <v/>
          </cell>
          <cell r="AF575" t="str">
            <v/>
          </cell>
          <cell r="AG575" t="str">
            <v/>
          </cell>
        </row>
        <row r="575">
          <cell r="AW575" t="e">
            <v>#N/A</v>
          </cell>
        </row>
        <row r="576">
          <cell r="A576" t="str">
            <v>823L</v>
          </cell>
          <cell r="B576" t="str">
            <v>VISITE ENFANT_LIBRE</v>
          </cell>
        </row>
        <row r="576">
          <cell r="D576" t="str">
            <v>69702612823</v>
          </cell>
        </row>
        <row r="576">
          <cell r="S576" t="str">
            <v>Y</v>
          </cell>
          <cell r="T576" t="e">
            <v>#N/A</v>
          </cell>
        </row>
        <row r="576">
          <cell r="V576" t="str">
            <v> </v>
          </cell>
        </row>
        <row r="576">
          <cell r="Z576">
            <v>0</v>
          </cell>
        </row>
        <row r="576">
          <cell r="AC576" t="str">
            <v>32510</v>
          </cell>
        </row>
        <row r="576">
          <cell r="AE576" t="str">
            <v/>
          </cell>
          <cell r="AF576" t="str">
            <v/>
          </cell>
          <cell r="AG576" t="str">
            <v/>
          </cell>
        </row>
        <row r="576">
          <cell r="AW576" t="e">
            <v>#N/A</v>
          </cell>
        </row>
        <row r="577">
          <cell r="A577">
            <v>824</v>
          </cell>
          <cell r="B577" t="str">
            <v>VISITE GRATUITE</v>
          </cell>
        </row>
        <row r="577">
          <cell r="D577" t="str">
            <v>69702612824</v>
          </cell>
        </row>
        <row r="577">
          <cell r="S577" t="str">
            <v>N</v>
          </cell>
          <cell r="T577" t="e">
            <v>#N/A</v>
          </cell>
        </row>
        <row r="577">
          <cell r="V577" t="str">
            <v> </v>
          </cell>
        </row>
        <row r="577">
          <cell r="Z577">
            <v>0</v>
          </cell>
        </row>
        <row r="577">
          <cell r="AC577" t="str">
            <v>32510</v>
          </cell>
        </row>
        <row r="577">
          <cell r="AE577" t="str">
            <v/>
          </cell>
          <cell r="AF577" t="str">
            <v/>
          </cell>
          <cell r="AG577" t="str">
            <v/>
          </cell>
        </row>
        <row r="577">
          <cell r="AW577" t="e">
            <v>#N/A</v>
          </cell>
        </row>
        <row r="578">
          <cell r="A578">
            <v>831</v>
          </cell>
          <cell r="B578" t="str">
            <v>VISITE GROUPE GUIDÉE_ADULTE</v>
          </cell>
        </row>
        <row r="578">
          <cell r="D578" t="str">
            <v/>
          </cell>
        </row>
        <row r="578">
          <cell r="S578" t="str">
            <v>Y</v>
          </cell>
          <cell r="T578" t="e">
            <v>#N/A</v>
          </cell>
        </row>
        <row r="578">
          <cell r="V578" t="str">
            <v> </v>
          </cell>
        </row>
        <row r="578">
          <cell r="Z578" t="str">
            <v/>
          </cell>
        </row>
        <row r="578">
          <cell r="AC578" t="str">
            <v>32510</v>
          </cell>
        </row>
        <row r="578">
          <cell r="AE578" t="str">
            <v/>
          </cell>
          <cell r="AF578" t="str">
            <v/>
          </cell>
          <cell r="AG578" t="str">
            <v/>
          </cell>
        </row>
        <row r="578">
          <cell r="AW578" t="e">
            <v>#N/A</v>
          </cell>
        </row>
        <row r="579">
          <cell r="A579" t="str">
            <v>831_EN</v>
          </cell>
          <cell r="B579" t="str">
            <v>VISITE GROUPE GUIDÉE_ENFANT</v>
          </cell>
        </row>
        <row r="579">
          <cell r="D579" t="str">
            <v/>
          </cell>
        </row>
        <row r="579">
          <cell r="S579" t="str">
            <v>Y</v>
          </cell>
          <cell r="T579" t="e">
            <v>#N/A</v>
          </cell>
        </row>
        <row r="579">
          <cell r="V579" t="str">
            <v> </v>
          </cell>
        </row>
        <row r="579">
          <cell r="Z579" t="str">
            <v/>
          </cell>
        </row>
        <row r="579">
          <cell r="AC579" t="str">
            <v>32510</v>
          </cell>
        </row>
        <row r="579">
          <cell r="AE579" t="str">
            <v/>
          </cell>
          <cell r="AF579" t="str">
            <v/>
          </cell>
          <cell r="AG579" t="str">
            <v/>
          </cell>
        </row>
        <row r="579">
          <cell r="AW579" t="e">
            <v>#N/A</v>
          </cell>
        </row>
        <row r="580">
          <cell r="A580">
            <v>830</v>
          </cell>
          <cell r="B580" t="str">
            <v>VISITE GROUPE LIBRE</v>
          </cell>
        </row>
        <row r="580">
          <cell r="D580" t="str">
            <v/>
          </cell>
        </row>
        <row r="580">
          <cell r="S580" t="str">
            <v>Y</v>
          </cell>
          <cell r="T580" t="e">
            <v>#N/A</v>
          </cell>
        </row>
        <row r="580">
          <cell r="V580" t="str">
            <v> </v>
          </cell>
        </row>
        <row r="580">
          <cell r="Z580" t="str">
            <v/>
          </cell>
        </row>
        <row r="580">
          <cell r="AC580" t="str">
            <v>32510</v>
          </cell>
        </row>
        <row r="580">
          <cell r="AE580" t="str">
            <v/>
          </cell>
          <cell r="AF580" t="str">
            <v/>
          </cell>
          <cell r="AG580" t="str">
            <v/>
          </cell>
        </row>
        <row r="580">
          <cell r="AW580" t="e">
            <v>#N/A</v>
          </cell>
        </row>
        <row r="581">
          <cell r="A581">
            <v>821</v>
          </cell>
          <cell r="B581" t="str">
            <v>VISITE GUIDÉE</v>
          </cell>
        </row>
        <row r="581">
          <cell r="D581">
            <v>0</v>
          </cell>
        </row>
        <row r="581">
          <cell r="S581" t="str">
            <v>Y</v>
          </cell>
          <cell r="T581" t="e">
            <v>#N/A</v>
          </cell>
        </row>
        <row r="581">
          <cell r="V581" t="str">
            <v> </v>
          </cell>
        </row>
        <row r="581">
          <cell r="Z581">
            <v>0</v>
          </cell>
        </row>
        <row r="581">
          <cell r="AC581" t="str">
            <v>32510</v>
          </cell>
        </row>
        <row r="581">
          <cell r="AE581" t="str">
            <v/>
          </cell>
          <cell r="AF581" t="str">
            <v/>
          </cell>
          <cell r="AG581" t="str">
            <v/>
          </cell>
        </row>
        <row r="581">
          <cell r="AW581" t="e">
            <v>#N/A</v>
          </cell>
        </row>
        <row r="582">
          <cell r="A582">
            <v>820</v>
          </cell>
          <cell r="B582" t="str">
            <v>VISITE LIBRE</v>
          </cell>
        </row>
        <row r="582">
          <cell r="D582" t="str">
            <v/>
          </cell>
        </row>
        <row r="582">
          <cell r="S582" t="str">
            <v>Y</v>
          </cell>
          <cell r="T582" t="e">
            <v>#N/A</v>
          </cell>
        </row>
        <row r="582">
          <cell r="V582" t="str">
            <v> </v>
          </cell>
        </row>
        <row r="582">
          <cell r="Z582" t="str">
            <v/>
          </cell>
        </row>
        <row r="582">
          <cell r="AC582" t="str">
            <v>32510</v>
          </cell>
        </row>
        <row r="582">
          <cell r="AE582" t="str">
            <v/>
          </cell>
          <cell r="AF582" t="str">
            <v/>
          </cell>
          <cell r="AG582" t="str">
            <v/>
          </cell>
        </row>
        <row r="582">
          <cell r="AW582" t="e">
            <v>#N/A</v>
          </cell>
        </row>
        <row r="583">
          <cell r="A583">
            <v>822</v>
          </cell>
          <cell r="B583" t="str">
            <v>VISITE LIBRE AGE D'OR</v>
          </cell>
          <cell r="C583">
            <v>0</v>
          </cell>
          <cell r="D583" t="str">
            <v>69702612822</v>
          </cell>
          <cell r="E583">
            <v>0</v>
          </cell>
        </row>
        <row r="583">
          <cell r="L583" t="str">
            <v>0</v>
          </cell>
          <cell r="M583" t="str">
            <v>0</v>
          </cell>
          <cell r="N583" t="str">
            <v>822</v>
          </cell>
          <cell r="O583">
            <v>822</v>
          </cell>
        </row>
        <row r="583">
          <cell r="R583">
            <v>0</v>
          </cell>
          <cell r="S583" t="str">
            <v>Y</v>
          </cell>
        </row>
        <row r="583">
          <cell r="V583" t="str">
            <v> </v>
          </cell>
        </row>
        <row r="583">
          <cell r="Z583" t="str">
            <v>.......822</v>
          </cell>
        </row>
        <row r="583">
          <cell r="AC583" t="str">
            <v>32510</v>
          </cell>
        </row>
        <row r="583">
          <cell r="AE583" t="str">
            <v/>
          </cell>
          <cell r="AF583" t="str">
            <v/>
          </cell>
        </row>
        <row r="583">
          <cell r="AR583">
            <v>0</v>
          </cell>
          <cell r="AS583" t="e">
            <v>#N/A</v>
          </cell>
        </row>
        <row r="583">
          <cell r="AW583" t="e">
            <v>#N/A</v>
          </cell>
        </row>
        <row r="584">
          <cell r="A584" t="str">
            <v>744-30</v>
          </cell>
          <cell r="B584" t="str">
            <v>Bedondoux</v>
          </cell>
          <cell r="C584">
            <v>30</v>
          </cell>
          <cell r="D584" t="str">
            <v/>
          </cell>
          <cell r="E584" t="str">
            <v>NPN 80019118</v>
          </cell>
        </row>
        <row r="584">
          <cell r="H584" t="str">
            <v>CLC24744</v>
          </cell>
          <cell r="I584">
            <v>696827</v>
          </cell>
          <cell r="J584" t="str">
            <v>339577</v>
          </cell>
          <cell r="K584" t="str">
            <v>744-30</v>
          </cell>
          <cell r="L584" t="str">
            <v>EXTRAIT GLYCÉRINE 30ML</v>
          </cell>
          <cell r="M584" t="str">
            <v>GLYCERIN EXTRACT 30ML</v>
          </cell>
          <cell r="N584" t="str">
            <v>744</v>
          </cell>
          <cell r="O584" t="str">
            <v>744-30</v>
          </cell>
          <cell r="P584" t="str">
            <v>X744</v>
          </cell>
          <cell r="Q584" t="str">
            <v>MC744</v>
          </cell>
          <cell r="R584">
            <v>744</v>
          </cell>
          <cell r="S584" t="str">
            <v>Y</v>
          </cell>
          <cell r="T584" t="e">
            <v>#N/A</v>
          </cell>
          <cell r="U584">
            <v>18</v>
          </cell>
          <cell r="V584" t="str">
            <v>30 ML</v>
          </cell>
          <cell r="W584" t="str">
            <v>EXTRAIT GLYCÉRINE </v>
          </cell>
          <cell r="X584" t="str">
            <v>GLYCERIN EXTRACT </v>
          </cell>
          <cell r="Y584" t="str">
            <v>ML</v>
          </cell>
          <cell r="Z584" t="str">
            <v>....744-30</v>
          </cell>
          <cell r="AA584" t="str">
            <v>UNIT</v>
          </cell>
          <cell r="AB584">
            <v>34200</v>
          </cell>
          <cell r="AC584" t="str">
            <v>32200</v>
          </cell>
        </row>
        <row r="584">
          <cell r="AE584" t="str">
            <v/>
          </cell>
          <cell r="AF584" t="str">
            <v/>
          </cell>
          <cell r="AG584">
            <v>1.17466</v>
          </cell>
        </row>
        <row r="584">
          <cell r="AI584">
            <v>1.2</v>
          </cell>
          <cell r="AJ584">
            <v>3.975</v>
          </cell>
          <cell r="AK584">
            <v>8.9</v>
          </cell>
          <cell r="AL584">
            <v>6</v>
          </cell>
          <cell r="AM584">
            <v>5.1</v>
          </cell>
          <cell r="AN584">
            <v>4.98866144</v>
          </cell>
          <cell r="AO584">
            <v>4</v>
          </cell>
          <cell r="AP584">
            <v>2.6</v>
          </cell>
          <cell r="AQ584">
            <v>4.5</v>
          </cell>
          <cell r="AR584">
            <v>0.07752756</v>
          </cell>
          <cell r="AS584">
            <v>0.115</v>
          </cell>
          <cell r="AT584">
            <v>0.042</v>
          </cell>
          <cell r="AU584">
            <v>0.2</v>
          </cell>
          <cell r="AV584">
            <v>0.19252756</v>
          </cell>
          <cell r="AW584" t="e">
            <v>#N/A</v>
          </cell>
        </row>
        <row r="585">
          <cell r="A585" t="str">
            <v>749-30</v>
          </cell>
          <cell r="B585" t="str">
            <v>Coliques</v>
          </cell>
          <cell r="C585">
            <v>30</v>
          </cell>
          <cell r="D585" t="str">
            <v/>
          </cell>
          <cell r="E585" t="str">
            <v>NPN 80019064</v>
          </cell>
        </row>
        <row r="585">
          <cell r="G585">
            <v>80790</v>
          </cell>
          <cell r="H585" t="str">
            <v>CLC23749</v>
          </cell>
          <cell r="I585">
            <v>697142</v>
          </cell>
          <cell r="J585" t="str">
            <v>339578</v>
          </cell>
          <cell r="K585" t="str">
            <v>749-30</v>
          </cell>
          <cell r="L585" t="str">
            <v>EXTRAIT GLYCÉRINE 30ML</v>
          </cell>
          <cell r="M585" t="str">
            <v>GLYCERIN EXTRACT 30ML</v>
          </cell>
          <cell r="N585" t="str">
            <v>749</v>
          </cell>
          <cell r="O585" t="str">
            <v>749-30</v>
          </cell>
          <cell r="P585" t="str">
            <v>X749</v>
          </cell>
          <cell r="Q585" t="str">
            <v>MC749</v>
          </cell>
          <cell r="R585">
            <v>749</v>
          </cell>
          <cell r="S585" t="str">
            <v>Y</v>
          </cell>
          <cell r="T585" t="e">
            <v>#N/A</v>
          </cell>
          <cell r="U585">
            <v>18</v>
          </cell>
          <cell r="V585" t="str">
            <v>30 ML</v>
          </cell>
          <cell r="W585" t="str">
            <v>EXTRAIT GLYCÉRINE </v>
          </cell>
          <cell r="X585" t="str">
            <v>GLYCERIN EXTRACT </v>
          </cell>
          <cell r="Y585" t="str">
            <v>ML</v>
          </cell>
          <cell r="Z585" t="str">
            <v>....749-30</v>
          </cell>
          <cell r="AA585" t="str">
            <v>UNIT</v>
          </cell>
          <cell r="AB585">
            <v>34200</v>
          </cell>
          <cell r="AC585" t="str">
            <v>32200</v>
          </cell>
        </row>
        <row r="585">
          <cell r="AE585" t="str">
            <v/>
          </cell>
          <cell r="AF585" t="str">
            <v/>
          </cell>
          <cell r="AG585">
            <v>1.171905</v>
          </cell>
        </row>
        <row r="585">
          <cell r="AI585">
            <v>1.2</v>
          </cell>
          <cell r="AJ585">
            <v>3.975</v>
          </cell>
          <cell r="AK585">
            <v>8.9</v>
          </cell>
          <cell r="AL585">
            <v>6</v>
          </cell>
          <cell r="AM585">
            <v>5.1</v>
          </cell>
          <cell r="AN585">
            <v>4.98429752</v>
          </cell>
          <cell r="AO585">
            <v>4</v>
          </cell>
          <cell r="AP585">
            <v>2.6</v>
          </cell>
          <cell r="AQ585">
            <v>4.5</v>
          </cell>
          <cell r="AR585">
            <v>0.07734573</v>
          </cell>
          <cell r="AS585">
            <v>0.115</v>
          </cell>
          <cell r="AT585">
            <v>0.042</v>
          </cell>
          <cell r="AU585">
            <v>0.2</v>
          </cell>
          <cell r="AV585">
            <v>0.19234573</v>
          </cell>
          <cell r="AW585" t="e">
            <v>#N/A</v>
          </cell>
        </row>
        <row r="586">
          <cell r="A586" t="str">
            <v>747-30</v>
          </cell>
          <cell r="B586" t="str">
            <v>Denticroc</v>
          </cell>
          <cell r="C586">
            <v>30</v>
          </cell>
          <cell r="D586" t="str">
            <v/>
          </cell>
          <cell r="E586" t="str">
            <v>NPN 80021298</v>
          </cell>
        </row>
        <row r="586">
          <cell r="G586">
            <v>80791</v>
          </cell>
          <cell r="H586" t="str">
            <v>CLC23747</v>
          </cell>
          <cell r="I586">
            <v>697145</v>
          </cell>
          <cell r="J586" t="str">
            <v>339579</v>
          </cell>
          <cell r="K586" t="str">
            <v>747-30</v>
          </cell>
          <cell r="L586" t="str">
            <v>EXTRAIT GLYCÉRINE 30ML</v>
          </cell>
          <cell r="M586" t="str">
            <v>GLYCERIN EXTRACT 30ML</v>
          </cell>
          <cell r="N586" t="str">
            <v>747</v>
          </cell>
          <cell r="O586" t="str">
            <v>747-30</v>
          </cell>
          <cell r="P586" t="str">
            <v>X747</v>
          </cell>
          <cell r="Q586" t="str">
            <v>MC747</v>
          </cell>
          <cell r="R586">
            <v>747</v>
          </cell>
          <cell r="S586" t="str">
            <v>Y</v>
          </cell>
          <cell r="T586" t="e">
            <v>#N/A</v>
          </cell>
          <cell r="U586">
            <v>18</v>
          </cell>
          <cell r="V586" t="str">
            <v>30 ML</v>
          </cell>
          <cell r="W586" t="str">
            <v>EXTRAIT GLYCÉRINE </v>
          </cell>
          <cell r="X586" t="str">
            <v>GLYCERIN EXTRACT </v>
          </cell>
          <cell r="Y586" t="str">
            <v>ML</v>
          </cell>
          <cell r="Z586" t="str">
            <v>....747-30</v>
          </cell>
          <cell r="AA586" t="str">
            <v>UNIT</v>
          </cell>
          <cell r="AB586">
            <v>34200</v>
          </cell>
          <cell r="AC586" t="str">
            <v>32200</v>
          </cell>
        </row>
        <row r="586">
          <cell r="AE586" t="str">
            <v/>
          </cell>
          <cell r="AF586" t="str">
            <v/>
          </cell>
          <cell r="AG586">
            <v>1.162125</v>
          </cell>
        </row>
        <row r="586">
          <cell r="AI586">
            <v>1.2</v>
          </cell>
          <cell r="AJ586">
            <v>3.975</v>
          </cell>
          <cell r="AK586">
            <v>8.9</v>
          </cell>
          <cell r="AL586">
            <v>6</v>
          </cell>
          <cell r="AM586">
            <v>5.1</v>
          </cell>
          <cell r="AN586">
            <v>4.968806</v>
          </cell>
          <cell r="AO586">
            <v>4</v>
          </cell>
          <cell r="AP586">
            <v>2.6</v>
          </cell>
          <cell r="AQ586">
            <v>4.5</v>
          </cell>
          <cell r="AR586">
            <v>0.07670025</v>
          </cell>
          <cell r="AS586">
            <v>0.115</v>
          </cell>
          <cell r="AT586">
            <v>0.042</v>
          </cell>
          <cell r="AU586">
            <v>0.2</v>
          </cell>
          <cell r="AV586">
            <v>0.19170025</v>
          </cell>
          <cell r="AW586" t="e">
            <v>#N/A</v>
          </cell>
        </row>
        <row r="587">
          <cell r="A587" t="str">
            <v>748-30</v>
          </cell>
          <cell r="B587" t="str">
            <v>Dodo</v>
          </cell>
          <cell r="C587">
            <v>30</v>
          </cell>
          <cell r="D587" t="str">
            <v/>
          </cell>
          <cell r="E587" t="str">
            <v>NPN 80017654</v>
          </cell>
        </row>
        <row r="587">
          <cell r="G587">
            <v>80795</v>
          </cell>
          <cell r="H587" t="str">
            <v>CLC23748</v>
          </cell>
          <cell r="I587">
            <v>697146</v>
          </cell>
          <cell r="J587" t="str">
            <v>339580</v>
          </cell>
          <cell r="K587" t="str">
            <v>748-30</v>
          </cell>
          <cell r="L587" t="str">
            <v>EXTRAIT GLYCÉRINE 30ML</v>
          </cell>
          <cell r="M587" t="str">
            <v>GLYCERIN EXTRACT 30ML</v>
          </cell>
          <cell r="N587" t="str">
            <v>748</v>
          </cell>
          <cell r="O587" t="str">
            <v>748-30</v>
          </cell>
          <cell r="P587" t="str">
            <v>X748</v>
          </cell>
          <cell r="Q587" t="str">
            <v>MC748</v>
          </cell>
          <cell r="R587">
            <v>748</v>
          </cell>
          <cell r="S587" t="str">
            <v>Y</v>
          </cell>
          <cell r="T587" t="e">
            <v>#N/A</v>
          </cell>
          <cell r="U587">
            <v>18</v>
          </cell>
          <cell r="V587" t="str">
            <v>30 ML</v>
          </cell>
          <cell r="W587" t="str">
            <v>EXTRAIT GLYCÉRINE </v>
          </cell>
          <cell r="X587" t="str">
            <v>GLYCERIN EXTRACT </v>
          </cell>
          <cell r="Y587" t="str">
            <v>ML</v>
          </cell>
          <cell r="Z587" t="str">
            <v>....748-30</v>
          </cell>
          <cell r="AA587" t="str">
            <v>UNIT</v>
          </cell>
          <cell r="AB587">
            <v>34200</v>
          </cell>
          <cell r="AC587" t="str">
            <v>32200</v>
          </cell>
        </row>
        <row r="587">
          <cell r="AE587" t="str">
            <v/>
          </cell>
          <cell r="AF587" t="str">
            <v/>
          </cell>
          <cell r="AG587">
            <v>1.160955</v>
          </cell>
        </row>
        <row r="587">
          <cell r="AI587">
            <v>1.2</v>
          </cell>
          <cell r="AJ587">
            <v>3.975</v>
          </cell>
          <cell r="AK587">
            <v>8.9</v>
          </cell>
          <cell r="AL587">
            <v>6</v>
          </cell>
          <cell r="AM587">
            <v>5.1</v>
          </cell>
          <cell r="AN587">
            <v>4.96695272</v>
          </cell>
          <cell r="AO587">
            <v>4</v>
          </cell>
          <cell r="AP587">
            <v>2.6</v>
          </cell>
          <cell r="AQ587">
            <v>4.5</v>
          </cell>
          <cell r="AR587">
            <v>0.07662303</v>
          </cell>
          <cell r="AS587">
            <v>0.115</v>
          </cell>
          <cell r="AT587">
            <v>0.042</v>
          </cell>
          <cell r="AU587">
            <v>0.2</v>
          </cell>
          <cell r="AV587">
            <v>0.19162303</v>
          </cell>
          <cell r="AW587" t="e">
            <v>#N/A</v>
          </cell>
        </row>
        <row r="588">
          <cell r="A588" t="str">
            <v>710-30</v>
          </cell>
          <cell r="B588" t="str">
            <v>Échinacea glycéré</v>
          </cell>
          <cell r="C588">
            <v>30</v>
          </cell>
          <cell r="D588" t="str">
            <v/>
          </cell>
          <cell r="E588" t="str">
            <v>NPN 80017613</v>
          </cell>
        </row>
        <row r="588">
          <cell r="G588">
            <v>80796</v>
          </cell>
          <cell r="H588" t="str">
            <v>CLC23710</v>
          </cell>
          <cell r="I588">
            <v>697147</v>
          </cell>
          <cell r="J588" t="str">
            <v>339581</v>
          </cell>
          <cell r="K588" t="str">
            <v>710-30</v>
          </cell>
          <cell r="L588" t="str">
            <v>EXTRAIT GLYCÉRINE 30ML</v>
          </cell>
          <cell r="M588" t="str">
            <v>GLYCERIN EXTRACT 30ML</v>
          </cell>
          <cell r="N588" t="str">
            <v>710</v>
          </cell>
          <cell r="O588" t="str">
            <v>710-30</v>
          </cell>
          <cell r="P588" t="str">
            <v>X710</v>
          </cell>
          <cell r="Q588" t="str">
            <v>MC710</v>
          </cell>
          <cell r="R588">
            <v>710</v>
          </cell>
          <cell r="S588" t="str">
            <v>Y</v>
          </cell>
          <cell r="T588" t="e">
            <v>#N/A</v>
          </cell>
          <cell r="U588">
            <v>18</v>
          </cell>
          <cell r="V588" t="str">
            <v>30 ML</v>
          </cell>
          <cell r="W588" t="str">
            <v>EXTRAIT GLYCÉRINE </v>
          </cell>
          <cell r="X588" t="str">
            <v>GLYCERIN EXTRACT </v>
          </cell>
          <cell r="Y588" t="str">
            <v>ML</v>
          </cell>
          <cell r="Z588" t="str">
            <v>....710-30</v>
          </cell>
          <cell r="AA588" t="str">
            <v>UNIT</v>
          </cell>
          <cell r="AB588">
            <v>34200</v>
          </cell>
          <cell r="AC588" t="str">
            <v>32200</v>
          </cell>
        </row>
        <row r="588">
          <cell r="AE588" t="str">
            <v/>
          </cell>
          <cell r="AF588" t="str">
            <v/>
          </cell>
          <cell r="AG588">
            <v>1.1546</v>
          </cell>
        </row>
        <row r="588">
          <cell r="AI588">
            <v>1.2</v>
          </cell>
          <cell r="AJ588">
            <v>3.975</v>
          </cell>
          <cell r="AK588">
            <v>8.9</v>
          </cell>
          <cell r="AL588">
            <v>6</v>
          </cell>
          <cell r="AM588">
            <v>5.1</v>
          </cell>
          <cell r="AN588">
            <v>4.9568864</v>
          </cell>
          <cell r="AO588">
            <v>4</v>
          </cell>
          <cell r="AP588">
            <v>2.6</v>
          </cell>
          <cell r="AQ588">
            <v>4.5</v>
          </cell>
          <cell r="AR588">
            <v>0.0762036</v>
          </cell>
          <cell r="AS588">
            <v>0.115</v>
          </cell>
          <cell r="AT588">
            <v>0.042</v>
          </cell>
          <cell r="AU588">
            <v>0.2</v>
          </cell>
          <cell r="AV588">
            <v>0.1912036</v>
          </cell>
          <cell r="AW588" t="e">
            <v>#N/A</v>
          </cell>
        </row>
        <row r="589">
          <cell r="A589" t="str">
            <v>713-30</v>
          </cell>
          <cell r="B589" t="str">
            <v>Échinacea Propolis</v>
          </cell>
          <cell r="C589">
            <v>30</v>
          </cell>
          <cell r="D589" t="str">
            <v/>
          </cell>
          <cell r="E589" t="str">
            <v>NPN 80040413</v>
          </cell>
        </row>
        <row r="589">
          <cell r="G589">
            <v>80797</v>
          </cell>
          <cell r="H589" t="str">
            <v>CLC23713</v>
          </cell>
          <cell r="I589">
            <v>697148</v>
          </cell>
          <cell r="J589" t="str">
            <v>339582</v>
          </cell>
          <cell r="K589" t="str">
            <v>713-30</v>
          </cell>
          <cell r="L589" t="str">
            <v>EXTRAIT GLYCÉRINE 30ML</v>
          </cell>
          <cell r="M589" t="str">
            <v>GLYCERIN EXTRACT 30ML</v>
          </cell>
          <cell r="N589" t="str">
            <v>713</v>
          </cell>
          <cell r="O589" t="str">
            <v>713-30</v>
          </cell>
          <cell r="P589" t="str">
            <v>X713</v>
          </cell>
          <cell r="Q589" t="str">
            <v>MC713</v>
          </cell>
          <cell r="R589">
            <v>713</v>
          </cell>
          <cell r="S589" t="str">
            <v>Y</v>
          </cell>
          <cell r="T589" t="e">
            <v>#N/A</v>
          </cell>
          <cell r="U589">
            <v>18</v>
          </cell>
          <cell r="V589" t="str">
            <v>30 ML</v>
          </cell>
          <cell r="W589" t="str">
            <v>EXTRAIT GLYCÉRINE </v>
          </cell>
          <cell r="X589" t="str">
            <v>GLYCERIN EXTRACT </v>
          </cell>
          <cell r="Y589" t="str">
            <v>ML</v>
          </cell>
          <cell r="Z589" t="str">
            <v>....713-30</v>
          </cell>
          <cell r="AA589" t="str">
            <v>UNIT</v>
          </cell>
          <cell r="AB589">
            <v>34200</v>
          </cell>
          <cell r="AC589" t="str">
            <v>32200</v>
          </cell>
        </row>
        <row r="589">
          <cell r="AE589" t="str">
            <v/>
          </cell>
          <cell r="AF589" t="str">
            <v/>
          </cell>
          <cell r="AG589">
            <v>1.15114355</v>
          </cell>
        </row>
        <row r="589">
          <cell r="AI589">
            <v>1.2</v>
          </cell>
          <cell r="AJ589">
            <v>3.975</v>
          </cell>
          <cell r="AK589">
            <v>8.9</v>
          </cell>
          <cell r="AL589">
            <v>6</v>
          </cell>
          <cell r="AM589">
            <v>5.1</v>
          </cell>
          <cell r="AN589">
            <v>4.9514113832</v>
          </cell>
          <cell r="AO589">
            <v>4</v>
          </cell>
          <cell r="AP589">
            <v>2.6</v>
          </cell>
          <cell r="AQ589">
            <v>4.5</v>
          </cell>
          <cell r="AR589">
            <v>0.0759754743</v>
          </cell>
          <cell r="AS589">
            <v>0.115</v>
          </cell>
          <cell r="AT589">
            <v>0.042</v>
          </cell>
          <cell r="AU589">
            <v>0.2</v>
          </cell>
          <cell r="AV589">
            <v>0.1909754743</v>
          </cell>
          <cell r="AW589" t="e">
            <v>#N/A</v>
          </cell>
        </row>
        <row r="590">
          <cell r="A590" t="str">
            <v>750-250F</v>
          </cell>
          <cell r="B590" t="str">
            <v>Gl. Avoine verte 250ML</v>
          </cell>
          <cell r="C590">
            <v>250</v>
          </cell>
          <cell r="D590" t="str">
            <v/>
          </cell>
          <cell r="E590">
            <v>0</v>
          </cell>
        </row>
        <row r="590">
          <cell r="L590" t="str">
            <v>EXTRAIT ALCOOL 250ML</v>
          </cell>
          <cell r="M590" t="str">
            <v>ALCOHOL EXTRACT 250ML</v>
          </cell>
          <cell r="N590" t="str">
            <v>750</v>
          </cell>
          <cell r="O590" t="str">
            <v>750-250F</v>
          </cell>
        </row>
        <row r="590">
          <cell r="R590" t="str">
            <v>750F</v>
          </cell>
          <cell r="S590" t="str">
            <v>Y</v>
          </cell>
          <cell r="T590" t="e">
            <v>#N/A</v>
          </cell>
        </row>
        <row r="590">
          <cell r="V590" t="str">
            <v>250 ML</v>
          </cell>
          <cell r="W590" t="str">
            <v>EXTRAIT ALCOOL </v>
          </cell>
          <cell r="X590" t="str">
            <v>ALCOHOL EXTRACT </v>
          </cell>
          <cell r="Y590" t="str">
            <v>ML</v>
          </cell>
          <cell r="Z590" t="str">
            <v>..750-250F</v>
          </cell>
          <cell r="AA590" t="str">
            <v>UNIT</v>
          </cell>
          <cell r="AB590">
            <v>34190</v>
          </cell>
          <cell r="AC590">
            <v>32190</v>
          </cell>
        </row>
        <row r="590">
          <cell r="AE590" t="str">
            <v/>
          </cell>
          <cell r="AF590" t="str">
            <v/>
          </cell>
          <cell r="AG590">
            <v>1.15</v>
          </cell>
        </row>
        <row r="590">
          <cell r="AI590">
            <v>2.3</v>
          </cell>
        </row>
        <row r="590">
          <cell r="AK590" t="str">
            <v/>
          </cell>
          <cell r="AL590" t="str">
            <v/>
          </cell>
          <cell r="AM590" t="str">
            <v/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287.5</v>
          </cell>
          <cell r="AS590" t="e">
            <v>#N/A</v>
          </cell>
        </row>
        <row r="590">
          <cell r="AV590" t="e">
            <v>#N/A</v>
          </cell>
          <cell r="AW590" t="e">
            <v>#N/A</v>
          </cell>
        </row>
        <row r="591">
          <cell r="A591" t="str">
            <v>717-250F</v>
          </cell>
          <cell r="B591" t="str">
            <v>Gl. Camomille 250ML</v>
          </cell>
          <cell r="C591">
            <v>250</v>
          </cell>
          <cell r="D591" t="str">
            <v/>
          </cell>
          <cell r="E591">
            <v>0</v>
          </cell>
        </row>
        <row r="591">
          <cell r="L591" t="str">
            <v>EXTRAIT ALCOOL 250ML</v>
          </cell>
          <cell r="M591" t="str">
            <v>ALCOHOL EXTRACT 250ML</v>
          </cell>
          <cell r="N591" t="str">
            <v>717</v>
          </cell>
          <cell r="O591" t="str">
            <v>717-250F</v>
          </cell>
        </row>
        <row r="591">
          <cell r="R591" t="str">
            <v>717F</v>
          </cell>
          <cell r="S591" t="str">
            <v>Y</v>
          </cell>
          <cell r="T591" t="e">
            <v>#N/A</v>
          </cell>
        </row>
        <row r="591">
          <cell r="V591" t="str">
            <v>250 ML</v>
          </cell>
          <cell r="W591" t="str">
            <v>EXTRAIT ALCOOL </v>
          </cell>
          <cell r="X591" t="str">
            <v>ALCOHOL EXTRACT </v>
          </cell>
          <cell r="Y591" t="str">
            <v>ML</v>
          </cell>
          <cell r="Z591" t="str">
            <v>..717-250F</v>
          </cell>
          <cell r="AA591" t="str">
            <v>UNIT</v>
          </cell>
          <cell r="AB591">
            <v>34190</v>
          </cell>
          <cell r="AC591">
            <v>32190</v>
          </cell>
        </row>
        <row r="591">
          <cell r="AE591" t="str">
            <v/>
          </cell>
          <cell r="AF591" t="str">
            <v/>
          </cell>
          <cell r="AG591">
            <v>1.15</v>
          </cell>
        </row>
        <row r="591">
          <cell r="AI591">
            <v>2.3</v>
          </cell>
        </row>
        <row r="591">
          <cell r="AK591" t="str">
            <v/>
          </cell>
          <cell r="AL591" t="str">
            <v/>
          </cell>
          <cell r="AM591" t="str">
            <v/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287.5</v>
          </cell>
          <cell r="AS591" t="e">
            <v>#N/A</v>
          </cell>
        </row>
        <row r="591">
          <cell r="AV591" t="e">
            <v>#N/A</v>
          </cell>
          <cell r="AW591" t="e">
            <v>#N/A</v>
          </cell>
        </row>
        <row r="592">
          <cell r="A592" t="str">
            <v>733-250F</v>
          </cell>
          <cell r="B592" t="str">
            <v>Gl. Cataire 250ML</v>
          </cell>
          <cell r="C592">
            <v>250</v>
          </cell>
          <cell r="D592" t="str">
            <v/>
          </cell>
          <cell r="E592">
            <v>0</v>
          </cell>
        </row>
        <row r="592">
          <cell r="L592" t="str">
            <v>EXTRAIT ALCOOL 250ML</v>
          </cell>
          <cell r="M592" t="str">
            <v>ALCOHOL EXTRACT 250ML</v>
          </cell>
          <cell r="N592" t="str">
            <v>733</v>
          </cell>
          <cell r="O592" t="str">
            <v>733-250F</v>
          </cell>
        </row>
        <row r="592">
          <cell r="R592" t="str">
            <v>733F</v>
          </cell>
          <cell r="S592" t="str">
            <v>Y</v>
          </cell>
          <cell r="T592" t="e">
            <v>#N/A</v>
          </cell>
        </row>
        <row r="592">
          <cell r="V592" t="str">
            <v>250 ML</v>
          </cell>
          <cell r="W592" t="str">
            <v>EXTRAIT ALCOOL </v>
          </cell>
          <cell r="X592" t="str">
            <v>ALCOHOL EXTRACT </v>
          </cell>
          <cell r="Y592" t="str">
            <v>ML</v>
          </cell>
          <cell r="Z592" t="str">
            <v>..733-250F</v>
          </cell>
          <cell r="AA592" t="str">
            <v>UNIT</v>
          </cell>
          <cell r="AB592">
            <v>34190</v>
          </cell>
          <cell r="AC592">
            <v>32190</v>
          </cell>
        </row>
        <row r="592">
          <cell r="AE592" t="str">
            <v/>
          </cell>
          <cell r="AF592" t="str">
            <v/>
          </cell>
          <cell r="AG592">
            <v>1.15</v>
          </cell>
        </row>
        <row r="592">
          <cell r="AI592">
            <v>2.3</v>
          </cell>
        </row>
        <row r="592">
          <cell r="AK592" t="str">
            <v/>
          </cell>
          <cell r="AL592" t="str">
            <v/>
          </cell>
          <cell r="AM592" t="str">
            <v/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287.5</v>
          </cell>
          <cell r="AS592" t="e">
            <v>#N/A</v>
          </cell>
        </row>
        <row r="592">
          <cell r="AV592" t="e">
            <v>#N/A</v>
          </cell>
          <cell r="AW592" t="e">
            <v>#N/A</v>
          </cell>
        </row>
        <row r="593">
          <cell r="A593" t="str">
            <v>742-250F</v>
          </cell>
          <cell r="B593" t="str">
            <v>Gl. Chardon béni 250ML</v>
          </cell>
          <cell r="C593">
            <v>250</v>
          </cell>
          <cell r="D593" t="str">
            <v/>
          </cell>
          <cell r="E593">
            <v>0</v>
          </cell>
        </row>
        <row r="593">
          <cell r="L593" t="str">
            <v>EXTRAIT ALCOOL 250ML</v>
          </cell>
          <cell r="M593" t="str">
            <v>ALCOHOL EXTRACT 250ML</v>
          </cell>
          <cell r="N593" t="str">
            <v>742</v>
          </cell>
          <cell r="O593" t="str">
            <v>742-250F</v>
          </cell>
        </row>
        <row r="593">
          <cell r="R593" t="str">
            <v>742F</v>
          </cell>
          <cell r="S593" t="str">
            <v>Y</v>
          </cell>
          <cell r="T593" t="e">
            <v>#N/A</v>
          </cell>
        </row>
        <row r="593">
          <cell r="V593" t="str">
            <v>250 ML</v>
          </cell>
          <cell r="W593" t="str">
            <v>EXTRAIT ALCOOL </v>
          </cell>
          <cell r="X593" t="str">
            <v>ALCOHOL EXTRACT </v>
          </cell>
          <cell r="Y593" t="str">
            <v>ML</v>
          </cell>
          <cell r="Z593" t="str">
            <v>..742-250F</v>
          </cell>
          <cell r="AA593" t="str">
            <v>UNIT</v>
          </cell>
          <cell r="AB593">
            <v>34190</v>
          </cell>
          <cell r="AC593">
            <v>32190</v>
          </cell>
        </row>
        <row r="593">
          <cell r="AE593" t="str">
            <v/>
          </cell>
          <cell r="AF593" t="str">
            <v/>
          </cell>
          <cell r="AG593">
            <v>1.15</v>
          </cell>
        </row>
        <row r="593">
          <cell r="AI593">
            <v>2.3</v>
          </cell>
        </row>
        <row r="593">
          <cell r="AK593" t="str">
            <v/>
          </cell>
          <cell r="AL593" t="str">
            <v/>
          </cell>
          <cell r="AM593" t="str">
            <v/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287.5</v>
          </cell>
          <cell r="AS593" t="e">
            <v>#N/A</v>
          </cell>
        </row>
        <row r="593">
          <cell r="AV593" t="e">
            <v>#N/A</v>
          </cell>
          <cell r="AW593" t="e">
            <v>#N/A</v>
          </cell>
        </row>
        <row r="594">
          <cell r="A594" t="str">
            <v>734-250S</v>
          </cell>
          <cell r="B594" t="str">
            <v>Gl. Fenouil 250ML</v>
          </cell>
          <cell r="C594">
            <v>250</v>
          </cell>
          <cell r="D594" t="str">
            <v/>
          </cell>
          <cell r="E594">
            <v>0</v>
          </cell>
        </row>
        <row r="594">
          <cell r="L594" t="str">
            <v>EXTRAIT ALCOOL 250ML</v>
          </cell>
          <cell r="M594" t="str">
            <v>ALCOHOL EXTRACT 250ML</v>
          </cell>
          <cell r="N594" t="str">
            <v>734</v>
          </cell>
          <cell r="O594" t="str">
            <v>734-250S</v>
          </cell>
        </row>
        <row r="594">
          <cell r="R594" t="str">
            <v>734S</v>
          </cell>
          <cell r="S594" t="str">
            <v>Y</v>
          </cell>
          <cell r="T594" t="e">
            <v>#N/A</v>
          </cell>
        </row>
        <row r="594">
          <cell r="V594" t="str">
            <v>250 ML</v>
          </cell>
          <cell r="W594" t="str">
            <v>EXTRAIT ALCOOL </v>
          </cell>
          <cell r="X594" t="str">
            <v>ALCOHOL EXTRACT </v>
          </cell>
          <cell r="Y594" t="str">
            <v>ML</v>
          </cell>
          <cell r="Z594" t="str">
            <v>..734-250S</v>
          </cell>
          <cell r="AA594" t="str">
            <v>UNIT</v>
          </cell>
          <cell r="AB594">
            <v>34190</v>
          </cell>
          <cell r="AC594">
            <v>32190</v>
          </cell>
        </row>
        <row r="594">
          <cell r="AE594" t="str">
            <v/>
          </cell>
          <cell r="AF594" t="str">
            <v/>
          </cell>
          <cell r="AG594">
            <v>1.15</v>
          </cell>
        </row>
        <row r="594">
          <cell r="AI594">
            <v>2.3</v>
          </cell>
        </row>
        <row r="594">
          <cell r="AK594" t="str">
            <v/>
          </cell>
          <cell r="AL594" t="str">
            <v/>
          </cell>
          <cell r="AM594" t="str">
            <v/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287.5</v>
          </cell>
          <cell r="AS594" t="e">
            <v>#N/A</v>
          </cell>
        </row>
        <row r="594">
          <cell r="AV594" t="e">
            <v>#N/A</v>
          </cell>
          <cell r="AW594" t="e">
            <v>#N/A</v>
          </cell>
        </row>
        <row r="595">
          <cell r="A595" t="str">
            <v>720-250F</v>
          </cell>
          <cell r="B595" t="str">
            <v>Gl. Framboisier 250ML</v>
          </cell>
          <cell r="C595">
            <v>250</v>
          </cell>
          <cell r="D595" t="str">
            <v/>
          </cell>
          <cell r="E595">
            <v>0</v>
          </cell>
        </row>
        <row r="595">
          <cell r="L595" t="str">
            <v>EXTRAIT ALCOOL 250ML</v>
          </cell>
          <cell r="M595" t="str">
            <v>ALCOHOL EXTRACT 250ML</v>
          </cell>
          <cell r="N595" t="str">
            <v>720</v>
          </cell>
          <cell r="O595" t="str">
            <v>720-250F</v>
          </cell>
        </row>
        <row r="595">
          <cell r="R595" t="str">
            <v>720F</v>
          </cell>
          <cell r="S595" t="str">
            <v>Y</v>
          </cell>
          <cell r="T595" t="e">
            <v>#N/A</v>
          </cell>
        </row>
        <row r="595">
          <cell r="V595" t="str">
            <v>250 ML</v>
          </cell>
          <cell r="W595" t="str">
            <v>EXTRAIT ALCOOL </v>
          </cell>
          <cell r="X595" t="str">
            <v>ALCOHOL EXTRACT </v>
          </cell>
          <cell r="Y595" t="str">
            <v>ML</v>
          </cell>
          <cell r="Z595" t="str">
            <v>..720-250F</v>
          </cell>
          <cell r="AA595" t="str">
            <v>UNIT</v>
          </cell>
          <cell r="AB595">
            <v>34190</v>
          </cell>
          <cell r="AC595">
            <v>32190</v>
          </cell>
        </row>
        <row r="595">
          <cell r="AE595" t="str">
            <v/>
          </cell>
          <cell r="AF595" t="str">
            <v/>
          </cell>
          <cell r="AG595">
            <v>1.15</v>
          </cell>
        </row>
        <row r="595">
          <cell r="AI595">
            <v>2.3</v>
          </cell>
        </row>
        <row r="595">
          <cell r="AK595" t="str">
            <v/>
          </cell>
          <cell r="AL595" t="str">
            <v/>
          </cell>
          <cell r="AM595" t="str">
            <v/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287.5</v>
          </cell>
          <cell r="AS595" t="e">
            <v>#N/A</v>
          </cell>
        </row>
        <row r="595">
          <cell r="AV595" t="e">
            <v>#N/A</v>
          </cell>
          <cell r="AW595" t="e">
            <v>#N/A</v>
          </cell>
        </row>
        <row r="596">
          <cell r="A596" t="str">
            <v>722-250F</v>
          </cell>
          <cell r="B596" t="str">
            <v>Gl. Guimauve 250ML</v>
          </cell>
          <cell r="C596">
            <v>250</v>
          </cell>
          <cell r="D596" t="str">
            <v/>
          </cell>
          <cell r="E596">
            <v>0</v>
          </cell>
        </row>
        <row r="596">
          <cell r="L596" t="str">
            <v>EXTRAIT ALCOOL 250ML</v>
          </cell>
          <cell r="M596" t="str">
            <v>ALCOHOL EXTRACT 250ML</v>
          </cell>
          <cell r="N596" t="str">
            <v>722</v>
          </cell>
          <cell r="O596" t="str">
            <v>722-250F</v>
          </cell>
        </row>
        <row r="596">
          <cell r="R596" t="str">
            <v>722F</v>
          </cell>
          <cell r="S596" t="str">
            <v>Y</v>
          </cell>
          <cell r="T596" t="e">
            <v>#N/A</v>
          </cell>
        </row>
        <row r="596">
          <cell r="V596" t="str">
            <v>250 ML</v>
          </cell>
          <cell r="W596" t="str">
            <v>EXTRAIT ALCOOL </v>
          </cell>
          <cell r="X596" t="str">
            <v>ALCOHOL EXTRACT </v>
          </cell>
          <cell r="Y596" t="str">
            <v>ML</v>
          </cell>
          <cell r="Z596" t="str">
            <v>..722-250F</v>
          </cell>
          <cell r="AA596" t="str">
            <v>UNIT</v>
          </cell>
          <cell r="AB596">
            <v>34190</v>
          </cell>
          <cell r="AC596">
            <v>32190</v>
          </cell>
        </row>
        <row r="596">
          <cell r="AE596" t="str">
            <v/>
          </cell>
          <cell r="AF596" t="str">
            <v/>
          </cell>
          <cell r="AG596">
            <v>1.1545</v>
          </cell>
        </row>
        <row r="596">
          <cell r="AI596">
            <v>2.3</v>
          </cell>
        </row>
        <row r="596">
          <cell r="AK596" t="str">
            <v/>
          </cell>
          <cell r="AL596" t="str">
            <v/>
          </cell>
          <cell r="AM596" t="str">
            <v/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288.625</v>
          </cell>
          <cell r="AS596" t="e">
            <v>#N/A</v>
          </cell>
        </row>
        <row r="596">
          <cell r="AV596" t="e">
            <v>#N/A</v>
          </cell>
          <cell r="AW596" t="e">
            <v>#N/A</v>
          </cell>
        </row>
        <row r="597">
          <cell r="A597" t="str">
            <v>729-250F</v>
          </cell>
          <cell r="B597" t="str">
            <v>Gl. Molène 250ML  </v>
          </cell>
          <cell r="C597">
            <v>250</v>
          </cell>
          <cell r="D597" t="str">
            <v/>
          </cell>
          <cell r="E597">
            <v>0</v>
          </cell>
        </row>
        <row r="597">
          <cell r="L597" t="str">
            <v>EXTRAIT ALCOOL 250ML</v>
          </cell>
          <cell r="M597" t="str">
            <v>ALCOHOL EXTRACT 250ML</v>
          </cell>
          <cell r="N597" t="str">
            <v>729</v>
          </cell>
          <cell r="O597" t="str">
            <v>729-250F</v>
          </cell>
        </row>
        <row r="597">
          <cell r="R597" t="str">
            <v>729F</v>
          </cell>
          <cell r="S597" t="str">
            <v>Y</v>
          </cell>
          <cell r="T597" t="e">
            <v>#N/A</v>
          </cell>
        </row>
        <row r="597">
          <cell r="V597" t="str">
            <v>250 ML</v>
          </cell>
          <cell r="W597" t="str">
            <v>EXTRAIT ALCOOL </v>
          </cell>
          <cell r="X597" t="str">
            <v>ALCOHOL EXTRACT </v>
          </cell>
          <cell r="Y597" t="str">
            <v>ML</v>
          </cell>
          <cell r="Z597" t="str">
            <v>..729-250F</v>
          </cell>
          <cell r="AA597" t="str">
            <v>UNIT</v>
          </cell>
          <cell r="AB597">
            <v>34190</v>
          </cell>
          <cell r="AC597">
            <v>32190</v>
          </cell>
        </row>
        <row r="597">
          <cell r="AE597" t="str">
            <v/>
          </cell>
          <cell r="AF597" t="str">
            <v/>
          </cell>
          <cell r="AG597">
            <v>1.163</v>
          </cell>
        </row>
        <row r="597">
          <cell r="AI597">
            <v>2.3</v>
          </cell>
        </row>
        <row r="597">
          <cell r="AK597" t="str">
            <v/>
          </cell>
          <cell r="AL597" t="str">
            <v/>
          </cell>
          <cell r="AM597" t="str">
            <v/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290.75</v>
          </cell>
          <cell r="AS597" t="e">
            <v>#N/A</v>
          </cell>
        </row>
        <row r="597">
          <cell r="AV597" t="e">
            <v>#N/A</v>
          </cell>
          <cell r="AW597" t="e">
            <v>#N/A</v>
          </cell>
        </row>
        <row r="598">
          <cell r="A598" t="str">
            <v>709-250S</v>
          </cell>
          <cell r="B598" t="str">
            <v>Gl. Orme rouge 250ML </v>
          </cell>
          <cell r="C598">
            <v>250</v>
          </cell>
          <cell r="D598" t="str">
            <v/>
          </cell>
          <cell r="E598">
            <v>0</v>
          </cell>
        </row>
        <row r="598">
          <cell r="L598" t="str">
            <v>EXTRAIT ALCOOL 250ML</v>
          </cell>
          <cell r="M598" t="str">
            <v>ALCOHOL EXTRACT 250ML</v>
          </cell>
          <cell r="N598" t="str">
            <v>709</v>
          </cell>
          <cell r="O598" t="str">
            <v>709-250S</v>
          </cell>
        </row>
        <row r="598">
          <cell r="R598" t="str">
            <v>709S</v>
          </cell>
          <cell r="S598" t="str">
            <v>Y</v>
          </cell>
          <cell r="T598" t="e">
            <v>#N/A</v>
          </cell>
        </row>
        <row r="598">
          <cell r="V598" t="str">
            <v>250 ML</v>
          </cell>
          <cell r="W598" t="str">
            <v>EXTRAIT ALCOOL </v>
          </cell>
          <cell r="X598" t="str">
            <v>ALCOHOL EXTRACT </v>
          </cell>
          <cell r="Y598" t="str">
            <v>ML</v>
          </cell>
          <cell r="Z598" t="str">
            <v>..709-250S</v>
          </cell>
          <cell r="AA598" t="str">
            <v>UNIT</v>
          </cell>
          <cell r="AB598">
            <v>34190</v>
          </cell>
          <cell r="AC598">
            <v>32190</v>
          </cell>
        </row>
        <row r="598">
          <cell r="AE598" t="str">
            <v/>
          </cell>
          <cell r="AF598" t="str">
            <v/>
          </cell>
          <cell r="AG598">
            <v>1.186</v>
          </cell>
        </row>
        <row r="598">
          <cell r="AI598">
            <v>2.3</v>
          </cell>
        </row>
        <row r="598">
          <cell r="AK598" t="str">
            <v/>
          </cell>
          <cell r="AL598" t="str">
            <v/>
          </cell>
          <cell r="AM598" t="str">
            <v/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296.5</v>
          </cell>
          <cell r="AS598" t="e">
            <v>#N/A</v>
          </cell>
        </row>
        <row r="598">
          <cell r="AV598" t="e">
            <v>#N/A</v>
          </cell>
          <cell r="AW598" t="e">
            <v>#N/A</v>
          </cell>
        </row>
        <row r="599">
          <cell r="A599" t="str">
            <v>711-250F</v>
          </cell>
          <cell r="B599" t="str">
            <v>Gl. Pissenlit 250ML </v>
          </cell>
          <cell r="C599">
            <v>250</v>
          </cell>
          <cell r="D599" t="str">
            <v/>
          </cell>
          <cell r="E599">
            <v>0</v>
          </cell>
        </row>
        <row r="599">
          <cell r="L599" t="str">
            <v>EXTRAIT ALCOOL 250ML</v>
          </cell>
          <cell r="M599" t="str">
            <v>ALCOHOL EXTRACT 250ML</v>
          </cell>
          <cell r="N599" t="str">
            <v>711</v>
          </cell>
          <cell r="O599" t="str">
            <v>711-250F</v>
          </cell>
        </row>
        <row r="599">
          <cell r="R599" t="str">
            <v>711F</v>
          </cell>
          <cell r="S599" t="str">
            <v>Y</v>
          </cell>
          <cell r="T599" t="e">
            <v>#N/A</v>
          </cell>
        </row>
        <row r="599">
          <cell r="V599" t="str">
            <v>250 ML</v>
          </cell>
          <cell r="W599" t="str">
            <v>EXTRAIT ALCOOL </v>
          </cell>
          <cell r="X599" t="str">
            <v>ALCOHOL EXTRACT </v>
          </cell>
          <cell r="Y599" t="str">
            <v>ML</v>
          </cell>
          <cell r="Z599" t="str">
            <v>..711-250F</v>
          </cell>
          <cell r="AA599" t="str">
            <v>UNIT</v>
          </cell>
          <cell r="AB599">
            <v>34190</v>
          </cell>
          <cell r="AC599">
            <v>32190</v>
          </cell>
        </row>
        <row r="599">
          <cell r="AE599" t="str">
            <v/>
          </cell>
          <cell r="AF599" t="str">
            <v/>
          </cell>
          <cell r="AG599">
            <v>1.15</v>
          </cell>
        </row>
        <row r="599">
          <cell r="AI599">
            <v>2.3</v>
          </cell>
        </row>
        <row r="599">
          <cell r="AK599" t="str">
            <v/>
          </cell>
          <cell r="AL599" t="str">
            <v/>
          </cell>
          <cell r="AM599" t="str">
            <v/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287.5</v>
          </cell>
          <cell r="AS599" t="e">
            <v>#N/A</v>
          </cell>
        </row>
        <row r="599">
          <cell r="AV599" t="e">
            <v>#N/A</v>
          </cell>
          <cell r="AW599" t="e">
            <v>#N/A</v>
          </cell>
        </row>
        <row r="600">
          <cell r="A600" t="str">
            <v>727-250F</v>
          </cell>
          <cell r="B600" t="str">
            <v>Gl. Plantain commun 250ML</v>
          </cell>
          <cell r="C600">
            <v>250</v>
          </cell>
          <cell r="D600" t="str">
            <v/>
          </cell>
          <cell r="E600">
            <v>0</v>
          </cell>
        </row>
        <row r="600">
          <cell r="L600" t="str">
            <v>EXTRAIT ALCOOL 250ML</v>
          </cell>
          <cell r="M600" t="str">
            <v>ALCOHOL EXTRACT 250ML</v>
          </cell>
          <cell r="N600" t="str">
            <v>727</v>
          </cell>
          <cell r="O600" t="str">
            <v>727-250F</v>
          </cell>
        </row>
        <row r="600">
          <cell r="R600" t="str">
            <v>727F</v>
          </cell>
          <cell r="S600" t="str">
            <v>Y</v>
          </cell>
          <cell r="T600" t="e">
            <v>#N/A</v>
          </cell>
        </row>
        <row r="600">
          <cell r="V600" t="str">
            <v>250 ML</v>
          </cell>
          <cell r="W600" t="str">
            <v>EXTRAIT ALCOOL </v>
          </cell>
          <cell r="X600" t="str">
            <v>ALCOHOL EXTRACT </v>
          </cell>
          <cell r="Y600" t="str">
            <v>ML</v>
          </cell>
          <cell r="Z600" t="str">
            <v>..727-250F</v>
          </cell>
          <cell r="AA600" t="str">
            <v>UNIT</v>
          </cell>
          <cell r="AB600">
            <v>34190</v>
          </cell>
          <cell r="AC600">
            <v>32190</v>
          </cell>
        </row>
        <row r="600">
          <cell r="AE600" t="str">
            <v/>
          </cell>
          <cell r="AF600" t="str">
            <v/>
          </cell>
          <cell r="AG600">
            <v>1.15</v>
          </cell>
        </row>
        <row r="600">
          <cell r="AI600">
            <v>2.3</v>
          </cell>
        </row>
        <row r="600">
          <cell r="AK600" t="str">
            <v/>
          </cell>
          <cell r="AL600" t="str">
            <v/>
          </cell>
          <cell r="AM600" t="str">
            <v/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287.5</v>
          </cell>
          <cell r="AS600" t="e">
            <v>#N/A</v>
          </cell>
        </row>
        <row r="600">
          <cell r="AV600" t="e">
            <v>#N/A</v>
          </cell>
          <cell r="AW600" t="e">
            <v>#N/A</v>
          </cell>
        </row>
        <row r="601">
          <cell r="A601" t="str">
            <v>723-30</v>
          </cell>
          <cell r="B601" t="str">
            <v>Hydraste glycéré</v>
          </cell>
          <cell r="C601">
            <v>30</v>
          </cell>
          <cell r="D601" t="str">
            <v/>
          </cell>
          <cell r="E601" t="str">
            <v>NPN 80017645</v>
          </cell>
        </row>
        <row r="601">
          <cell r="K601" t="str">
            <v>723-30</v>
          </cell>
          <cell r="L601" t="str">
            <v>EXTRAIT GLYCÉRINE 30ML</v>
          </cell>
          <cell r="M601" t="str">
            <v>GLYCERIN EXTRACT 30ML</v>
          </cell>
          <cell r="N601" t="str">
            <v>723</v>
          </cell>
          <cell r="O601" t="str">
            <v>723-30</v>
          </cell>
        </row>
        <row r="601">
          <cell r="R601" t="str">
            <v>723S</v>
          </cell>
          <cell r="S601" t="str">
            <v>Y</v>
          </cell>
          <cell r="T601" t="e">
            <v>#N/A</v>
          </cell>
          <cell r="U601">
            <v>18</v>
          </cell>
          <cell r="V601" t="str">
            <v>30 ML</v>
          </cell>
          <cell r="W601" t="str">
            <v>EXTRAIT GLYCÉRINE </v>
          </cell>
          <cell r="X601" t="str">
            <v>GLYCERIN EXTRACT </v>
          </cell>
          <cell r="Y601" t="str">
            <v>ML</v>
          </cell>
          <cell r="Z601" t="str">
            <v>....723-30</v>
          </cell>
          <cell r="AA601" t="str">
            <v>UNIT</v>
          </cell>
          <cell r="AB601">
            <v>34200</v>
          </cell>
          <cell r="AC601" t="str">
            <v>32200</v>
          </cell>
        </row>
        <row r="601">
          <cell r="AE601" t="str">
            <v/>
          </cell>
          <cell r="AF601" t="str">
            <v/>
          </cell>
          <cell r="AG601">
            <v>1.15</v>
          </cell>
        </row>
        <row r="601">
          <cell r="AI601">
            <v>1.2</v>
          </cell>
          <cell r="AJ601">
            <v>3.975</v>
          </cell>
          <cell r="AK601">
            <v>8.9</v>
          </cell>
          <cell r="AL601">
            <v>6</v>
          </cell>
          <cell r="AM601">
            <v>5.1</v>
          </cell>
          <cell r="AN601">
            <v>4.9514113832</v>
          </cell>
          <cell r="AO601">
            <v>4</v>
          </cell>
          <cell r="AP601">
            <v>2.6</v>
          </cell>
          <cell r="AQ601">
            <v>4.5</v>
          </cell>
          <cell r="AR601">
            <v>0.0759754743</v>
          </cell>
          <cell r="AS601">
            <v>0.115</v>
          </cell>
          <cell r="AT601">
            <v>0.042</v>
          </cell>
          <cell r="AU601">
            <v>0.2</v>
          </cell>
          <cell r="AV601">
            <v>0.1909754743</v>
          </cell>
          <cell r="AW601" t="e">
            <v>#N/A</v>
          </cell>
        </row>
        <row r="602">
          <cell r="A602" t="str">
            <v>739-30</v>
          </cell>
          <cell r="B602" t="str">
            <v>Malvadoux</v>
          </cell>
          <cell r="C602">
            <v>30</v>
          </cell>
          <cell r="D602" t="str">
            <v/>
          </cell>
          <cell r="E602" t="str">
            <v>NPN 80050426</v>
          </cell>
        </row>
        <row r="602">
          <cell r="G602">
            <v>80799</v>
          </cell>
          <cell r="H602" t="str">
            <v>CLC23739</v>
          </cell>
          <cell r="I602">
            <v>697143</v>
          </cell>
          <cell r="J602" t="str">
            <v>339584</v>
          </cell>
          <cell r="K602" t="str">
            <v>739-30</v>
          </cell>
          <cell r="L602" t="str">
            <v>EXTRAIT GLYCÉRINE 30ML</v>
          </cell>
          <cell r="M602" t="str">
            <v>GLYCERIN EXTRACT 30ML</v>
          </cell>
          <cell r="N602" t="str">
            <v>739</v>
          </cell>
          <cell r="O602" t="str">
            <v>739-30</v>
          </cell>
          <cell r="P602" t="str">
            <v>X739</v>
          </cell>
          <cell r="Q602" t="str">
            <v>MC739</v>
          </cell>
          <cell r="R602">
            <v>739</v>
          </cell>
          <cell r="S602" t="str">
            <v>Y</v>
          </cell>
          <cell r="T602" t="e">
            <v>#N/A</v>
          </cell>
          <cell r="U602">
            <v>18</v>
          </cell>
          <cell r="V602" t="str">
            <v>30 ML</v>
          </cell>
          <cell r="W602" t="str">
            <v>EXTRAIT GLYCÉRINE </v>
          </cell>
          <cell r="X602" t="str">
            <v>GLYCERIN EXTRACT </v>
          </cell>
          <cell r="Y602" t="str">
            <v>ML</v>
          </cell>
          <cell r="Z602" t="str">
            <v>....739-30</v>
          </cell>
          <cell r="AA602" t="str">
            <v>UNIT</v>
          </cell>
          <cell r="AB602">
            <v>34200</v>
          </cell>
          <cell r="AC602" t="str">
            <v>32200</v>
          </cell>
        </row>
        <row r="602">
          <cell r="AE602" t="str">
            <v/>
          </cell>
          <cell r="AF602" t="str">
            <v/>
          </cell>
          <cell r="AG602">
            <v>1.162478</v>
          </cell>
        </row>
        <row r="602">
          <cell r="AI602">
            <v>1.2</v>
          </cell>
          <cell r="AJ602">
            <v>3.975</v>
          </cell>
          <cell r="AK602">
            <v>8.9</v>
          </cell>
          <cell r="AL602">
            <v>6</v>
          </cell>
          <cell r="AM602">
            <v>5.1</v>
          </cell>
          <cell r="AN602">
            <v>4.969365152</v>
          </cell>
          <cell r="AO602">
            <v>4</v>
          </cell>
          <cell r="AP602">
            <v>2.6</v>
          </cell>
          <cell r="AQ602">
            <v>4.5</v>
          </cell>
          <cell r="AR602">
            <v>0.076723548</v>
          </cell>
          <cell r="AS602">
            <v>0.115</v>
          </cell>
          <cell r="AT602">
            <v>0.042</v>
          </cell>
          <cell r="AU602">
            <v>0.2</v>
          </cell>
          <cell r="AV602">
            <v>0.191723548</v>
          </cell>
          <cell r="AW602" t="e">
            <v>#N/A</v>
          </cell>
        </row>
        <row r="603">
          <cell r="A603" t="str">
            <v>964P</v>
          </cell>
          <cell r="B603" t="str">
            <v>Pak Chaï </v>
          </cell>
          <cell r="C603">
            <v>220</v>
          </cell>
          <cell r="D603" t="str">
            <v/>
          </cell>
          <cell r="E603" t="str">
            <v>ALIMENT</v>
          </cell>
        </row>
        <row r="603">
          <cell r="L603" t="str">
            <v>PAK THÉ 220GR</v>
          </cell>
          <cell r="M603" t="str">
            <v>TEA PAK 220GR</v>
          </cell>
          <cell r="N603" t="str">
            <v>964</v>
          </cell>
          <cell r="O603" t="str">
            <v>964P</v>
          </cell>
        </row>
        <row r="603">
          <cell r="S603" t="str">
            <v>N</v>
          </cell>
          <cell r="T603">
            <v>48</v>
          </cell>
          <cell r="U603">
            <v>18</v>
          </cell>
          <cell r="V603" t="str">
            <v>220 GR</v>
          </cell>
          <cell r="W603" t="str">
            <v>PAK THÉ </v>
          </cell>
          <cell r="X603" t="str">
            <v>TEA PAK </v>
          </cell>
          <cell r="Y603" t="str">
            <v>GR</v>
          </cell>
        </row>
        <row r="603">
          <cell r="AA603" t="str">
            <v>UNIT</v>
          </cell>
        </row>
        <row r="603">
          <cell r="AC603" t="str">
            <v>32120</v>
          </cell>
        </row>
        <row r="603">
          <cell r="AE603" t="str">
            <v>DP-1927</v>
          </cell>
          <cell r="AF603">
            <v>0</v>
          </cell>
          <cell r="AG603" t="str">
            <v/>
          </cell>
        </row>
        <row r="603">
          <cell r="AI603">
            <v>5.90551181102362</v>
          </cell>
        </row>
        <row r="603"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1</v>
          </cell>
        </row>
        <row r="604">
          <cell r="A604" t="str">
            <v>541V</v>
          </cell>
          <cell r="B604" t="str">
            <v>Vrac Céleri</v>
          </cell>
          <cell r="C604">
            <v>500</v>
          </cell>
          <cell r="D604" t="str">
            <v/>
          </cell>
          <cell r="E604" t="str">
            <v>ZZ</v>
          </cell>
        </row>
        <row r="604">
          <cell r="H604" t="str">
            <v>CLC70541</v>
          </cell>
        </row>
        <row r="604">
          <cell r="K604">
            <v>0</v>
          </cell>
          <cell r="L604" t="str">
            <v>VRAC 500GR</v>
          </cell>
          <cell r="M604" t="str">
            <v>BULK  500GR</v>
          </cell>
          <cell r="N604" t="str">
            <v>541</v>
          </cell>
          <cell r="O604" t="str">
            <v>541V</v>
          </cell>
          <cell r="P604" t="str">
            <v>X541V</v>
          </cell>
        </row>
        <row r="604">
          <cell r="R604">
            <v>541</v>
          </cell>
          <cell r="S604" t="str">
            <v>N</v>
          </cell>
          <cell r="T604" t="e">
            <v>#N/A</v>
          </cell>
          <cell r="U604">
            <v>18</v>
          </cell>
          <cell r="V604" t="str">
            <v>500 GR</v>
          </cell>
          <cell r="W604" t="str">
            <v>VRAC </v>
          </cell>
          <cell r="X604" t="str">
            <v>BULK  </v>
          </cell>
          <cell r="Y604" t="str">
            <v>GR</v>
          </cell>
          <cell r="Z604" t="str">
            <v>......541V</v>
          </cell>
          <cell r="AA604" t="str">
            <v>UNIT</v>
          </cell>
          <cell r="AB604">
            <v>34110</v>
          </cell>
          <cell r="AC604" t="str">
            <v>32110</v>
          </cell>
        </row>
        <row r="604">
          <cell r="AE604" t="str">
            <v/>
          </cell>
          <cell r="AF604" t="str">
            <v/>
          </cell>
          <cell r="AG604">
            <v>0</v>
          </cell>
        </row>
        <row r="604">
          <cell r="AI604">
            <v>8.25</v>
          </cell>
          <cell r="AJ604">
            <v>12</v>
          </cell>
          <cell r="AK604">
            <v>12.1</v>
          </cell>
          <cell r="AL604">
            <v>5.75</v>
          </cell>
          <cell r="AM604">
            <v>8.6</v>
          </cell>
          <cell r="AN604">
            <v>7.1772</v>
          </cell>
          <cell r="AO604">
            <v>12.1</v>
          </cell>
          <cell r="AP604">
            <v>5.75</v>
          </cell>
          <cell r="AQ604">
            <v>8.6</v>
          </cell>
          <cell r="AR604">
            <v>1.1</v>
          </cell>
          <cell r="AS604">
            <v>0.0462</v>
          </cell>
          <cell r="AT604">
            <v>0.3</v>
          </cell>
          <cell r="AU604">
            <v>0.3</v>
          </cell>
          <cell r="AV604">
            <v>1.1462</v>
          </cell>
          <cell r="AW604" t="e">
            <v>#N/A</v>
          </cell>
        </row>
        <row r="605">
          <cell r="A605">
            <v>381</v>
          </cell>
          <cell r="B605" t="str">
            <v>ArthroTop mix CAPS</v>
          </cell>
          <cell r="C605">
            <v>0</v>
          </cell>
          <cell r="D605" t="str">
            <v/>
          </cell>
          <cell r="E605" t="str">
            <v>MAT PREMIÈRE</v>
          </cell>
        </row>
        <row r="605">
          <cell r="H605" t="str">
            <v>CLC66381</v>
          </cell>
          <cell r="I605">
            <v>590144</v>
          </cell>
          <cell r="J605">
            <v>339521</v>
          </cell>
          <cell r="K605">
            <v>381</v>
          </cell>
          <cell r="L605" t="str">
            <v>85 CAPSULES 0MG</v>
          </cell>
          <cell r="M605" t="str">
            <v>85 CAPSULES 0MG</v>
          </cell>
          <cell r="N605" t="str">
            <v>381</v>
          </cell>
          <cell r="O605">
            <v>381</v>
          </cell>
          <cell r="P605" t="str">
            <v>X381</v>
          </cell>
          <cell r="Q605" t="str">
            <v>MC381</v>
          </cell>
          <cell r="R605">
            <v>0</v>
          </cell>
          <cell r="S605" t="str">
            <v>Y</v>
          </cell>
          <cell r="T605">
            <v>0</v>
          </cell>
          <cell r="U605">
            <v>18</v>
          </cell>
          <cell r="V605" t="str">
            <v>0 MG</v>
          </cell>
          <cell r="W605" t="str">
            <v>85 CAPSULES </v>
          </cell>
          <cell r="X605" t="str">
            <v>85 CAPSULES </v>
          </cell>
          <cell r="Y605" t="str">
            <v>MG</v>
          </cell>
          <cell r="Z605" t="str">
            <v>.......381</v>
          </cell>
          <cell r="AA605" t="str">
            <v>UNIT</v>
          </cell>
          <cell r="AB605">
            <v>34135</v>
          </cell>
          <cell r="AC605" t="str">
            <v>32135</v>
          </cell>
        </row>
        <row r="605">
          <cell r="AE605">
            <v>0</v>
          </cell>
          <cell r="AF605">
            <v>0</v>
          </cell>
          <cell r="AG605" t="str">
            <v/>
          </cell>
        </row>
        <row r="605">
          <cell r="AI605">
            <v>2.1</v>
          </cell>
          <cell r="AJ605">
            <v>6.38</v>
          </cell>
          <cell r="AK605">
            <v>13.2</v>
          </cell>
          <cell r="AL605">
            <v>9.2</v>
          </cell>
          <cell r="AM605">
            <v>4.5</v>
          </cell>
          <cell r="AN605">
            <v>8.2084</v>
          </cell>
          <cell r="AO605">
            <v>6.4</v>
          </cell>
          <cell r="AP605">
            <v>4.25</v>
          </cell>
          <cell r="AQ605">
            <v>4</v>
          </cell>
          <cell r="AR605">
            <v>0.0561</v>
          </cell>
          <cell r="AS605">
            <v>0.2574</v>
          </cell>
          <cell r="AT605">
            <v>0.0836</v>
          </cell>
          <cell r="AU605">
            <v>0.35</v>
          </cell>
          <cell r="AV605">
            <v>0.3135</v>
          </cell>
          <cell r="AW605" t="e">
            <v>#N/A</v>
          </cell>
        </row>
        <row r="606">
          <cell r="A606">
            <v>323</v>
          </cell>
          <cell r="B606" t="str">
            <v>C. Ashwagandha</v>
          </cell>
          <cell r="C606">
            <v>500</v>
          </cell>
          <cell r="D606" t="str">
            <v/>
          </cell>
          <cell r="E606" t="str">
            <v>NPN 80122589</v>
          </cell>
        </row>
        <row r="606">
          <cell r="I606" t="str">
            <v>CODE</v>
          </cell>
        </row>
        <row r="606">
          <cell r="L606" t="str">
            <v>85 CAPSULES 500MG</v>
          </cell>
          <cell r="M606" t="str">
            <v>85 CAPSULES 500MG</v>
          </cell>
          <cell r="N606" t="str">
            <v>323</v>
          </cell>
          <cell r="O606">
            <v>323</v>
          </cell>
          <cell r="P606" t="str">
            <v>X323</v>
          </cell>
          <cell r="Q606" t="str">
            <v>MC323</v>
          </cell>
          <cell r="R606">
            <v>291</v>
          </cell>
          <cell r="S606" t="str">
            <v>Y</v>
          </cell>
          <cell r="T606">
            <v>0</v>
          </cell>
          <cell r="U606">
            <v>18</v>
          </cell>
          <cell r="V606" t="str">
            <v>500 MG</v>
          </cell>
          <cell r="W606" t="str">
            <v>85 CAPSULES </v>
          </cell>
          <cell r="X606" t="str">
            <v>85 CAPSULES </v>
          </cell>
          <cell r="Y606" t="str">
            <v>MG</v>
          </cell>
          <cell r="Z606" t="str">
            <v>.......323</v>
          </cell>
          <cell r="AA606" t="str">
            <v>UNIT</v>
          </cell>
          <cell r="AB606">
            <v>34135</v>
          </cell>
          <cell r="AC606" t="str">
            <v>32135</v>
          </cell>
        </row>
        <row r="606">
          <cell r="AE606">
            <v>0</v>
          </cell>
          <cell r="AF606">
            <v>0</v>
          </cell>
          <cell r="AG606" t="str">
            <v>À FAIRE</v>
          </cell>
        </row>
        <row r="606">
          <cell r="AI606">
            <v>2.1</v>
          </cell>
          <cell r="AJ606">
            <v>6.38</v>
          </cell>
          <cell r="AK606">
            <v>13.2</v>
          </cell>
          <cell r="AL606">
            <v>9.2</v>
          </cell>
          <cell r="AM606">
            <v>4.5</v>
          </cell>
          <cell r="AN606">
            <v>8.2084</v>
          </cell>
          <cell r="AO606">
            <v>6.4</v>
          </cell>
          <cell r="AP606">
            <v>4.25</v>
          </cell>
          <cell r="AQ606">
            <v>4</v>
          </cell>
          <cell r="AR606">
            <v>0.0561</v>
          </cell>
          <cell r="AS606">
            <v>0.2574</v>
          </cell>
          <cell r="AT606">
            <v>0.0836</v>
          </cell>
          <cell r="AU606">
            <v>0.35</v>
          </cell>
          <cell r="AV606">
            <v>0.3135</v>
          </cell>
          <cell r="AW606" t="e">
            <v>#N/A</v>
          </cell>
        </row>
        <row r="607">
          <cell r="A607">
            <v>341</v>
          </cell>
          <cell r="B607" t="str">
            <v>C. Astragale </v>
          </cell>
          <cell r="C607">
            <v>280</v>
          </cell>
          <cell r="D607" t="str">
            <v/>
          </cell>
          <cell r="E607" t="str">
            <v>NPN 80029425</v>
          </cell>
        </row>
        <row r="607">
          <cell r="G607">
            <v>61722</v>
          </cell>
          <cell r="H607" t="str">
            <v>CLC61341</v>
          </cell>
          <cell r="I607">
            <v>591693</v>
          </cell>
          <cell r="J607">
            <v>339216</v>
          </cell>
          <cell r="K607">
            <v>341</v>
          </cell>
          <cell r="L607" t="str">
            <v>85 CAPSULES 280MG</v>
          </cell>
          <cell r="M607" t="str">
            <v>85 CAPSULES 280MG</v>
          </cell>
          <cell r="N607" t="str">
            <v>341</v>
          </cell>
          <cell r="O607">
            <v>341</v>
          </cell>
          <cell r="P607" t="str">
            <v>X341</v>
          </cell>
          <cell r="Q607" t="str">
            <v>MC341</v>
          </cell>
          <cell r="R607">
            <v>290</v>
          </cell>
          <cell r="S607" t="str">
            <v>Y</v>
          </cell>
          <cell r="T607">
            <v>0</v>
          </cell>
          <cell r="U607">
            <v>18</v>
          </cell>
          <cell r="V607" t="str">
            <v>280 MG</v>
          </cell>
          <cell r="W607" t="str">
            <v>85 CAPSULES </v>
          </cell>
          <cell r="X607" t="str">
            <v>85 CAPSULES </v>
          </cell>
          <cell r="Y607" t="str">
            <v>MG</v>
          </cell>
          <cell r="Z607" t="str">
            <v>.......341</v>
          </cell>
          <cell r="AA607" t="str">
            <v>UNIT</v>
          </cell>
          <cell r="AB607">
            <v>34135</v>
          </cell>
          <cell r="AC607" t="str">
            <v>32135</v>
          </cell>
        </row>
        <row r="607">
          <cell r="AE607">
            <v>0</v>
          </cell>
          <cell r="AF607">
            <v>0</v>
          </cell>
          <cell r="AG607" t="str">
            <v>À FAIRE</v>
          </cell>
        </row>
        <row r="607">
          <cell r="AI607">
            <v>2.1</v>
          </cell>
          <cell r="AJ607">
            <v>6.38</v>
          </cell>
          <cell r="AK607">
            <v>13.2</v>
          </cell>
          <cell r="AL607">
            <v>9.2</v>
          </cell>
          <cell r="AM607">
            <v>4.5</v>
          </cell>
          <cell r="AN607">
            <v>8.11864</v>
          </cell>
          <cell r="AO607">
            <v>6.4</v>
          </cell>
          <cell r="AP607">
            <v>4.25</v>
          </cell>
          <cell r="AQ607">
            <v>4</v>
          </cell>
          <cell r="AR607">
            <v>0.05236</v>
          </cell>
          <cell r="AS607">
            <v>0.2574</v>
          </cell>
          <cell r="AT607">
            <v>0.0836</v>
          </cell>
          <cell r="AU607">
            <v>0.35</v>
          </cell>
          <cell r="AV607">
            <v>0.30976</v>
          </cell>
          <cell r="AW607" t="e">
            <v>#N/A</v>
          </cell>
        </row>
        <row r="608">
          <cell r="A608">
            <v>382</v>
          </cell>
          <cell r="B608" t="str">
            <v>HepaTop mix CAPS</v>
          </cell>
          <cell r="C608">
            <v>0</v>
          </cell>
          <cell r="D608" t="str">
            <v/>
          </cell>
          <cell r="E608" t="str">
            <v>MAT PREMIÈRE</v>
          </cell>
        </row>
        <row r="608">
          <cell r="G608">
            <v>61724</v>
          </cell>
          <cell r="H608" t="str">
            <v>CLC66382</v>
          </cell>
          <cell r="I608">
            <v>590152</v>
          </cell>
          <cell r="J608">
            <v>339238</v>
          </cell>
          <cell r="K608">
            <v>382</v>
          </cell>
          <cell r="L608" t="str">
            <v>85 CAPSULES 0MG</v>
          </cell>
          <cell r="M608" t="str">
            <v>85 CAPSULES 0MG</v>
          </cell>
          <cell r="N608" t="str">
            <v>382</v>
          </cell>
          <cell r="O608">
            <v>382</v>
          </cell>
          <cell r="P608" t="str">
            <v>X382</v>
          </cell>
          <cell r="Q608" t="str">
            <v>MC382</v>
          </cell>
          <cell r="R608">
            <v>0</v>
          </cell>
          <cell r="S608" t="str">
            <v>Y</v>
          </cell>
          <cell r="T608">
            <v>0</v>
          </cell>
          <cell r="U608">
            <v>18</v>
          </cell>
          <cell r="V608" t="str">
            <v>0 MG</v>
          </cell>
          <cell r="W608" t="str">
            <v>85 CAPSULES </v>
          </cell>
          <cell r="X608" t="str">
            <v>85 CAPSULES </v>
          </cell>
          <cell r="Y608" t="str">
            <v>MG</v>
          </cell>
          <cell r="Z608" t="str">
            <v>.......382</v>
          </cell>
          <cell r="AA608" t="str">
            <v>UNIT</v>
          </cell>
          <cell r="AB608">
            <v>34135</v>
          </cell>
          <cell r="AC608" t="str">
            <v>32135</v>
          </cell>
        </row>
        <row r="608">
          <cell r="AE608">
            <v>0</v>
          </cell>
          <cell r="AF608">
            <v>0</v>
          </cell>
          <cell r="AG608" t="str">
            <v/>
          </cell>
        </row>
        <row r="608">
          <cell r="AI608">
            <v>2.1</v>
          </cell>
          <cell r="AJ608">
            <v>6.38</v>
          </cell>
          <cell r="AK608">
            <v>13.2</v>
          </cell>
          <cell r="AL608">
            <v>9.2</v>
          </cell>
          <cell r="AM608">
            <v>4.5</v>
          </cell>
          <cell r="AN608">
            <v>8.11864</v>
          </cell>
          <cell r="AO608">
            <v>6.4</v>
          </cell>
          <cell r="AP608">
            <v>4.25</v>
          </cell>
          <cell r="AQ608">
            <v>4</v>
          </cell>
          <cell r="AR608">
            <v>0.05236</v>
          </cell>
          <cell r="AS608">
            <v>0.2574</v>
          </cell>
          <cell r="AT608">
            <v>0.0836</v>
          </cell>
          <cell r="AU608">
            <v>0.35</v>
          </cell>
          <cell r="AV608">
            <v>0.30976</v>
          </cell>
          <cell r="AW608" t="e">
            <v>#N/A</v>
          </cell>
        </row>
        <row r="609">
          <cell r="A609">
            <v>337</v>
          </cell>
          <cell r="B609" t="str">
            <v>C. Chardon marie </v>
          </cell>
          <cell r="C609">
            <v>400</v>
          </cell>
          <cell r="D609" t="str">
            <v/>
          </cell>
          <cell r="E609" t="str">
            <v>NPN 80016975</v>
          </cell>
        </row>
        <row r="609">
          <cell r="G609">
            <v>61720</v>
          </cell>
          <cell r="H609" t="str">
            <v>CLC61337</v>
          </cell>
          <cell r="I609">
            <v>590154</v>
          </cell>
          <cell r="J609">
            <v>339241</v>
          </cell>
          <cell r="K609">
            <v>337</v>
          </cell>
          <cell r="L609" t="str">
            <v>85 CAPSULES 400MG</v>
          </cell>
          <cell r="M609" t="str">
            <v>85 CAPSULES 400MG</v>
          </cell>
          <cell r="N609" t="str">
            <v>337</v>
          </cell>
          <cell r="O609">
            <v>337</v>
          </cell>
          <cell r="P609" t="str">
            <v>X337</v>
          </cell>
          <cell r="Q609" t="str">
            <v>MC337</v>
          </cell>
          <cell r="R609">
            <v>292</v>
          </cell>
          <cell r="S609" t="str">
            <v>Y</v>
          </cell>
          <cell r="T609">
            <v>0</v>
          </cell>
          <cell r="U609">
            <v>18</v>
          </cell>
          <cell r="V609" t="str">
            <v>400 MG</v>
          </cell>
          <cell r="W609" t="str">
            <v>85 CAPSULES </v>
          </cell>
          <cell r="X609" t="str">
            <v>85 CAPSULES </v>
          </cell>
          <cell r="Y609" t="str">
            <v>MG</v>
          </cell>
          <cell r="Z609" t="str">
            <v>.......337</v>
          </cell>
          <cell r="AA609" t="str">
            <v>UNIT</v>
          </cell>
          <cell r="AB609">
            <v>34135</v>
          </cell>
          <cell r="AC609" t="str">
            <v>32135</v>
          </cell>
        </row>
        <row r="609">
          <cell r="AE609">
            <v>0</v>
          </cell>
          <cell r="AF609">
            <v>0</v>
          </cell>
          <cell r="AG609" t="str">
            <v>À FAIRE</v>
          </cell>
        </row>
        <row r="609">
          <cell r="AI609">
            <v>2.1</v>
          </cell>
          <cell r="AJ609">
            <v>6.38</v>
          </cell>
          <cell r="AK609">
            <v>13.2</v>
          </cell>
          <cell r="AL609">
            <v>9.2</v>
          </cell>
          <cell r="AM609">
            <v>4.5</v>
          </cell>
          <cell r="AN609">
            <v>8.6572</v>
          </cell>
          <cell r="AO609">
            <v>6.4</v>
          </cell>
          <cell r="AP609">
            <v>4.25</v>
          </cell>
          <cell r="AQ609">
            <v>4</v>
          </cell>
          <cell r="AR609">
            <v>0.0748</v>
          </cell>
          <cell r="AS609">
            <v>0.2574</v>
          </cell>
          <cell r="AT609">
            <v>0.0836</v>
          </cell>
          <cell r="AU609">
            <v>0.35</v>
          </cell>
          <cell r="AV609">
            <v>0.3322</v>
          </cell>
          <cell r="AW609" t="e">
            <v>#N/A</v>
          </cell>
        </row>
        <row r="610">
          <cell r="A610">
            <v>383</v>
          </cell>
          <cell r="B610" t="str">
            <v>Circulathé </v>
          </cell>
          <cell r="C610">
            <v>0</v>
          </cell>
          <cell r="D610" t="str">
            <v/>
          </cell>
          <cell r="E610" t="str">
            <v>MAT PREMIÈRE</v>
          </cell>
        </row>
        <row r="610">
          <cell r="H610" t="str">
            <v>CLC66383</v>
          </cell>
          <cell r="I610">
            <v>590145</v>
          </cell>
          <cell r="J610">
            <v>339522</v>
          </cell>
          <cell r="K610">
            <v>383</v>
          </cell>
          <cell r="L610" t="str">
            <v>85 CAPSULES 0MG</v>
          </cell>
          <cell r="M610" t="str">
            <v>85 CAPSULES 0MG</v>
          </cell>
          <cell r="N610" t="str">
            <v>383</v>
          </cell>
          <cell r="O610">
            <v>383</v>
          </cell>
          <cell r="P610" t="str">
            <v>X383</v>
          </cell>
          <cell r="Q610" t="str">
            <v>MC383</v>
          </cell>
          <cell r="R610">
            <v>0</v>
          </cell>
          <cell r="S610" t="str">
            <v>Y</v>
          </cell>
          <cell r="T610">
            <v>0</v>
          </cell>
          <cell r="U610">
            <v>18</v>
          </cell>
          <cell r="V610" t="str">
            <v>0 MG</v>
          </cell>
          <cell r="W610" t="str">
            <v>85 CAPSULES </v>
          </cell>
          <cell r="X610" t="str">
            <v>85 CAPSULES </v>
          </cell>
          <cell r="Y610" t="str">
            <v>MG</v>
          </cell>
          <cell r="Z610" t="str">
            <v>.......383</v>
          </cell>
          <cell r="AA610" t="str">
            <v>UNIT</v>
          </cell>
          <cell r="AB610">
            <v>34135</v>
          </cell>
          <cell r="AC610" t="str">
            <v>32135</v>
          </cell>
        </row>
        <row r="610">
          <cell r="AE610">
            <v>0</v>
          </cell>
          <cell r="AF610">
            <v>0</v>
          </cell>
          <cell r="AG610" t="str">
            <v/>
          </cell>
        </row>
        <row r="610">
          <cell r="AI610">
            <v>2.1</v>
          </cell>
          <cell r="AJ610">
            <v>6.38</v>
          </cell>
          <cell r="AK610">
            <v>13.2</v>
          </cell>
          <cell r="AL610">
            <v>9.2</v>
          </cell>
          <cell r="AM610">
            <v>4.5</v>
          </cell>
          <cell r="AN610">
            <v>8.4328</v>
          </cell>
          <cell r="AO610">
            <v>6.4</v>
          </cell>
          <cell r="AP610">
            <v>4.25</v>
          </cell>
          <cell r="AQ610">
            <v>4</v>
          </cell>
          <cell r="AR610">
            <v>0.06545</v>
          </cell>
          <cell r="AS610">
            <v>0.2574</v>
          </cell>
          <cell r="AT610">
            <v>0.0836</v>
          </cell>
          <cell r="AU610">
            <v>0.35</v>
          </cell>
          <cell r="AV610">
            <v>0.32285</v>
          </cell>
          <cell r="AW610" t="e">
            <v>#N/A</v>
          </cell>
        </row>
        <row r="611">
          <cell r="A611">
            <v>330</v>
          </cell>
          <cell r="B611" t="str">
            <v>EnteroTop mix CAPS</v>
          </cell>
          <cell r="C611">
            <v>0</v>
          </cell>
          <cell r="D611" t="str">
            <v/>
          </cell>
          <cell r="E611" t="str">
            <v>MAT PREMIÈRE</v>
          </cell>
        </row>
        <row r="611">
          <cell r="H611" t="str">
            <v>CLC66330</v>
          </cell>
          <cell r="I611">
            <v>590146</v>
          </cell>
          <cell r="J611">
            <v>339523</v>
          </cell>
          <cell r="K611">
            <v>330</v>
          </cell>
          <cell r="L611" t="str">
            <v>85 CAPSULES 0MG</v>
          </cell>
          <cell r="M611" t="str">
            <v>85 CAPSULES 0MG</v>
          </cell>
          <cell r="N611" t="str">
            <v>330</v>
          </cell>
          <cell r="O611">
            <v>330</v>
          </cell>
          <cell r="P611" t="str">
            <v>X330</v>
          </cell>
          <cell r="Q611" t="str">
            <v>MC330</v>
          </cell>
          <cell r="R611">
            <v>0</v>
          </cell>
          <cell r="S611" t="str">
            <v>Y</v>
          </cell>
          <cell r="T611">
            <v>0</v>
          </cell>
          <cell r="U611">
            <v>18</v>
          </cell>
          <cell r="V611" t="str">
            <v>0 MG</v>
          </cell>
          <cell r="W611" t="str">
            <v>85 CAPSULES </v>
          </cell>
          <cell r="X611" t="str">
            <v>85 CAPSULES </v>
          </cell>
          <cell r="Y611" t="str">
            <v>MG</v>
          </cell>
          <cell r="Z611" t="str">
            <v>.......330</v>
          </cell>
          <cell r="AA611" t="str">
            <v>UNIT</v>
          </cell>
          <cell r="AB611">
            <v>34135</v>
          </cell>
          <cell r="AC611" t="str">
            <v>32135</v>
          </cell>
        </row>
        <row r="611">
          <cell r="AE611">
            <v>0</v>
          </cell>
          <cell r="AF611">
            <v>0</v>
          </cell>
          <cell r="AG611" t="str">
            <v/>
          </cell>
        </row>
        <row r="611">
          <cell r="AI611">
            <v>2.1</v>
          </cell>
          <cell r="AJ611">
            <v>6.38</v>
          </cell>
          <cell r="AK611">
            <v>13.2</v>
          </cell>
          <cell r="AL611">
            <v>9.2</v>
          </cell>
          <cell r="AM611">
            <v>4.5</v>
          </cell>
          <cell r="AN611">
            <v>8.29816</v>
          </cell>
          <cell r="AO611">
            <v>6.4</v>
          </cell>
          <cell r="AP611">
            <v>4.25</v>
          </cell>
          <cell r="AQ611">
            <v>4</v>
          </cell>
          <cell r="AR611">
            <v>0.05984</v>
          </cell>
          <cell r="AS611">
            <v>0.2574</v>
          </cell>
          <cell r="AT611">
            <v>0.0836</v>
          </cell>
          <cell r="AU611">
            <v>0.35</v>
          </cell>
          <cell r="AV611">
            <v>0.31724</v>
          </cell>
          <cell r="AW611" t="e">
            <v>#N/A</v>
          </cell>
        </row>
        <row r="612">
          <cell r="A612">
            <v>342</v>
          </cell>
          <cell r="B612" t="str">
            <v>C. Curcuma </v>
          </cell>
          <cell r="C612">
            <v>425</v>
          </cell>
          <cell r="D612" t="str">
            <v/>
          </cell>
          <cell r="E612" t="str">
            <v>NPN 80003168</v>
          </cell>
        </row>
        <row r="612">
          <cell r="G612">
            <v>61723</v>
          </cell>
          <cell r="H612" t="str">
            <v>CLC61342</v>
          </cell>
          <cell r="I612">
            <v>235593</v>
          </cell>
          <cell r="J612">
            <v>339499</v>
          </cell>
          <cell r="K612">
            <v>342</v>
          </cell>
          <cell r="L612" t="str">
            <v>85 CAPSULES 425MG</v>
          </cell>
          <cell r="M612" t="str">
            <v>85 CAPSULES 425MG</v>
          </cell>
          <cell r="N612" t="str">
            <v>342</v>
          </cell>
          <cell r="O612">
            <v>342</v>
          </cell>
          <cell r="P612" t="str">
            <v>X342</v>
          </cell>
          <cell r="Q612" t="str">
            <v>MC342</v>
          </cell>
          <cell r="R612">
            <v>293</v>
          </cell>
          <cell r="S612" t="str">
            <v>Y</v>
          </cell>
          <cell r="T612">
            <v>0</v>
          </cell>
          <cell r="U612">
            <v>18</v>
          </cell>
          <cell r="V612" t="str">
            <v>425 MG</v>
          </cell>
          <cell r="W612" t="str">
            <v>85 CAPSULES </v>
          </cell>
          <cell r="X612" t="str">
            <v>85 CAPSULES </v>
          </cell>
          <cell r="Y612" t="str">
            <v>MG</v>
          </cell>
          <cell r="Z612" t="str">
            <v>.......342</v>
          </cell>
          <cell r="AA612" t="str">
            <v>UNIT</v>
          </cell>
          <cell r="AB612">
            <v>34135</v>
          </cell>
          <cell r="AC612" t="str">
            <v>32135</v>
          </cell>
        </row>
        <row r="612">
          <cell r="AE612">
            <v>0</v>
          </cell>
          <cell r="AF612">
            <v>0</v>
          </cell>
          <cell r="AG612" t="str">
            <v>À FAIRE</v>
          </cell>
        </row>
        <row r="612">
          <cell r="AI612">
            <v>2.1</v>
          </cell>
          <cell r="AJ612">
            <v>6.38</v>
          </cell>
          <cell r="AK612">
            <v>13.2</v>
          </cell>
          <cell r="AL612">
            <v>9.2</v>
          </cell>
          <cell r="AM612">
            <v>4.5</v>
          </cell>
          <cell r="AN612">
            <v>8.7694</v>
          </cell>
          <cell r="AO612">
            <v>6.4</v>
          </cell>
          <cell r="AP612">
            <v>4.25</v>
          </cell>
          <cell r="AQ612">
            <v>4</v>
          </cell>
          <cell r="AR612">
            <v>0.079475</v>
          </cell>
          <cell r="AS612">
            <v>0.2574</v>
          </cell>
          <cell r="AT612">
            <v>0.0836</v>
          </cell>
          <cell r="AU612">
            <v>0.35</v>
          </cell>
          <cell r="AV612">
            <v>0.336875</v>
          </cell>
          <cell r="AW612" t="e">
            <v>#N/A</v>
          </cell>
        </row>
        <row r="613">
          <cell r="A613">
            <v>385</v>
          </cell>
          <cell r="B613" t="str">
            <v>FeminaTop mix CAPS</v>
          </cell>
          <cell r="C613">
            <v>0</v>
          </cell>
          <cell r="D613" t="str">
            <v/>
          </cell>
          <cell r="E613" t="str">
            <v>MAT PREMIÈRE</v>
          </cell>
        </row>
        <row r="613">
          <cell r="G613">
            <v>61725</v>
          </cell>
          <cell r="H613" t="str">
            <v>CLC65385</v>
          </cell>
          <cell r="I613" t="str">
            <v>DELIST</v>
          </cell>
          <cell r="J613" t="str">
            <v>DELIST</v>
          </cell>
          <cell r="K613">
            <v>385</v>
          </cell>
          <cell r="L613" t="str">
            <v>85 CAPSULES 0MG</v>
          </cell>
          <cell r="M613" t="str">
            <v>85 CAPSULES 0MG</v>
          </cell>
          <cell r="N613" t="str">
            <v>385</v>
          </cell>
          <cell r="O613">
            <v>385</v>
          </cell>
          <cell r="P613" t="str">
            <v>X385</v>
          </cell>
          <cell r="Q613" t="str">
            <v>MC385</v>
          </cell>
          <cell r="R613">
            <v>0</v>
          </cell>
          <cell r="S613" t="str">
            <v>Y</v>
          </cell>
          <cell r="T613">
            <v>0</v>
          </cell>
          <cell r="U613">
            <v>18</v>
          </cell>
          <cell r="V613" t="str">
            <v>0 MG</v>
          </cell>
          <cell r="W613" t="str">
            <v>85 CAPSULES </v>
          </cell>
          <cell r="X613" t="str">
            <v>85 CAPSULES </v>
          </cell>
          <cell r="Y613" t="str">
            <v>MG</v>
          </cell>
          <cell r="Z613" t="str">
            <v>.......385</v>
          </cell>
          <cell r="AA613" t="str">
            <v>UNIT</v>
          </cell>
          <cell r="AB613">
            <v>34135</v>
          </cell>
          <cell r="AC613" t="str">
            <v>32135</v>
          </cell>
        </row>
        <row r="613">
          <cell r="AE613">
            <v>0</v>
          </cell>
          <cell r="AF613">
            <v>0</v>
          </cell>
          <cell r="AG613" t="str">
            <v/>
          </cell>
        </row>
        <row r="613">
          <cell r="AI613">
            <v>2.1</v>
          </cell>
          <cell r="AJ613">
            <v>6.38</v>
          </cell>
          <cell r="AK613">
            <v>13.2</v>
          </cell>
          <cell r="AL613">
            <v>9.2</v>
          </cell>
          <cell r="AM613">
            <v>4.5</v>
          </cell>
          <cell r="AN613">
            <v>8.11864</v>
          </cell>
          <cell r="AO613">
            <v>6.4</v>
          </cell>
          <cell r="AP613">
            <v>4.25</v>
          </cell>
          <cell r="AQ613">
            <v>4</v>
          </cell>
          <cell r="AR613">
            <v>0.05236</v>
          </cell>
          <cell r="AS613">
            <v>0.2574</v>
          </cell>
          <cell r="AT613">
            <v>0.0836</v>
          </cell>
          <cell r="AU613">
            <v>0.35</v>
          </cell>
          <cell r="AV613">
            <v>0.30976</v>
          </cell>
          <cell r="AW613" t="e">
            <v>#N/A</v>
          </cell>
        </row>
        <row r="614">
          <cell r="A614">
            <v>386</v>
          </cell>
          <cell r="B614" t="str">
            <v>CongesTop mix CAPS</v>
          </cell>
          <cell r="C614">
            <v>0</v>
          </cell>
          <cell r="D614" t="str">
            <v/>
          </cell>
          <cell r="E614" t="str">
            <v>MAT PREMIÈRE</v>
          </cell>
        </row>
        <row r="614">
          <cell r="G614">
            <v>95474</v>
          </cell>
          <cell r="H614" t="str">
            <v>CLC65386</v>
          </cell>
          <cell r="I614">
            <v>591698</v>
          </cell>
          <cell r="J614">
            <v>339244</v>
          </cell>
          <cell r="K614">
            <v>386</v>
          </cell>
          <cell r="L614" t="str">
            <v>85 CAPSULES 0MG</v>
          </cell>
          <cell r="M614" t="str">
            <v>85 CAPSULES 0MG</v>
          </cell>
          <cell r="N614" t="str">
            <v>386</v>
          </cell>
          <cell r="O614">
            <v>386</v>
          </cell>
          <cell r="P614" t="str">
            <v>X386</v>
          </cell>
          <cell r="Q614" t="str">
            <v>MC386</v>
          </cell>
          <cell r="R614">
            <v>0</v>
          </cell>
          <cell r="S614" t="str">
            <v>Y</v>
          </cell>
          <cell r="T614">
            <v>0</v>
          </cell>
          <cell r="U614">
            <v>18</v>
          </cell>
          <cell r="V614" t="str">
            <v>0 MG</v>
          </cell>
          <cell r="W614" t="str">
            <v>85 CAPSULES </v>
          </cell>
          <cell r="X614" t="str">
            <v>85 CAPSULES </v>
          </cell>
          <cell r="Y614" t="str">
            <v>MG</v>
          </cell>
          <cell r="Z614" t="str">
            <v>.......386</v>
          </cell>
          <cell r="AA614" t="str">
            <v>UNIT</v>
          </cell>
          <cell r="AB614">
            <v>34135</v>
          </cell>
          <cell r="AC614" t="str">
            <v>32135</v>
          </cell>
        </row>
        <row r="614">
          <cell r="AE614">
            <v>0</v>
          </cell>
          <cell r="AF614">
            <v>0</v>
          </cell>
          <cell r="AG614" t="str">
            <v/>
          </cell>
        </row>
        <row r="614">
          <cell r="AI614">
            <v>2.1</v>
          </cell>
          <cell r="AJ614">
            <v>6.38</v>
          </cell>
          <cell r="AK614">
            <v>13.2</v>
          </cell>
          <cell r="AL614">
            <v>9.2</v>
          </cell>
          <cell r="AM614">
            <v>4.5</v>
          </cell>
          <cell r="AN614">
            <v>8.11864</v>
          </cell>
          <cell r="AO614">
            <v>6.4</v>
          </cell>
          <cell r="AP614">
            <v>4.25</v>
          </cell>
          <cell r="AQ614">
            <v>4</v>
          </cell>
          <cell r="AR614">
            <v>0.05236</v>
          </cell>
          <cell r="AS614">
            <v>0.2574</v>
          </cell>
          <cell r="AT614">
            <v>0.0836</v>
          </cell>
          <cell r="AU614">
            <v>0.35</v>
          </cell>
          <cell r="AV614">
            <v>0.30976</v>
          </cell>
          <cell r="AW614" t="e">
            <v>#N/A</v>
          </cell>
        </row>
        <row r="615">
          <cell r="A615">
            <v>387</v>
          </cell>
          <cell r="B615" t="str">
            <v>HormonaTop mix CAPS</v>
          </cell>
          <cell r="C615">
            <v>0</v>
          </cell>
          <cell r="D615" t="str">
            <v/>
          </cell>
          <cell r="E615" t="str">
            <v>MAT PREMIÈRE</v>
          </cell>
        </row>
        <row r="615">
          <cell r="G615">
            <v>61732</v>
          </cell>
          <cell r="H615" t="str">
            <v>CLC66387</v>
          </cell>
          <cell r="I615" t="str">
            <v>DELIST</v>
          </cell>
          <cell r="J615" t="str">
            <v>DELIST</v>
          </cell>
          <cell r="K615">
            <v>387</v>
          </cell>
          <cell r="L615" t="str">
            <v>85 CAPSULES 0MG</v>
          </cell>
          <cell r="M615" t="str">
            <v>85 CAPSULES 0MG</v>
          </cell>
          <cell r="N615" t="str">
            <v>387</v>
          </cell>
          <cell r="O615">
            <v>387</v>
          </cell>
          <cell r="P615" t="str">
            <v>X387</v>
          </cell>
          <cell r="Q615" t="str">
            <v>MC387</v>
          </cell>
          <cell r="R615">
            <v>0</v>
          </cell>
          <cell r="S615" t="str">
            <v>Y</v>
          </cell>
          <cell r="T615">
            <v>0</v>
          </cell>
          <cell r="U615">
            <v>18</v>
          </cell>
          <cell r="V615" t="str">
            <v>0 MG</v>
          </cell>
          <cell r="W615" t="str">
            <v>85 CAPSULES </v>
          </cell>
          <cell r="X615" t="str">
            <v>85 CAPSULES </v>
          </cell>
          <cell r="Y615" t="str">
            <v>MG</v>
          </cell>
          <cell r="Z615" t="str">
            <v>.......387</v>
          </cell>
          <cell r="AA615" t="str">
            <v>UNIT</v>
          </cell>
          <cell r="AB615">
            <v>34135</v>
          </cell>
          <cell r="AC615" t="str">
            <v>32135</v>
          </cell>
        </row>
        <row r="615">
          <cell r="AE615">
            <v>0</v>
          </cell>
          <cell r="AF615">
            <v>0</v>
          </cell>
          <cell r="AG615" t="str">
            <v/>
          </cell>
        </row>
        <row r="615">
          <cell r="AI615">
            <v>2.1</v>
          </cell>
          <cell r="AJ615">
            <v>6.38</v>
          </cell>
          <cell r="AK615">
            <v>13.2</v>
          </cell>
          <cell r="AL615">
            <v>9.2</v>
          </cell>
          <cell r="AM615">
            <v>4.5</v>
          </cell>
          <cell r="AN615">
            <v>8.05132</v>
          </cell>
          <cell r="AO615">
            <v>6.4</v>
          </cell>
          <cell r="AP615">
            <v>4.25</v>
          </cell>
          <cell r="AQ615">
            <v>4</v>
          </cell>
          <cell r="AR615">
            <v>0.049555</v>
          </cell>
          <cell r="AS615">
            <v>0.2574</v>
          </cell>
          <cell r="AT615">
            <v>0.0836</v>
          </cell>
          <cell r="AU615">
            <v>0.35</v>
          </cell>
          <cell r="AV615">
            <v>0.306955</v>
          </cell>
          <cell r="AW615" t="e">
            <v>#N/A</v>
          </cell>
        </row>
        <row r="616">
          <cell r="A616">
            <v>326</v>
          </cell>
          <cell r="B616" t="str">
            <v>C. Hydraste</v>
          </cell>
          <cell r="C616">
            <v>300</v>
          </cell>
          <cell r="D616" t="str">
            <v/>
          </cell>
          <cell r="E616" t="str">
            <v>NPN 80016919</v>
          </cell>
        </row>
        <row r="616">
          <cell r="G616">
            <v>61733</v>
          </cell>
          <cell r="H616" t="str">
            <v>CLC66389</v>
          </cell>
          <cell r="I616">
            <v>591700</v>
          </cell>
          <cell r="J616">
            <v>339233</v>
          </cell>
          <cell r="K616">
            <v>389</v>
          </cell>
          <cell r="L616" t="str">
            <v>85 CAPSULES 300MG</v>
          </cell>
          <cell r="M616" t="str">
            <v>85 CAPSULES 300MG</v>
          </cell>
          <cell r="N616" t="str">
            <v>326</v>
          </cell>
          <cell r="O616">
            <v>326</v>
          </cell>
          <cell r="P616" t="str">
            <v>X326</v>
          </cell>
          <cell r="Q616" t="str">
            <v>MC326</v>
          </cell>
          <cell r="R616">
            <v>294</v>
          </cell>
          <cell r="S616">
            <v>0</v>
          </cell>
          <cell r="T616" t="e">
            <v>#N/A</v>
          </cell>
          <cell r="U616">
            <v>18</v>
          </cell>
          <cell r="V616" t="str">
            <v>300 MG</v>
          </cell>
          <cell r="W616" t="str">
            <v>85 CAPSULES </v>
          </cell>
          <cell r="X616" t="str">
            <v>85 CAPSULES </v>
          </cell>
          <cell r="Y616" t="str">
            <v>MG</v>
          </cell>
          <cell r="Z616">
            <v>0</v>
          </cell>
          <cell r="AA616" t="str">
            <v>UNIT</v>
          </cell>
          <cell r="AB616">
            <v>34135</v>
          </cell>
          <cell r="AC616" t="str">
            <v>32135</v>
          </cell>
        </row>
        <row r="616">
          <cell r="AE616" t="str">
            <v/>
          </cell>
          <cell r="AF616" t="str">
            <v/>
          </cell>
          <cell r="AG616" t="str">
            <v>À FAIRE</v>
          </cell>
        </row>
        <row r="616">
          <cell r="AI616">
            <v>2.1</v>
          </cell>
          <cell r="AJ616">
            <v>6.38</v>
          </cell>
          <cell r="AK616">
            <v>13.2</v>
          </cell>
          <cell r="AL616">
            <v>9.2</v>
          </cell>
          <cell r="AM616">
            <v>4.5</v>
          </cell>
          <cell r="AN616">
            <v>8.199424</v>
          </cell>
          <cell r="AO616">
            <v>6.4</v>
          </cell>
          <cell r="AP616">
            <v>4.25</v>
          </cell>
          <cell r="AQ616">
            <v>4</v>
          </cell>
          <cell r="AR616">
            <v>0.055726</v>
          </cell>
          <cell r="AS616">
            <v>0.2574</v>
          </cell>
          <cell r="AT616">
            <v>0.0836</v>
          </cell>
          <cell r="AU616">
            <v>0.35</v>
          </cell>
          <cell r="AV616">
            <v>0.313126</v>
          </cell>
          <cell r="AW616" t="e">
            <v>#N/A</v>
          </cell>
        </row>
        <row r="617">
          <cell r="A617">
            <v>389</v>
          </cell>
          <cell r="B617" t="str">
            <v>NerveTop mix CAPS </v>
          </cell>
          <cell r="C617">
            <v>0</v>
          </cell>
          <cell r="D617" t="str">
            <v/>
          </cell>
          <cell r="E617" t="str">
            <v>MAT PREMIÈRE</v>
          </cell>
        </row>
        <row r="617">
          <cell r="G617">
            <v>61733</v>
          </cell>
          <cell r="H617" t="str">
            <v>CLC66389</v>
          </cell>
          <cell r="I617">
            <v>591700</v>
          </cell>
          <cell r="J617">
            <v>339233</v>
          </cell>
          <cell r="K617">
            <v>389</v>
          </cell>
          <cell r="L617" t="str">
            <v>85 CAPSULES 0MG</v>
          </cell>
          <cell r="M617" t="str">
            <v>85 CAPSULES 0MG</v>
          </cell>
          <cell r="N617" t="str">
            <v>389</v>
          </cell>
          <cell r="O617">
            <v>389</v>
          </cell>
          <cell r="P617" t="str">
            <v>X389</v>
          </cell>
          <cell r="Q617" t="str">
            <v>MC389</v>
          </cell>
          <cell r="R617">
            <v>0</v>
          </cell>
          <cell r="S617" t="str">
            <v>Y</v>
          </cell>
          <cell r="T617">
            <v>0</v>
          </cell>
          <cell r="U617">
            <v>18</v>
          </cell>
          <cell r="V617" t="str">
            <v>0 MG</v>
          </cell>
          <cell r="W617" t="str">
            <v>85 CAPSULES </v>
          </cell>
          <cell r="X617" t="str">
            <v>85 CAPSULES </v>
          </cell>
          <cell r="Y617" t="str">
            <v>MG</v>
          </cell>
          <cell r="Z617" t="str">
            <v>.......389</v>
          </cell>
          <cell r="AA617" t="str">
            <v>UNIT</v>
          </cell>
          <cell r="AB617">
            <v>34135</v>
          </cell>
          <cell r="AC617" t="str">
            <v>32135</v>
          </cell>
        </row>
        <row r="617">
          <cell r="AE617">
            <v>0</v>
          </cell>
          <cell r="AF617">
            <v>0</v>
          </cell>
          <cell r="AG617" t="str">
            <v/>
          </cell>
        </row>
        <row r="617">
          <cell r="AI617">
            <v>2.1</v>
          </cell>
          <cell r="AJ617">
            <v>6.38</v>
          </cell>
          <cell r="AK617">
            <v>13.2</v>
          </cell>
          <cell r="AL617">
            <v>9.2</v>
          </cell>
          <cell r="AM617">
            <v>4.5</v>
          </cell>
          <cell r="AN617">
            <v>8.199424</v>
          </cell>
          <cell r="AO617">
            <v>6.4</v>
          </cell>
          <cell r="AP617">
            <v>4.25</v>
          </cell>
          <cell r="AQ617">
            <v>4</v>
          </cell>
          <cell r="AR617">
            <v>0.055726</v>
          </cell>
          <cell r="AS617">
            <v>0.2574</v>
          </cell>
          <cell r="AT617">
            <v>0.0836</v>
          </cell>
          <cell r="AU617">
            <v>0.35</v>
          </cell>
          <cell r="AV617">
            <v>0.313126</v>
          </cell>
          <cell r="AW617" t="e">
            <v>#N/A</v>
          </cell>
        </row>
        <row r="618">
          <cell r="A618">
            <v>340</v>
          </cell>
          <cell r="B618" t="str">
            <v>C. Ortie </v>
          </cell>
          <cell r="C618">
            <v>290</v>
          </cell>
          <cell r="D618" t="str">
            <v/>
          </cell>
          <cell r="E618" t="str">
            <v>NPN 80016615</v>
          </cell>
        </row>
        <row r="618">
          <cell r="G618">
            <v>61721</v>
          </cell>
          <cell r="H618" t="str">
            <v>CLC61340</v>
          </cell>
          <cell r="I618">
            <v>590150</v>
          </cell>
          <cell r="J618">
            <v>339232</v>
          </cell>
          <cell r="K618">
            <v>340</v>
          </cell>
          <cell r="L618" t="str">
            <v>85 CAPSULES 290MG</v>
          </cell>
          <cell r="M618" t="str">
            <v>85 CAPSULES 290MG</v>
          </cell>
          <cell r="N618" t="str">
            <v>340</v>
          </cell>
          <cell r="O618">
            <v>340</v>
          </cell>
          <cell r="P618" t="str">
            <v>X340</v>
          </cell>
          <cell r="Q618" t="str">
            <v>MC340</v>
          </cell>
          <cell r="R618">
            <v>295</v>
          </cell>
          <cell r="S618" t="str">
            <v>Y</v>
          </cell>
          <cell r="T618">
            <v>0</v>
          </cell>
          <cell r="U618">
            <v>18</v>
          </cell>
          <cell r="V618" t="str">
            <v>290 MG</v>
          </cell>
          <cell r="W618" t="str">
            <v>85 CAPSULES </v>
          </cell>
          <cell r="X618" t="str">
            <v>85 CAPSULES </v>
          </cell>
          <cell r="Y618" t="str">
            <v>MG</v>
          </cell>
          <cell r="Z618" t="str">
            <v>.......340</v>
          </cell>
          <cell r="AA618" t="str">
            <v>UNIT</v>
          </cell>
          <cell r="AB618">
            <v>34135</v>
          </cell>
          <cell r="AC618" t="str">
            <v>32135</v>
          </cell>
        </row>
        <row r="618">
          <cell r="AE618">
            <v>0</v>
          </cell>
          <cell r="AF618">
            <v>0</v>
          </cell>
          <cell r="AG618" t="str">
            <v>À FAIRE</v>
          </cell>
        </row>
        <row r="618">
          <cell r="AI618">
            <v>2.1</v>
          </cell>
          <cell r="AJ618">
            <v>6.38</v>
          </cell>
          <cell r="AK618">
            <v>13.2</v>
          </cell>
          <cell r="AL618">
            <v>9.2</v>
          </cell>
          <cell r="AM618">
            <v>4.5</v>
          </cell>
          <cell r="AN618">
            <v>8.16352</v>
          </cell>
          <cell r="AO618">
            <v>6.4</v>
          </cell>
          <cell r="AP618">
            <v>4.25</v>
          </cell>
          <cell r="AQ618">
            <v>4</v>
          </cell>
          <cell r="AR618">
            <v>0.05423</v>
          </cell>
          <cell r="AS618">
            <v>0.2574</v>
          </cell>
          <cell r="AT618">
            <v>0.0836</v>
          </cell>
          <cell r="AU618">
            <v>0.35</v>
          </cell>
          <cell r="AV618">
            <v>0.31163</v>
          </cell>
          <cell r="AW618" t="e">
            <v>#N/A</v>
          </cell>
        </row>
        <row r="619">
          <cell r="A619">
            <v>335</v>
          </cell>
          <cell r="B619" t="str">
            <v>C. Pissenlit </v>
          </cell>
          <cell r="C619">
            <v>325</v>
          </cell>
          <cell r="D619" t="str">
            <v/>
          </cell>
          <cell r="E619" t="str">
            <v>NPN 80019274</v>
          </cell>
        </row>
        <row r="619">
          <cell r="G619">
            <v>61718</v>
          </cell>
          <cell r="H619" t="str">
            <v>CLC61335</v>
          </cell>
          <cell r="I619">
            <v>590074</v>
          </cell>
          <cell r="J619">
            <v>339519</v>
          </cell>
          <cell r="K619">
            <v>335</v>
          </cell>
          <cell r="L619" t="str">
            <v>85 CAPSULES 325MG</v>
          </cell>
          <cell r="M619" t="str">
            <v>85 CAPSULES 325MG</v>
          </cell>
          <cell r="N619" t="str">
            <v>335</v>
          </cell>
          <cell r="O619">
            <v>335</v>
          </cell>
          <cell r="P619" t="str">
            <v>X335</v>
          </cell>
          <cell r="Q619" t="str">
            <v>MC335</v>
          </cell>
          <cell r="R619">
            <v>296</v>
          </cell>
          <cell r="S619" t="str">
            <v>Y</v>
          </cell>
          <cell r="T619">
            <v>0</v>
          </cell>
          <cell r="U619">
            <v>18</v>
          </cell>
          <cell r="V619" t="str">
            <v>325 MG</v>
          </cell>
          <cell r="W619" t="str">
            <v>85 CAPSULES </v>
          </cell>
          <cell r="X619" t="str">
            <v>85 CAPSULES </v>
          </cell>
          <cell r="Y619" t="str">
            <v>MG</v>
          </cell>
          <cell r="Z619" t="str">
            <v>.......335</v>
          </cell>
          <cell r="AA619" t="str">
            <v>UNIT</v>
          </cell>
          <cell r="AB619">
            <v>34135</v>
          </cell>
          <cell r="AC619" t="str">
            <v>32135</v>
          </cell>
        </row>
        <row r="619">
          <cell r="AE619">
            <v>0</v>
          </cell>
          <cell r="AF619">
            <v>0</v>
          </cell>
          <cell r="AG619" t="str">
            <v>À FAIRE</v>
          </cell>
        </row>
        <row r="619">
          <cell r="AI619">
            <v>2.1</v>
          </cell>
          <cell r="AJ619">
            <v>6.38</v>
          </cell>
          <cell r="AK619">
            <v>13.2</v>
          </cell>
          <cell r="AL619">
            <v>9.2</v>
          </cell>
          <cell r="AM619">
            <v>4.5</v>
          </cell>
          <cell r="AN619">
            <v>8.3206</v>
          </cell>
          <cell r="AO619">
            <v>6.4</v>
          </cell>
          <cell r="AP619">
            <v>4.25</v>
          </cell>
          <cell r="AQ619">
            <v>4</v>
          </cell>
          <cell r="AR619">
            <v>0.060775</v>
          </cell>
          <cell r="AS619">
            <v>0.2574</v>
          </cell>
          <cell r="AT619">
            <v>0.0836</v>
          </cell>
          <cell r="AU619">
            <v>0.35</v>
          </cell>
          <cell r="AV619">
            <v>0.318175</v>
          </cell>
          <cell r="AW619" t="e">
            <v>#N/A</v>
          </cell>
        </row>
        <row r="620">
          <cell r="A620">
            <v>321</v>
          </cell>
          <cell r="B620" t="str">
            <v>ProstaTop mix CAPS</v>
          </cell>
          <cell r="C620">
            <v>0</v>
          </cell>
          <cell r="D620" t="str">
            <v/>
          </cell>
          <cell r="E620" t="str">
            <v>MAT PREMIÈRE</v>
          </cell>
        </row>
        <row r="620">
          <cell r="H620" t="str">
            <v>CLC66321</v>
          </cell>
          <cell r="I620">
            <v>591694</v>
          </cell>
          <cell r="J620">
            <v>339240</v>
          </cell>
          <cell r="K620">
            <v>321</v>
          </cell>
          <cell r="L620" t="str">
            <v>85 CAPSULES 0MG</v>
          </cell>
          <cell r="M620" t="str">
            <v>85 CAPSULES 0MG</v>
          </cell>
          <cell r="N620" t="str">
            <v>321</v>
          </cell>
          <cell r="O620">
            <v>321</v>
          </cell>
          <cell r="P620" t="str">
            <v>X321</v>
          </cell>
          <cell r="Q620" t="str">
            <v>MC321</v>
          </cell>
          <cell r="R620">
            <v>0</v>
          </cell>
          <cell r="S620" t="str">
            <v>Y</v>
          </cell>
          <cell r="T620">
            <v>0</v>
          </cell>
          <cell r="U620">
            <v>18</v>
          </cell>
          <cell r="V620" t="str">
            <v>0 MG</v>
          </cell>
          <cell r="W620" t="str">
            <v>85 CAPSULES </v>
          </cell>
          <cell r="X620" t="str">
            <v>85 CAPSULES </v>
          </cell>
          <cell r="Y620" t="str">
            <v>MG</v>
          </cell>
          <cell r="Z620" t="str">
            <v>.......321</v>
          </cell>
          <cell r="AA620" t="str">
            <v>UNIT</v>
          </cell>
          <cell r="AB620">
            <v>34135</v>
          </cell>
          <cell r="AC620" t="str">
            <v>32135</v>
          </cell>
        </row>
        <row r="620">
          <cell r="AE620">
            <v>0</v>
          </cell>
          <cell r="AF620">
            <v>0</v>
          </cell>
          <cell r="AG620" t="str">
            <v/>
          </cell>
        </row>
        <row r="620">
          <cell r="AI620">
            <v>2.1</v>
          </cell>
          <cell r="AJ620">
            <v>6.38</v>
          </cell>
          <cell r="AK620">
            <v>13.2</v>
          </cell>
          <cell r="AL620">
            <v>9.2</v>
          </cell>
          <cell r="AM620">
            <v>4.5</v>
          </cell>
          <cell r="AN620">
            <v>8.4328</v>
          </cell>
          <cell r="AO620">
            <v>6.4</v>
          </cell>
          <cell r="AP620">
            <v>4.25</v>
          </cell>
          <cell r="AQ620">
            <v>4</v>
          </cell>
          <cell r="AR620">
            <v>0.06545</v>
          </cell>
          <cell r="AS620">
            <v>0.2574</v>
          </cell>
          <cell r="AT620">
            <v>0.0836</v>
          </cell>
          <cell r="AU620">
            <v>0.35</v>
          </cell>
          <cell r="AV620">
            <v>0.32285</v>
          </cell>
          <cell r="AW620" t="e">
            <v>#N/A</v>
          </cell>
        </row>
        <row r="621">
          <cell r="A621">
            <v>322</v>
          </cell>
          <cell r="B621" t="str">
            <v>PurifyTop mix CAPS</v>
          </cell>
          <cell r="C621">
            <v>0</v>
          </cell>
          <cell r="D621" t="str">
            <v/>
          </cell>
          <cell r="E621" t="str">
            <v>MAT PREMIÈRE</v>
          </cell>
        </row>
        <row r="621">
          <cell r="H621" t="str">
            <v>CLC66322</v>
          </cell>
          <cell r="I621">
            <v>591695</v>
          </cell>
          <cell r="J621">
            <v>339226</v>
          </cell>
          <cell r="K621">
            <v>322</v>
          </cell>
          <cell r="L621" t="str">
            <v>85 CAPSULES 0MG</v>
          </cell>
          <cell r="M621" t="str">
            <v>85 CAPSULES 0MG</v>
          </cell>
          <cell r="N621" t="str">
            <v>322</v>
          </cell>
          <cell r="O621">
            <v>322</v>
          </cell>
          <cell r="P621" t="str">
            <v>X322</v>
          </cell>
          <cell r="Q621" t="str">
            <v>MC322</v>
          </cell>
          <cell r="R621">
            <v>0</v>
          </cell>
          <cell r="S621" t="str">
            <v>Y</v>
          </cell>
          <cell r="T621">
            <v>0</v>
          </cell>
          <cell r="U621">
            <v>18</v>
          </cell>
          <cell r="V621" t="str">
            <v>0 MG</v>
          </cell>
          <cell r="W621" t="str">
            <v>85 CAPSULES </v>
          </cell>
          <cell r="X621" t="str">
            <v>85 CAPSULES </v>
          </cell>
          <cell r="Y621" t="str">
            <v>MG</v>
          </cell>
          <cell r="Z621" t="str">
            <v>.......322</v>
          </cell>
          <cell r="AA621" t="str">
            <v>UNIT</v>
          </cell>
          <cell r="AB621">
            <v>34135</v>
          </cell>
          <cell r="AC621" t="str">
            <v>32135</v>
          </cell>
        </row>
        <row r="621">
          <cell r="AE621">
            <v>0</v>
          </cell>
          <cell r="AF621">
            <v>0</v>
          </cell>
          <cell r="AG621" t="str">
            <v/>
          </cell>
        </row>
        <row r="621">
          <cell r="AI621">
            <v>2.1</v>
          </cell>
          <cell r="AJ621">
            <v>6.38</v>
          </cell>
          <cell r="AK621">
            <v>13.2</v>
          </cell>
          <cell r="AL621">
            <v>9.2</v>
          </cell>
          <cell r="AM621">
            <v>4.5</v>
          </cell>
          <cell r="AN621">
            <v>8.27572</v>
          </cell>
          <cell r="AO621">
            <v>6.4</v>
          </cell>
          <cell r="AP621">
            <v>4.25</v>
          </cell>
          <cell r="AQ621">
            <v>4</v>
          </cell>
          <cell r="AR621">
            <v>0.058905</v>
          </cell>
          <cell r="AS621">
            <v>0.2574</v>
          </cell>
          <cell r="AT621">
            <v>0.0836</v>
          </cell>
          <cell r="AU621">
            <v>0.35</v>
          </cell>
          <cell r="AV621">
            <v>0.316305</v>
          </cell>
          <cell r="AW621" t="e">
            <v>#N/A</v>
          </cell>
        </row>
        <row r="622">
          <cell r="A622">
            <v>397</v>
          </cell>
          <cell r="B622" t="str">
            <v>ImmunoTop mix CAPS</v>
          </cell>
          <cell r="C622">
            <v>0</v>
          </cell>
          <cell r="D622" t="str">
            <v/>
          </cell>
          <cell r="E622" t="str">
            <v>MAT PREMIÈRE</v>
          </cell>
        </row>
        <row r="622">
          <cell r="H622" t="str">
            <v>CLC66397</v>
          </cell>
          <cell r="I622">
            <v>590148</v>
          </cell>
          <cell r="J622">
            <v>339227</v>
          </cell>
          <cell r="K622">
            <v>397</v>
          </cell>
          <cell r="L622" t="str">
            <v>85 CAPSULES 0MG</v>
          </cell>
          <cell r="M622" t="str">
            <v>85 CAPSULES 0MG</v>
          </cell>
          <cell r="N622" t="str">
            <v>397</v>
          </cell>
          <cell r="O622">
            <v>397</v>
          </cell>
          <cell r="P622" t="str">
            <v>X397</v>
          </cell>
          <cell r="Q622" t="str">
            <v>MC397</v>
          </cell>
          <cell r="R622">
            <v>0</v>
          </cell>
          <cell r="S622" t="str">
            <v>Y</v>
          </cell>
          <cell r="T622">
            <v>0</v>
          </cell>
          <cell r="U622">
            <v>18</v>
          </cell>
          <cell r="V622" t="str">
            <v>0 MG</v>
          </cell>
          <cell r="W622" t="str">
            <v>85 CAPSULES </v>
          </cell>
          <cell r="X622" t="str">
            <v>85 CAPSULES </v>
          </cell>
          <cell r="Y622" t="str">
            <v>MG</v>
          </cell>
          <cell r="Z622" t="str">
            <v>.......397</v>
          </cell>
          <cell r="AA622" t="str">
            <v>UNIT</v>
          </cell>
          <cell r="AB622">
            <v>34135</v>
          </cell>
          <cell r="AC622" t="str">
            <v>32135</v>
          </cell>
        </row>
        <row r="622">
          <cell r="AE622">
            <v>0</v>
          </cell>
          <cell r="AF622">
            <v>0</v>
          </cell>
          <cell r="AG622" t="str">
            <v/>
          </cell>
        </row>
        <row r="622">
          <cell r="AI622">
            <v>2.1</v>
          </cell>
          <cell r="AJ622">
            <v>6.38</v>
          </cell>
          <cell r="AK622">
            <v>13.2</v>
          </cell>
          <cell r="AL622">
            <v>9.2</v>
          </cell>
          <cell r="AM622">
            <v>4.5</v>
          </cell>
          <cell r="AN622">
            <v>8.27572</v>
          </cell>
          <cell r="AO622">
            <v>6.4</v>
          </cell>
          <cell r="AP622">
            <v>4.25</v>
          </cell>
          <cell r="AQ622">
            <v>4</v>
          </cell>
          <cell r="AR622">
            <v>0.058905</v>
          </cell>
          <cell r="AS622">
            <v>0.2574</v>
          </cell>
          <cell r="AT622">
            <v>0.0836</v>
          </cell>
          <cell r="AU622">
            <v>0.35</v>
          </cell>
          <cell r="AV622">
            <v>0.316305</v>
          </cell>
          <cell r="AW622" t="e">
            <v>#N/A</v>
          </cell>
        </row>
        <row r="623">
          <cell r="A623">
            <v>324</v>
          </cell>
          <cell r="B623" t="str">
            <v>SinusTop mix CAPS</v>
          </cell>
          <cell r="C623">
            <v>0</v>
          </cell>
          <cell r="D623" t="str">
            <v/>
          </cell>
          <cell r="E623" t="str">
            <v>MAT PREMIÈRE</v>
          </cell>
        </row>
        <row r="623">
          <cell r="G623">
            <v>61728</v>
          </cell>
          <cell r="H623" t="str">
            <v>CLC66324</v>
          </cell>
          <cell r="I623">
            <v>591696</v>
          </cell>
          <cell r="J623">
            <v>339234</v>
          </cell>
          <cell r="K623">
            <v>324</v>
          </cell>
          <cell r="L623" t="str">
            <v>85 CAPSULES 0MG</v>
          </cell>
          <cell r="M623" t="str">
            <v>85 CAPSULES 0MG</v>
          </cell>
          <cell r="N623" t="str">
            <v>324</v>
          </cell>
          <cell r="O623">
            <v>324</v>
          </cell>
          <cell r="P623" t="str">
            <v>X324</v>
          </cell>
          <cell r="Q623" t="str">
            <v>MC324</v>
          </cell>
          <cell r="R623">
            <v>0</v>
          </cell>
          <cell r="S623" t="str">
            <v>Y</v>
          </cell>
          <cell r="T623">
            <v>0</v>
          </cell>
          <cell r="U623">
            <v>18</v>
          </cell>
          <cell r="V623" t="str">
            <v>0 MG</v>
          </cell>
          <cell r="W623" t="str">
            <v>85 CAPSULES </v>
          </cell>
          <cell r="X623" t="str">
            <v>85 CAPSULES </v>
          </cell>
          <cell r="Y623" t="str">
            <v>MG</v>
          </cell>
          <cell r="Z623" t="str">
            <v>.......324</v>
          </cell>
          <cell r="AA623" t="str">
            <v>UNIT</v>
          </cell>
          <cell r="AB623">
            <v>34135</v>
          </cell>
          <cell r="AC623" t="str">
            <v>32135</v>
          </cell>
        </row>
        <row r="623">
          <cell r="AE623">
            <v>0</v>
          </cell>
          <cell r="AF623">
            <v>0</v>
          </cell>
          <cell r="AG623" t="str">
            <v/>
          </cell>
        </row>
        <row r="623">
          <cell r="AI623">
            <v>2.1</v>
          </cell>
          <cell r="AJ623">
            <v>6.38</v>
          </cell>
          <cell r="AK623">
            <v>13.2</v>
          </cell>
          <cell r="AL623">
            <v>9.2</v>
          </cell>
          <cell r="AM623">
            <v>4.5</v>
          </cell>
          <cell r="AN623">
            <v>8.3206</v>
          </cell>
          <cell r="AO623">
            <v>6.4</v>
          </cell>
          <cell r="AP623">
            <v>4.25</v>
          </cell>
          <cell r="AQ623">
            <v>4</v>
          </cell>
          <cell r="AR623">
            <v>0.060775</v>
          </cell>
          <cell r="AS623">
            <v>0.2574</v>
          </cell>
          <cell r="AT623">
            <v>0.0836</v>
          </cell>
          <cell r="AU623">
            <v>0.35</v>
          </cell>
          <cell r="AV623">
            <v>0.318175</v>
          </cell>
          <cell r="AW623" t="e">
            <v>#N/A</v>
          </cell>
        </row>
        <row r="624">
          <cell r="A624">
            <v>394</v>
          </cell>
          <cell r="B624" t="str">
            <v>DreamTop mix CAPS</v>
          </cell>
          <cell r="C624">
            <v>0</v>
          </cell>
          <cell r="D624" t="str">
            <v/>
          </cell>
          <cell r="E624" t="str">
            <v>MAT PREMIÈRE</v>
          </cell>
        </row>
        <row r="624">
          <cell r="G624">
            <v>61734</v>
          </cell>
          <cell r="H624" t="str">
            <v>CLC66394</v>
          </cell>
          <cell r="I624">
            <v>591701</v>
          </cell>
          <cell r="J624">
            <v>339228</v>
          </cell>
          <cell r="K624">
            <v>394</v>
          </cell>
          <cell r="L624" t="str">
            <v>85 CAPSULES 0MG</v>
          </cell>
          <cell r="M624" t="str">
            <v>85 CAPSULES 0MG</v>
          </cell>
          <cell r="N624" t="str">
            <v>394</v>
          </cell>
          <cell r="O624">
            <v>394</v>
          </cell>
          <cell r="P624" t="str">
            <v>X394</v>
          </cell>
          <cell r="Q624" t="str">
            <v>MC394</v>
          </cell>
          <cell r="R624">
            <v>0</v>
          </cell>
          <cell r="S624" t="str">
            <v>Y</v>
          </cell>
          <cell r="T624">
            <v>0</v>
          </cell>
          <cell r="U624">
            <v>18</v>
          </cell>
          <cell r="V624" t="str">
            <v>0 MG</v>
          </cell>
          <cell r="W624" t="str">
            <v>85 CAPSULES </v>
          </cell>
          <cell r="X624" t="str">
            <v>85 CAPSULES </v>
          </cell>
          <cell r="Y624" t="str">
            <v>MG</v>
          </cell>
          <cell r="Z624" t="str">
            <v>.......394</v>
          </cell>
          <cell r="AA624" t="str">
            <v>UNIT</v>
          </cell>
          <cell r="AB624">
            <v>34135</v>
          </cell>
          <cell r="AC624" t="str">
            <v>32135</v>
          </cell>
        </row>
        <row r="624">
          <cell r="AE624">
            <v>0</v>
          </cell>
          <cell r="AF624">
            <v>0</v>
          </cell>
          <cell r="AG624" t="str">
            <v/>
          </cell>
        </row>
        <row r="624">
          <cell r="AI624">
            <v>2.1</v>
          </cell>
          <cell r="AJ624">
            <v>6.38</v>
          </cell>
          <cell r="AK624">
            <v>13.2</v>
          </cell>
          <cell r="AL624">
            <v>9.2</v>
          </cell>
          <cell r="AM624">
            <v>4.5</v>
          </cell>
          <cell r="AN624">
            <v>8.11864</v>
          </cell>
          <cell r="AO624">
            <v>6.4</v>
          </cell>
          <cell r="AP624">
            <v>4.25</v>
          </cell>
          <cell r="AQ624">
            <v>4</v>
          </cell>
          <cell r="AR624">
            <v>0.05236</v>
          </cell>
          <cell r="AS624">
            <v>0.2574</v>
          </cell>
          <cell r="AT624">
            <v>0.0836</v>
          </cell>
          <cell r="AU624">
            <v>0.35</v>
          </cell>
          <cell r="AV624">
            <v>0.30976</v>
          </cell>
          <cell r="AW624" t="e">
            <v>#N/A</v>
          </cell>
        </row>
        <row r="625">
          <cell r="A625">
            <v>336</v>
          </cell>
          <cell r="B625" t="str">
            <v>C. Valériane </v>
          </cell>
          <cell r="C625">
            <v>400</v>
          </cell>
          <cell r="D625" t="str">
            <v/>
          </cell>
          <cell r="E625" t="str">
            <v>NPN 80001783</v>
          </cell>
        </row>
        <row r="625">
          <cell r="G625">
            <v>61719</v>
          </cell>
          <cell r="H625" t="str">
            <v>CLC61336</v>
          </cell>
          <cell r="I625">
            <v>590151</v>
          </cell>
          <cell r="J625">
            <v>339236</v>
          </cell>
          <cell r="K625">
            <v>336</v>
          </cell>
          <cell r="L625" t="str">
            <v>85 CAPSULES 400MG</v>
          </cell>
          <cell r="M625" t="str">
            <v>85 CAPSULES 400MG</v>
          </cell>
          <cell r="N625" t="str">
            <v>336</v>
          </cell>
          <cell r="O625">
            <v>336</v>
          </cell>
          <cell r="P625" t="str">
            <v>X336</v>
          </cell>
          <cell r="Q625" t="str">
            <v>MC336</v>
          </cell>
          <cell r="R625">
            <v>297</v>
          </cell>
          <cell r="S625" t="str">
            <v>Y</v>
          </cell>
          <cell r="T625">
            <v>0</v>
          </cell>
          <cell r="U625">
            <v>18</v>
          </cell>
          <cell r="V625" t="str">
            <v>400 MG</v>
          </cell>
          <cell r="W625" t="str">
            <v>85 CAPSULES </v>
          </cell>
          <cell r="X625" t="str">
            <v>85 CAPSULES </v>
          </cell>
          <cell r="Y625" t="str">
            <v>MG</v>
          </cell>
          <cell r="Z625" t="str">
            <v>.......336</v>
          </cell>
          <cell r="AA625" t="str">
            <v>UNIT</v>
          </cell>
          <cell r="AB625">
            <v>34135</v>
          </cell>
          <cell r="AC625" t="str">
            <v>32135</v>
          </cell>
        </row>
        <row r="625">
          <cell r="AE625">
            <v>0</v>
          </cell>
          <cell r="AF625">
            <v>0</v>
          </cell>
          <cell r="AG625" t="str">
            <v>À FAIRE</v>
          </cell>
        </row>
        <row r="625">
          <cell r="AI625">
            <v>2.1</v>
          </cell>
          <cell r="AJ625">
            <v>6.38</v>
          </cell>
          <cell r="AK625">
            <v>13.2</v>
          </cell>
          <cell r="AL625">
            <v>9.2</v>
          </cell>
          <cell r="AM625">
            <v>4.5</v>
          </cell>
          <cell r="AN625">
            <v>8.6572</v>
          </cell>
          <cell r="AO625">
            <v>6.4</v>
          </cell>
          <cell r="AP625">
            <v>4.25</v>
          </cell>
          <cell r="AQ625">
            <v>4</v>
          </cell>
          <cell r="AR625">
            <v>0.0748</v>
          </cell>
          <cell r="AS625">
            <v>0.2574</v>
          </cell>
          <cell r="AT625">
            <v>0.0836</v>
          </cell>
          <cell r="AU625">
            <v>0.35</v>
          </cell>
          <cell r="AV625">
            <v>0.3322</v>
          </cell>
          <cell r="AW625" t="e">
            <v>#N/A</v>
          </cell>
        </row>
        <row r="626">
          <cell r="A626" t="str">
            <v>746-100</v>
          </cell>
          <cell r="B626" t="str">
            <v>Sirop plantain </v>
          </cell>
          <cell r="C626">
            <v>100</v>
          </cell>
          <cell r="D626" t="str">
            <v/>
          </cell>
          <cell r="E626" t="str">
            <v>NPN 80016399</v>
          </cell>
        </row>
        <row r="626">
          <cell r="G626">
            <v>61709</v>
          </cell>
          <cell r="H626" t="str">
            <v>CLC28746</v>
          </cell>
          <cell r="I626">
            <v>590155</v>
          </cell>
          <cell r="J626" t="str">
            <v>339246</v>
          </cell>
          <cell r="K626" t="str">
            <v>746-100</v>
          </cell>
          <cell r="L626" t="str">
            <v>EXTRAIT GLYCÉRINE 100ML</v>
          </cell>
          <cell r="M626" t="str">
            <v>GLYCERIN EXTRACT 100ML</v>
          </cell>
          <cell r="N626" t="str">
            <v>746</v>
          </cell>
          <cell r="O626" t="str">
            <v>746-100</v>
          </cell>
          <cell r="P626" t="str">
            <v>X746</v>
          </cell>
          <cell r="Q626" t="str">
            <v>MC746</v>
          </cell>
          <cell r="R626">
            <v>746</v>
          </cell>
          <cell r="S626" t="str">
            <v>Y</v>
          </cell>
          <cell r="T626" t="e">
            <v>#N/A</v>
          </cell>
          <cell r="U626">
            <v>18</v>
          </cell>
          <cell r="V626" t="str">
            <v>100 ML</v>
          </cell>
          <cell r="W626" t="str">
            <v>EXTRAIT GLYCÉRINE </v>
          </cell>
          <cell r="X626" t="str">
            <v>GLYCERIN EXTRACT </v>
          </cell>
          <cell r="Y626" t="str">
            <v>ML</v>
          </cell>
          <cell r="Z626" t="str">
            <v>...746-100</v>
          </cell>
          <cell r="AA626" t="str">
            <v>UNIT</v>
          </cell>
          <cell r="AB626">
            <v>34200</v>
          </cell>
          <cell r="AC626" t="str">
            <v>32200</v>
          </cell>
        </row>
        <row r="626">
          <cell r="AE626" t="str">
            <v/>
          </cell>
          <cell r="AF626" t="str">
            <v/>
          </cell>
          <cell r="AG626">
            <v>1.1714</v>
          </cell>
        </row>
        <row r="626">
          <cell r="AI626">
            <v>1.8</v>
          </cell>
          <cell r="AJ626">
            <v>5.6</v>
          </cell>
          <cell r="AK626">
            <v>12</v>
          </cell>
          <cell r="AL626">
            <v>8</v>
          </cell>
          <cell r="AM626">
            <v>4.9</v>
          </cell>
          <cell r="AN626">
            <v>10.838992</v>
          </cell>
          <cell r="AO626">
            <v>5.625</v>
          </cell>
          <cell r="AP626">
            <v>3.75</v>
          </cell>
          <cell r="AQ626">
            <v>4.8</v>
          </cell>
          <cell r="AR626">
            <v>0.257708</v>
          </cell>
          <cell r="AS626">
            <v>0.171</v>
          </cell>
          <cell r="AT626">
            <v>0.05</v>
          </cell>
          <cell r="AU626">
            <v>0.35</v>
          </cell>
          <cell r="AV626">
            <v>0.428708</v>
          </cell>
          <cell r="AW626" t="e">
            <v>#N/A</v>
          </cell>
        </row>
        <row r="627">
          <cell r="A627" t="str">
            <v>619-15</v>
          </cell>
          <cell r="B627" t="str">
            <v>Onguent Arnica 15</v>
          </cell>
          <cell r="C627">
            <v>15</v>
          </cell>
          <cell r="D627" t="str">
            <v>69702658619</v>
          </cell>
          <cell r="E627" t="str">
            <v>NPN 80003067</v>
          </cell>
        </row>
        <row r="627">
          <cell r="H627" t="str">
            <v>CLC58619</v>
          </cell>
        </row>
        <row r="627">
          <cell r="K627">
            <v>0</v>
          </cell>
          <cell r="L627" t="str">
            <v>ONGUENT 15ML</v>
          </cell>
          <cell r="M627" t="str">
            <v>SALVE 15ML</v>
          </cell>
          <cell r="N627" t="str">
            <v>619</v>
          </cell>
          <cell r="O627" t="str">
            <v>619-15</v>
          </cell>
          <cell r="P627" t="str">
            <v>X619-15</v>
          </cell>
          <cell r="Q627" t="str">
            <v>MC619-15</v>
          </cell>
          <cell r="R627">
            <v>619</v>
          </cell>
          <cell r="S627" t="str">
            <v>Y</v>
          </cell>
          <cell r="T627">
            <v>36</v>
          </cell>
          <cell r="U627">
            <v>18</v>
          </cell>
          <cell r="V627" t="str">
            <v>15 ML</v>
          </cell>
          <cell r="W627" t="str">
            <v>ONGUENT </v>
          </cell>
          <cell r="X627" t="str">
            <v>SALVE </v>
          </cell>
          <cell r="Y627" t="str">
            <v>ML</v>
          </cell>
          <cell r="Z627" t="str">
            <v>....619-15</v>
          </cell>
          <cell r="AA627" t="str">
            <v>UNIT</v>
          </cell>
          <cell r="AB627">
            <v>34210</v>
          </cell>
          <cell r="AC627" t="str">
            <v>32210</v>
          </cell>
        </row>
        <row r="627">
          <cell r="AE627" t="str">
            <v>POT-15</v>
          </cell>
          <cell r="AF627" t="str">
            <v>CV-15</v>
          </cell>
          <cell r="AG627" t="str">
            <v>A FAIRE</v>
          </cell>
        </row>
        <row r="627">
          <cell r="AI627">
            <v>1.25</v>
          </cell>
          <cell r="AJ627">
            <v>4.36</v>
          </cell>
          <cell r="AK627">
            <v>6.7</v>
          </cell>
          <cell r="AL627">
            <v>5</v>
          </cell>
          <cell r="AM627">
            <v>4.9</v>
          </cell>
          <cell r="AN627">
            <v>3.59196</v>
          </cell>
          <cell r="AO627">
            <v>4.375</v>
          </cell>
          <cell r="AP627">
            <v>2.875</v>
          </cell>
          <cell r="AQ627">
            <v>2</v>
          </cell>
          <cell r="AR627">
            <v>0.029865</v>
          </cell>
          <cell r="AS627">
            <v>0.1056</v>
          </cell>
          <cell r="AT627">
            <v>0.0352</v>
          </cell>
          <cell r="AU627">
            <v>0.2</v>
          </cell>
          <cell r="AV627">
            <v>0.135465</v>
          </cell>
          <cell r="AW627">
            <v>0.00158239293981481</v>
          </cell>
        </row>
        <row r="628">
          <cell r="A628" t="str">
            <v>619-50</v>
          </cell>
          <cell r="B628" t="str">
            <v>Onguent Arnica 50</v>
          </cell>
          <cell r="C628">
            <v>50</v>
          </cell>
          <cell r="D628" t="str">
            <v>69702651619</v>
          </cell>
          <cell r="E628" t="str">
            <v>NPN 80003067</v>
          </cell>
        </row>
        <row r="628">
          <cell r="H628" t="str">
            <v>CLC51619</v>
          </cell>
        </row>
        <row r="628">
          <cell r="K628">
            <v>0</v>
          </cell>
          <cell r="L628" t="str">
            <v>ONGUENT 50ML</v>
          </cell>
          <cell r="M628" t="str">
            <v>SALVE 50ML</v>
          </cell>
          <cell r="N628" t="str">
            <v>619</v>
          </cell>
          <cell r="O628" t="str">
            <v>619-50</v>
          </cell>
          <cell r="P628" t="str">
            <v>X619-50</v>
          </cell>
          <cell r="Q628" t="str">
            <v>MC619-50</v>
          </cell>
          <cell r="R628">
            <v>619</v>
          </cell>
          <cell r="S628" t="str">
            <v>Y</v>
          </cell>
          <cell r="T628">
            <v>36</v>
          </cell>
          <cell r="U628">
            <v>18</v>
          </cell>
          <cell r="V628" t="str">
            <v>50 ML</v>
          </cell>
          <cell r="W628" t="str">
            <v>ONGUENT </v>
          </cell>
          <cell r="X628" t="str">
            <v>SALVE </v>
          </cell>
          <cell r="Y628" t="str">
            <v>ML</v>
          </cell>
          <cell r="Z628" t="str">
            <v>....619-50</v>
          </cell>
          <cell r="AA628" t="str">
            <v>UNIT</v>
          </cell>
          <cell r="AB628">
            <v>34210</v>
          </cell>
          <cell r="AC628" t="str">
            <v>32210</v>
          </cell>
        </row>
        <row r="628">
          <cell r="AE628" t="str">
            <v>POT-50</v>
          </cell>
          <cell r="AF628" t="str">
            <v>CV-50</v>
          </cell>
          <cell r="AG628" t="str">
            <v>A FAIRE</v>
          </cell>
        </row>
        <row r="628">
          <cell r="AI628">
            <v>1.75</v>
          </cell>
          <cell r="AJ628">
            <v>5.725</v>
          </cell>
          <cell r="AK628">
            <v>8.2</v>
          </cell>
          <cell r="AL628">
            <v>6.3</v>
          </cell>
          <cell r="AM628">
            <v>5.5</v>
          </cell>
          <cell r="AN628">
            <v>6.602</v>
          </cell>
          <cell r="AO628">
            <v>5.75</v>
          </cell>
          <cell r="AP628">
            <v>3.9</v>
          </cell>
          <cell r="AQ628">
            <v>2.5</v>
          </cell>
          <cell r="AR628">
            <v>0.09955</v>
          </cell>
          <cell r="AS628">
            <v>0.1562</v>
          </cell>
          <cell r="AT628">
            <v>0.066</v>
          </cell>
          <cell r="AU628">
            <v>0.2</v>
          </cell>
          <cell r="AV628">
            <v>0.25575</v>
          </cell>
          <cell r="AW628">
            <v>0.0038768627025463</v>
          </cell>
        </row>
        <row r="629">
          <cell r="A629" t="str">
            <v>403V</v>
          </cell>
          <cell r="B629" t="str">
            <v>Vrac Actée noire</v>
          </cell>
          <cell r="C629">
            <v>500</v>
          </cell>
          <cell r="D629" t="str">
            <v/>
          </cell>
          <cell r="E629" t="str">
            <v>ALIMENT</v>
          </cell>
        </row>
        <row r="629">
          <cell r="H629" t="str">
            <v>CLC70403</v>
          </cell>
        </row>
        <row r="629">
          <cell r="K629">
            <v>0</v>
          </cell>
          <cell r="L629" t="str">
            <v>VRAC 500GR</v>
          </cell>
          <cell r="M629" t="str">
            <v>BULK  500GR</v>
          </cell>
          <cell r="N629" t="str">
            <v>403</v>
          </cell>
          <cell r="O629" t="str">
            <v>403V</v>
          </cell>
          <cell r="P629" t="str">
            <v>X403V</v>
          </cell>
        </row>
        <row r="629">
          <cell r="R629">
            <v>403</v>
          </cell>
          <cell r="S629" t="str">
            <v>N</v>
          </cell>
          <cell r="T629">
            <v>48</v>
          </cell>
          <cell r="U629">
            <v>18</v>
          </cell>
          <cell r="V629" t="str">
            <v>500 GR</v>
          </cell>
          <cell r="W629" t="str">
            <v>VRAC </v>
          </cell>
          <cell r="X629" t="str">
            <v>BULK  </v>
          </cell>
          <cell r="Y629" t="str">
            <v>GR</v>
          </cell>
          <cell r="Z629" t="str">
            <v>......403V</v>
          </cell>
          <cell r="AA629" t="str">
            <v>UNIT</v>
          </cell>
          <cell r="AB629">
            <v>34110</v>
          </cell>
          <cell r="AC629" t="str">
            <v>32110</v>
          </cell>
        </row>
        <row r="629">
          <cell r="AE629" t="str">
            <v>PAK</v>
          </cell>
          <cell r="AF629" t="str">
            <v>BTECS6-VP</v>
          </cell>
          <cell r="AG629">
            <v>0</v>
          </cell>
        </row>
        <row r="629">
          <cell r="AI629">
            <v>5.90551181102362</v>
          </cell>
          <cell r="AJ629">
            <v>8.9</v>
          </cell>
          <cell r="AK629">
            <v>12.1</v>
          </cell>
          <cell r="AL629">
            <v>5.75</v>
          </cell>
          <cell r="AM629">
            <v>8.6</v>
          </cell>
          <cell r="AN629">
            <v>7.0584</v>
          </cell>
          <cell r="AO629">
            <v>12.1</v>
          </cell>
          <cell r="AP629">
            <v>5.75</v>
          </cell>
          <cell r="AQ629">
            <v>8.6</v>
          </cell>
          <cell r="AR629">
            <v>1.1</v>
          </cell>
          <cell r="AS629">
            <v>0.0264</v>
          </cell>
          <cell r="AT629">
            <v>0.3</v>
          </cell>
          <cell r="AU629">
            <v>0.3</v>
          </cell>
          <cell r="AV629">
            <v>1.1264</v>
          </cell>
          <cell r="AW629">
            <v>0.060832239720035</v>
          </cell>
        </row>
        <row r="630">
          <cell r="A630" t="str">
            <v>422V</v>
          </cell>
          <cell r="B630" t="str">
            <v>Vrac Chardon béni </v>
          </cell>
          <cell r="C630">
            <v>500</v>
          </cell>
          <cell r="D630" t="str">
            <v/>
          </cell>
          <cell r="E630" t="str">
            <v>ALIMENT</v>
          </cell>
        </row>
        <row r="630">
          <cell r="H630" t="str">
            <v>CLC70422</v>
          </cell>
        </row>
        <row r="630">
          <cell r="K630">
            <v>0</v>
          </cell>
          <cell r="L630" t="str">
            <v>VRAC 500GR</v>
          </cell>
          <cell r="M630" t="str">
            <v>BULK  500GR</v>
          </cell>
          <cell r="N630" t="str">
            <v>422</v>
          </cell>
          <cell r="O630" t="str">
            <v>422V</v>
          </cell>
          <cell r="P630" t="str">
            <v>X422V</v>
          </cell>
        </row>
        <row r="630">
          <cell r="R630">
            <v>422</v>
          </cell>
          <cell r="S630" t="str">
            <v>N</v>
          </cell>
          <cell r="T630">
            <v>48</v>
          </cell>
          <cell r="U630">
            <v>18</v>
          </cell>
          <cell r="V630" t="str">
            <v>500 GR</v>
          </cell>
          <cell r="W630" t="str">
            <v>VRAC </v>
          </cell>
          <cell r="X630" t="str">
            <v>BULK  </v>
          </cell>
          <cell r="Y630" t="str">
            <v>GR</v>
          </cell>
          <cell r="Z630" t="str">
            <v>......422V</v>
          </cell>
          <cell r="AA630" t="str">
            <v>UNIT</v>
          </cell>
          <cell r="AB630">
            <v>34110</v>
          </cell>
          <cell r="AC630" t="str">
            <v>32110</v>
          </cell>
        </row>
        <row r="630">
          <cell r="AE630" t="str">
            <v>VR-1214</v>
          </cell>
          <cell r="AF630" t="str">
            <v>BTECS6-VM</v>
          </cell>
          <cell r="AG630">
            <v>0</v>
          </cell>
        </row>
        <row r="630">
          <cell r="AI630">
            <v>11.6</v>
          </cell>
          <cell r="AJ630">
            <v>14</v>
          </cell>
          <cell r="AK630">
            <v>14.1</v>
          </cell>
          <cell r="AL630">
            <v>10.5</v>
          </cell>
          <cell r="AM630">
            <v>14.8</v>
          </cell>
          <cell r="AN630">
            <v>7.7988</v>
          </cell>
          <cell r="AO630">
            <v>14.1</v>
          </cell>
          <cell r="AP630">
            <v>10.5</v>
          </cell>
          <cell r="AQ630">
            <v>14.8</v>
          </cell>
          <cell r="AR630">
            <v>1.1</v>
          </cell>
          <cell r="AS630">
            <v>0.0748</v>
          </cell>
          <cell r="AT630">
            <v>0.75</v>
          </cell>
          <cell r="AU630">
            <v>0.75</v>
          </cell>
          <cell r="AV630">
            <v>1.1748</v>
          </cell>
          <cell r="AW630">
            <v>0.370005832604258</v>
          </cell>
        </row>
        <row r="631">
          <cell r="A631" t="str">
            <v>424V</v>
          </cell>
          <cell r="B631" t="str">
            <v>Vrac Chêne blanc</v>
          </cell>
          <cell r="C631">
            <v>500</v>
          </cell>
          <cell r="D631" t="str">
            <v/>
          </cell>
          <cell r="E631" t="str">
            <v>ALIMENT</v>
          </cell>
        </row>
        <row r="631">
          <cell r="H631" t="str">
            <v>CLC70424</v>
          </cell>
        </row>
        <row r="631">
          <cell r="K631">
            <v>0</v>
          </cell>
          <cell r="L631" t="str">
            <v>VRAC 500GR</v>
          </cell>
          <cell r="M631" t="str">
            <v>BULK  500GR</v>
          </cell>
          <cell r="N631" t="str">
            <v>424</v>
          </cell>
          <cell r="O631" t="str">
            <v>424V</v>
          </cell>
          <cell r="P631" t="str">
            <v>X424V</v>
          </cell>
        </row>
        <row r="631">
          <cell r="R631">
            <v>424</v>
          </cell>
          <cell r="S631" t="str">
            <v>N</v>
          </cell>
          <cell r="T631">
            <v>48</v>
          </cell>
          <cell r="U631">
            <v>18</v>
          </cell>
          <cell r="V631" t="str">
            <v>500 GR</v>
          </cell>
          <cell r="W631" t="str">
            <v>VRAC </v>
          </cell>
          <cell r="X631" t="str">
            <v>BULK  </v>
          </cell>
          <cell r="Y631" t="str">
            <v>GR</v>
          </cell>
          <cell r="Z631" t="str">
            <v>......424V</v>
          </cell>
          <cell r="AA631" t="str">
            <v>UNIT</v>
          </cell>
          <cell r="AB631">
            <v>34110</v>
          </cell>
          <cell r="AC631" t="str">
            <v>32110</v>
          </cell>
        </row>
        <row r="631">
          <cell r="AE631" t="str">
            <v>VR-0812</v>
          </cell>
          <cell r="AF631" t="str">
            <v>MC24-TUB</v>
          </cell>
          <cell r="AG631">
            <v>0</v>
          </cell>
        </row>
        <row r="631">
          <cell r="AI631">
            <v>8.25</v>
          </cell>
          <cell r="AJ631">
            <v>12</v>
          </cell>
          <cell r="AK631">
            <v>12</v>
          </cell>
          <cell r="AL631">
            <v>11</v>
          </cell>
          <cell r="AM631">
            <v>11</v>
          </cell>
          <cell r="AN631">
            <v>7.3772</v>
          </cell>
          <cell r="AO631">
            <v>12</v>
          </cell>
          <cell r="AP631">
            <v>11</v>
          </cell>
          <cell r="AQ631">
            <v>11</v>
          </cell>
          <cell r="AR631">
            <v>1.1</v>
          </cell>
          <cell r="AS631">
            <v>0.0462</v>
          </cell>
          <cell r="AT631">
            <v>0.5</v>
          </cell>
          <cell r="AU631">
            <v>0.5</v>
          </cell>
          <cell r="AV631">
            <v>1.1462</v>
          </cell>
          <cell r="AW631">
            <v>0.171875</v>
          </cell>
        </row>
        <row r="632">
          <cell r="A632" t="str">
            <v>406V</v>
          </cell>
          <cell r="B632" t="str">
            <v>Vrac Fenouil pdre</v>
          </cell>
          <cell r="C632">
            <v>500</v>
          </cell>
          <cell r="D632" t="str">
            <v/>
          </cell>
          <cell r="E632" t="str">
            <v>ÉPICE</v>
          </cell>
        </row>
        <row r="632">
          <cell r="H632" t="str">
            <v>CLC70406</v>
          </cell>
        </row>
        <row r="632">
          <cell r="K632">
            <v>0</v>
          </cell>
          <cell r="L632" t="str">
            <v>VRAC 500GR</v>
          </cell>
          <cell r="M632" t="str">
            <v>BULK  500GR</v>
          </cell>
          <cell r="N632" t="str">
            <v>406</v>
          </cell>
          <cell r="O632" t="str">
            <v>406V</v>
          </cell>
          <cell r="P632" t="str">
            <v>X406V</v>
          </cell>
        </row>
        <row r="632">
          <cell r="R632">
            <v>406</v>
          </cell>
          <cell r="S632" t="str">
            <v>N</v>
          </cell>
          <cell r="T632">
            <v>48</v>
          </cell>
          <cell r="U632">
            <v>18</v>
          </cell>
          <cell r="V632" t="str">
            <v>500 GR</v>
          </cell>
          <cell r="W632" t="str">
            <v>VRAC </v>
          </cell>
          <cell r="X632" t="str">
            <v>BULK  </v>
          </cell>
          <cell r="Y632" t="str">
            <v>GR</v>
          </cell>
          <cell r="Z632" t="str">
            <v>......406V</v>
          </cell>
          <cell r="AA632" t="str">
            <v>UNIT</v>
          </cell>
          <cell r="AB632">
            <v>34110</v>
          </cell>
          <cell r="AC632" t="str">
            <v>32110</v>
          </cell>
        </row>
        <row r="632">
          <cell r="AE632" t="str">
            <v>VR-0812</v>
          </cell>
          <cell r="AF632" t="str">
            <v>BTECS6-VP</v>
          </cell>
          <cell r="AG632">
            <v>0</v>
          </cell>
        </row>
        <row r="632">
          <cell r="AI632">
            <v>8.25</v>
          </cell>
          <cell r="AJ632">
            <v>12</v>
          </cell>
          <cell r="AK632">
            <v>12.1</v>
          </cell>
          <cell r="AL632">
            <v>5.75</v>
          </cell>
          <cell r="AM632">
            <v>8.6</v>
          </cell>
          <cell r="AN632">
            <v>7.1772</v>
          </cell>
          <cell r="AO632">
            <v>12.1</v>
          </cell>
          <cell r="AP632">
            <v>5.75</v>
          </cell>
          <cell r="AQ632">
            <v>8.6</v>
          </cell>
          <cell r="AR632">
            <v>1.1</v>
          </cell>
          <cell r="AS632">
            <v>0.0462</v>
          </cell>
          <cell r="AT632">
            <v>0.3</v>
          </cell>
          <cell r="AU632">
            <v>0.3</v>
          </cell>
          <cell r="AV632">
            <v>1.1462</v>
          </cell>
          <cell r="AW632">
            <v>0.171875</v>
          </cell>
        </row>
        <row r="633">
          <cell r="A633" t="str">
            <v>443V</v>
          </cell>
          <cell r="B633" t="str">
            <v>Vrac Ginseng </v>
          </cell>
          <cell r="C633">
            <v>250</v>
          </cell>
          <cell r="D633" t="str">
            <v/>
          </cell>
          <cell r="E633" t="str">
            <v>ALIMENT</v>
          </cell>
        </row>
        <row r="633">
          <cell r="H633" t="str">
            <v>CLC70443</v>
          </cell>
        </row>
        <row r="633">
          <cell r="K633">
            <v>0</v>
          </cell>
          <cell r="L633" t="str">
            <v>VRAC 250GR</v>
          </cell>
          <cell r="M633" t="str">
            <v>BULK  250GR</v>
          </cell>
          <cell r="N633" t="str">
            <v>443</v>
          </cell>
          <cell r="O633" t="str">
            <v>443V</v>
          </cell>
          <cell r="P633" t="str">
            <v>X443V</v>
          </cell>
        </row>
        <row r="633">
          <cell r="R633">
            <v>443</v>
          </cell>
          <cell r="S633" t="str">
            <v>N</v>
          </cell>
          <cell r="T633">
            <v>48</v>
          </cell>
          <cell r="U633">
            <v>18</v>
          </cell>
          <cell r="V633" t="str">
            <v>250 GR</v>
          </cell>
          <cell r="W633" t="str">
            <v>VRAC </v>
          </cell>
          <cell r="X633" t="str">
            <v>BULK  </v>
          </cell>
          <cell r="Y633" t="str">
            <v>GR</v>
          </cell>
          <cell r="Z633" t="str">
            <v>......443V</v>
          </cell>
          <cell r="AA633" t="str">
            <v>UNIT</v>
          </cell>
          <cell r="AB633">
            <v>34110</v>
          </cell>
          <cell r="AC633" t="str">
            <v>32110</v>
          </cell>
        </row>
        <row r="633">
          <cell r="AE633" t="str">
            <v>VR-0812</v>
          </cell>
          <cell r="AF633" t="str">
            <v>BTECS6-VP</v>
          </cell>
          <cell r="AG633">
            <v>0</v>
          </cell>
        </row>
        <row r="633">
          <cell r="AI633">
            <v>8.25</v>
          </cell>
          <cell r="AJ633">
            <v>12</v>
          </cell>
          <cell r="AK633">
            <v>12.1</v>
          </cell>
          <cell r="AL633">
            <v>5.75</v>
          </cell>
          <cell r="AM633">
            <v>8.6</v>
          </cell>
          <cell r="AN633">
            <v>3.8772</v>
          </cell>
          <cell r="AO633">
            <v>12.1</v>
          </cell>
          <cell r="AP633">
            <v>5.75</v>
          </cell>
          <cell r="AQ633">
            <v>8.6</v>
          </cell>
          <cell r="AR633">
            <v>0.55</v>
          </cell>
          <cell r="AS633">
            <v>0.0462</v>
          </cell>
          <cell r="AT633">
            <v>0.3</v>
          </cell>
          <cell r="AU633">
            <v>0.3</v>
          </cell>
          <cell r="AV633">
            <v>0.5962</v>
          </cell>
          <cell r="AW633">
            <v>0.171875</v>
          </cell>
        </row>
        <row r="634">
          <cell r="A634" t="str">
            <v>511V</v>
          </cell>
          <cell r="B634" t="str">
            <v>Vrac Grande camomille </v>
          </cell>
          <cell r="C634">
            <v>500</v>
          </cell>
          <cell r="D634" t="str">
            <v/>
          </cell>
          <cell r="E634" t="str">
            <v>ALIMENT</v>
          </cell>
        </row>
        <row r="634">
          <cell r="H634" t="str">
            <v>CLC70511</v>
          </cell>
        </row>
        <row r="634">
          <cell r="K634">
            <v>0</v>
          </cell>
          <cell r="L634" t="str">
            <v>VRAC 500GR</v>
          </cell>
          <cell r="M634" t="str">
            <v>BULK  500GR</v>
          </cell>
          <cell r="N634" t="str">
            <v>511</v>
          </cell>
          <cell r="O634" t="str">
            <v>511V</v>
          </cell>
          <cell r="P634" t="str">
            <v>X511V</v>
          </cell>
        </row>
        <row r="634">
          <cell r="R634">
            <v>511</v>
          </cell>
          <cell r="S634" t="str">
            <v>N</v>
          </cell>
          <cell r="T634">
            <v>48</v>
          </cell>
          <cell r="U634">
            <v>18</v>
          </cell>
          <cell r="V634" t="str">
            <v>500 GR</v>
          </cell>
          <cell r="W634" t="str">
            <v>VRAC </v>
          </cell>
          <cell r="X634" t="str">
            <v>BULK  </v>
          </cell>
          <cell r="Y634" t="str">
            <v>GR</v>
          </cell>
          <cell r="Z634" t="str">
            <v>......511V</v>
          </cell>
          <cell r="AA634" t="str">
            <v>UNIT</v>
          </cell>
          <cell r="AB634">
            <v>34110</v>
          </cell>
          <cell r="AC634" t="str">
            <v>32110</v>
          </cell>
        </row>
        <row r="634">
          <cell r="AE634" t="str">
            <v>VR-0812</v>
          </cell>
          <cell r="AF634" t="str">
            <v>BTECS6-VM</v>
          </cell>
          <cell r="AG634">
            <v>0</v>
          </cell>
        </row>
        <row r="634">
          <cell r="AI634">
            <v>8.25</v>
          </cell>
          <cell r="AJ634">
            <v>12</v>
          </cell>
          <cell r="AK634">
            <v>12</v>
          </cell>
          <cell r="AL634">
            <v>11</v>
          </cell>
          <cell r="AM634">
            <v>11</v>
          </cell>
          <cell r="AN634">
            <v>7.3772</v>
          </cell>
          <cell r="AO634">
            <v>12</v>
          </cell>
          <cell r="AP634">
            <v>11</v>
          </cell>
          <cell r="AQ634">
            <v>11</v>
          </cell>
          <cell r="AR634">
            <v>1.1</v>
          </cell>
          <cell r="AS634">
            <v>0.0462</v>
          </cell>
          <cell r="AT634">
            <v>0.5</v>
          </cell>
          <cell r="AU634">
            <v>0.5</v>
          </cell>
          <cell r="AV634">
            <v>1.1462</v>
          </cell>
          <cell r="AW634">
            <v>0.171875</v>
          </cell>
        </row>
        <row r="635">
          <cell r="A635" t="str">
            <v>364V</v>
          </cell>
          <cell r="B635" t="str">
            <v>Vrac Muscade</v>
          </cell>
          <cell r="C635">
            <v>500</v>
          </cell>
          <cell r="D635" t="str">
            <v/>
          </cell>
          <cell r="E635" t="str">
            <v>ÉPICE</v>
          </cell>
        </row>
        <row r="635">
          <cell r="H635" t="str">
            <v>CLC70364</v>
          </cell>
        </row>
        <row r="635">
          <cell r="K635">
            <v>0</v>
          </cell>
          <cell r="L635" t="str">
            <v>VRAC 500GR</v>
          </cell>
          <cell r="M635" t="str">
            <v>BULK  500GR</v>
          </cell>
          <cell r="N635" t="str">
            <v>364</v>
          </cell>
          <cell r="O635" t="str">
            <v>364V</v>
          </cell>
          <cell r="P635" t="str">
            <v>X364V</v>
          </cell>
        </row>
        <row r="635">
          <cell r="R635">
            <v>364</v>
          </cell>
          <cell r="S635" t="str">
            <v>N</v>
          </cell>
          <cell r="T635">
            <v>48</v>
          </cell>
          <cell r="U635">
            <v>18</v>
          </cell>
          <cell r="V635" t="str">
            <v>500 GR</v>
          </cell>
          <cell r="W635" t="str">
            <v>VRAC </v>
          </cell>
          <cell r="X635" t="str">
            <v>BULK  </v>
          </cell>
          <cell r="Y635" t="str">
            <v>GR</v>
          </cell>
          <cell r="Z635" t="str">
            <v>......364V</v>
          </cell>
          <cell r="AA635" t="str">
            <v>UNIT</v>
          </cell>
          <cell r="AB635">
            <v>34110</v>
          </cell>
          <cell r="AC635" t="str">
            <v>32110</v>
          </cell>
        </row>
        <row r="635">
          <cell r="AE635" t="str">
            <v>VR-0812</v>
          </cell>
          <cell r="AF635" t="str">
            <v>BTECS6-VP</v>
          </cell>
          <cell r="AG635">
            <v>0</v>
          </cell>
        </row>
        <row r="635">
          <cell r="AI635">
            <v>8.25</v>
          </cell>
          <cell r="AJ635">
            <v>12</v>
          </cell>
          <cell r="AK635">
            <v>12.1</v>
          </cell>
          <cell r="AL635">
            <v>5.75</v>
          </cell>
          <cell r="AM635">
            <v>8.6</v>
          </cell>
          <cell r="AN635">
            <v>7.1772</v>
          </cell>
          <cell r="AO635">
            <v>12.1</v>
          </cell>
          <cell r="AP635">
            <v>5.75</v>
          </cell>
          <cell r="AQ635">
            <v>8.6</v>
          </cell>
          <cell r="AR635">
            <v>1.1</v>
          </cell>
          <cell r="AS635">
            <v>0.0462</v>
          </cell>
          <cell r="AT635">
            <v>0.3</v>
          </cell>
          <cell r="AU635">
            <v>0.3</v>
          </cell>
          <cell r="AV635">
            <v>1.1462</v>
          </cell>
          <cell r="AW635">
            <v>0.171875</v>
          </cell>
        </row>
        <row r="636">
          <cell r="A636" t="str">
            <v>537V</v>
          </cell>
          <cell r="B636" t="str">
            <v>Vrac Piment Jamaïque</v>
          </cell>
          <cell r="C636">
            <v>500</v>
          </cell>
          <cell r="D636" t="str">
            <v/>
          </cell>
          <cell r="E636" t="str">
            <v>ÉPICE</v>
          </cell>
        </row>
        <row r="636">
          <cell r="H636" t="str">
            <v>CLC70537</v>
          </cell>
        </row>
        <row r="636">
          <cell r="K636">
            <v>0</v>
          </cell>
          <cell r="L636" t="str">
            <v>VRAC 500GR</v>
          </cell>
          <cell r="M636" t="str">
            <v>BULK  500GR</v>
          </cell>
          <cell r="N636" t="str">
            <v>537</v>
          </cell>
          <cell r="O636" t="str">
            <v>537V</v>
          </cell>
          <cell r="P636" t="str">
            <v>X537V</v>
          </cell>
        </row>
        <row r="636">
          <cell r="R636">
            <v>537</v>
          </cell>
          <cell r="S636" t="str">
            <v>N</v>
          </cell>
          <cell r="T636">
            <v>48</v>
          </cell>
          <cell r="U636">
            <v>18</v>
          </cell>
          <cell r="V636" t="str">
            <v>500 GR</v>
          </cell>
          <cell r="W636" t="str">
            <v>VRAC </v>
          </cell>
          <cell r="X636" t="str">
            <v>BULK  </v>
          </cell>
          <cell r="Y636" t="str">
            <v>GR</v>
          </cell>
          <cell r="Z636" t="str">
            <v>......537V</v>
          </cell>
          <cell r="AA636" t="str">
            <v>UNIT</v>
          </cell>
          <cell r="AB636">
            <v>34110</v>
          </cell>
          <cell r="AC636" t="str">
            <v>32110</v>
          </cell>
        </row>
        <row r="636">
          <cell r="AE636" t="str">
            <v>VR-0812</v>
          </cell>
          <cell r="AF636" t="str">
            <v>BTECS6-VP</v>
          </cell>
          <cell r="AG636">
            <v>0</v>
          </cell>
        </row>
        <row r="636">
          <cell r="AI636">
            <v>8.25</v>
          </cell>
          <cell r="AJ636">
            <v>12</v>
          </cell>
          <cell r="AK636">
            <v>12.1</v>
          </cell>
          <cell r="AL636">
            <v>5.75</v>
          </cell>
          <cell r="AM636">
            <v>8.6</v>
          </cell>
          <cell r="AN636">
            <v>7.1772</v>
          </cell>
          <cell r="AO636">
            <v>12.1</v>
          </cell>
          <cell r="AP636">
            <v>5.75</v>
          </cell>
          <cell r="AQ636">
            <v>8.6</v>
          </cell>
          <cell r="AR636">
            <v>1.1</v>
          </cell>
          <cell r="AS636">
            <v>0.0462</v>
          </cell>
          <cell r="AT636">
            <v>0.3</v>
          </cell>
          <cell r="AU636">
            <v>0.3</v>
          </cell>
          <cell r="AV636">
            <v>1.1462</v>
          </cell>
          <cell r="AW636">
            <v>0.171875</v>
          </cell>
        </row>
        <row r="637">
          <cell r="A637" t="str">
            <v>468V</v>
          </cell>
          <cell r="B637" t="str">
            <v>Vrac Réglisse bâton </v>
          </cell>
          <cell r="C637">
            <v>500</v>
          </cell>
          <cell r="D637" t="str">
            <v/>
          </cell>
          <cell r="E637" t="str">
            <v>ALIMENT</v>
          </cell>
        </row>
        <row r="637">
          <cell r="H637" t="str">
            <v>CLC70468</v>
          </cell>
        </row>
        <row r="637">
          <cell r="K637">
            <v>0</v>
          </cell>
          <cell r="L637" t="str">
            <v>VRAC 500GR</v>
          </cell>
          <cell r="M637" t="str">
            <v>BULK  500GR</v>
          </cell>
          <cell r="N637" t="str">
            <v>468</v>
          </cell>
          <cell r="O637" t="str">
            <v>468V</v>
          </cell>
          <cell r="P637" t="str">
            <v>X468V</v>
          </cell>
        </row>
        <row r="637">
          <cell r="R637">
            <v>468</v>
          </cell>
          <cell r="S637" t="str">
            <v>N</v>
          </cell>
          <cell r="T637">
            <v>48</v>
          </cell>
          <cell r="U637">
            <v>18</v>
          </cell>
          <cell r="V637" t="str">
            <v>500 GR</v>
          </cell>
          <cell r="W637" t="str">
            <v>VRAC </v>
          </cell>
          <cell r="X637" t="str">
            <v>BULK  </v>
          </cell>
          <cell r="Y637" t="str">
            <v>GR</v>
          </cell>
          <cell r="Z637" t="str">
            <v>......468V</v>
          </cell>
          <cell r="AA637" t="str">
            <v>UNIT</v>
          </cell>
          <cell r="AB637">
            <v>34110</v>
          </cell>
          <cell r="AC637" t="str">
            <v>32110</v>
          </cell>
        </row>
        <row r="637">
          <cell r="AE637" t="str">
            <v>VR-0812</v>
          </cell>
          <cell r="AF637" t="str">
            <v>BTECS6-VM</v>
          </cell>
          <cell r="AG637">
            <v>0</v>
          </cell>
        </row>
        <row r="637">
          <cell r="AI637">
            <v>8.25</v>
          </cell>
          <cell r="AJ637">
            <v>12</v>
          </cell>
          <cell r="AK637">
            <v>12</v>
          </cell>
          <cell r="AL637">
            <v>11</v>
          </cell>
          <cell r="AM637">
            <v>11</v>
          </cell>
          <cell r="AN637">
            <v>7.3772</v>
          </cell>
          <cell r="AO637">
            <v>12</v>
          </cell>
          <cell r="AP637">
            <v>11</v>
          </cell>
          <cell r="AQ637">
            <v>11</v>
          </cell>
          <cell r="AR637">
            <v>1.1</v>
          </cell>
          <cell r="AS637">
            <v>0.0462</v>
          </cell>
          <cell r="AT637">
            <v>0.5</v>
          </cell>
          <cell r="AU637">
            <v>0.5</v>
          </cell>
          <cell r="AV637">
            <v>1.1462</v>
          </cell>
          <cell r="AW637">
            <v>0.171875</v>
          </cell>
        </row>
        <row r="638">
          <cell r="A638" t="str">
            <v>383-85</v>
          </cell>
          <cell r="B638" t="str">
            <v>C. Circulathé </v>
          </cell>
          <cell r="C638">
            <v>350</v>
          </cell>
          <cell r="D638" t="str">
            <v/>
          </cell>
          <cell r="E638" t="str">
            <v>NPN 80016597</v>
          </cell>
        </row>
        <row r="638">
          <cell r="H638" t="str">
            <v>CLC66383</v>
          </cell>
          <cell r="I638">
            <v>590145</v>
          </cell>
          <cell r="J638">
            <v>339522</v>
          </cell>
          <cell r="K638">
            <v>383</v>
          </cell>
          <cell r="L638" t="str">
            <v>85 CAPSULES 350MG</v>
          </cell>
          <cell r="M638" t="str">
            <v>85 CAPSULES 350MG</v>
          </cell>
          <cell r="N638" t="str">
            <v>383</v>
          </cell>
          <cell r="O638" t="str">
            <v>383-85</v>
          </cell>
          <cell r="P638" t="str">
            <v>X383-85</v>
          </cell>
          <cell r="Q638" t="str">
            <v>MC383-85</v>
          </cell>
          <cell r="R638" t="str">
            <v>383EN</v>
          </cell>
          <cell r="S638" t="str">
            <v>Y</v>
          </cell>
          <cell r="T638" t="e">
            <v>#N/A</v>
          </cell>
          <cell r="U638">
            <v>18</v>
          </cell>
          <cell r="V638" t="str">
            <v>350 MG</v>
          </cell>
          <cell r="W638" t="str">
            <v>85 CAPSULES </v>
          </cell>
          <cell r="X638" t="str">
            <v>85 CAPSULES </v>
          </cell>
          <cell r="Y638" t="str">
            <v>MG</v>
          </cell>
          <cell r="Z638" t="str">
            <v>.......383</v>
          </cell>
          <cell r="AA638" t="str">
            <v>UNIT</v>
          </cell>
          <cell r="AB638">
            <v>34135</v>
          </cell>
          <cell r="AC638" t="str">
            <v>32135</v>
          </cell>
        </row>
        <row r="638">
          <cell r="AE638" t="str">
            <v/>
          </cell>
          <cell r="AF638" t="str">
            <v/>
          </cell>
          <cell r="AG638" t="str">
            <v/>
          </cell>
        </row>
        <row r="638">
          <cell r="AI638">
            <v>2.1</v>
          </cell>
          <cell r="AJ638">
            <v>6.38</v>
          </cell>
          <cell r="AK638">
            <v>13.2</v>
          </cell>
          <cell r="AL638">
            <v>9.2</v>
          </cell>
          <cell r="AM638">
            <v>4.5</v>
          </cell>
          <cell r="AN638">
            <v>8.4328</v>
          </cell>
          <cell r="AO638">
            <v>6.4</v>
          </cell>
          <cell r="AP638">
            <v>4.25</v>
          </cell>
          <cell r="AQ638">
            <v>4</v>
          </cell>
          <cell r="AR638">
            <v>0.06545</v>
          </cell>
          <cell r="AS638">
            <v>0.2574</v>
          </cell>
          <cell r="AT638">
            <v>0.0836</v>
          </cell>
          <cell r="AU638">
            <v>0.35</v>
          </cell>
          <cell r="AV638">
            <v>0.32285</v>
          </cell>
          <cell r="AW638" t="e">
            <v>#N/A</v>
          </cell>
        </row>
        <row r="639">
          <cell r="A639" t="str">
            <v>204-500F</v>
          </cell>
          <cell r="B639" t="str">
            <v>T. Eucalyptus 500ML</v>
          </cell>
          <cell r="C639">
            <v>500</v>
          </cell>
          <cell r="D639" t="str">
            <v>69702614204</v>
          </cell>
          <cell r="E639">
            <v>0</v>
          </cell>
        </row>
        <row r="639">
          <cell r="L639" t="str">
            <v>EXTRAIT ALCOOL 500ML</v>
          </cell>
          <cell r="M639" t="str">
            <v>ALCOHOL EXTRACT 500ML</v>
          </cell>
          <cell r="N639" t="str">
            <v>204</v>
          </cell>
          <cell r="O639" t="str">
            <v>204-500F</v>
          </cell>
        </row>
        <row r="639">
          <cell r="R639" t="str">
            <v>204F</v>
          </cell>
          <cell r="S639" t="str">
            <v>Y</v>
          </cell>
          <cell r="T639">
            <v>60</v>
          </cell>
        </row>
        <row r="639">
          <cell r="V639" t="str">
            <v>500 ML</v>
          </cell>
          <cell r="W639" t="str">
            <v>EXTRAIT ALCOOL </v>
          </cell>
          <cell r="X639" t="str">
            <v>ALCOHOL EXTRACT </v>
          </cell>
          <cell r="Y639" t="str">
            <v>ML</v>
          </cell>
          <cell r="Z639" t="str">
            <v>..204-500F</v>
          </cell>
          <cell r="AA639" t="str">
            <v>UNIT</v>
          </cell>
          <cell r="AB639">
            <v>34190</v>
          </cell>
          <cell r="AC639">
            <v>32190</v>
          </cell>
        </row>
        <row r="639">
          <cell r="AE639" t="str">
            <v>PET-500</v>
          </cell>
          <cell r="AF639" t="str">
            <v>SB500B</v>
          </cell>
          <cell r="AG639">
            <v>0.95</v>
          </cell>
        </row>
        <row r="639">
          <cell r="AI639">
            <v>2.8</v>
          </cell>
          <cell r="AJ639">
            <v>7.5</v>
          </cell>
        </row>
        <row r="639">
          <cell r="AR639">
            <v>1.04717813051146</v>
          </cell>
          <cell r="AS639">
            <v>0.1</v>
          </cell>
        </row>
        <row r="639">
          <cell r="AV639">
            <v>1.14717813051146</v>
          </cell>
          <cell r="AW639">
            <v>0.0340277777777778</v>
          </cell>
        </row>
        <row r="640">
          <cell r="A640" t="str">
            <v>145-500F</v>
          </cell>
          <cell r="B640" t="str">
            <v>T. Plantain lancéolé 500ML</v>
          </cell>
          <cell r="C640">
            <v>500</v>
          </cell>
          <cell r="D640" t="str">
            <v>69702614145</v>
          </cell>
          <cell r="E640" t="str">
            <v>CLINIQUE</v>
          </cell>
        </row>
        <row r="640">
          <cell r="L640" t="str">
            <v>EXTRAIT ALCOOL 500ML</v>
          </cell>
          <cell r="M640" t="str">
            <v>ALCOHOL EXTRACT 500ML</v>
          </cell>
          <cell r="N640" t="str">
            <v>145</v>
          </cell>
          <cell r="O640" t="str">
            <v>145-500F</v>
          </cell>
        </row>
        <row r="640">
          <cell r="R640" t="str">
            <v>145F</v>
          </cell>
          <cell r="S640" t="str">
            <v>Y</v>
          </cell>
          <cell r="T640">
            <v>60</v>
          </cell>
        </row>
        <row r="640">
          <cell r="V640" t="str">
            <v>500 ML</v>
          </cell>
          <cell r="W640" t="str">
            <v>EXTRAIT ALCOOL </v>
          </cell>
          <cell r="X640" t="str">
            <v>ALCOHOL EXTRACT </v>
          </cell>
          <cell r="Y640" t="str">
            <v>ML</v>
          </cell>
          <cell r="Z640" t="str">
            <v>..145-500F</v>
          </cell>
          <cell r="AA640" t="str">
            <v>UNIT</v>
          </cell>
          <cell r="AB640">
            <v>34190</v>
          </cell>
          <cell r="AC640">
            <v>32190</v>
          </cell>
        </row>
        <row r="640">
          <cell r="AE640" t="str">
            <v>PET-500</v>
          </cell>
          <cell r="AF640" t="str">
            <v>SB500B</v>
          </cell>
          <cell r="AG640">
            <v>0.95</v>
          </cell>
        </row>
        <row r="640">
          <cell r="AI640">
            <v>2.8</v>
          </cell>
          <cell r="AJ640">
            <v>7.5</v>
          </cell>
          <cell r="AK640" t="str">
            <v/>
          </cell>
          <cell r="AL640" t="str">
            <v/>
          </cell>
          <cell r="AM640" t="str">
            <v/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1.04717813051146</v>
          </cell>
          <cell r="AS640">
            <v>0.1</v>
          </cell>
        </row>
        <row r="640">
          <cell r="AV640">
            <v>1.14717813051146</v>
          </cell>
          <cell r="AW640">
            <v>0.0340277777777778</v>
          </cell>
        </row>
        <row r="641">
          <cell r="A641" t="str">
            <v>300-60</v>
          </cell>
          <cell r="B641" t="str">
            <v>C. Orme rouge 60</v>
          </cell>
          <cell r="C641" t="e">
            <v>#N/A</v>
          </cell>
          <cell r="D641" t="str">
            <v/>
          </cell>
          <cell r="E641" t="str">
            <v>DEMANDER</v>
          </cell>
        </row>
        <row r="641">
          <cell r="I641" t="str">
            <v>A LISTER</v>
          </cell>
        </row>
        <row r="641">
          <cell r="L641" t="e">
            <v>#N/A</v>
          </cell>
          <cell r="M641" t="e">
            <v>#N/A</v>
          </cell>
          <cell r="N641" t="str">
            <v>300</v>
          </cell>
          <cell r="O641" t="str">
            <v>300-60</v>
          </cell>
        </row>
        <row r="641">
          <cell r="R641" t="str">
            <v>300EN</v>
          </cell>
          <cell r="S641" t="str">
            <v>Y</v>
          </cell>
          <cell r="T641" t="e">
            <v>#N/A</v>
          </cell>
        </row>
        <row r="641">
          <cell r="V641" t="e">
            <v>#N/A</v>
          </cell>
        </row>
        <row r="641">
          <cell r="Z641" t="str">
            <v>....300-60</v>
          </cell>
          <cell r="AA641" t="str">
            <v>UNIT</v>
          </cell>
        </row>
        <row r="641">
          <cell r="AE641" t="str">
            <v/>
          </cell>
          <cell r="AF641" t="str">
            <v/>
          </cell>
          <cell r="AG641" t="str">
            <v/>
          </cell>
        </row>
        <row r="641">
          <cell r="AI641">
            <v>2</v>
          </cell>
          <cell r="AJ641">
            <v>3.2</v>
          </cell>
        </row>
        <row r="641">
          <cell r="AS641">
            <v>0.055</v>
          </cell>
        </row>
        <row r="641">
          <cell r="AW641" t="e">
            <v>#N/A</v>
          </cell>
        </row>
        <row r="642">
          <cell r="A642" t="str">
            <v>409P</v>
          </cell>
          <cell r="B642" t="str">
            <v>Pak Avoine verte</v>
          </cell>
        </row>
        <row r="642">
          <cell r="AB642">
            <v>34110</v>
          </cell>
          <cell r="AC642" t="str">
            <v>32110</v>
          </cell>
        </row>
        <row r="643">
          <cell r="A643" t="str">
            <v>544P</v>
          </cell>
          <cell r="B643" t="str">
            <v>Pak Basilic sacré</v>
          </cell>
        </row>
        <row r="643">
          <cell r="AB643">
            <v>34110</v>
          </cell>
          <cell r="AC643" t="str">
            <v>32110</v>
          </cell>
        </row>
        <row r="644">
          <cell r="A644" t="str">
            <v>417P</v>
          </cell>
          <cell r="B644" t="str">
            <v>Pak Camomille</v>
          </cell>
        </row>
        <row r="644">
          <cell r="AB644">
            <v>34110</v>
          </cell>
          <cell r="AC644" t="str">
            <v>32110</v>
          </cell>
        </row>
        <row r="645">
          <cell r="A645" t="str">
            <v>375P</v>
          </cell>
          <cell r="B645" t="str">
            <v>Pak Curcuma</v>
          </cell>
        </row>
        <row r="645">
          <cell r="AB645">
            <v>34110</v>
          </cell>
          <cell r="AC645" t="str">
            <v>32110</v>
          </cell>
        </row>
        <row r="646">
          <cell r="A646" t="str">
            <v>921P</v>
          </cell>
          <cell r="B646" t="str">
            <v>Pak Divinithé</v>
          </cell>
        </row>
        <row r="646">
          <cell r="AB646">
            <v>34110</v>
          </cell>
          <cell r="AC646" t="str">
            <v>32110</v>
          </cell>
        </row>
        <row r="647">
          <cell r="A647" t="str">
            <v>917P</v>
          </cell>
          <cell r="B647" t="str">
            <v>Pak Énergithé </v>
          </cell>
        </row>
        <row r="647">
          <cell r="AB647">
            <v>34110</v>
          </cell>
          <cell r="AC647" t="str">
            <v>32110</v>
          </cell>
        </row>
        <row r="648">
          <cell r="A648" t="str">
            <v>437P</v>
          </cell>
          <cell r="B648" t="str">
            <v>Pak Framboisier</v>
          </cell>
        </row>
        <row r="648">
          <cell r="AB648">
            <v>34110</v>
          </cell>
          <cell r="AC648" t="str">
            <v>32110</v>
          </cell>
        </row>
        <row r="649">
          <cell r="A649" t="str">
            <v>936P</v>
          </cell>
          <cell r="B649" t="str">
            <v>Pak Gargantua</v>
          </cell>
        </row>
        <row r="649">
          <cell r="AB649">
            <v>34110</v>
          </cell>
          <cell r="AC649" t="str">
            <v>32110</v>
          </cell>
        </row>
        <row r="650">
          <cell r="A650" t="str">
            <v>918P</v>
          </cell>
          <cell r="B650" t="str">
            <v>Pak Grippethé </v>
          </cell>
        </row>
        <row r="650">
          <cell r="AB650">
            <v>34110</v>
          </cell>
          <cell r="AC650" t="str">
            <v>32110</v>
          </cell>
        </row>
        <row r="651">
          <cell r="A651" t="str">
            <v>361P</v>
          </cell>
          <cell r="B651" t="str">
            <v>Pak Mélisse</v>
          </cell>
        </row>
        <row r="651">
          <cell r="AB651">
            <v>34110</v>
          </cell>
          <cell r="AC651" t="str">
            <v>32110</v>
          </cell>
        </row>
        <row r="652">
          <cell r="A652" t="str">
            <v>922P</v>
          </cell>
          <cell r="B652" t="str">
            <v>Pak Menstrues </v>
          </cell>
        </row>
        <row r="652">
          <cell r="AB652">
            <v>34110</v>
          </cell>
          <cell r="AC652" t="str">
            <v>32110</v>
          </cell>
        </row>
        <row r="653">
          <cell r="A653" t="str">
            <v>450P</v>
          </cell>
          <cell r="B653" t="str">
            <v>Pak Menthe poivrée</v>
          </cell>
        </row>
        <row r="653">
          <cell r="AB653">
            <v>34110</v>
          </cell>
          <cell r="AC653" t="str">
            <v>32110</v>
          </cell>
        </row>
        <row r="654">
          <cell r="A654" t="str">
            <v>924P</v>
          </cell>
          <cell r="B654" t="str">
            <v>Pak Metaflo</v>
          </cell>
        </row>
        <row r="654">
          <cell r="AB654">
            <v>34110</v>
          </cell>
          <cell r="AC654" t="str">
            <v>32110</v>
          </cell>
        </row>
        <row r="655">
          <cell r="A655" t="str">
            <v>451P</v>
          </cell>
          <cell r="B655" t="str">
            <v>Pak Molène</v>
          </cell>
        </row>
        <row r="655">
          <cell r="AB655">
            <v>34110</v>
          </cell>
          <cell r="AC655" t="str">
            <v>32110</v>
          </cell>
        </row>
        <row r="656">
          <cell r="A656" t="str">
            <v>456P</v>
          </cell>
          <cell r="B656" t="str">
            <v>Pak Orme rouge</v>
          </cell>
        </row>
        <row r="656">
          <cell r="AB656">
            <v>34110</v>
          </cell>
          <cell r="AC656" t="str">
            <v>32110</v>
          </cell>
        </row>
        <row r="657">
          <cell r="A657" t="str">
            <v>457P</v>
          </cell>
          <cell r="B657" t="str">
            <v>Pak Ortie</v>
          </cell>
        </row>
        <row r="657">
          <cell r="AB657">
            <v>34110</v>
          </cell>
          <cell r="AC657" t="str">
            <v>32110</v>
          </cell>
        </row>
        <row r="658">
          <cell r="A658" t="str">
            <v>463P</v>
          </cell>
          <cell r="B658" t="str">
            <v>Pak Pissenlit</v>
          </cell>
        </row>
        <row r="658">
          <cell r="AB658">
            <v>34110</v>
          </cell>
          <cell r="AC658" t="str">
            <v>32110</v>
          </cell>
        </row>
        <row r="659">
          <cell r="A659" t="str">
            <v>465P</v>
          </cell>
          <cell r="B659" t="str">
            <v>Pak Psyllium</v>
          </cell>
        </row>
        <row r="659">
          <cell r="AB659">
            <v>34110</v>
          </cell>
          <cell r="AC659" t="str">
            <v>32110</v>
          </cell>
        </row>
        <row r="660">
          <cell r="A660" t="str">
            <v>925P</v>
          </cell>
          <cell r="B660" t="str">
            <v>Pak Pulmonathé </v>
          </cell>
        </row>
        <row r="660">
          <cell r="AB660">
            <v>34110</v>
          </cell>
          <cell r="AC660" t="str">
            <v>32110</v>
          </cell>
        </row>
        <row r="661">
          <cell r="A661" t="str">
            <v>926P</v>
          </cell>
          <cell r="B661" t="str">
            <v>Pak Purifithé</v>
          </cell>
        </row>
        <row r="661">
          <cell r="AB661">
            <v>34110</v>
          </cell>
          <cell r="AC661" t="str">
            <v>32110</v>
          </cell>
        </row>
        <row r="662">
          <cell r="A662" t="str">
            <v>928P</v>
          </cell>
          <cell r="B662" t="str">
            <v>Pak Résisthé </v>
          </cell>
        </row>
        <row r="662">
          <cell r="AB662">
            <v>34110</v>
          </cell>
          <cell r="AC662" t="str">
            <v>32110</v>
          </cell>
        </row>
        <row r="663">
          <cell r="A663" t="str">
            <v>471P</v>
          </cell>
          <cell r="B663" t="str">
            <v>Pak Scutellaire</v>
          </cell>
        </row>
        <row r="663">
          <cell r="AB663">
            <v>34110</v>
          </cell>
          <cell r="AC663" t="str">
            <v>32110</v>
          </cell>
        </row>
        <row r="664">
          <cell r="A664" t="str">
            <v>916P</v>
          </cell>
          <cell r="B664" t="str">
            <v>Pak Sérénithé</v>
          </cell>
        </row>
        <row r="664">
          <cell r="AB664">
            <v>34110</v>
          </cell>
          <cell r="AC664" t="str">
            <v>32110</v>
          </cell>
        </row>
        <row r="665">
          <cell r="A665" t="str">
            <v>934P</v>
          </cell>
          <cell r="B665" t="str">
            <v>Pak Urinathé </v>
          </cell>
        </row>
        <row r="665">
          <cell r="AB665">
            <v>34110</v>
          </cell>
          <cell r="AC665" t="str">
            <v>32110</v>
          </cell>
        </row>
        <row r="666">
          <cell r="A666" t="str">
            <v>401V</v>
          </cell>
          <cell r="B666" t="str">
            <v>Vrac Achillée</v>
          </cell>
        </row>
        <row r="666">
          <cell r="AB666">
            <v>34110</v>
          </cell>
          <cell r="AC666" t="str">
            <v>32110</v>
          </cell>
        </row>
        <row r="667">
          <cell r="A667" t="str">
            <v>403V</v>
          </cell>
          <cell r="B667" t="str">
            <v>Vrac Actée noire</v>
          </cell>
        </row>
        <row r="667">
          <cell r="AB667">
            <v>34110</v>
          </cell>
          <cell r="AC667" t="str">
            <v>32110</v>
          </cell>
        </row>
        <row r="668">
          <cell r="A668" t="str">
            <v>404V</v>
          </cell>
          <cell r="B668" t="str">
            <v>Vrac Ail granulé</v>
          </cell>
        </row>
        <row r="668">
          <cell r="AB668">
            <v>34110</v>
          </cell>
          <cell r="AC668" t="str">
            <v>32110</v>
          </cell>
        </row>
        <row r="669">
          <cell r="A669" t="str">
            <v>400V</v>
          </cell>
          <cell r="B669" t="str">
            <v>Vrac Ail poudre </v>
          </cell>
        </row>
        <row r="669">
          <cell r="AB669">
            <v>34110</v>
          </cell>
          <cell r="AC669" t="str">
            <v>32110</v>
          </cell>
        </row>
        <row r="670">
          <cell r="A670" t="str">
            <v>350V</v>
          </cell>
          <cell r="B670" t="str">
            <v>Vrac Aneth</v>
          </cell>
        </row>
        <row r="670">
          <cell r="AB670">
            <v>34110</v>
          </cell>
          <cell r="AC670" t="str">
            <v>32110</v>
          </cell>
        </row>
        <row r="671">
          <cell r="A671" t="str">
            <v>501V</v>
          </cell>
          <cell r="B671" t="str">
            <v>Vrac Anis </v>
          </cell>
        </row>
        <row r="671">
          <cell r="AB671">
            <v>34110</v>
          </cell>
          <cell r="AC671" t="str">
            <v>32110</v>
          </cell>
        </row>
        <row r="672">
          <cell r="A672" t="str">
            <v>496V</v>
          </cell>
          <cell r="B672" t="str">
            <v>Vrac Ashwagandha </v>
          </cell>
        </row>
        <row r="672">
          <cell r="AB672">
            <v>34110</v>
          </cell>
          <cell r="AC672" t="str">
            <v>32110</v>
          </cell>
        </row>
        <row r="673">
          <cell r="A673" t="str">
            <v>509V</v>
          </cell>
          <cell r="B673" t="str">
            <v>Vrac Astragale </v>
          </cell>
        </row>
        <row r="673">
          <cell r="AB673">
            <v>34110</v>
          </cell>
          <cell r="AC673" t="str">
            <v>32110</v>
          </cell>
        </row>
        <row r="674">
          <cell r="A674" t="str">
            <v>407V</v>
          </cell>
          <cell r="B674" t="str">
            <v>Vrac Aubépine baie </v>
          </cell>
        </row>
        <row r="674">
          <cell r="AB674">
            <v>34110</v>
          </cell>
          <cell r="AC674" t="str">
            <v>32110</v>
          </cell>
        </row>
        <row r="675">
          <cell r="A675" t="str">
            <v>408V</v>
          </cell>
          <cell r="B675" t="str">
            <v>Vrac Aubépine fleur</v>
          </cell>
        </row>
        <row r="675">
          <cell r="AB675">
            <v>34110</v>
          </cell>
          <cell r="AC675" t="str">
            <v>32110</v>
          </cell>
        </row>
        <row r="676">
          <cell r="A676" t="str">
            <v>489V</v>
          </cell>
          <cell r="B676" t="str">
            <v>Vrac Aubier tilleul</v>
          </cell>
        </row>
        <row r="676">
          <cell r="AB676">
            <v>34110</v>
          </cell>
          <cell r="AC676" t="str">
            <v>32110</v>
          </cell>
        </row>
        <row r="677">
          <cell r="A677" t="str">
            <v>409V</v>
          </cell>
          <cell r="B677" t="str">
            <v>Vrac Avoine verte</v>
          </cell>
        </row>
        <row r="677">
          <cell r="AB677">
            <v>34110</v>
          </cell>
          <cell r="AC677" t="str">
            <v>32110</v>
          </cell>
        </row>
        <row r="678">
          <cell r="A678" t="str">
            <v>230V</v>
          </cell>
          <cell r="B678" t="str">
            <v>Vrac Bacopa</v>
          </cell>
        </row>
        <row r="678">
          <cell r="AB678">
            <v>34110</v>
          </cell>
          <cell r="AC678" t="str">
            <v>32110</v>
          </cell>
        </row>
        <row r="679">
          <cell r="A679" t="str">
            <v>410V</v>
          </cell>
          <cell r="B679" t="str">
            <v>Vrac Bardane</v>
          </cell>
        </row>
        <row r="679">
          <cell r="AB679">
            <v>34110</v>
          </cell>
          <cell r="AC679" t="str">
            <v>32110</v>
          </cell>
        </row>
        <row r="680">
          <cell r="A680" t="str">
            <v>351V</v>
          </cell>
          <cell r="B680" t="str">
            <v>Vrac Basilic</v>
          </cell>
        </row>
        <row r="680">
          <cell r="AB680">
            <v>34110</v>
          </cell>
          <cell r="AC680" t="str">
            <v>32110</v>
          </cell>
        </row>
        <row r="681">
          <cell r="A681" t="str">
            <v>544V</v>
          </cell>
          <cell r="B681" t="str">
            <v>Vrac Basilic sacré</v>
          </cell>
        </row>
        <row r="681">
          <cell r="AB681">
            <v>34110</v>
          </cell>
          <cell r="AC681" t="str">
            <v>32110</v>
          </cell>
        </row>
        <row r="682">
          <cell r="A682" t="str">
            <v>413V</v>
          </cell>
          <cell r="B682" t="str">
            <v>Vrac Bourdaine</v>
          </cell>
        </row>
        <row r="682">
          <cell r="AB682">
            <v>34110</v>
          </cell>
          <cell r="AC682" t="str">
            <v>32110</v>
          </cell>
        </row>
        <row r="683">
          <cell r="A683" t="str">
            <v>415V</v>
          </cell>
          <cell r="B683" t="str">
            <v>Vrac Busserole</v>
          </cell>
        </row>
        <row r="683">
          <cell r="AB683">
            <v>34110</v>
          </cell>
          <cell r="AC683" t="str">
            <v>32110</v>
          </cell>
        </row>
        <row r="684">
          <cell r="A684" t="str">
            <v>416V</v>
          </cell>
          <cell r="B684" t="str">
            <v>Vrac Calendule</v>
          </cell>
        </row>
        <row r="684">
          <cell r="AB684">
            <v>34110</v>
          </cell>
          <cell r="AC684" t="str">
            <v>32110</v>
          </cell>
        </row>
        <row r="685">
          <cell r="A685" t="str">
            <v>417V</v>
          </cell>
          <cell r="B685" t="str">
            <v>Vrac Camomille</v>
          </cell>
        </row>
        <row r="685">
          <cell r="AB685">
            <v>34110</v>
          </cell>
          <cell r="AC685" t="str">
            <v>32110</v>
          </cell>
        </row>
        <row r="686">
          <cell r="A686" t="str">
            <v>379V</v>
          </cell>
          <cell r="B686" t="str">
            <v>Vrac Cannelle bâton</v>
          </cell>
        </row>
        <row r="686">
          <cell r="AB686">
            <v>34110</v>
          </cell>
          <cell r="AC686" t="str">
            <v>32110</v>
          </cell>
        </row>
        <row r="687">
          <cell r="A687" t="str">
            <v>352V</v>
          </cell>
          <cell r="B687" t="str">
            <v>Vrac Cannelle poudre</v>
          </cell>
        </row>
        <row r="687">
          <cell r="AB687">
            <v>34110</v>
          </cell>
          <cell r="AC687" t="str">
            <v>32110</v>
          </cell>
        </row>
        <row r="688">
          <cell r="A688" t="str">
            <v>539V</v>
          </cell>
          <cell r="B688" t="str">
            <v>Vrac Carvi</v>
          </cell>
        </row>
        <row r="688">
          <cell r="AB688">
            <v>34110</v>
          </cell>
          <cell r="AC688" t="str">
            <v>32110</v>
          </cell>
        </row>
        <row r="689">
          <cell r="A689" t="str">
            <v>419V</v>
          </cell>
          <cell r="B689" t="str">
            <v>Vrac Cataire</v>
          </cell>
        </row>
        <row r="689">
          <cell r="AB689">
            <v>34110</v>
          </cell>
          <cell r="AC689" t="str">
            <v>32110</v>
          </cell>
        </row>
        <row r="690">
          <cell r="A690" t="str">
            <v>420V</v>
          </cell>
          <cell r="B690" t="str">
            <v>Vrac Cayenne </v>
          </cell>
        </row>
        <row r="690">
          <cell r="AB690">
            <v>34110</v>
          </cell>
          <cell r="AC690" t="str">
            <v>32110</v>
          </cell>
        </row>
        <row r="691">
          <cell r="A691" t="str">
            <v>422V</v>
          </cell>
          <cell r="B691" t="str">
            <v>Vrac Chardon béni </v>
          </cell>
        </row>
        <row r="691">
          <cell r="AB691">
            <v>34110</v>
          </cell>
          <cell r="AC691" t="str">
            <v>32110</v>
          </cell>
        </row>
        <row r="692">
          <cell r="A692" t="str">
            <v>423V</v>
          </cell>
          <cell r="B692" t="str">
            <v>Vrac Chardon marie</v>
          </cell>
        </row>
        <row r="692">
          <cell r="AB692">
            <v>34110</v>
          </cell>
          <cell r="AC692" t="str">
            <v>32110</v>
          </cell>
        </row>
        <row r="693">
          <cell r="A693" t="str">
            <v>424V</v>
          </cell>
          <cell r="B693" t="str">
            <v>Vrac Chêne blanc</v>
          </cell>
        </row>
        <row r="693">
          <cell r="AB693">
            <v>34110</v>
          </cell>
          <cell r="AC693" t="str">
            <v>32110</v>
          </cell>
        </row>
        <row r="694">
          <cell r="A694" t="str">
            <v>353V</v>
          </cell>
          <cell r="B694" t="str">
            <v>Vrac Chili</v>
          </cell>
        </row>
        <row r="694">
          <cell r="AB694">
            <v>34110</v>
          </cell>
          <cell r="AC694" t="str">
            <v>32110</v>
          </cell>
        </row>
        <row r="695">
          <cell r="A695" t="str">
            <v>358V</v>
          </cell>
          <cell r="B695" t="str">
            <v>Vrac Chrysanthème</v>
          </cell>
        </row>
        <row r="695">
          <cell r="AB695">
            <v>34110</v>
          </cell>
          <cell r="AC695" t="str">
            <v>32110</v>
          </cell>
        </row>
        <row r="696">
          <cell r="A696" t="str">
            <v>354V</v>
          </cell>
          <cell r="B696" t="str">
            <v>Vrac Citron</v>
          </cell>
        </row>
        <row r="696">
          <cell r="AB696">
            <v>34110</v>
          </cell>
          <cell r="AC696" t="str">
            <v>32110</v>
          </cell>
        </row>
        <row r="697">
          <cell r="A697" t="str">
            <v>355V</v>
          </cell>
          <cell r="B697" t="str">
            <v>Vrac Clou entier</v>
          </cell>
        </row>
        <row r="697">
          <cell r="AB697">
            <v>34110</v>
          </cell>
          <cell r="AC697" t="str">
            <v>32110</v>
          </cell>
        </row>
        <row r="698">
          <cell r="A698" t="str">
            <v>490V</v>
          </cell>
          <cell r="B698" t="str">
            <v>Vrac Clou moulu</v>
          </cell>
        </row>
        <row r="698">
          <cell r="AB698">
            <v>34110</v>
          </cell>
          <cell r="AC698" t="str">
            <v>32110</v>
          </cell>
        </row>
        <row r="699">
          <cell r="A699" t="str">
            <v>357V</v>
          </cell>
          <cell r="B699" t="str">
            <v>Vrac Coriandre graine</v>
          </cell>
        </row>
        <row r="699">
          <cell r="AB699">
            <v>34110</v>
          </cell>
          <cell r="AC699" t="str">
            <v>32110</v>
          </cell>
        </row>
        <row r="700">
          <cell r="A700" t="str">
            <v>536V</v>
          </cell>
          <cell r="B700" t="str">
            <v>Vrac Cumin entier</v>
          </cell>
        </row>
        <row r="700">
          <cell r="AB700">
            <v>34110</v>
          </cell>
          <cell r="AC700" t="str">
            <v>32110</v>
          </cell>
        </row>
        <row r="701">
          <cell r="A701" t="str">
            <v>540V</v>
          </cell>
          <cell r="B701" t="str">
            <v>Vrac Cumin poudre</v>
          </cell>
        </row>
        <row r="701">
          <cell r="AB701">
            <v>34110</v>
          </cell>
          <cell r="AC701" t="str">
            <v>32110</v>
          </cell>
        </row>
        <row r="702">
          <cell r="A702" t="str">
            <v>375V</v>
          </cell>
          <cell r="B702" t="str">
            <v>Vrac Curcuma </v>
          </cell>
        </row>
        <row r="702">
          <cell r="AB702">
            <v>34110</v>
          </cell>
          <cell r="AC702" t="str">
            <v>32110</v>
          </cell>
        </row>
        <row r="703">
          <cell r="A703" t="str">
            <v>429V</v>
          </cell>
          <cell r="B703" t="str">
            <v>Vrac Échinacea angust</v>
          </cell>
        </row>
        <row r="703">
          <cell r="AB703">
            <v>34110</v>
          </cell>
          <cell r="AC703" t="str">
            <v>32110</v>
          </cell>
        </row>
        <row r="704">
          <cell r="A704" t="str">
            <v>430V</v>
          </cell>
          <cell r="B704" t="str">
            <v>Vrac Églantier</v>
          </cell>
        </row>
        <row r="704">
          <cell r="AB704">
            <v>34110</v>
          </cell>
          <cell r="AC704" t="str">
            <v>32110</v>
          </cell>
        </row>
        <row r="705">
          <cell r="A705" t="str">
            <v>432V</v>
          </cell>
          <cell r="B705" t="str">
            <v>Vrac Éleuthéro</v>
          </cell>
        </row>
        <row r="705">
          <cell r="AB705">
            <v>34110</v>
          </cell>
          <cell r="AC705" t="str">
            <v>32110</v>
          </cell>
        </row>
        <row r="706">
          <cell r="A706" t="str">
            <v>917V</v>
          </cell>
          <cell r="B706" t="str">
            <v>Vrac Énergithé </v>
          </cell>
        </row>
        <row r="706">
          <cell r="AB706">
            <v>34110</v>
          </cell>
          <cell r="AC706" t="str">
            <v>32110</v>
          </cell>
        </row>
        <row r="707">
          <cell r="A707" t="str">
            <v>978V</v>
          </cell>
          <cell r="B707" t="str">
            <v>Vrac Épices Couscous </v>
          </cell>
        </row>
        <row r="707">
          <cell r="AB707">
            <v>34110</v>
          </cell>
          <cell r="AC707" t="str">
            <v>32110</v>
          </cell>
        </row>
        <row r="708">
          <cell r="A708" t="str">
            <v>967V</v>
          </cell>
          <cell r="B708" t="str">
            <v>Vrac Épices Curry</v>
          </cell>
        </row>
        <row r="708">
          <cell r="AB708">
            <v>34110</v>
          </cell>
          <cell r="AC708" t="str">
            <v>32110</v>
          </cell>
        </row>
        <row r="709">
          <cell r="A709" t="str">
            <v>979V</v>
          </cell>
          <cell r="B709" t="str">
            <v>Vrac Épices Grillades</v>
          </cell>
        </row>
        <row r="709">
          <cell r="AB709">
            <v>34110</v>
          </cell>
          <cell r="AC709" t="str">
            <v>32110</v>
          </cell>
        </row>
        <row r="710">
          <cell r="A710" t="str">
            <v>971V</v>
          </cell>
          <cell r="B710" t="str">
            <v>Vrac Épices Spaghetti</v>
          </cell>
        </row>
        <row r="710">
          <cell r="AB710">
            <v>34110</v>
          </cell>
          <cell r="AC710" t="str">
            <v>32110</v>
          </cell>
        </row>
        <row r="711">
          <cell r="A711" t="str">
            <v>522V</v>
          </cell>
          <cell r="B711" t="str">
            <v>Vrac Euphraise</v>
          </cell>
        </row>
        <row r="711">
          <cell r="AB711">
            <v>34110</v>
          </cell>
          <cell r="AC711" t="str">
            <v>32110</v>
          </cell>
        </row>
        <row r="712">
          <cell r="A712" t="str">
            <v>436V</v>
          </cell>
          <cell r="B712" t="str">
            <v>Vrac Fenouil entier</v>
          </cell>
        </row>
        <row r="712">
          <cell r="AB712">
            <v>34110</v>
          </cell>
          <cell r="AC712" t="str">
            <v>32110</v>
          </cell>
        </row>
        <row r="713">
          <cell r="A713" t="str">
            <v>406V</v>
          </cell>
          <cell r="B713" t="str">
            <v>Vrac Fenouil pdre</v>
          </cell>
        </row>
        <row r="713">
          <cell r="AB713">
            <v>34110</v>
          </cell>
          <cell r="AC713" t="str">
            <v>32110</v>
          </cell>
        </row>
        <row r="714">
          <cell r="A714" t="str">
            <v>506V</v>
          </cell>
          <cell r="B714" t="str">
            <v>Vrac Fenugrec </v>
          </cell>
        </row>
        <row r="714">
          <cell r="AB714">
            <v>34110</v>
          </cell>
          <cell r="AC714" t="str">
            <v>32110</v>
          </cell>
        </row>
        <row r="715">
          <cell r="A715" t="str">
            <v>437V</v>
          </cell>
          <cell r="B715" t="str">
            <v>Vrac Framboisier </v>
          </cell>
        </row>
        <row r="715">
          <cell r="AB715">
            <v>34110</v>
          </cell>
          <cell r="AC715" t="str">
            <v>32110</v>
          </cell>
        </row>
        <row r="716">
          <cell r="A716" t="str">
            <v>968V</v>
          </cell>
          <cell r="B716" t="str">
            <v>Vrac Garam Masala </v>
          </cell>
        </row>
        <row r="716">
          <cell r="AB716">
            <v>34110</v>
          </cell>
          <cell r="AC716" t="str">
            <v>32110</v>
          </cell>
        </row>
        <row r="717">
          <cell r="A717" t="str">
            <v>936V</v>
          </cell>
          <cell r="B717" t="str">
            <v>Vrac Gargantua</v>
          </cell>
        </row>
        <row r="717">
          <cell r="AB717">
            <v>34110</v>
          </cell>
          <cell r="AC717" t="str">
            <v>32110</v>
          </cell>
        </row>
        <row r="718">
          <cell r="A718" t="str">
            <v>439V</v>
          </cell>
          <cell r="B718" t="str">
            <v>Vrac Genévrier </v>
          </cell>
        </row>
        <row r="718">
          <cell r="AB718">
            <v>34110</v>
          </cell>
          <cell r="AC718" t="str">
            <v>32110</v>
          </cell>
        </row>
        <row r="719">
          <cell r="A719" t="str">
            <v>440V</v>
          </cell>
          <cell r="B719" t="str">
            <v>Vrac Gentiane </v>
          </cell>
        </row>
        <row r="719">
          <cell r="AB719">
            <v>34110</v>
          </cell>
          <cell r="AC719" t="str">
            <v>32110</v>
          </cell>
        </row>
        <row r="720">
          <cell r="A720" t="str">
            <v>441V</v>
          </cell>
          <cell r="B720" t="str">
            <v>Vrac Gingembre </v>
          </cell>
        </row>
        <row r="720">
          <cell r="AB720">
            <v>34110</v>
          </cell>
          <cell r="AC720" t="str">
            <v>32110</v>
          </cell>
        </row>
        <row r="721">
          <cell r="A721" t="str">
            <v>443V</v>
          </cell>
          <cell r="B721" t="str">
            <v>Vrac Ginseng </v>
          </cell>
        </row>
        <row r="721">
          <cell r="AB721">
            <v>34110</v>
          </cell>
          <cell r="AC721" t="str">
            <v>32110</v>
          </cell>
        </row>
        <row r="722">
          <cell r="A722" t="str">
            <v>511V</v>
          </cell>
          <cell r="B722" t="str">
            <v>Vrac Grande camomille </v>
          </cell>
        </row>
        <row r="722">
          <cell r="AB722">
            <v>34110</v>
          </cell>
          <cell r="AC722" t="str">
            <v>32110</v>
          </cell>
        </row>
        <row r="723">
          <cell r="A723" t="str">
            <v>445V</v>
          </cell>
          <cell r="B723" t="str">
            <v>Vrac Guimauve </v>
          </cell>
        </row>
        <row r="723">
          <cell r="AB723">
            <v>34110</v>
          </cell>
          <cell r="AC723" t="str">
            <v>32110</v>
          </cell>
        </row>
        <row r="724">
          <cell r="A724" t="str">
            <v>969V</v>
          </cell>
          <cell r="B724" t="str">
            <v>Vrac Herbes Provence</v>
          </cell>
        </row>
        <row r="724">
          <cell r="AB724">
            <v>34110</v>
          </cell>
          <cell r="AC724" t="str">
            <v>32110</v>
          </cell>
        </row>
        <row r="725">
          <cell r="A725" t="str">
            <v>359V</v>
          </cell>
          <cell r="B725" t="str">
            <v>Vrac Hibiscus</v>
          </cell>
        </row>
        <row r="725">
          <cell r="AB725">
            <v>34110</v>
          </cell>
          <cell r="AC725" t="str">
            <v>32110</v>
          </cell>
        </row>
        <row r="726">
          <cell r="A726" t="str">
            <v>458V</v>
          </cell>
          <cell r="B726" t="str">
            <v>Vrac Kava kava</v>
          </cell>
        </row>
        <row r="726">
          <cell r="AB726">
            <v>34110</v>
          </cell>
          <cell r="AC726" t="str">
            <v>32110</v>
          </cell>
        </row>
        <row r="727">
          <cell r="A727" t="str">
            <v>360V</v>
          </cell>
          <cell r="B727" t="str">
            <v>Vrac Laurier</v>
          </cell>
        </row>
        <row r="727">
          <cell r="AB727">
            <v>34110</v>
          </cell>
          <cell r="AC727" t="str">
            <v>32110</v>
          </cell>
        </row>
        <row r="728">
          <cell r="A728" t="str">
            <v>513V</v>
          </cell>
          <cell r="B728" t="str">
            <v>Vrac Lavande</v>
          </cell>
        </row>
        <row r="728">
          <cell r="AB728">
            <v>34110</v>
          </cell>
          <cell r="AC728" t="str">
            <v>32110</v>
          </cell>
        </row>
        <row r="729">
          <cell r="A729" t="str">
            <v>373V</v>
          </cell>
          <cell r="B729" t="str">
            <v>Vrac Marjolaine</v>
          </cell>
        </row>
        <row r="729">
          <cell r="AB729">
            <v>34110</v>
          </cell>
          <cell r="AC729" t="str">
            <v>32110</v>
          </cell>
        </row>
        <row r="730">
          <cell r="A730" t="str">
            <v>361V</v>
          </cell>
          <cell r="B730" t="str">
            <v>Vrac Mélisse</v>
          </cell>
        </row>
        <row r="730">
          <cell r="AB730">
            <v>34110</v>
          </cell>
          <cell r="AC730" t="str">
            <v>32110</v>
          </cell>
        </row>
        <row r="731">
          <cell r="A731" t="str">
            <v>525V</v>
          </cell>
          <cell r="B731" t="str">
            <v>Vrac Menthe douce</v>
          </cell>
        </row>
        <row r="731">
          <cell r="AB731">
            <v>34110</v>
          </cell>
          <cell r="AC731" t="str">
            <v>32110</v>
          </cell>
        </row>
        <row r="732">
          <cell r="A732" t="str">
            <v>450V</v>
          </cell>
          <cell r="B732" t="str">
            <v>Vrac Menthe poivrée</v>
          </cell>
        </row>
        <row r="732">
          <cell r="AB732">
            <v>34110</v>
          </cell>
          <cell r="AC732" t="str">
            <v>32110</v>
          </cell>
        </row>
        <row r="733">
          <cell r="A733" t="str">
            <v>526V</v>
          </cell>
          <cell r="B733" t="str">
            <v>Vrac Millepertuis</v>
          </cell>
        </row>
        <row r="733">
          <cell r="AB733">
            <v>34110</v>
          </cell>
          <cell r="AC733" t="str">
            <v>32110</v>
          </cell>
        </row>
        <row r="734">
          <cell r="A734" t="str">
            <v>451V</v>
          </cell>
          <cell r="B734" t="str">
            <v>Vrac Molène</v>
          </cell>
        </row>
        <row r="734">
          <cell r="AB734">
            <v>34110</v>
          </cell>
          <cell r="AC734" t="str">
            <v>32110</v>
          </cell>
        </row>
        <row r="735">
          <cell r="A735" t="str">
            <v>452V</v>
          </cell>
          <cell r="B735" t="str">
            <v>Vrac Mouron</v>
          </cell>
        </row>
        <row r="735">
          <cell r="AB735">
            <v>34110</v>
          </cell>
          <cell r="AC735" t="str">
            <v>32110</v>
          </cell>
        </row>
        <row r="736">
          <cell r="A736" t="str">
            <v>364V</v>
          </cell>
          <cell r="B736" t="str">
            <v>Vrac Muscade</v>
          </cell>
        </row>
        <row r="736">
          <cell r="AB736">
            <v>34110</v>
          </cell>
          <cell r="AC736" t="str">
            <v>32110</v>
          </cell>
        </row>
        <row r="737">
          <cell r="A737" t="str">
            <v>558V</v>
          </cell>
          <cell r="B737" t="str">
            <v>Vrac Muscade moulue</v>
          </cell>
        </row>
        <row r="737">
          <cell r="AB737">
            <v>34110</v>
          </cell>
          <cell r="AC737" t="str">
            <v>32110</v>
          </cell>
        </row>
        <row r="738">
          <cell r="A738" t="str">
            <v>484V</v>
          </cell>
          <cell r="B738" t="str">
            <v>Vrac Nigelle</v>
          </cell>
        </row>
        <row r="738">
          <cell r="AB738">
            <v>34110</v>
          </cell>
          <cell r="AC738" t="str">
            <v>32110</v>
          </cell>
        </row>
        <row r="739">
          <cell r="A739" t="str">
            <v>455V</v>
          </cell>
          <cell r="B739" t="str">
            <v>Vrac Noyer noir </v>
          </cell>
        </row>
        <row r="739">
          <cell r="AB739">
            <v>34110</v>
          </cell>
          <cell r="AC739" t="str">
            <v>32110</v>
          </cell>
        </row>
        <row r="740">
          <cell r="A740" t="str">
            <v>365V</v>
          </cell>
          <cell r="B740" t="str">
            <v>Vrac Oignon flocon</v>
          </cell>
        </row>
        <row r="740">
          <cell r="AB740">
            <v>34110</v>
          </cell>
          <cell r="AC740" t="str">
            <v>32110</v>
          </cell>
        </row>
        <row r="741">
          <cell r="A741" t="str">
            <v>378V</v>
          </cell>
          <cell r="B741" t="str">
            <v>Vrac Orange pelure</v>
          </cell>
        </row>
        <row r="741">
          <cell r="AB741">
            <v>34110</v>
          </cell>
          <cell r="AC741" t="str">
            <v>32110</v>
          </cell>
        </row>
        <row r="742">
          <cell r="A742" t="str">
            <v>366V</v>
          </cell>
          <cell r="B742" t="str">
            <v>Vrac Origan</v>
          </cell>
        </row>
        <row r="742">
          <cell r="AB742">
            <v>34110</v>
          </cell>
          <cell r="AC742" t="str">
            <v>32110</v>
          </cell>
        </row>
        <row r="743">
          <cell r="A743" t="str">
            <v>456V</v>
          </cell>
          <cell r="B743" t="str">
            <v>Vrac Orme rouge</v>
          </cell>
        </row>
        <row r="743">
          <cell r="AB743">
            <v>34110</v>
          </cell>
          <cell r="AC743" t="str">
            <v>32110</v>
          </cell>
        </row>
        <row r="744">
          <cell r="A744" t="str">
            <v>457V</v>
          </cell>
          <cell r="B744" t="str">
            <v>Vrac Ortie</v>
          </cell>
        </row>
        <row r="744">
          <cell r="AB744">
            <v>34110</v>
          </cell>
          <cell r="AC744" t="str">
            <v>32110</v>
          </cell>
        </row>
        <row r="745">
          <cell r="A745" t="str">
            <v>528V</v>
          </cell>
          <cell r="B745" t="str">
            <v>Vrac Oseille</v>
          </cell>
        </row>
        <row r="745">
          <cell r="AB745">
            <v>34110</v>
          </cell>
          <cell r="AC745" t="str">
            <v>32110</v>
          </cell>
        </row>
        <row r="746">
          <cell r="A746" t="str">
            <v>367V</v>
          </cell>
          <cell r="B746" t="str">
            <v>Vrac Paprika</v>
          </cell>
        </row>
        <row r="746">
          <cell r="AB746">
            <v>34110</v>
          </cell>
          <cell r="AC746" t="str">
            <v>32110</v>
          </cell>
        </row>
        <row r="747">
          <cell r="A747" t="str">
            <v>459V</v>
          </cell>
          <cell r="B747" t="str">
            <v>Vrac Passiflore</v>
          </cell>
        </row>
        <row r="747">
          <cell r="AB747">
            <v>34110</v>
          </cell>
          <cell r="AC747" t="str">
            <v>32110</v>
          </cell>
        </row>
        <row r="748">
          <cell r="A748" t="str">
            <v>460V</v>
          </cell>
          <cell r="B748" t="str">
            <v>Vrac Patience</v>
          </cell>
        </row>
        <row r="748">
          <cell r="AB748">
            <v>34110</v>
          </cell>
          <cell r="AC748" t="str">
            <v>32110</v>
          </cell>
        </row>
        <row r="749">
          <cell r="A749" t="str">
            <v>377V</v>
          </cell>
          <cell r="B749" t="str">
            <v>Vrac Pavot graine</v>
          </cell>
        </row>
        <row r="749">
          <cell r="AB749">
            <v>34110</v>
          </cell>
          <cell r="AC749" t="str">
            <v>32110</v>
          </cell>
        </row>
        <row r="750">
          <cell r="A750" t="str">
            <v>368V</v>
          </cell>
          <cell r="B750" t="str">
            <v>Vrac Persil feuille</v>
          </cell>
        </row>
        <row r="750">
          <cell r="AB750">
            <v>34110</v>
          </cell>
          <cell r="AC750" t="str">
            <v>32110</v>
          </cell>
        </row>
        <row r="751">
          <cell r="A751" t="str">
            <v>537V</v>
          </cell>
          <cell r="B751" t="str">
            <v>Vrac Piment Jamaïque</v>
          </cell>
        </row>
        <row r="751">
          <cell r="AB751">
            <v>34110</v>
          </cell>
          <cell r="AC751" t="str">
            <v>32110</v>
          </cell>
        </row>
        <row r="752">
          <cell r="A752" t="str">
            <v>463V</v>
          </cell>
          <cell r="B752" t="str">
            <v>Vrac Pissenlit </v>
          </cell>
        </row>
        <row r="752">
          <cell r="AB752">
            <v>34110</v>
          </cell>
          <cell r="AC752" t="str">
            <v>32110</v>
          </cell>
        </row>
        <row r="753">
          <cell r="A753" t="str">
            <v>464V</v>
          </cell>
          <cell r="B753" t="str">
            <v>Vrac Plantain commun </v>
          </cell>
        </row>
        <row r="753">
          <cell r="AB753">
            <v>34110</v>
          </cell>
          <cell r="AC753" t="str">
            <v>32110</v>
          </cell>
        </row>
        <row r="754">
          <cell r="A754" t="str">
            <v>369V</v>
          </cell>
          <cell r="B754" t="str">
            <v>Vrac Poivre entier</v>
          </cell>
        </row>
        <row r="754">
          <cell r="AB754">
            <v>34110</v>
          </cell>
          <cell r="AC754" t="str">
            <v>32110</v>
          </cell>
        </row>
        <row r="755">
          <cell r="A755" t="str">
            <v>485V</v>
          </cell>
          <cell r="B755" t="str">
            <v>Vrac Poivre moulu </v>
          </cell>
        </row>
        <row r="755">
          <cell r="AB755">
            <v>34110</v>
          </cell>
          <cell r="AC755" t="str">
            <v>32110</v>
          </cell>
        </row>
        <row r="756">
          <cell r="A756" t="str">
            <v>530V</v>
          </cell>
          <cell r="B756" t="str">
            <v>Vrac Prèle</v>
          </cell>
        </row>
        <row r="756">
          <cell r="AB756">
            <v>34110</v>
          </cell>
          <cell r="AC756" t="str">
            <v>32110</v>
          </cell>
        </row>
        <row r="757">
          <cell r="A757" t="str">
            <v>465V</v>
          </cell>
          <cell r="B757" t="str">
            <v>Vrac Psyllium </v>
          </cell>
        </row>
        <row r="757">
          <cell r="AB757">
            <v>34110</v>
          </cell>
          <cell r="AC757" t="str">
            <v>32110</v>
          </cell>
        </row>
        <row r="758">
          <cell r="A758" t="str">
            <v>468V</v>
          </cell>
          <cell r="B758" t="str">
            <v>Vrac Réglisse bâton </v>
          </cell>
        </row>
        <row r="758">
          <cell r="AB758">
            <v>34110</v>
          </cell>
          <cell r="AC758" t="str">
            <v>32110</v>
          </cell>
        </row>
        <row r="759">
          <cell r="A759" t="str">
            <v>467V</v>
          </cell>
          <cell r="B759" t="str">
            <v>Vrac Réglisse mrcx </v>
          </cell>
        </row>
        <row r="759">
          <cell r="AB759">
            <v>34110</v>
          </cell>
          <cell r="AC759" t="str">
            <v>32110</v>
          </cell>
        </row>
        <row r="760">
          <cell r="A760" t="str">
            <v>531V</v>
          </cell>
          <cell r="B760" t="str">
            <v>Vrac Reine des prés</v>
          </cell>
        </row>
        <row r="760">
          <cell r="AB760">
            <v>34110</v>
          </cell>
          <cell r="AC760" t="str">
            <v>32110</v>
          </cell>
        </row>
        <row r="761">
          <cell r="A761" t="str">
            <v>487V</v>
          </cell>
          <cell r="B761" t="str">
            <v>Vrac Reishi</v>
          </cell>
        </row>
        <row r="761">
          <cell r="AB761">
            <v>34110</v>
          </cell>
          <cell r="AC761" t="str">
            <v>32110</v>
          </cell>
        </row>
        <row r="762">
          <cell r="A762" t="str">
            <v>370V</v>
          </cell>
          <cell r="B762" t="str">
            <v>Vrac Romarin</v>
          </cell>
        </row>
        <row r="762">
          <cell r="AB762">
            <v>34110</v>
          </cell>
          <cell r="AC762" t="str">
            <v>32110</v>
          </cell>
        </row>
        <row r="763">
          <cell r="A763" t="str">
            <v>214V</v>
          </cell>
          <cell r="B763" t="str">
            <v>Vrac Rose</v>
          </cell>
        </row>
        <row r="763">
          <cell r="AB763">
            <v>34110</v>
          </cell>
          <cell r="AC763" t="str">
            <v>32110</v>
          </cell>
        </row>
        <row r="764">
          <cell r="A764" t="str">
            <v>371V</v>
          </cell>
          <cell r="B764" t="str">
            <v>Vrac Sarriette</v>
          </cell>
        </row>
        <row r="764">
          <cell r="AB764">
            <v>34110</v>
          </cell>
          <cell r="AC764" t="str">
            <v>32110</v>
          </cell>
        </row>
        <row r="765">
          <cell r="A765" t="str">
            <v>372V</v>
          </cell>
          <cell r="B765" t="str">
            <v>Vrac Sauge</v>
          </cell>
        </row>
        <row r="765">
          <cell r="AB765">
            <v>34110</v>
          </cell>
          <cell r="AC765" t="str">
            <v>32110</v>
          </cell>
        </row>
        <row r="766">
          <cell r="A766" t="str">
            <v>533V</v>
          </cell>
          <cell r="B766" t="str">
            <v>Vrac Saule blanc</v>
          </cell>
        </row>
        <row r="766">
          <cell r="AB766">
            <v>34110</v>
          </cell>
          <cell r="AC766" t="str">
            <v>32110</v>
          </cell>
        </row>
        <row r="767">
          <cell r="A767" t="str">
            <v>442V</v>
          </cell>
          <cell r="B767" t="str">
            <v>Vrac Schisandra</v>
          </cell>
        </row>
        <row r="767">
          <cell r="AB767">
            <v>34110</v>
          </cell>
          <cell r="AC767" t="str">
            <v>32110</v>
          </cell>
        </row>
        <row r="768">
          <cell r="A768" t="str">
            <v>471V</v>
          </cell>
          <cell r="B768" t="str">
            <v>Vrac Scutellaire </v>
          </cell>
        </row>
        <row r="768">
          <cell r="AB768">
            <v>34110</v>
          </cell>
          <cell r="AC768" t="str">
            <v>32110</v>
          </cell>
        </row>
        <row r="769">
          <cell r="A769" t="str">
            <v>916V</v>
          </cell>
          <cell r="B769" t="str">
            <v>Vrac Sérénithé</v>
          </cell>
        </row>
        <row r="769">
          <cell r="AB769">
            <v>34110</v>
          </cell>
          <cell r="AC769" t="str">
            <v>32110</v>
          </cell>
        </row>
        <row r="770">
          <cell r="A770" t="str">
            <v>127V</v>
          </cell>
          <cell r="B770" t="str">
            <v>Vrac Shatavari</v>
          </cell>
        </row>
        <row r="770">
          <cell r="AB770">
            <v>34110</v>
          </cell>
          <cell r="AC770" t="str">
            <v>32110</v>
          </cell>
        </row>
        <row r="771">
          <cell r="A771" t="str">
            <v>472V</v>
          </cell>
          <cell r="B771" t="str">
            <v>Vrac Sureau, baie </v>
          </cell>
        </row>
        <row r="771">
          <cell r="AB771">
            <v>34110</v>
          </cell>
          <cell r="AC771" t="str">
            <v>32110</v>
          </cell>
        </row>
        <row r="772">
          <cell r="A772" t="str">
            <v>520V</v>
          </cell>
          <cell r="B772" t="str">
            <v>Vrac Sureau, fleur</v>
          </cell>
        </row>
        <row r="772">
          <cell r="AB772">
            <v>34110</v>
          </cell>
          <cell r="AC772" t="str">
            <v>32110</v>
          </cell>
        </row>
        <row r="773">
          <cell r="A773" t="str">
            <v>374V</v>
          </cell>
          <cell r="B773" t="str">
            <v>Vrac Thym</v>
          </cell>
        </row>
        <row r="773">
          <cell r="AB773">
            <v>34110</v>
          </cell>
          <cell r="AC773" t="str">
            <v>32110</v>
          </cell>
        </row>
        <row r="774">
          <cell r="A774" t="str">
            <v>534V</v>
          </cell>
          <cell r="B774" t="str">
            <v>Vrac Tilleul</v>
          </cell>
        </row>
        <row r="774">
          <cell r="AB774">
            <v>34110</v>
          </cell>
          <cell r="AC774" t="str">
            <v>32110</v>
          </cell>
        </row>
        <row r="775">
          <cell r="A775" t="str">
            <v>474V</v>
          </cell>
          <cell r="B775" t="str">
            <v>Vrac Trèfle rouge </v>
          </cell>
        </row>
        <row r="775">
          <cell r="AB775">
            <v>34110</v>
          </cell>
          <cell r="AC775" t="str">
            <v>32110</v>
          </cell>
        </row>
        <row r="776">
          <cell r="A776" t="str">
            <v>475V</v>
          </cell>
          <cell r="B776" t="str">
            <v>Vrac Valériane</v>
          </cell>
        </row>
        <row r="776">
          <cell r="AB776">
            <v>34110</v>
          </cell>
          <cell r="AC776" t="str">
            <v>32110</v>
          </cell>
        </row>
        <row r="777">
          <cell r="A777" t="str">
            <v>570V</v>
          </cell>
          <cell r="B777" t="str">
            <v>Vrac Varech flocon</v>
          </cell>
        </row>
        <row r="777">
          <cell r="AB777">
            <v>34110</v>
          </cell>
          <cell r="AC777" t="str">
            <v>32110</v>
          </cell>
        </row>
        <row r="778">
          <cell r="A778" t="str">
            <v>486V</v>
          </cell>
          <cell r="B778" t="str">
            <v>Vrac Verge d'or </v>
          </cell>
        </row>
        <row r="778">
          <cell r="AB778">
            <v>34110</v>
          </cell>
          <cell r="AC778" t="str">
            <v>32110</v>
          </cell>
        </row>
        <row r="779">
          <cell r="A779" t="str">
            <v>579V</v>
          </cell>
          <cell r="B779" t="str">
            <v>Vrac Verveine citronnée</v>
          </cell>
        </row>
        <row r="779">
          <cell r="AB779">
            <v>34110</v>
          </cell>
          <cell r="AC779" t="str">
            <v>32110</v>
          </cell>
        </row>
        <row r="780">
          <cell r="A780" t="str">
            <v>510V</v>
          </cell>
          <cell r="B780" t="str">
            <v>Vrac Verveine Indes </v>
          </cell>
        </row>
        <row r="780">
          <cell r="AB780">
            <v>34110</v>
          </cell>
          <cell r="AC780" t="str">
            <v>32110</v>
          </cell>
        </row>
        <row r="781">
          <cell r="A781" t="str">
            <v>535V</v>
          </cell>
          <cell r="B781" t="str">
            <v>Vrac Vitex</v>
          </cell>
        </row>
        <row r="781">
          <cell r="AB781">
            <v>34110</v>
          </cell>
          <cell r="AC781" t="str">
            <v>32110</v>
          </cell>
        </row>
        <row r="782">
          <cell r="A782" t="str">
            <v>TRP</v>
          </cell>
          <cell r="B782" t="str">
            <v>TRANSPORT</v>
          </cell>
          <cell r="C782">
            <v>0</v>
          </cell>
          <cell r="D782" t="str">
            <v/>
          </cell>
          <cell r="E782">
            <v>0</v>
          </cell>
        </row>
        <row r="782">
          <cell r="K782">
            <v>0</v>
          </cell>
        </row>
        <row r="782">
          <cell r="N782" t="str">
            <v>TRP</v>
          </cell>
          <cell r="O782" t="str">
            <v>TRP</v>
          </cell>
          <cell r="P782" t="str">
            <v>XTRP</v>
          </cell>
        </row>
        <row r="782">
          <cell r="R782">
            <v>0</v>
          </cell>
          <cell r="S782" t="str">
            <v>Y</v>
          </cell>
          <cell r="T782" t="e">
            <v>#N/A</v>
          </cell>
          <cell r="U782">
            <v>18</v>
          </cell>
          <cell r="V782" t="str">
            <v> GR</v>
          </cell>
          <cell r="W782" t="str">
            <v>VRAC </v>
          </cell>
          <cell r="X782" t="str">
            <v>BULK  </v>
          </cell>
          <cell r="Y782" t="str">
            <v>GR</v>
          </cell>
          <cell r="Z782">
            <v>0</v>
          </cell>
          <cell r="AA782" t="str">
            <v>UNIT</v>
          </cell>
          <cell r="AB782">
            <v>46510</v>
          </cell>
          <cell r="AC782">
            <v>46510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VA20"/>
      <sheetName val="DÉTAIL"/>
      <sheetName val="MARGES"/>
      <sheetName val="2025 Liste prix Master"/>
    </sheetNames>
    <sheetDataSet>
      <sheetData sheetId="0">
        <row r="1">
          <cell r="A1" t="str">
            <v>Code</v>
          </cell>
          <cell r="B1" t="str">
            <v>Description</v>
          </cell>
          <cell r="C1" t="str">
            <v>PRIX DE BASE</v>
          </cell>
          <cell r="D1" t="str">
            <v>ESC CS</v>
          </cell>
          <cell r="E1" t="str">
            <v>PRIX DE BASE DIST</v>
          </cell>
          <cell r="F1" t="str">
            <v>CLINICIEN PRO</v>
          </cell>
          <cell r="G1">
            <v>0.15</v>
          </cell>
          <cell r="H1" t="str">
            <v>CATALOGUE
MC24</v>
          </cell>
        </row>
        <row r="1">
          <cell r="J1" t="str">
            <v>D</v>
          </cell>
          <cell r="K1" t="str">
            <v>CLIENT D
CS</v>
          </cell>
          <cell r="L1" t="str">
            <v>CLIENT D
MC24</v>
          </cell>
        </row>
        <row r="1">
          <cell r="N1" t="str">
            <v>C</v>
          </cell>
          <cell r="O1" t="str">
            <v>CLIENT C
CS</v>
          </cell>
          <cell r="P1" t="str">
            <v>CLIENT C
MC24</v>
          </cell>
        </row>
        <row r="1">
          <cell r="R1" t="str">
            <v>B</v>
          </cell>
          <cell r="S1" t="str">
            <v>CLIENT B
CS</v>
          </cell>
          <cell r="T1" t="str">
            <v>CLIENT B
MC24</v>
          </cell>
        </row>
        <row r="1">
          <cell r="V1" t="str">
            <v>A</v>
          </cell>
          <cell r="W1" t="str">
            <v>CLIENT A
CS</v>
          </cell>
          <cell r="X1" t="str">
            <v>CLIENT A
MC24</v>
          </cell>
        </row>
        <row r="1">
          <cell r="AA1" t="str">
            <v>MOISSON</v>
          </cell>
        </row>
        <row r="1">
          <cell r="AD1" t="str">
            <v>WELL.CA</v>
          </cell>
        </row>
        <row r="1">
          <cell r="AF1" t="str">
            <v>AA</v>
          </cell>
          <cell r="AG1" t="str">
            <v>MAN</v>
          </cell>
        </row>
        <row r="1">
          <cell r="AI1" t="str">
            <v>AV</v>
          </cell>
          <cell r="AJ1" t="str">
            <v>AVRIL</v>
          </cell>
        </row>
        <row r="1">
          <cell r="AL1" t="str">
            <v>DMB</v>
          </cell>
          <cell r="AM1" t="str">
            <v>DMB</v>
          </cell>
        </row>
        <row r="1">
          <cell r="AO1" t="str">
            <v>BOUTIQUE
SALONS</v>
          </cell>
        </row>
        <row r="1">
          <cell r="AQ1" t="str">
            <v>OC :1 à 3
BIB : 1,5 à 3 L</v>
          </cell>
          <cell r="AR1" t="str">
            <v>OC : 4 à 9
BIB : 4 à 9 L</v>
          </cell>
          <cell r="AS1" t="str">
            <v>OC :10 et +
BIB : 10 et +</v>
          </cell>
        </row>
        <row r="1">
          <cell r="AU1" t="str">
            <v>DÉTAIL SUGGÉRÉ</v>
          </cell>
        </row>
        <row r="1">
          <cell r="AW1" t="str">
            <v>CAT</v>
          </cell>
          <cell r="AX1" t="str">
            <v>TYPE</v>
          </cell>
          <cell r="AY1" t="str">
            <v>DÉPARTEMENT</v>
          </cell>
          <cell r="AZ1" t="str">
            <v>SERVICE</v>
          </cell>
        </row>
        <row r="2">
          <cell r="B2" t="str">
            <v>AVANTAGE - LIGNE DE PRIX</v>
          </cell>
          <cell r="C2">
            <v>1</v>
          </cell>
        </row>
        <row r="2">
          <cell r="G2" t="str">
            <v>CAT CS</v>
          </cell>
          <cell r="H2" t="str">
            <v>CAT CS 24</v>
          </cell>
        </row>
        <row r="2">
          <cell r="J2">
            <v>3</v>
          </cell>
          <cell r="K2">
            <v>0.025</v>
          </cell>
        </row>
        <row r="2">
          <cell r="N2">
            <v>4</v>
          </cell>
          <cell r="O2">
            <v>0.05</v>
          </cell>
        </row>
        <row r="2">
          <cell r="R2">
            <v>5</v>
          </cell>
          <cell r="S2">
            <v>0.06</v>
          </cell>
        </row>
        <row r="2">
          <cell r="V2">
            <v>6</v>
          </cell>
          <cell r="W2">
            <v>0.0725</v>
          </cell>
        </row>
        <row r="2">
          <cell r="Z2">
            <v>7</v>
          </cell>
          <cell r="AA2">
            <v>0.1</v>
          </cell>
        </row>
        <row r="2">
          <cell r="AC2">
            <v>8</v>
          </cell>
          <cell r="AD2">
            <v>0.11</v>
          </cell>
        </row>
        <row r="2">
          <cell r="AF2">
            <v>9</v>
          </cell>
          <cell r="AG2">
            <v>0.15</v>
          </cell>
        </row>
        <row r="2">
          <cell r="AI2">
            <v>10</v>
          </cell>
          <cell r="AJ2">
            <v>0.153</v>
          </cell>
        </row>
        <row r="2">
          <cell r="AL2">
            <v>2</v>
          </cell>
          <cell r="AM2">
            <v>0.17</v>
          </cell>
        </row>
        <row r="2">
          <cell r="AO2">
            <v>11</v>
          </cell>
        </row>
        <row r="2">
          <cell r="AR2">
            <v>0.04</v>
          </cell>
          <cell r="AS2">
            <v>0.075</v>
          </cell>
        </row>
        <row r="2">
          <cell r="AU2" t="str">
            <v>PDS</v>
          </cell>
        </row>
        <row r="2">
          <cell r="AW2" t="str">
            <v>1-AAA</v>
          </cell>
          <cell r="AX2" t="str">
            <v>1-AAA</v>
          </cell>
          <cell r="AY2" t="str">
            <v>1-AAA</v>
          </cell>
          <cell r="AZ2" t="str">
            <v>1-AAA</v>
          </cell>
        </row>
        <row r="3">
          <cell r="A3" t="str">
            <v>220-50</v>
          </cell>
          <cell r="B3" t="str">
            <v>Bronchix </v>
          </cell>
          <cell r="C3">
            <v>15.25</v>
          </cell>
          <cell r="D3">
            <v>0.075</v>
          </cell>
          <cell r="E3">
            <v>15.25</v>
          </cell>
          <cell r="F3">
            <v>0.06375</v>
          </cell>
          <cell r="G3">
            <v>14.10625</v>
          </cell>
          <cell r="H3">
            <v>13.95375</v>
          </cell>
        </row>
        <row r="3">
          <cell r="J3">
            <v>14.86875</v>
          </cell>
          <cell r="K3">
            <v>13.75359375</v>
          </cell>
          <cell r="L3">
            <v>13.60490625</v>
          </cell>
        </row>
        <row r="3">
          <cell r="N3">
            <v>14.4875</v>
          </cell>
          <cell r="O3">
            <v>13.4009375</v>
          </cell>
          <cell r="P3">
            <v>13.2560625</v>
          </cell>
        </row>
        <row r="3">
          <cell r="R3">
            <v>14.335</v>
          </cell>
          <cell r="S3">
            <v>13.259875</v>
          </cell>
          <cell r="T3">
            <v>13.116525</v>
          </cell>
        </row>
        <row r="3">
          <cell r="V3">
            <v>14.144375</v>
          </cell>
          <cell r="W3">
            <v>13.083546875</v>
          </cell>
          <cell r="X3">
            <v>12.942103125</v>
          </cell>
        </row>
        <row r="3">
          <cell r="Z3">
            <v>13.725</v>
          </cell>
        </row>
        <row r="3">
          <cell r="AC3">
            <v>13.5725</v>
          </cell>
        </row>
        <row r="3">
          <cell r="AF3">
            <v>12.9625</v>
          </cell>
        </row>
        <row r="3">
          <cell r="AI3">
            <v>12.91675</v>
          </cell>
        </row>
        <row r="3">
          <cell r="AL3">
            <v>12.6575</v>
          </cell>
        </row>
        <row r="3">
          <cell r="AO3">
            <v>21.25</v>
          </cell>
        </row>
        <row r="3">
          <cell r="AU3">
            <v>22.55</v>
          </cell>
        </row>
        <row r="3">
          <cell r="AW3" t="str">
            <v>1-CAT</v>
          </cell>
          <cell r="AX3" t="str">
            <v>1-DÉTAIL</v>
          </cell>
          <cell r="AY3" t="str">
            <v>1-SUPPLEMENT</v>
          </cell>
          <cell r="AZ3" t="str">
            <v>1-TEINT MX</v>
          </cell>
        </row>
        <row r="4">
          <cell r="A4" t="str">
            <v>221-50</v>
          </cell>
          <cell r="B4" t="str">
            <v>Calmix </v>
          </cell>
          <cell r="C4">
            <v>15.25</v>
          </cell>
          <cell r="D4">
            <v>0.075</v>
          </cell>
          <cell r="E4">
            <v>15.25</v>
          </cell>
          <cell r="F4">
            <v>0.06375</v>
          </cell>
          <cell r="G4">
            <v>14.10625</v>
          </cell>
          <cell r="H4">
            <v>13.95375</v>
          </cell>
        </row>
        <row r="4">
          <cell r="J4">
            <v>14.86875</v>
          </cell>
          <cell r="K4">
            <v>13.75359375</v>
          </cell>
          <cell r="L4">
            <v>13.60490625</v>
          </cell>
        </row>
        <row r="4">
          <cell r="N4">
            <v>14.4875</v>
          </cell>
          <cell r="O4">
            <v>13.4009375</v>
          </cell>
          <cell r="P4">
            <v>13.2560625</v>
          </cell>
        </row>
        <row r="4">
          <cell r="R4">
            <v>14.335</v>
          </cell>
          <cell r="S4">
            <v>13.259875</v>
          </cell>
          <cell r="T4">
            <v>13.116525</v>
          </cell>
        </row>
        <row r="4">
          <cell r="V4">
            <v>14.144375</v>
          </cell>
          <cell r="W4">
            <v>13.083546875</v>
          </cell>
          <cell r="X4">
            <v>12.942103125</v>
          </cell>
        </row>
        <row r="4">
          <cell r="Z4">
            <v>13.725</v>
          </cell>
        </row>
        <row r="4">
          <cell r="AC4">
            <v>13.5725</v>
          </cell>
        </row>
        <row r="4">
          <cell r="AF4">
            <v>12.9625</v>
          </cell>
        </row>
        <row r="4">
          <cell r="AI4">
            <v>12.91675</v>
          </cell>
        </row>
        <row r="4">
          <cell r="AL4">
            <v>12.6575</v>
          </cell>
        </row>
        <row r="4">
          <cell r="AO4">
            <v>21.25</v>
          </cell>
        </row>
        <row r="4">
          <cell r="AU4">
            <v>22.55</v>
          </cell>
        </row>
        <row r="4">
          <cell r="AW4" t="str">
            <v>1-CAT</v>
          </cell>
          <cell r="AX4" t="str">
            <v>1-DÉTAIL</v>
          </cell>
          <cell r="AY4" t="str">
            <v>1-SUPPLEMENT</v>
          </cell>
          <cell r="AZ4" t="str">
            <v>1-TEINT MX</v>
          </cell>
        </row>
        <row r="5">
          <cell r="A5" t="str">
            <v>232-50</v>
          </cell>
          <cell r="B5" t="str">
            <v>Dépuratix </v>
          </cell>
          <cell r="C5">
            <v>15.25</v>
          </cell>
          <cell r="D5">
            <v>0.075</v>
          </cell>
          <cell r="E5">
            <v>15.25</v>
          </cell>
          <cell r="F5">
            <v>0.06375</v>
          </cell>
          <cell r="G5">
            <v>14.10625</v>
          </cell>
          <cell r="H5">
            <v>13.95375</v>
          </cell>
        </row>
        <row r="5">
          <cell r="J5">
            <v>14.86875</v>
          </cell>
          <cell r="K5">
            <v>13.75359375</v>
          </cell>
          <cell r="L5">
            <v>13.60490625</v>
          </cell>
        </row>
        <row r="5">
          <cell r="N5">
            <v>14.4875</v>
          </cell>
          <cell r="O5">
            <v>13.4009375</v>
          </cell>
          <cell r="P5">
            <v>13.2560625</v>
          </cell>
        </row>
        <row r="5">
          <cell r="R5">
            <v>14.335</v>
          </cell>
          <cell r="S5">
            <v>13.259875</v>
          </cell>
          <cell r="T5">
            <v>13.116525</v>
          </cell>
        </row>
        <row r="5">
          <cell r="V5">
            <v>14.144375</v>
          </cell>
          <cell r="W5">
            <v>13.083546875</v>
          </cell>
          <cell r="X5">
            <v>12.942103125</v>
          </cell>
        </row>
        <row r="5">
          <cell r="Z5">
            <v>13.725</v>
          </cell>
        </row>
        <row r="5">
          <cell r="AC5">
            <v>13.5725</v>
          </cell>
        </row>
        <row r="5">
          <cell r="AF5">
            <v>12.9625</v>
          </cell>
        </row>
        <row r="5">
          <cell r="AI5">
            <v>12.91675</v>
          </cell>
        </row>
        <row r="5">
          <cell r="AL5">
            <v>12.6575</v>
          </cell>
        </row>
        <row r="5">
          <cell r="AO5">
            <v>21.25</v>
          </cell>
        </row>
        <row r="5">
          <cell r="AU5">
            <v>22.55</v>
          </cell>
        </row>
        <row r="5">
          <cell r="AW5" t="str">
            <v>1-CAT</v>
          </cell>
          <cell r="AX5" t="str">
            <v>1-DÉTAIL</v>
          </cell>
          <cell r="AY5" t="str">
            <v>1-SUPPLEMENT</v>
          </cell>
          <cell r="AZ5" t="str">
            <v>1-TEINT MX</v>
          </cell>
        </row>
        <row r="6">
          <cell r="A6" t="str">
            <v>234-50</v>
          </cell>
          <cell r="B6" t="str">
            <v>Drastix </v>
          </cell>
          <cell r="C6">
            <v>16.5</v>
          </cell>
          <cell r="D6">
            <v>0.075</v>
          </cell>
          <cell r="E6">
            <v>16.5</v>
          </cell>
          <cell r="F6">
            <v>0.06375</v>
          </cell>
          <cell r="G6">
            <v>15.2625</v>
          </cell>
          <cell r="H6">
            <v>15.0975</v>
          </cell>
        </row>
        <row r="6">
          <cell r="J6">
            <v>16.0875</v>
          </cell>
          <cell r="K6">
            <v>14.8809375</v>
          </cell>
          <cell r="L6">
            <v>14.7200625</v>
          </cell>
        </row>
        <row r="6">
          <cell r="N6">
            <v>15.675</v>
          </cell>
          <cell r="O6">
            <v>14.499375</v>
          </cell>
          <cell r="P6">
            <v>14.342625</v>
          </cell>
        </row>
        <row r="6">
          <cell r="R6">
            <v>15.51</v>
          </cell>
          <cell r="S6">
            <v>14.34675</v>
          </cell>
          <cell r="T6">
            <v>14.19165</v>
          </cell>
        </row>
        <row r="6">
          <cell r="V6">
            <v>15.30375</v>
          </cell>
          <cell r="W6">
            <v>14.15596875</v>
          </cell>
          <cell r="X6">
            <v>14.00293125</v>
          </cell>
        </row>
        <row r="6">
          <cell r="Z6">
            <v>14.85</v>
          </cell>
        </row>
        <row r="6">
          <cell r="AC6">
            <v>14.685</v>
          </cell>
        </row>
        <row r="6">
          <cell r="AF6">
            <v>14.025</v>
          </cell>
        </row>
        <row r="6">
          <cell r="AI6">
            <v>13.9755</v>
          </cell>
        </row>
        <row r="6">
          <cell r="AL6">
            <v>13.695</v>
          </cell>
        </row>
        <row r="6">
          <cell r="AO6">
            <v>23</v>
          </cell>
        </row>
        <row r="6">
          <cell r="AU6">
            <v>24.4</v>
          </cell>
        </row>
        <row r="6">
          <cell r="AW6" t="str">
            <v>1-CAT</v>
          </cell>
          <cell r="AX6" t="str">
            <v>1-DÉTAIL</v>
          </cell>
          <cell r="AY6" t="str">
            <v>1-SUPPLEMENT</v>
          </cell>
          <cell r="AZ6" t="str">
            <v>1-TEINT MX</v>
          </cell>
        </row>
        <row r="7">
          <cell r="A7" t="str">
            <v>223-50</v>
          </cell>
          <cell r="B7" t="str">
            <v>Estomix </v>
          </cell>
          <cell r="C7">
            <v>15.25</v>
          </cell>
          <cell r="D7">
            <v>0.075</v>
          </cell>
          <cell r="E7">
            <v>15.25</v>
          </cell>
          <cell r="F7">
            <v>0.06375</v>
          </cell>
          <cell r="G7">
            <v>14.10625</v>
          </cell>
          <cell r="H7">
            <v>13.95375</v>
          </cell>
        </row>
        <row r="7">
          <cell r="J7">
            <v>14.86875</v>
          </cell>
          <cell r="K7">
            <v>13.75359375</v>
          </cell>
          <cell r="L7">
            <v>13.60490625</v>
          </cell>
        </row>
        <row r="7">
          <cell r="N7">
            <v>14.4875</v>
          </cell>
          <cell r="O7">
            <v>13.4009375</v>
          </cell>
          <cell r="P7">
            <v>13.2560625</v>
          </cell>
        </row>
        <row r="7">
          <cell r="R7">
            <v>14.335</v>
          </cell>
          <cell r="S7">
            <v>13.259875</v>
          </cell>
          <cell r="T7">
            <v>13.116525</v>
          </cell>
        </row>
        <row r="7">
          <cell r="V7">
            <v>14.144375</v>
          </cell>
          <cell r="W7">
            <v>13.083546875</v>
          </cell>
          <cell r="X7">
            <v>12.942103125</v>
          </cell>
        </row>
        <row r="7">
          <cell r="Z7">
            <v>13.725</v>
          </cell>
        </row>
        <row r="7">
          <cell r="AC7">
            <v>13.5725</v>
          </cell>
        </row>
        <row r="7">
          <cell r="AF7">
            <v>12.9625</v>
          </cell>
        </row>
        <row r="7">
          <cell r="AI7">
            <v>12.91675</v>
          </cell>
        </row>
        <row r="7">
          <cell r="AL7">
            <v>12.6575</v>
          </cell>
        </row>
        <row r="7">
          <cell r="AO7">
            <v>21.25</v>
          </cell>
        </row>
        <row r="7">
          <cell r="AU7">
            <v>22.55</v>
          </cell>
        </row>
        <row r="7">
          <cell r="AW7" t="str">
            <v>1-CAT</v>
          </cell>
          <cell r="AX7" t="str">
            <v>1-DÉTAIL</v>
          </cell>
          <cell r="AY7" t="str">
            <v>1-SUPPLEMENT</v>
          </cell>
          <cell r="AZ7" t="str">
            <v>1-TEINT MX</v>
          </cell>
        </row>
        <row r="8">
          <cell r="A8" t="str">
            <v>233-50</v>
          </cell>
          <cell r="B8" t="str">
            <v>Gingivix </v>
          </cell>
          <cell r="C8">
            <v>15.25</v>
          </cell>
          <cell r="D8">
            <v>0.075</v>
          </cell>
          <cell r="E8">
            <v>15.25</v>
          </cell>
          <cell r="F8">
            <v>0.06375</v>
          </cell>
          <cell r="G8">
            <v>14.10625</v>
          </cell>
          <cell r="H8">
            <v>13.95375</v>
          </cell>
        </row>
        <row r="8">
          <cell r="J8">
            <v>14.86875</v>
          </cell>
          <cell r="K8">
            <v>13.75359375</v>
          </cell>
          <cell r="L8">
            <v>13.60490625</v>
          </cell>
        </row>
        <row r="8">
          <cell r="N8">
            <v>14.4875</v>
          </cell>
          <cell r="O8">
            <v>13.4009375</v>
          </cell>
          <cell r="P8">
            <v>13.2560625</v>
          </cell>
        </row>
        <row r="8">
          <cell r="R8">
            <v>14.335</v>
          </cell>
          <cell r="S8">
            <v>13.259875</v>
          </cell>
          <cell r="T8">
            <v>13.116525</v>
          </cell>
        </row>
        <row r="8">
          <cell r="V8">
            <v>14.144375</v>
          </cell>
          <cell r="W8">
            <v>13.083546875</v>
          </cell>
          <cell r="X8">
            <v>12.942103125</v>
          </cell>
        </row>
        <row r="8">
          <cell r="Z8">
            <v>13.725</v>
          </cell>
        </row>
        <row r="8">
          <cell r="AC8">
            <v>13.5725</v>
          </cell>
        </row>
        <row r="8">
          <cell r="AF8">
            <v>12.9625</v>
          </cell>
        </row>
        <row r="8">
          <cell r="AI8">
            <v>12.91675</v>
          </cell>
        </row>
        <row r="8">
          <cell r="AL8">
            <v>12.6575</v>
          </cell>
        </row>
        <row r="8">
          <cell r="AO8">
            <v>21.25</v>
          </cell>
        </row>
        <row r="8">
          <cell r="AU8">
            <v>22.55</v>
          </cell>
        </row>
        <row r="8">
          <cell r="AW8" t="str">
            <v>1-CAT</v>
          </cell>
          <cell r="AX8" t="str">
            <v>1-DÉTAIL</v>
          </cell>
          <cell r="AY8" t="str">
            <v>1-SUPPLEMENT</v>
          </cell>
          <cell r="AZ8" t="str">
            <v>1-TEINT MX</v>
          </cell>
        </row>
        <row r="9">
          <cell r="A9" t="str">
            <v>224-50</v>
          </cell>
          <cell r="B9" t="str">
            <v>Hépatix </v>
          </cell>
          <cell r="C9">
            <v>15.25</v>
          </cell>
          <cell r="D9">
            <v>0.075</v>
          </cell>
          <cell r="E9">
            <v>15.25</v>
          </cell>
          <cell r="F9">
            <v>0.06375</v>
          </cell>
          <cell r="G9">
            <v>14.10625</v>
          </cell>
          <cell r="H9">
            <v>13.95375</v>
          </cell>
        </row>
        <row r="9">
          <cell r="J9">
            <v>14.86875</v>
          </cell>
          <cell r="K9">
            <v>13.75359375</v>
          </cell>
          <cell r="L9">
            <v>13.60490625</v>
          </cell>
        </row>
        <row r="9">
          <cell r="N9">
            <v>14.4875</v>
          </cell>
          <cell r="O9">
            <v>13.4009375</v>
          </cell>
          <cell r="P9">
            <v>13.2560625</v>
          </cell>
        </row>
        <row r="9">
          <cell r="R9">
            <v>14.335</v>
          </cell>
          <cell r="S9">
            <v>13.259875</v>
          </cell>
          <cell r="T9">
            <v>13.116525</v>
          </cell>
        </row>
        <row r="9">
          <cell r="V9">
            <v>14.144375</v>
          </cell>
          <cell r="W9">
            <v>13.083546875</v>
          </cell>
          <cell r="X9">
            <v>12.942103125</v>
          </cell>
        </row>
        <row r="9">
          <cell r="Z9">
            <v>13.725</v>
          </cell>
        </row>
        <row r="9">
          <cell r="AC9">
            <v>13.5725</v>
          </cell>
        </row>
        <row r="9">
          <cell r="AF9">
            <v>12.9625</v>
          </cell>
        </row>
        <row r="9">
          <cell r="AI9">
            <v>12.91675</v>
          </cell>
        </row>
        <row r="9">
          <cell r="AL9">
            <v>12.6575</v>
          </cell>
        </row>
        <row r="9">
          <cell r="AO9">
            <v>21.25</v>
          </cell>
        </row>
        <row r="9">
          <cell r="AU9">
            <v>22.55</v>
          </cell>
        </row>
        <row r="9">
          <cell r="AW9" t="str">
            <v>1-CAT</v>
          </cell>
          <cell r="AX9" t="str">
            <v>1-DÉTAIL</v>
          </cell>
          <cell r="AY9" t="str">
            <v>1-SUPPLEMENT</v>
          </cell>
          <cell r="AZ9" t="str">
            <v>1-TEINT MX</v>
          </cell>
        </row>
        <row r="10">
          <cell r="A10" t="str">
            <v>225-50</v>
          </cell>
          <cell r="B10" t="str">
            <v>Hormonix </v>
          </cell>
          <cell r="C10">
            <v>15.25</v>
          </cell>
          <cell r="D10">
            <v>0.075</v>
          </cell>
          <cell r="E10">
            <v>15.25</v>
          </cell>
          <cell r="F10">
            <v>0.06375</v>
          </cell>
          <cell r="G10">
            <v>14.10625</v>
          </cell>
          <cell r="H10">
            <v>13.95375</v>
          </cell>
        </row>
        <row r="10">
          <cell r="J10">
            <v>14.86875</v>
          </cell>
          <cell r="K10">
            <v>13.75359375</v>
          </cell>
          <cell r="L10">
            <v>13.60490625</v>
          </cell>
        </row>
        <row r="10">
          <cell r="N10">
            <v>14.4875</v>
          </cell>
          <cell r="O10">
            <v>13.4009375</v>
          </cell>
          <cell r="P10">
            <v>13.2560625</v>
          </cell>
        </row>
        <row r="10">
          <cell r="R10">
            <v>14.335</v>
          </cell>
          <cell r="S10">
            <v>13.259875</v>
          </cell>
          <cell r="T10">
            <v>13.116525</v>
          </cell>
        </row>
        <row r="10">
          <cell r="V10">
            <v>14.144375</v>
          </cell>
          <cell r="W10">
            <v>13.083546875</v>
          </cell>
          <cell r="X10">
            <v>12.942103125</v>
          </cell>
        </row>
        <row r="10">
          <cell r="Z10">
            <v>13.725</v>
          </cell>
        </row>
        <row r="10">
          <cell r="AC10">
            <v>13.5725</v>
          </cell>
        </row>
        <row r="10">
          <cell r="AF10">
            <v>12.9625</v>
          </cell>
        </row>
        <row r="10">
          <cell r="AI10">
            <v>12.91675</v>
          </cell>
        </row>
        <row r="10">
          <cell r="AL10">
            <v>12.6575</v>
          </cell>
        </row>
        <row r="10">
          <cell r="AO10">
            <v>21.25</v>
          </cell>
        </row>
        <row r="10">
          <cell r="AU10">
            <v>22.55</v>
          </cell>
        </row>
        <row r="10">
          <cell r="AW10" t="str">
            <v>1-CAT</v>
          </cell>
          <cell r="AX10" t="str">
            <v>1-DÉTAIL</v>
          </cell>
          <cell r="AY10" t="str">
            <v>1-SUPPLEMENT</v>
          </cell>
          <cell r="AZ10" t="str">
            <v>1-TEINT MX</v>
          </cell>
        </row>
        <row r="11">
          <cell r="A11" t="str">
            <v>226-50</v>
          </cell>
          <cell r="B11" t="str">
            <v>Infectix </v>
          </cell>
          <cell r="C11">
            <v>15.25</v>
          </cell>
          <cell r="D11">
            <v>0.075</v>
          </cell>
          <cell r="E11">
            <v>15.25</v>
          </cell>
          <cell r="F11">
            <v>0.06375</v>
          </cell>
          <cell r="G11">
            <v>14.10625</v>
          </cell>
          <cell r="H11">
            <v>13.95375</v>
          </cell>
        </row>
        <row r="11">
          <cell r="J11">
            <v>14.86875</v>
          </cell>
          <cell r="K11">
            <v>13.75359375</v>
          </cell>
          <cell r="L11">
            <v>13.60490625</v>
          </cell>
        </row>
        <row r="11">
          <cell r="N11">
            <v>14.4875</v>
          </cell>
          <cell r="O11">
            <v>13.4009375</v>
          </cell>
          <cell r="P11">
            <v>13.2560625</v>
          </cell>
        </row>
        <row r="11">
          <cell r="R11">
            <v>14.335</v>
          </cell>
          <cell r="S11">
            <v>13.259875</v>
          </cell>
          <cell r="T11">
            <v>13.116525</v>
          </cell>
        </row>
        <row r="11">
          <cell r="V11">
            <v>14.144375</v>
          </cell>
          <cell r="W11">
            <v>13.083546875</v>
          </cell>
          <cell r="X11">
            <v>12.942103125</v>
          </cell>
        </row>
        <row r="11">
          <cell r="Z11">
            <v>13.725</v>
          </cell>
        </row>
        <row r="11">
          <cell r="AC11">
            <v>13.5725</v>
          </cell>
        </row>
        <row r="11">
          <cell r="AF11">
            <v>12.9625</v>
          </cell>
        </row>
        <row r="11">
          <cell r="AI11">
            <v>12.91675</v>
          </cell>
        </row>
        <row r="11">
          <cell r="AL11">
            <v>12.6575</v>
          </cell>
        </row>
        <row r="11">
          <cell r="AO11">
            <v>21.25</v>
          </cell>
        </row>
        <row r="11">
          <cell r="AU11">
            <v>22.55</v>
          </cell>
        </row>
        <row r="11">
          <cell r="AW11" t="str">
            <v>1-CAT</v>
          </cell>
          <cell r="AX11" t="str">
            <v>1-DÉTAIL</v>
          </cell>
          <cell r="AY11" t="str">
            <v>1-SUPPLEMENT</v>
          </cell>
          <cell r="AZ11" t="str">
            <v>1-TEINT MX</v>
          </cell>
        </row>
        <row r="12">
          <cell r="A12" t="str">
            <v>231-50</v>
          </cell>
          <cell r="B12" t="str">
            <v>Mamaboost </v>
          </cell>
          <cell r="C12">
            <v>15.25</v>
          </cell>
          <cell r="D12">
            <v>0.075</v>
          </cell>
          <cell r="E12">
            <v>15.25</v>
          </cell>
          <cell r="F12">
            <v>0.06375</v>
          </cell>
          <cell r="G12">
            <v>14.10625</v>
          </cell>
          <cell r="H12">
            <v>13.95375</v>
          </cell>
        </row>
        <row r="12">
          <cell r="J12">
            <v>14.86875</v>
          </cell>
          <cell r="K12">
            <v>13.75359375</v>
          </cell>
          <cell r="L12">
            <v>13.60490625</v>
          </cell>
        </row>
        <row r="12">
          <cell r="N12">
            <v>14.4875</v>
          </cell>
          <cell r="O12">
            <v>13.4009375</v>
          </cell>
          <cell r="P12">
            <v>13.2560625</v>
          </cell>
        </row>
        <row r="12">
          <cell r="R12">
            <v>14.335</v>
          </cell>
          <cell r="S12">
            <v>13.259875</v>
          </cell>
          <cell r="T12">
            <v>13.116525</v>
          </cell>
        </row>
        <row r="12">
          <cell r="V12">
            <v>14.144375</v>
          </cell>
          <cell r="W12">
            <v>13.083546875</v>
          </cell>
          <cell r="X12">
            <v>12.942103125</v>
          </cell>
        </row>
        <row r="12">
          <cell r="Z12">
            <v>13.725</v>
          </cell>
        </row>
        <row r="12">
          <cell r="AC12">
            <v>13.5725</v>
          </cell>
        </row>
        <row r="12">
          <cell r="AF12">
            <v>12.9625</v>
          </cell>
        </row>
        <row r="12">
          <cell r="AI12">
            <v>12.91675</v>
          </cell>
        </row>
        <row r="12">
          <cell r="AL12">
            <v>12.6575</v>
          </cell>
        </row>
        <row r="12">
          <cell r="AO12">
            <v>21.25</v>
          </cell>
        </row>
        <row r="12">
          <cell r="AU12">
            <v>22.55</v>
          </cell>
        </row>
        <row r="12">
          <cell r="AW12" t="str">
            <v>1-CAT</v>
          </cell>
          <cell r="AX12" t="str">
            <v>1-DÉTAIL</v>
          </cell>
          <cell r="AY12" t="str">
            <v>1-SUPPLEMENT</v>
          </cell>
          <cell r="AZ12" t="str">
            <v>1-TEINT MX</v>
          </cell>
        </row>
        <row r="13">
          <cell r="A13" t="str">
            <v>243-50</v>
          </cell>
          <cell r="B13" t="str">
            <v>Ménopausix </v>
          </cell>
          <cell r="C13">
            <v>15.25</v>
          </cell>
          <cell r="D13">
            <v>0.075</v>
          </cell>
          <cell r="E13">
            <v>15.25</v>
          </cell>
          <cell r="F13">
            <v>0.06375</v>
          </cell>
          <cell r="G13">
            <v>14.10625</v>
          </cell>
          <cell r="H13">
            <v>13.95375</v>
          </cell>
        </row>
        <row r="13">
          <cell r="J13">
            <v>14.86875</v>
          </cell>
          <cell r="K13">
            <v>13.75359375</v>
          </cell>
          <cell r="L13">
            <v>13.60490625</v>
          </cell>
        </row>
        <row r="13">
          <cell r="N13">
            <v>14.4875</v>
          </cell>
          <cell r="O13">
            <v>13.4009375</v>
          </cell>
          <cell r="P13">
            <v>13.2560625</v>
          </cell>
        </row>
        <row r="13">
          <cell r="R13">
            <v>14.335</v>
          </cell>
          <cell r="S13">
            <v>13.259875</v>
          </cell>
          <cell r="T13">
            <v>13.116525</v>
          </cell>
        </row>
        <row r="13">
          <cell r="V13">
            <v>14.144375</v>
          </cell>
          <cell r="W13">
            <v>13.083546875</v>
          </cell>
          <cell r="X13">
            <v>12.942103125</v>
          </cell>
        </row>
        <row r="13">
          <cell r="Z13">
            <v>13.725</v>
          </cell>
        </row>
        <row r="13">
          <cell r="AC13">
            <v>13.5725</v>
          </cell>
        </row>
        <row r="13">
          <cell r="AF13">
            <v>12.9625</v>
          </cell>
        </row>
        <row r="13">
          <cell r="AI13">
            <v>12.91675</v>
          </cell>
        </row>
        <row r="13">
          <cell r="AL13">
            <v>12.6575</v>
          </cell>
        </row>
        <row r="13">
          <cell r="AO13">
            <v>21.25</v>
          </cell>
        </row>
        <row r="13">
          <cell r="AU13">
            <v>22.55</v>
          </cell>
        </row>
        <row r="13">
          <cell r="AW13" t="str">
            <v>1-CAT</v>
          </cell>
          <cell r="AX13" t="str">
            <v>1-DÉTAIL</v>
          </cell>
          <cell r="AY13" t="str">
            <v>1-SUPPLEMENT</v>
          </cell>
          <cell r="AZ13" t="str">
            <v>1-TEINT MX</v>
          </cell>
        </row>
        <row r="14">
          <cell r="A14" t="str">
            <v>227-50</v>
          </cell>
          <cell r="B14" t="str">
            <v>Menstruix </v>
          </cell>
          <cell r="C14">
            <v>15.25</v>
          </cell>
          <cell r="D14">
            <v>0.075</v>
          </cell>
          <cell r="E14">
            <v>15.25</v>
          </cell>
          <cell r="F14">
            <v>0.06375</v>
          </cell>
          <cell r="G14">
            <v>14.10625</v>
          </cell>
          <cell r="H14">
            <v>13.95375</v>
          </cell>
        </row>
        <row r="14">
          <cell r="J14">
            <v>14.86875</v>
          </cell>
          <cell r="K14">
            <v>13.75359375</v>
          </cell>
          <cell r="L14">
            <v>13.60490625</v>
          </cell>
        </row>
        <row r="14">
          <cell r="N14">
            <v>14.4875</v>
          </cell>
          <cell r="O14">
            <v>13.4009375</v>
          </cell>
          <cell r="P14">
            <v>13.2560625</v>
          </cell>
        </row>
        <row r="14">
          <cell r="R14">
            <v>14.335</v>
          </cell>
          <cell r="S14">
            <v>13.259875</v>
          </cell>
          <cell r="T14">
            <v>13.116525</v>
          </cell>
        </row>
        <row r="14">
          <cell r="V14">
            <v>14.144375</v>
          </cell>
          <cell r="W14">
            <v>13.083546875</v>
          </cell>
          <cell r="X14">
            <v>12.942103125</v>
          </cell>
        </row>
        <row r="14">
          <cell r="Z14">
            <v>13.725</v>
          </cell>
        </row>
        <row r="14">
          <cell r="AC14">
            <v>13.5725</v>
          </cell>
        </row>
        <row r="14">
          <cell r="AF14">
            <v>12.9625</v>
          </cell>
        </row>
        <row r="14">
          <cell r="AI14">
            <v>12.91675</v>
          </cell>
        </row>
        <row r="14">
          <cell r="AL14">
            <v>12.6575</v>
          </cell>
        </row>
        <row r="14">
          <cell r="AO14">
            <v>21.25</v>
          </cell>
        </row>
        <row r="14">
          <cell r="AU14">
            <v>22.55</v>
          </cell>
        </row>
        <row r="14">
          <cell r="AW14" t="str">
            <v>1-CAT</v>
          </cell>
          <cell r="AX14" t="str">
            <v>1-DÉTAIL</v>
          </cell>
          <cell r="AY14" t="str">
            <v>1-SUPPLEMENT</v>
          </cell>
          <cell r="AZ14" t="str">
            <v>1-TEINT MX</v>
          </cell>
        </row>
        <row r="15">
          <cell r="A15" t="str">
            <v>235-50</v>
          </cell>
          <cell r="B15" t="str">
            <v>Parasitix </v>
          </cell>
          <cell r="C15">
            <v>15.25</v>
          </cell>
          <cell r="D15">
            <v>0.075</v>
          </cell>
          <cell r="E15">
            <v>15.25</v>
          </cell>
          <cell r="F15">
            <v>0.06375</v>
          </cell>
          <cell r="G15">
            <v>14.10625</v>
          </cell>
          <cell r="H15">
            <v>13.95375</v>
          </cell>
        </row>
        <row r="15">
          <cell r="J15">
            <v>14.86875</v>
          </cell>
          <cell r="K15">
            <v>13.75359375</v>
          </cell>
          <cell r="L15">
            <v>13.60490625</v>
          </cell>
        </row>
        <row r="15">
          <cell r="N15">
            <v>14.4875</v>
          </cell>
          <cell r="O15">
            <v>13.4009375</v>
          </cell>
          <cell r="P15">
            <v>13.2560625</v>
          </cell>
        </row>
        <row r="15">
          <cell r="R15">
            <v>14.335</v>
          </cell>
          <cell r="S15">
            <v>13.259875</v>
          </cell>
          <cell r="T15">
            <v>13.116525</v>
          </cell>
        </row>
        <row r="15">
          <cell r="V15">
            <v>14.144375</v>
          </cell>
          <cell r="W15">
            <v>13.083546875</v>
          </cell>
          <cell r="X15">
            <v>12.942103125</v>
          </cell>
        </row>
        <row r="15">
          <cell r="Z15">
            <v>13.725</v>
          </cell>
        </row>
        <row r="15">
          <cell r="AC15">
            <v>13.5725</v>
          </cell>
        </row>
        <row r="15">
          <cell r="AF15">
            <v>12.9625</v>
          </cell>
        </row>
        <row r="15">
          <cell r="AI15">
            <v>12.91675</v>
          </cell>
        </row>
        <row r="15">
          <cell r="AL15">
            <v>12.6575</v>
          </cell>
        </row>
        <row r="15">
          <cell r="AO15">
            <v>21.25</v>
          </cell>
        </row>
        <row r="15">
          <cell r="AU15">
            <v>22.55</v>
          </cell>
        </row>
        <row r="15">
          <cell r="AW15" t="str">
            <v>1-CAT</v>
          </cell>
          <cell r="AX15" t="str">
            <v>1-DÉTAIL</v>
          </cell>
          <cell r="AY15" t="str">
            <v>1-SUPPLEMENT</v>
          </cell>
          <cell r="AZ15" t="str">
            <v>1-TEINT MX</v>
          </cell>
        </row>
        <row r="16">
          <cell r="A16" t="str">
            <v>228-50</v>
          </cell>
          <cell r="B16" t="str">
            <v>Tabagix </v>
          </cell>
          <cell r="C16">
            <v>15.25</v>
          </cell>
          <cell r="D16">
            <v>0.075</v>
          </cell>
          <cell r="E16">
            <v>15.25</v>
          </cell>
          <cell r="F16">
            <v>0.06375</v>
          </cell>
          <cell r="G16">
            <v>14.10625</v>
          </cell>
          <cell r="H16">
            <v>13.95375</v>
          </cell>
        </row>
        <row r="16">
          <cell r="J16">
            <v>14.86875</v>
          </cell>
          <cell r="K16">
            <v>13.75359375</v>
          </cell>
          <cell r="L16">
            <v>13.60490625</v>
          </cell>
        </row>
        <row r="16">
          <cell r="N16">
            <v>14.4875</v>
          </cell>
          <cell r="O16">
            <v>13.4009375</v>
          </cell>
          <cell r="P16">
            <v>13.2560625</v>
          </cell>
        </row>
        <row r="16">
          <cell r="R16">
            <v>14.335</v>
          </cell>
          <cell r="S16">
            <v>13.259875</v>
          </cell>
          <cell r="T16">
            <v>13.116525</v>
          </cell>
        </row>
        <row r="16">
          <cell r="V16">
            <v>14.144375</v>
          </cell>
          <cell r="W16">
            <v>13.083546875</v>
          </cell>
          <cell r="X16">
            <v>12.942103125</v>
          </cell>
        </row>
        <row r="16">
          <cell r="Z16">
            <v>13.725</v>
          </cell>
        </row>
        <row r="16">
          <cell r="AC16">
            <v>13.5725</v>
          </cell>
        </row>
        <row r="16">
          <cell r="AF16">
            <v>12.9625</v>
          </cell>
        </row>
        <row r="16">
          <cell r="AI16">
            <v>12.91675</v>
          </cell>
        </row>
        <row r="16">
          <cell r="AL16">
            <v>12.6575</v>
          </cell>
        </row>
        <row r="16">
          <cell r="AO16">
            <v>21.25</v>
          </cell>
        </row>
        <row r="16">
          <cell r="AU16">
            <v>22.55</v>
          </cell>
        </row>
        <row r="16">
          <cell r="AW16" t="str">
            <v>1-CAT</v>
          </cell>
          <cell r="AX16" t="str">
            <v>1-DÉTAIL</v>
          </cell>
          <cell r="AY16" t="str">
            <v>1-SUPPLEMENT</v>
          </cell>
          <cell r="AZ16" t="str">
            <v>1-TEINT MX</v>
          </cell>
        </row>
        <row r="17">
          <cell r="A17" t="str">
            <v>229-50</v>
          </cell>
          <cell r="B17" t="str">
            <v>Urimix </v>
          </cell>
          <cell r="C17">
            <v>15.25</v>
          </cell>
          <cell r="D17">
            <v>0.075</v>
          </cell>
          <cell r="E17">
            <v>15.25</v>
          </cell>
          <cell r="F17">
            <v>0.06375</v>
          </cell>
          <cell r="G17">
            <v>14.10625</v>
          </cell>
          <cell r="H17">
            <v>13.95375</v>
          </cell>
        </row>
        <row r="17">
          <cell r="J17">
            <v>14.86875</v>
          </cell>
          <cell r="K17">
            <v>13.75359375</v>
          </cell>
          <cell r="L17">
            <v>13.60490625</v>
          </cell>
        </row>
        <row r="17">
          <cell r="N17">
            <v>14.4875</v>
          </cell>
          <cell r="O17">
            <v>13.4009375</v>
          </cell>
          <cell r="P17">
            <v>13.2560625</v>
          </cell>
        </row>
        <row r="17">
          <cell r="R17">
            <v>14.335</v>
          </cell>
          <cell r="S17">
            <v>13.259875</v>
          </cell>
          <cell r="T17">
            <v>13.116525</v>
          </cell>
        </row>
        <row r="17">
          <cell r="V17">
            <v>14.144375</v>
          </cell>
          <cell r="W17">
            <v>13.083546875</v>
          </cell>
          <cell r="X17">
            <v>12.942103125</v>
          </cell>
        </row>
        <row r="17">
          <cell r="Z17">
            <v>13.725</v>
          </cell>
        </row>
        <row r="17">
          <cell r="AC17">
            <v>13.5725</v>
          </cell>
        </row>
        <row r="17">
          <cell r="AF17">
            <v>12.9625</v>
          </cell>
        </row>
        <row r="17">
          <cell r="AI17">
            <v>12.91675</v>
          </cell>
        </row>
        <row r="17">
          <cell r="AL17">
            <v>12.6575</v>
          </cell>
        </row>
        <row r="17">
          <cell r="AO17">
            <v>21.25</v>
          </cell>
        </row>
        <row r="17">
          <cell r="AU17">
            <v>22.55</v>
          </cell>
        </row>
        <row r="17">
          <cell r="AW17" t="str">
            <v>1-CAT</v>
          </cell>
          <cell r="AX17" t="str">
            <v>1-DÉTAIL</v>
          </cell>
          <cell r="AY17" t="str">
            <v>1-SUPPLEMENT</v>
          </cell>
          <cell r="AZ17" t="str">
            <v>1-TEINT MX</v>
          </cell>
        </row>
        <row r="18">
          <cell r="A18" t="str">
            <v>239-50</v>
          </cell>
          <cell r="B18" t="str">
            <v>Vocalix </v>
          </cell>
          <cell r="C18">
            <v>15.25</v>
          </cell>
          <cell r="D18">
            <v>0.075</v>
          </cell>
          <cell r="E18">
            <v>15.25</v>
          </cell>
          <cell r="F18">
            <v>0.06375</v>
          </cell>
          <cell r="G18">
            <v>14.10625</v>
          </cell>
          <cell r="H18">
            <v>13.95375</v>
          </cell>
        </row>
        <row r="18">
          <cell r="J18">
            <v>14.86875</v>
          </cell>
          <cell r="K18">
            <v>13.75359375</v>
          </cell>
          <cell r="L18">
            <v>13.60490625</v>
          </cell>
        </row>
        <row r="18">
          <cell r="N18">
            <v>14.4875</v>
          </cell>
          <cell r="O18">
            <v>13.4009375</v>
          </cell>
          <cell r="P18">
            <v>13.2560625</v>
          </cell>
        </row>
        <row r="18">
          <cell r="R18">
            <v>14.335</v>
          </cell>
          <cell r="S18">
            <v>13.259875</v>
          </cell>
          <cell r="T18">
            <v>13.116525</v>
          </cell>
        </row>
        <row r="18">
          <cell r="V18">
            <v>14.144375</v>
          </cell>
          <cell r="W18">
            <v>13.083546875</v>
          </cell>
          <cell r="X18">
            <v>12.942103125</v>
          </cell>
        </row>
        <row r="18">
          <cell r="Z18">
            <v>13.725</v>
          </cell>
        </row>
        <row r="18">
          <cell r="AC18">
            <v>13.5725</v>
          </cell>
        </row>
        <row r="18">
          <cell r="AF18">
            <v>12.9625</v>
          </cell>
        </row>
        <row r="18">
          <cell r="AI18">
            <v>12.91675</v>
          </cell>
        </row>
        <row r="18">
          <cell r="AL18">
            <v>12.6575</v>
          </cell>
        </row>
        <row r="18">
          <cell r="AO18">
            <v>21.25</v>
          </cell>
        </row>
        <row r="18">
          <cell r="AU18">
            <v>22.55</v>
          </cell>
        </row>
        <row r="18">
          <cell r="AW18" t="str">
            <v>1-CAT</v>
          </cell>
          <cell r="AX18" t="str">
            <v>1-DÉTAIL</v>
          </cell>
          <cell r="AY18" t="str">
            <v>1-SUPPLEMENT</v>
          </cell>
          <cell r="AZ18" t="str">
            <v>1-TEINT MX</v>
          </cell>
        </row>
        <row r="19">
          <cell r="A19" t="str">
            <v>110-50</v>
          </cell>
          <cell r="B19" t="str">
            <v>T. Achillée </v>
          </cell>
          <cell r="C19">
            <v>14.25</v>
          </cell>
          <cell r="D19">
            <v>0.075</v>
          </cell>
          <cell r="E19">
            <v>14.25</v>
          </cell>
          <cell r="F19">
            <v>0.06375</v>
          </cell>
          <cell r="G19">
            <v>13.18125</v>
          </cell>
          <cell r="H19">
            <v>13.03875</v>
          </cell>
        </row>
        <row r="19">
          <cell r="J19">
            <v>13.89375</v>
          </cell>
          <cell r="K19">
            <v>12.85171875</v>
          </cell>
          <cell r="L19">
            <v>12.71278125</v>
          </cell>
        </row>
        <row r="19">
          <cell r="N19">
            <v>13.5375</v>
          </cell>
          <cell r="O19">
            <v>12.5221875</v>
          </cell>
          <cell r="P19">
            <v>12.3868125</v>
          </cell>
        </row>
        <row r="19">
          <cell r="R19">
            <v>13.395</v>
          </cell>
          <cell r="S19">
            <v>12.390375</v>
          </cell>
          <cell r="T19">
            <v>12.256425</v>
          </cell>
        </row>
        <row r="19">
          <cell r="V19">
            <v>13.216875</v>
          </cell>
          <cell r="W19">
            <v>12.225609375</v>
          </cell>
          <cell r="X19">
            <v>12.093440625</v>
          </cell>
        </row>
        <row r="19">
          <cell r="Z19">
            <v>12.825</v>
          </cell>
        </row>
        <row r="19">
          <cell r="AC19">
            <v>12.6825</v>
          </cell>
        </row>
        <row r="19">
          <cell r="AF19">
            <v>12.1125</v>
          </cell>
        </row>
        <row r="19">
          <cell r="AI19">
            <v>12.06975</v>
          </cell>
        </row>
        <row r="19">
          <cell r="AL19">
            <v>11.8275</v>
          </cell>
        </row>
        <row r="19">
          <cell r="AO19">
            <v>20</v>
          </cell>
        </row>
        <row r="19">
          <cell r="AU19">
            <v>21.1</v>
          </cell>
        </row>
        <row r="19">
          <cell r="AW19" t="str">
            <v>1-CAT</v>
          </cell>
          <cell r="AX19" t="str">
            <v>1-DÉTAIL</v>
          </cell>
          <cell r="AY19" t="str">
            <v>1-SUPPLEMENT</v>
          </cell>
          <cell r="AZ19" t="str">
            <v>1-TEINTURE</v>
          </cell>
        </row>
        <row r="20">
          <cell r="A20" t="str">
            <v>111-50</v>
          </cell>
          <cell r="B20" t="str">
            <v>T. Actée noire </v>
          </cell>
          <cell r="C20">
            <v>14.25</v>
          </cell>
          <cell r="D20">
            <v>0.075</v>
          </cell>
          <cell r="E20">
            <v>14.25</v>
          </cell>
          <cell r="F20">
            <v>0.06375</v>
          </cell>
          <cell r="G20">
            <v>13.18125</v>
          </cell>
          <cell r="H20">
            <v>13.03875</v>
          </cell>
        </row>
        <row r="20">
          <cell r="J20">
            <v>13.89375</v>
          </cell>
          <cell r="K20">
            <v>12.85171875</v>
          </cell>
          <cell r="L20">
            <v>12.71278125</v>
          </cell>
        </row>
        <row r="20">
          <cell r="N20">
            <v>13.5375</v>
          </cell>
          <cell r="O20">
            <v>12.5221875</v>
          </cell>
          <cell r="P20">
            <v>12.3868125</v>
          </cell>
        </row>
        <row r="20">
          <cell r="R20">
            <v>13.395</v>
          </cell>
          <cell r="S20">
            <v>12.390375</v>
          </cell>
          <cell r="T20">
            <v>12.256425</v>
          </cell>
        </row>
        <row r="20">
          <cell r="V20">
            <v>13.216875</v>
          </cell>
          <cell r="W20">
            <v>12.225609375</v>
          </cell>
          <cell r="X20">
            <v>12.093440625</v>
          </cell>
        </row>
        <row r="20">
          <cell r="Z20">
            <v>12.825</v>
          </cell>
        </row>
        <row r="20">
          <cell r="AC20">
            <v>12.6825</v>
          </cell>
        </row>
        <row r="20">
          <cell r="AF20">
            <v>12.1125</v>
          </cell>
        </row>
        <row r="20">
          <cell r="AI20">
            <v>12.06975</v>
          </cell>
        </row>
        <row r="20">
          <cell r="AL20">
            <v>11.8275</v>
          </cell>
        </row>
        <row r="20">
          <cell r="AO20">
            <v>20</v>
          </cell>
        </row>
        <row r="20">
          <cell r="AU20">
            <v>21.1</v>
          </cell>
        </row>
        <row r="20">
          <cell r="AW20" t="str">
            <v>1-CAT</v>
          </cell>
          <cell r="AX20" t="str">
            <v>1-DÉTAIL</v>
          </cell>
          <cell r="AY20" t="str">
            <v>1-SUPPLEMENT</v>
          </cell>
          <cell r="AZ20" t="str">
            <v>1-TEINTURE</v>
          </cell>
        </row>
        <row r="21">
          <cell r="A21" t="str">
            <v>125-50</v>
          </cell>
          <cell r="B21" t="str">
            <v>T. Agripaume </v>
          </cell>
          <cell r="C21">
            <v>13.25</v>
          </cell>
          <cell r="D21">
            <v>0.075</v>
          </cell>
          <cell r="E21">
            <v>13.25</v>
          </cell>
          <cell r="F21">
            <v>0.06375</v>
          </cell>
          <cell r="G21">
            <v>12.25625</v>
          </cell>
          <cell r="H21">
            <v>12.12375</v>
          </cell>
        </row>
        <row r="21">
          <cell r="J21">
            <v>12.91875</v>
          </cell>
          <cell r="K21">
            <v>11.94984375</v>
          </cell>
          <cell r="L21">
            <v>11.82065625</v>
          </cell>
        </row>
        <row r="21">
          <cell r="N21">
            <v>12.5875</v>
          </cell>
          <cell r="O21">
            <v>11.6434375</v>
          </cell>
          <cell r="P21">
            <v>11.5175625</v>
          </cell>
        </row>
        <row r="21">
          <cell r="R21">
            <v>12.455</v>
          </cell>
          <cell r="S21">
            <v>11.520875</v>
          </cell>
          <cell r="T21">
            <v>11.396325</v>
          </cell>
        </row>
        <row r="21">
          <cell r="V21">
            <v>12.289375</v>
          </cell>
          <cell r="W21">
            <v>11.367671875</v>
          </cell>
          <cell r="X21">
            <v>11.244778125</v>
          </cell>
        </row>
        <row r="21">
          <cell r="Z21">
            <v>11.925</v>
          </cell>
        </row>
        <row r="21">
          <cell r="AC21">
            <v>11.7925</v>
          </cell>
        </row>
        <row r="21">
          <cell r="AF21">
            <v>11.2625</v>
          </cell>
        </row>
        <row r="21">
          <cell r="AI21">
            <v>11.22275</v>
          </cell>
        </row>
        <row r="21">
          <cell r="AL21">
            <v>10.9975</v>
          </cell>
        </row>
        <row r="21">
          <cell r="AO21">
            <v>18.5</v>
          </cell>
        </row>
        <row r="21">
          <cell r="AU21">
            <v>19.6</v>
          </cell>
        </row>
        <row r="21">
          <cell r="AW21" t="str">
            <v>1-CAT</v>
          </cell>
          <cell r="AX21" t="str">
            <v>1-DÉTAIL</v>
          </cell>
          <cell r="AY21" t="str">
            <v>1-SUPPLEMENT</v>
          </cell>
          <cell r="AZ21" t="str">
            <v>1-TEINTURE</v>
          </cell>
        </row>
        <row r="22">
          <cell r="A22" t="str">
            <v>170-50</v>
          </cell>
          <cell r="B22" t="str">
            <v>T. Alchémille </v>
          </cell>
          <cell r="C22">
            <v>13.25</v>
          </cell>
          <cell r="D22">
            <v>0.075</v>
          </cell>
          <cell r="E22">
            <v>13.25</v>
          </cell>
          <cell r="F22">
            <v>0.06375</v>
          </cell>
          <cell r="G22">
            <v>12.25625</v>
          </cell>
          <cell r="H22">
            <v>12.12375</v>
          </cell>
        </row>
        <row r="22">
          <cell r="J22">
            <v>12.91875</v>
          </cell>
          <cell r="K22">
            <v>11.94984375</v>
          </cell>
          <cell r="L22">
            <v>11.82065625</v>
          </cell>
        </row>
        <row r="22">
          <cell r="N22">
            <v>12.5875</v>
          </cell>
          <cell r="O22">
            <v>11.6434375</v>
          </cell>
          <cell r="P22">
            <v>11.5175625</v>
          </cell>
        </row>
        <row r="22">
          <cell r="R22">
            <v>12.455</v>
          </cell>
          <cell r="S22">
            <v>11.520875</v>
          </cell>
          <cell r="T22">
            <v>11.396325</v>
          </cell>
        </row>
        <row r="22">
          <cell r="V22">
            <v>12.289375</v>
          </cell>
          <cell r="W22">
            <v>11.367671875</v>
          </cell>
          <cell r="X22">
            <v>11.244778125</v>
          </cell>
        </row>
        <row r="22">
          <cell r="Z22">
            <v>11.925</v>
          </cell>
        </row>
        <row r="22">
          <cell r="AC22">
            <v>11.7925</v>
          </cell>
        </row>
        <row r="22">
          <cell r="AF22">
            <v>11.2625</v>
          </cell>
        </row>
        <row r="22">
          <cell r="AI22">
            <v>11.22275</v>
          </cell>
        </row>
        <row r="22">
          <cell r="AL22">
            <v>10.9975</v>
          </cell>
        </row>
        <row r="22">
          <cell r="AO22">
            <v>18.5</v>
          </cell>
        </row>
        <row r="22">
          <cell r="AU22">
            <v>19.6</v>
          </cell>
        </row>
        <row r="22">
          <cell r="AW22" t="str">
            <v>1-CAT</v>
          </cell>
          <cell r="AX22" t="str">
            <v>1-DÉTAIL</v>
          </cell>
          <cell r="AY22" t="str">
            <v>1-SUPPLEMENT</v>
          </cell>
          <cell r="AZ22" t="str">
            <v>1-TEINTURE</v>
          </cell>
        </row>
        <row r="23">
          <cell r="A23" t="str">
            <v>178-50</v>
          </cell>
          <cell r="B23" t="str">
            <v>T. Aralie </v>
          </cell>
          <cell r="C23">
            <v>14.25</v>
          </cell>
          <cell r="D23">
            <v>0.075</v>
          </cell>
          <cell r="E23">
            <v>14.25</v>
          </cell>
          <cell r="F23">
            <v>0.06375</v>
          </cell>
          <cell r="G23">
            <v>13.18125</v>
          </cell>
          <cell r="H23">
            <v>13.03875</v>
          </cell>
        </row>
        <row r="23">
          <cell r="J23">
            <v>13.89375</v>
          </cell>
          <cell r="K23">
            <v>12.85171875</v>
          </cell>
          <cell r="L23">
            <v>12.71278125</v>
          </cell>
        </row>
        <row r="23">
          <cell r="N23">
            <v>13.5375</v>
          </cell>
          <cell r="O23">
            <v>12.5221875</v>
          </cell>
          <cell r="P23">
            <v>12.3868125</v>
          </cell>
        </row>
        <row r="23">
          <cell r="R23">
            <v>13.395</v>
          </cell>
          <cell r="S23">
            <v>12.390375</v>
          </cell>
          <cell r="T23">
            <v>12.256425</v>
          </cell>
        </row>
        <row r="23">
          <cell r="V23">
            <v>13.216875</v>
          </cell>
          <cell r="W23">
            <v>12.225609375</v>
          </cell>
          <cell r="X23">
            <v>12.093440625</v>
          </cell>
        </row>
        <row r="23">
          <cell r="Z23">
            <v>12.825</v>
          </cell>
        </row>
        <row r="23">
          <cell r="AC23">
            <v>12.6825</v>
          </cell>
        </row>
        <row r="23">
          <cell r="AF23">
            <v>12.1125</v>
          </cell>
        </row>
        <row r="23">
          <cell r="AI23">
            <v>12.06975</v>
          </cell>
        </row>
        <row r="23">
          <cell r="AL23">
            <v>11.8275</v>
          </cell>
        </row>
        <row r="23">
          <cell r="AO23">
            <v>20</v>
          </cell>
        </row>
        <row r="23">
          <cell r="AU23">
            <v>21.1</v>
          </cell>
        </row>
        <row r="23">
          <cell r="AW23" t="str">
            <v>1-CAT</v>
          </cell>
          <cell r="AX23" t="str">
            <v>1-DÉTAIL</v>
          </cell>
          <cell r="AY23" t="str">
            <v>1-SUPPLEMENT</v>
          </cell>
          <cell r="AZ23" t="str">
            <v>1-TEINTURE</v>
          </cell>
        </row>
        <row r="24">
          <cell r="A24" t="str">
            <v>172-50</v>
          </cell>
          <cell r="B24" t="str">
            <v>T. Arnica </v>
          </cell>
          <cell r="C24">
            <v>14.95</v>
          </cell>
          <cell r="D24">
            <v>0.075</v>
          </cell>
          <cell r="E24">
            <v>14.95</v>
          </cell>
          <cell r="F24">
            <v>0.06375</v>
          </cell>
          <cell r="G24">
            <v>13.82875</v>
          </cell>
          <cell r="H24">
            <v>13.67925</v>
          </cell>
        </row>
        <row r="24">
          <cell r="J24">
            <v>14.57625</v>
          </cell>
          <cell r="K24">
            <v>13.48303125</v>
          </cell>
          <cell r="L24">
            <v>13.33726875</v>
          </cell>
        </row>
        <row r="24">
          <cell r="N24">
            <v>14.2025</v>
          </cell>
          <cell r="O24">
            <v>13.1373125</v>
          </cell>
          <cell r="P24">
            <v>12.9952875</v>
          </cell>
        </row>
        <row r="24">
          <cell r="R24">
            <v>14.053</v>
          </cell>
          <cell r="S24">
            <v>12.999025</v>
          </cell>
          <cell r="T24">
            <v>12.858495</v>
          </cell>
        </row>
        <row r="24">
          <cell r="V24">
            <v>13.866125</v>
          </cell>
          <cell r="W24">
            <v>12.826165625</v>
          </cell>
          <cell r="X24">
            <v>12.687504375</v>
          </cell>
        </row>
        <row r="24">
          <cell r="Z24">
            <v>13.455</v>
          </cell>
        </row>
        <row r="24">
          <cell r="AC24">
            <v>13.3055</v>
          </cell>
        </row>
        <row r="24">
          <cell r="AF24">
            <v>12.7075</v>
          </cell>
        </row>
        <row r="24">
          <cell r="AI24">
            <v>12.66265</v>
          </cell>
        </row>
        <row r="24">
          <cell r="AL24">
            <v>12.4085</v>
          </cell>
        </row>
        <row r="24">
          <cell r="AO24">
            <v>21</v>
          </cell>
        </row>
        <row r="24">
          <cell r="AU24">
            <v>22.15</v>
          </cell>
        </row>
        <row r="24">
          <cell r="AW24" t="str">
            <v>1-CAT</v>
          </cell>
          <cell r="AX24" t="str">
            <v>1-DÉTAIL</v>
          </cell>
          <cell r="AY24" t="str">
            <v>1-SUPPLEMENT</v>
          </cell>
          <cell r="AZ24" t="str">
            <v>1-TEINTURE</v>
          </cell>
        </row>
        <row r="25">
          <cell r="A25" t="str">
            <v>160-50</v>
          </cell>
          <cell r="B25" t="str">
            <v>T. Artichaut </v>
          </cell>
          <cell r="C25">
            <v>13.25</v>
          </cell>
          <cell r="D25">
            <v>0.075</v>
          </cell>
          <cell r="E25">
            <v>13.25</v>
          </cell>
          <cell r="F25">
            <v>0.06375</v>
          </cell>
          <cell r="G25">
            <v>12.25625</v>
          </cell>
          <cell r="H25">
            <v>12.12375</v>
          </cell>
        </row>
        <row r="25">
          <cell r="J25">
            <v>12.91875</v>
          </cell>
          <cell r="K25">
            <v>11.94984375</v>
          </cell>
          <cell r="L25">
            <v>11.82065625</v>
          </cell>
        </row>
        <row r="25">
          <cell r="N25">
            <v>12.5875</v>
          </cell>
          <cell r="O25">
            <v>11.6434375</v>
          </cell>
          <cell r="P25">
            <v>11.5175625</v>
          </cell>
        </row>
        <row r="25">
          <cell r="R25">
            <v>12.455</v>
          </cell>
          <cell r="S25">
            <v>11.520875</v>
          </cell>
          <cell r="T25">
            <v>11.396325</v>
          </cell>
        </row>
        <row r="25">
          <cell r="V25">
            <v>12.289375</v>
          </cell>
          <cell r="W25">
            <v>11.367671875</v>
          </cell>
          <cell r="X25">
            <v>11.244778125</v>
          </cell>
        </row>
        <row r="25">
          <cell r="Z25">
            <v>11.925</v>
          </cell>
        </row>
        <row r="25">
          <cell r="AC25">
            <v>11.7925</v>
          </cell>
        </row>
        <row r="25">
          <cell r="AF25">
            <v>11.2625</v>
          </cell>
        </row>
        <row r="25">
          <cell r="AI25">
            <v>11.22275</v>
          </cell>
        </row>
        <row r="25">
          <cell r="AL25">
            <v>10.9975</v>
          </cell>
        </row>
        <row r="25">
          <cell r="AO25">
            <v>18.5</v>
          </cell>
        </row>
        <row r="25">
          <cell r="AU25">
            <v>19.6</v>
          </cell>
        </row>
        <row r="25">
          <cell r="AW25" t="str">
            <v>1-CAT</v>
          </cell>
          <cell r="AX25" t="str">
            <v>1-DÉTAIL</v>
          </cell>
          <cell r="AY25" t="str">
            <v>1-SUPPLEMENT</v>
          </cell>
          <cell r="AZ25" t="str">
            <v>1-TEINTURE</v>
          </cell>
        </row>
        <row r="26">
          <cell r="A26" t="str">
            <v>128-50</v>
          </cell>
          <cell r="B26" t="str">
            <v>T. Ashwagandha </v>
          </cell>
          <cell r="C26">
            <v>16.25</v>
          </cell>
          <cell r="D26">
            <v>0.075</v>
          </cell>
          <cell r="E26">
            <v>16.25</v>
          </cell>
          <cell r="F26">
            <v>0.06375</v>
          </cell>
          <cell r="G26">
            <v>15.03125</v>
          </cell>
          <cell r="H26">
            <v>14.86875</v>
          </cell>
        </row>
        <row r="26">
          <cell r="J26">
            <v>15.84375</v>
          </cell>
          <cell r="K26">
            <v>14.65546875</v>
          </cell>
          <cell r="L26">
            <v>14.49703125</v>
          </cell>
        </row>
        <row r="26">
          <cell r="N26">
            <v>15.4375</v>
          </cell>
          <cell r="O26">
            <v>14.2796875</v>
          </cell>
          <cell r="P26">
            <v>14.1253125</v>
          </cell>
        </row>
        <row r="26">
          <cell r="R26">
            <v>15.275</v>
          </cell>
          <cell r="S26">
            <v>14.129375</v>
          </cell>
          <cell r="T26">
            <v>13.976625</v>
          </cell>
        </row>
        <row r="26">
          <cell r="V26">
            <v>15.071875</v>
          </cell>
          <cell r="W26">
            <v>13.941484375</v>
          </cell>
          <cell r="X26">
            <v>13.790765625</v>
          </cell>
        </row>
        <row r="26">
          <cell r="Z26">
            <v>14.625</v>
          </cell>
        </row>
        <row r="26">
          <cell r="AC26">
            <v>14.4625</v>
          </cell>
        </row>
        <row r="26">
          <cell r="AF26">
            <v>13.8125</v>
          </cell>
        </row>
        <row r="26">
          <cell r="AI26">
            <v>13.76375</v>
          </cell>
        </row>
        <row r="26">
          <cell r="AL26">
            <v>13.4875</v>
          </cell>
        </row>
        <row r="26">
          <cell r="AO26">
            <v>22.75</v>
          </cell>
        </row>
        <row r="26">
          <cell r="AU26">
            <v>24.05</v>
          </cell>
        </row>
        <row r="26">
          <cell r="AW26" t="str">
            <v>1-CAT</v>
          </cell>
          <cell r="AX26" t="str">
            <v>1-DÉTAIL</v>
          </cell>
          <cell r="AY26" t="str">
            <v>1-SUPPLEMENT</v>
          </cell>
          <cell r="AZ26" t="str">
            <v>1-TEINTURE</v>
          </cell>
        </row>
        <row r="27">
          <cell r="A27" t="str">
            <v>190-50</v>
          </cell>
          <cell r="B27" t="str">
            <v>T. Astragale </v>
          </cell>
          <cell r="C27">
            <v>15.25</v>
          </cell>
          <cell r="D27">
            <v>0.075</v>
          </cell>
          <cell r="E27">
            <v>15.25</v>
          </cell>
          <cell r="F27">
            <v>0.06375</v>
          </cell>
          <cell r="G27">
            <v>14.10625</v>
          </cell>
          <cell r="H27">
            <v>13.95375</v>
          </cell>
        </row>
        <row r="27">
          <cell r="J27">
            <v>14.86875</v>
          </cell>
          <cell r="K27">
            <v>13.75359375</v>
          </cell>
          <cell r="L27">
            <v>13.60490625</v>
          </cell>
        </row>
        <row r="27">
          <cell r="N27">
            <v>14.4875</v>
          </cell>
          <cell r="O27">
            <v>13.4009375</v>
          </cell>
          <cell r="P27">
            <v>13.2560625</v>
          </cell>
        </row>
        <row r="27">
          <cell r="R27">
            <v>14.335</v>
          </cell>
          <cell r="S27">
            <v>13.259875</v>
          </cell>
          <cell r="T27">
            <v>13.116525</v>
          </cell>
        </row>
        <row r="27">
          <cell r="V27">
            <v>14.144375</v>
          </cell>
          <cell r="W27">
            <v>13.083546875</v>
          </cell>
          <cell r="X27">
            <v>12.942103125</v>
          </cell>
        </row>
        <row r="27">
          <cell r="Z27">
            <v>13.725</v>
          </cell>
        </row>
        <row r="27">
          <cell r="AC27">
            <v>13.5725</v>
          </cell>
        </row>
        <row r="27">
          <cell r="AF27">
            <v>12.9625</v>
          </cell>
        </row>
        <row r="27">
          <cell r="AI27">
            <v>12.91675</v>
          </cell>
        </row>
        <row r="27">
          <cell r="AL27">
            <v>12.6575</v>
          </cell>
        </row>
        <row r="27">
          <cell r="AO27">
            <v>21.25</v>
          </cell>
        </row>
        <row r="27">
          <cell r="AU27">
            <v>22.55</v>
          </cell>
        </row>
        <row r="27">
          <cell r="AW27" t="str">
            <v>1-CAT</v>
          </cell>
          <cell r="AX27" t="str">
            <v>1-DÉTAIL</v>
          </cell>
          <cell r="AY27" t="str">
            <v>1-SUPPLEMENT</v>
          </cell>
          <cell r="AZ27" t="str">
            <v>1-TEINTURE</v>
          </cell>
        </row>
        <row r="28">
          <cell r="A28" t="str">
            <v>138-50</v>
          </cell>
          <cell r="B28" t="str">
            <v>T. Aubépine fleur  </v>
          </cell>
          <cell r="C28">
            <v>16.25</v>
          </cell>
          <cell r="D28">
            <v>0.075</v>
          </cell>
          <cell r="E28">
            <v>16.25</v>
          </cell>
          <cell r="F28">
            <v>0.06375</v>
          </cell>
          <cell r="G28">
            <v>15.03125</v>
          </cell>
          <cell r="H28">
            <v>14.86875</v>
          </cell>
        </row>
        <row r="28">
          <cell r="J28">
            <v>15.84375</v>
          </cell>
          <cell r="K28">
            <v>14.65546875</v>
          </cell>
          <cell r="L28">
            <v>14.49703125</v>
          </cell>
        </row>
        <row r="28">
          <cell r="N28">
            <v>15.4375</v>
          </cell>
          <cell r="O28">
            <v>14.2796875</v>
          </cell>
          <cell r="P28">
            <v>14.1253125</v>
          </cell>
        </row>
        <row r="28">
          <cell r="R28">
            <v>15.275</v>
          </cell>
          <cell r="S28">
            <v>14.129375</v>
          </cell>
          <cell r="T28">
            <v>13.976625</v>
          </cell>
        </row>
        <row r="28">
          <cell r="V28">
            <v>15.071875</v>
          </cell>
          <cell r="W28">
            <v>13.941484375</v>
          </cell>
          <cell r="X28">
            <v>13.790765625</v>
          </cell>
        </row>
        <row r="28">
          <cell r="Z28">
            <v>14.625</v>
          </cell>
        </row>
        <row r="28">
          <cell r="AC28">
            <v>14.4625</v>
          </cell>
        </row>
        <row r="28">
          <cell r="AF28">
            <v>13.8125</v>
          </cell>
        </row>
        <row r="28">
          <cell r="AI28">
            <v>13.76375</v>
          </cell>
        </row>
        <row r="28">
          <cell r="AL28">
            <v>13.4875</v>
          </cell>
        </row>
        <row r="28">
          <cell r="AO28">
            <v>22.75</v>
          </cell>
        </row>
        <row r="28">
          <cell r="AU28">
            <v>24.05</v>
          </cell>
        </row>
        <row r="28">
          <cell r="AW28" t="str">
            <v>1-CAT</v>
          </cell>
          <cell r="AX28" t="str">
            <v>1-DÉTAIL</v>
          </cell>
          <cell r="AY28" t="str">
            <v>1-SUPPLEMENT</v>
          </cell>
          <cell r="AZ28" t="str">
            <v>1-TEINTURE</v>
          </cell>
        </row>
        <row r="29">
          <cell r="A29" t="str">
            <v>894-50</v>
          </cell>
          <cell r="B29" t="str">
            <v>T. Avoine verte</v>
          </cell>
          <cell r="C29">
            <v>12.5</v>
          </cell>
          <cell r="D29">
            <v>0.075</v>
          </cell>
          <cell r="E29">
            <v>12.5</v>
          </cell>
          <cell r="F29">
            <v>0.06375</v>
          </cell>
          <cell r="G29">
            <v>11.5625</v>
          </cell>
          <cell r="H29">
            <v>11.4375</v>
          </cell>
        </row>
        <row r="29">
          <cell r="J29">
            <v>12.1875</v>
          </cell>
          <cell r="K29">
            <v>11.2734375</v>
          </cell>
          <cell r="L29">
            <v>11.1515625</v>
          </cell>
        </row>
        <row r="29">
          <cell r="N29">
            <v>11.875</v>
          </cell>
          <cell r="O29">
            <v>10.984375</v>
          </cell>
          <cell r="P29">
            <v>10.865625</v>
          </cell>
        </row>
        <row r="29">
          <cell r="R29">
            <v>11.75</v>
          </cell>
          <cell r="S29">
            <v>10.86875</v>
          </cell>
          <cell r="T29">
            <v>10.75125</v>
          </cell>
        </row>
        <row r="29">
          <cell r="V29">
            <v>11.59375</v>
          </cell>
          <cell r="W29">
            <v>10.72421875</v>
          </cell>
          <cell r="X29">
            <v>10.60828125</v>
          </cell>
        </row>
        <row r="29">
          <cell r="Z29">
            <v>11.25</v>
          </cell>
        </row>
        <row r="29">
          <cell r="AC29">
            <v>11.125</v>
          </cell>
        </row>
        <row r="29">
          <cell r="AF29">
            <v>10.625</v>
          </cell>
        </row>
        <row r="29">
          <cell r="AI29">
            <v>10.5875</v>
          </cell>
        </row>
        <row r="29">
          <cell r="AL29">
            <v>10.375</v>
          </cell>
        </row>
        <row r="29">
          <cell r="AO29">
            <v>17.5</v>
          </cell>
        </row>
        <row r="29">
          <cell r="AU29">
            <v>18.5</v>
          </cell>
        </row>
        <row r="29">
          <cell r="AW29" t="str">
            <v>1-CAT</v>
          </cell>
          <cell r="AX29" t="str">
            <v>1-DÉTAIL</v>
          </cell>
          <cell r="AY29" t="str">
            <v>1-SUPPLEMENT</v>
          </cell>
          <cell r="AZ29" t="str">
            <v>1-TEINTURE</v>
          </cell>
        </row>
        <row r="30">
          <cell r="A30" t="str">
            <v>174-50</v>
          </cell>
          <cell r="B30" t="str">
            <v>T. Bardane </v>
          </cell>
          <cell r="C30">
            <v>12.5</v>
          </cell>
          <cell r="D30">
            <v>0.075</v>
          </cell>
          <cell r="E30">
            <v>12.5</v>
          </cell>
          <cell r="F30">
            <v>0.06375</v>
          </cell>
          <cell r="G30">
            <v>11.5625</v>
          </cell>
          <cell r="H30">
            <v>11.4375</v>
          </cell>
        </row>
        <row r="30">
          <cell r="J30">
            <v>12.1875</v>
          </cell>
          <cell r="K30">
            <v>11.2734375</v>
          </cell>
          <cell r="L30">
            <v>11.1515625</v>
          </cell>
        </row>
        <row r="30">
          <cell r="N30">
            <v>11.875</v>
          </cell>
          <cell r="O30">
            <v>10.984375</v>
          </cell>
          <cell r="P30">
            <v>10.865625</v>
          </cell>
        </row>
        <row r="30">
          <cell r="R30">
            <v>11.75</v>
          </cell>
          <cell r="S30">
            <v>10.86875</v>
          </cell>
          <cell r="T30">
            <v>10.75125</v>
          </cell>
        </row>
        <row r="30">
          <cell r="V30">
            <v>11.59375</v>
          </cell>
          <cell r="W30">
            <v>10.72421875</v>
          </cell>
          <cell r="X30">
            <v>10.60828125</v>
          </cell>
        </row>
        <row r="30">
          <cell r="Z30">
            <v>11.25</v>
          </cell>
        </row>
        <row r="30">
          <cell r="AC30">
            <v>11.125</v>
          </cell>
        </row>
        <row r="30">
          <cell r="AF30">
            <v>10.625</v>
          </cell>
        </row>
        <row r="30">
          <cell r="AI30">
            <v>10.5875</v>
          </cell>
        </row>
        <row r="30">
          <cell r="AL30">
            <v>10.375</v>
          </cell>
        </row>
        <row r="30">
          <cell r="AO30">
            <v>17.5</v>
          </cell>
        </row>
        <row r="30">
          <cell r="AU30">
            <v>18.5</v>
          </cell>
        </row>
        <row r="30">
          <cell r="AW30" t="str">
            <v>1-CAT</v>
          </cell>
          <cell r="AX30" t="str">
            <v>1-DÉTAIL</v>
          </cell>
          <cell r="AY30" t="str">
            <v>1-SUPPLEMENT</v>
          </cell>
          <cell r="AZ30" t="str">
            <v>1-TEINTURE</v>
          </cell>
        </row>
        <row r="31">
          <cell r="A31" t="str">
            <v>161-50</v>
          </cell>
          <cell r="B31" t="str">
            <v>T. Basilic sacré  </v>
          </cell>
          <cell r="C31">
            <v>15.25</v>
          </cell>
          <cell r="D31">
            <v>0.075</v>
          </cell>
          <cell r="E31">
            <v>15.25</v>
          </cell>
          <cell r="F31">
            <v>0.06375</v>
          </cell>
          <cell r="G31">
            <v>14.10625</v>
          </cell>
          <cell r="H31">
            <v>13.95375</v>
          </cell>
        </row>
        <row r="31">
          <cell r="J31">
            <v>14.86875</v>
          </cell>
          <cell r="K31">
            <v>13.75359375</v>
          </cell>
          <cell r="L31">
            <v>13.60490625</v>
          </cell>
        </row>
        <row r="31">
          <cell r="N31">
            <v>14.4875</v>
          </cell>
          <cell r="O31">
            <v>13.4009375</v>
          </cell>
          <cell r="P31">
            <v>13.2560625</v>
          </cell>
        </row>
        <row r="31">
          <cell r="R31">
            <v>14.335</v>
          </cell>
          <cell r="S31">
            <v>13.259875</v>
          </cell>
          <cell r="T31">
            <v>13.116525</v>
          </cell>
        </row>
        <row r="31">
          <cell r="V31">
            <v>14.144375</v>
          </cell>
          <cell r="W31">
            <v>13.083546875</v>
          </cell>
          <cell r="X31">
            <v>12.942103125</v>
          </cell>
        </row>
        <row r="31">
          <cell r="Z31">
            <v>13.725</v>
          </cell>
        </row>
        <row r="31">
          <cell r="AC31">
            <v>13.5725</v>
          </cell>
        </row>
        <row r="31">
          <cell r="AF31">
            <v>12.9625</v>
          </cell>
        </row>
        <row r="31">
          <cell r="AI31">
            <v>12.91675</v>
          </cell>
        </row>
        <row r="31">
          <cell r="AL31">
            <v>12.6575</v>
          </cell>
        </row>
        <row r="31">
          <cell r="AO31">
            <v>21.25</v>
          </cell>
        </row>
        <row r="31">
          <cell r="AU31">
            <v>22.55</v>
          </cell>
        </row>
        <row r="31">
          <cell r="AW31" t="str">
            <v>1-CAT</v>
          </cell>
          <cell r="AX31" t="str">
            <v>1-DÉTAIL</v>
          </cell>
          <cell r="AY31" t="str">
            <v>1-SUPPLEMENT</v>
          </cell>
          <cell r="AZ31" t="str">
            <v>1-TEINTURE</v>
          </cell>
        </row>
        <row r="32">
          <cell r="A32" t="str">
            <v>245-50</v>
          </cell>
          <cell r="B32" t="str">
            <v>T. Bouleau </v>
          </cell>
          <cell r="C32">
            <v>14.25</v>
          </cell>
          <cell r="D32">
            <v>0.075</v>
          </cell>
          <cell r="E32">
            <v>14.25</v>
          </cell>
          <cell r="F32">
            <v>0.06375</v>
          </cell>
          <cell r="G32">
            <v>13.18125</v>
          </cell>
          <cell r="H32">
            <v>13.03875</v>
          </cell>
        </row>
        <row r="32">
          <cell r="J32">
            <v>13.89375</v>
          </cell>
          <cell r="K32">
            <v>12.85171875</v>
          </cell>
          <cell r="L32">
            <v>12.71278125</v>
          </cell>
        </row>
        <row r="32">
          <cell r="N32">
            <v>13.5375</v>
          </cell>
          <cell r="O32">
            <v>12.5221875</v>
          </cell>
          <cell r="P32">
            <v>12.3868125</v>
          </cell>
        </row>
        <row r="32">
          <cell r="R32">
            <v>13.395</v>
          </cell>
          <cell r="S32">
            <v>12.390375</v>
          </cell>
          <cell r="T32">
            <v>12.256425</v>
          </cell>
        </row>
        <row r="32">
          <cell r="V32">
            <v>13.216875</v>
          </cell>
          <cell r="W32">
            <v>12.225609375</v>
          </cell>
          <cell r="X32">
            <v>12.093440625</v>
          </cell>
        </row>
        <row r="32">
          <cell r="Z32">
            <v>12.825</v>
          </cell>
        </row>
        <row r="32">
          <cell r="AC32">
            <v>12.6825</v>
          </cell>
        </row>
        <row r="32">
          <cell r="AF32">
            <v>12.1125</v>
          </cell>
        </row>
        <row r="32">
          <cell r="AI32">
            <v>12.06975</v>
          </cell>
        </row>
        <row r="32">
          <cell r="AL32">
            <v>11.8275</v>
          </cell>
        </row>
        <row r="32">
          <cell r="AO32">
            <v>20</v>
          </cell>
        </row>
        <row r="32">
          <cell r="AU32">
            <v>21.1</v>
          </cell>
        </row>
        <row r="32">
          <cell r="AW32" t="str">
            <v>1-CAT</v>
          </cell>
          <cell r="AX32" t="str">
            <v>1-DÉTAIL</v>
          </cell>
          <cell r="AY32" t="str">
            <v>1-SUPPLEMENT</v>
          </cell>
          <cell r="AZ32" t="str">
            <v>1-TEINTURE</v>
          </cell>
        </row>
        <row r="33">
          <cell r="A33" t="str">
            <v>184-50</v>
          </cell>
          <cell r="B33" t="str">
            <v>T. Bourse à pasteur </v>
          </cell>
          <cell r="C33">
            <v>12.5</v>
          </cell>
          <cell r="D33">
            <v>0.075</v>
          </cell>
          <cell r="E33">
            <v>12.5</v>
          </cell>
          <cell r="F33">
            <v>0.06375</v>
          </cell>
          <cell r="G33">
            <v>11.5625</v>
          </cell>
          <cell r="H33">
            <v>11.4375</v>
          </cell>
        </row>
        <row r="33">
          <cell r="J33">
            <v>12.1875</v>
          </cell>
          <cell r="K33">
            <v>11.2734375</v>
          </cell>
          <cell r="L33">
            <v>11.1515625</v>
          </cell>
        </row>
        <row r="33">
          <cell r="N33">
            <v>11.875</v>
          </cell>
          <cell r="O33">
            <v>10.984375</v>
          </cell>
          <cell r="P33">
            <v>10.865625</v>
          </cell>
        </row>
        <row r="33">
          <cell r="R33">
            <v>11.75</v>
          </cell>
          <cell r="S33">
            <v>10.86875</v>
          </cell>
          <cell r="T33">
            <v>10.75125</v>
          </cell>
        </row>
        <row r="33">
          <cell r="V33">
            <v>11.59375</v>
          </cell>
          <cell r="W33">
            <v>10.72421875</v>
          </cell>
          <cell r="X33">
            <v>10.60828125</v>
          </cell>
        </row>
        <row r="33">
          <cell r="Z33">
            <v>11.25</v>
          </cell>
        </row>
        <row r="33">
          <cell r="AC33">
            <v>11.125</v>
          </cell>
        </row>
        <row r="33">
          <cell r="AF33">
            <v>10.625</v>
          </cell>
        </row>
        <row r="33">
          <cell r="AI33">
            <v>10.5875</v>
          </cell>
        </row>
        <row r="33">
          <cell r="AL33">
            <v>10.375</v>
          </cell>
        </row>
        <row r="33">
          <cell r="AO33">
            <v>17.5</v>
          </cell>
        </row>
        <row r="33">
          <cell r="AU33">
            <v>18.5</v>
          </cell>
        </row>
        <row r="33">
          <cell r="AW33" t="str">
            <v>1-CAT</v>
          </cell>
          <cell r="AX33" t="str">
            <v>1-DÉTAIL</v>
          </cell>
          <cell r="AY33" t="str">
            <v>1-SUPPLEMENT</v>
          </cell>
          <cell r="AZ33" t="str">
            <v>1-TEINTURE</v>
          </cell>
        </row>
        <row r="34">
          <cell r="A34" t="str">
            <v>113-50</v>
          </cell>
          <cell r="B34" t="str">
            <v>T. Busserole </v>
          </cell>
          <cell r="C34">
            <v>9.75</v>
          </cell>
          <cell r="D34">
            <v>0.075</v>
          </cell>
          <cell r="E34">
            <v>9.75</v>
          </cell>
          <cell r="F34">
            <v>0.06375</v>
          </cell>
          <cell r="G34">
            <v>9.01875</v>
          </cell>
          <cell r="H34">
            <v>8.92125</v>
          </cell>
        </row>
        <row r="34">
          <cell r="J34">
            <v>9.50625</v>
          </cell>
          <cell r="K34">
            <v>8.79328125</v>
          </cell>
          <cell r="L34">
            <v>8.69821875</v>
          </cell>
        </row>
        <row r="34">
          <cell r="N34">
            <v>9.2625</v>
          </cell>
          <cell r="O34">
            <v>8.5678125</v>
          </cell>
          <cell r="P34">
            <v>8.4751875</v>
          </cell>
        </row>
        <row r="34">
          <cell r="R34">
            <v>9.165</v>
          </cell>
          <cell r="S34">
            <v>8.477625</v>
          </cell>
          <cell r="T34">
            <v>8.385975</v>
          </cell>
        </row>
        <row r="34">
          <cell r="V34">
            <v>9.043125</v>
          </cell>
          <cell r="W34">
            <v>8.364890625</v>
          </cell>
          <cell r="X34">
            <v>8.274459375</v>
          </cell>
        </row>
        <row r="34">
          <cell r="Z34">
            <v>8.775</v>
          </cell>
        </row>
        <row r="34">
          <cell r="AC34">
            <v>8.6775</v>
          </cell>
        </row>
        <row r="34">
          <cell r="AF34">
            <v>8.2875</v>
          </cell>
        </row>
        <row r="34">
          <cell r="AI34">
            <v>8.25825</v>
          </cell>
        </row>
        <row r="34">
          <cell r="AL34">
            <v>8.0925</v>
          </cell>
        </row>
        <row r="34">
          <cell r="AO34">
            <v>13.75</v>
          </cell>
        </row>
        <row r="34">
          <cell r="AU34">
            <v>14.45</v>
          </cell>
        </row>
        <row r="34">
          <cell r="AW34" t="str">
            <v>1-CAT</v>
          </cell>
          <cell r="AX34" t="str">
            <v>1-DÉTAIL</v>
          </cell>
          <cell r="AY34" t="str">
            <v>1-SUPPLEMENT</v>
          </cell>
          <cell r="AZ34" t="str">
            <v>1-TEINTURE</v>
          </cell>
        </row>
        <row r="35">
          <cell r="A35" t="str">
            <v>173-50</v>
          </cell>
          <cell r="B35" t="str">
            <v>T. Calendule </v>
          </cell>
          <cell r="C35">
            <v>13.25</v>
          </cell>
          <cell r="D35">
            <v>0.075</v>
          </cell>
          <cell r="E35">
            <v>13.25</v>
          </cell>
          <cell r="F35">
            <v>0.06375</v>
          </cell>
          <cell r="G35">
            <v>12.25625</v>
          </cell>
          <cell r="H35">
            <v>12.12375</v>
          </cell>
        </row>
        <row r="35">
          <cell r="J35">
            <v>12.91875</v>
          </cell>
          <cell r="K35">
            <v>11.94984375</v>
          </cell>
          <cell r="L35">
            <v>11.82065625</v>
          </cell>
        </row>
        <row r="35">
          <cell r="N35">
            <v>12.5875</v>
          </cell>
          <cell r="O35">
            <v>11.6434375</v>
          </cell>
          <cell r="P35">
            <v>11.5175625</v>
          </cell>
        </row>
        <row r="35">
          <cell r="R35">
            <v>12.455</v>
          </cell>
          <cell r="S35">
            <v>11.520875</v>
          </cell>
          <cell r="T35">
            <v>11.396325</v>
          </cell>
        </row>
        <row r="35">
          <cell r="V35">
            <v>12.289375</v>
          </cell>
          <cell r="W35">
            <v>11.367671875</v>
          </cell>
          <cell r="X35">
            <v>11.244778125</v>
          </cell>
        </row>
        <row r="35">
          <cell r="Z35">
            <v>11.925</v>
          </cell>
        </row>
        <row r="35">
          <cell r="AC35">
            <v>11.7925</v>
          </cell>
        </row>
        <row r="35">
          <cell r="AF35">
            <v>11.2625</v>
          </cell>
        </row>
        <row r="35">
          <cell r="AI35">
            <v>11.22275</v>
          </cell>
        </row>
        <row r="35">
          <cell r="AL35">
            <v>10.9975</v>
          </cell>
        </row>
        <row r="35">
          <cell r="AO35">
            <v>18.5</v>
          </cell>
        </row>
        <row r="35">
          <cell r="AU35">
            <v>19.6</v>
          </cell>
        </row>
        <row r="35">
          <cell r="AW35" t="str">
            <v>1-CAT</v>
          </cell>
          <cell r="AX35" t="str">
            <v>1-DÉTAIL</v>
          </cell>
          <cell r="AY35" t="str">
            <v>1-SUPPLEMENT</v>
          </cell>
          <cell r="AZ35" t="str">
            <v>1-TEINTURE</v>
          </cell>
        </row>
        <row r="36">
          <cell r="A36" t="str">
            <v>895-50</v>
          </cell>
          <cell r="B36" t="str">
            <v>T. Camomille </v>
          </cell>
          <cell r="C36">
            <v>15.25</v>
          </cell>
          <cell r="D36">
            <v>0.075</v>
          </cell>
          <cell r="E36">
            <v>15.25</v>
          </cell>
          <cell r="F36">
            <v>0.06375</v>
          </cell>
          <cell r="G36">
            <v>14.10625</v>
          </cell>
          <cell r="H36">
            <v>13.95375</v>
          </cell>
        </row>
        <row r="36">
          <cell r="J36">
            <v>14.86875</v>
          </cell>
          <cell r="K36">
            <v>13.75359375</v>
          </cell>
          <cell r="L36">
            <v>13.60490625</v>
          </cell>
        </row>
        <row r="36">
          <cell r="N36">
            <v>14.4875</v>
          </cell>
          <cell r="O36">
            <v>13.4009375</v>
          </cell>
          <cell r="P36">
            <v>13.2560625</v>
          </cell>
        </row>
        <row r="36">
          <cell r="R36">
            <v>14.335</v>
          </cell>
          <cell r="S36">
            <v>13.259875</v>
          </cell>
          <cell r="T36">
            <v>13.116525</v>
          </cell>
        </row>
        <row r="36">
          <cell r="V36">
            <v>14.144375</v>
          </cell>
          <cell r="W36">
            <v>13.083546875</v>
          </cell>
          <cell r="X36">
            <v>12.942103125</v>
          </cell>
        </row>
        <row r="36">
          <cell r="Z36">
            <v>13.725</v>
          </cell>
        </row>
        <row r="36">
          <cell r="AC36">
            <v>13.5725</v>
          </cell>
        </row>
        <row r="36">
          <cell r="AF36">
            <v>12.9625</v>
          </cell>
        </row>
        <row r="36">
          <cell r="AI36">
            <v>12.91675</v>
          </cell>
        </row>
        <row r="36">
          <cell r="AL36">
            <v>12.6575</v>
          </cell>
        </row>
        <row r="36">
          <cell r="AO36">
            <v>21.25</v>
          </cell>
        </row>
        <row r="36">
          <cell r="AU36">
            <v>22.55</v>
          </cell>
        </row>
        <row r="36">
          <cell r="AW36" t="str">
            <v>1-CAT</v>
          </cell>
          <cell r="AX36" t="str">
            <v>1-DÉTAIL</v>
          </cell>
          <cell r="AY36" t="str">
            <v>1-SUPPLEMENT</v>
          </cell>
          <cell r="AZ36" t="str">
            <v>1-TEINTURE</v>
          </cell>
        </row>
        <row r="37">
          <cell r="A37" t="str">
            <v>109-50</v>
          </cell>
          <cell r="B37" t="str">
            <v>T. Cataire </v>
          </cell>
          <cell r="C37">
            <v>14.25</v>
          </cell>
          <cell r="D37">
            <v>0.075</v>
          </cell>
          <cell r="E37">
            <v>14.25</v>
          </cell>
          <cell r="F37">
            <v>0.06375</v>
          </cell>
          <cell r="G37">
            <v>13.18125</v>
          </cell>
          <cell r="H37">
            <v>13.03875</v>
          </cell>
        </row>
        <row r="37">
          <cell r="J37">
            <v>13.89375</v>
          </cell>
          <cell r="K37">
            <v>12.85171875</v>
          </cell>
          <cell r="L37">
            <v>12.71278125</v>
          </cell>
        </row>
        <row r="37">
          <cell r="N37">
            <v>13.5375</v>
          </cell>
          <cell r="O37">
            <v>12.5221875</v>
          </cell>
          <cell r="P37">
            <v>12.3868125</v>
          </cell>
        </row>
        <row r="37">
          <cell r="R37">
            <v>13.395</v>
          </cell>
          <cell r="S37">
            <v>12.390375</v>
          </cell>
          <cell r="T37">
            <v>12.256425</v>
          </cell>
        </row>
        <row r="37">
          <cell r="V37">
            <v>13.216875</v>
          </cell>
          <cell r="W37">
            <v>12.225609375</v>
          </cell>
          <cell r="X37">
            <v>12.093440625</v>
          </cell>
        </row>
        <row r="37">
          <cell r="Z37">
            <v>12.825</v>
          </cell>
        </row>
        <row r="37">
          <cell r="AC37">
            <v>12.6825</v>
          </cell>
        </row>
        <row r="37">
          <cell r="AF37">
            <v>12.1125</v>
          </cell>
        </row>
        <row r="37">
          <cell r="AI37">
            <v>12.06975</v>
          </cell>
        </row>
        <row r="37">
          <cell r="AL37">
            <v>11.8275</v>
          </cell>
        </row>
        <row r="37">
          <cell r="AO37">
            <v>20</v>
          </cell>
        </row>
        <row r="37">
          <cell r="AU37">
            <v>21.1</v>
          </cell>
        </row>
        <row r="37">
          <cell r="AW37" t="str">
            <v>1-CAT</v>
          </cell>
          <cell r="AX37" t="str">
            <v>1-DÉTAIL</v>
          </cell>
          <cell r="AY37" t="str">
            <v>1-SUPPLEMENT</v>
          </cell>
          <cell r="AZ37" t="str">
            <v>1-TEINTURE</v>
          </cell>
        </row>
        <row r="38">
          <cell r="A38" t="str">
            <v>176-50</v>
          </cell>
          <cell r="B38" t="str">
            <v>T. Chardon béni </v>
          </cell>
          <cell r="C38">
            <v>14.25</v>
          </cell>
          <cell r="D38">
            <v>0.075</v>
          </cell>
          <cell r="E38">
            <v>14.25</v>
          </cell>
          <cell r="F38">
            <v>0.06375</v>
          </cell>
          <cell r="G38">
            <v>13.18125</v>
          </cell>
          <cell r="H38">
            <v>13.03875</v>
          </cell>
        </row>
        <row r="38">
          <cell r="J38">
            <v>13.89375</v>
          </cell>
          <cell r="K38">
            <v>12.85171875</v>
          </cell>
          <cell r="L38">
            <v>12.71278125</v>
          </cell>
        </row>
        <row r="38">
          <cell r="N38">
            <v>13.5375</v>
          </cell>
          <cell r="O38">
            <v>12.5221875</v>
          </cell>
          <cell r="P38">
            <v>12.3868125</v>
          </cell>
        </row>
        <row r="38">
          <cell r="R38">
            <v>13.395</v>
          </cell>
          <cell r="S38">
            <v>12.390375</v>
          </cell>
          <cell r="T38">
            <v>12.256425</v>
          </cell>
        </row>
        <row r="38">
          <cell r="V38">
            <v>13.216875</v>
          </cell>
          <cell r="W38">
            <v>12.225609375</v>
          </cell>
          <cell r="X38">
            <v>12.093440625</v>
          </cell>
        </row>
        <row r="38">
          <cell r="Z38">
            <v>12.825</v>
          </cell>
        </row>
        <row r="38">
          <cell r="AC38">
            <v>12.6825</v>
          </cell>
        </row>
        <row r="38">
          <cell r="AF38">
            <v>12.1125</v>
          </cell>
        </row>
        <row r="38">
          <cell r="AI38">
            <v>12.06975</v>
          </cell>
        </row>
        <row r="38">
          <cell r="AL38">
            <v>11.8275</v>
          </cell>
        </row>
        <row r="38">
          <cell r="AO38">
            <v>20</v>
          </cell>
        </row>
        <row r="38">
          <cell r="AU38">
            <v>21.1</v>
          </cell>
        </row>
        <row r="38">
          <cell r="AW38" t="str">
            <v>1-CAT</v>
          </cell>
          <cell r="AX38" t="str">
            <v>1-DÉTAIL</v>
          </cell>
          <cell r="AY38" t="str">
            <v>1-SUPPLEMENT</v>
          </cell>
          <cell r="AZ38" t="str">
            <v>1-TEINTURE</v>
          </cell>
        </row>
        <row r="39">
          <cell r="A39" t="str">
            <v>898-50</v>
          </cell>
          <cell r="B39" t="str">
            <v>T. Chardon marie </v>
          </cell>
          <cell r="C39">
            <v>11.25</v>
          </cell>
          <cell r="D39">
            <v>0.075</v>
          </cell>
          <cell r="E39">
            <v>11.25</v>
          </cell>
          <cell r="F39">
            <v>0.06375</v>
          </cell>
          <cell r="G39">
            <v>10.40625</v>
          </cell>
          <cell r="H39">
            <v>10.29375</v>
          </cell>
        </row>
        <row r="39">
          <cell r="J39">
            <v>10.96875</v>
          </cell>
          <cell r="K39">
            <v>10.14609375</v>
          </cell>
          <cell r="L39">
            <v>10.03640625</v>
          </cell>
        </row>
        <row r="39">
          <cell r="N39">
            <v>10.6875</v>
          </cell>
          <cell r="O39">
            <v>9.8859375</v>
          </cell>
          <cell r="P39">
            <v>9.7790625</v>
          </cell>
        </row>
        <row r="39">
          <cell r="R39">
            <v>10.575</v>
          </cell>
          <cell r="S39">
            <v>9.781875</v>
          </cell>
          <cell r="T39">
            <v>9.676125</v>
          </cell>
        </row>
        <row r="39">
          <cell r="V39">
            <v>10.434375</v>
          </cell>
          <cell r="W39">
            <v>9.651796875</v>
          </cell>
          <cell r="X39">
            <v>9.547453125</v>
          </cell>
        </row>
        <row r="39">
          <cell r="Z39">
            <v>10.125</v>
          </cell>
        </row>
        <row r="39">
          <cell r="AC39">
            <v>10.0125</v>
          </cell>
        </row>
        <row r="39">
          <cell r="AF39">
            <v>9.5625</v>
          </cell>
        </row>
        <row r="39">
          <cell r="AI39">
            <v>9.52875</v>
          </cell>
        </row>
        <row r="39">
          <cell r="AL39">
            <v>9.3375</v>
          </cell>
        </row>
        <row r="39">
          <cell r="AO39">
            <v>15.75</v>
          </cell>
        </row>
        <row r="39">
          <cell r="AU39">
            <v>16.65</v>
          </cell>
        </row>
        <row r="39">
          <cell r="AW39" t="str">
            <v>1-CAT</v>
          </cell>
          <cell r="AX39" t="str">
            <v>1-DÉTAIL</v>
          </cell>
          <cell r="AY39" t="str">
            <v>1-SUPPLEMENT</v>
          </cell>
          <cell r="AZ39" t="str">
            <v>1-TEINTURE</v>
          </cell>
        </row>
        <row r="40">
          <cell r="A40" t="str">
            <v>185-50</v>
          </cell>
          <cell r="B40" t="str">
            <v>T. Consoude </v>
          </cell>
          <cell r="C40">
            <v>12.5</v>
          </cell>
          <cell r="D40">
            <v>0.075</v>
          </cell>
          <cell r="E40">
            <v>12.5</v>
          </cell>
          <cell r="F40">
            <v>0.06375</v>
          </cell>
          <cell r="G40">
            <v>11.5625</v>
          </cell>
          <cell r="H40">
            <v>11.4375</v>
          </cell>
        </row>
        <row r="40">
          <cell r="J40">
            <v>12.1875</v>
          </cell>
          <cell r="K40">
            <v>11.2734375</v>
          </cell>
          <cell r="L40">
            <v>11.1515625</v>
          </cell>
        </row>
        <row r="40">
          <cell r="N40">
            <v>11.875</v>
          </cell>
          <cell r="O40">
            <v>10.984375</v>
          </cell>
          <cell r="P40">
            <v>10.865625</v>
          </cell>
        </row>
        <row r="40">
          <cell r="R40">
            <v>11.75</v>
          </cell>
          <cell r="S40">
            <v>10.86875</v>
          </cell>
          <cell r="T40">
            <v>10.75125</v>
          </cell>
        </row>
        <row r="40">
          <cell r="V40">
            <v>11.59375</v>
          </cell>
          <cell r="W40">
            <v>10.72421875</v>
          </cell>
          <cell r="X40">
            <v>10.60828125</v>
          </cell>
        </row>
        <row r="40">
          <cell r="Z40">
            <v>11.25</v>
          </cell>
        </row>
        <row r="40">
          <cell r="AC40">
            <v>11.125</v>
          </cell>
        </row>
        <row r="40">
          <cell r="AF40">
            <v>10.625</v>
          </cell>
        </row>
        <row r="40">
          <cell r="AI40">
            <v>10.5875</v>
          </cell>
        </row>
        <row r="40">
          <cell r="AL40">
            <v>10.375</v>
          </cell>
        </row>
        <row r="40">
          <cell r="AO40">
            <v>17.5</v>
          </cell>
        </row>
        <row r="40">
          <cell r="AU40">
            <v>18.5</v>
          </cell>
        </row>
        <row r="40">
          <cell r="AW40" t="str">
            <v>1-CAT</v>
          </cell>
          <cell r="AX40" t="str">
            <v>1-DÉTAIL</v>
          </cell>
          <cell r="AY40" t="str">
            <v>1-SUPPLEMENT</v>
          </cell>
          <cell r="AZ40" t="str">
            <v>1-TEINTURE</v>
          </cell>
        </row>
        <row r="41">
          <cell r="A41" t="str">
            <v>202-50</v>
          </cell>
          <cell r="B41" t="str">
            <v>T. Curcuma</v>
          </cell>
          <cell r="C41">
            <v>15.25</v>
          </cell>
          <cell r="D41">
            <v>0.075</v>
          </cell>
          <cell r="E41">
            <v>15.25</v>
          </cell>
          <cell r="F41">
            <v>0.06375</v>
          </cell>
          <cell r="G41">
            <v>14.10625</v>
          </cell>
          <cell r="H41">
            <v>13.95375</v>
          </cell>
        </row>
        <row r="41">
          <cell r="J41">
            <v>14.86875</v>
          </cell>
          <cell r="K41">
            <v>13.75359375</v>
          </cell>
          <cell r="L41">
            <v>13.60490625</v>
          </cell>
        </row>
        <row r="41">
          <cell r="N41">
            <v>14.4875</v>
          </cell>
          <cell r="O41">
            <v>13.4009375</v>
          </cell>
          <cell r="P41">
            <v>13.2560625</v>
          </cell>
        </row>
        <row r="41">
          <cell r="R41">
            <v>14.335</v>
          </cell>
          <cell r="S41">
            <v>13.259875</v>
          </cell>
          <cell r="T41">
            <v>13.116525</v>
          </cell>
        </row>
        <row r="41">
          <cell r="V41">
            <v>14.144375</v>
          </cell>
          <cell r="W41">
            <v>13.083546875</v>
          </cell>
          <cell r="X41">
            <v>12.942103125</v>
          </cell>
        </row>
        <row r="41">
          <cell r="Z41">
            <v>13.725</v>
          </cell>
        </row>
        <row r="41">
          <cell r="AC41">
            <v>13.5725</v>
          </cell>
        </row>
        <row r="41">
          <cell r="AF41">
            <v>12.9625</v>
          </cell>
        </row>
        <row r="41">
          <cell r="AI41">
            <v>12.91675</v>
          </cell>
        </row>
        <row r="41">
          <cell r="AL41">
            <v>12.6575</v>
          </cell>
        </row>
        <row r="41">
          <cell r="AO41">
            <v>21.25</v>
          </cell>
        </row>
        <row r="41">
          <cell r="AU41">
            <v>22.55</v>
          </cell>
        </row>
        <row r="41">
          <cell r="AW41" t="str">
            <v>1-CAT</v>
          </cell>
          <cell r="AX41" t="str">
            <v>1-DÉTAIL</v>
          </cell>
          <cell r="AY41" t="str">
            <v>1-SUPPLEMENT</v>
          </cell>
          <cell r="AZ41" t="str">
            <v>1-TEINTURE</v>
          </cell>
        </row>
        <row r="42">
          <cell r="A42" t="str">
            <v>117-50</v>
          </cell>
          <cell r="B42" t="str">
            <v>T. Échinacea </v>
          </cell>
          <cell r="C42">
            <v>12.5</v>
          </cell>
          <cell r="D42">
            <v>0.075</v>
          </cell>
          <cell r="E42">
            <v>12.5</v>
          </cell>
          <cell r="F42">
            <v>0.06375</v>
          </cell>
          <cell r="G42">
            <v>11.5625</v>
          </cell>
          <cell r="H42">
            <v>11.4375</v>
          </cell>
        </row>
        <row r="42">
          <cell r="J42">
            <v>12.1875</v>
          </cell>
          <cell r="K42">
            <v>11.2734375</v>
          </cell>
          <cell r="L42">
            <v>11.1515625</v>
          </cell>
        </row>
        <row r="42">
          <cell r="N42">
            <v>11.875</v>
          </cell>
          <cell r="O42">
            <v>10.984375</v>
          </cell>
          <cell r="P42">
            <v>10.865625</v>
          </cell>
        </row>
        <row r="42">
          <cell r="R42">
            <v>11.75</v>
          </cell>
          <cell r="S42">
            <v>10.86875</v>
          </cell>
          <cell r="T42">
            <v>10.75125</v>
          </cell>
        </row>
        <row r="42">
          <cell r="V42">
            <v>11.59375</v>
          </cell>
          <cell r="W42">
            <v>10.72421875</v>
          </cell>
          <cell r="X42">
            <v>10.60828125</v>
          </cell>
        </row>
        <row r="42">
          <cell r="Z42">
            <v>11.25</v>
          </cell>
        </row>
        <row r="42">
          <cell r="AC42">
            <v>11.125</v>
          </cell>
        </row>
        <row r="42">
          <cell r="AF42">
            <v>10.625</v>
          </cell>
        </row>
        <row r="42">
          <cell r="AI42">
            <v>10.5875</v>
          </cell>
        </row>
        <row r="42">
          <cell r="AL42">
            <v>10.375</v>
          </cell>
        </row>
        <row r="42">
          <cell r="AO42">
            <v>17.5</v>
          </cell>
        </row>
        <row r="42">
          <cell r="AU42">
            <v>18.5</v>
          </cell>
        </row>
        <row r="42">
          <cell r="AW42" t="str">
            <v>1-CAT</v>
          </cell>
          <cell r="AX42" t="str">
            <v>1-DÉTAIL</v>
          </cell>
          <cell r="AY42" t="str">
            <v>1-SUPPLEMENT</v>
          </cell>
          <cell r="AZ42" t="str">
            <v>1-TEINTURE</v>
          </cell>
        </row>
        <row r="43">
          <cell r="A43" t="str">
            <v>203-50</v>
          </cell>
          <cell r="B43" t="str">
            <v>T. Éleuthéro</v>
          </cell>
          <cell r="C43">
            <v>17.25</v>
          </cell>
          <cell r="D43">
            <v>0.075</v>
          </cell>
          <cell r="E43">
            <v>17.25</v>
          </cell>
          <cell r="F43">
            <v>0.06375</v>
          </cell>
          <cell r="G43">
            <v>15.95625</v>
          </cell>
          <cell r="H43">
            <v>15.78375</v>
          </cell>
        </row>
        <row r="43">
          <cell r="J43">
            <v>16.81875</v>
          </cell>
          <cell r="K43">
            <v>15.55734375</v>
          </cell>
          <cell r="L43">
            <v>15.38915625</v>
          </cell>
        </row>
        <row r="43">
          <cell r="N43">
            <v>16.3875</v>
          </cell>
          <cell r="O43">
            <v>15.1584375</v>
          </cell>
          <cell r="P43">
            <v>14.9945625</v>
          </cell>
        </row>
        <row r="43">
          <cell r="R43">
            <v>16.215</v>
          </cell>
          <cell r="S43">
            <v>14.998875</v>
          </cell>
          <cell r="T43">
            <v>14.836725</v>
          </cell>
        </row>
        <row r="43">
          <cell r="V43">
            <v>15.999375</v>
          </cell>
          <cell r="W43">
            <v>14.799421875</v>
          </cell>
          <cell r="X43">
            <v>14.639428125</v>
          </cell>
        </row>
        <row r="43">
          <cell r="Z43">
            <v>15.525</v>
          </cell>
        </row>
        <row r="43">
          <cell r="AC43">
            <v>15.3525</v>
          </cell>
        </row>
        <row r="43">
          <cell r="AF43">
            <v>14.6625</v>
          </cell>
        </row>
        <row r="43">
          <cell r="AI43">
            <v>14.61075</v>
          </cell>
        </row>
        <row r="43">
          <cell r="AL43">
            <v>14.3175</v>
          </cell>
        </row>
        <row r="43">
          <cell r="AO43">
            <v>24.25</v>
          </cell>
        </row>
        <row r="43">
          <cell r="AU43">
            <v>25.55</v>
          </cell>
        </row>
        <row r="43">
          <cell r="AW43" t="str">
            <v>1-CAT</v>
          </cell>
          <cell r="AX43" t="str">
            <v>1-DÉTAIL</v>
          </cell>
          <cell r="AY43" t="str">
            <v>1-SUPPLEMENT</v>
          </cell>
          <cell r="AZ43" t="str">
            <v>1-TEINTURE</v>
          </cell>
        </row>
        <row r="44">
          <cell r="A44" t="str">
            <v>205-50</v>
          </cell>
          <cell r="B44" t="str">
            <v>T. Euphraise </v>
          </cell>
          <cell r="C44">
            <v>15.25</v>
          </cell>
          <cell r="D44">
            <v>0.075</v>
          </cell>
          <cell r="E44">
            <v>15.25</v>
          </cell>
          <cell r="F44">
            <v>0.06375</v>
          </cell>
          <cell r="G44">
            <v>14.10625</v>
          </cell>
          <cell r="H44">
            <v>13.95375</v>
          </cell>
        </row>
        <row r="44">
          <cell r="J44">
            <v>14.86875</v>
          </cell>
          <cell r="K44">
            <v>13.75359375</v>
          </cell>
          <cell r="L44">
            <v>13.60490625</v>
          </cell>
        </row>
        <row r="44">
          <cell r="N44">
            <v>14.4875</v>
          </cell>
          <cell r="O44">
            <v>13.4009375</v>
          </cell>
          <cell r="P44">
            <v>13.2560625</v>
          </cell>
        </row>
        <row r="44">
          <cell r="R44">
            <v>14.335</v>
          </cell>
          <cell r="S44">
            <v>13.259875</v>
          </cell>
          <cell r="T44">
            <v>13.116525</v>
          </cell>
        </row>
        <row r="44">
          <cell r="V44">
            <v>14.144375</v>
          </cell>
          <cell r="W44">
            <v>13.083546875</v>
          </cell>
          <cell r="X44">
            <v>12.942103125</v>
          </cell>
        </row>
        <row r="44">
          <cell r="Z44">
            <v>13.725</v>
          </cell>
        </row>
        <row r="44">
          <cell r="AC44">
            <v>13.5725</v>
          </cell>
        </row>
        <row r="44">
          <cell r="AF44">
            <v>12.9625</v>
          </cell>
        </row>
        <row r="44">
          <cell r="AI44">
            <v>12.91675</v>
          </cell>
        </row>
        <row r="44">
          <cell r="AL44">
            <v>12.6575</v>
          </cell>
        </row>
        <row r="44">
          <cell r="AO44">
            <v>21.25</v>
          </cell>
        </row>
        <row r="44">
          <cell r="AU44">
            <v>22.55</v>
          </cell>
        </row>
        <row r="44">
          <cell r="AW44" t="str">
            <v>1-CAT</v>
          </cell>
          <cell r="AX44" t="str">
            <v>1-DÉTAIL</v>
          </cell>
          <cell r="AY44" t="str">
            <v>1-SUPPLEMENT</v>
          </cell>
          <cell r="AZ44" t="str">
            <v>1-TEINTURE</v>
          </cell>
        </row>
        <row r="45">
          <cell r="A45" t="str">
            <v>892-50</v>
          </cell>
          <cell r="B45" t="str">
            <v>T. Fenouil </v>
          </cell>
          <cell r="C45">
            <v>9.75</v>
          </cell>
          <cell r="D45">
            <v>0.075</v>
          </cell>
          <cell r="E45">
            <v>9.75</v>
          </cell>
          <cell r="F45">
            <v>0.06375</v>
          </cell>
          <cell r="G45">
            <v>9.01875</v>
          </cell>
          <cell r="H45">
            <v>8.92125</v>
          </cell>
        </row>
        <row r="45">
          <cell r="J45">
            <v>9.50625</v>
          </cell>
          <cell r="K45">
            <v>8.79328125</v>
          </cell>
          <cell r="L45">
            <v>8.69821875</v>
          </cell>
        </row>
        <row r="45">
          <cell r="N45">
            <v>9.2625</v>
          </cell>
          <cell r="O45">
            <v>8.5678125</v>
          </cell>
          <cell r="P45">
            <v>8.4751875</v>
          </cell>
        </row>
        <row r="45">
          <cell r="R45">
            <v>9.165</v>
          </cell>
          <cell r="S45">
            <v>8.477625</v>
          </cell>
          <cell r="T45">
            <v>8.385975</v>
          </cell>
        </row>
        <row r="45">
          <cell r="V45">
            <v>9.043125</v>
          </cell>
          <cell r="W45">
            <v>8.364890625</v>
          </cell>
          <cell r="X45">
            <v>8.274459375</v>
          </cell>
        </row>
        <row r="45">
          <cell r="Z45">
            <v>8.775</v>
          </cell>
        </row>
        <row r="45">
          <cell r="AC45">
            <v>8.6775</v>
          </cell>
        </row>
        <row r="45">
          <cell r="AF45">
            <v>8.2875</v>
          </cell>
        </row>
        <row r="45">
          <cell r="AI45">
            <v>8.25825</v>
          </cell>
        </row>
        <row r="45">
          <cell r="AL45">
            <v>8.0925</v>
          </cell>
        </row>
        <row r="45">
          <cell r="AO45">
            <v>13.75</v>
          </cell>
        </row>
        <row r="45">
          <cell r="AU45">
            <v>14.45</v>
          </cell>
        </row>
        <row r="45">
          <cell r="AW45" t="str">
            <v>1-CAT</v>
          </cell>
          <cell r="AX45" t="str">
            <v>1-DÉTAIL</v>
          </cell>
          <cell r="AY45" t="str">
            <v>1-SUPPLEMENT</v>
          </cell>
          <cell r="AZ45" t="str">
            <v>1-TEINTURE</v>
          </cell>
        </row>
        <row r="46">
          <cell r="A46" t="str">
            <v>186-50</v>
          </cell>
          <cell r="B46" t="str">
            <v>T. Framboisier </v>
          </cell>
          <cell r="C46">
            <v>13.25</v>
          </cell>
          <cell r="D46">
            <v>0.075</v>
          </cell>
          <cell r="E46">
            <v>13.25</v>
          </cell>
          <cell r="F46">
            <v>0.06375</v>
          </cell>
          <cell r="G46">
            <v>12.25625</v>
          </cell>
          <cell r="H46">
            <v>12.12375</v>
          </cell>
        </row>
        <row r="46">
          <cell r="J46">
            <v>12.91875</v>
          </cell>
          <cell r="K46">
            <v>11.94984375</v>
          </cell>
          <cell r="L46">
            <v>11.82065625</v>
          </cell>
        </row>
        <row r="46">
          <cell r="N46">
            <v>12.5875</v>
          </cell>
          <cell r="O46">
            <v>11.6434375</v>
          </cell>
          <cell r="P46">
            <v>11.5175625</v>
          </cell>
        </row>
        <row r="46">
          <cell r="R46">
            <v>12.455</v>
          </cell>
          <cell r="S46">
            <v>11.520875</v>
          </cell>
          <cell r="T46">
            <v>11.396325</v>
          </cell>
        </row>
        <row r="46">
          <cell r="V46">
            <v>12.289375</v>
          </cell>
          <cell r="W46">
            <v>11.367671875</v>
          </cell>
          <cell r="X46">
            <v>11.244778125</v>
          </cell>
        </row>
        <row r="46">
          <cell r="Z46">
            <v>11.925</v>
          </cell>
        </row>
        <row r="46">
          <cell r="AC46">
            <v>11.7925</v>
          </cell>
        </row>
        <row r="46">
          <cell r="AF46">
            <v>11.2625</v>
          </cell>
        </row>
        <row r="46">
          <cell r="AI46">
            <v>11.22275</v>
          </cell>
        </row>
        <row r="46">
          <cell r="AL46">
            <v>10.9975</v>
          </cell>
        </row>
        <row r="46">
          <cell r="AO46">
            <v>18.5</v>
          </cell>
        </row>
        <row r="46">
          <cell r="AU46">
            <v>19.6</v>
          </cell>
        </row>
        <row r="46">
          <cell r="AW46" t="str">
            <v>1-CAT</v>
          </cell>
          <cell r="AX46" t="str">
            <v>1-DÉTAIL</v>
          </cell>
          <cell r="AY46" t="str">
            <v>1-SUPPLEMENT</v>
          </cell>
          <cell r="AZ46" t="str">
            <v>1-TEINTURE</v>
          </cell>
        </row>
        <row r="47">
          <cell r="A47" t="str">
            <v>219-50</v>
          </cell>
          <cell r="B47" t="str">
            <v>T. Genévrier</v>
          </cell>
          <cell r="C47">
            <v>14.25</v>
          </cell>
          <cell r="D47">
            <v>0.075</v>
          </cell>
          <cell r="E47">
            <v>14.25</v>
          </cell>
          <cell r="F47">
            <v>0.06375</v>
          </cell>
          <cell r="G47">
            <v>13.18125</v>
          </cell>
          <cell r="H47">
            <v>13.03875</v>
          </cell>
        </row>
        <row r="47">
          <cell r="J47">
            <v>13.89375</v>
          </cell>
          <cell r="K47">
            <v>12.85171875</v>
          </cell>
          <cell r="L47">
            <v>12.71278125</v>
          </cell>
        </row>
        <row r="47">
          <cell r="N47">
            <v>13.5375</v>
          </cell>
          <cell r="O47">
            <v>12.5221875</v>
          </cell>
          <cell r="P47">
            <v>12.3868125</v>
          </cell>
        </row>
        <row r="47">
          <cell r="R47">
            <v>13.395</v>
          </cell>
          <cell r="S47">
            <v>12.390375</v>
          </cell>
          <cell r="T47">
            <v>12.256425</v>
          </cell>
        </row>
        <row r="47">
          <cell r="V47">
            <v>13.216875</v>
          </cell>
          <cell r="W47">
            <v>12.225609375</v>
          </cell>
          <cell r="X47">
            <v>12.093440625</v>
          </cell>
        </row>
        <row r="47">
          <cell r="Z47">
            <v>12.825</v>
          </cell>
        </row>
        <row r="47">
          <cell r="AC47">
            <v>12.6825</v>
          </cell>
        </row>
        <row r="47">
          <cell r="AF47">
            <v>12.1125</v>
          </cell>
        </row>
        <row r="47">
          <cell r="AI47">
            <v>12.06975</v>
          </cell>
        </row>
        <row r="47">
          <cell r="AL47">
            <v>11.8275</v>
          </cell>
        </row>
        <row r="47">
          <cell r="AO47">
            <v>20</v>
          </cell>
        </row>
        <row r="47">
          <cell r="AU47">
            <v>21.1</v>
          </cell>
        </row>
        <row r="47">
          <cell r="AW47" t="str">
            <v>1-CAT</v>
          </cell>
          <cell r="AX47" t="str">
            <v>1-DÉTAIL</v>
          </cell>
          <cell r="AY47" t="str">
            <v>1-SUPPLEMENT</v>
          </cell>
          <cell r="AZ47" t="str">
            <v>1-TEINTURE</v>
          </cell>
        </row>
        <row r="48">
          <cell r="A48" t="str">
            <v>896-50</v>
          </cell>
          <cell r="B48" t="str">
            <v>T. Gingembre </v>
          </cell>
          <cell r="C48">
            <v>14.25</v>
          </cell>
          <cell r="D48">
            <v>0.075</v>
          </cell>
          <cell r="E48">
            <v>14.25</v>
          </cell>
          <cell r="F48">
            <v>0.06375</v>
          </cell>
          <cell r="G48">
            <v>13.18125</v>
          </cell>
          <cell r="H48">
            <v>13.03875</v>
          </cell>
        </row>
        <row r="48">
          <cell r="J48">
            <v>13.89375</v>
          </cell>
          <cell r="K48">
            <v>12.85171875</v>
          </cell>
          <cell r="L48">
            <v>12.71278125</v>
          </cell>
        </row>
        <row r="48">
          <cell r="N48">
            <v>13.5375</v>
          </cell>
          <cell r="O48">
            <v>12.5221875</v>
          </cell>
          <cell r="P48">
            <v>12.3868125</v>
          </cell>
        </row>
        <row r="48">
          <cell r="R48">
            <v>13.395</v>
          </cell>
          <cell r="S48">
            <v>12.390375</v>
          </cell>
          <cell r="T48">
            <v>12.256425</v>
          </cell>
        </row>
        <row r="48">
          <cell r="V48">
            <v>13.216875</v>
          </cell>
          <cell r="W48">
            <v>12.225609375</v>
          </cell>
          <cell r="X48">
            <v>12.093440625</v>
          </cell>
        </row>
        <row r="48">
          <cell r="Z48">
            <v>12.825</v>
          </cell>
        </row>
        <row r="48">
          <cell r="AC48">
            <v>12.6825</v>
          </cell>
        </row>
        <row r="48">
          <cell r="AF48">
            <v>12.1125</v>
          </cell>
        </row>
        <row r="48">
          <cell r="AI48">
            <v>12.06975</v>
          </cell>
        </row>
        <row r="48">
          <cell r="AL48">
            <v>11.8275</v>
          </cell>
        </row>
        <row r="48">
          <cell r="AO48">
            <v>20</v>
          </cell>
        </row>
        <row r="48">
          <cell r="AU48">
            <v>21.1</v>
          </cell>
        </row>
        <row r="48">
          <cell r="AW48" t="str">
            <v>1-CAT</v>
          </cell>
          <cell r="AX48" t="str">
            <v>1-DÉTAIL</v>
          </cell>
          <cell r="AY48" t="str">
            <v>1-SUPPLEMENT</v>
          </cell>
          <cell r="AZ48" t="str">
            <v>1-TEINTURE</v>
          </cell>
        </row>
        <row r="49">
          <cell r="A49" t="str">
            <v>114-50</v>
          </cell>
          <cell r="B49" t="str">
            <v>T. Ginseng </v>
          </cell>
          <cell r="C49">
            <v>17.25</v>
          </cell>
          <cell r="D49">
            <v>0.075</v>
          </cell>
          <cell r="E49">
            <v>17.25</v>
          </cell>
          <cell r="F49">
            <v>0.06375</v>
          </cell>
          <cell r="G49">
            <v>15.95625</v>
          </cell>
          <cell r="H49">
            <v>15.78375</v>
          </cell>
        </row>
        <row r="49">
          <cell r="J49">
            <v>16.81875</v>
          </cell>
          <cell r="K49">
            <v>15.55734375</v>
          </cell>
          <cell r="L49">
            <v>15.38915625</v>
          </cell>
        </row>
        <row r="49">
          <cell r="N49">
            <v>16.3875</v>
          </cell>
          <cell r="O49">
            <v>15.1584375</v>
          </cell>
          <cell r="P49">
            <v>14.9945625</v>
          </cell>
        </row>
        <row r="49">
          <cell r="R49">
            <v>16.215</v>
          </cell>
          <cell r="S49">
            <v>14.998875</v>
          </cell>
          <cell r="T49">
            <v>14.836725</v>
          </cell>
        </row>
        <row r="49">
          <cell r="V49">
            <v>15.999375</v>
          </cell>
          <cell r="W49">
            <v>14.799421875</v>
          </cell>
          <cell r="X49">
            <v>14.639428125</v>
          </cell>
        </row>
        <row r="49">
          <cell r="Z49">
            <v>15.525</v>
          </cell>
        </row>
        <row r="49">
          <cell r="AC49">
            <v>15.3525</v>
          </cell>
        </row>
        <row r="49">
          <cell r="AF49">
            <v>14.6625</v>
          </cell>
        </row>
        <row r="49">
          <cell r="AI49">
            <v>14.61075</v>
          </cell>
        </row>
        <row r="49">
          <cell r="AL49">
            <v>14.3175</v>
          </cell>
        </row>
        <row r="49">
          <cell r="AO49">
            <v>24.25</v>
          </cell>
        </row>
        <row r="49">
          <cell r="AU49">
            <v>25.55</v>
          </cell>
        </row>
        <row r="49">
          <cell r="AW49" t="str">
            <v>1-CAT</v>
          </cell>
          <cell r="AX49" t="str">
            <v>1-DÉTAIL</v>
          </cell>
          <cell r="AY49" t="str">
            <v>1-SUPPLEMENT</v>
          </cell>
          <cell r="AZ49" t="str">
            <v>1-TEINTURE</v>
          </cell>
        </row>
        <row r="50">
          <cell r="A50" t="str">
            <v>199-50</v>
          </cell>
          <cell r="B50" t="str">
            <v>T. Gotu kola </v>
          </cell>
          <cell r="C50">
            <v>16.25</v>
          </cell>
          <cell r="D50">
            <v>0.075</v>
          </cell>
          <cell r="E50">
            <v>16.25</v>
          </cell>
          <cell r="F50">
            <v>0.06375</v>
          </cell>
          <cell r="G50">
            <v>15.03125</v>
          </cell>
          <cell r="H50">
            <v>14.86875</v>
          </cell>
        </row>
        <row r="50">
          <cell r="J50">
            <v>15.84375</v>
          </cell>
          <cell r="K50">
            <v>14.65546875</v>
          </cell>
          <cell r="L50">
            <v>14.49703125</v>
          </cell>
        </row>
        <row r="50">
          <cell r="N50">
            <v>15.4375</v>
          </cell>
          <cell r="O50">
            <v>14.2796875</v>
          </cell>
          <cell r="P50">
            <v>14.1253125</v>
          </cell>
        </row>
        <row r="50">
          <cell r="R50">
            <v>15.275</v>
          </cell>
          <cell r="S50">
            <v>14.129375</v>
          </cell>
          <cell r="T50">
            <v>13.976625</v>
          </cell>
        </row>
        <row r="50">
          <cell r="V50">
            <v>15.071875</v>
          </cell>
          <cell r="W50">
            <v>13.941484375</v>
          </cell>
          <cell r="X50">
            <v>13.790765625</v>
          </cell>
        </row>
        <row r="50">
          <cell r="Z50">
            <v>14.625</v>
          </cell>
        </row>
        <row r="50">
          <cell r="AC50">
            <v>14.4625</v>
          </cell>
        </row>
        <row r="50">
          <cell r="AF50">
            <v>13.8125</v>
          </cell>
        </row>
        <row r="50">
          <cell r="AI50">
            <v>13.76375</v>
          </cell>
        </row>
        <row r="50">
          <cell r="AL50">
            <v>13.4875</v>
          </cell>
        </row>
        <row r="50">
          <cell r="AO50">
            <v>22.75</v>
          </cell>
        </row>
        <row r="50">
          <cell r="AU50">
            <v>24.05</v>
          </cell>
        </row>
        <row r="50">
          <cell r="AW50" t="str">
            <v>1-CAT</v>
          </cell>
          <cell r="AX50" t="str">
            <v>1-DÉTAIL</v>
          </cell>
          <cell r="AY50" t="str">
            <v>1-SUPPLEMENT</v>
          </cell>
          <cell r="AZ50" t="str">
            <v>1-TEINTURE</v>
          </cell>
        </row>
        <row r="51">
          <cell r="A51" t="str">
            <v>899-50</v>
          </cell>
          <cell r="B51" t="str">
            <v>T. Grande camomille </v>
          </cell>
          <cell r="C51">
            <v>14.25</v>
          </cell>
          <cell r="D51">
            <v>0.075</v>
          </cell>
          <cell r="E51">
            <v>14.25</v>
          </cell>
          <cell r="F51">
            <v>0.06375</v>
          </cell>
          <cell r="G51">
            <v>13.18125</v>
          </cell>
          <cell r="H51">
            <v>13.03875</v>
          </cell>
        </row>
        <row r="51">
          <cell r="J51">
            <v>13.89375</v>
          </cell>
          <cell r="K51">
            <v>12.85171875</v>
          </cell>
          <cell r="L51">
            <v>12.71278125</v>
          </cell>
        </row>
        <row r="51">
          <cell r="N51">
            <v>13.5375</v>
          </cell>
          <cell r="O51">
            <v>12.5221875</v>
          </cell>
          <cell r="P51">
            <v>12.3868125</v>
          </cell>
        </row>
        <row r="51">
          <cell r="R51">
            <v>13.395</v>
          </cell>
          <cell r="S51">
            <v>12.390375</v>
          </cell>
          <cell r="T51">
            <v>12.256425</v>
          </cell>
        </row>
        <row r="51">
          <cell r="V51">
            <v>13.216875</v>
          </cell>
          <cell r="W51">
            <v>12.225609375</v>
          </cell>
          <cell r="X51">
            <v>12.093440625</v>
          </cell>
        </row>
        <row r="51">
          <cell r="Z51">
            <v>12.825</v>
          </cell>
        </row>
        <row r="51">
          <cell r="AC51">
            <v>12.6825</v>
          </cell>
        </row>
        <row r="51">
          <cell r="AF51">
            <v>12.1125</v>
          </cell>
        </row>
        <row r="51">
          <cell r="AI51">
            <v>12.06975</v>
          </cell>
        </row>
        <row r="51">
          <cell r="AL51">
            <v>11.8275</v>
          </cell>
        </row>
        <row r="51">
          <cell r="AO51">
            <v>20</v>
          </cell>
        </row>
        <row r="51">
          <cell r="AU51">
            <v>21.1</v>
          </cell>
        </row>
        <row r="51">
          <cell r="AW51" t="str">
            <v>1-CAT</v>
          </cell>
          <cell r="AX51" t="str">
            <v>1-DÉTAIL</v>
          </cell>
          <cell r="AY51" t="str">
            <v>1-SUPPLEMENT</v>
          </cell>
          <cell r="AZ51" t="str">
            <v>1-TEINTURE</v>
          </cell>
        </row>
        <row r="52">
          <cell r="A52" t="str">
            <v>177-50</v>
          </cell>
          <cell r="B52" t="str">
            <v>T. Guimauve </v>
          </cell>
          <cell r="C52">
            <v>14.25</v>
          </cell>
          <cell r="D52">
            <v>0.075</v>
          </cell>
          <cell r="E52">
            <v>14.25</v>
          </cell>
          <cell r="F52">
            <v>0.06375</v>
          </cell>
          <cell r="G52">
            <v>13.18125</v>
          </cell>
          <cell r="H52">
            <v>13.03875</v>
          </cell>
        </row>
        <row r="52">
          <cell r="J52">
            <v>13.89375</v>
          </cell>
          <cell r="K52">
            <v>12.85171875</v>
          </cell>
          <cell r="L52">
            <v>12.71278125</v>
          </cell>
        </row>
        <row r="52">
          <cell r="N52">
            <v>13.5375</v>
          </cell>
          <cell r="O52">
            <v>12.5221875</v>
          </cell>
          <cell r="P52">
            <v>12.3868125</v>
          </cell>
        </row>
        <row r="52">
          <cell r="R52">
            <v>13.395</v>
          </cell>
          <cell r="S52">
            <v>12.390375</v>
          </cell>
          <cell r="T52">
            <v>12.256425</v>
          </cell>
        </row>
        <row r="52">
          <cell r="V52">
            <v>13.216875</v>
          </cell>
          <cell r="W52">
            <v>12.225609375</v>
          </cell>
          <cell r="X52">
            <v>12.093440625</v>
          </cell>
        </row>
        <row r="52">
          <cell r="Z52">
            <v>12.825</v>
          </cell>
        </row>
        <row r="52">
          <cell r="AC52">
            <v>12.6825</v>
          </cell>
        </row>
        <row r="52">
          <cell r="AF52">
            <v>12.1125</v>
          </cell>
        </row>
        <row r="52">
          <cell r="AI52">
            <v>12.06975</v>
          </cell>
        </row>
        <row r="52">
          <cell r="AL52">
            <v>11.8275</v>
          </cell>
        </row>
        <row r="52">
          <cell r="AO52">
            <v>20</v>
          </cell>
        </row>
        <row r="52">
          <cell r="AU52">
            <v>21.1</v>
          </cell>
        </row>
        <row r="52">
          <cell r="AW52" t="str">
            <v>1-CAT</v>
          </cell>
          <cell r="AX52" t="str">
            <v>1-DÉTAIL</v>
          </cell>
          <cell r="AY52" t="str">
            <v>1-SUPPLEMENT</v>
          </cell>
          <cell r="AZ52" t="str">
            <v>1-TEINTURE</v>
          </cell>
        </row>
        <row r="53">
          <cell r="A53" t="str">
            <v>188-50</v>
          </cell>
          <cell r="B53" t="str">
            <v>T. Houblon </v>
          </cell>
          <cell r="C53">
            <v>15.25</v>
          </cell>
          <cell r="D53">
            <v>0.075</v>
          </cell>
          <cell r="E53">
            <v>15.25</v>
          </cell>
          <cell r="F53">
            <v>0.06375</v>
          </cell>
          <cell r="G53">
            <v>14.10625</v>
          </cell>
          <cell r="H53">
            <v>13.95375</v>
          </cell>
        </row>
        <row r="53">
          <cell r="J53">
            <v>14.86875</v>
          </cell>
          <cell r="K53">
            <v>13.75359375</v>
          </cell>
          <cell r="L53">
            <v>13.60490625</v>
          </cell>
        </row>
        <row r="53">
          <cell r="N53">
            <v>14.4875</v>
          </cell>
          <cell r="O53">
            <v>13.4009375</v>
          </cell>
          <cell r="P53">
            <v>13.2560625</v>
          </cell>
        </row>
        <row r="53">
          <cell r="R53">
            <v>14.335</v>
          </cell>
          <cell r="S53">
            <v>13.259875</v>
          </cell>
          <cell r="T53">
            <v>13.116525</v>
          </cell>
        </row>
        <row r="53">
          <cell r="V53">
            <v>14.144375</v>
          </cell>
          <cell r="W53">
            <v>13.083546875</v>
          </cell>
          <cell r="X53">
            <v>12.942103125</v>
          </cell>
        </row>
        <row r="53">
          <cell r="Z53">
            <v>13.725</v>
          </cell>
        </row>
        <row r="53">
          <cell r="AC53">
            <v>13.5725</v>
          </cell>
        </row>
        <row r="53">
          <cell r="AF53">
            <v>12.9625</v>
          </cell>
        </row>
        <row r="53">
          <cell r="AI53">
            <v>12.91675</v>
          </cell>
        </row>
        <row r="53">
          <cell r="AL53">
            <v>12.6575</v>
          </cell>
        </row>
        <row r="53">
          <cell r="AO53">
            <v>21.25</v>
          </cell>
        </row>
        <row r="53">
          <cell r="AU53">
            <v>22.55</v>
          </cell>
        </row>
        <row r="53">
          <cell r="AW53" t="str">
            <v>1-CAT</v>
          </cell>
          <cell r="AX53" t="str">
            <v>1-DÉTAIL</v>
          </cell>
          <cell r="AY53" t="str">
            <v>1-SUPPLEMENT</v>
          </cell>
          <cell r="AZ53" t="str">
            <v>1-TEINTURE</v>
          </cell>
        </row>
        <row r="54">
          <cell r="A54" t="str">
            <v>105-50</v>
          </cell>
          <cell r="B54" t="str">
            <v>T. Hydraste </v>
          </cell>
          <cell r="C54">
            <v>28.5</v>
          </cell>
          <cell r="D54">
            <v>0.075</v>
          </cell>
          <cell r="E54">
            <v>28.5</v>
          </cell>
          <cell r="F54">
            <v>0.06375</v>
          </cell>
          <cell r="G54">
            <v>26.3625</v>
          </cell>
          <cell r="H54">
            <v>26.0775</v>
          </cell>
        </row>
        <row r="54">
          <cell r="J54">
            <v>27.7875</v>
          </cell>
          <cell r="K54">
            <v>25.7034375</v>
          </cell>
          <cell r="L54">
            <v>25.4255625</v>
          </cell>
        </row>
        <row r="54">
          <cell r="N54">
            <v>27.075</v>
          </cell>
          <cell r="O54">
            <v>25.044375</v>
          </cell>
          <cell r="P54">
            <v>24.773625</v>
          </cell>
        </row>
        <row r="54">
          <cell r="R54">
            <v>26.79</v>
          </cell>
          <cell r="S54">
            <v>24.78075</v>
          </cell>
          <cell r="T54">
            <v>24.51285</v>
          </cell>
        </row>
        <row r="54">
          <cell r="V54">
            <v>26.43375</v>
          </cell>
          <cell r="W54">
            <v>24.45121875</v>
          </cell>
          <cell r="X54">
            <v>24.18688125</v>
          </cell>
        </row>
        <row r="54">
          <cell r="Z54">
            <v>25.65</v>
          </cell>
        </row>
        <row r="54">
          <cell r="AC54">
            <v>25.365</v>
          </cell>
        </row>
        <row r="54">
          <cell r="AF54">
            <v>24.225</v>
          </cell>
        </row>
        <row r="54">
          <cell r="AI54">
            <v>24.1395</v>
          </cell>
        </row>
        <row r="54">
          <cell r="AL54">
            <v>23.655</v>
          </cell>
        </row>
        <row r="54">
          <cell r="AO54">
            <v>40</v>
          </cell>
        </row>
        <row r="54">
          <cell r="AU54">
            <v>42.2</v>
          </cell>
        </row>
        <row r="54">
          <cell r="AW54" t="str">
            <v>1-CAT</v>
          </cell>
          <cell r="AX54" t="str">
            <v>1-DÉTAIL</v>
          </cell>
          <cell r="AY54" t="str">
            <v>1-SUPPLEMENT</v>
          </cell>
          <cell r="AZ54" t="str">
            <v>1-TEINTURE</v>
          </cell>
        </row>
        <row r="55">
          <cell r="A55" t="str">
            <v>167-50</v>
          </cell>
          <cell r="B55" t="str">
            <v>T. Lavande </v>
          </cell>
          <cell r="C55">
            <v>15.25</v>
          </cell>
          <cell r="D55">
            <v>0.075</v>
          </cell>
          <cell r="E55">
            <v>15.25</v>
          </cell>
          <cell r="F55">
            <v>0.06375</v>
          </cell>
          <cell r="G55">
            <v>14.10625</v>
          </cell>
          <cell r="H55">
            <v>13.95375</v>
          </cell>
        </row>
        <row r="55">
          <cell r="J55">
            <v>14.86875</v>
          </cell>
          <cell r="K55">
            <v>13.75359375</v>
          </cell>
          <cell r="L55">
            <v>13.60490625</v>
          </cell>
        </row>
        <row r="55">
          <cell r="N55">
            <v>14.4875</v>
          </cell>
          <cell r="O55">
            <v>13.4009375</v>
          </cell>
          <cell r="P55">
            <v>13.2560625</v>
          </cell>
        </row>
        <row r="55">
          <cell r="R55">
            <v>14.335</v>
          </cell>
          <cell r="S55">
            <v>13.259875</v>
          </cell>
          <cell r="T55">
            <v>13.116525</v>
          </cell>
        </row>
        <row r="55">
          <cell r="V55">
            <v>14.144375</v>
          </cell>
          <cell r="W55">
            <v>13.083546875</v>
          </cell>
          <cell r="X55">
            <v>12.942103125</v>
          </cell>
        </row>
        <row r="55">
          <cell r="Z55">
            <v>13.725</v>
          </cell>
        </row>
        <row r="55">
          <cell r="AC55">
            <v>13.5725</v>
          </cell>
        </row>
        <row r="55">
          <cell r="AF55">
            <v>12.9625</v>
          </cell>
        </row>
        <row r="55">
          <cell r="AI55">
            <v>12.91675</v>
          </cell>
        </row>
        <row r="55">
          <cell r="AL55">
            <v>12.6575</v>
          </cell>
        </row>
        <row r="55">
          <cell r="AO55">
            <v>21.25</v>
          </cell>
        </row>
        <row r="55">
          <cell r="AU55">
            <v>22.55</v>
          </cell>
        </row>
        <row r="55">
          <cell r="AW55" t="str">
            <v>1-CAT</v>
          </cell>
          <cell r="AX55" t="str">
            <v>1-DÉTAIL</v>
          </cell>
          <cell r="AY55" t="str">
            <v>1-SUPPLEMENT</v>
          </cell>
          <cell r="AZ55" t="str">
            <v>1-TEINTURE</v>
          </cell>
        </row>
        <row r="56">
          <cell r="A56" t="str">
            <v>126-50</v>
          </cell>
          <cell r="B56" t="str">
            <v>T. Mélisse </v>
          </cell>
          <cell r="C56">
            <v>12.5</v>
          </cell>
          <cell r="D56">
            <v>0.075</v>
          </cell>
          <cell r="E56">
            <v>12.5</v>
          </cell>
          <cell r="F56">
            <v>0.06375</v>
          </cell>
          <cell r="G56">
            <v>11.5625</v>
          </cell>
          <cell r="H56">
            <v>11.4375</v>
          </cell>
        </row>
        <row r="56">
          <cell r="J56">
            <v>12.1875</v>
          </cell>
          <cell r="K56">
            <v>11.2734375</v>
          </cell>
          <cell r="L56">
            <v>11.1515625</v>
          </cell>
        </row>
        <row r="56">
          <cell r="N56">
            <v>11.875</v>
          </cell>
          <cell r="O56">
            <v>10.984375</v>
          </cell>
          <cell r="P56">
            <v>10.865625</v>
          </cell>
        </row>
        <row r="56">
          <cell r="R56">
            <v>11.75</v>
          </cell>
          <cell r="S56">
            <v>10.86875</v>
          </cell>
          <cell r="T56">
            <v>10.75125</v>
          </cell>
        </row>
        <row r="56">
          <cell r="V56">
            <v>11.59375</v>
          </cell>
          <cell r="W56">
            <v>10.72421875</v>
          </cell>
          <cell r="X56">
            <v>10.60828125</v>
          </cell>
        </row>
        <row r="56">
          <cell r="Z56">
            <v>11.25</v>
          </cell>
        </row>
        <row r="56">
          <cell r="AC56">
            <v>11.125</v>
          </cell>
        </row>
        <row r="56">
          <cell r="AF56">
            <v>10.625</v>
          </cell>
        </row>
        <row r="56">
          <cell r="AI56">
            <v>10.5875</v>
          </cell>
        </row>
        <row r="56">
          <cell r="AL56">
            <v>10.375</v>
          </cell>
        </row>
        <row r="56">
          <cell r="AO56">
            <v>17.5</v>
          </cell>
        </row>
        <row r="56">
          <cell r="AU56">
            <v>18.5</v>
          </cell>
        </row>
        <row r="56">
          <cell r="AW56" t="str">
            <v>1-CAT</v>
          </cell>
          <cell r="AX56" t="str">
            <v>1-DÉTAIL</v>
          </cell>
          <cell r="AY56" t="str">
            <v>1-SUPPLEMENT</v>
          </cell>
          <cell r="AZ56" t="str">
            <v>1-TEINTURE</v>
          </cell>
        </row>
        <row r="57">
          <cell r="A57" t="str">
            <v>141-50</v>
          </cell>
          <cell r="B57" t="str">
            <v>T. Menthe poivrée </v>
          </cell>
          <cell r="C57">
            <v>12.5</v>
          </cell>
          <cell r="D57">
            <v>0.075</v>
          </cell>
          <cell r="E57">
            <v>12.5</v>
          </cell>
          <cell r="F57">
            <v>0.06375</v>
          </cell>
          <cell r="G57">
            <v>11.5625</v>
          </cell>
          <cell r="H57">
            <v>11.4375</v>
          </cell>
        </row>
        <row r="57">
          <cell r="J57">
            <v>12.1875</v>
          </cell>
          <cell r="K57">
            <v>11.2734375</v>
          </cell>
          <cell r="L57">
            <v>11.1515625</v>
          </cell>
        </row>
        <row r="57">
          <cell r="N57">
            <v>11.875</v>
          </cell>
          <cell r="O57">
            <v>10.984375</v>
          </cell>
          <cell r="P57">
            <v>10.865625</v>
          </cell>
        </row>
        <row r="57">
          <cell r="R57">
            <v>11.75</v>
          </cell>
          <cell r="S57">
            <v>10.86875</v>
          </cell>
          <cell r="T57">
            <v>10.75125</v>
          </cell>
        </row>
        <row r="57">
          <cell r="V57">
            <v>11.59375</v>
          </cell>
          <cell r="W57">
            <v>10.72421875</v>
          </cell>
          <cell r="X57">
            <v>10.60828125</v>
          </cell>
        </row>
        <row r="57">
          <cell r="Z57">
            <v>11.25</v>
          </cell>
        </row>
        <row r="57">
          <cell r="AC57">
            <v>11.125</v>
          </cell>
        </row>
        <row r="57">
          <cell r="AF57">
            <v>10.625</v>
          </cell>
        </row>
        <row r="57">
          <cell r="AI57">
            <v>10.5875</v>
          </cell>
        </row>
        <row r="57">
          <cell r="AL57">
            <v>10.375</v>
          </cell>
        </row>
        <row r="57">
          <cell r="AO57">
            <v>17.5</v>
          </cell>
        </row>
        <row r="57">
          <cell r="AU57">
            <v>18.5</v>
          </cell>
        </row>
        <row r="57">
          <cell r="AW57" t="str">
            <v>1-CAT</v>
          </cell>
          <cell r="AX57" t="str">
            <v>1-DÉTAIL</v>
          </cell>
          <cell r="AY57" t="str">
            <v>1-SUPPLEMENT</v>
          </cell>
          <cell r="AZ57" t="str">
            <v>1-TEINTURE</v>
          </cell>
        </row>
        <row r="58">
          <cell r="A58" t="str">
            <v>123-50</v>
          </cell>
          <cell r="B58" t="str">
            <v>T. Millepertuis </v>
          </cell>
          <cell r="C58">
            <v>14.25</v>
          </cell>
          <cell r="D58">
            <v>0.075</v>
          </cell>
          <cell r="E58">
            <v>14.25</v>
          </cell>
          <cell r="F58">
            <v>0.06375</v>
          </cell>
          <cell r="G58">
            <v>13.18125</v>
          </cell>
          <cell r="H58">
            <v>13.03875</v>
          </cell>
        </row>
        <row r="58">
          <cell r="J58">
            <v>13.89375</v>
          </cell>
          <cell r="K58">
            <v>12.85171875</v>
          </cell>
          <cell r="L58">
            <v>12.71278125</v>
          </cell>
        </row>
        <row r="58">
          <cell r="N58">
            <v>13.5375</v>
          </cell>
          <cell r="O58">
            <v>12.5221875</v>
          </cell>
          <cell r="P58">
            <v>12.3868125</v>
          </cell>
        </row>
        <row r="58">
          <cell r="R58">
            <v>13.395</v>
          </cell>
          <cell r="S58">
            <v>12.390375</v>
          </cell>
          <cell r="T58">
            <v>12.256425</v>
          </cell>
        </row>
        <row r="58">
          <cell r="V58">
            <v>13.216875</v>
          </cell>
          <cell r="W58">
            <v>12.225609375</v>
          </cell>
          <cell r="X58">
            <v>12.093440625</v>
          </cell>
        </row>
        <row r="58">
          <cell r="Z58">
            <v>12.825</v>
          </cell>
        </row>
        <row r="58">
          <cell r="AC58">
            <v>12.6825</v>
          </cell>
        </row>
        <row r="58">
          <cell r="AF58">
            <v>12.1125</v>
          </cell>
        </row>
        <row r="58">
          <cell r="AI58">
            <v>12.06975</v>
          </cell>
        </row>
        <row r="58">
          <cell r="AL58">
            <v>11.8275</v>
          </cell>
        </row>
        <row r="58">
          <cell r="AO58">
            <v>20</v>
          </cell>
        </row>
        <row r="58">
          <cell r="AU58">
            <v>21.1</v>
          </cell>
        </row>
        <row r="58">
          <cell r="AW58" t="str">
            <v>1-CAT</v>
          </cell>
          <cell r="AX58" t="str">
            <v>1-DÉTAIL</v>
          </cell>
          <cell r="AY58" t="str">
            <v>1-SUPPLEMENT</v>
          </cell>
          <cell r="AZ58" t="str">
            <v>1-TEINTURE</v>
          </cell>
        </row>
        <row r="59">
          <cell r="A59" t="str">
            <v>142-50</v>
          </cell>
          <cell r="B59" t="str">
            <v>T. Molène </v>
          </cell>
          <cell r="C59">
            <v>12.5</v>
          </cell>
          <cell r="D59">
            <v>0.075</v>
          </cell>
          <cell r="E59">
            <v>12.5</v>
          </cell>
          <cell r="F59">
            <v>0.06375</v>
          </cell>
          <cell r="G59">
            <v>11.5625</v>
          </cell>
          <cell r="H59">
            <v>11.4375</v>
          </cell>
        </row>
        <row r="59">
          <cell r="J59">
            <v>12.1875</v>
          </cell>
          <cell r="K59">
            <v>11.2734375</v>
          </cell>
          <cell r="L59">
            <v>11.1515625</v>
          </cell>
        </row>
        <row r="59">
          <cell r="N59">
            <v>11.875</v>
          </cell>
          <cell r="O59">
            <v>10.984375</v>
          </cell>
          <cell r="P59">
            <v>10.865625</v>
          </cell>
        </row>
        <row r="59">
          <cell r="R59">
            <v>11.75</v>
          </cell>
          <cell r="S59">
            <v>10.86875</v>
          </cell>
          <cell r="T59">
            <v>10.75125</v>
          </cell>
        </row>
        <row r="59">
          <cell r="V59">
            <v>11.59375</v>
          </cell>
          <cell r="W59">
            <v>10.72421875</v>
          </cell>
          <cell r="X59">
            <v>10.60828125</v>
          </cell>
        </row>
        <row r="59">
          <cell r="Z59">
            <v>11.25</v>
          </cell>
        </row>
        <row r="59">
          <cell r="AC59">
            <v>11.125</v>
          </cell>
        </row>
        <row r="59">
          <cell r="AF59">
            <v>10.625</v>
          </cell>
        </row>
        <row r="59">
          <cell r="AI59">
            <v>10.5875</v>
          </cell>
        </row>
        <row r="59">
          <cell r="AL59">
            <v>10.375</v>
          </cell>
        </row>
        <row r="59">
          <cell r="AO59">
            <v>17.5</v>
          </cell>
        </row>
        <row r="59">
          <cell r="AU59">
            <v>18.5</v>
          </cell>
        </row>
        <row r="59">
          <cell r="AW59" t="str">
            <v>1-CAT</v>
          </cell>
          <cell r="AX59" t="str">
            <v>1-DÉTAIL</v>
          </cell>
          <cell r="AY59" t="str">
            <v>1-SUPPLEMENT</v>
          </cell>
          <cell r="AZ59" t="str">
            <v>1-TEINTURE</v>
          </cell>
        </row>
        <row r="60">
          <cell r="A60" t="str">
            <v>108-50</v>
          </cell>
          <cell r="B60" t="str">
            <v>T. Myrrhe </v>
          </cell>
          <cell r="C60">
            <v>14.25</v>
          </cell>
          <cell r="D60">
            <v>0.075</v>
          </cell>
          <cell r="E60">
            <v>14.25</v>
          </cell>
          <cell r="F60">
            <v>0.06375</v>
          </cell>
          <cell r="G60">
            <v>13.18125</v>
          </cell>
          <cell r="H60">
            <v>13.03875</v>
          </cell>
        </row>
        <row r="60">
          <cell r="J60">
            <v>13.89375</v>
          </cell>
          <cell r="K60">
            <v>12.85171875</v>
          </cell>
          <cell r="L60">
            <v>12.71278125</v>
          </cell>
        </row>
        <row r="60">
          <cell r="N60">
            <v>13.5375</v>
          </cell>
          <cell r="O60">
            <v>12.5221875</v>
          </cell>
          <cell r="P60">
            <v>12.3868125</v>
          </cell>
        </row>
        <row r="60">
          <cell r="R60">
            <v>13.395</v>
          </cell>
          <cell r="S60">
            <v>12.390375</v>
          </cell>
          <cell r="T60">
            <v>12.256425</v>
          </cell>
        </row>
        <row r="60">
          <cell r="V60">
            <v>13.216875</v>
          </cell>
          <cell r="W60">
            <v>12.225609375</v>
          </cell>
          <cell r="X60">
            <v>12.093440625</v>
          </cell>
        </row>
        <row r="60">
          <cell r="Z60">
            <v>12.825</v>
          </cell>
        </row>
        <row r="60">
          <cell r="AC60">
            <v>12.6825</v>
          </cell>
        </row>
        <row r="60">
          <cell r="AF60">
            <v>12.1125</v>
          </cell>
        </row>
        <row r="60">
          <cell r="AI60">
            <v>12.06975</v>
          </cell>
        </row>
        <row r="60">
          <cell r="AL60">
            <v>11.8275</v>
          </cell>
        </row>
        <row r="60">
          <cell r="AO60">
            <v>20</v>
          </cell>
        </row>
        <row r="60">
          <cell r="AU60">
            <v>21.1</v>
          </cell>
        </row>
        <row r="60">
          <cell r="AW60" t="str">
            <v>1-CAT</v>
          </cell>
          <cell r="AX60" t="str">
            <v>1-DÉTAIL</v>
          </cell>
          <cell r="AY60" t="str">
            <v>1-SUPPLEMENT</v>
          </cell>
          <cell r="AZ60" t="str">
            <v>1-TEINTURE</v>
          </cell>
        </row>
        <row r="61">
          <cell r="A61" t="str">
            <v>179-50</v>
          </cell>
          <cell r="B61" t="str">
            <v>T. Ortie </v>
          </cell>
          <cell r="C61">
            <v>10.25</v>
          </cell>
          <cell r="D61">
            <v>0.075</v>
          </cell>
          <cell r="E61">
            <v>10.25</v>
          </cell>
          <cell r="F61">
            <v>0.06375</v>
          </cell>
          <cell r="G61">
            <v>9.48125</v>
          </cell>
          <cell r="H61">
            <v>9.37875</v>
          </cell>
        </row>
        <row r="61">
          <cell r="J61">
            <v>9.99375</v>
          </cell>
          <cell r="K61">
            <v>9.24421875</v>
          </cell>
          <cell r="L61">
            <v>9.14428125</v>
          </cell>
        </row>
        <row r="61">
          <cell r="N61">
            <v>9.7375</v>
          </cell>
          <cell r="O61">
            <v>9.0071875</v>
          </cell>
          <cell r="P61">
            <v>8.9098125</v>
          </cell>
        </row>
        <row r="61">
          <cell r="R61">
            <v>9.635</v>
          </cell>
          <cell r="S61">
            <v>8.912375</v>
          </cell>
          <cell r="T61">
            <v>8.816025</v>
          </cell>
        </row>
        <row r="61">
          <cell r="V61">
            <v>9.506875</v>
          </cell>
          <cell r="W61">
            <v>8.793859375</v>
          </cell>
          <cell r="X61">
            <v>8.698790625</v>
          </cell>
        </row>
        <row r="61">
          <cell r="Z61">
            <v>9.225</v>
          </cell>
        </row>
        <row r="61">
          <cell r="AC61">
            <v>9.1225</v>
          </cell>
        </row>
        <row r="61">
          <cell r="AF61">
            <v>8.7125</v>
          </cell>
        </row>
        <row r="61">
          <cell r="AI61">
            <v>8.68175</v>
          </cell>
        </row>
        <row r="61">
          <cell r="AL61">
            <v>8.5075</v>
          </cell>
        </row>
        <row r="61">
          <cell r="AO61">
            <v>14.25</v>
          </cell>
        </row>
        <row r="61">
          <cell r="AU61">
            <v>15.15</v>
          </cell>
        </row>
        <row r="61">
          <cell r="AW61" t="str">
            <v>1-CAT</v>
          </cell>
          <cell r="AX61" t="str">
            <v>1-DÉTAIL</v>
          </cell>
          <cell r="AY61" t="str">
            <v>1-SUPPLEMENT</v>
          </cell>
          <cell r="AZ61" t="str">
            <v>1-TEINTURE</v>
          </cell>
        </row>
        <row r="62">
          <cell r="A62" t="str">
            <v>192-50</v>
          </cell>
          <cell r="B62" t="str">
            <v>T. Passiflore </v>
          </cell>
          <cell r="C62">
            <v>15.25</v>
          </cell>
          <cell r="D62">
            <v>0.075</v>
          </cell>
          <cell r="E62">
            <v>15.25</v>
          </cell>
          <cell r="F62">
            <v>0.06375</v>
          </cell>
          <cell r="G62">
            <v>14.10625</v>
          </cell>
          <cell r="H62">
            <v>13.95375</v>
          </cell>
        </row>
        <row r="62">
          <cell r="J62">
            <v>14.86875</v>
          </cell>
          <cell r="K62">
            <v>13.75359375</v>
          </cell>
          <cell r="L62">
            <v>13.60490625</v>
          </cell>
        </row>
        <row r="62">
          <cell r="N62">
            <v>14.4875</v>
          </cell>
          <cell r="O62">
            <v>13.4009375</v>
          </cell>
          <cell r="P62">
            <v>13.2560625</v>
          </cell>
        </row>
        <row r="62">
          <cell r="R62">
            <v>14.335</v>
          </cell>
          <cell r="S62">
            <v>13.259875</v>
          </cell>
          <cell r="T62">
            <v>13.116525</v>
          </cell>
        </row>
        <row r="62">
          <cell r="V62">
            <v>14.144375</v>
          </cell>
          <cell r="W62">
            <v>13.083546875</v>
          </cell>
          <cell r="X62">
            <v>12.942103125</v>
          </cell>
        </row>
        <row r="62">
          <cell r="Z62">
            <v>13.725</v>
          </cell>
        </row>
        <row r="62">
          <cell r="AC62">
            <v>13.5725</v>
          </cell>
        </row>
        <row r="62">
          <cell r="AF62">
            <v>12.9625</v>
          </cell>
        </row>
        <row r="62">
          <cell r="AI62">
            <v>12.91675</v>
          </cell>
        </row>
        <row r="62">
          <cell r="AL62">
            <v>12.6575</v>
          </cell>
        </row>
        <row r="62">
          <cell r="AO62">
            <v>21.25</v>
          </cell>
        </row>
        <row r="62">
          <cell r="AU62">
            <v>22.55</v>
          </cell>
        </row>
        <row r="62">
          <cell r="AW62" t="str">
            <v>1-CAT</v>
          </cell>
          <cell r="AX62" t="str">
            <v>1-DÉTAIL</v>
          </cell>
          <cell r="AY62" t="str">
            <v>1-SUPPLEMENT</v>
          </cell>
          <cell r="AZ62" t="str">
            <v>1-TEINTURE</v>
          </cell>
        </row>
        <row r="63">
          <cell r="A63" t="str">
            <v>218-50</v>
          </cell>
          <cell r="B63" t="str">
            <v>T. Pavot californie </v>
          </cell>
          <cell r="C63">
            <v>16.25</v>
          </cell>
          <cell r="D63">
            <v>0.075</v>
          </cell>
          <cell r="E63">
            <v>16.25</v>
          </cell>
          <cell r="F63">
            <v>0.06375</v>
          </cell>
          <cell r="G63">
            <v>15.03125</v>
          </cell>
          <cell r="H63">
            <v>14.86875</v>
          </cell>
        </row>
        <row r="63">
          <cell r="J63">
            <v>15.84375</v>
          </cell>
          <cell r="K63">
            <v>14.65546875</v>
          </cell>
          <cell r="L63">
            <v>14.49703125</v>
          </cell>
        </row>
        <row r="63">
          <cell r="N63">
            <v>15.4375</v>
          </cell>
          <cell r="O63">
            <v>14.2796875</v>
          </cell>
          <cell r="P63">
            <v>14.1253125</v>
          </cell>
        </row>
        <row r="63">
          <cell r="R63">
            <v>15.275</v>
          </cell>
          <cell r="S63">
            <v>14.129375</v>
          </cell>
          <cell r="T63">
            <v>13.976625</v>
          </cell>
        </row>
        <row r="63">
          <cell r="V63">
            <v>15.071875</v>
          </cell>
          <cell r="W63">
            <v>13.941484375</v>
          </cell>
          <cell r="X63">
            <v>13.790765625</v>
          </cell>
        </row>
        <row r="63">
          <cell r="Z63">
            <v>14.625</v>
          </cell>
        </row>
        <row r="63">
          <cell r="AC63">
            <v>14.4625</v>
          </cell>
        </row>
        <row r="63">
          <cell r="AF63">
            <v>13.8125</v>
          </cell>
        </row>
        <row r="63">
          <cell r="AI63">
            <v>13.76375</v>
          </cell>
        </row>
        <row r="63">
          <cell r="AL63">
            <v>13.4875</v>
          </cell>
        </row>
        <row r="63">
          <cell r="AO63">
            <v>22.75</v>
          </cell>
        </row>
        <row r="63">
          <cell r="AU63">
            <v>24.05</v>
          </cell>
        </row>
        <row r="63">
          <cell r="AW63" t="str">
            <v>1-CAT</v>
          </cell>
          <cell r="AX63" t="str">
            <v>1-DÉTAIL</v>
          </cell>
          <cell r="AY63" t="str">
            <v>1-SUPPLEMENT</v>
          </cell>
          <cell r="AZ63" t="str">
            <v>1-TEINTURE</v>
          </cell>
        </row>
        <row r="64">
          <cell r="A64" t="str">
            <v>180-50</v>
          </cell>
          <cell r="B64" t="str">
            <v>T. Pimbina </v>
          </cell>
          <cell r="C64">
            <v>15.25</v>
          </cell>
          <cell r="D64">
            <v>0.075</v>
          </cell>
          <cell r="E64">
            <v>15.25</v>
          </cell>
          <cell r="F64">
            <v>0.06375</v>
          </cell>
          <cell r="G64">
            <v>14.10625</v>
          </cell>
          <cell r="H64">
            <v>13.95375</v>
          </cell>
        </row>
        <row r="64">
          <cell r="J64">
            <v>14.86875</v>
          </cell>
          <cell r="K64">
            <v>13.75359375</v>
          </cell>
          <cell r="L64">
            <v>13.60490625</v>
          </cell>
        </row>
        <row r="64">
          <cell r="N64">
            <v>14.4875</v>
          </cell>
          <cell r="O64">
            <v>13.4009375</v>
          </cell>
          <cell r="P64">
            <v>13.2560625</v>
          </cell>
        </row>
        <row r="64">
          <cell r="R64">
            <v>14.335</v>
          </cell>
          <cell r="S64">
            <v>13.259875</v>
          </cell>
          <cell r="T64">
            <v>13.116525</v>
          </cell>
        </row>
        <row r="64">
          <cell r="V64">
            <v>14.144375</v>
          </cell>
          <cell r="W64">
            <v>13.083546875</v>
          </cell>
          <cell r="X64">
            <v>12.942103125</v>
          </cell>
        </row>
        <row r="64">
          <cell r="Z64">
            <v>13.725</v>
          </cell>
        </row>
        <row r="64">
          <cell r="AC64">
            <v>13.5725</v>
          </cell>
        </row>
        <row r="64">
          <cell r="AF64">
            <v>12.9625</v>
          </cell>
        </row>
        <row r="64">
          <cell r="AI64">
            <v>12.91675</v>
          </cell>
        </row>
        <row r="64">
          <cell r="AL64">
            <v>12.6575</v>
          </cell>
        </row>
        <row r="64">
          <cell r="AO64">
            <v>21.25</v>
          </cell>
        </row>
        <row r="64">
          <cell r="AU64">
            <v>22.55</v>
          </cell>
        </row>
        <row r="64">
          <cell r="AW64" t="str">
            <v>1-CAT</v>
          </cell>
          <cell r="AX64" t="str">
            <v>1-DÉTAIL</v>
          </cell>
          <cell r="AY64" t="str">
            <v>1-SUPPLEMENT</v>
          </cell>
          <cell r="AZ64" t="str">
            <v>1-TEINTURE</v>
          </cell>
        </row>
        <row r="65">
          <cell r="A65" t="str">
            <v>181-50</v>
          </cell>
          <cell r="B65" t="str">
            <v>T. Pissenlit </v>
          </cell>
          <cell r="C65">
            <v>14.25</v>
          </cell>
          <cell r="D65">
            <v>0.075</v>
          </cell>
          <cell r="E65">
            <v>14.25</v>
          </cell>
          <cell r="F65">
            <v>0.06375</v>
          </cell>
          <cell r="G65">
            <v>13.18125</v>
          </cell>
          <cell r="H65">
            <v>13.03875</v>
          </cell>
        </row>
        <row r="65">
          <cell r="J65">
            <v>13.89375</v>
          </cell>
          <cell r="K65">
            <v>12.85171875</v>
          </cell>
          <cell r="L65">
            <v>12.71278125</v>
          </cell>
        </row>
        <row r="65">
          <cell r="N65">
            <v>13.5375</v>
          </cell>
          <cell r="O65">
            <v>12.5221875</v>
          </cell>
          <cell r="P65">
            <v>12.3868125</v>
          </cell>
        </row>
        <row r="65">
          <cell r="R65">
            <v>13.395</v>
          </cell>
          <cell r="S65">
            <v>12.390375</v>
          </cell>
          <cell r="T65">
            <v>12.256425</v>
          </cell>
        </row>
        <row r="65">
          <cell r="V65">
            <v>13.216875</v>
          </cell>
          <cell r="W65">
            <v>12.225609375</v>
          </cell>
          <cell r="X65">
            <v>12.093440625</v>
          </cell>
        </row>
        <row r="65">
          <cell r="Z65">
            <v>12.825</v>
          </cell>
        </row>
        <row r="65">
          <cell r="AC65">
            <v>12.6825</v>
          </cell>
        </row>
        <row r="65">
          <cell r="AF65">
            <v>12.1125</v>
          </cell>
        </row>
        <row r="65">
          <cell r="AI65">
            <v>12.06975</v>
          </cell>
        </row>
        <row r="65">
          <cell r="AL65">
            <v>11.8275</v>
          </cell>
        </row>
        <row r="65">
          <cell r="AO65">
            <v>20</v>
          </cell>
        </row>
        <row r="65">
          <cell r="AU65">
            <v>21.1</v>
          </cell>
        </row>
        <row r="65">
          <cell r="AW65" t="str">
            <v>1-CAT</v>
          </cell>
          <cell r="AX65" t="str">
            <v>1-DÉTAIL</v>
          </cell>
          <cell r="AY65" t="str">
            <v>1-SUPPLEMENT</v>
          </cell>
          <cell r="AZ65" t="str">
            <v>1-TEINTURE</v>
          </cell>
        </row>
        <row r="66">
          <cell r="A66" t="str">
            <v>876-50</v>
          </cell>
          <cell r="B66" t="str">
            <v>T. Propolis </v>
          </cell>
          <cell r="C66">
            <v>28.5</v>
          </cell>
          <cell r="D66">
            <v>0.075</v>
          </cell>
          <cell r="E66">
            <v>28.5</v>
          </cell>
          <cell r="F66">
            <v>0.06375</v>
          </cell>
          <cell r="G66">
            <v>26.3625</v>
          </cell>
          <cell r="H66">
            <v>26.0775</v>
          </cell>
        </row>
        <row r="66">
          <cell r="J66">
            <v>27.7875</v>
          </cell>
          <cell r="K66">
            <v>25.7034375</v>
          </cell>
          <cell r="L66">
            <v>25.4255625</v>
          </cell>
        </row>
        <row r="66">
          <cell r="N66">
            <v>27.075</v>
          </cell>
          <cell r="O66">
            <v>25.044375</v>
          </cell>
          <cell r="P66">
            <v>24.773625</v>
          </cell>
        </row>
        <row r="66">
          <cell r="R66">
            <v>26.79</v>
          </cell>
          <cell r="S66">
            <v>24.78075</v>
          </cell>
          <cell r="T66">
            <v>24.51285</v>
          </cell>
        </row>
        <row r="66">
          <cell r="V66">
            <v>26.43375</v>
          </cell>
          <cell r="W66">
            <v>24.45121875</v>
          </cell>
          <cell r="X66">
            <v>24.18688125</v>
          </cell>
        </row>
        <row r="66">
          <cell r="Z66">
            <v>25.65</v>
          </cell>
        </row>
        <row r="66">
          <cell r="AC66">
            <v>25.365</v>
          </cell>
        </row>
        <row r="66">
          <cell r="AF66">
            <v>24.225</v>
          </cell>
        </row>
        <row r="66">
          <cell r="AI66">
            <v>24.1395</v>
          </cell>
        </row>
        <row r="66">
          <cell r="AL66">
            <v>23.655</v>
          </cell>
        </row>
        <row r="66">
          <cell r="AO66">
            <v>40</v>
          </cell>
        </row>
        <row r="66">
          <cell r="AU66">
            <v>42.2</v>
          </cell>
        </row>
        <row r="66">
          <cell r="AW66" t="str">
            <v>1-CAT</v>
          </cell>
          <cell r="AX66" t="str">
            <v>1-DÉTAIL</v>
          </cell>
          <cell r="AY66" t="str">
            <v>1-SUPPLEMENT</v>
          </cell>
          <cell r="AZ66" t="str">
            <v>1-TEINTURE</v>
          </cell>
        </row>
        <row r="67">
          <cell r="A67" t="str">
            <v>153-50</v>
          </cell>
          <cell r="B67" t="str">
            <v>T. Prunelle </v>
          </cell>
          <cell r="C67">
            <v>15.25</v>
          </cell>
          <cell r="D67">
            <v>0.075</v>
          </cell>
          <cell r="E67">
            <v>15.25</v>
          </cell>
          <cell r="F67">
            <v>0.06375</v>
          </cell>
          <cell r="G67">
            <v>14.10625</v>
          </cell>
          <cell r="H67">
            <v>13.95375</v>
          </cell>
        </row>
        <row r="67">
          <cell r="J67">
            <v>14.86875</v>
          </cell>
          <cell r="K67">
            <v>13.75359375</v>
          </cell>
          <cell r="L67">
            <v>13.60490625</v>
          </cell>
        </row>
        <row r="67">
          <cell r="N67">
            <v>14.4875</v>
          </cell>
          <cell r="O67">
            <v>13.4009375</v>
          </cell>
          <cell r="P67">
            <v>13.2560625</v>
          </cell>
        </row>
        <row r="67">
          <cell r="R67">
            <v>14.335</v>
          </cell>
          <cell r="S67">
            <v>13.259875</v>
          </cell>
          <cell r="T67">
            <v>13.116525</v>
          </cell>
        </row>
        <row r="67">
          <cell r="V67">
            <v>14.144375</v>
          </cell>
          <cell r="W67">
            <v>13.083546875</v>
          </cell>
          <cell r="X67">
            <v>12.942103125</v>
          </cell>
        </row>
        <row r="67">
          <cell r="Z67">
            <v>13.725</v>
          </cell>
        </row>
        <row r="67">
          <cell r="AC67">
            <v>13.5725</v>
          </cell>
        </row>
        <row r="67">
          <cell r="AF67">
            <v>12.9625</v>
          </cell>
        </row>
        <row r="67">
          <cell r="AI67">
            <v>12.91675</v>
          </cell>
        </row>
        <row r="67">
          <cell r="AL67">
            <v>12.6575</v>
          </cell>
        </row>
        <row r="67">
          <cell r="AO67">
            <v>21.25</v>
          </cell>
        </row>
        <row r="67">
          <cell r="AU67">
            <v>22.55</v>
          </cell>
        </row>
        <row r="67">
          <cell r="AW67" t="str">
            <v>1-CAT</v>
          </cell>
          <cell r="AX67" t="str">
            <v>1-DÉTAIL</v>
          </cell>
          <cell r="AY67" t="str">
            <v>1-SUPPLEMENT</v>
          </cell>
          <cell r="AZ67" t="str">
            <v>1-TEINTURE</v>
          </cell>
        </row>
        <row r="68">
          <cell r="A68" t="str">
            <v>118-50</v>
          </cell>
          <cell r="B68" t="str">
            <v>T. Réglisse </v>
          </cell>
          <cell r="C68">
            <v>9.75</v>
          </cell>
          <cell r="D68">
            <v>0.075</v>
          </cell>
          <cell r="E68">
            <v>9.75</v>
          </cell>
          <cell r="F68">
            <v>0.06375</v>
          </cell>
          <cell r="G68">
            <v>9.01875</v>
          </cell>
          <cell r="H68">
            <v>8.92125</v>
          </cell>
        </row>
        <row r="68">
          <cell r="J68">
            <v>9.50625</v>
          </cell>
          <cell r="K68">
            <v>8.79328125</v>
          </cell>
          <cell r="L68">
            <v>8.69821875</v>
          </cell>
        </row>
        <row r="68">
          <cell r="N68">
            <v>9.2625</v>
          </cell>
          <cell r="O68">
            <v>8.5678125</v>
          </cell>
          <cell r="P68">
            <v>8.4751875</v>
          </cell>
        </row>
        <row r="68">
          <cell r="R68">
            <v>9.165</v>
          </cell>
          <cell r="S68">
            <v>8.477625</v>
          </cell>
          <cell r="T68">
            <v>8.385975</v>
          </cell>
        </row>
        <row r="68">
          <cell r="V68">
            <v>9.043125</v>
          </cell>
          <cell r="W68">
            <v>8.364890625</v>
          </cell>
          <cell r="X68">
            <v>8.274459375</v>
          </cell>
        </row>
        <row r="68">
          <cell r="Z68">
            <v>8.775</v>
          </cell>
        </row>
        <row r="68">
          <cell r="AC68">
            <v>8.6775</v>
          </cell>
        </row>
        <row r="68">
          <cell r="AF68">
            <v>8.2875</v>
          </cell>
        </row>
        <row r="68">
          <cell r="AI68">
            <v>8.25825</v>
          </cell>
        </row>
        <row r="68">
          <cell r="AL68">
            <v>8.0925</v>
          </cell>
        </row>
        <row r="68">
          <cell r="AO68">
            <v>13.75</v>
          </cell>
        </row>
        <row r="68">
          <cell r="AU68">
            <v>14.45</v>
          </cell>
        </row>
        <row r="68">
          <cell r="AW68" t="str">
            <v>1-CAT</v>
          </cell>
          <cell r="AX68" t="str">
            <v>1-DÉTAIL</v>
          </cell>
          <cell r="AY68" t="str">
            <v>1-SUPPLEMENT</v>
          </cell>
          <cell r="AZ68" t="str">
            <v>1-TEINTURE</v>
          </cell>
        </row>
        <row r="69">
          <cell r="A69" t="str">
            <v>147-50</v>
          </cell>
          <cell r="B69" t="str">
            <v>T. Reine des prés </v>
          </cell>
          <cell r="C69">
            <v>15.25</v>
          </cell>
          <cell r="D69">
            <v>0.075</v>
          </cell>
          <cell r="E69">
            <v>15.25</v>
          </cell>
          <cell r="F69">
            <v>0.06375</v>
          </cell>
          <cell r="G69">
            <v>14.10625</v>
          </cell>
          <cell r="H69">
            <v>13.95375</v>
          </cell>
        </row>
        <row r="69">
          <cell r="J69">
            <v>14.86875</v>
          </cell>
          <cell r="K69">
            <v>13.75359375</v>
          </cell>
          <cell r="L69">
            <v>13.60490625</v>
          </cell>
        </row>
        <row r="69">
          <cell r="N69">
            <v>14.4875</v>
          </cell>
          <cell r="O69">
            <v>13.4009375</v>
          </cell>
          <cell r="P69">
            <v>13.2560625</v>
          </cell>
        </row>
        <row r="69">
          <cell r="R69">
            <v>14.335</v>
          </cell>
          <cell r="S69">
            <v>13.259875</v>
          </cell>
          <cell r="T69">
            <v>13.116525</v>
          </cell>
        </row>
        <row r="69">
          <cell r="V69">
            <v>14.144375</v>
          </cell>
          <cell r="W69">
            <v>13.083546875</v>
          </cell>
          <cell r="X69">
            <v>12.942103125</v>
          </cell>
        </row>
        <row r="69">
          <cell r="Z69">
            <v>13.725</v>
          </cell>
        </row>
        <row r="69">
          <cell r="AC69">
            <v>13.5725</v>
          </cell>
        </row>
        <row r="69">
          <cell r="AF69">
            <v>12.9625</v>
          </cell>
        </row>
        <row r="69">
          <cell r="AI69">
            <v>12.91675</v>
          </cell>
        </row>
        <row r="69">
          <cell r="AL69">
            <v>12.6575</v>
          </cell>
        </row>
        <row r="69">
          <cell r="AO69">
            <v>21.25</v>
          </cell>
        </row>
        <row r="69">
          <cell r="AU69">
            <v>22.55</v>
          </cell>
        </row>
        <row r="69">
          <cell r="AW69" t="str">
            <v>1-CAT</v>
          </cell>
          <cell r="AX69" t="str">
            <v>1-DÉTAIL</v>
          </cell>
          <cell r="AY69" t="str">
            <v>1-SUPPLEMENT</v>
          </cell>
          <cell r="AZ69" t="str">
            <v>1-TEINTURE</v>
          </cell>
        </row>
        <row r="70">
          <cell r="A70" t="str">
            <v>222-50</v>
          </cell>
          <cell r="B70" t="str">
            <v>T. Reishi </v>
          </cell>
          <cell r="C70">
            <v>16.25</v>
          </cell>
          <cell r="D70">
            <v>0.075</v>
          </cell>
          <cell r="E70">
            <v>16.25</v>
          </cell>
          <cell r="F70">
            <v>0.06375</v>
          </cell>
          <cell r="G70">
            <v>15.03125</v>
          </cell>
          <cell r="H70">
            <v>14.86875</v>
          </cell>
        </row>
        <row r="70">
          <cell r="J70">
            <v>15.84375</v>
          </cell>
          <cell r="K70">
            <v>14.65546875</v>
          </cell>
          <cell r="L70">
            <v>14.49703125</v>
          </cell>
        </row>
        <row r="70">
          <cell r="N70">
            <v>15.4375</v>
          </cell>
          <cell r="O70">
            <v>14.2796875</v>
          </cell>
          <cell r="P70">
            <v>14.1253125</v>
          </cell>
        </row>
        <row r="70">
          <cell r="R70">
            <v>15.275</v>
          </cell>
          <cell r="S70">
            <v>14.129375</v>
          </cell>
          <cell r="T70">
            <v>13.976625</v>
          </cell>
        </row>
        <row r="70">
          <cell r="V70">
            <v>15.071875</v>
          </cell>
          <cell r="W70">
            <v>13.941484375</v>
          </cell>
          <cell r="X70">
            <v>13.790765625</v>
          </cell>
        </row>
        <row r="70">
          <cell r="Z70">
            <v>14.625</v>
          </cell>
        </row>
        <row r="70">
          <cell r="AC70">
            <v>14.4625</v>
          </cell>
        </row>
        <row r="70">
          <cell r="AF70">
            <v>13.8125</v>
          </cell>
        </row>
        <row r="70">
          <cell r="AI70">
            <v>13.76375</v>
          </cell>
        </row>
        <row r="70">
          <cell r="AL70">
            <v>13.4875</v>
          </cell>
        </row>
        <row r="70">
          <cell r="AO70">
            <v>22.75</v>
          </cell>
        </row>
        <row r="70">
          <cell r="AU70">
            <v>24.05</v>
          </cell>
        </row>
        <row r="70">
          <cell r="AW70" t="str">
            <v>1-CAT</v>
          </cell>
          <cell r="AX70" t="str">
            <v>1-DÉTAIL</v>
          </cell>
          <cell r="AY70" t="str">
            <v>1-SUPPLEMENT</v>
          </cell>
          <cell r="AZ70" t="str">
            <v>1-TEINTURE</v>
          </cell>
        </row>
        <row r="71">
          <cell r="A71" t="str">
            <v>215-50</v>
          </cell>
          <cell r="B71" t="str">
            <v>T. Rhodiola </v>
          </cell>
          <cell r="C71">
            <v>16.25</v>
          </cell>
          <cell r="D71">
            <v>0.075</v>
          </cell>
          <cell r="E71">
            <v>16.25</v>
          </cell>
          <cell r="F71">
            <v>0.06375</v>
          </cell>
          <cell r="G71">
            <v>15.03125</v>
          </cell>
          <cell r="H71">
            <v>14.86875</v>
          </cell>
        </row>
        <row r="71">
          <cell r="J71">
            <v>15.84375</v>
          </cell>
          <cell r="K71">
            <v>14.65546875</v>
          </cell>
          <cell r="L71">
            <v>14.49703125</v>
          </cell>
        </row>
        <row r="71">
          <cell r="N71">
            <v>15.4375</v>
          </cell>
          <cell r="O71">
            <v>14.2796875</v>
          </cell>
          <cell r="P71">
            <v>14.1253125</v>
          </cell>
        </row>
        <row r="71">
          <cell r="R71">
            <v>15.275</v>
          </cell>
          <cell r="S71">
            <v>14.129375</v>
          </cell>
          <cell r="T71">
            <v>13.976625</v>
          </cell>
        </row>
        <row r="71">
          <cell r="V71">
            <v>15.071875</v>
          </cell>
          <cell r="W71">
            <v>13.941484375</v>
          </cell>
          <cell r="X71">
            <v>13.790765625</v>
          </cell>
        </row>
        <row r="71">
          <cell r="Z71">
            <v>14.625</v>
          </cell>
        </row>
        <row r="71">
          <cell r="AC71">
            <v>14.4625</v>
          </cell>
        </row>
        <row r="71">
          <cell r="AF71">
            <v>13.8125</v>
          </cell>
        </row>
        <row r="71">
          <cell r="AI71">
            <v>13.76375</v>
          </cell>
        </row>
        <row r="71">
          <cell r="AL71">
            <v>13.4875</v>
          </cell>
        </row>
        <row r="71">
          <cell r="AO71">
            <v>22.75</v>
          </cell>
        </row>
        <row r="71">
          <cell r="AU71">
            <v>24.05</v>
          </cell>
        </row>
        <row r="71">
          <cell r="AW71" t="str">
            <v>1-CAT</v>
          </cell>
          <cell r="AX71" t="str">
            <v>1-DÉTAIL</v>
          </cell>
          <cell r="AY71" t="str">
            <v>1-SUPPLEMENT</v>
          </cell>
          <cell r="AZ71" t="str">
            <v>1-TEINTURE</v>
          </cell>
        </row>
        <row r="72">
          <cell r="A72" t="str">
            <v>146-50</v>
          </cell>
          <cell r="B72" t="str">
            <v>T. Romarin </v>
          </cell>
          <cell r="C72">
            <v>14.25</v>
          </cell>
          <cell r="D72">
            <v>0.075</v>
          </cell>
          <cell r="E72">
            <v>14.25</v>
          </cell>
          <cell r="F72">
            <v>0.06375</v>
          </cell>
          <cell r="G72">
            <v>13.18125</v>
          </cell>
          <cell r="H72">
            <v>13.03875</v>
          </cell>
        </row>
        <row r="72">
          <cell r="J72">
            <v>13.89375</v>
          </cell>
          <cell r="K72">
            <v>12.85171875</v>
          </cell>
          <cell r="L72">
            <v>12.71278125</v>
          </cell>
        </row>
        <row r="72">
          <cell r="N72">
            <v>13.5375</v>
          </cell>
          <cell r="O72">
            <v>12.5221875</v>
          </cell>
          <cell r="P72">
            <v>12.3868125</v>
          </cell>
        </row>
        <row r="72">
          <cell r="R72">
            <v>13.395</v>
          </cell>
          <cell r="S72">
            <v>12.390375</v>
          </cell>
          <cell r="T72">
            <v>12.256425</v>
          </cell>
        </row>
        <row r="72">
          <cell r="V72">
            <v>13.216875</v>
          </cell>
          <cell r="W72">
            <v>12.225609375</v>
          </cell>
          <cell r="X72">
            <v>12.093440625</v>
          </cell>
        </row>
        <row r="72">
          <cell r="Z72">
            <v>12.825</v>
          </cell>
        </row>
        <row r="72">
          <cell r="AC72">
            <v>12.6825</v>
          </cell>
        </row>
        <row r="72">
          <cell r="AF72">
            <v>12.1125</v>
          </cell>
        </row>
        <row r="72">
          <cell r="AI72">
            <v>12.06975</v>
          </cell>
        </row>
        <row r="72">
          <cell r="AL72">
            <v>11.8275</v>
          </cell>
        </row>
        <row r="72">
          <cell r="AO72">
            <v>20</v>
          </cell>
        </row>
        <row r="72">
          <cell r="AU72">
            <v>21.1</v>
          </cell>
        </row>
        <row r="72">
          <cell r="AW72" t="str">
            <v>1-CAT</v>
          </cell>
          <cell r="AX72" t="str">
            <v>1-DÉTAIL</v>
          </cell>
          <cell r="AY72" t="str">
            <v>1-SUPPLEMENT</v>
          </cell>
          <cell r="AZ72" t="str">
            <v>1-TEINTURE</v>
          </cell>
        </row>
        <row r="73">
          <cell r="A73" t="str">
            <v>148-50</v>
          </cell>
          <cell r="B73" t="str">
            <v>T. Sauge </v>
          </cell>
          <cell r="C73">
            <v>15.25</v>
          </cell>
          <cell r="D73">
            <v>0.075</v>
          </cell>
          <cell r="E73">
            <v>15.25</v>
          </cell>
          <cell r="F73">
            <v>0.06375</v>
          </cell>
          <cell r="G73">
            <v>14.10625</v>
          </cell>
          <cell r="H73">
            <v>13.95375</v>
          </cell>
        </row>
        <row r="73">
          <cell r="J73">
            <v>14.86875</v>
          </cell>
          <cell r="K73">
            <v>13.75359375</v>
          </cell>
          <cell r="L73">
            <v>13.60490625</v>
          </cell>
        </row>
        <row r="73">
          <cell r="N73">
            <v>14.4875</v>
          </cell>
          <cell r="O73">
            <v>13.4009375</v>
          </cell>
          <cell r="P73">
            <v>13.2560625</v>
          </cell>
        </row>
        <row r="73">
          <cell r="R73">
            <v>14.335</v>
          </cell>
          <cell r="S73">
            <v>13.259875</v>
          </cell>
          <cell r="T73">
            <v>13.116525</v>
          </cell>
        </row>
        <row r="73">
          <cell r="V73">
            <v>14.144375</v>
          </cell>
          <cell r="W73">
            <v>13.083546875</v>
          </cell>
          <cell r="X73">
            <v>12.942103125</v>
          </cell>
        </row>
        <row r="73">
          <cell r="Z73">
            <v>13.725</v>
          </cell>
        </row>
        <row r="73">
          <cell r="AC73">
            <v>13.5725</v>
          </cell>
        </row>
        <row r="73">
          <cell r="AF73">
            <v>12.9625</v>
          </cell>
        </row>
        <row r="73">
          <cell r="AI73">
            <v>12.91675</v>
          </cell>
        </row>
        <row r="73">
          <cell r="AL73">
            <v>12.6575</v>
          </cell>
        </row>
        <row r="73">
          <cell r="AO73">
            <v>21.25</v>
          </cell>
        </row>
        <row r="73">
          <cell r="AU73">
            <v>22.55</v>
          </cell>
        </row>
        <row r="73">
          <cell r="AW73" t="str">
            <v>1-CAT</v>
          </cell>
          <cell r="AX73" t="str">
            <v>1-DÉTAIL</v>
          </cell>
          <cell r="AY73" t="str">
            <v>1-SUPPLEMENT</v>
          </cell>
          <cell r="AZ73" t="str">
            <v>1-TEINTURE</v>
          </cell>
        </row>
        <row r="74">
          <cell r="A74" t="str">
            <v>182-50</v>
          </cell>
          <cell r="B74" t="str">
            <v>T. Savoyane </v>
          </cell>
          <cell r="C74">
            <v>14.25</v>
          </cell>
          <cell r="D74">
            <v>0.075</v>
          </cell>
          <cell r="E74">
            <v>14.25</v>
          </cell>
          <cell r="F74">
            <v>0.06375</v>
          </cell>
          <cell r="G74">
            <v>13.18125</v>
          </cell>
          <cell r="H74">
            <v>13.03875</v>
          </cell>
        </row>
        <row r="74">
          <cell r="J74">
            <v>13.89375</v>
          </cell>
          <cell r="K74">
            <v>12.85171875</v>
          </cell>
          <cell r="L74">
            <v>12.71278125</v>
          </cell>
        </row>
        <row r="74">
          <cell r="N74">
            <v>13.5375</v>
          </cell>
          <cell r="O74">
            <v>12.5221875</v>
          </cell>
          <cell r="P74">
            <v>12.3868125</v>
          </cell>
        </row>
        <row r="74">
          <cell r="R74">
            <v>13.395</v>
          </cell>
          <cell r="S74">
            <v>12.390375</v>
          </cell>
          <cell r="T74">
            <v>12.256425</v>
          </cell>
        </row>
        <row r="74">
          <cell r="V74">
            <v>13.216875</v>
          </cell>
          <cell r="W74">
            <v>12.225609375</v>
          </cell>
          <cell r="X74">
            <v>12.093440625</v>
          </cell>
        </row>
        <row r="74">
          <cell r="Z74">
            <v>12.825</v>
          </cell>
        </row>
        <row r="74">
          <cell r="AC74">
            <v>12.6825</v>
          </cell>
        </row>
        <row r="74">
          <cell r="AF74">
            <v>12.1125</v>
          </cell>
        </row>
        <row r="74">
          <cell r="AI74">
            <v>12.06975</v>
          </cell>
        </row>
        <row r="74">
          <cell r="AL74">
            <v>11.8275</v>
          </cell>
        </row>
        <row r="74">
          <cell r="AO74">
            <v>20</v>
          </cell>
        </row>
        <row r="74">
          <cell r="AU74">
            <v>21.1</v>
          </cell>
        </row>
        <row r="74">
          <cell r="AW74" t="str">
            <v>1-CAT</v>
          </cell>
          <cell r="AX74" t="str">
            <v>1-DÉTAIL</v>
          </cell>
          <cell r="AY74" t="str">
            <v>1-SUPPLEMENT</v>
          </cell>
          <cell r="AZ74" t="str">
            <v>1-TEINTURE</v>
          </cell>
        </row>
        <row r="75">
          <cell r="A75" t="str">
            <v>116-50</v>
          </cell>
          <cell r="B75" t="str">
            <v>T. Scutellaire </v>
          </cell>
          <cell r="C75">
            <v>15.25</v>
          </cell>
          <cell r="D75">
            <v>0.075</v>
          </cell>
          <cell r="E75">
            <v>15.25</v>
          </cell>
          <cell r="F75">
            <v>0.06375</v>
          </cell>
          <cell r="G75">
            <v>14.10625</v>
          </cell>
          <cell r="H75">
            <v>13.95375</v>
          </cell>
        </row>
        <row r="75">
          <cell r="J75">
            <v>14.86875</v>
          </cell>
          <cell r="K75">
            <v>13.75359375</v>
          </cell>
          <cell r="L75">
            <v>13.60490625</v>
          </cell>
        </row>
        <row r="75">
          <cell r="N75">
            <v>14.4875</v>
          </cell>
          <cell r="O75">
            <v>13.4009375</v>
          </cell>
          <cell r="P75">
            <v>13.2560625</v>
          </cell>
        </row>
        <row r="75">
          <cell r="R75">
            <v>14.335</v>
          </cell>
          <cell r="S75">
            <v>13.259875</v>
          </cell>
          <cell r="T75">
            <v>13.116525</v>
          </cell>
        </row>
        <row r="75">
          <cell r="V75">
            <v>14.144375</v>
          </cell>
          <cell r="W75">
            <v>13.083546875</v>
          </cell>
          <cell r="X75">
            <v>12.942103125</v>
          </cell>
        </row>
        <row r="75">
          <cell r="Z75">
            <v>13.725</v>
          </cell>
        </row>
        <row r="75">
          <cell r="AC75">
            <v>13.5725</v>
          </cell>
        </row>
        <row r="75">
          <cell r="AF75">
            <v>12.9625</v>
          </cell>
        </row>
        <row r="75">
          <cell r="AI75">
            <v>12.91675</v>
          </cell>
        </row>
        <row r="75">
          <cell r="AL75">
            <v>12.6575</v>
          </cell>
        </row>
        <row r="75">
          <cell r="AO75">
            <v>21.25</v>
          </cell>
        </row>
        <row r="75">
          <cell r="AU75">
            <v>22.55</v>
          </cell>
        </row>
        <row r="75">
          <cell r="AW75" t="str">
            <v>1-CAT</v>
          </cell>
          <cell r="AX75" t="str">
            <v>1-DÉTAIL</v>
          </cell>
          <cell r="AY75" t="str">
            <v>1-SUPPLEMENT</v>
          </cell>
          <cell r="AZ75" t="str">
            <v>1-TEINTURE</v>
          </cell>
        </row>
        <row r="76">
          <cell r="A76" t="str">
            <v>244-50</v>
          </cell>
          <cell r="B76" t="str">
            <v>T. Sureau baie </v>
          </cell>
          <cell r="C76">
            <v>14.25</v>
          </cell>
          <cell r="D76">
            <v>0.075</v>
          </cell>
          <cell r="E76">
            <v>14.25</v>
          </cell>
          <cell r="F76">
            <v>0.06375</v>
          </cell>
          <cell r="G76">
            <v>13.18125</v>
          </cell>
          <cell r="H76">
            <v>13.03875</v>
          </cell>
        </row>
        <row r="76">
          <cell r="J76">
            <v>13.89375</v>
          </cell>
          <cell r="K76">
            <v>12.85171875</v>
          </cell>
          <cell r="L76">
            <v>12.71278125</v>
          </cell>
        </row>
        <row r="76">
          <cell r="N76">
            <v>13.5375</v>
          </cell>
          <cell r="O76">
            <v>12.5221875</v>
          </cell>
          <cell r="P76">
            <v>12.3868125</v>
          </cell>
        </row>
        <row r="76">
          <cell r="R76">
            <v>13.395</v>
          </cell>
          <cell r="S76">
            <v>12.390375</v>
          </cell>
          <cell r="T76">
            <v>12.256425</v>
          </cell>
        </row>
        <row r="76">
          <cell r="V76">
            <v>13.216875</v>
          </cell>
          <cell r="W76">
            <v>12.225609375</v>
          </cell>
          <cell r="X76">
            <v>12.093440625</v>
          </cell>
        </row>
        <row r="76">
          <cell r="Z76">
            <v>12.825</v>
          </cell>
        </row>
        <row r="76">
          <cell r="AC76">
            <v>12.6825</v>
          </cell>
        </row>
        <row r="76">
          <cell r="AF76">
            <v>12.1125</v>
          </cell>
        </row>
        <row r="76">
          <cell r="AI76">
            <v>12.06975</v>
          </cell>
        </row>
        <row r="76">
          <cell r="AL76">
            <v>11.8275</v>
          </cell>
        </row>
        <row r="76">
          <cell r="AO76">
            <v>20</v>
          </cell>
        </row>
        <row r="76">
          <cell r="AU76">
            <v>21.1</v>
          </cell>
        </row>
        <row r="76">
          <cell r="AW76" t="str">
            <v>1-CAT</v>
          </cell>
          <cell r="AX76" t="str">
            <v>1-DÉTAIL</v>
          </cell>
          <cell r="AY76" t="str">
            <v>1-SUPPLEMENT</v>
          </cell>
          <cell r="AZ76" t="str">
            <v>1-TEINTURE</v>
          </cell>
        </row>
        <row r="77">
          <cell r="A77" t="str">
            <v>149-50</v>
          </cell>
          <cell r="B77" t="str">
            <v>T. Sureau fleur </v>
          </cell>
          <cell r="C77">
            <v>14.25</v>
          </cell>
          <cell r="D77">
            <v>0.075</v>
          </cell>
          <cell r="E77">
            <v>14.25</v>
          </cell>
          <cell r="F77">
            <v>0.06375</v>
          </cell>
          <cell r="G77">
            <v>13.18125</v>
          </cell>
          <cell r="H77">
            <v>13.03875</v>
          </cell>
        </row>
        <row r="77">
          <cell r="J77">
            <v>13.89375</v>
          </cell>
          <cell r="K77">
            <v>12.85171875</v>
          </cell>
          <cell r="L77">
            <v>12.71278125</v>
          </cell>
        </row>
        <row r="77">
          <cell r="N77">
            <v>13.5375</v>
          </cell>
          <cell r="O77">
            <v>12.5221875</v>
          </cell>
          <cell r="P77">
            <v>12.3868125</v>
          </cell>
        </row>
        <row r="77">
          <cell r="R77">
            <v>13.395</v>
          </cell>
          <cell r="S77">
            <v>12.390375</v>
          </cell>
          <cell r="T77">
            <v>12.256425</v>
          </cell>
        </row>
        <row r="77">
          <cell r="V77">
            <v>13.216875</v>
          </cell>
          <cell r="W77">
            <v>12.225609375</v>
          </cell>
          <cell r="X77">
            <v>12.093440625</v>
          </cell>
        </row>
        <row r="77">
          <cell r="Z77">
            <v>12.825</v>
          </cell>
        </row>
        <row r="77">
          <cell r="AC77">
            <v>12.6825</v>
          </cell>
        </row>
        <row r="77">
          <cell r="AF77">
            <v>12.1125</v>
          </cell>
        </row>
        <row r="77">
          <cell r="AI77">
            <v>12.06975</v>
          </cell>
        </row>
        <row r="77">
          <cell r="AL77">
            <v>11.8275</v>
          </cell>
        </row>
        <row r="77">
          <cell r="AO77">
            <v>20</v>
          </cell>
        </row>
        <row r="77">
          <cell r="AU77">
            <v>21.1</v>
          </cell>
        </row>
        <row r="77">
          <cell r="AW77" t="str">
            <v>1-CAT</v>
          </cell>
          <cell r="AX77" t="str">
            <v>1-DÉTAIL</v>
          </cell>
          <cell r="AY77" t="str">
            <v>1-SUPPLEMENT</v>
          </cell>
          <cell r="AZ77" t="str">
            <v>1-TEINTURE</v>
          </cell>
        </row>
        <row r="78">
          <cell r="A78" t="str">
            <v>151-50</v>
          </cell>
          <cell r="B78" t="str">
            <v>T. Thuya </v>
          </cell>
          <cell r="C78">
            <v>13.25</v>
          </cell>
          <cell r="D78">
            <v>0.075</v>
          </cell>
          <cell r="E78">
            <v>13.25</v>
          </cell>
          <cell r="F78">
            <v>0.06375</v>
          </cell>
          <cell r="G78">
            <v>12.25625</v>
          </cell>
          <cell r="H78">
            <v>12.12375</v>
          </cell>
        </row>
        <row r="78">
          <cell r="J78">
            <v>12.91875</v>
          </cell>
          <cell r="K78">
            <v>11.94984375</v>
          </cell>
          <cell r="L78">
            <v>11.82065625</v>
          </cell>
        </row>
        <row r="78">
          <cell r="N78">
            <v>12.5875</v>
          </cell>
          <cell r="O78">
            <v>11.6434375</v>
          </cell>
          <cell r="P78">
            <v>11.5175625</v>
          </cell>
        </row>
        <row r="78">
          <cell r="R78">
            <v>12.455</v>
          </cell>
          <cell r="S78">
            <v>11.520875</v>
          </cell>
          <cell r="T78">
            <v>11.396325</v>
          </cell>
        </row>
        <row r="78">
          <cell r="V78">
            <v>12.289375</v>
          </cell>
          <cell r="W78">
            <v>11.367671875</v>
          </cell>
          <cell r="X78">
            <v>11.244778125</v>
          </cell>
        </row>
        <row r="78">
          <cell r="Z78">
            <v>11.925</v>
          </cell>
        </row>
        <row r="78">
          <cell r="AC78">
            <v>11.7925</v>
          </cell>
        </row>
        <row r="78">
          <cell r="AF78">
            <v>11.2625</v>
          </cell>
        </row>
        <row r="78">
          <cell r="AI78">
            <v>11.22275</v>
          </cell>
        </row>
        <row r="78">
          <cell r="AL78">
            <v>10.9975</v>
          </cell>
        </row>
        <row r="78">
          <cell r="AO78">
            <v>18.5</v>
          </cell>
        </row>
        <row r="78">
          <cell r="AU78">
            <v>19.6</v>
          </cell>
        </row>
        <row r="78">
          <cell r="AW78" t="str">
            <v>1-CAT</v>
          </cell>
          <cell r="AX78" t="str">
            <v>1-DÉTAIL</v>
          </cell>
          <cell r="AY78" t="str">
            <v>1-SUPPLEMENT</v>
          </cell>
          <cell r="AZ78" t="str">
            <v>1-TEINTURE</v>
          </cell>
        </row>
        <row r="79">
          <cell r="A79" t="str">
            <v>156-50</v>
          </cell>
          <cell r="B79" t="str">
            <v>T. Thym </v>
          </cell>
          <cell r="C79">
            <v>15.25</v>
          </cell>
          <cell r="D79">
            <v>0.075</v>
          </cell>
          <cell r="E79">
            <v>15.25</v>
          </cell>
          <cell r="F79">
            <v>0.06375</v>
          </cell>
          <cell r="G79">
            <v>14.10625</v>
          </cell>
          <cell r="H79">
            <v>13.95375</v>
          </cell>
        </row>
        <row r="79">
          <cell r="J79">
            <v>14.86875</v>
          </cell>
          <cell r="K79">
            <v>13.75359375</v>
          </cell>
          <cell r="L79">
            <v>13.60490625</v>
          </cell>
        </row>
        <row r="79">
          <cell r="N79">
            <v>14.4875</v>
          </cell>
          <cell r="O79">
            <v>13.4009375</v>
          </cell>
          <cell r="P79">
            <v>13.2560625</v>
          </cell>
        </row>
        <row r="79">
          <cell r="R79">
            <v>14.335</v>
          </cell>
          <cell r="S79">
            <v>13.259875</v>
          </cell>
          <cell r="T79">
            <v>13.116525</v>
          </cell>
        </row>
        <row r="79">
          <cell r="V79">
            <v>14.144375</v>
          </cell>
          <cell r="W79">
            <v>13.083546875</v>
          </cell>
          <cell r="X79">
            <v>12.942103125</v>
          </cell>
        </row>
        <row r="79">
          <cell r="Z79">
            <v>13.725</v>
          </cell>
        </row>
        <row r="79">
          <cell r="AC79">
            <v>13.5725</v>
          </cell>
        </row>
        <row r="79">
          <cell r="AF79">
            <v>12.9625</v>
          </cell>
        </row>
        <row r="79">
          <cell r="AI79">
            <v>12.91675</v>
          </cell>
        </row>
        <row r="79">
          <cell r="AL79">
            <v>12.6575</v>
          </cell>
        </row>
        <row r="79">
          <cell r="AO79">
            <v>21.25</v>
          </cell>
        </row>
        <row r="79">
          <cell r="AU79">
            <v>22.55</v>
          </cell>
        </row>
        <row r="79">
          <cell r="AW79" t="str">
            <v>1-CAT</v>
          </cell>
          <cell r="AX79" t="str">
            <v>1-DÉTAIL</v>
          </cell>
          <cell r="AY79" t="str">
            <v>1-SUPPLEMENT</v>
          </cell>
          <cell r="AZ79" t="str">
            <v>1-TEINTURE</v>
          </cell>
        </row>
        <row r="80">
          <cell r="A80" t="str">
            <v>183-50</v>
          </cell>
          <cell r="B80" t="str">
            <v>T. Trèfle rouge </v>
          </cell>
          <cell r="C80">
            <v>12.5</v>
          </cell>
          <cell r="D80">
            <v>0.075</v>
          </cell>
          <cell r="E80">
            <v>12.5</v>
          </cell>
          <cell r="F80">
            <v>0.06375</v>
          </cell>
          <cell r="G80">
            <v>11.5625</v>
          </cell>
          <cell r="H80">
            <v>11.4375</v>
          </cell>
        </row>
        <row r="80">
          <cell r="J80">
            <v>12.1875</v>
          </cell>
          <cell r="K80">
            <v>11.2734375</v>
          </cell>
          <cell r="L80">
            <v>11.1515625</v>
          </cell>
        </row>
        <row r="80">
          <cell r="N80">
            <v>11.875</v>
          </cell>
          <cell r="O80">
            <v>10.984375</v>
          </cell>
          <cell r="P80">
            <v>10.865625</v>
          </cell>
        </row>
        <row r="80">
          <cell r="R80">
            <v>11.75</v>
          </cell>
          <cell r="S80">
            <v>10.86875</v>
          </cell>
          <cell r="T80">
            <v>10.75125</v>
          </cell>
        </row>
        <row r="80">
          <cell r="V80">
            <v>11.59375</v>
          </cell>
          <cell r="W80">
            <v>10.72421875</v>
          </cell>
          <cell r="X80">
            <v>10.60828125</v>
          </cell>
        </row>
        <row r="80">
          <cell r="Z80">
            <v>11.25</v>
          </cell>
        </row>
        <row r="80">
          <cell r="AC80">
            <v>11.125</v>
          </cell>
        </row>
        <row r="80">
          <cell r="AF80">
            <v>10.625</v>
          </cell>
        </row>
        <row r="80">
          <cell r="AI80">
            <v>10.5875</v>
          </cell>
        </row>
        <row r="80">
          <cell r="AL80">
            <v>10.375</v>
          </cell>
        </row>
        <row r="80">
          <cell r="AO80">
            <v>17.5</v>
          </cell>
        </row>
        <row r="80">
          <cell r="AU80">
            <v>18.5</v>
          </cell>
        </row>
        <row r="80">
          <cell r="AW80" t="str">
            <v>1-CAT</v>
          </cell>
          <cell r="AX80" t="str">
            <v>1-DÉTAIL</v>
          </cell>
          <cell r="AY80" t="str">
            <v>1-SUPPLEMENT</v>
          </cell>
          <cell r="AZ80" t="str">
            <v>1-TEINTURE</v>
          </cell>
        </row>
        <row r="81">
          <cell r="A81" t="str">
            <v>158-50</v>
          </cell>
          <cell r="B81" t="str">
            <v>T. Usnée </v>
          </cell>
          <cell r="C81">
            <v>14.75</v>
          </cell>
          <cell r="D81">
            <v>0.075</v>
          </cell>
          <cell r="E81">
            <v>14.75</v>
          </cell>
          <cell r="F81">
            <v>0.06375</v>
          </cell>
          <cell r="G81">
            <v>13.64375</v>
          </cell>
          <cell r="H81">
            <v>13.49625</v>
          </cell>
        </row>
        <row r="81">
          <cell r="J81">
            <v>14.38125</v>
          </cell>
          <cell r="K81">
            <v>13.30265625</v>
          </cell>
          <cell r="L81">
            <v>13.15884375</v>
          </cell>
        </row>
        <row r="81">
          <cell r="N81">
            <v>14.0125</v>
          </cell>
          <cell r="O81">
            <v>12.9615625</v>
          </cell>
          <cell r="P81">
            <v>12.8214375</v>
          </cell>
        </row>
        <row r="81">
          <cell r="R81">
            <v>13.865</v>
          </cell>
          <cell r="S81">
            <v>12.825125</v>
          </cell>
          <cell r="T81">
            <v>12.686475</v>
          </cell>
        </row>
        <row r="81">
          <cell r="V81">
            <v>13.680625</v>
          </cell>
          <cell r="W81">
            <v>12.654578125</v>
          </cell>
          <cell r="X81">
            <v>12.517771875</v>
          </cell>
        </row>
        <row r="81">
          <cell r="Z81">
            <v>13.275</v>
          </cell>
        </row>
        <row r="81">
          <cell r="AC81">
            <v>13.1275</v>
          </cell>
        </row>
        <row r="81">
          <cell r="AF81">
            <v>12.5375</v>
          </cell>
        </row>
        <row r="81">
          <cell r="AI81">
            <v>12.49325</v>
          </cell>
        </row>
        <row r="81">
          <cell r="AL81">
            <v>12.2425</v>
          </cell>
        </row>
        <row r="81">
          <cell r="AO81">
            <v>20.75</v>
          </cell>
        </row>
        <row r="81">
          <cell r="AU81">
            <v>21.85</v>
          </cell>
        </row>
        <row r="81">
          <cell r="AW81" t="str">
            <v>1-CAT</v>
          </cell>
          <cell r="AX81" t="str">
            <v>1-DÉTAIL</v>
          </cell>
          <cell r="AY81" t="str">
            <v>1-SUPPLEMENT</v>
          </cell>
          <cell r="AZ81" t="str">
            <v>1-TEINTURE</v>
          </cell>
        </row>
        <row r="82">
          <cell r="A82" t="str">
            <v>119-50</v>
          </cell>
          <cell r="B82" t="str">
            <v>T. Valériane </v>
          </cell>
          <cell r="C82">
            <v>14.25</v>
          </cell>
          <cell r="D82">
            <v>0.075</v>
          </cell>
          <cell r="E82">
            <v>14.25</v>
          </cell>
          <cell r="F82">
            <v>0.06375</v>
          </cell>
          <cell r="G82">
            <v>13.18125</v>
          </cell>
          <cell r="H82">
            <v>13.03875</v>
          </cell>
        </row>
        <row r="82">
          <cell r="J82">
            <v>13.89375</v>
          </cell>
          <cell r="K82">
            <v>12.85171875</v>
          </cell>
          <cell r="L82">
            <v>12.71278125</v>
          </cell>
        </row>
        <row r="82">
          <cell r="N82">
            <v>13.5375</v>
          </cell>
          <cell r="O82">
            <v>12.5221875</v>
          </cell>
          <cell r="P82">
            <v>12.3868125</v>
          </cell>
        </row>
        <row r="82">
          <cell r="R82">
            <v>13.395</v>
          </cell>
          <cell r="S82">
            <v>12.390375</v>
          </cell>
          <cell r="T82">
            <v>12.256425</v>
          </cell>
        </row>
        <row r="82">
          <cell r="V82">
            <v>13.216875</v>
          </cell>
          <cell r="W82">
            <v>12.225609375</v>
          </cell>
          <cell r="X82">
            <v>12.093440625</v>
          </cell>
        </row>
        <row r="82">
          <cell r="Z82">
            <v>12.825</v>
          </cell>
        </row>
        <row r="82">
          <cell r="AC82">
            <v>12.6825</v>
          </cell>
        </row>
        <row r="82">
          <cell r="AF82">
            <v>12.1125</v>
          </cell>
        </row>
        <row r="82">
          <cell r="AI82">
            <v>12.06975</v>
          </cell>
        </row>
        <row r="82">
          <cell r="AL82">
            <v>11.8275</v>
          </cell>
        </row>
        <row r="82">
          <cell r="AO82">
            <v>20</v>
          </cell>
        </row>
        <row r="82">
          <cell r="AU82">
            <v>21.1</v>
          </cell>
        </row>
        <row r="82">
          <cell r="AW82" t="str">
            <v>1-CAT</v>
          </cell>
          <cell r="AX82" t="str">
            <v>1-DÉTAIL</v>
          </cell>
          <cell r="AY82" t="str">
            <v>1-SUPPLEMENT</v>
          </cell>
          <cell r="AZ82" t="str">
            <v>1-TEINTURE</v>
          </cell>
        </row>
        <row r="83">
          <cell r="A83" t="str">
            <v>102-50</v>
          </cell>
          <cell r="B83" t="str">
            <v>T. Vitex </v>
          </cell>
          <cell r="C83">
            <v>9.75</v>
          </cell>
          <cell r="D83">
            <v>0.075</v>
          </cell>
          <cell r="E83">
            <v>9.75</v>
          </cell>
          <cell r="F83">
            <v>0.06375</v>
          </cell>
          <cell r="G83">
            <v>9.01875</v>
          </cell>
          <cell r="H83">
            <v>8.92125</v>
          </cell>
        </row>
        <row r="83">
          <cell r="J83">
            <v>9.50625</v>
          </cell>
          <cell r="K83">
            <v>8.79328125</v>
          </cell>
          <cell r="L83">
            <v>8.69821875</v>
          </cell>
        </row>
        <row r="83">
          <cell r="N83">
            <v>9.2625</v>
          </cell>
          <cell r="O83">
            <v>8.5678125</v>
          </cell>
          <cell r="P83">
            <v>8.4751875</v>
          </cell>
        </row>
        <row r="83">
          <cell r="R83">
            <v>9.165</v>
          </cell>
          <cell r="S83">
            <v>8.477625</v>
          </cell>
          <cell r="T83">
            <v>8.385975</v>
          </cell>
        </row>
        <row r="83">
          <cell r="V83">
            <v>9.043125</v>
          </cell>
          <cell r="W83">
            <v>8.364890625</v>
          </cell>
          <cell r="X83">
            <v>8.274459375</v>
          </cell>
        </row>
        <row r="83">
          <cell r="Z83">
            <v>8.775</v>
          </cell>
        </row>
        <row r="83">
          <cell r="AC83">
            <v>8.6775</v>
          </cell>
        </row>
        <row r="83">
          <cell r="AF83">
            <v>8.2875</v>
          </cell>
        </row>
        <row r="83">
          <cell r="AI83">
            <v>8.25825</v>
          </cell>
        </row>
        <row r="83">
          <cell r="AL83">
            <v>8.0925</v>
          </cell>
        </row>
        <row r="83">
          <cell r="AO83">
            <v>13.75</v>
          </cell>
        </row>
        <row r="83">
          <cell r="AU83">
            <v>14.45</v>
          </cell>
        </row>
        <row r="83">
          <cell r="AW83" t="str">
            <v>1-CAT</v>
          </cell>
          <cell r="AX83" t="str">
            <v>1-DÉTAIL</v>
          </cell>
          <cell r="AY83" t="str">
            <v>1-SUPPLEMENT</v>
          </cell>
          <cell r="AZ83" t="str">
            <v>1-TEINTURE</v>
          </cell>
        </row>
        <row r="84">
          <cell r="A84" t="str">
            <v>110-100</v>
          </cell>
          <cell r="B84" t="str">
            <v>T. Achillée 100ML</v>
          </cell>
          <cell r="C84">
            <v>21.75</v>
          </cell>
          <cell r="D84">
            <v>0.075</v>
          </cell>
          <cell r="E84">
            <v>21.75</v>
          </cell>
          <cell r="F84">
            <v>0.06375</v>
          </cell>
          <cell r="G84">
            <v>20.11875</v>
          </cell>
          <cell r="H84">
            <v>19.90125</v>
          </cell>
        </row>
        <row r="84">
          <cell r="J84">
            <v>21.20625</v>
          </cell>
          <cell r="K84">
            <v>19.61578125</v>
          </cell>
          <cell r="L84">
            <v>19.40371875</v>
          </cell>
        </row>
        <row r="84">
          <cell r="N84">
            <v>20.6625</v>
          </cell>
          <cell r="O84">
            <v>19.1128125</v>
          </cell>
          <cell r="P84">
            <v>18.9061875</v>
          </cell>
        </row>
        <row r="84">
          <cell r="R84">
            <v>20.445</v>
          </cell>
          <cell r="S84">
            <v>18.911625</v>
          </cell>
          <cell r="T84">
            <v>18.707175</v>
          </cell>
        </row>
        <row r="84">
          <cell r="V84">
            <v>20.173125</v>
          </cell>
          <cell r="W84">
            <v>18.660140625</v>
          </cell>
          <cell r="X84">
            <v>18.458409375</v>
          </cell>
        </row>
        <row r="84">
          <cell r="Z84">
            <v>19.575</v>
          </cell>
        </row>
        <row r="84">
          <cell r="AC84">
            <v>19.3575</v>
          </cell>
        </row>
        <row r="84">
          <cell r="AF84">
            <v>18.4875</v>
          </cell>
        </row>
        <row r="84">
          <cell r="AI84">
            <v>18.42225</v>
          </cell>
        </row>
        <row r="84">
          <cell r="AL84">
            <v>18.0525</v>
          </cell>
        </row>
        <row r="84">
          <cell r="AO84">
            <v>30.5</v>
          </cell>
        </row>
        <row r="84">
          <cell r="AU84">
            <v>32.2</v>
          </cell>
        </row>
        <row r="84">
          <cell r="AW84" t="str">
            <v>1-CAT</v>
          </cell>
          <cell r="AX84" t="str">
            <v>1-DÉTAIL</v>
          </cell>
          <cell r="AY84" t="str">
            <v>1-SUPPLEMENT</v>
          </cell>
          <cell r="AZ84" t="str">
            <v>1-TEINTURE</v>
          </cell>
        </row>
        <row r="85">
          <cell r="A85" t="str">
            <v>128-100</v>
          </cell>
          <cell r="B85" t="str">
            <v>T. Ashwagandha 100ML</v>
          </cell>
          <cell r="C85">
            <v>25.5</v>
          </cell>
          <cell r="D85">
            <v>0.075</v>
          </cell>
          <cell r="E85">
            <v>25.5</v>
          </cell>
          <cell r="F85">
            <v>0.06375</v>
          </cell>
          <cell r="G85">
            <v>23.5875</v>
          </cell>
          <cell r="H85">
            <v>23.3325</v>
          </cell>
        </row>
        <row r="85">
          <cell r="J85">
            <v>24.8625</v>
          </cell>
          <cell r="K85">
            <v>22.9978125</v>
          </cell>
          <cell r="L85">
            <v>22.7491875</v>
          </cell>
        </row>
        <row r="85">
          <cell r="N85">
            <v>24.225</v>
          </cell>
          <cell r="O85">
            <v>22.408125</v>
          </cell>
          <cell r="P85">
            <v>22.165875</v>
          </cell>
        </row>
        <row r="85">
          <cell r="R85">
            <v>23.97</v>
          </cell>
          <cell r="S85">
            <v>22.17225</v>
          </cell>
          <cell r="T85">
            <v>21.93255</v>
          </cell>
        </row>
        <row r="85">
          <cell r="V85">
            <v>23.65125</v>
          </cell>
          <cell r="W85">
            <v>21.87740625</v>
          </cell>
          <cell r="X85">
            <v>21.64089375</v>
          </cell>
        </row>
        <row r="85">
          <cell r="Z85">
            <v>22.95</v>
          </cell>
        </row>
        <row r="85">
          <cell r="AC85">
            <v>22.695</v>
          </cell>
        </row>
        <row r="85">
          <cell r="AF85">
            <v>21.675</v>
          </cell>
        </row>
        <row r="85">
          <cell r="AI85">
            <v>21.5985</v>
          </cell>
        </row>
        <row r="85">
          <cell r="AL85">
            <v>21.165</v>
          </cell>
        </row>
        <row r="85">
          <cell r="AO85">
            <v>35.75</v>
          </cell>
        </row>
        <row r="85">
          <cell r="AU85">
            <v>37.75</v>
          </cell>
        </row>
        <row r="85">
          <cell r="AW85" t="str">
            <v>1-CAT</v>
          </cell>
          <cell r="AX85" t="str">
            <v>1-DÉTAIL</v>
          </cell>
          <cell r="AY85" t="str">
            <v>1-SUPPLEMENT</v>
          </cell>
          <cell r="AZ85" t="str">
            <v>1-TEINTURE</v>
          </cell>
        </row>
        <row r="86">
          <cell r="A86" t="str">
            <v>190-100</v>
          </cell>
          <cell r="B86" t="str">
            <v>T. Astragale 100ML</v>
          </cell>
          <cell r="C86">
            <v>27</v>
          </cell>
          <cell r="D86">
            <v>0.075</v>
          </cell>
          <cell r="E86">
            <v>27</v>
          </cell>
          <cell r="F86">
            <v>0.06375</v>
          </cell>
          <cell r="G86">
            <v>24.975</v>
          </cell>
          <cell r="H86">
            <v>24.705</v>
          </cell>
        </row>
        <row r="86">
          <cell r="J86">
            <v>26.325</v>
          </cell>
          <cell r="K86">
            <v>24.350625</v>
          </cell>
          <cell r="L86">
            <v>24.087375</v>
          </cell>
        </row>
        <row r="86">
          <cell r="N86">
            <v>25.65</v>
          </cell>
          <cell r="O86">
            <v>23.72625</v>
          </cell>
          <cell r="P86">
            <v>23.46975</v>
          </cell>
        </row>
        <row r="86">
          <cell r="R86">
            <v>25.38</v>
          </cell>
          <cell r="S86">
            <v>23.4765</v>
          </cell>
          <cell r="T86">
            <v>23.2227</v>
          </cell>
        </row>
        <row r="86">
          <cell r="V86">
            <v>25.0425</v>
          </cell>
          <cell r="W86">
            <v>23.1643125</v>
          </cell>
          <cell r="X86">
            <v>22.9138875</v>
          </cell>
        </row>
        <row r="86">
          <cell r="Z86">
            <v>24.3</v>
          </cell>
        </row>
        <row r="86">
          <cell r="AC86">
            <v>24.03</v>
          </cell>
        </row>
        <row r="86">
          <cell r="AF86">
            <v>22.95</v>
          </cell>
        </row>
        <row r="86">
          <cell r="AI86">
            <v>22.869</v>
          </cell>
        </row>
        <row r="86">
          <cell r="AL86">
            <v>22.41</v>
          </cell>
        </row>
        <row r="86">
          <cell r="AO86">
            <v>37.75</v>
          </cell>
        </row>
        <row r="86">
          <cell r="AU86">
            <v>39.95</v>
          </cell>
        </row>
        <row r="86">
          <cell r="AW86" t="str">
            <v>1-CAT</v>
          </cell>
          <cell r="AX86" t="str">
            <v>1-DÉTAIL</v>
          </cell>
          <cell r="AY86" t="str">
            <v>1-SUPPLEMENT</v>
          </cell>
          <cell r="AZ86" t="str">
            <v>1-TEINTURE</v>
          </cell>
        </row>
        <row r="87">
          <cell r="A87" t="str">
            <v>894-100</v>
          </cell>
          <cell r="B87" t="str">
            <v>T. Avoine verte 100ML</v>
          </cell>
          <cell r="C87">
            <v>20</v>
          </cell>
          <cell r="D87">
            <v>0.075</v>
          </cell>
          <cell r="E87">
            <v>20</v>
          </cell>
          <cell r="F87">
            <v>0.06375</v>
          </cell>
          <cell r="G87">
            <v>18.5</v>
          </cell>
          <cell r="H87">
            <v>18.3</v>
          </cell>
        </row>
        <row r="87">
          <cell r="J87">
            <v>19.5</v>
          </cell>
          <cell r="K87">
            <v>18.0375</v>
          </cell>
          <cell r="L87">
            <v>17.8425</v>
          </cell>
        </row>
        <row r="87">
          <cell r="N87">
            <v>19</v>
          </cell>
          <cell r="O87">
            <v>17.575</v>
          </cell>
          <cell r="P87">
            <v>17.385</v>
          </cell>
        </row>
        <row r="87">
          <cell r="R87">
            <v>18.8</v>
          </cell>
          <cell r="S87">
            <v>17.39</v>
          </cell>
          <cell r="T87">
            <v>17.202</v>
          </cell>
        </row>
        <row r="87">
          <cell r="V87">
            <v>18.55</v>
          </cell>
          <cell r="W87">
            <v>17.15875</v>
          </cell>
          <cell r="X87">
            <v>16.97325</v>
          </cell>
        </row>
        <row r="87">
          <cell r="Z87">
            <v>18</v>
          </cell>
        </row>
        <row r="87">
          <cell r="AC87">
            <v>17.8</v>
          </cell>
        </row>
        <row r="87">
          <cell r="AF87">
            <v>17</v>
          </cell>
        </row>
        <row r="87">
          <cell r="AI87">
            <v>16.94</v>
          </cell>
        </row>
        <row r="87">
          <cell r="AL87">
            <v>16.6</v>
          </cell>
        </row>
        <row r="87">
          <cell r="AO87">
            <v>28</v>
          </cell>
        </row>
        <row r="87">
          <cell r="AU87">
            <v>29.6</v>
          </cell>
        </row>
        <row r="87">
          <cell r="AW87" t="str">
            <v>1-CAT</v>
          </cell>
          <cell r="AX87" t="str">
            <v>1-DÉTAIL</v>
          </cell>
          <cell r="AY87" t="str">
            <v>1-SUPPLEMENT</v>
          </cell>
          <cell r="AZ87" t="str">
            <v>1-TEINTURE</v>
          </cell>
        </row>
        <row r="88">
          <cell r="A88" t="str">
            <v>174-100</v>
          </cell>
          <cell r="B88" t="str">
            <v>T. Bardane 100ML</v>
          </cell>
          <cell r="C88">
            <v>23.25</v>
          </cell>
          <cell r="D88">
            <v>0.075</v>
          </cell>
          <cell r="E88">
            <v>23.25</v>
          </cell>
          <cell r="F88">
            <v>0.06375</v>
          </cell>
          <cell r="G88">
            <v>21.50625</v>
          </cell>
          <cell r="H88">
            <v>21.27375</v>
          </cell>
        </row>
        <row r="88">
          <cell r="J88">
            <v>22.66875</v>
          </cell>
          <cell r="K88">
            <v>20.96859375</v>
          </cell>
          <cell r="L88">
            <v>20.74190625</v>
          </cell>
        </row>
        <row r="88">
          <cell r="N88">
            <v>22.0875</v>
          </cell>
          <cell r="O88">
            <v>20.4309375</v>
          </cell>
          <cell r="P88">
            <v>20.2100625</v>
          </cell>
        </row>
        <row r="88">
          <cell r="R88">
            <v>21.855</v>
          </cell>
          <cell r="S88">
            <v>20.215875</v>
          </cell>
          <cell r="T88">
            <v>19.997325</v>
          </cell>
        </row>
        <row r="88">
          <cell r="V88">
            <v>21.564375</v>
          </cell>
          <cell r="W88">
            <v>19.947046875</v>
          </cell>
          <cell r="X88">
            <v>19.731403125</v>
          </cell>
        </row>
        <row r="88">
          <cell r="Z88">
            <v>20.925</v>
          </cell>
        </row>
        <row r="88">
          <cell r="AC88">
            <v>20.6925</v>
          </cell>
        </row>
        <row r="88">
          <cell r="AF88">
            <v>19.7625</v>
          </cell>
        </row>
        <row r="88">
          <cell r="AI88">
            <v>19.69275</v>
          </cell>
        </row>
        <row r="88">
          <cell r="AL88">
            <v>19.2975</v>
          </cell>
        </row>
        <row r="88">
          <cell r="AO88">
            <v>32.5</v>
          </cell>
        </row>
        <row r="88">
          <cell r="AU88">
            <v>34.4</v>
          </cell>
        </row>
        <row r="88">
          <cell r="AW88" t="str">
            <v>1-CAT</v>
          </cell>
          <cell r="AX88" t="str">
            <v>1-DÉTAIL</v>
          </cell>
          <cell r="AY88" t="str">
            <v>1-SUPPLEMENT</v>
          </cell>
          <cell r="AZ88" t="str">
            <v>1-TEINTURE</v>
          </cell>
        </row>
        <row r="89">
          <cell r="A89" t="str">
            <v>161-100</v>
          </cell>
          <cell r="B89" t="str">
            <v>T. Basilic sacré 100ML  </v>
          </cell>
          <cell r="C89">
            <v>22</v>
          </cell>
          <cell r="D89">
            <v>0.075</v>
          </cell>
          <cell r="E89">
            <v>22</v>
          </cell>
          <cell r="F89">
            <v>0.06375</v>
          </cell>
          <cell r="G89">
            <v>20.35</v>
          </cell>
          <cell r="H89">
            <v>20.13</v>
          </cell>
        </row>
        <row r="89">
          <cell r="J89">
            <v>21.45</v>
          </cell>
          <cell r="K89">
            <v>19.84125</v>
          </cell>
          <cell r="L89">
            <v>19.62675</v>
          </cell>
        </row>
        <row r="89">
          <cell r="N89">
            <v>20.9</v>
          </cell>
          <cell r="O89">
            <v>19.3325</v>
          </cell>
          <cell r="P89">
            <v>19.1235</v>
          </cell>
        </row>
        <row r="89">
          <cell r="R89">
            <v>20.68</v>
          </cell>
          <cell r="S89">
            <v>19.129</v>
          </cell>
          <cell r="T89">
            <v>18.9222</v>
          </cell>
        </row>
        <row r="89">
          <cell r="V89">
            <v>20.405</v>
          </cell>
          <cell r="W89">
            <v>18.874625</v>
          </cell>
          <cell r="X89">
            <v>18.670575</v>
          </cell>
        </row>
        <row r="89">
          <cell r="Z89">
            <v>19.8</v>
          </cell>
        </row>
        <row r="89">
          <cell r="AC89">
            <v>19.58</v>
          </cell>
        </row>
        <row r="89">
          <cell r="AF89">
            <v>18.7</v>
          </cell>
        </row>
        <row r="89">
          <cell r="AI89">
            <v>18.634</v>
          </cell>
        </row>
        <row r="89">
          <cell r="AL89">
            <v>18.26</v>
          </cell>
        </row>
        <row r="89">
          <cell r="AO89">
            <v>30.75</v>
          </cell>
        </row>
        <row r="89">
          <cell r="AU89">
            <v>32.55</v>
          </cell>
        </row>
        <row r="89">
          <cell r="AW89" t="str">
            <v>1-CAT</v>
          </cell>
          <cell r="AX89" t="str">
            <v>1-DÉTAIL</v>
          </cell>
          <cell r="AY89" t="str">
            <v>1-SUPPLEMENT</v>
          </cell>
          <cell r="AZ89" t="str">
            <v>1-TEINTURE</v>
          </cell>
        </row>
        <row r="90">
          <cell r="A90" t="str">
            <v>109-100</v>
          </cell>
          <cell r="B90" t="str">
            <v>T. Cataire 100ML </v>
          </cell>
          <cell r="C90">
            <v>23.75</v>
          </cell>
          <cell r="D90">
            <v>0.075</v>
          </cell>
          <cell r="E90">
            <v>23.75</v>
          </cell>
          <cell r="F90">
            <v>0.06375</v>
          </cell>
          <cell r="G90">
            <v>21.96875</v>
          </cell>
          <cell r="H90">
            <v>21.73125</v>
          </cell>
        </row>
        <row r="90">
          <cell r="J90">
            <v>23.15625</v>
          </cell>
          <cell r="K90">
            <v>21.41953125</v>
          </cell>
          <cell r="L90">
            <v>21.18796875</v>
          </cell>
        </row>
        <row r="90">
          <cell r="N90">
            <v>22.5625</v>
          </cell>
          <cell r="O90">
            <v>20.8703125</v>
          </cell>
          <cell r="P90">
            <v>20.6446875</v>
          </cell>
        </row>
        <row r="90">
          <cell r="R90">
            <v>22.325</v>
          </cell>
          <cell r="S90">
            <v>20.650625</v>
          </cell>
          <cell r="T90">
            <v>20.427375</v>
          </cell>
        </row>
        <row r="90">
          <cell r="V90">
            <v>22.028125</v>
          </cell>
          <cell r="W90">
            <v>20.376015625</v>
          </cell>
          <cell r="X90">
            <v>20.155734375</v>
          </cell>
        </row>
        <row r="90">
          <cell r="Z90">
            <v>21.375</v>
          </cell>
        </row>
        <row r="90">
          <cell r="AC90">
            <v>21.1375</v>
          </cell>
        </row>
        <row r="90">
          <cell r="AF90">
            <v>20.1875</v>
          </cell>
        </row>
        <row r="90">
          <cell r="AI90">
            <v>20.11625</v>
          </cell>
        </row>
        <row r="90">
          <cell r="AL90">
            <v>19.7125</v>
          </cell>
        </row>
        <row r="90">
          <cell r="AO90">
            <v>33.25</v>
          </cell>
        </row>
        <row r="90">
          <cell r="AU90">
            <v>35.15</v>
          </cell>
        </row>
        <row r="90">
          <cell r="AW90" t="str">
            <v>1-CAT</v>
          </cell>
          <cell r="AX90" t="str">
            <v>1-DÉTAIL</v>
          </cell>
          <cell r="AY90" t="str">
            <v>1-SUPPLEMENT</v>
          </cell>
          <cell r="AZ90" t="str">
            <v>1-TEINTURE</v>
          </cell>
        </row>
        <row r="91">
          <cell r="A91" t="str">
            <v>898-100</v>
          </cell>
          <cell r="B91" t="str">
            <v>T. Chardon marie 100ML</v>
          </cell>
          <cell r="C91">
            <v>21</v>
          </cell>
          <cell r="D91">
            <v>0.075</v>
          </cell>
          <cell r="E91">
            <v>21</v>
          </cell>
          <cell r="F91">
            <v>0.06375</v>
          </cell>
          <cell r="G91">
            <v>19.425</v>
          </cell>
          <cell r="H91">
            <v>19.215</v>
          </cell>
        </row>
        <row r="91">
          <cell r="J91">
            <v>20.475</v>
          </cell>
          <cell r="K91">
            <v>18.939375</v>
          </cell>
          <cell r="L91">
            <v>18.734625</v>
          </cell>
        </row>
        <row r="91">
          <cell r="N91">
            <v>19.95</v>
          </cell>
          <cell r="O91">
            <v>18.45375</v>
          </cell>
          <cell r="P91">
            <v>18.25425</v>
          </cell>
        </row>
        <row r="91">
          <cell r="R91">
            <v>19.74</v>
          </cell>
          <cell r="S91">
            <v>18.2595</v>
          </cell>
          <cell r="T91">
            <v>18.0621</v>
          </cell>
        </row>
        <row r="91">
          <cell r="V91">
            <v>19.4775</v>
          </cell>
          <cell r="W91">
            <v>18.0166875</v>
          </cell>
          <cell r="X91">
            <v>17.8219125</v>
          </cell>
        </row>
        <row r="91">
          <cell r="Z91">
            <v>18.9</v>
          </cell>
        </row>
        <row r="91">
          <cell r="AC91">
            <v>18.69</v>
          </cell>
        </row>
        <row r="91">
          <cell r="AF91">
            <v>17.85</v>
          </cell>
        </row>
        <row r="91">
          <cell r="AI91">
            <v>17.787</v>
          </cell>
        </row>
        <row r="91">
          <cell r="AL91">
            <v>17.43</v>
          </cell>
        </row>
        <row r="91">
          <cell r="AO91">
            <v>29.5</v>
          </cell>
        </row>
        <row r="91">
          <cell r="AU91">
            <v>31.1</v>
          </cell>
        </row>
        <row r="91">
          <cell r="AW91" t="str">
            <v>1-CAT</v>
          </cell>
          <cell r="AX91" t="str">
            <v>1-DÉTAIL</v>
          </cell>
          <cell r="AY91" t="str">
            <v>1-SUPPLEMENT</v>
          </cell>
          <cell r="AZ91" t="str">
            <v>1-TEINTURE</v>
          </cell>
        </row>
        <row r="92">
          <cell r="A92" t="str">
            <v>202-100</v>
          </cell>
          <cell r="B92" t="str">
            <v>T. Curcuma 100ML</v>
          </cell>
          <cell r="C92">
            <v>23.5</v>
          </cell>
          <cell r="D92">
            <v>0.075</v>
          </cell>
          <cell r="E92">
            <v>23.5</v>
          </cell>
          <cell r="F92">
            <v>0.06375</v>
          </cell>
          <cell r="G92">
            <v>21.7375</v>
          </cell>
          <cell r="H92">
            <v>21.5025</v>
          </cell>
        </row>
        <row r="92">
          <cell r="J92">
            <v>22.9125</v>
          </cell>
          <cell r="K92">
            <v>21.1940625</v>
          </cell>
          <cell r="L92">
            <v>20.9649375</v>
          </cell>
        </row>
        <row r="92">
          <cell r="N92">
            <v>22.325</v>
          </cell>
          <cell r="O92">
            <v>20.650625</v>
          </cell>
          <cell r="P92">
            <v>20.427375</v>
          </cell>
        </row>
        <row r="92">
          <cell r="R92">
            <v>22.09</v>
          </cell>
          <cell r="S92">
            <v>20.43325</v>
          </cell>
          <cell r="T92">
            <v>20.21235</v>
          </cell>
        </row>
        <row r="92">
          <cell r="V92">
            <v>21.79625</v>
          </cell>
          <cell r="W92">
            <v>20.16153125</v>
          </cell>
          <cell r="X92">
            <v>19.94356875</v>
          </cell>
        </row>
        <row r="92">
          <cell r="Z92">
            <v>21.15</v>
          </cell>
        </row>
        <row r="92">
          <cell r="AC92">
            <v>20.915</v>
          </cell>
        </row>
        <row r="92">
          <cell r="AF92">
            <v>19.975</v>
          </cell>
        </row>
        <row r="92">
          <cell r="AI92">
            <v>19.9045</v>
          </cell>
        </row>
        <row r="92">
          <cell r="AL92">
            <v>19.505</v>
          </cell>
        </row>
        <row r="92">
          <cell r="AO92">
            <v>33</v>
          </cell>
        </row>
        <row r="92">
          <cell r="AU92">
            <v>34.8</v>
          </cell>
        </row>
        <row r="92">
          <cell r="AW92" t="str">
            <v>1-CAT</v>
          </cell>
          <cell r="AX92" t="str">
            <v>1-DÉTAIL</v>
          </cell>
          <cell r="AY92" t="str">
            <v>1-SUPPLEMENT</v>
          </cell>
          <cell r="AZ92" t="str">
            <v>1-TEINTURE</v>
          </cell>
        </row>
        <row r="93">
          <cell r="A93" t="str">
            <v>117-100</v>
          </cell>
          <cell r="B93" t="str">
            <v>T. Échinacea 100ML</v>
          </cell>
          <cell r="C93">
            <v>20</v>
          </cell>
          <cell r="D93">
            <v>0.075</v>
          </cell>
          <cell r="E93">
            <v>20</v>
          </cell>
          <cell r="F93">
            <v>0.06375</v>
          </cell>
          <cell r="G93">
            <v>18.5</v>
          </cell>
          <cell r="H93">
            <v>18.3</v>
          </cell>
        </row>
        <row r="93">
          <cell r="J93">
            <v>19.5</v>
          </cell>
          <cell r="K93">
            <v>18.0375</v>
          </cell>
          <cell r="L93">
            <v>17.8425</v>
          </cell>
        </row>
        <row r="93">
          <cell r="N93">
            <v>19</v>
          </cell>
          <cell r="O93">
            <v>17.575</v>
          </cell>
          <cell r="P93">
            <v>17.385</v>
          </cell>
        </row>
        <row r="93">
          <cell r="R93">
            <v>18.8</v>
          </cell>
          <cell r="S93">
            <v>17.39</v>
          </cell>
          <cell r="T93">
            <v>17.202</v>
          </cell>
        </row>
        <row r="93">
          <cell r="V93">
            <v>18.55</v>
          </cell>
          <cell r="W93">
            <v>17.15875</v>
          </cell>
          <cell r="X93">
            <v>16.97325</v>
          </cell>
        </row>
        <row r="93">
          <cell r="Z93">
            <v>18</v>
          </cell>
        </row>
        <row r="93">
          <cell r="AC93">
            <v>17.8</v>
          </cell>
        </row>
        <row r="93">
          <cell r="AF93">
            <v>17</v>
          </cell>
        </row>
        <row r="93">
          <cell r="AI93">
            <v>16.94</v>
          </cell>
        </row>
        <row r="93">
          <cell r="AL93">
            <v>16.6</v>
          </cell>
        </row>
        <row r="93">
          <cell r="AO93">
            <v>28</v>
          </cell>
        </row>
        <row r="93">
          <cell r="AU93">
            <v>29.6</v>
          </cell>
        </row>
        <row r="93">
          <cell r="AW93" t="str">
            <v>1-CAT</v>
          </cell>
          <cell r="AX93" t="str">
            <v>1-DÉTAIL</v>
          </cell>
          <cell r="AY93" t="str">
            <v>1-SUPPLEMENT</v>
          </cell>
          <cell r="AZ93" t="str">
            <v>1-TEINTURE</v>
          </cell>
        </row>
        <row r="94">
          <cell r="A94" t="str">
            <v>186-100</v>
          </cell>
          <cell r="B94" t="str">
            <v>T. Framboisier 100ML</v>
          </cell>
          <cell r="C94">
            <v>21.75</v>
          </cell>
          <cell r="D94">
            <v>0.075</v>
          </cell>
          <cell r="E94">
            <v>21.75</v>
          </cell>
          <cell r="F94">
            <v>0.06375</v>
          </cell>
          <cell r="G94">
            <v>20.11875</v>
          </cell>
          <cell r="H94">
            <v>19.90125</v>
          </cell>
        </row>
        <row r="94">
          <cell r="J94">
            <v>21.20625</v>
          </cell>
          <cell r="K94">
            <v>19.61578125</v>
          </cell>
          <cell r="L94">
            <v>19.40371875</v>
          </cell>
        </row>
        <row r="94">
          <cell r="N94">
            <v>20.6625</v>
          </cell>
          <cell r="O94">
            <v>19.1128125</v>
          </cell>
          <cell r="P94">
            <v>18.9061875</v>
          </cell>
        </row>
        <row r="94">
          <cell r="R94">
            <v>20.445</v>
          </cell>
          <cell r="S94">
            <v>18.911625</v>
          </cell>
          <cell r="T94">
            <v>18.707175</v>
          </cell>
        </row>
        <row r="94">
          <cell r="V94">
            <v>20.173125</v>
          </cell>
          <cell r="W94">
            <v>18.660140625</v>
          </cell>
          <cell r="X94">
            <v>18.458409375</v>
          </cell>
        </row>
        <row r="94">
          <cell r="Z94">
            <v>19.575</v>
          </cell>
        </row>
        <row r="94">
          <cell r="AC94">
            <v>19.3575</v>
          </cell>
        </row>
        <row r="94">
          <cell r="AF94">
            <v>18.4875</v>
          </cell>
        </row>
        <row r="94">
          <cell r="AI94">
            <v>18.42225</v>
          </cell>
        </row>
        <row r="94">
          <cell r="AL94">
            <v>18.0525</v>
          </cell>
        </row>
        <row r="94">
          <cell r="AO94">
            <v>30.5</v>
          </cell>
        </row>
        <row r="94">
          <cell r="AU94">
            <v>32.2</v>
          </cell>
        </row>
        <row r="94">
          <cell r="AW94" t="str">
            <v>1-CAT</v>
          </cell>
          <cell r="AX94" t="str">
            <v>1-DÉTAIL</v>
          </cell>
          <cell r="AY94" t="str">
            <v>1-SUPPLEMENT</v>
          </cell>
          <cell r="AZ94" t="str">
            <v>1-TEINTURE</v>
          </cell>
        </row>
        <row r="95">
          <cell r="A95" t="str">
            <v>114-100</v>
          </cell>
          <cell r="B95" t="str">
            <v>T. Ginseng 100ML</v>
          </cell>
          <cell r="C95">
            <v>33</v>
          </cell>
          <cell r="D95">
            <v>0.075</v>
          </cell>
          <cell r="E95">
            <v>33</v>
          </cell>
          <cell r="F95">
            <v>0.06375</v>
          </cell>
          <cell r="G95">
            <v>30.525</v>
          </cell>
          <cell r="H95">
            <v>30.195</v>
          </cell>
        </row>
        <row r="95">
          <cell r="J95">
            <v>32.175</v>
          </cell>
          <cell r="K95">
            <v>29.761875</v>
          </cell>
          <cell r="L95">
            <v>29.440125</v>
          </cell>
        </row>
        <row r="95">
          <cell r="N95">
            <v>31.35</v>
          </cell>
          <cell r="O95">
            <v>28.99875</v>
          </cell>
          <cell r="P95">
            <v>28.68525</v>
          </cell>
        </row>
        <row r="95">
          <cell r="R95">
            <v>31.02</v>
          </cell>
          <cell r="S95">
            <v>28.6935</v>
          </cell>
          <cell r="T95">
            <v>28.3833</v>
          </cell>
        </row>
        <row r="95">
          <cell r="V95">
            <v>30.6075</v>
          </cell>
          <cell r="W95">
            <v>28.3119375</v>
          </cell>
          <cell r="X95">
            <v>28.0058625</v>
          </cell>
        </row>
        <row r="95">
          <cell r="Z95">
            <v>29.7</v>
          </cell>
        </row>
        <row r="95">
          <cell r="AC95">
            <v>29.37</v>
          </cell>
        </row>
        <row r="95">
          <cell r="AF95">
            <v>28.05</v>
          </cell>
        </row>
        <row r="95">
          <cell r="AI95">
            <v>27.951</v>
          </cell>
        </row>
        <row r="95">
          <cell r="AL95">
            <v>27.39</v>
          </cell>
        </row>
        <row r="95">
          <cell r="AO95">
            <v>46.25</v>
          </cell>
        </row>
        <row r="95">
          <cell r="AU95">
            <v>48.85</v>
          </cell>
        </row>
        <row r="95">
          <cell r="AW95" t="str">
            <v>1-CAT</v>
          </cell>
          <cell r="AX95" t="str">
            <v>1-DÉTAIL</v>
          </cell>
          <cell r="AY95" t="str">
            <v>1-SUPPLEMENT</v>
          </cell>
          <cell r="AZ95" t="str">
            <v>1-TEINTURE</v>
          </cell>
        </row>
        <row r="96">
          <cell r="A96" t="str">
            <v>126-100</v>
          </cell>
          <cell r="B96" t="str">
            <v>T. Mélisse 100ML</v>
          </cell>
          <cell r="C96">
            <v>21.25</v>
          </cell>
          <cell r="D96">
            <v>0.075</v>
          </cell>
          <cell r="E96">
            <v>21.25</v>
          </cell>
          <cell r="F96">
            <v>0.06375</v>
          </cell>
          <cell r="G96">
            <v>19.65625</v>
          </cell>
          <cell r="H96">
            <v>19.44375</v>
          </cell>
        </row>
        <row r="96">
          <cell r="J96">
            <v>20.71875</v>
          </cell>
          <cell r="K96">
            <v>19.16484375</v>
          </cell>
          <cell r="L96">
            <v>18.95765625</v>
          </cell>
        </row>
        <row r="96">
          <cell r="N96">
            <v>20.1875</v>
          </cell>
          <cell r="O96">
            <v>18.6734375</v>
          </cell>
          <cell r="P96">
            <v>18.4715625</v>
          </cell>
        </row>
        <row r="96">
          <cell r="R96">
            <v>19.975</v>
          </cell>
          <cell r="S96">
            <v>18.476875</v>
          </cell>
          <cell r="T96">
            <v>18.277125</v>
          </cell>
        </row>
        <row r="96">
          <cell r="V96">
            <v>19.709375</v>
          </cell>
          <cell r="W96">
            <v>18.231171875</v>
          </cell>
          <cell r="X96">
            <v>18.034078125</v>
          </cell>
        </row>
        <row r="96">
          <cell r="Z96">
            <v>19.125</v>
          </cell>
        </row>
        <row r="96">
          <cell r="AC96">
            <v>18.9125</v>
          </cell>
        </row>
        <row r="96">
          <cell r="AF96">
            <v>18.0625</v>
          </cell>
        </row>
        <row r="96">
          <cell r="AI96">
            <v>17.99875</v>
          </cell>
        </row>
        <row r="96">
          <cell r="AL96">
            <v>17.6375</v>
          </cell>
        </row>
        <row r="96">
          <cell r="AO96">
            <v>29.75</v>
          </cell>
        </row>
        <row r="96">
          <cell r="AU96">
            <v>31.45</v>
          </cell>
        </row>
        <row r="96">
          <cell r="AW96" t="str">
            <v>1-CAT</v>
          </cell>
          <cell r="AX96" t="str">
            <v>1-DÉTAIL</v>
          </cell>
          <cell r="AY96" t="str">
            <v>1-SUPPLEMENT</v>
          </cell>
          <cell r="AZ96" t="str">
            <v>1-TEINTURE</v>
          </cell>
        </row>
        <row r="97">
          <cell r="A97" t="str">
            <v>123-100</v>
          </cell>
          <cell r="B97" t="str">
            <v>T. Millepertuis 100ML</v>
          </cell>
          <cell r="C97">
            <v>22</v>
          </cell>
          <cell r="D97">
            <v>0.075</v>
          </cell>
          <cell r="E97">
            <v>22</v>
          </cell>
          <cell r="F97">
            <v>0.06375</v>
          </cell>
          <cell r="G97">
            <v>20.35</v>
          </cell>
          <cell r="H97">
            <v>20.13</v>
          </cell>
        </row>
        <row r="97">
          <cell r="J97">
            <v>21.45</v>
          </cell>
          <cell r="K97">
            <v>19.84125</v>
          </cell>
          <cell r="L97">
            <v>19.62675</v>
          </cell>
        </row>
        <row r="97">
          <cell r="N97">
            <v>20.9</v>
          </cell>
          <cell r="O97">
            <v>19.3325</v>
          </cell>
          <cell r="P97">
            <v>19.1235</v>
          </cell>
        </row>
        <row r="97">
          <cell r="R97">
            <v>20.68</v>
          </cell>
          <cell r="S97">
            <v>19.129</v>
          </cell>
          <cell r="T97">
            <v>18.9222</v>
          </cell>
        </row>
        <row r="97">
          <cell r="V97">
            <v>20.405</v>
          </cell>
          <cell r="W97">
            <v>18.874625</v>
          </cell>
          <cell r="X97">
            <v>18.670575</v>
          </cell>
        </row>
        <row r="97">
          <cell r="Z97">
            <v>19.8</v>
          </cell>
        </row>
        <row r="97">
          <cell r="AC97">
            <v>19.58</v>
          </cell>
        </row>
        <row r="97">
          <cell r="AF97">
            <v>18.7</v>
          </cell>
        </row>
        <row r="97">
          <cell r="AI97">
            <v>18.634</v>
          </cell>
        </row>
        <row r="97">
          <cell r="AL97">
            <v>18.26</v>
          </cell>
        </row>
        <row r="97">
          <cell r="AO97">
            <v>30.75</v>
          </cell>
        </row>
        <row r="97">
          <cell r="AU97">
            <v>32.55</v>
          </cell>
        </row>
        <row r="97">
          <cell r="AW97" t="str">
            <v>1-CAT</v>
          </cell>
          <cell r="AX97" t="str">
            <v>1-DÉTAIL</v>
          </cell>
          <cell r="AY97" t="str">
            <v>1-SUPPLEMENT</v>
          </cell>
          <cell r="AZ97" t="str">
            <v>1-TEINTURE</v>
          </cell>
        </row>
        <row r="98">
          <cell r="A98" t="str">
            <v>142-100</v>
          </cell>
          <cell r="B98" t="str">
            <v>T. Molène 100ML</v>
          </cell>
          <cell r="C98">
            <v>20</v>
          </cell>
          <cell r="D98">
            <v>0.075</v>
          </cell>
          <cell r="E98">
            <v>20</v>
          </cell>
          <cell r="F98">
            <v>0.06375</v>
          </cell>
          <cell r="G98">
            <v>18.5</v>
          </cell>
          <cell r="H98">
            <v>18.3</v>
          </cell>
        </row>
        <row r="98">
          <cell r="J98">
            <v>19.5</v>
          </cell>
          <cell r="K98">
            <v>18.0375</v>
          </cell>
          <cell r="L98">
            <v>17.8425</v>
          </cell>
        </row>
        <row r="98">
          <cell r="N98">
            <v>19</v>
          </cell>
          <cell r="O98">
            <v>17.575</v>
          </cell>
          <cell r="P98">
            <v>17.385</v>
          </cell>
        </row>
        <row r="98">
          <cell r="R98">
            <v>18.8</v>
          </cell>
          <cell r="S98">
            <v>17.39</v>
          </cell>
          <cell r="T98">
            <v>17.202</v>
          </cell>
        </row>
        <row r="98">
          <cell r="V98">
            <v>18.55</v>
          </cell>
          <cell r="W98">
            <v>17.15875</v>
          </cell>
          <cell r="X98">
            <v>16.97325</v>
          </cell>
        </row>
        <row r="98">
          <cell r="Z98">
            <v>18</v>
          </cell>
        </row>
        <row r="98">
          <cell r="AC98">
            <v>17.8</v>
          </cell>
        </row>
        <row r="98">
          <cell r="AF98">
            <v>17</v>
          </cell>
        </row>
        <row r="98">
          <cell r="AI98">
            <v>16.94</v>
          </cell>
        </row>
        <row r="98">
          <cell r="AL98">
            <v>16.6</v>
          </cell>
        </row>
        <row r="98">
          <cell r="AO98">
            <v>28</v>
          </cell>
        </row>
        <row r="98">
          <cell r="AU98">
            <v>29.6</v>
          </cell>
        </row>
        <row r="98">
          <cell r="AW98" t="str">
            <v>1-CAT</v>
          </cell>
          <cell r="AX98" t="str">
            <v>1-DÉTAIL</v>
          </cell>
          <cell r="AY98" t="str">
            <v>1-SUPPLEMENT</v>
          </cell>
          <cell r="AZ98" t="str">
            <v>1-TEINTURE</v>
          </cell>
        </row>
        <row r="99">
          <cell r="A99" t="str">
            <v>108-100</v>
          </cell>
          <cell r="B99" t="str">
            <v>T. Myrrhe 100ML</v>
          </cell>
          <cell r="C99">
            <v>21.75</v>
          </cell>
          <cell r="D99">
            <v>0.075</v>
          </cell>
          <cell r="E99">
            <v>21.75</v>
          </cell>
          <cell r="F99">
            <v>0.06375</v>
          </cell>
          <cell r="G99">
            <v>20.11875</v>
          </cell>
          <cell r="H99">
            <v>19.90125</v>
          </cell>
        </row>
        <row r="99">
          <cell r="J99">
            <v>21.20625</v>
          </cell>
          <cell r="K99">
            <v>19.61578125</v>
          </cell>
          <cell r="L99">
            <v>19.40371875</v>
          </cell>
        </row>
        <row r="99">
          <cell r="N99">
            <v>20.6625</v>
          </cell>
          <cell r="O99">
            <v>19.1128125</v>
          </cell>
          <cell r="P99">
            <v>18.9061875</v>
          </cell>
        </row>
        <row r="99">
          <cell r="R99">
            <v>20.445</v>
          </cell>
          <cell r="S99">
            <v>18.911625</v>
          </cell>
          <cell r="T99">
            <v>18.707175</v>
          </cell>
        </row>
        <row r="99">
          <cell r="V99">
            <v>20.173125</v>
          </cell>
          <cell r="W99">
            <v>18.660140625</v>
          </cell>
          <cell r="X99">
            <v>18.458409375</v>
          </cell>
        </row>
        <row r="99">
          <cell r="Z99">
            <v>19.575</v>
          </cell>
        </row>
        <row r="99">
          <cell r="AC99">
            <v>19.3575</v>
          </cell>
        </row>
        <row r="99">
          <cell r="AF99">
            <v>18.4875</v>
          </cell>
        </row>
        <row r="99">
          <cell r="AI99">
            <v>18.42225</v>
          </cell>
        </row>
        <row r="99">
          <cell r="AL99">
            <v>18.0525</v>
          </cell>
        </row>
        <row r="99">
          <cell r="AO99">
            <v>30.5</v>
          </cell>
        </row>
        <row r="99">
          <cell r="AU99">
            <v>32.2</v>
          </cell>
        </row>
        <row r="99">
          <cell r="AW99" t="str">
            <v>1-CAT</v>
          </cell>
          <cell r="AX99" t="str">
            <v>1-DÉTAIL</v>
          </cell>
          <cell r="AY99" t="str">
            <v>1-SUPPLEMENT</v>
          </cell>
          <cell r="AZ99" t="str">
            <v>1-TEINTURE</v>
          </cell>
        </row>
        <row r="100">
          <cell r="A100" t="str">
            <v>179-100</v>
          </cell>
          <cell r="B100" t="str">
            <v>T. Ortie 100ML</v>
          </cell>
          <cell r="C100">
            <v>18.95</v>
          </cell>
          <cell r="D100">
            <v>0.075</v>
          </cell>
          <cell r="E100">
            <v>18.95</v>
          </cell>
          <cell r="F100">
            <v>0.06375</v>
          </cell>
          <cell r="G100">
            <v>17.52875</v>
          </cell>
          <cell r="H100">
            <v>17.33925</v>
          </cell>
        </row>
        <row r="100">
          <cell r="J100">
            <v>18.47625</v>
          </cell>
          <cell r="K100">
            <v>17.09053125</v>
          </cell>
          <cell r="L100">
            <v>16.90576875</v>
          </cell>
        </row>
        <row r="100">
          <cell r="N100">
            <v>18.0025</v>
          </cell>
          <cell r="O100">
            <v>16.6523125</v>
          </cell>
          <cell r="P100">
            <v>16.4722875</v>
          </cell>
        </row>
        <row r="100">
          <cell r="R100">
            <v>17.813</v>
          </cell>
          <cell r="S100">
            <v>16.477025</v>
          </cell>
          <cell r="T100">
            <v>16.298895</v>
          </cell>
        </row>
        <row r="100">
          <cell r="V100">
            <v>17.576125</v>
          </cell>
          <cell r="W100">
            <v>16.257915625</v>
          </cell>
          <cell r="X100">
            <v>16.082154375</v>
          </cell>
        </row>
        <row r="100">
          <cell r="Z100">
            <v>17.055</v>
          </cell>
        </row>
        <row r="100">
          <cell r="AC100">
            <v>16.8655</v>
          </cell>
        </row>
        <row r="100">
          <cell r="AF100">
            <v>16.1075</v>
          </cell>
        </row>
        <row r="100">
          <cell r="AI100">
            <v>16.05065</v>
          </cell>
        </row>
        <row r="100">
          <cell r="AL100">
            <v>15.7285</v>
          </cell>
        </row>
        <row r="100">
          <cell r="AO100">
            <v>26.5</v>
          </cell>
        </row>
        <row r="100">
          <cell r="AU100">
            <v>28.05</v>
          </cell>
        </row>
        <row r="100">
          <cell r="AW100" t="str">
            <v>1-CAT</v>
          </cell>
          <cell r="AX100" t="str">
            <v>1-DÉTAIL</v>
          </cell>
          <cell r="AY100" t="str">
            <v>1-SUPPLEMENT</v>
          </cell>
          <cell r="AZ100" t="str">
            <v>1-TEINTURE</v>
          </cell>
        </row>
        <row r="101">
          <cell r="A101" t="str">
            <v>218-100</v>
          </cell>
          <cell r="B101" t="str">
            <v>T. Pavot californie 100ML</v>
          </cell>
          <cell r="C101">
            <v>24.25</v>
          </cell>
          <cell r="D101">
            <v>0.075</v>
          </cell>
          <cell r="E101">
            <v>24.25</v>
          </cell>
          <cell r="F101">
            <v>0.06375</v>
          </cell>
          <cell r="G101">
            <v>22.43125</v>
          </cell>
          <cell r="H101">
            <v>22.18875</v>
          </cell>
        </row>
        <row r="101">
          <cell r="J101">
            <v>23.64375</v>
          </cell>
          <cell r="K101">
            <v>21.87046875</v>
          </cell>
          <cell r="L101">
            <v>21.63403125</v>
          </cell>
        </row>
        <row r="101">
          <cell r="N101">
            <v>23.0375</v>
          </cell>
          <cell r="O101">
            <v>21.3096875</v>
          </cell>
          <cell r="P101">
            <v>21.0793125</v>
          </cell>
        </row>
        <row r="101">
          <cell r="R101">
            <v>22.795</v>
          </cell>
          <cell r="S101">
            <v>21.085375</v>
          </cell>
          <cell r="T101">
            <v>20.857425</v>
          </cell>
        </row>
        <row r="101">
          <cell r="V101">
            <v>22.491875</v>
          </cell>
          <cell r="W101">
            <v>20.804984375</v>
          </cell>
          <cell r="X101">
            <v>20.580065625</v>
          </cell>
        </row>
        <row r="101">
          <cell r="Z101">
            <v>21.825</v>
          </cell>
        </row>
        <row r="101">
          <cell r="AC101">
            <v>21.5825</v>
          </cell>
        </row>
        <row r="101">
          <cell r="AF101">
            <v>20.6125</v>
          </cell>
        </row>
        <row r="101">
          <cell r="AI101">
            <v>20.53975</v>
          </cell>
        </row>
        <row r="101">
          <cell r="AL101">
            <v>20.1275</v>
          </cell>
        </row>
        <row r="101">
          <cell r="AO101">
            <v>34</v>
          </cell>
        </row>
        <row r="101">
          <cell r="AU101">
            <v>35.9</v>
          </cell>
        </row>
        <row r="101">
          <cell r="AW101" t="str">
            <v>1-CAT</v>
          </cell>
          <cell r="AX101" t="str">
            <v>1-DÉTAIL</v>
          </cell>
          <cell r="AY101" t="str">
            <v>1-SUPPLEMENT</v>
          </cell>
          <cell r="AZ101" t="str">
            <v>1-TEINTURE</v>
          </cell>
        </row>
        <row r="102">
          <cell r="A102" t="str">
            <v>181-100</v>
          </cell>
          <cell r="B102" t="str">
            <v>T. Pissenlit 100ML </v>
          </cell>
          <cell r="C102">
            <v>18.75</v>
          </cell>
          <cell r="D102">
            <v>0.075</v>
          </cell>
          <cell r="E102">
            <v>18.75</v>
          </cell>
          <cell r="F102">
            <v>0.06375</v>
          </cell>
          <cell r="G102">
            <v>17.34375</v>
          </cell>
          <cell r="H102">
            <v>17.15625</v>
          </cell>
        </row>
        <row r="102">
          <cell r="J102">
            <v>18.28125</v>
          </cell>
          <cell r="K102">
            <v>16.91015625</v>
          </cell>
          <cell r="L102">
            <v>16.72734375</v>
          </cell>
        </row>
        <row r="102">
          <cell r="N102">
            <v>17.8125</v>
          </cell>
          <cell r="O102">
            <v>16.4765625</v>
          </cell>
          <cell r="P102">
            <v>16.2984375</v>
          </cell>
        </row>
        <row r="102">
          <cell r="R102">
            <v>17.625</v>
          </cell>
          <cell r="S102">
            <v>16.303125</v>
          </cell>
          <cell r="T102">
            <v>16.126875</v>
          </cell>
        </row>
        <row r="102">
          <cell r="V102">
            <v>17.390625</v>
          </cell>
          <cell r="W102">
            <v>16.086328125</v>
          </cell>
          <cell r="X102">
            <v>15.912421875</v>
          </cell>
        </row>
        <row r="102">
          <cell r="Z102">
            <v>16.875</v>
          </cell>
        </row>
        <row r="102">
          <cell r="AC102">
            <v>16.6875</v>
          </cell>
        </row>
        <row r="102">
          <cell r="AF102">
            <v>15.9375</v>
          </cell>
        </row>
        <row r="102">
          <cell r="AI102">
            <v>15.88125</v>
          </cell>
        </row>
        <row r="102">
          <cell r="AL102">
            <v>15.5625</v>
          </cell>
        </row>
        <row r="102">
          <cell r="AO102">
            <v>26.25</v>
          </cell>
        </row>
        <row r="102">
          <cell r="AU102">
            <v>27.75</v>
          </cell>
        </row>
        <row r="102">
          <cell r="AW102" t="str">
            <v>1-CAT</v>
          </cell>
          <cell r="AX102" t="str">
            <v>1-DÉTAIL</v>
          </cell>
          <cell r="AY102" t="str">
            <v>1-SUPPLEMENT</v>
          </cell>
          <cell r="AZ102" t="str">
            <v>1-TEINTURE</v>
          </cell>
        </row>
        <row r="103">
          <cell r="A103" t="str">
            <v>153-100</v>
          </cell>
          <cell r="B103" t="str">
            <v>T. Prunelle 100ML</v>
          </cell>
          <cell r="C103">
            <v>25</v>
          </cell>
          <cell r="D103">
            <v>0.075</v>
          </cell>
          <cell r="E103">
            <v>25</v>
          </cell>
          <cell r="F103">
            <v>0.06375</v>
          </cell>
          <cell r="G103">
            <v>23.125</v>
          </cell>
          <cell r="H103">
            <v>22.875</v>
          </cell>
        </row>
        <row r="103">
          <cell r="J103">
            <v>24.375</v>
          </cell>
          <cell r="K103">
            <v>22.546875</v>
          </cell>
          <cell r="L103">
            <v>22.303125</v>
          </cell>
        </row>
        <row r="103">
          <cell r="N103">
            <v>23.75</v>
          </cell>
          <cell r="O103">
            <v>21.96875</v>
          </cell>
          <cell r="P103">
            <v>21.73125</v>
          </cell>
        </row>
        <row r="103">
          <cell r="R103">
            <v>23.5</v>
          </cell>
          <cell r="S103">
            <v>21.7375</v>
          </cell>
          <cell r="T103">
            <v>21.5025</v>
          </cell>
        </row>
        <row r="103">
          <cell r="V103">
            <v>23.1875</v>
          </cell>
          <cell r="W103">
            <v>21.4484375</v>
          </cell>
          <cell r="X103">
            <v>21.2165625</v>
          </cell>
        </row>
        <row r="103">
          <cell r="Z103">
            <v>22.5</v>
          </cell>
        </row>
        <row r="103">
          <cell r="AC103">
            <v>22.25</v>
          </cell>
        </row>
        <row r="103">
          <cell r="AF103">
            <v>21.25</v>
          </cell>
        </row>
        <row r="103">
          <cell r="AI103">
            <v>21.175</v>
          </cell>
        </row>
        <row r="103">
          <cell r="AL103">
            <v>20.75</v>
          </cell>
        </row>
        <row r="103">
          <cell r="AO103">
            <v>35</v>
          </cell>
        </row>
        <row r="103">
          <cell r="AU103">
            <v>37</v>
          </cell>
        </row>
        <row r="103">
          <cell r="AW103" t="str">
            <v>1-CAT</v>
          </cell>
          <cell r="AX103" t="str">
            <v>1-DÉTAIL</v>
          </cell>
          <cell r="AY103" t="str">
            <v>1-SUPPLEMENT</v>
          </cell>
          <cell r="AZ103" t="str">
            <v>1-TEINTURE</v>
          </cell>
        </row>
        <row r="104">
          <cell r="A104" t="str">
            <v>222-100</v>
          </cell>
          <cell r="B104" t="str">
            <v>T. Reishi 100ML </v>
          </cell>
          <cell r="C104">
            <v>25.25</v>
          </cell>
          <cell r="D104">
            <v>0.075</v>
          </cell>
          <cell r="E104">
            <v>25.25</v>
          </cell>
          <cell r="F104">
            <v>0.06375</v>
          </cell>
          <cell r="G104">
            <v>23.35625</v>
          </cell>
          <cell r="H104">
            <v>23.10375</v>
          </cell>
        </row>
        <row r="104">
          <cell r="J104">
            <v>24.61875</v>
          </cell>
          <cell r="K104">
            <v>22.77234375</v>
          </cell>
          <cell r="L104">
            <v>22.52615625</v>
          </cell>
        </row>
        <row r="104">
          <cell r="N104">
            <v>23.9875</v>
          </cell>
          <cell r="O104">
            <v>22.1884375</v>
          </cell>
          <cell r="P104">
            <v>21.9485625</v>
          </cell>
        </row>
        <row r="104">
          <cell r="R104">
            <v>23.735</v>
          </cell>
          <cell r="S104">
            <v>21.954875</v>
          </cell>
          <cell r="T104">
            <v>21.717525</v>
          </cell>
        </row>
        <row r="104">
          <cell r="V104">
            <v>23.419375</v>
          </cell>
          <cell r="W104">
            <v>21.662921875</v>
          </cell>
          <cell r="X104">
            <v>21.428728125</v>
          </cell>
        </row>
        <row r="104">
          <cell r="Z104">
            <v>22.725</v>
          </cell>
        </row>
        <row r="104">
          <cell r="AC104">
            <v>22.4725</v>
          </cell>
        </row>
        <row r="104">
          <cell r="AF104">
            <v>21.4625</v>
          </cell>
        </row>
        <row r="104">
          <cell r="AI104">
            <v>21.38675</v>
          </cell>
        </row>
        <row r="104">
          <cell r="AL104">
            <v>20.9575</v>
          </cell>
        </row>
        <row r="104">
          <cell r="AO104">
            <v>35.25</v>
          </cell>
        </row>
        <row r="104">
          <cell r="AU104">
            <v>37.35</v>
          </cell>
        </row>
        <row r="104">
          <cell r="AW104" t="str">
            <v>1-CAT</v>
          </cell>
          <cell r="AX104" t="str">
            <v>1-DÉTAIL</v>
          </cell>
          <cell r="AY104" t="str">
            <v>1-SUPPLEMENT</v>
          </cell>
          <cell r="AZ104" t="str">
            <v>1-TEINTURE</v>
          </cell>
        </row>
        <row r="105">
          <cell r="A105" t="str">
            <v>215-100</v>
          </cell>
          <cell r="B105" t="str">
            <v>T. Rhodiola 100ML</v>
          </cell>
          <cell r="C105">
            <v>21.75</v>
          </cell>
          <cell r="D105">
            <v>0.075</v>
          </cell>
          <cell r="E105">
            <v>21.75</v>
          </cell>
          <cell r="F105">
            <v>0.06375</v>
          </cell>
          <cell r="G105">
            <v>20.11875</v>
          </cell>
          <cell r="H105">
            <v>19.90125</v>
          </cell>
        </row>
        <row r="105">
          <cell r="J105">
            <v>21.20625</v>
          </cell>
          <cell r="K105">
            <v>19.61578125</v>
          </cell>
          <cell r="L105">
            <v>19.40371875</v>
          </cell>
        </row>
        <row r="105">
          <cell r="N105">
            <v>20.6625</v>
          </cell>
          <cell r="O105">
            <v>19.1128125</v>
          </cell>
          <cell r="P105">
            <v>18.9061875</v>
          </cell>
        </row>
        <row r="105">
          <cell r="R105">
            <v>20.445</v>
          </cell>
          <cell r="S105">
            <v>18.911625</v>
          </cell>
          <cell r="T105">
            <v>18.707175</v>
          </cell>
        </row>
        <row r="105">
          <cell r="V105">
            <v>20.173125</v>
          </cell>
          <cell r="W105">
            <v>18.660140625</v>
          </cell>
          <cell r="X105">
            <v>18.458409375</v>
          </cell>
        </row>
        <row r="105">
          <cell r="Z105">
            <v>19.575</v>
          </cell>
        </row>
        <row r="105">
          <cell r="AC105">
            <v>19.3575</v>
          </cell>
        </row>
        <row r="105">
          <cell r="AF105">
            <v>18.4875</v>
          </cell>
        </row>
        <row r="105">
          <cell r="AI105">
            <v>18.42225</v>
          </cell>
        </row>
        <row r="105">
          <cell r="AL105">
            <v>18.0525</v>
          </cell>
        </row>
        <row r="105">
          <cell r="AO105">
            <v>30.5</v>
          </cell>
        </row>
        <row r="105">
          <cell r="AU105">
            <v>32.2</v>
          </cell>
        </row>
        <row r="105">
          <cell r="AW105" t="str">
            <v>1-CAT</v>
          </cell>
          <cell r="AX105" t="str">
            <v>1-DÉTAIL</v>
          </cell>
          <cell r="AY105" t="str">
            <v>1-SUPPLEMENT</v>
          </cell>
          <cell r="AZ105" t="str">
            <v>1-TEINTURE</v>
          </cell>
        </row>
        <row r="106">
          <cell r="A106" t="str">
            <v>116-100</v>
          </cell>
          <cell r="B106" t="str">
            <v>T. Scutellaire 100ML </v>
          </cell>
          <cell r="C106">
            <v>22</v>
          </cell>
          <cell r="D106">
            <v>0.075</v>
          </cell>
          <cell r="E106">
            <v>22</v>
          </cell>
          <cell r="F106">
            <v>0.06375</v>
          </cell>
          <cell r="G106">
            <v>20.35</v>
          </cell>
          <cell r="H106">
            <v>20.13</v>
          </cell>
        </row>
        <row r="106">
          <cell r="J106">
            <v>21.45</v>
          </cell>
          <cell r="K106">
            <v>19.84125</v>
          </cell>
          <cell r="L106">
            <v>19.62675</v>
          </cell>
        </row>
        <row r="106">
          <cell r="N106">
            <v>20.9</v>
          </cell>
          <cell r="O106">
            <v>19.3325</v>
          </cell>
          <cell r="P106">
            <v>19.1235</v>
          </cell>
        </row>
        <row r="106">
          <cell r="R106">
            <v>20.68</v>
          </cell>
          <cell r="S106">
            <v>19.129</v>
          </cell>
          <cell r="T106">
            <v>18.9222</v>
          </cell>
        </row>
        <row r="106">
          <cell r="V106">
            <v>20.405</v>
          </cell>
          <cell r="W106">
            <v>18.874625</v>
          </cell>
          <cell r="X106">
            <v>18.670575</v>
          </cell>
        </row>
        <row r="106">
          <cell r="Z106">
            <v>19.8</v>
          </cell>
        </row>
        <row r="106">
          <cell r="AC106">
            <v>19.58</v>
          </cell>
        </row>
        <row r="106">
          <cell r="AF106">
            <v>18.7</v>
          </cell>
        </row>
        <row r="106">
          <cell r="AI106">
            <v>18.634</v>
          </cell>
        </row>
        <row r="106">
          <cell r="AL106">
            <v>18.26</v>
          </cell>
        </row>
        <row r="106">
          <cell r="AO106">
            <v>30.75</v>
          </cell>
        </row>
        <row r="106">
          <cell r="AU106">
            <v>32.55</v>
          </cell>
        </row>
        <row r="106">
          <cell r="AW106" t="str">
            <v>1-CAT</v>
          </cell>
          <cell r="AX106" t="str">
            <v>1-DÉTAIL</v>
          </cell>
          <cell r="AY106" t="str">
            <v>1-SUPPLEMENT</v>
          </cell>
          <cell r="AZ106" t="str">
            <v>1-TEINTURE</v>
          </cell>
        </row>
        <row r="107">
          <cell r="A107" t="str">
            <v>244-100</v>
          </cell>
          <cell r="B107" t="str">
            <v>T. Sureau baie 100ML</v>
          </cell>
          <cell r="C107">
            <v>16.25</v>
          </cell>
          <cell r="D107">
            <v>0.075</v>
          </cell>
          <cell r="E107">
            <v>16.25</v>
          </cell>
          <cell r="F107">
            <v>0.06375</v>
          </cell>
          <cell r="G107">
            <v>15.03125</v>
          </cell>
          <cell r="H107">
            <v>14.86875</v>
          </cell>
        </row>
        <row r="107">
          <cell r="J107">
            <v>15.84375</v>
          </cell>
          <cell r="K107">
            <v>14.65546875</v>
          </cell>
          <cell r="L107">
            <v>14.49703125</v>
          </cell>
        </row>
        <row r="107">
          <cell r="N107">
            <v>15.4375</v>
          </cell>
          <cell r="O107">
            <v>14.2796875</v>
          </cell>
          <cell r="P107">
            <v>14.1253125</v>
          </cell>
        </row>
        <row r="107">
          <cell r="R107">
            <v>15.275</v>
          </cell>
          <cell r="S107">
            <v>14.129375</v>
          </cell>
          <cell r="T107">
            <v>13.976625</v>
          </cell>
        </row>
        <row r="107">
          <cell r="V107">
            <v>15.071875</v>
          </cell>
          <cell r="W107">
            <v>13.941484375</v>
          </cell>
          <cell r="X107">
            <v>13.790765625</v>
          </cell>
        </row>
        <row r="107">
          <cell r="Z107">
            <v>14.625</v>
          </cell>
        </row>
        <row r="107">
          <cell r="AC107">
            <v>14.4625</v>
          </cell>
        </row>
        <row r="107">
          <cell r="AF107">
            <v>13.8125</v>
          </cell>
        </row>
        <row r="107">
          <cell r="AI107">
            <v>13.76375</v>
          </cell>
        </row>
        <row r="107">
          <cell r="AL107">
            <v>13.4875</v>
          </cell>
        </row>
        <row r="107">
          <cell r="AO107">
            <v>22.75</v>
          </cell>
        </row>
        <row r="107">
          <cell r="AU107">
            <v>24.05</v>
          </cell>
        </row>
        <row r="107">
          <cell r="AW107" t="str">
            <v>1-CAT</v>
          </cell>
          <cell r="AX107" t="str">
            <v>1-DÉTAIL</v>
          </cell>
          <cell r="AY107" t="str">
            <v>1-SUPPLEMENT</v>
          </cell>
          <cell r="AZ107" t="str">
            <v>1-TEINTURE</v>
          </cell>
        </row>
        <row r="108">
          <cell r="A108" t="str">
            <v>156-100</v>
          </cell>
          <cell r="B108" t="str">
            <v>T. Thym 100ML</v>
          </cell>
          <cell r="C108">
            <v>22.25</v>
          </cell>
          <cell r="D108">
            <v>0.075</v>
          </cell>
          <cell r="E108">
            <v>22.25</v>
          </cell>
          <cell r="F108">
            <v>0.06375</v>
          </cell>
          <cell r="G108">
            <v>20.58125</v>
          </cell>
          <cell r="H108">
            <v>20.35875</v>
          </cell>
        </row>
        <row r="108">
          <cell r="J108">
            <v>21.69375</v>
          </cell>
          <cell r="K108">
            <v>20.06671875</v>
          </cell>
          <cell r="L108">
            <v>19.84978125</v>
          </cell>
        </row>
        <row r="108">
          <cell r="N108">
            <v>21.1375</v>
          </cell>
          <cell r="O108">
            <v>19.5521875</v>
          </cell>
          <cell r="P108">
            <v>19.3408125</v>
          </cell>
        </row>
        <row r="108">
          <cell r="R108">
            <v>20.915</v>
          </cell>
          <cell r="S108">
            <v>19.346375</v>
          </cell>
          <cell r="T108">
            <v>19.137225</v>
          </cell>
        </row>
        <row r="108">
          <cell r="V108">
            <v>20.636875</v>
          </cell>
          <cell r="W108">
            <v>19.089109375</v>
          </cell>
          <cell r="X108">
            <v>18.882740625</v>
          </cell>
        </row>
        <row r="108">
          <cell r="Z108">
            <v>20.025</v>
          </cell>
        </row>
        <row r="108">
          <cell r="AC108">
            <v>19.8025</v>
          </cell>
        </row>
        <row r="108">
          <cell r="AF108">
            <v>18.9125</v>
          </cell>
        </row>
        <row r="108">
          <cell r="AI108">
            <v>18.84575</v>
          </cell>
        </row>
        <row r="108">
          <cell r="AL108">
            <v>18.4675</v>
          </cell>
        </row>
        <row r="108">
          <cell r="AO108">
            <v>31.25</v>
          </cell>
        </row>
        <row r="108">
          <cell r="AU108">
            <v>32.95</v>
          </cell>
        </row>
        <row r="108">
          <cell r="AW108" t="str">
            <v>1-CAT</v>
          </cell>
          <cell r="AX108" t="str">
            <v>1-DÉTAIL</v>
          </cell>
          <cell r="AY108" t="str">
            <v>1-SUPPLEMENT</v>
          </cell>
          <cell r="AZ108" t="str">
            <v>1-TEINTURE</v>
          </cell>
        </row>
        <row r="109">
          <cell r="A109" t="str">
            <v>158-100</v>
          </cell>
          <cell r="B109" t="str">
            <v>T. Usnée 100ML </v>
          </cell>
          <cell r="C109">
            <v>28.25</v>
          </cell>
          <cell r="D109">
            <v>0.075</v>
          </cell>
          <cell r="E109">
            <v>28.25</v>
          </cell>
          <cell r="F109">
            <v>0.06375</v>
          </cell>
          <cell r="G109">
            <v>26.13125</v>
          </cell>
          <cell r="H109">
            <v>25.84875</v>
          </cell>
        </row>
        <row r="109">
          <cell r="J109">
            <v>27.54375</v>
          </cell>
          <cell r="K109">
            <v>25.47796875</v>
          </cell>
          <cell r="L109">
            <v>25.20253125</v>
          </cell>
        </row>
        <row r="109">
          <cell r="N109">
            <v>26.8375</v>
          </cell>
          <cell r="O109">
            <v>24.8246875</v>
          </cell>
          <cell r="P109">
            <v>24.5563125</v>
          </cell>
        </row>
        <row r="109">
          <cell r="R109">
            <v>26.555</v>
          </cell>
          <cell r="S109">
            <v>24.563375</v>
          </cell>
          <cell r="T109">
            <v>24.297825</v>
          </cell>
        </row>
        <row r="109">
          <cell r="V109">
            <v>26.201875</v>
          </cell>
          <cell r="W109">
            <v>24.236734375</v>
          </cell>
          <cell r="X109">
            <v>23.974715625</v>
          </cell>
        </row>
        <row r="109">
          <cell r="Z109">
            <v>25.425</v>
          </cell>
        </row>
        <row r="109">
          <cell r="AC109">
            <v>25.1425</v>
          </cell>
        </row>
        <row r="109">
          <cell r="AF109">
            <v>24.0125</v>
          </cell>
        </row>
        <row r="109">
          <cell r="AI109">
            <v>23.92775</v>
          </cell>
        </row>
        <row r="109">
          <cell r="AL109">
            <v>23.4475</v>
          </cell>
        </row>
        <row r="109">
          <cell r="AO109">
            <v>39.5</v>
          </cell>
        </row>
        <row r="109">
          <cell r="AU109">
            <v>41.8</v>
          </cell>
        </row>
        <row r="109">
          <cell r="AW109" t="str">
            <v>1-CAT</v>
          </cell>
          <cell r="AX109" t="str">
            <v>1-DÉTAIL</v>
          </cell>
          <cell r="AY109" t="str">
            <v>1-SUPPLEMENT</v>
          </cell>
          <cell r="AZ109" t="str">
            <v>1-TEINTURE</v>
          </cell>
        </row>
        <row r="110">
          <cell r="A110" t="str">
            <v>119-100</v>
          </cell>
          <cell r="B110" t="str">
            <v>T. Valériane 100ML</v>
          </cell>
          <cell r="C110">
            <v>23.5</v>
          </cell>
          <cell r="D110">
            <v>0.075</v>
          </cell>
          <cell r="E110">
            <v>23.5</v>
          </cell>
          <cell r="F110">
            <v>0.06375</v>
          </cell>
          <cell r="G110">
            <v>21.7375</v>
          </cell>
          <cell r="H110">
            <v>21.5025</v>
          </cell>
        </row>
        <row r="110">
          <cell r="J110">
            <v>22.9125</v>
          </cell>
          <cell r="K110">
            <v>21.1940625</v>
          </cell>
          <cell r="L110">
            <v>20.9649375</v>
          </cell>
        </row>
        <row r="110">
          <cell r="N110">
            <v>22.325</v>
          </cell>
          <cell r="O110">
            <v>20.650625</v>
          </cell>
          <cell r="P110">
            <v>20.427375</v>
          </cell>
        </row>
        <row r="110">
          <cell r="R110">
            <v>22.09</v>
          </cell>
          <cell r="S110">
            <v>20.43325</v>
          </cell>
          <cell r="T110">
            <v>20.21235</v>
          </cell>
        </row>
        <row r="110">
          <cell r="V110">
            <v>21.79625</v>
          </cell>
          <cell r="W110">
            <v>20.16153125</v>
          </cell>
          <cell r="X110">
            <v>19.94356875</v>
          </cell>
        </row>
        <row r="110">
          <cell r="Z110">
            <v>21.15</v>
          </cell>
        </row>
        <row r="110">
          <cell r="AC110">
            <v>20.915</v>
          </cell>
        </row>
        <row r="110">
          <cell r="AF110">
            <v>19.975</v>
          </cell>
        </row>
        <row r="110">
          <cell r="AI110">
            <v>19.9045</v>
          </cell>
        </row>
        <row r="110">
          <cell r="AL110">
            <v>19.505</v>
          </cell>
        </row>
        <row r="110">
          <cell r="AO110">
            <v>33</v>
          </cell>
        </row>
        <row r="110">
          <cell r="AU110">
            <v>34.8</v>
          </cell>
        </row>
        <row r="110">
          <cell r="AW110" t="str">
            <v>1-CAT</v>
          </cell>
          <cell r="AX110" t="str">
            <v>1-DÉTAIL</v>
          </cell>
          <cell r="AY110" t="str">
            <v>1-SUPPLEMENT</v>
          </cell>
          <cell r="AZ110" t="str">
            <v>1-TEINTURE</v>
          </cell>
        </row>
        <row r="111">
          <cell r="A111" t="str">
            <v>102-100</v>
          </cell>
          <cell r="B111" t="str">
            <v>T. Vitex 100ML</v>
          </cell>
          <cell r="C111">
            <v>18.75</v>
          </cell>
          <cell r="D111">
            <v>0.075</v>
          </cell>
          <cell r="E111">
            <v>18.75</v>
          </cell>
          <cell r="F111">
            <v>0.06375</v>
          </cell>
          <cell r="G111">
            <v>17.34375</v>
          </cell>
          <cell r="H111">
            <v>17.15625</v>
          </cell>
        </row>
        <row r="111">
          <cell r="J111">
            <v>18.28125</v>
          </cell>
          <cell r="K111">
            <v>16.91015625</v>
          </cell>
          <cell r="L111">
            <v>16.72734375</v>
          </cell>
        </row>
        <row r="111">
          <cell r="N111">
            <v>17.8125</v>
          </cell>
          <cell r="O111">
            <v>16.4765625</v>
          </cell>
          <cell r="P111">
            <v>16.2984375</v>
          </cell>
        </row>
        <row r="111">
          <cell r="R111">
            <v>17.625</v>
          </cell>
          <cell r="S111">
            <v>16.303125</v>
          </cell>
          <cell r="T111">
            <v>16.126875</v>
          </cell>
        </row>
        <row r="111">
          <cell r="V111">
            <v>17.390625</v>
          </cell>
          <cell r="W111">
            <v>16.086328125</v>
          </cell>
          <cell r="X111">
            <v>15.912421875</v>
          </cell>
        </row>
        <row r="111">
          <cell r="Z111">
            <v>16.875</v>
          </cell>
        </row>
        <row r="111">
          <cell r="AC111">
            <v>16.6875</v>
          </cell>
        </row>
        <row r="111">
          <cell r="AF111">
            <v>15.9375</v>
          </cell>
        </row>
        <row r="111">
          <cell r="AI111">
            <v>15.88125</v>
          </cell>
        </row>
        <row r="111">
          <cell r="AL111">
            <v>15.5625</v>
          </cell>
        </row>
        <row r="111">
          <cell r="AO111">
            <v>26.25</v>
          </cell>
        </row>
        <row r="111">
          <cell r="AU111">
            <v>27.75</v>
          </cell>
        </row>
        <row r="111">
          <cell r="AW111" t="str">
            <v>1-CAT</v>
          </cell>
          <cell r="AX111" t="str">
            <v>1-DÉTAIL</v>
          </cell>
          <cell r="AY111" t="str">
            <v>1-SUPPLEMENT</v>
          </cell>
          <cell r="AZ111" t="str">
            <v>1-TEINTURE</v>
          </cell>
        </row>
        <row r="112">
          <cell r="A112" t="str">
            <v>713-60</v>
          </cell>
          <cell r="B112" t="str">
            <v>Échinacea Propolis</v>
          </cell>
          <cell r="C112">
            <v>15.25</v>
          </cell>
          <cell r="D112">
            <v>0.075</v>
          </cell>
          <cell r="E112">
            <v>15.25</v>
          </cell>
          <cell r="F112">
            <v>0.06375</v>
          </cell>
          <cell r="G112">
            <v>14.10625</v>
          </cell>
          <cell r="H112">
            <v>13.95375</v>
          </cell>
        </row>
        <row r="112">
          <cell r="J112">
            <v>14.86875</v>
          </cell>
          <cell r="K112">
            <v>13.75359375</v>
          </cell>
          <cell r="L112">
            <v>13.60490625</v>
          </cell>
        </row>
        <row r="112">
          <cell r="N112">
            <v>14.4875</v>
          </cell>
          <cell r="O112">
            <v>13.4009375</v>
          </cell>
          <cell r="P112">
            <v>13.2560625</v>
          </cell>
        </row>
        <row r="112">
          <cell r="R112">
            <v>14.335</v>
          </cell>
          <cell r="S112">
            <v>13.259875</v>
          </cell>
          <cell r="T112">
            <v>13.116525</v>
          </cell>
        </row>
        <row r="112">
          <cell r="V112">
            <v>14.144375</v>
          </cell>
          <cell r="W112">
            <v>13.083546875</v>
          </cell>
          <cell r="X112">
            <v>12.942103125</v>
          </cell>
        </row>
        <row r="112">
          <cell r="Z112">
            <v>13.725</v>
          </cell>
        </row>
        <row r="112">
          <cell r="AC112">
            <v>13.5725</v>
          </cell>
        </row>
        <row r="112">
          <cell r="AF112">
            <v>12.9625</v>
          </cell>
        </row>
        <row r="112">
          <cell r="AI112">
            <v>12.91675</v>
          </cell>
        </row>
        <row r="112">
          <cell r="AL112">
            <v>12.6575</v>
          </cell>
        </row>
        <row r="112">
          <cell r="AO112">
            <v>21.25</v>
          </cell>
        </row>
        <row r="112">
          <cell r="AU112">
            <v>22.55</v>
          </cell>
        </row>
        <row r="112">
          <cell r="AW112" t="str">
            <v>1-CAT</v>
          </cell>
          <cell r="AX112" t="str">
            <v>1-DÉTAIL</v>
          </cell>
          <cell r="AY112" t="str">
            <v>1-SUPPLEMENT</v>
          </cell>
          <cell r="AZ112" t="str">
            <v>3-SIROP</v>
          </cell>
        </row>
        <row r="113">
          <cell r="A113" t="str">
            <v>746-60</v>
          </cell>
          <cell r="B113" t="str">
            <v>Sirop JUNIOR </v>
          </cell>
          <cell r="C113">
            <v>15.25</v>
          </cell>
          <cell r="D113">
            <v>0.075</v>
          </cell>
          <cell r="E113">
            <v>15.25</v>
          </cell>
          <cell r="F113">
            <v>0.06375</v>
          </cell>
          <cell r="G113">
            <v>14.10625</v>
          </cell>
          <cell r="H113">
            <v>13.95375</v>
          </cell>
        </row>
        <row r="113">
          <cell r="J113">
            <v>14.86875</v>
          </cell>
          <cell r="K113">
            <v>13.75359375</v>
          </cell>
          <cell r="L113">
            <v>13.60490625</v>
          </cell>
        </row>
        <row r="113">
          <cell r="N113">
            <v>14.4875</v>
          </cell>
          <cell r="O113">
            <v>13.4009375</v>
          </cell>
          <cell r="P113">
            <v>13.2560625</v>
          </cell>
        </row>
        <row r="113">
          <cell r="R113">
            <v>14.335</v>
          </cell>
          <cell r="S113">
            <v>13.259875</v>
          </cell>
          <cell r="T113">
            <v>13.116525</v>
          </cell>
        </row>
        <row r="113">
          <cell r="V113">
            <v>14.144375</v>
          </cell>
          <cell r="W113">
            <v>13.083546875</v>
          </cell>
          <cell r="X113">
            <v>12.942103125</v>
          </cell>
        </row>
        <row r="113">
          <cell r="Z113">
            <v>13.725</v>
          </cell>
        </row>
        <row r="113">
          <cell r="AC113">
            <v>13.5725</v>
          </cell>
        </row>
        <row r="113">
          <cell r="AF113">
            <v>12.9625</v>
          </cell>
        </row>
        <row r="113">
          <cell r="AI113">
            <v>12.91675</v>
          </cell>
        </row>
        <row r="113">
          <cell r="AL113">
            <v>12.6575</v>
          </cell>
        </row>
        <row r="113">
          <cell r="AO113">
            <v>21.25</v>
          </cell>
        </row>
        <row r="113">
          <cell r="AU113">
            <v>22.55</v>
          </cell>
        </row>
        <row r="113">
          <cell r="AW113" t="str">
            <v>1-CAT</v>
          </cell>
          <cell r="AX113" t="str">
            <v>1-DÉTAIL</v>
          </cell>
          <cell r="AY113" t="str">
            <v>1-SUPPLEMENT</v>
          </cell>
          <cell r="AZ113" t="str">
            <v>3-SIROP</v>
          </cell>
        </row>
        <row r="114">
          <cell r="A114" t="str">
            <v>745-60</v>
          </cell>
          <cell r="B114" t="str">
            <v>Sirop TOUX </v>
          </cell>
          <cell r="C114">
            <v>15.25</v>
          </cell>
          <cell r="D114">
            <v>0.075</v>
          </cell>
          <cell r="E114">
            <v>15.25</v>
          </cell>
          <cell r="F114">
            <v>0.06375</v>
          </cell>
          <cell r="G114">
            <v>14.10625</v>
          </cell>
          <cell r="H114">
            <v>13.95375</v>
          </cell>
        </row>
        <row r="114">
          <cell r="J114">
            <v>14.86875</v>
          </cell>
          <cell r="K114">
            <v>13.75359375</v>
          </cell>
          <cell r="L114">
            <v>13.60490625</v>
          </cell>
        </row>
        <row r="114">
          <cell r="N114">
            <v>14.4875</v>
          </cell>
          <cell r="O114">
            <v>13.4009375</v>
          </cell>
          <cell r="P114">
            <v>13.2560625</v>
          </cell>
        </row>
        <row r="114">
          <cell r="R114">
            <v>14.335</v>
          </cell>
          <cell r="S114">
            <v>13.259875</v>
          </cell>
          <cell r="T114">
            <v>13.116525</v>
          </cell>
        </row>
        <row r="114">
          <cell r="V114">
            <v>14.144375</v>
          </cell>
          <cell r="W114">
            <v>13.083546875</v>
          </cell>
          <cell r="X114">
            <v>12.942103125</v>
          </cell>
        </row>
        <row r="114">
          <cell r="Z114">
            <v>13.725</v>
          </cell>
        </row>
        <row r="114">
          <cell r="AC114">
            <v>13.5725</v>
          </cell>
        </row>
        <row r="114">
          <cell r="AF114">
            <v>12.9625</v>
          </cell>
        </row>
        <row r="114">
          <cell r="AI114">
            <v>12.91675</v>
          </cell>
        </row>
        <row r="114">
          <cell r="AL114">
            <v>12.6575</v>
          </cell>
        </row>
        <row r="114">
          <cell r="AO114">
            <v>21.25</v>
          </cell>
        </row>
        <row r="114">
          <cell r="AU114">
            <v>22.55</v>
          </cell>
        </row>
        <row r="114">
          <cell r="AW114" t="str">
            <v>1-CAT</v>
          </cell>
          <cell r="AX114" t="str">
            <v>1-DÉTAIL</v>
          </cell>
          <cell r="AY114" t="str">
            <v>1-SUPPLEMENT</v>
          </cell>
          <cell r="AZ114" t="str">
            <v>3-SIROP</v>
          </cell>
        </row>
        <row r="115">
          <cell r="A115" t="str">
            <v>619-15</v>
          </cell>
          <cell r="B115" t="str">
            <v>Onguent Arnica 15</v>
          </cell>
          <cell r="C115">
            <v>6.55</v>
          </cell>
          <cell r="D115">
            <v>0.075</v>
          </cell>
          <cell r="E115">
            <v>6.55</v>
          </cell>
          <cell r="F115">
            <v>0.06375</v>
          </cell>
          <cell r="G115">
            <v>6.05875</v>
          </cell>
          <cell r="H115">
            <v>5.99325</v>
          </cell>
        </row>
        <row r="115">
          <cell r="J115">
            <v>6.38625</v>
          </cell>
          <cell r="K115">
            <v>5.90728125</v>
          </cell>
          <cell r="L115">
            <v>5.84341875</v>
          </cell>
        </row>
        <row r="115">
          <cell r="N115">
            <v>6.2225</v>
          </cell>
          <cell r="O115">
            <v>5.7558125</v>
          </cell>
          <cell r="P115">
            <v>5.6935875</v>
          </cell>
        </row>
        <row r="115">
          <cell r="R115">
            <v>6.157</v>
          </cell>
          <cell r="S115">
            <v>5.695225</v>
          </cell>
          <cell r="T115">
            <v>5.633655</v>
          </cell>
        </row>
        <row r="115">
          <cell r="V115">
            <v>6.075125</v>
          </cell>
          <cell r="W115">
            <v>5.619490625</v>
          </cell>
          <cell r="X115">
            <v>5.558739375</v>
          </cell>
        </row>
        <row r="115">
          <cell r="Z115">
            <v>5.895</v>
          </cell>
        </row>
        <row r="115">
          <cell r="AC115">
            <v>5.8295</v>
          </cell>
        </row>
        <row r="115">
          <cell r="AF115">
            <v>5.5675</v>
          </cell>
        </row>
        <row r="115">
          <cell r="AI115">
            <v>5.54785</v>
          </cell>
        </row>
        <row r="115">
          <cell r="AL115">
            <v>5.4365</v>
          </cell>
        </row>
        <row r="115">
          <cell r="AO115">
            <v>9.25</v>
          </cell>
        </row>
        <row r="115">
          <cell r="AU115" t="e">
            <v>#N/A</v>
          </cell>
        </row>
        <row r="115">
          <cell r="AW115" t="str">
            <v>Z-DISC2025</v>
          </cell>
          <cell r="AX115" t="str">
            <v>z-disc</v>
          </cell>
          <cell r="AY115" t="str">
            <v>z-disc</v>
          </cell>
          <cell r="AZ115" t="str">
            <v>z-disc</v>
          </cell>
        </row>
        <row r="116">
          <cell r="A116" t="str">
            <v>619-50</v>
          </cell>
          <cell r="B116" t="str">
            <v>Onguent Arnica 50</v>
          </cell>
          <cell r="C116">
            <v>12.95</v>
          </cell>
          <cell r="D116">
            <v>0.075</v>
          </cell>
          <cell r="E116">
            <v>12.95</v>
          </cell>
          <cell r="F116">
            <v>0.06375</v>
          </cell>
          <cell r="G116">
            <v>11.97875</v>
          </cell>
          <cell r="H116">
            <v>11.84925</v>
          </cell>
        </row>
        <row r="116">
          <cell r="J116">
            <v>12.62625</v>
          </cell>
          <cell r="K116">
            <v>11.67928125</v>
          </cell>
          <cell r="L116">
            <v>11.55301875</v>
          </cell>
        </row>
        <row r="116">
          <cell r="N116">
            <v>12.3025</v>
          </cell>
          <cell r="O116">
            <v>11.3798125</v>
          </cell>
          <cell r="P116">
            <v>11.2567875</v>
          </cell>
        </row>
        <row r="116">
          <cell r="R116">
            <v>12.173</v>
          </cell>
          <cell r="S116">
            <v>11.260025</v>
          </cell>
          <cell r="T116">
            <v>11.138295</v>
          </cell>
        </row>
        <row r="116">
          <cell r="V116">
            <v>12.011125</v>
          </cell>
          <cell r="W116">
            <v>11.110290625</v>
          </cell>
          <cell r="X116">
            <v>10.990179375</v>
          </cell>
        </row>
        <row r="116">
          <cell r="Z116">
            <v>11.655</v>
          </cell>
        </row>
        <row r="116">
          <cell r="AC116">
            <v>11.5255</v>
          </cell>
        </row>
        <row r="116">
          <cell r="AF116">
            <v>11.0075</v>
          </cell>
        </row>
        <row r="116">
          <cell r="AI116">
            <v>10.96865</v>
          </cell>
        </row>
        <row r="116">
          <cell r="AL116">
            <v>10.7485</v>
          </cell>
        </row>
        <row r="116">
          <cell r="AO116">
            <v>18.25</v>
          </cell>
        </row>
        <row r="116">
          <cell r="AU116" t="e">
            <v>#N/A</v>
          </cell>
        </row>
        <row r="116">
          <cell r="AW116" t="str">
            <v>Z-DISC2025</v>
          </cell>
          <cell r="AX116" t="str">
            <v>z-disc</v>
          </cell>
          <cell r="AY116" t="str">
            <v>z-disc</v>
          </cell>
          <cell r="AZ116" t="str">
            <v>z-disc</v>
          </cell>
        </row>
        <row r="117">
          <cell r="A117" t="str">
            <v>611-15</v>
          </cell>
          <cell r="B117" t="str">
            <v>Onguent Bébébio 15</v>
          </cell>
          <cell r="C117">
            <v>6.55</v>
          </cell>
          <cell r="D117">
            <v>0.075</v>
          </cell>
          <cell r="E117">
            <v>6.55</v>
          </cell>
          <cell r="F117">
            <v>0.06375</v>
          </cell>
          <cell r="G117">
            <v>6.05875</v>
          </cell>
          <cell r="H117">
            <v>5.99325</v>
          </cell>
        </row>
        <row r="117">
          <cell r="J117">
            <v>6.38625</v>
          </cell>
          <cell r="K117">
            <v>5.90728125</v>
          </cell>
          <cell r="L117">
            <v>5.84341875</v>
          </cell>
        </row>
        <row r="117">
          <cell r="N117">
            <v>6.2225</v>
          </cell>
          <cell r="O117">
            <v>5.7558125</v>
          </cell>
          <cell r="P117">
            <v>5.6935875</v>
          </cell>
        </row>
        <row r="117">
          <cell r="R117">
            <v>6.157</v>
          </cell>
          <cell r="S117">
            <v>5.695225</v>
          </cell>
          <cell r="T117">
            <v>5.633655</v>
          </cell>
        </row>
        <row r="117">
          <cell r="V117">
            <v>6.075125</v>
          </cell>
          <cell r="W117">
            <v>5.619490625</v>
          </cell>
          <cell r="X117">
            <v>5.558739375</v>
          </cell>
        </row>
        <row r="117">
          <cell r="Z117">
            <v>5.895</v>
          </cell>
        </row>
        <row r="117">
          <cell r="AC117">
            <v>5.8295</v>
          </cell>
        </row>
        <row r="117">
          <cell r="AF117">
            <v>5.5675</v>
          </cell>
        </row>
        <row r="117">
          <cell r="AI117">
            <v>5.54785</v>
          </cell>
        </row>
        <row r="117">
          <cell r="AL117">
            <v>5.4365</v>
          </cell>
        </row>
        <row r="117">
          <cell r="AO117">
            <v>9.25</v>
          </cell>
        </row>
        <row r="117">
          <cell r="AU117">
            <v>9.7</v>
          </cell>
        </row>
        <row r="117">
          <cell r="AW117" t="str">
            <v>1-CAT</v>
          </cell>
          <cell r="AX117" t="str">
            <v>1-DÉTAIL</v>
          </cell>
          <cell r="AY117" t="str">
            <v>1-SUPPLEMENT</v>
          </cell>
          <cell r="AZ117" t="str">
            <v>5-ONGUENT</v>
          </cell>
        </row>
        <row r="118">
          <cell r="A118" t="str">
            <v>611-50</v>
          </cell>
          <cell r="B118" t="str">
            <v>Onguent Bébébio 50</v>
          </cell>
          <cell r="C118">
            <v>12.95</v>
          </cell>
          <cell r="D118">
            <v>0.075</v>
          </cell>
          <cell r="E118">
            <v>12.95</v>
          </cell>
          <cell r="F118">
            <v>0.06375</v>
          </cell>
          <cell r="G118">
            <v>11.97875</v>
          </cell>
          <cell r="H118">
            <v>11.84925</v>
          </cell>
        </row>
        <row r="118">
          <cell r="J118">
            <v>12.62625</v>
          </cell>
          <cell r="K118">
            <v>11.67928125</v>
          </cell>
          <cell r="L118">
            <v>11.55301875</v>
          </cell>
        </row>
        <row r="118">
          <cell r="N118">
            <v>12.3025</v>
          </cell>
          <cell r="O118">
            <v>11.3798125</v>
          </cell>
          <cell r="P118">
            <v>11.2567875</v>
          </cell>
        </row>
        <row r="118">
          <cell r="R118">
            <v>12.173</v>
          </cell>
          <cell r="S118">
            <v>11.260025</v>
          </cell>
          <cell r="T118">
            <v>11.138295</v>
          </cell>
        </row>
        <row r="118">
          <cell r="V118">
            <v>12.011125</v>
          </cell>
          <cell r="W118">
            <v>11.110290625</v>
          </cell>
          <cell r="X118">
            <v>10.990179375</v>
          </cell>
        </row>
        <row r="118">
          <cell r="Z118">
            <v>11.655</v>
          </cell>
        </row>
        <row r="118">
          <cell r="AC118">
            <v>11.5255</v>
          </cell>
        </row>
        <row r="118">
          <cell r="AF118">
            <v>11.0075</v>
          </cell>
        </row>
        <row r="118">
          <cell r="AI118">
            <v>10.96865</v>
          </cell>
        </row>
        <row r="118">
          <cell r="AL118">
            <v>10.7485</v>
          </cell>
        </row>
        <row r="118">
          <cell r="AO118">
            <v>18.25</v>
          </cell>
        </row>
        <row r="118">
          <cell r="AU118">
            <v>19.15</v>
          </cell>
        </row>
        <row r="118">
          <cell r="AW118" t="str">
            <v>1-CAT</v>
          </cell>
          <cell r="AX118" t="str">
            <v>1-DÉTAIL</v>
          </cell>
          <cell r="AY118" t="str">
            <v>1-SUPPLEMENT</v>
          </cell>
          <cell r="AZ118" t="str">
            <v>5-ONGUENT</v>
          </cell>
        </row>
        <row r="119">
          <cell r="A119" t="str">
            <v>612-15</v>
          </cell>
          <cell r="B119" t="str">
            <v>Onguent Calendule 15</v>
          </cell>
          <cell r="C119">
            <v>6.55</v>
          </cell>
          <cell r="D119">
            <v>0.075</v>
          </cell>
          <cell r="E119">
            <v>6.55</v>
          </cell>
          <cell r="F119">
            <v>0.06375</v>
          </cell>
          <cell r="G119">
            <v>6.05875</v>
          </cell>
          <cell r="H119">
            <v>5.99325</v>
          </cell>
        </row>
        <row r="119">
          <cell r="J119">
            <v>6.38625</v>
          </cell>
          <cell r="K119">
            <v>5.90728125</v>
          </cell>
          <cell r="L119">
            <v>5.84341875</v>
          </cell>
        </row>
        <row r="119">
          <cell r="N119">
            <v>6.2225</v>
          </cell>
          <cell r="O119">
            <v>5.7558125</v>
          </cell>
          <cell r="P119">
            <v>5.6935875</v>
          </cell>
        </row>
        <row r="119">
          <cell r="R119">
            <v>6.157</v>
          </cell>
          <cell r="S119">
            <v>5.695225</v>
          </cell>
          <cell r="T119">
            <v>5.633655</v>
          </cell>
        </row>
        <row r="119">
          <cell r="V119">
            <v>6.075125</v>
          </cell>
          <cell r="W119">
            <v>5.619490625</v>
          </cell>
          <cell r="X119">
            <v>5.558739375</v>
          </cell>
        </row>
        <row r="119">
          <cell r="Z119">
            <v>5.895</v>
          </cell>
        </row>
        <row r="119">
          <cell r="AC119">
            <v>5.8295</v>
          </cell>
        </row>
        <row r="119">
          <cell r="AF119">
            <v>5.5675</v>
          </cell>
        </row>
        <row r="119">
          <cell r="AI119">
            <v>5.54785</v>
          </cell>
        </row>
        <row r="119">
          <cell r="AL119">
            <v>5.4365</v>
          </cell>
        </row>
        <row r="119">
          <cell r="AO119">
            <v>9.25</v>
          </cell>
        </row>
        <row r="119">
          <cell r="AU119">
            <v>9.7</v>
          </cell>
        </row>
        <row r="119">
          <cell r="AW119" t="str">
            <v>1-CAT</v>
          </cell>
          <cell r="AX119" t="str">
            <v>1-DÉTAIL</v>
          </cell>
          <cell r="AY119" t="str">
            <v>1-SUPPLEMENT</v>
          </cell>
          <cell r="AZ119" t="str">
            <v>5-ONGUENT</v>
          </cell>
        </row>
        <row r="120">
          <cell r="A120" t="str">
            <v>612-50</v>
          </cell>
          <cell r="B120" t="str">
            <v>Onguent Calendule 50</v>
          </cell>
          <cell r="C120">
            <v>12.95</v>
          </cell>
          <cell r="D120">
            <v>0.075</v>
          </cell>
          <cell r="E120">
            <v>12.95</v>
          </cell>
          <cell r="F120">
            <v>0.06375</v>
          </cell>
          <cell r="G120">
            <v>11.97875</v>
          </cell>
          <cell r="H120">
            <v>11.84925</v>
          </cell>
        </row>
        <row r="120">
          <cell r="J120">
            <v>12.62625</v>
          </cell>
          <cell r="K120">
            <v>11.67928125</v>
          </cell>
          <cell r="L120">
            <v>11.55301875</v>
          </cell>
        </row>
        <row r="120">
          <cell r="N120">
            <v>12.3025</v>
          </cell>
          <cell r="O120">
            <v>11.3798125</v>
          </cell>
          <cell r="P120">
            <v>11.2567875</v>
          </cell>
        </row>
        <row r="120">
          <cell r="R120">
            <v>12.173</v>
          </cell>
          <cell r="S120">
            <v>11.260025</v>
          </cell>
          <cell r="T120">
            <v>11.138295</v>
          </cell>
        </row>
        <row r="120">
          <cell r="V120">
            <v>12.011125</v>
          </cell>
          <cell r="W120">
            <v>11.110290625</v>
          </cell>
          <cell r="X120">
            <v>10.990179375</v>
          </cell>
        </row>
        <row r="120">
          <cell r="Z120">
            <v>11.655</v>
          </cell>
        </row>
        <row r="120">
          <cell r="AC120">
            <v>11.5255</v>
          </cell>
        </row>
        <row r="120">
          <cell r="AF120">
            <v>11.0075</v>
          </cell>
        </row>
        <row r="120">
          <cell r="AI120">
            <v>10.96865</v>
          </cell>
        </row>
        <row r="120">
          <cell r="AL120">
            <v>10.7485</v>
          </cell>
        </row>
        <row r="120">
          <cell r="AO120">
            <v>18.25</v>
          </cell>
        </row>
        <row r="120">
          <cell r="AU120">
            <v>19.15</v>
          </cell>
        </row>
        <row r="120">
          <cell r="AW120" t="str">
            <v>1-CAT</v>
          </cell>
          <cell r="AX120" t="str">
            <v>1-DÉTAIL</v>
          </cell>
          <cell r="AY120" t="str">
            <v>1-SUPPLEMENT</v>
          </cell>
          <cell r="AZ120" t="str">
            <v>5-ONGUENT</v>
          </cell>
        </row>
        <row r="121">
          <cell r="A121" t="str">
            <v>613-15</v>
          </cell>
          <cell r="B121" t="str">
            <v>Onguent Consoude 15</v>
          </cell>
          <cell r="C121">
            <v>6.55</v>
          </cell>
          <cell r="D121">
            <v>0.075</v>
          </cell>
          <cell r="E121">
            <v>6.55</v>
          </cell>
          <cell r="F121">
            <v>0.06375</v>
          </cell>
          <cell r="G121">
            <v>6.05875</v>
          </cell>
          <cell r="H121">
            <v>5.99325</v>
          </cell>
        </row>
        <row r="121">
          <cell r="J121">
            <v>6.38625</v>
          </cell>
          <cell r="K121">
            <v>5.90728125</v>
          </cell>
          <cell r="L121">
            <v>5.84341875</v>
          </cell>
        </row>
        <row r="121">
          <cell r="N121">
            <v>6.2225</v>
          </cell>
          <cell r="O121">
            <v>5.7558125</v>
          </cell>
          <cell r="P121">
            <v>5.6935875</v>
          </cell>
        </row>
        <row r="121">
          <cell r="R121">
            <v>6.157</v>
          </cell>
          <cell r="S121">
            <v>5.695225</v>
          </cell>
          <cell r="T121">
            <v>5.633655</v>
          </cell>
        </row>
        <row r="121">
          <cell r="V121">
            <v>6.075125</v>
          </cell>
          <cell r="W121">
            <v>5.619490625</v>
          </cell>
          <cell r="X121">
            <v>5.558739375</v>
          </cell>
        </row>
        <row r="121">
          <cell r="Z121">
            <v>5.895</v>
          </cell>
        </row>
        <row r="121">
          <cell r="AC121">
            <v>5.8295</v>
          </cell>
        </row>
        <row r="121">
          <cell r="AF121">
            <v>5.5675</v>
          </cell>
        </row>
        <row r="121">
          <cell r="AI121">
            <v>5.54785</v>
          </cell>
        </row>
        <row r="121">
          <cell r="AL121">
            <v>5.4365</v>
          </cell>
        </row>
        <row r="121">
          <cell r="AO121">
            <v>9.25</v>
          </cell>
        </row>
        <row r="121">
          <cell r="AU121">
            <v>9.7</v>
          </cell>
        </row>
        <row r="121">
          <cell r="AW121" t="str">
            <v>1-CAT</v>
          </cell>
          <cell r="AX121" t="str">
            <v>1-DÉTAIL</v>
          </cell>
          <cell r="AY121" t="str">
            <v>1-SUPPLEMENT</v>
          </cell>
          <cell r="AZ121" t="str">
            <v>5-ONGUENT</v>
          </cell>
        </row>
        <row r="122">
          <cell r="A122" t="str">
            <v>613-50</v>
          </cell>
          <cell r="B122" t="str">
            <v>Onguent Consoude 50</v>
          </cell>
          <cell r="C122">
            <v>12.95</v>
          </cell>
          <cell r="D122">
            <v>0.075</v>
          </cell>
          <cell r="E122">
            <v>12.95</v>
          </cell>
          <cell r="F122">
            <v>0.06375</v>
          </cell>
          <cell r="G122">
            <v>11.97875</v>
          </cell>
          <cell r="H122">
            <v>11.84925</v>
          </cell>
        </row>
        <row r="122">
          <cell r="J122">
            <v>12.62625</v>
          </cell>
          <cell r="K122">
            <v>11.67928125</v>
          </cell>
          <cell r="L122">
            <v>11.55301875</v>
          </cell>
        </row>
        <row r="122">
          <cell r="N122">
            <v>12.3025</v>
          </cell>
          <cell r="O122">
            <v>11.3798125</v>
          </cell>
          <cell r="P122">
            <v>11.2567875</v>
          </cell>
        </row>
        <row r="122">
          <cell r="R122">
            <v>12.173</v>
          </cell>
          <cell r="S122">
            <v>11.260025</v>
          </cell>
          <cell r="T122">
            <v>11.138295</v>
          </cell>
        </row>
        <row r="122">
          <cell r="V122">
            <v>12.011125</v>
          </cell>
          <cell r="W122">
            <v>11.110290625</v>
          </cell>
          <cell r="X122">
            <v>10.990179375</v>
          </cell>
        </row>
        <row r="122">
          <cell r="Z122">
            <v>11.655</v>
          </cell>
        </row>
        <row r="122">
          <cell r="AC122">
            <v>11.5255</v>
          </cell>
        </row>
        <row r="122">
          <cell r="AF122">
            <v>11.0075</v>
          </cell>
        </row>
        <row r="122">
          <cell r="AI122">
            <v>10.96865</v>
          </cell>
        </row>
        <row r="122">
          <cell r="AL122">
            <v>10.7485</v>
          </cell>
        </row>
        <row r="122">
          <cell r="AO122">
            <v>18.25</v>
          </cell>
        </row>
        <row r="122">
          <cell r="AU122">
            <v>19.15</v>
          </cell>
        </row>
        <row r="122">
          <cell r="AW122" t="str">
            <v>1-CAT</v>
          </cell>
          <cell r="AX122" t="str">
            <v>1-DÉTAIL</v>
          </cell>
          <cell r="AY122" t="str">
            <v>1-SUPPLEMENT</v>
          </cell>
          <cell r="AZ122" t="str">
            <v>5-ONGUENT</v>
          </cell>
        </row>
        <row r="123">
          <cell r="A123" t="str">
            <v>614-15</v>
          </cell>
          <cell r="B123" t="str">
            <v>Onguent Herbes 15</v>
          </cell>
          <cell r="C123">
            <v>6.55</v>
          </cell>
          <cell r="D123">
            <v>0.075</v>
          </cell>
          <cell r="E123">
            <v>6.55</v>
          </cell>
          <cell r="F123">
            <v>0.06375</v>
          </cell>
          <cell r="G123">
            <v>6.05875</v>
          </cell>
          <cell r="H123">
            <v>5.99325</v>
          </cell>
        </row>
        <row r="123">
          <cell r="J123">
            <v>6.38625</v>
          </cell>
          <cell r="K123">
            <v>5.90728125</v>
          </cell>
          <cell r="L123">
            <v>5.84341875</v>
          </cell>
        </row>
        <row r="123">
          <cell r="N123">
            <v>6.2225</v>
          </cell>
          <cell r="O123">
            <v>5.7558125</v>
          </cell>
          <cell r="P123">
            <v>5.6935875</v>
          </cell>
        </row>
        <row r="123">
          <cell r="R123">
            <v>6.157</v>
          </cell>
          <cell r="S123">
            <v>5.695225</v>
          </cell>
          <cell r="T123">
            <v>5.633655</v>
          </cell>
        </row>
        <row r="123">
          <cell r="V123">
            <v>6.075125</v>
          </cell>
          <cell r="W123">
            <v>5.619490625</v>
          </cell>
          <cell r="X123">
            <v>5.558739375</v>
          </cell>
        </row>
        <row r="123">
          <cell r="Z123">
            <v>5.895</v>
          </cell>
        </row>
        <row r="123">
          <cell r="AC123">
            <v>5.8295</v>
          </cell>
        </row>
        <row r="123">
          <cell r="AF123">
            <v>5.5675</v>
          </cell>
        </row>
        <row r="123">
          <cell r="AI123">
            <v>5.54785</v>
          </cell>
        </row>
        <row r="123">
          <cell r="AL123">
            <v>5.4365</v>
          </cell>
        </row>
        <row r="123">
          <cell r="AO123">
            <v>9.25</v>
          </cell>
        </row>
        <row r="123">
          <cell r="AU123">
            <v>9.7</v>
          </cell>
        </row>
        <row r="123">
          <cell r="AW123" t="str">
            <v>1-CAT</v>
          </cell>
          <cell r="AX123" t="str">
            <v>1-DÉTAIL</v>
          </cell>
          <cell r="AY123" t="str">
            <v>1-SUPPLEMENT</v>
          </cell>
          <cell r="AZ123" t="str">
            <v>5-ONGUENT</v>
          </cell>
        </row>
        <row r="124">
          <cell r="A124" t="str">
            <v>614-50</v>
          </cell>
          <cell r="B124" t="str">
            <v>Onguent Herbes 50</v>
          </cell>
          <cell r="C124">
            <v>12.95</v>
          </cell>
          <cell r="D124">
            <v>0.075</v>
          </cell>
          <cell r="E124">
            <v>12.95</v>
          </cell>
          <cell r="F124">
            <v>0.06375</v>
          </cell>
          <cell r="G124">
            <v>11.97875</v>
          </cell>
          <cell r="H124">
            <v>11.84925</v>
          </cell>
        </row>
        <row r="124">
          <cell r="J124">
            <v>12.62625</v>
          </cell>
          <cell r="K124">
            <v>11.67928125</v>
          </cell>
          <cell r="L124">
            <v>11.55301875</v>
          </cell>
        </row>
        <row r="124">
          <cell r="N124">
            <v>12.3025</v>
          </cell>
          <cell r="O124">
            <v>11.3798125</v>
          </cell>
          <cell r="P124">
            <v>11.2567875</v>
          </cell>
        </row>
        <row r="124">
          <cell r="R124">
            <v>12.173</v>
          </cell>
          <cell r="S124">
            <v>11.260025</v>
          </cell>
          <cell r="T124">
            <v>11.138295</v>
          </cell>
        </row>
        <row r="124">
          <cell r="V124">
            <v>12.011125</v>
          </cell>
          <cell r="W124">
            <v>11.110290625</v>
          </cell>
          <cell r="X124">
            <v>10.990179375</v>
          </cell>
        </row>
        <row r="124">
          <cell r="Z124">
            <v>11.655</v>
          </cell>
        </row>
        <row r="124">
          <cell r="AC124">
            <v>11.5255</v>
          </cell>
        </row>
        <row r="124">
          <cell r="AF124">
            <v>11.0075</v>
          </cell>
        </row>
        <row r="124">
          <cell r="AI124">
            <v>10.96865</v>
          </cell>
        </row>
        <row r="124">
          <cell r="AL124">
            <v>10.7485</v>
          </cell>
        </row>
        <row r="124">
          <cell r="AO124">
            <v>18.25</v>
          </cell>
        </row>
        <row r="124">
          <cell r="AU124">
            <v>19.15</v>
          </cell>
        </row>
        <row r="124">
          <cell r="AW124" t="str">
            <v>1-CAT</v>
          </cell>
          <cell r="AX124" t="str">
            <v>1-DÉTAIL</v>
          </cell>
          <cell r="AY124" t="str">
            <v>1-SUPPLEMENT</v>
          </cell>
          <cell r="AZ124" t="str">
            <v>5-ONGUENT</v>
          </cell>
        </row>
        <row r="125">
          <cell r="A125" t="str">
            <v>618-15</v>
          </cell>
          <cell r="B125" t="str">
            <v>Onguent Plantain 15</v>
          </cell>
          <cell r="C125">
            <v>6.55</v>
          </cell>
          <cell r="D125">
            <v>0.075</v>
          </cell>
          <cell r="E125">
            <v>6.55</v>
          </cell>
          <cell r="F125">
            <v>0.06375</v>
          </cell>
          <cell r="G125">
            <v>6.05875</v>
          </cell>
          <cell r="H125">
            <v>5.99325</v>
          </cell>
        </row>
        <row r="125">
          <cell r="J125">
            <v>6.38625</v>
          </cell>
          <cell r="K125">
            <v>5.90728125</v>
          </cell>
          <cell r="L125">
            <v>5.84341875</v>
          </cell>
        </row>
        <row r="125">
          <cell r="N125">
            <v>6.2225</v>
          </cell>
          <cell r="O125">
            <v>5.7558125</v>
          </cell>
          <cell r="P125">
            <v>5.6935875</v>
          </cell>
        </row>
        <row r="125">
          <cell r="R125">
            <v>6.157</v>
          </cell>
          <cell r="S125">
            <v>5.695225</v>
          </cell>
          <cell r="T125">
            <v>5.633655</v>
          </cell>
        </row>
        <row r="125">
          <cell r="V125">
            <v>6.075125</v>
          </cell>
          <cell r="W125">
            <v>5.619490625</v>
          </cell>
          <cell r="X125">
            <v>5.558739375</v>
          </cell>
        </row>
        <row r="125">
          <cell r="Z125">
            <v>5.895</v>
          </cell>
        </row>
        <row r="125">
          <cell r="AC125">
            <v>5.8295</v>
          </cell>
        </row>
        <row r="125">
          <cell r="AF125">
            <v>5.5675</v>
          </cell>
        </row>
        <row r="125">
          <cell r="AI125">
            <v>5.54785</v>
          </cell>
        </row>
        <row r="125">
          <cell r="AL125">
            <v>5.4365</v>
          </cell>
        </row>
        <row r="125">
          <cell r="AO125">
            <v>9.25</v>
          </cell>
        </row>
        <row r="125">
          <cell r="AU125">
            <v>9.7</v>
          </cell>
        </row>
        <row r="125">
          <cell r="AW125" t="str">
            <v>1-CAT</v>
          </cell>
          <cell r="AX125" t="str">
            <v>1-DÉTAIL</v>
          </cell>
          <cell r="AY125" t="str">
            <v>1-SUPPLEMENT</v>
          </cell>
          <cell r="AZ125" t="str">
            <v>5-ONGUENT</v>
          </cell>
        </row>
        <row r="126">
          <cell r="A126" t="str">
            <v>618-50</v>
          </cell>
          <cell r="B126" t="str">
            <v>Onguent Plantain 50</v>
          </cell>
          <cell r="C126">
            <v>12.95</v>
          </cell>
          <cell r="D126">
            <v>0.075</v>
          </cell>
          <cell r="E126">
            <v>12.95</v>
          </cell>
          <cell r="F126">
            <v>0.06375</v>
          </cell>
          <cell r="G126">
            <v>11.97875</v>
          </cell>
          <cell r="H126">
            <v>11.84925</v>
          </cell>
        </row>
        <row r="126">
          <cell r="J126">
            <v>12.62625</v>
          </cell>
          <cell r="K126">
            <v>11.67928125</v>
          </cell>
          <cell r="L126">
            <v>11.55301875</v>
          </cell>
        </row>
        <row r="126">
          <cell r="N126">
            <v>12.3025</v>
          </cell>
          <cell r="O126">
            <v>11.3798125</v>
          </cell>
          <cell r="P126">
            <v>11.2567875</v>
          </cell>
        </row>
        <row r="126">
          <cell r="R126">
            <v>12.173</v>
          </cell>
          <cell r="S126">
            <v>11.260025</v>
          </cell>
          <cell r="T126">
            <v>11.138295</v>
          </cell>
        </row>
        <row r="126">
          <cell r="V126">
            <v>12.011125</v>
          </cell>
          <cell r="W126">
            <v>11.110290625</v>
          </cell>
          <cell r="X126">
            <v>10.990179375</v>
          </cell>
        </row>
        <row r="126">
          <cell r="Z126">
            <v>11.655</v>
          </cell>
        </row>
        <row r="126">
          <cell r="AC126">
            <v>11.5255</v>
          </cell>
        </row>
        <row r="126">
          <cell r="AF126">
            <v>11.0075</v>
          </cell>
        </row>
        <row r="126">
          <cell r="AI126">
            <v>10.96865</v>
          </cell>
        </row>
        <row r="126">
          <cell r="AL126">
            <v>10.7485</v>
          </cell>
        </row>
        <row r="126">
          <cell r="AO126">
            <v>18.25</v>
          </cell>
        </row>
        <row r="126">
          <cell r="AU126">
            <v>19.15</v>
          </cell>
        </row>
        <row r="126">
          <cell r="AW126" t="str">
            <v>1-CAT</v>
          </cell>
          <cell r="AX126" t="str">
            <v>1-DÉTAIL</v>
          </cell>
          <cell r="AY126" t="str">
            <v>1-SUPPLEMENT</v>
          </cell>
          <cell r="AZ126" t="str">
            <v>5-ONGUENT</v>
          </cell>
        </row>
        <row r="127">
          <cell r="A127" t="str">
            <v>381-85</v>
          </cell>
          <cell r="B127" t="str">
            <v>C. Arthrithé 85</v>
          </cell>
          <cell r="C127">
            <v>11.5</v>
          </cell>
          <cell r="D127">
            <v>0.075</v>
          </cell>
          <cell r="E127">
            <v>11.5</v>
          </cell>
          <cell r="F127">
            <v>0.06375</v>
          </cell>
          <cell r="G127">
            <v>10.6375</v>
          </cell>
          <cell r="H127">
            <v>10.5225</v>
          </cell>
        </row>
        <row r="127">
          <cell r="J127">
            <v>11.2125</v>
          </cell>
          <cell r="K127">
            <v>10.3715625</v>
          </cell>
          <cell r="L127">
            <v>10.2594375</v>
          </cell>
        </row>
        <row r="127">
          <cell r="N127">
            <v>10.925</v>
          </cell>
          <cell r="O127">
            <v>10.105625</v>
          </cell>
          <cell r="P127">
            <v>9.996375</v>
          </cell>
        </row>
        <row r="127">
          <cell r="R127">
            <v>10.81</v>
          </cell>
          <cell r="S127">
            <v>9.99925</v>
          </cell>
          <cell r="T127">
            <v>9.89115</v>
          </cell>
        </row>
        <row r="127">
          <cell r="V127">
            <v>10.66625</v>
          </cell>
          <cell r="W127">
            <v>9.86628125</v>
          </cell>
          <cell r="X127">
            <v>9.75961875</v>
          </cell>
        </row>
        <row r="127">
          <cell r="Z127">
            <v>10.35</v>
          </cell>
        </row>
        <row r="127">
          <cell r="AC127">
            <v>10.235</v>
          </cell>
        </row>
        <row r="127">
          <cell r="AF127">
            <v>9.775</v>
          </cell>
        </row>
        <row r="127">
          <cell r="AI127">
            <v>9.7405</v>
          </cell>
        </row>
        <row r="127">
          <cell r="AL127">
            <v>9.545</v>
          </cell>
        </row>
        <row r="127">
          <cell r="AO127">
            <v>16</v>
          </cell>
        </row>
        <row r="127">
          <cell r="AU127" t="e">
            <v>#N/A</v>
          </cell>
        </row>
        <row r="127">
          <cell r="AW127" t="str">
            <v>Z-DISC</v>
          </cell>
          <cell r="AX127" t="str">
            <v>Z-DISC</v>
          </cell>
          <cell r="AY127" t="str">
            <v>Z-DISC</v>
          </cell>
          <cell r="AZ127" t="str">
            <v>6-CAPSULES-Z</v>
          </cell>
        </row>
        <row r="128">
          <cell r="A128" t="str">
            <v>323-85</v>
          </cell>
          <cell r="B128" t="str">
            <v>C. Ashwagandha 85</v>
          </cell>
          <cell r="C128">
            <v>9.75</v>
          </cell>
          <cell r="D128">
            <v>0.075</v>
          </cell>
          <cell r="E128">
            <v>9.75</v>
          </cell>
          <cell r="F128">
            <v>0.06375</v>
          </cell>
          <cell r="G128">
            <v>9.01875</v>
          </cell>
          <cell r="H128">
            <v>8.92125</v>
          </cell>
        </row>
        <row r="128">
          <cell r="J128">
            <v>9.50625</v>
          </cell>
          <cell r="K128">
            <v>8.79328125</v>
          </cell>
          <cell r="L128">
            <v>8.69821875</v>
          </cell>
        </row>
        <row r="128">
          <cell r="N128">
            <v>9.2625</v>
          </cell>
          <cell r="O128">
            <v>8.5678125</v>
          </cell>
          <cell r="P128">
            <v>8.4751875</v>
          </cell>
        </row>
        <row r="128">
          <cell r="R128">
            <v>9.165</v>
          </cell>
          <cell r="S128">
            <v>8.477625</v>
          </cell>
          <cell r="T128">
            <v>8.385975</v>
          </cell>
        </row>
        <row r="128">
          <cell r="V128">
            <v>9.043125</v>
          </cell>
          <cell r="W128">
            <v>8.364890625</v>
          </cell>
          <cell r="X128">
            <v>8.274459375</v>
          </cell>
        </row>
        <row r="128">
          <cell r="Z128">
            <v>8.775</v>
          </cell>
        </row>
        <row r="128">
          <cell r="AC128">
            <v>8.6775</v>
          </cell>
        </row>
        <row r="128">
          <cell r="AF128">
            <v>8.2875</v>
          </cell>
        </row>
        <row r="128">
          <cell r="AI128">
            <v>8.25825</v>
          </cell>
        </row>
        <row r="128">
          <cell r="AL128">
            <v>8.0925</v>
          </cell>
        </row>
        <row r="128">
          <cell r="AO128">
            <v>13.75</v>
          </cell>
        </row>
        <row r="128">
          <cell r="AU128" t="e">
            <v>#N/A</v>
          </cell>
        </row>
        <row r="128">
          <cell r="AW128" t="str">
            <v>Z-DISC</v>
          </cell>
          <cell r="AX128" t="str">
            <v>Z-DISC</v>
          </cell>
          <cell r="AY128" t="str">
            <v>Z-DISC</v>
          </cell>
          <cell r="AZ128" t="str">
            <v>6-CAPSULES-Z</v>
          </cell>
        </row>
        <row r="129">
          <cell r="A129" t="str">
            <v>341-85</v>
          </cell>
          <cell r="B129" t="str">
            <v>C. Astragale 85</v>
          </cell>
          <cell r="C129">
            <v>10.5</v>
          </cell>
          <cell r="D129">
            <v>0.075</v>
          </cell>
          <cell r="E129">
            <v>10.5</v>
          </cell>
          <cell r="F129">
            <v>0.06375</v>
          </cell>
          <cell r="G129">
            <v>9.7125</v>
          </cell>
          <cell r="H129">
            <v>9.6075</v>
          </cell>
        </row>
        <row r="129">
          <cell r="J129">
            <v>10.2375</v>
          </cell>
          <cell r="K129">
            <v>9.4696875</v>
          </cell>
          <cell r="L129">
            <v>9.3673125</v>
          </cell>
        </row>
        <row r="129">
          <cell r="N129">
            <v>9.975</v>
          </cell>
          <cell r="O129">
            <v>9.226875</v>
          </cell>
          <cell r="P129">
            <v>9.127125</v>
          </cell>
        </row>
        <row r="129">
          <cell r="R129">
            <v>9.87</v>
          </cell>
          <cell r="S129">
            <v>9.12975</v>
          </cell>
          <cell r="T129">
            <v>9.03105</v>
          </cell>
        </row>
        <row r="129">
          <cell r="V129">
            <v>9.73875</v>
          </cell>
          <cell r="W129">
            <v>9.00834375</v>
          </cell>
          <cell r="X129">
            <v>8.91095625</v>
          </cell>
        </row>
        <row r="129">
          <cell r="Z129">
            <v>9.45</v>
          </cell>
        </row>
        <row r="129">
          <cell r="AC129">
            <v>9.345</v>
          </cell>
        </row>
        <row r="129">
          <cell r="AF129">
            <v>8.925</v>
          </cell>
        </row>
        <row r="129">
          <cell r="AI129">
            <v>8.8935</v>
          </cell>
        </row>
        <row r="129">
          <cell r="AL129">
            <v>8.715</v>
          </cell>
        </row>
        <row r="129">
          <cell r="AO129">
            <v>14.75</v>
          </cell>
        </row>
        <row r="129">
          <cell r="AU129" t="e">
            <v>#N/A</v>
          </cell>
        </row>
        <row r="129">
          <cell r="AW129" t="str">
            <v>Z-DISC</v>
          </cell>
          <cell r="AX129" t="str">
            <v>Z-DISC</v>
          </cell>
          <cell r="AY129" t="str">
            <v>Z-DISC</v>
          </cell>
          <cell r="AZ129" t="str">
            <v>6-CAPSULES-Z</v>
          </cell>
        </row>
        <row r="130">
          <cell r="A130" t="str">
            <v>382-85</v>
          </cell>
          <cell r="B130" t="str">
            <v>C. Biliathé 85 </v>
          </cell>
          <cell r="C130">
            <v>10.5</v>
          </cell>
          <cell r="D130">
            <v>0.075</v>
          </cell>
          <cell r="E130">
            <v>10.5</v>
          </cell>
          <cell r="F130">
            <v>0.06375</v>
          </cell>
          <cell r="G130">
            <v>9.7125</v>
          </cell>
          <cell r="H130">
            <v>9.6075</v>
          </cell>
        </row>
        <row r="130">
          <cell r="J130">
            <v>10.2375</v>
          </cell>
          <cell r="K130">
            <v>9.4696875</v>
          </cell>
          <cell r="L130">
            <v>9.3673125</v>
          </cell>
        </row>
        <row r="130">
          <cell r="N130">
            <v>9.975</v>
          </cell>
          <cell r="O130">
            <v>9.226875</v>
          </cell>
          <cell r="P130">
            <v>9.127125</v>
          </cell>
        </row>
        <row r="130">
          <cell r="R130">
            <v>9.87</v>
          </cell>
          <cell r="S130">
            <v>9.12975</v>
          </cell>
          <cell r="T130">
            <v>9.03105</v>
          </cell>
        </row>
        <row r="130">
          <cell r="V130">
            <v>9.73875</v>
          </cell>
          <cell r="W130">
            <v>9.00834375</v>
          </cell>
          <cell r="X130">
            <v>8.91095625</v>
          </cell>
        </row>
        <row r="130">
          <cell r="Z130">
            <v>9.45</v>
          </cell>
        </row>
        <row r="130">
          <cell r="AC130">
            <v>9.345</v>
          </cell>
        </row>
        <row r="130">
          <cell r="AF130">
            <v>8.925</v>
          </cell>
        </row>
        <row r="130">
          <cell r="AI130">
            <v>8.8935</v>
          </cell>
        </row>
        <row r="130">
          <cell r="AL130">
            <v>8.715</v>
          </cell>
        </row>
        <row r="130">
          <cell r="AO130">
            <v>14.75</v>
          </cell>
        </row>
        <row r="130">
          <cell r="AU130" t="e">
            <v>#N/A</v>
          </cell>
        </row>
        <row r="130">
          <cell r="AW130" t="str">
            <v>Z-DISC</v>
          </cell>
          <cell r="AX130" t="str">
            <v>Z-DISC</v>
          </cell>
          <cell r="AY130" t="str">
            <v>Z-DISC</v>
          </cell>
          <cell r="AZ130" t="str">
            <v>6-CAPSULES-Z</v>
          </cell>
        </row>
        <row r="131">
          <cell r="A131" t="str">
            <v>337-85</v>
          </cell>
          <cell r="B131" t="str">
            <v>C. Chardon marie 85</v>
          </cell>
          <cell r="C131">
            <v>9.25</v>
          </cell>
          <cell r="D131">
            <v>0.075</v>
          </cell>
          <cell r="E131">
            <v>9.25</v>
          </cell>
          <cell r="F131">
            <v>0.06375</v>
          </cell>
          <cell r="G131">
            <v>8.55625</v>
          </cell>
          <cell r="H131">
            <v>8.46375</v>
          </cell>
        </row>
        <row r="131">
          <cell r="J131">
            <v>9.01875</v>
          </cell>
          <cell r="K131">
            <v>8.34234375</v>
          </cell>
          <cell r="L131">
            <v>8.25215625</v>
          </cell>
        </row>
        <row r="131">
          <cell r="N131">
            <v>8.7875</v>
          </cell>
          <cell r="O131">
            <v>8.1284375</v>
          </cell>
          <cell r="P131">
            <v>8.0405625</v>
          </cell>
        </row>
        <row r="131">
          <cell r="R131">
            <v>8.695</v>
          </cell>
          <cell r="S131">
            <v>8.042875</v>
          </cell>
          <cell r="T131">
            <v>7.955925</v>
          </cell>
        </row>
        <row r="131">
          <cell r="V131">
            <v>8.579375</v>
          </cell>
          <cell r="W131">
            <v>7.935921875</v>
          </cell>
          <cell r="X131">
            <v>7.850128125</v>
          </cell>
        </row>
        <row r="131">
          <cell r="Z131">
            <v>8.325</v>
          </cell>
        </row>
        <row r="131">
          <cell r="AC131">
            <v>8.2325</v>
          </cell>
        </row>
        <row r="131">
          <cell r="AF131">
            <v>7.8625</v>
          </cell>
        </row>
        <row r="131">
          <cell r="AI131">
            <v>7.83475</v>
          </cell>
        </row>
        <row r="131">
          <cell r="AL131">
            <v>7.6775</v>
          </cell>
        </row>
        <row r="131">
          <cell r="AO131">
            <v>13</v>
          </cell>
        </row>
        <row r="131">
          <cell r="AU131" t="e">
            <v>#N/A</v>
          </cell>
        </row>
        <row r="131">
          <cell r="AW131" t="str">
            <v>Z-DISC</v>
          </cell>
          <cell r="AX131" t="str">
            <v>Z-DISC</v>
          </cell>
          <cell r="AY131" t="str">
            <v>Z-DISC</v>
          </cell>
          <cell r="AZ131" t="str">
            <v>6-CAPSULES-Z</v>
          </cell>
        </row>
        <row r="132">
          <cell r="A132" t="str">
            <v>330-85</v>
          </cell>
          <cell r="B132" t="str">
            <v>C. Colonithé 85 </v>
          </cell>
          <cell r="C132">
            <v>10.75</v>
          </cell>
          <cell r="D132">
            <v>0.075</v>
          </cell>
          <cell r="E132">
            <v>10.75</v>
          </cell>
          <cell r="F132">
            <v>0.06375</v>
          </cell>
          <cell r="G132">
            <v>9.94375</v>
          </cell>
          <cell r="H132">
            <v>9.83625</v>
          </cell>
        </row>
        <row r="132">
          <cell r="J132">
            <v>10.48125</v>
          </cell>
          <cell r="K132">
            <v>9.69515625</v>
          </cell>
          <cell r="L132">
            <v>9.59034375</v>
          </cell>
        </row>
        <row r="132">
          <cell r="N132">
            <v>10.2125</v>
          </cell>
          <cell r="O132">
            <v>9.4465625</v>
          </cell>
          <cell r="P132">
            <v>9.3444375</v>
          </cell>
        </row>
        <row r="132">
          <cell r="R132">
            <v>10.105</v>
          </cell>
          <cell r="S132">
            <v>9.347125</v>
          </cell>
          <cell r="T132">
            <v>9.246075</v>
          </cell>
        </row>
        <row r="132">
          <cell r="V132">
            <v>9.970625</v>
          </cell>
          <cell r="W132">
            <v>9.222828125</v>
          </cell>
          <cell r="X132">
            <v>9.123121875</v>
          </cell>
        </row>
        <row r="132">
          <cell r="Z132">
            <v>9.675</v>
          </cell>
        </row>
        <row r="132">
          <cell r="AC132">
            <v>9.5675</v>
          </cell>
        </row>
        <row r="132">
          <cell r="AF132">
            <v>9.1375</v>
          </cell>
        </row>
        <row r="132">
          <cell r="AI132">
            <v>9.10525</v>
          </cell>
        </row>
        <row r="132">
          <cell r="AL132">
            <v>8.9225</v>
          </cell>
        </row>
        <row r="132">
          <cell r="AO132">
            <v>15</v>
          </cell>
        </row>
        <row r="132">
          <cell r="AU132" t="e">
            <v>#N/A</v>
          </cell>
        </row>
        <row r="132">
          <cell r="AW132" t="str">
            <v>Z-DISC</v>
          </cell>
          <cell r="AX132" t="str">
            <v>Z-DISC</v>
          </cell>
          <cell r="AY132" t="str">
            <v>Z-DISC</v>
          </cell>
          <cell r="AZ132" t="str">
            <v>6-CAPSULES-Z</v>
          </cell>
        </row>
        <row r="133">
          <cell r="A133" t="str">
            <v>342-85</v>
          </cell>
          <cell r="B133" t="str">
            <v>C. Curcuma 85 </v>
          </cell>
          <cell r="C133">
            <v>8.8</v>
          </cell>
          <cell r="D133">
            <v>0.075</v>
          </cell>
          <cell r="E133">
            <v>8.8</v>
          </cell>
          <cell r="F133">
            <v>0.06375</v>
          </cell>
          <cell r="G133">
            <v>8.14</v>
          </cell>
          <cell r="H133">
            <v>8.052</v>
          </cell>
        </row>
        <row r="133">
          <cell r="J133">
            <v>8.58</v>
          </cell>
          <cell r="K133">
            <v>7.9365</v>
          </cell>
          <cell r="L133">
            <v>7.8507</v>
          </cell>
        </row>
        <row r="133">
          <cell r="N133">
            <v>8.36</v>
          </cell>
          <cell r="O133">
            <v>7.733</v>
          </cell>
          <cell r="P133">
            <v>7.6494</v>
          </cell>
        </row>
        <row r="133">
          <cell r="R133">
            <v>8.272</v>
          </cell>
          <cell r="S133">
            <v>7.6516</v>
          </cell>
          <cell r="T133">
            <v>7.56888</v>
          </cell>
        </row>
        <row r="133">
          <cell r="V133">
            <v>8.162</v>
          </cell>
          <cell r="W133">
            <v>7.54985</v>
          </cell>
          <cell r="X133">
            <v>7.46823</v>
          </cell>
        </row>
        <row r="133">
          <cell r="Z133">
            <v>7.92</v>
          </cell>
        </row>
        <row r="133">
          <cell r="AC133">
            <v>7.832</v>
          </cell>
        </row>
        <row r="133">
          <cell r="AF133">
            <v>7.48</v>
          </cell>
        </row>
        <row r="133">
          <cell r="AI133">
            <v>7.4536</v>
          </cell>
        </row>
        <row r="133">
          <cell r="AL133">
            <v>7.304</v>
          </cell>
        </row>
        <row r="133">
          <cell r="AO133">
            <v>12.25</v>
          </cell>
        </row>
        <row r="133">
          <cell r="AU133" t="e">
            <v>#N/A</v>
          </cell>
        </row>
        <row r="133">
          <cell r="AW133" t="str">
            <v>Z-DISC</v>
          </cell>
          <cell r="AX133" t="str">
            <v>Z-DISC</v>
          </cell>
          <cell r="AY133" t="str">
            <v>Z-DISC</v>
          </cell>
          <cell r="AZ133" t="str">
            <v>6-CAPSULES-Z</v>
          </cell>
        </row>
        <row r="134">
          <cell r="A134" t="str">
            <v>385-85</v>
          </cell>
          <cell r="B134" t="str">
            <v>C. Féminithé 85 </v>
          </cell>
          <cell r="C134">
            <v>12.75</v>
          </cell>
          <cell r="D134">
            <v>0.075</v>
          </cell>
          <cell r="E134">
            <v>12.75</v>
          </cell>
          <cell r="F134">
            <v>0.06375</v>
          </cell>
          <cell r="G134">
            <v>11.79375</v>
          </cell>
          <cell r="H134">
            <v>11.66625</v>
          </cell>
        </row>
        <row r="134">
          <cell r="J134">
            <v>12.43125</v>
          </cell>
          <cell r="K134">
            <v>11.49890625</v>
          </cell>
          <cell r="L134">
            <v>11.37459375</v>
          </cell>
        </row>
        <row r="134">
          <cell r="N134">
            <v>12.1125</v>
          </cell>
          <cell r="O134">
            <v>11.2040625</v>
          </cell>
          <cell r="P134">
            <v>11.0829375</v>
          </cell>
        </row>
        <row r="134">
          <cell r="R134">
            <v>11.985</v>
          </cell>
          <cell r="S134">
            <v>11.086125</v>
          </cell>
          <cell r="T134">
            <v>10.966275</v>
          </cell>
        </row>
        <row r="134">
          <cell r="V134">
            <v>11.825625</v>
          </cell>
          <cell r="W134">
            <v>10.938703125</v>
          </cell>
          <cell r="X134">
            <v>10.820446875</v>
          </cell>
        </row>
        <row r="134">
          <cell r="Z134">
            <v>11.475</v>
          </cell>
        </row>
        <row r="134">
          <cell r="AC134">
            <v>11.3475</v>
          </cell>
        </row>
        <row r="134">
          <cell r="AF134">
            <v>10.8375</v>
          </cell>
        </row>
        <row r="134">
          <cell r="AI134">
            <v>10.79925</v>
          </cell>
        </row>
        <row r="134">
          <cell r="AL134">
            <v>10.5825</v>
          </cell>
        </row>
        <row r="134">
          <cell r="AO134">
            <v>17.75</v>
          </cell>
        </row>
        <row r="134">
          <cell r="AU134" t="e">
            <v>#N/A</v>
          </cell>
        </row>
        <row r="134">
          <cell r="AW134" t="str">
            <v>Z-DISC</v>
          </cell>
          <cell r="AX134" t="str">
            <v>Z-DISC</v>
          </cell>
          <cell r="AY134" t="str">
            <v>Z-DISC</v>
          </cell>
          <cell r="AZ134" t="str">
            <v>6-CAPSULES-Z</v>
          </cell>
        </row>
        <row r="135">
          <cell r="A135" t="str">
            <v>386-85</v>
          </cell>
          <cell r="B135" t="str">
            <v>C. Grippethé 85 </v>
          </cell>
          <cell r="C135">
            <v>11.85</v>
          </cell>
          <cell r="D135">
            <v>0.075</v>
          </cell>
          <cell r="E135">
            <v>11.85</v>
          </cell>
          <cell r="F135">
            <v>0.06375</v>
          </cell>
          <cell r="G135">
            <v>10.96125</v>
          </cell>
          <cell r="H135">
            <v>10.84275</v>
          </cell>
        </row>
        <row r="135">
          <cell r="J135">
            <v>11.55375</v>
          </cell>
          <cell r="K135">
            <v>10.68721875</v>
          </cell>
          <cell r="L135">
            <v>10.57168125</v>
          </cell>
        </row>
        <row r="135">
          <cell r="N135">
            <v>11.2575</v>
          </cell>
          <cell r="O135">
            <v>10.4131875</v>
          </cell>
          <cell r="P135">
            <v>10.3006125</v>
          </cell>
        </row>
        <row r="135">
          <cell r="R135">
            <v>11.139</v>
          </cell>
          <cell r="S135">
            <v>10.303575</v>
          </cell>
          <cell r="T135">
            <v>10.192185</v>
          </cell>
        </row>
        <row r="135">
          <cell r="V135">
            <v>10.990875</v>
          </cell>
          <cell r="W135">
            <v>10.166559375</v>
          </cell>
          <cell r="X135">
            <v>10.056650625</v>
          </cell>
        </row>
        <row r="135">
          <cell r="Z135">
            <v>10.665</v>
          </cell>
        </row>
        <row r="135">
          <cell r="AC135">
            <v>10.5465</v>
          </cell>
        </row>
        <row r="135">
          <cell r="AF135">
            <v>10.0725</v>
          </cell>
        </row>
        <row r="135">
          <cell r="AI135">
            <v>10.03695</v>
          </cell>
        </row>
        <row r="135">
          <cell r="AL135">
            <v>9.8355</v>
          </cell>
        </row>
        <row r="135">
          <cell r="AO135">
            <v>16.5</v>
          </cell>
        </row>
        <row r="135">
          <cell r="AU135" t="e">
            <v>#N/A</v>
          </cell>
        </row>
        <row r="135">
          <cell r="AW135" t="str">
            <v>Z-DISC</v>
          </cell>
          <cell r="AX135" t="str">
            <v>Z-DISC</v>
          </cell>
          <cell r="AY135" t="str">
            <v>Z-DISC</v>
          </cell>
          <cell r="AZ135" t="str">
            <v>6-CAPSULES-Z</v>
          </cell>
        </row>
        <row r="136">
          <cell r="A136" t="str">
            <v>387-85</v>
          </cell>
          <cell r="B136" t="str">
            <v>C. Hormonathé 85 </v>
          </cell>
          <cell r="C136">
            <v>12.75</v>
          </cell>
          <cell r="D136">
            <v>0.075</v>
          </cell>
          <cell r="E136">
            <v>12.75</v>
          </cell>
          <cell r="F136">
            <v>0.06375</v>
          </cell>
          <cell r="G136">
            <v>11.79375</v>
          </cell>
          <cell r="H136">
            <v>11.66625</v>
          </cell>
        </row>
        <row r="136">
          <cell r="J136">
            <v>12.43125</v>
          </cell>
          <cell r="K136">
            <v>11.49890625</v>
          </cell>
          <cell r="L136">
            <v>11.37459375</v>
          </cell>
        </row>
        <row r="136">
          <cell r="N136">
            <v>12.1125</v>
          </cell>
          <cell r="O136">
            <v>11.2040625</v>
          </cell>
          <cell r="P136">
            <v>11.0829375</v>
          </cell>
        </row>
        <row r="136">
          <cell r="R136">
            <v>11.985</v>
          </cell>
          <cell r="S136">
            <v>11.086125</v>
          </cell>
          <cell r="T136">
            <v>10.966275</v>
          </cell>
        </row>
        <row r="136">
          <cell r="V136">
            <v>11.825625</v>
          </cell>
          <cell r="W136">
            <v>10.938703125</v>
          </cell>
          <cell r="X136">
            <v>10.820446875</v>
          </cell>
        </row>
        <row r="136">
          <cell r="Z136">
            <v>11.475</v>
          </cell>
        </row>
        <row r="136">
          <cell r="AC136">
            <v>11.3475</v>
          </cell>
        </row>
        <row r="136">
          <cell r="AF136">
            <v>10.8375</v>
          </cell>
        </row>
        <row r="136">
          <cell r="AI136">
            <v>10.79925</v>
          </cell>
        </row>
        <row r="136">
          <cell r="AL136">
            <v>10.5825</v>
          </cell>
        </row>
        <row r="136">
          <cell r="AO136">
            <v>17.75</v>
          </cell>
        </row>
        <row r="136">
          <cell r="AU136" t="e">
            <v>#N/A</v>
          </cell>
        </row>
        <row r="136">
          <cell r="AW136" t="str">
            <v>Z-DISC</v>
          </cell>
          <cell r="AX136" t="str">
            <v>Z-DISC</v>
          </cell>
          <cell r="AY136" t="str">
            <v>Z-DISC</v>
          </cell>
          <cell r="AZ136" t="str">
            <v>6-CAPSULES-Z</v>
          </cell>
        </row>
        <row r="137">
          <cell r="A137" t="str">
            <v>389-85</v>
          </cell>
          <cell r="B137" t="str">
            <v>C. Nervosithé 85 </v>
          </cell>
          <cell r="C137">
            <v>11.5</v>
          </cell>
          <cell r="D137">
            <v>0.075</v>
          </cell>
          <cell r="E137">
            <v>11.5</v>
          </cell>
          <cell r="F137">
            <v>0.06375</v>
          </cell>
          <cell r="G137">
            <v>10.6375</v>
          </cell>
          <cell r="H137">
            <v>10.5225</v>
          </cell>
        </row>
        <row r="137">
          <cell r="J137">
            <v>11.2125</v>
          </cell>
          <cell r="K137">
            <v>10.3715625</v>
          </cell>
          <cell r="L137">
            <v>10.2594375</v>
          </cell>
        </row>
        <row r="137">
          <cell r="N137">
            <v>10.925</v>
          </cell>
          <cell r="O137">
            <v>10.105625</v>
          </cell>
          <cell r="P137">
            <v>9.996375</v>
          </cell>
        </row>
        <row r="137">
          <cell r="R137">
            <v>10.81</v>
          </cell>
          <cell r="S137">
            <v>9.99925</v>
          </cell>
          <cell r="T137">
            <v>9.89115</v>
          </cell>
        </row>
        <row r="137">
          <cell r="V137">
            <v>10.66625</v>
          </cell>
          <cell r="W137">
            <v>9.86628125</v>
          </cell>
          <cell r="X137">
            <v>9.75961875</v>
          </cell>
        </row>
        <row r="137">
          <cell r="Z137">
            <v>10.35</v>
          </cell>
        </row>
        <row r="137">
          <cell r="AC137">
            <v>10.235</v>
          </cell>
        </row>
        <row r="137">
          <cell r="AF137">
            <v>9.775</v>
          </cell>
        </row>
        <row r="137">
          <cell r="AI137">
            <v>9.7405</v>
          </cell>
        </row>
        <row r="137">
          <cell r="AL137">
            <v>9.545</v>
          </cell>
        </row>
        <row r="137">
          <cell r="AO137">
            <v>16</v>
          </cell>
        </row>
        <row r="137">
          <cell r="AU137" t="e">
            <v>#N/A</v>
          </cell>
        </row>
        <row r="137">
          <cell r="AW137" t="str">
            <v>Z-DISC</v>
          </cell>
          <cell r="AX137" t="str">
            <v>Z-DISC</v>
          </cell>
          <cell r="AY137" t="str">
            <v>Z-DISC</v>
          </cell>
          <cell r="AZ137" t="str">
            <v>6-CAPSULES-Z</v>
          </cell>
        </row>
        <row r="138">
          <cell r="A138" t="str">
            <v>340-85</v>
          </cell>
          <cell r="B138" t="str">
            <v>C. Ortie 85</v>
          </cell>
          <cell r="C138">
            <v>9.25</v>
          </cell>
          <cell r="D138">
            <v>0.075</v>
          </cell>
          <cell r="E138">
            <v>9.25</v>
          </cell>
          <cell r="F138">
            <v>0.06375</v>
          </cell>
          <cell r="G138">
            <v>8.55625</v>
          </cell>
          <cell r="H138">
            <v>8.46375</v>
          </cell>
        </row>
        <row r="138">
          <cell r="J138">
            <v>9.01875</v>
          </cell>
          <cell r="K138">
            <v>8.34234375</v>
          </cell>
          <cell r="L138">
            <v>8.25215625</v>
          </cell>
        </row>
        <row r="138">
          <cell r="N138">
            <v>8.7875</v>
          </cell>
          <cell r="O138">
            <v>8.1284375</v>
          </cell>
          <cell r="P138">
            <v>8.0405625</v>
          </cell>
        </row>
        <row r="138">
          <cell r="R138">
            <v>8.695</v>
          </cell>
          <cell r="S138">
            <v>8.042875</v>
          </cell>
          <cell r="T138">
            <v>7.955925</v>
          </cell>
        </row>
        <row r="138">
          <cell r="V138">
            <v>8.579375</v>
          </cell>
          <cell r="W138">
            <v>7.935921875</v>
          </cell>
          <cell r="X138">
            <v>7.850128125</v>
          </cell>
        </row>
        <row r="138">
          <cell r="Z138">
            <v>8.325</v>
          </cell>
        </row>
        <row r="138">
          <cell r="AC138">
            <v>8.2325</v>
          </cell>
        </row>
        <row r="138">
          <cell r="AF138">
            <v>7.8625</v>
          </cell>
        </row>
        <row r="138">
          <cell r="AI138">
            <v>7.83475</v>
          </cell>
        </row>
        <row r="138">
          <cell r="AL138">
            <v>7.6775</v>
          </cell>
        </row>
        <row r="138">
          <cell r="AO138">
            <v>13</v>
          </cell>
        </row>
        <row r="138">
          <cell r="AU138" t="e">
            <v>#N/A</v>
          </cell>
        </row>
        <row r="138">
          <cell r="AW138" t="str">
            <v>Z-DISC</v>
          </cell>
          <cell r="AX138" t="str">
            <v>Z-DISC</v>
          </cell>
          <cell r="AY138" t="str">
            <v>Z-DISC</v>
          </cell>
          <cell r="AZ138" t="str">
            <v>6-CAPSULES-Z</v>
          </cell>
        </row>
        <row r="139">
          <cell r="A139" t="str">
            <v>335-85</v>
          </cell>
          <cell r="B139" t="str">
            <v>C. Pissenlit 85 </v>
          </cell>
          <cell r="C139">
            <v>10.75</v>
          </cell>
          <cell r="D139">
            <v>0.075</v>
          </cell>
          <cell r="E139">
            <v>10.75</v>
          </cell>
          <cell r="F139">
            <v>0.06375</v>
          </cell>
          <cell r="G139">
            <v>9.94375</v>
          </cell>
          <cell r="H139">
            <v>9.83625</v>
          </cell>
        </row>
        <row r="139">
          <cell r="J139">
            <v>10.48125</v>
          </cell>
          <cell r="K139">
            <v>9.69515625</v>
          </cell>
          <cell r="L139">
            <v>9.59034375</v>
          </cell>
        </row>
        <row r="139">
          <cell r="N139">
            <v>10.2125</v>
          </cell>
          <cell r="O139">
            <v>9.4465625</v>
          </cell>
          <cell r="P139">
            <v>9.3444375</v>
          </cell>
        </row>
        <row r="139">
          <cell r="R139">
            <v>10.105</v>
          </cell>
          <cell r="S139">
            <v>9.347125</v>
          </cell>
          <cell r="T139">
            <v>9.246075</v>
          </cell>
        </row>
        <row r="139">
          <cell r="V139">
            <v>9.970625</v>
          </cell>
          <cell r="W139">
            <v>9.222828125</v>
          </cell>
          <cell r="X139">
            <v>9.123121875</v>
          </cell>
        </row>
        <row r="139">
          <cell r="Z139">
            <v>9.675</v>
          </cell>
        </row>
        <row r="139">
          <cell r="AC139">
            <v>9.5675</v>
          </cell>
        </row>
        <row r="139">
          <cell r="AF139">
            <v>9.1375</v>
          </cell>
        </row>
        <row r="139">
          <cell r="AI139">
            <v>9.10525</v>
          </cell>
        </row>
        <row r="139">
          <cell r="AL139">
            <v>8.9225</v>
          </cell>
        </row>
        <row r="139">
          <cell r="AO139">
            <v>15</v>
          </cell>
        </row>
        <row r="139">
          <cell r="AU139" t="e">
            <v>#N/A</v>
          </cell>
        </row>
        <row r="139">
          <cell r="AW139" t="str">
            <v>Z-DISC</v>
          </cell>
          <cell r="AX139" t="str">
            <v>Z-DISC</v>
          </cell>
          <cell r="AY139" t="str">
            <v>Z-DISC</v>
          </cell>
          <cell r="AZ139" t="str">
            <v>6-CAPSULES-Z</v>
          </cell>
        </row>
        <row r="140">
          <cell r="A140" t="str">
            <v>321-85</v>
          </cell>
          <cell r="B140" t="str">
            <v>C. Prostathé 85</v>
          </cell>
          <cell r="C140">
            <v>11.5</v>
          </cell>
          <cell r="D140">
            <v>0.075</v>
          </cell>
          <cell r="E140">
            <v>11.5</v>
          </cell>
          <cell r="F140">
            <v>0.06375</v>
          </cell>
          <cell r="G140">
            <v>10.6375</v>
          </cell>
          <cell r="H140">
            <v>10.5225</v>
          </cell>
        </row>
        <row r="140">
          <cell r="J140">
            <v>11.2125</v>
          </cell>
          <cell r="K140">
            <v>10.3715625</v>
          </cell>
          <cell r="L140">
            <v>10.2594375</v>
          </cell>
        </row>
        <row r="140">
          <cell r="N140">
            <v>10.925</v>
          </cell>
          <cell r="O140">
            <v>10.105625</v>
          </cell>
          <cell r="P140">
            <v>9.996375</v>
          </cell>
        </row>
        <row r="140">
          <cell r="R140">
            <v>10.81</v>
          </cell>
          <cell r="S140">
            <v>9.99925</v>
          </cell>
          <cell r="T140">
            <v>9.89115</v>
          </cell>
        </row>
        <row r="140">
          <cell r="V140">
            <v>10.66625</v>
          </cell>
          <cell r="W140">
            <v>9.86628125</v>
          </cell>
          <cell r="X140">
            <v>9.75961875</v>
          </cell>
        </row>
        <row r="140">
          <cell r="Z140">
            <v>10.35</v>
          </cell>
        </row>
        <row r="140">
          <cell r="AC140">
            <v>10.235</v>
          </cell>
        </row>
        <row r="140">
          <cell r="AF140">
            <v>9.775</v>
          </cell>
        </row>
        <row r="140">
          <cell r="AI140">
            <v>9.7405</v>
          </cell>
        </row>
        <row r="140">
          <cell r="AL140">
            <v>9.545</v>
          </cell>
        </row>
        <row r="140">
          <cell r="AO140">
            <v>16</v>
          </cell>
        </row>
        <row r="140">
          <cell r="AU140" t="e">
            <v>#N/A</v>
          </cell>
        </row>
        <row r="140">
          <cell r="AW140" t="str">
            <v>Z-DISC</v>
          </cell>
          <cell r="AX140" t="str">
            <v>Z-DISC</v>
          </cell>
          <cell r="AY140" t="str">
            <v>Z-DISC</v>
          </cell>
          <cell r="AZ140" t="str">
            <v>6-CAPSULES-Z</v>
          </cell>
        </row>
        <row r="141">
          <cell r="A141" t="str">
            <v>322-85</v>
          </cell>
          <cell r="B141" t="str">
            <v>C. Purifithé 85</v>
          </cell>
          <cell r="C141">
            <v>10.5</v>
          </cell>
          <cell r="D141">
            <v>0.075</v>
          </cell>
          <cell r="E141">
            <v>10.5</v>
          </cell>
          <cell r="F141">
            <v>0.06375</v>
          </cell>
          <cell r="G141">
            <v>9.7125</v>
          </cell>
          <cell r="H141">
            <v>9.6075</v>
          </cell>
        </row>
        <row r="141">
          <cell r="J141">
            <v>10.2375</v>
          </cell>
          <cell r="K141">
            <v>9.4696875</v>
          </cell>
          <cell r="L141">
            <v>9.3673125</v>
          </cell>
        </row>
        <row r="141">
          <cell r="N141">
            <v>9.975</v>
          </cell>
          <cell r="O141">
            <v>9.226875</v>
          </cell>
          <cell r="P141">
            <v>9.127125</v>
          </cell>
        </row>
        <row r="141">
          <cell r="R141">
            <v>9.87</v>
          </cell>
          <cell r="S141">
            <v>9.12975</v>
          </cell>
          <cell r="T141">
            <v>9.03105</v>
          </cell>
        </row>
        <row r="141">
          <cell r="V141">
            <v>9.73875</v>
          </cell>
          <cell r="W141">
            <v>9.00834375</v>
          </cell>
          <cell r="X141">
            <v>8.91095625</v>
          </cell>
        </row>
        <row r="141">
          <cell r="Z141">
            <v>9.45</v>
          </cell>
        </row>
        <row r="141">
          <cell r="AC141">
            <v>9.345</v>
          </cell>
        </row>
        <row r="141">
          <cell r="AF141">
            <v>8.925</v>
          </cell>
        </row>
        <row r="141">
          <cell r="AI141">
            <v>8.8935</v>
          </cell>
        </row>
        <row r="141">
          <cell r="AL141">
            <v>8.715</v>
          </cell>
        </row>
        <row r="141">
          <cell r="AO141">
            <v>14.75</v>
          </cell>
        </row>
        <row r="141">
          <cell r="AU141" t="e">
            <v>#N/A</v>
          </cell>
        </row>
        <row r="141">
          <cell r="AW141" t="str">
            <v>Z-DISC</v>
          </cell>
          <cell r="AX141" t="str">
            <v>Z-DISC</v>
          </cell>
          <cell r="AY141" t="str">
            <v>Z-DISC</v>
          </cell>
          <cell r="AZ141" t="str">
            <v>6-CAPSULES-Z</v>
          </cell>
        </row>
        <row r="142">
          <cell r="A142" t="str">
            <v>397-85</v>
          </cell>
          <cell r="B142" t="str">
            <v>C. Résisthé 85</v>
          </cell>
          <cell r="C142">
            <v>11.5</v>
          </cell>
          <cell r="D142">
            <v>0.075</v>
          </cell>
          <cell r="E142">
            <v>11.5</v>
          </cell>
          <cell r="F142">
            <v>0.06375</v>
          </cell>
          <cell r="G142">
            <v>10.6375</v>
          </cell>
          <cell r="H142">
            <v>10.5225</v>
          </cell>
        </row>
        <row r="142">
          <cell r="J142">
            <v>11.2125</v>
          </cell>
          <cell r="K142">
            <v>10.3715625</v>
          </cell>
          <cell r="L142">
            <v>10.2594375</v>
          </cell>
        </row>
        <row r="142">
          <cell r="N142">
            <v>10.925</v>
          </cell>
          <cell r="O142">
            <v>10.105625</v>
          </cell>
          <cell r="P142">
            <v>9.996375</v>
          </cell>
        </row>
        <row r="142">
          <cell r="R142">
            <v>10.81</v>
          </cell>
          <cell r="S142">
            <v>9.99925</v>
          </cell>
          <cell r="T142">
            <v>9.89115</v>
          </cell>
        </row>
        <row r="142">
          <cell r="V142">
            <v>10.66625</v>
          </cell>
          <cell r="W142">
            <v>9.86628125</v>
          </cell>
          <cell r="X142">
            <v>9.75961875</v>
          </cell>
        </row>
        <row r="142">
          <cell r="Z142">
            <v>10.35</v>
          </cell>
        </row>
        <row r="142">
          <cell r="AC142">
            <v>10.235</v>
          </cell>
        </row>
        <row r="142">
          <cell r="AF142">
            <v>9.775</v>
          </cell>
        </row>
        <row r="142">
          <cell r="AI142">
            <v>9.7405</v>
          </cell>
        </row>
        <row r="142">
          <cell r="AL142">
            <v>9.545</v>
          </cell>
        </row>
        <row r="142">
          <cell r="AO142">
            <v>16</v>
          </cell>
        </row>
        <row r="142">
          <cell r="AU142" t="e">
            <v>#N/A</v>
          </cell>
        </row>
        <row r="142">
          <cell r="AW142" t="str">
            <v>Z-DISC</v>
          </cell>
          <cell r="AX142" t="str">
            <v>Z-DISC</v>
          </cell>
          <cell r="AY142" t="str">
            <v>Z-DISC</v>
          </cell>
          <cell r="AZ142" t="str">
            <v>6-CAPSULES-Z</v>
          </cell>
        </row>
        <row r="143">
          <cell r="A143" t="str">
            <v>324-85</v>
          </cell>
          <cell r="B143" t="str">
            <v>C. Sinusithé 85</v>
          </cell>
          <cell r="C143">
            <v>10.5</v>
          </cell>
          <cell r="D143">
            <v>0.075</v>
          </cell>
          <cell r="E143">
            <v>10.5</v>
          </cell>
          <cell r="F143">
            <v>0.06375</v>
          </cell>
          <cell r="G143">
            <v>9.7125</v>
          </cell>
          <cell r="H143">
            <v>9.6075</v>
          </cell>
        </row>
        <row r="143">
          <cell r="J143">
            <v>10.2375</v>
          </cell>
          <cell r="K143">
            <v>9.4696875</v>
          </cell>
          <cell r="L143">
            <v>9.3673125</v>
          </cell>
        </row>
        <row r="143">
          <cell r="N143">
            <v>9.975</v>
          </cell>
          <cell r="O143">
            <v>9.226875</v>
          </cell>
          <cell r="P143">
            <v>9.127125</v>
          </cell>
        </row>
        <row r="143">
          <cell r="R143">
            <v>9.87</v>
          </cell>
          <cell r="S143">
            <v>9.12975</v>
          </cell>
          <cell r="T143">
            <v>9.03105</v>
          </cell>
        </row>
        <row r="143">
          <cell r="V143">
            <v>9.73875</v>
          </cell>
          <cell r="W143">
            <v>9.00834375</v>
          </cell>
          <cell r="X143">
            <v>8.91095625</v>
          </cell>
        </row>
        <row r="143">
          <cell r="Z143">
            <v>9.45</v>
          </cell>
        </row>
        <row r="143">
          <cell r="AC143">
            <v>9.345</v>
          </cell>
        </row>
        <row r="143">
          <cell r="AF143">
            <v>8.925</v>
          </cell>
        </row>
        <row r="143">
          <cell r="AI143">
            <v>8.8935</v>
          </cell>
        </row>
        <row r="143">
          <cell r="AL143">
            <v>8.715</v>
          </cell>
        </row>
        <row r="143">
          <cell r="AO143">
            <v>14.75</v>
          </cell>
        </row>
        <row r="143">
          <cell r="AU143" t="e">
            <v>#N/A</v>
          </cell>
        </row>
        <row r="143">
          <cell r="AW143" t="str">
            <v>Z-DISC</v>
          </cell>
          <cell r="AX143" t="str">
            <v>Z-DISC</v>
          </cell>
          <cell r="AY143" t="str">
            <v>Z-DISC</v>
          </cell>
          <cell r="AZ143" t="str">
            <v>6-CAPSULES-Z</v>
          </cell>
        </row>
        <row r="144">
          <cell r="A144" t="str">
            <v>394-85</v>
          </cell>
          <cell r="B144" t="str">
            <v>C. Sommeillethé 85</v>
          </cell>
          <cell r="C144">
            <v>10.5</v>
          </cell>
          <cell r="D144">
            <v>0.075</v>
          </cell>
          <cell r="E144">
            <v>10.5</v>
          </cell>
          <cell r="F144">
            <v>0.06375</v>
          </cell>
          <cell r="G144">
            <v>9.7125</v>
          </cell>
          <cell r="H144">
            <v>9.6075</v>
          </cell>
        </row>
        <row r="144">
          <cell r="J144">
            <v>10.2375</v>
          </cell>
          <cell r="K144">
            <v>9.4696875</v>
          </cell>
          <cell r="L144">
            <v>9.3673125</v>
          </cell>
        </row>
        <row r="144">
          <cell r="N144">
            <v>9.975</v>
          </cell>
          <cell r="O144">
            <v>9.226875</v>
          </cell>
          <cell r="P144">
            <v>9.127125</v>
          </cell>
        </row>
        <row r="144">
          <cell r="R144">
            <v>9.87</v>
          </cell>
          <cell r="S144">
            <v>9.12975</v>
          </cell>
          <cell r="T144">
            <v>9.03105</v>
          </cell>
        </row>
        <row r="144">
          <cell r="V144">
            <v>9.73875</v>
          </cell>
          <cell r="W144">
            <v>9.00834375</v>
          </cell>
          <cell r="X144">
            <v>8.91095625</v>
          </cell>
        </row>
        <row r="144">
          <cell r="Z144">
            <v>9.45</v>
          </cell>
        </row>
        <row r="144">
          <cell r="AC144">
            <v>9.345</v>
          </cell>
        </row>
        <row r="144">
          <cell r="AF144">
            <v>8.925</v>
          </cell>
        </row>
        <row r="144">
          <cell r="AI144">
            <v>8.8935</v>
          </cell>
        </row>
        <row r="144">
          <cell r="AL144">
            <v>8.715</v>
          </cell>
        </row>
        <row r="144">
          <cell r="AO144">
            <v>14.75</v>
          </cell>
        </row>
        <row r="144">
          <cell r="AU144" t="e">
            <v>#N/A</v>
          </cell>
        </row>
        <row r="144">
          <cell r="AW144" t="str">
            <v>Z-DISC</v>
          </cell>
          <cell r="AX144" t="str">
            <v>Z-DISC</v>
          </cell>
          <cell r="AY144" t="str">
            <v>Z-DISC</v>
          </cell>
          <cell r="AZ144" t="str">
            <v>6-CAPSULES-Z</v>
          </cell>
        </row>
        <row r="145">
          <cell r="A145" t="str">
            <v>336-85</v>
          </cell>
          <cell r="B145" t="str">
            <v>C. Valériane 85</v>
          </cell>
          <cell r="C145">
            <v>11.5</v>
          </cell>
          <cell r="D145">
            <v>0.075</v>
          </cell>
          <cell r="E145">
            <v>11.5</v>
          </cell>
          <cell r="F145">
            <v>0.06375</v>
          </cell>
          <cell r="G145">
            <v>10.6375</v>
          </cell>
          <cell r="H145">
            <v>10.5225</v>
          </cell>
        </row>
        <row r="145">
          <cell r="J145">
            <v>11.2125</v>
          </cell>
          <cell r="K145">
            <v>10.3715625</v>
          </cell>
          <cell r="L145">
            <v>10.2594375</v>
          </cell>
        </row>
        <row r="145">
          <cell r="N145">
            <v>10.925</v>
          </cell>
          <cell r="O145">
            <v>10.105625</v>
          </cell>
          <cell r="P145">
            <v>9.996375</v>
          </cell>
        </row>
        <row r="145">
          <cell r="R145">
            <v>10.81</v>
          </cell>
          <cell r="S145">
            <v>9.99925</v>
          </cell>
          <cell r="T145">
            <v>9.89115</v>
          </cell>
        </row>
        <row r="145">
          <cell r="V145">
            <v>10.66625</v>
          </cell>
          <cell r="W145">
            <v>9.86628125</v>
          </cell>
          <cell r="X145">
            <v>9.75961875</v>
          </cell>
        </row>
        <row r="145">
          <cell r="Z145">
            <v>10.35</v>
          </cell>
        </row>
        <row r="145">
          <cell r="AC145">
            <v>10.235</v>
          </cell>
        </row>
        <row r="145">
          <cell r="AF145">
            <v>9.775</v>
          </cell>
        </row>
        <row r="145">
          <cell r="AI145">
            <v>9.7405</v>
          </cell>
        </row>
        <row r="145">
          <cell r="AL145">
            <v>9.545</v>
          </cell>
        </row>
        <row r="145">
          <cell r="AO145">
            <v>16</v>
          </cell>
        </row>
        <row r="145">
          <cell r="AU145" t="e">
            <v>#N/A</v>
          </cell>
        </row>
        <row r="145">
          <cell r="AW145" t="str">
            <v>Z-DISC</v>
          </cell>
          <cell r="AX145" t="str">
            <v>Z-DISC</v>
          </cell>
          <cell r="AY145" t="str">
            <v>Z-DISC</v>
          </cell>
          <cell r="AZ145" t="str">
            <v>6-CAPSULES-Z</v>
          </cell>
        </row>
        <row r="146">
          <cell r="A146" t="str">
            <v>381-60</v>
          </cell>
          <cell r="B146" t="str">
            <v>C. ArthroTop 60</v>
          </cell>
          <cell r="C146">
            <v>7.75</v>
          </cell>
          <cell r="D146">
            <v>0</v>
          </cell>
          <cell r="E146">
            <v>7.75</v>
          </cell>
          <cell r="F146">
            <v>0</v>
          </cell>
          <cell r="G146">
            <v>7.75</v>
          </cell>
          <cell r="H146">
            <v>7.6725</v>
          </cell>
        </row>
        <row r="146">
          <cell r="J146">
            <v>7.55625</v>
          </cell>
          <cell r="K146">
            <v>7.55625</v>
          </cell>
          <cell r="L146">
            <v>7.4806875</v>
          </cell>
        </row>
        <row r="146">
          <cell r="N146">
            <v>7.3625</v>
          </cell>
          <cell r="O146">
            <v>7.3625</v>
          </cell>
          <cell r="P146">
            <v>7.288875</v>
          </cell>
        </row>
        <row r="146">
          <cell r="R146">
            <v>7.285</v>
          </cell>
          <cell r="S146">
            <v>7.285</v>
          </cell>
          <cell r="T146">
            <v>7.21215</v>
          </cell>
        </row>
        <row r="146">
          <cell r="V146">
            <v>7.188125</v>
          </cell>
          <cell r="W146">
            <v>7.188125</v>
          </cell>
          <cell r="X146">
            <v>7.11624375</v>
          </cell>
        </row>
        <row r="146">
          <cell r="Z146">
            <v>6.975</v>
          </cell>
        </row>
        <row r="146">
          <cell r="AC146">
            <v>6.8975</v>
          </cell>
        </row>
        <row r="146">
          <cell r="AF146">
            <v>6.5875</v>
          </cell>
        </row>
        <row r="146">
          <cell r="AI146">
            <v>6.56425</v>
          </cell>
        </row>
        <row r="146">
          <cell r="AL146">
            <v>6.4325</v>
          </cell>
        </row>
        <row r="146">
          <cell r="AO146">
            <v>10.75</v>
          </cell>
        </row>
        <row r="146">
          <cell r="AU146">
            <v>12.4</v>
          </cell>
        </row>
        <row r="146">
          <cell r="AW146" t="str">
            <v>1-CAT</v>
          </cell>
          <cell r="AX146" t="str">
            <v>1-DÉTAIL</v>
          </cell>
          <cell r="AY146" t="str">
            <v>1-SUPPLEMENT</v>
          </cell>
          <cell r="AZ146" t="str">
            <v>6-CAPSULES</v>
          </cell>
        </row>
        <row r="147">
          <cell r="A147" t="str">
            <v>323-60</v>
          </cell>
          <cell r="B147" t="str">
            <v>C. Ashwagandha 60</v>
          </cell>
          <cell r="C147">
            <v>6.75</v>
          </cell>
          <cell r="D147">
            <v>0</v>
          </cell>
          <cell r="E147">
            <v>6.75</v>
          </cell>
          <cell r="F147">
            <v>0</v>
          </cell>
          <cell r="G147">
            <v>6.75</v>
          </cell>
          <cell r="H147">
            <v>6.6825</v>
          </cell>
        </row>
        <row r="147">
          <cell r="J147">
            <v>6.58125</v>
          </cell>
          <cell r="K147">
            <v>6.58125</v>
          </cell>
          <cell r="L147">
            <v>6.5154375</v>
          </cell>
        </row>
        <row r="147">
          <cell r="N147">
            <v>6.4125</v>
          </cell>
          <cell r="O147">
            <v>6.4125</v>
          </cell>
          <cell r="P147">
            <v>6.348375</v>
          </cell>
        </row>
        <row r="147">
          <cell r="R147">
            <v>6.345</v>
          </cell>
          <cell r="S147">
            <v>6.345</v>
          </cell>
          <cell r="T147">
            <v>6.28155</v>
          </cell>
        </row>
        <row r="147">
          <cell r="V147">
            <v>6.260625</v>
          </cell>
          <cell r="W147">
            <v>6.260625</v>
          </cell>
          <cell r="X147">
            <v>6.19801875</v>
          </cell>
        </row>
        <row r="147">
          <cell r="Z147">
            <v>6.075</v>
          </cell>
        </row>
        <row r="147">
          <cell r="AC147">
            <v>6.0075</v>
          </cell>
        </row>
        <row r="147">
          <cell r="AF147">
            <v>5.7375</v>
          </cell>
        </row>
        <row r="147">
          <cell r="AI147">
            <v>5.71725</v>
          </cell>
        </row>
        <row r="147">
          <cell r="AL147">
            <v>5.6025</v>
          </cell>
        </row>
        <row r="147">
          <cell r="AO147">
            <v>9.5</v>
          </cell>
        </row>
        <row r="147">
          <cell r="AU147">
            <v>10.8</v>
          </cell>
        </row>
        <row r="147">
          <cell r="AW147" t="str">
            <v>1-CAT</v>
          </cell>
          <cell r="AX147" t="str">
            <v>1-DÉTAIL</v>
          </cell>
          <cell r="AY147" t="str">
            <v>1-SUPPLEMENT</v>
          </cell>
          <cell r="AZ147" t="str">
            <v>6-CAPSULES</v>
          </cell>
        </row>
        <row r="148">
          <cell r="A148" t="str">
            <v>341-60</v>
          </cell>
          <cell r="B148" t="str">
            <v>C. Astragale 60</v>
          </cell>
          <cell r="C148">
            <v>7.25</v>
          </cell>
          <cell r="D148">
            <v>0</v>
          </cell>
          <cell r="E148">
            <v>7.25</v>
          </cell>
          <cell r="F148">
            <v>0</v>
          </cell>
          <cell r="G148">
            <v>7.25</v>
          </cell>
          <cell r="H148">
            <v>7.1775</v>
          </cell>
        </row>
        <row r="148">
          <cell r="J148">
            <v>7.06875</v>
          </cell>
          <cell r="K148">
            <v>7.06875</v>
          </cell>
          <cell r="L148">
            <v>6.9980625</v>
          </cell>
        </row>
        <row r="148">
          <cell r="N148">
            <v>6.8875</v>
          </cell>
          <cell r="O148">
            <v>6.8875</v>
          </cell>
          <cell r="P148">
            <v>6.818625</v>
          </cell>
        </row>
        <row r="148">
          <cell r="R148">
            <v>6.815</v>
          </cell>
          <cell r="S148">
            <v>6.815</v>
          </cell>
          <cell r="T148">
            <v>6.74685</v>
          </cell>
        </row>
        <row r="148">
          <cell r="V148">
            <v>6.724375</v>
          </cell>
          <cell r="W148">
            <v>6.724375</v>
          </cell>
          <cell r="X148">
            <v>6.65713125</v>
          </cell>
        </row>
        <row r="148">
          <cell r="Z148">
            <v>6.525</v>
          </cell>
        </row>
        <row r="148">
          <cell r="AC148">
            <v>6.4525</v>
          </cell>
        </row>
        <row r="148">
          <cell r="AF148">
            <v>6.1625</v>
          </cell>
        </row>
        <row r="148">
          <cell r="AI148">
            <v>6.14075</v>
          </cell>
        </row>
        <row r="148">
          <cell r="AL148">
            <v>6.0175</v>
          </cell>
        </row>
        <row r="148">
          <cell r="AO148">
            <v>10.25</v>
          </cell>
        </row>
        <row r="148">
          <cell r="AU148">
            <v>11.6</v>
          </cell>
        </row>
        <row r="148">
          <cell r="AW148" t="str">
            <v>1-CAT</v>
          </cell>
          <cell r="AX148" t="str">
            <v>1-DÉTAIL</v>
          </cell>
          <cell r="AY148" t="str">
            <v>1-SUPPLEMENT</v>
          </cell>
          <cell r="AZ148" t="str">
            <v>6-CAPSULES</v>
          </cell>
        </row>
        <row r="149">
          <cell r="A149" t="str">
            <v>298-60</v>
          </cell>
          <cell r="B149" t="str">
            <v>C. Bardane 60</v>
          </cell>
          <cell r="C149">
            <v>9.75</v>
          </cell>
          <cell r="D149">
            <v>0</v>
          </cell>
          <cell r="E149">
            <v>9.75</v>
          </cell>
          <cell r="F149">
            <v>0</v>
          </cell>
          <cell r="G149">
            <v>9.75</v>
          </cell>
          <cell r="H149">
            <v>9.6525</v>
          </cell>
        </row>
        <row r="149">
          <cell r="J149">
            <v>9.50625</v>
          </cell>
          <cell r="K149">
            <v>9.50625</v>
          </cell>
          <cell r="L149">
            <v>9.4111875</v>
          </cell>
        </row>
        <row r="149">
          <cell r="N149">
            <v>9.2625</v>
          </cell>
          <cell r="O149">
            <v>9.2625</v>
          </cell>
          <cell r="P149">
            <v>9.169875</v>
          </cell>
        </row>
        <row r="149">
          <cell r="R149">
            <v>9.165</v>
          </cell>
          <cell r="S149">
            <v>9.165</v>
          </cell>
          <cell r="T149">
            <v>9.07335</v>
          </cell>
        </row>
        <row r="149">
          <cell r="V149">
            <v>9.043125</v>
          </cell>
          <cell r="W149">
            <v>9.043125</v>
          </cell>
          <cell r="X149">
            <v>8.95269375</v>
          </cell>
        </row>
        <row r="149">
          <cell r="Z149">
            <v>8.775</v>
          </cell>
        </row>
        <row r="149">
          <cell r="AC149">
            <v>8.6775</v>
          </cell>
        </row>
        <row r="149">
          <cell r="AF149">
            <v>8.2875</v>
          </cell>
        </row>
        <row r="149">
          <cell r="AI149">
            <v>8.25825</v>
          </cell>
        </row>
        <row r="149">
          <cell r="AL149">
            <v>8.0925</v>
          </cell>
        </row>
        <row r="149">
          <cell r="AO149">
            <v>13.75</v>
          </cell>
        </row>
        <row r="149">
          <cell r="AU149">
            <v>15.6</v>
          </cell>
        </row>
        <row r="149">
          <cell r="AW149" t="str">
            <v>1-CAT</v>
          </cell>
          <cell r="AX149" t="str">
            <v>1-DÉTAIL</v>
          </cell>
          <cell r="AY149" t="str">
            <v>1-SUPPLEMENT</v>
          </cell>
          <cell r="AZ149" t="str">
            <v>6-CAPSULES</v>
          </cell>
        </row>
        <row r="150">
          <cell r="A150" t="str">
            <v>299-60</v>
          </cell>
          <cell r="B150" t="str">
            <v>C. Basilic sacré 60</v>
          </cell>
          <cell r="C150">
            <v>9.75</v>
          </cell>
          <cell r="D150">
            <v>0</v>
          </cell>
          <cell r="E150">
            <v>9.75</v>
          </cell>
          <cell r="F150">
            <v>0</v>
          </cell>
          <cell r="G150">
            <v>9.75</v>
          </cell>
          <cell r="H150">
            <v>9.6525</v>
          </cell>
        </row>
        <row r="150">
          <cell r="J150">
            <v>9.50625</v>
          </cell>
          <cell r="K150">
            <v>9.50625</v>
          </cell>
          <cell r="L150">
            <v>9.4111875</v>
          </cell>
        </row>
        <row r="150">
          <cell r="N150">
            <v>9.2625</v>
          </cell>
          <cell r="O150">
            <v>9.2625</v>
          </cell>
          <cell r="P150">
            <v>9.169875</v>
          </cell>
        </row>
        <row r="150">
          <cell r="R150">
            <v>9.165</v>
          </cell>
          <cell r="S150">
            <v>9.165</v>
          </cell>
          <cell r="T150">
            <v>9.07335</v>
          </cell>
        </row>
        <row r="150">
          <cell r="V150">
            <v>9.043125</v>
          </cell>
          <cell r="W150">
            <v>9.043125</v>
          </cell>
          <cell r="X150">
            <v>8.95269375</v>
          </cell>
        </row>
        <row r="150">
          <cell r="Z150">
            <v>8.775</v>
          </cell>
        </row>
        <row r="150">
          <cell r="AC150">
            <v>8.6775</v>
          </cell>
        </row>
        <row r="150">
          <cell r="AF150">
            <v>8.2875</v>
          </cell>
        </row>
        <row r="150">
          <cell r="AI150">
            <v>8.25825</v>
          </cell>
        </row>
        <row r="150">
          <cell r="AL150">
            <v>8.0925</v>
          </cell>
        </row>
        <row r="150">
          <cell r="AO150">
            <v>13.75</v>
          </cell>
        </row>
        <row r="150">
          <cell r="AU150">
            <v>15.6</v>
          </cell>
        </row>
        <row r="150">
          <cell r="AW150" t="str">
            <v>1-CAT</v>
          </cell>
          <cell r="AX150" t="str">
            <v>1-DÉTAIL</v>
          </cell>
          <cell r="AY150" t="str">
            <v>1-SUPPLEMENT</v>
          </cell>
          <cell r="AZ150" t="str">
            <v>6-CAPSULES</v>
          </cell>
        </row>
        <row r="151">
          <cell r="A151" t="str">
            <v>325-60</v>
          </cell>
          <cell r="B151" t="str">
            <v>C. Chardon béni 60</v>
          </cell>
          <cell r="C151">
            <v>8.25</v>
          </cell>
          <cell r="D151">
            <v>0</v>
          </cell>
          <cell r="E151">
            <v>8.25</v>
          </cell>
          <cell r="F151">
            <v>0</v>
          </cell>
          <cell r="G151">
            <v>8.25</v>
          </cell>
          <cell r="H151">
            <v>8.1675</v>
          </cell>
        </row>
        <row r="151">
          <cell r="J151">
            <v>8.04375</v>
          </cell>
          <cell r="K151">
            <v>8.04375</v>
          </cell>
          <cell r="L151">
            <v>7.9633125</v>
          </cell>
        </row>
        <row r="151">
          <cell r="N151">
            <v>7.8375</v>
          </cell>
          <cell r="O151">
            <v>7.8375</v>
          </cell>
          <cell r="P151">
            <v>7.759125</v>
          </cell>
        </row>
        <row r="151">
          <cell r="R151">
            <v>7.755</v>
          </cell>
          <cell r="S151">
            <v>7.755</v>
          </cell>
          <cell r="T151">
            <v>7.67745</v>
          </cell>
        </row>
        <row r="151">
          <cell r="V151">
            <v>7.651875</v>
          </cell>
          <cell r="W151">
            <v>7.651875</v>
          </cell>
          <cell r="X151">
            <v>7.57535625</v>
          </cell>
        </row>
        <row r="151">
          <cell r="Z151">
            <v>7.425</v>
          </cell>
        </row>
        <row r="151">
          <cell r="AC151">
            <v>7.3425</v>
          </cell>
        </row>
        <row r="151">
          <cell r="AF151">
            <v>7.0125</v>
          </cell>
        </row>
        <row r="151">
          <cell r="AI151">
            <v>6.98775</v>
          </cell>
        </row>
        <row r="151">
          <cell r="AL151">
            <v>6.8475</v>
          </cell>
        </row>
        <row r="151">
          <cell r="AO151">
            <v>11.5</v>
          </cell>
        </row>
        <row r="151">
          <cell r="AU151">
            <v>13.2</v>
          </cell>
        </row>
        <row r="151">
          <cell r="AW151" t="str">
            <v>1-CAT</v>
          </cell>
          <cell r="AX151" t="str">
            <v>1-DÉTAIL</v>
          </cell>
          <cell r="AY151" t="str">
            <v>1-SUPPLEMENT</v>
          </cell>
          <cell r="AZ151" t="str">
            <v>6-CAPSULES</v>
          </cell>
        </row>
        <row r="152">
          <cell r="A152" t="str">
            <v>337-60</v>
          </cell>
          <cell r="B152" t="str">
            <v>C. Chardon marie 60</v>
          </cell>
          <cell r="C152">
            <v>6.1</v>
          </cell>
          <cell r="D152">
            <v>0</v>
          </cell>
          <cell r="E152">
            <v>6.1</v>
          </cell>
          <cell r="F152">
            <v>0</v>
          </cell>
          <cell r="G152">
            <v>6.1</v>
          </cell>
          <cell r="H152">
            <v>6.039</v>
          </cell>
        </row>
        <row r="152">
          <cell r="J152">
            <v>5.9475</v>
          </cell>
          <cell r="K152">
            <v>5.9475</v>
          </cell>
          <cell r="L152">
            <v>5.888025</v>
          </cell>
        </row>
        <row r="152">
          <cell r="N152">
            <v>5.795</v>
          </cell>
          <cell r="O152">
            <v>5.795</v>
          </cell>
          <cell r="P152">
            <v>5.73705</v>
          </cell>
        </row>
        <row r="152">
          <cell r="R152">
            <v>5.734</v>
          </cell>
          <cell r="S152">
            <v>5.734</v>
          </cell>
          <cell r="T152">
            <v>5.67666</v>
          </cell>
        </row>
        <row r="152">
          <cell r="V152">
            <v>5.65775</v>
          </cell>
          <cell r="W152">
            <v>5.65775</v>
          </cell>
          <cell r="X152">
            <v>5.6011725</v>
          </cell>
        </row>
        <row r="152">
          <cell r="Z152">
            <v>5.49</v>
          </cell>
        </row>
        <row r="152">
          <cell r="AC152">
            <v>5.429</v>
          </cell>
        </row>
        <row r="152">
          <cell r="AF152">
            <v>5.185</v>
          </cell>
        </row>
        <row r="152">
          <cell r="AI152">
            <v>5.1667</v>
          </cell>
        </row>
        <row r="152">
          <cell r="AL152">
            <v>5.063</v>
          </cell>
        </row>
        <row r="152">
          <cell r="AO152">
            <v>8.5</v>
          </cell>
        </row>
        <row r="152">
          <cell r="AU152">
            <v>9.75</v>
          </cell>
        </row>
        <row r="152">
          <cell r="AW152" t="str">
            <v>1-CAT</v>
          </cell>
          <cell r="AX152" t="str">
            <v>1-DÉTAIL</v>
          </cell>
          <cell r="AY152" t="str">
            <v>1-SUPPLEMENT</v>
          </cell>
          <cell r="AZ152" t="str">
            <v>6-CAPSULES</v>
          </cell>
        </row>
        <row r="153">
          <cell r="A153" t="str">
            <v>386-60</v>
          </cell>
          <cell r="B153" t="str">
            <v>C. CongesTop 60</v>
          </cell>
          <cell r="C153">
            <v>7.5</v>
          </cell>
          <cell r="D153">
            <v>0</v>
          </cell>
          <cell r="E153">
            <v>7.5</v>
          </cell>
          <cell r="F153">
            <v>0</v>
          </cell>
          <cell r="G153">
            <v>7.5</v>
          </cell>
          <cell r="H153">
            <v>7.425</v>
          </cell>
        </row>
        <row r="153">
          <cell r="J153">
            <v>7.3125</v>
          </cell>
          <cell r="K153">
            <v>7.3125</v>
          </cell>
          <cell r="L153">
            <v>7.239375</v>
          </cell>
        </row>
        <row r="153">
          <cell r="N153">
            <v>7.125</v>
          </cell>
          <cell r="O153">
            <v>7.125</v>
          </cell>
          <cell r="P153">
            <v>7.05375</v>
          </cell>
        </row>
        <row r="153">
          <cell r="R153">
            <v>7.05</v>
          </cell>
          <cell r="S153">
            <v>7.05</v>
          </cell>
          <cell r="T153">
            <v>6.9795</v>
          </cell>
        </row>
        <row r="153">
          <cell r="V153">
            <v>6.95625</v>
          </cell>
          <cell r="W153">
            <v>6.95625</v>
          </cell>
          <cell r="X153">
            <v>6.8866875</v>
          </cell>
        </row>
        <row r="153">
          <cell r="Z153">
            <v>6.75</v>
          </cell>
        </row>
        <row r="153">
          <cell r="AC153">
            <v>6.675</v>
          </cell>
        </row>
        <row r="153">
          <cell r="AF153">
            <v>6.375</v>
          </cell>
        </row>
        <row r="153">
          <cell r="AI153">
            <v>6.3525</v>
          </cell>
        </row>
        <row r="153">
          <cell r="AL153">
            <v>6.225</v>
          </cell>
        </row>
        <row r="153">
          <cell r="AO153">
            <v>10.5</v>
          </cell>
        </row>
        <row r="153">
          <cell r="AU153">
            <v>12</v>
          </cell>
        </row>
        <row r="153">
          <cell r="AW153" t="str">
            <v>1-CAT</v>
          </cell>
          <cell r="AX153" t="str">
            <v>1-DÉTAIL</v>
          </cell>
          <cell r="AY153" t="str">
            <v>1-SUPPLEMENT</v>
          </cell>
          <cell r="AZ153" t="str">
            <v>6-CAPSULES</v>
          </cell>
        </row>
        <row r="154">
          <cell r="A154" t="str">
            <v>342-60</v>
          </cell>
          <cell r="B154" t="str">
            <v>C. Curcuma 60</v>
          </cell>
          <cell r="C154">
            <v>6.1</v>
          </cell>
          <cell r="D154">
            <v>0</v>
          </cell>
          <cell r="E154">
            <v>6.1</v>
          </cell>
          <cell r="F154">
            <v>0</v>
          </cell>
          <cell r="G154">
            <v>6.1</v>
          </cell>
          <cell r="H154">
            <v>6.039</v>
          </cell>
        </row>
        <row r="154">
          <cell r="J154">
            <v>5.9475</v>
          </cell>
          <cell r="K154">
            <v>5.9475</v>
          </cell>
          <cell r="L154">
            <v>5.888025</v>
          </cell>
        </row>
        <row r="154">
          <cell r="N154">
            <v>5.795</v>
          </cell>
          <cell r="O154">
            <v>5.795</v>
          </cell>
          <cell r="P154">
            <v>5.73705</v>
          </cell>
        </row>
        <row r="154">
          <cell r="R154">
            <v>5.734</v>
          </cell>
          <cell r="S154">
            <v>5.734</v>
          </cell>
          <cell r="T154">
            <v>5.67666</v>
          </cell>
        </row>
        <row r="154">
          <cell r="V154">
            <v>5.65775</v>
          </cell>
          <cell r="W154">
            <v>5.65775</v>
          </cell>
          <cell r="X154">
            <v>5.6011725</v>
          </cell>
        </row>
        <row r="154">
          <cell r="Z154">
            <v>5.49</v>
          </cell>
        </row>
        <row r="154">
          <cell r="AC154">
            <v>5.429</v>
          </cell>
        </row>
        <row r="154">
          <cell r="AF154">
            <v>5.185</v>
          </cell>
        </row>
        <row r="154">
          <cell r="AI154">
            <v>5.1667</v>
          </cell>
        </row>
        <row r="154">
          <cell r="AL154">
            <v>5.063</v>
          </cell>
        </row>
        <row r="154">
          <cell r="AO154">
            <v>8.5</v>
          </cell>
        </row>
        <row r="154">
          <cell r="AU154">
            <v>9.75</v>
          </cell>
        </row>
        <row r="154">
          <cell r="AW154" t="str">
            <v>1-CAT</v>
          </cell>
          <cell r="AX154" t="str">
            <v>1-DÉTAIL</v>
          </cell>
          <cell r="AY154" t="str">
            <v>1-SUPPLEMENT</v>
          </cell>
          <cell r="AZ154" t="str">
            <v>6-CAPSULES</v>
          </cell>
        </row>
        <row r="155">
          <cell r="A155" t="str">
            <v>394-60</v>
          </cell>
          <cell r="B155" t="str">
            <v>C. DreamTop 60</v>
          </cell>
          <cell r="C155">
            <v>7.25</v>
          </cell>
          <cell r="D155">
            <v>0</v>
          </cell>
          <cell r="E155">
            <v>7.25</v>
          </cell>
          <cell r="F155">
            <v>0</v>
          </cell>
          <cell r="G155">
            <v>7.25</v>
          </cell>
          <cell r="H155">
            <v>7.1775</v>
          </cell>
        </row>
        <row r="155">
          <cell r="J155">
            <v>7.06875</v>
          </cell>
          <cell r="K155">
            <v>7.06875</v>
          </cell>
          <cell r="L155">
            <v>6.9980625</v>
          </cell>
        </row>
        <row r="155">
          <cell r="N155">
            <v>6.8875</v>
          </cell>
          <cell r="O155">
            <v>6.8875</v>
          </cell>
          <cell r="P155">
            <v>6.818625</v>
          </cell>
        </row>
        <row r="155">
          <cell r="R155">
            <v>6.815</v>
          </cell>
          <cell r="S155">
            <v>6.815</v>
          </cell>
          <cell r="T155">
            <v>6.74685</v>
          </cell>
        </row>
        <row r="155">
          <cell r="V155">
            <v>6.724375</v>
          </cell>
          <cell r="W155">
            <v>6.724375</v>
          </cell>
          <cell r="X155">
            <v>6.65713125</v>
          </cell>
        </row>
        <row r="155">
          <cell r="Z155">
            <v>6.525</v>
          </cell>
        </row>
        <row r="155">
          <cell r="AC155">
            <v>6.4525</v>
          </cell>
        </row>
        <row r="155">
          <cell r="AF155">
            <v>6.1625</v>
          </cell>
        </row>
        <row r="155">
          <cell r="AI155">
            <v>6.14075</v>
          </cell>
        </row>
        <row r="155">
          <cell r="AL155">
            <v>6.0175</v>
          </cell>
        </row>
        <row r="155">
          <cell r="AO155">
            <v>10.25</v>
          </cell>
        </row>
        <row r="155">
          <cell r="AU155">
            <v>11.6</v>
          </cell>
        </row>
        <row r="155">
          <cell r="AW155" t="str">
            <v>1-CAT</v>
          </cell>
          <cell r="AX155" t="str">
            <v>1-DÉTAIL</v>
          </cell>
          <cell r="AY155" t="str">
            <v>1-SUPPLEMENT</v>
          </cell>
          <cell r="AZ155" t="str">
            <v>6-CAPSULES</v>
          </cell>
        </row>
        <row r="156">
          <cell r="A156" t="str">
            <v>330-60</v>
          </cell>
          <cell r="B156" t="str">
            <v>C. EnteroTop 60</v>
          </cell>
          <cell r="C156">
            <v>7.25</v>
          </cell>
          <cell r="D156">
            <v>0</v>
          </cell>
          <cell r="E156">
            <v>7.25</v>
          </cell>
          <cell r="F156">
            <v>0</v>
          </cell>
          <cell r="G156">
            <v>7.25</v>
          </cell>
          <cell r="H156">
            <v>7.1775</v>
          </cell>
        </row>
        <row r="156">
          <cell r="J156">
            <v>7.06875</v>
          </cell>
          <cell r="K156">
            <v>7.06875</v>
          </cell>
          <cell r="L156">
            <v>6.9980625</v>
          </cell>
        </row>
        <row r="156">
          <cell r="N156">
            <v>6.8875</v>
          </cell>
          <cell r="O156">
            <v>6.8875</v>
          </cell>
          <cell r="P156">
            <v>6.818625</v>
          </cell>
        </row>
        <row r="156">
          <cell r="R156">
            <v>6.815</v>
          </cell>
          <cell r="S156">
            <v>6.815</v>
          </cell>
          <cell r="T156">
            <v>6.74685</v>
          </cell>
        </row>
        <row r="156">
          <cell r="V156">
            <v>6.724375</v>
          </cell>
          <cell r="W156">
            <v>6.724375</v>
          </cell>
          <cell r="X156">
            <v>6.65713125</v>
          </cell>
        </row>
        <row r="156">
          <cell r="Z156">
            <v>6.525</v>
          </cell>
        </row>
        <row r="156">
          <cell r="AC156">
            <v>6.4525</v>
          </cell>
        </row>
        <row r="156">
          <cell r="AF156">
            <v>6.1625</v>
          </cell>
        </row>
        <row r="156">
          <cell r="AI156">
            <v>6.14075</v>
          </cell>
        </row>
        <row r="156">
          <cell r="AL156">
            <v>6.0175</v>
          </cell>
        </row>
        <row r="156">
          <cell r="AO156">
            <v>10.25</v>
          </cell>
        </row>
        <row r="156">
          <cell r="AU156">
            <v>11.6</v>
          </cell>
        </row>
        <row r="156">
          <cell r="AW156" t="str">
            <v>1-CAT</v>
          </cell>
          <cell r="AX156" t="str">
            <v>1-DÉTAIL</v>
          </cell>
          <cell r="AY156" t="str">
            <v>1-SUPPLEMENT</v>
          </cell>
          <cell r="AZ156" t="str">
            <v>6-CAPSULES</v>
          </cell>
        </row>
        <row r="157">
          <cell r="A157" t="str">
            <v>385-60</v>
          </cell>
          <cell r="B157" t="str">
            <v>C. FeminaTop 60</v>
          </cell>
          <cell r="C157">
            <v>8.75</v>
          </cell>
          <cell r="D157">
            <v>0</v>
          </cell>
          <cell r="E157">
            <v>8.75</v>
          </cell>
          <cell r="F157">
            <v>0</v>
          </cell>
          <cell r="G157">
            <v>8.75</v>
          </cell>
          <cell r="H157">
            <v>8.6625</v>
          </cell>
        </row>
        <row r="157">
          <cell r="J157">
            <v>8.53125</v>
          </cell>
          <cell r="K157">
            <v>8.53125</v>
          </cell>
          <cell r="L157">
            <v>8.4459375</v>
          </cell>
        </row>
        <row r="157">
          <cell r="N157">
            <v>8.3125</v>
          </cell>
          <cell r="O157">
            <v>8.3125</v>
          </cell>
          <cell r="P157">
            <v>8.229375</v>
          </cell>
        </row>
        <row r="157">
          <cell r="R157">
            <v>8.225</v>
          </cell>
          <cell r="S157">
            <v>8.225</v>
          </cell>
          <cell r="T157">
            <v>8.14275</v>
          </cell>
        </row>
        <row r="157">
          <cell r="V157">
            <v>8.115625</v>
          </cell>
          <cell r="W157">
            <v>8.115625</v>
          </cell>
          <cell r="X157">
            <v>8.03446875</v>
          </cell>
        </row>
        <row r="157">
          <cell r="Z157">
            <v>7.875</v>
          </cell>
        </row>
        <row r="157">
          <cell r="AC157">
            <v>7.7875</v>
          </cell>
        </row>
        <row r="157">
          <cell r="AF157">
            <v>7.4375</v>
          </cell>
        </row>
        <row r="157">
          <cell r="AI157">
            <v>7.41125</v>
          </cell>
        </row>
        <row r="157">
          <cell r="AL157">
            <v>7.2625</v>
          </cell>
        </row>
        <row r="157">
          <cell r="AO157">
            <v>12.25</v>
          </cell>
        </row>
        <row r="157">
          <cell r="AU157">
            <v>14</v>
          </cell>
        </row>
        <row r="157">
          <cell r="AW157" t="str">
            <v>1-CAT</v>
          </cell>
          <cell r="AX157" t="str">
            <v>1-DÉTAIL</v>
          </cell>
          <cell r="AY157" t="str">
            <v>1-SUPPLEMENT</v>
          </cell>
          <cell r="AZ157" t="str">
            <v>6-CAPSULES</v>
          </cell>
        </row>
        <row r="158">
          <cell r="A158" t="str">
            <v>327-60</v>
          </cell>
          <cell r="B158" t="str">
            <v>C. Fenugrec 60</v>
          </cell>
          <cell r="C158">
            <v>7.25</v>
          </cell>
          <cell r="D158">
            <v>0</v>
          </cell>
          <cell r="E158">
            <v>7.25</v>
          </cell>
          <cell r="F158">
            <v>0</v>
          </cell>
          <cell r="G158">
            <v>7.25</v>
          </cell>
          <cell r="H158">
            <v>7.1775</v>
          </cell>
        </row>
        <row r="158">
          <cell r="J158">
            <v>7.06875</v>
          </cell>
          <cell r="K158">
            <v>7.06875</v>
          </cell>
          <cell r="L158">
            <v>6.9980625</v>
          </cell>
        </row>
        <row r="158">
          <cell r="N158">
            <v>6.8875</v>
          </cell>
          <cell r="O158">
            <v>6.8875</v>
          </cell>
          <cell r="P158">
            <v>6.818625</v>
          </cell>
        </row>
        <row r="158">
          <cell r="R158">
            <v>6.815</v>
          </cell>
          <cell r="S158">
            <v>6.815</v>
          </cell>
          <cell r="T158">
            <v>6.74685</v>
          </cell>
        </row>
        <row r="158">
          <cell r="V158">
            <v>6.724375</v>
          </cell>
          <cell r="W158">
            <v>6.724375</v>
          </cell>
          <cell r="X158">
            <v>6.65713125</v>
          </cell>
        </row>
        <row r="158">
          <cell r="Z158">
            <v>6.525</v>
          </cell>
        </row>
        <row r="158">
          <cell r="AC158">
            <v>6.4525</v>
          </cell>
        </row>
        <row r="158">
          <cell r="AF158">
            <v>6.1625</v>
          </cell>
        </row>
        <row r="158">
          <cell r="AI158">
            <v>6.14075</v>
          </cell>
        </row>
        <row r="158">
          <cell r="AL158">
            <v>6.0175</v>
          </cell>
        </row>
        <row r="158">
          <cell r="AO158">
            <v>10.25</v>
          </cell>
        </row>
        <row r="158">
          <cell r="AU158">
            <v>11.6</v>
          </cell>
        </row>
        <row r="158">
          <cell r="AW158" t="str">
            <v>1-CAT</v>
          </cell>
          <cell r="AX158" t="str">
            <v>1-DÉTAIL</v>
          </cell>
          <cell r="AY158" t="str">
            <v>1-SUPPLEMENT</v>
          </cell>
          <cell r="AZ158" t="str">
            <v>6-CAPSULES</v>
          </cell>
        </row>
        <row r="159">
          <cell r="A159" t="str">
            <v>328-60</v>
          </cell>
          <cell r="B159" t="str">
            <v>C. Gingembre 60</v>
          </cell>
          <cell r="C159">
            <v>7.25</v>
          </cell>
          <cell r="D159">
            <v>0</v>
          </cell>
          <cell r="E159">
            <v>7.25</v>
          </cell>
          <cell r="F159">
            <v>0</v>
          </cell>
          <cell r="G159">
            <v>7.25</v>
          </cell>
          <cell r="H159">
            <v>7.1775</v>
          </cell>
        </row>
        <row r="159">
          <cell r="J159">
            <v>7.06875</v>
          </cell>
          <cell r="K159">
            <v>7.06875</v>
          </cell>
          <cell r="L159">
            <v>6.9980625</v>
          </cell>
        </row>
        <row r="159">
          <cell r="N159">
            <v>6.8875</v>
          </cell>
          <cell r="O159">
            <v>6.8875</v>
          </cell>
          <cell r="P159">
            <v>6.818625</v>
          </cell>
        </row>
        <row r="159">
          <cell r="R159">
            <v>6.815</v>
          </cell>
          <cell r="S159">
            <v>6.815</v>
          </cell>
          <cell r="T159">
            <v>6.74685</v>
          </cell>
        </row>
        <row r="159">
          <cell r="V159">
            <v>6.724375</v>
          </cell>
          <cell r="W159">
            <v>6.724375</v>
          </cell>
          <cell r="X159">
            <v>6.65713125</v>
          </cell>
        </row>
        <row r="159">
          <cell r="Z159">
            <v>6.525</v>
          </cell>
        </row>
        <row r="159">
          <cell r="AC159">
            <v>6.4525</v>
          </cell>
        </row>
        <row r="159">
          <cell r="AF159">
            <v>6.1625</v>
          </cell>
        </row>
        <row r="159">
          <cell r="AI159">
            <v>6.14075</v>
          </cell>
        </row>
        <row r="159">
          <cell r="AL159">
            <v>6.0175</v>
          </cell>
        </row>
        <row r="159">
          <cell r="AO159">
            <v>10.25</v>
          </cell>
        </row>
        <row r="159">
          <cell r="AU159">
            <v>11.6</v>
          </cell>
        </row>
        <row r="159">
          <cell r="AW159" t="str">
            <v>1-CAT</v>
          </cell>
          <cell r="AX159" t="str">
            <v>1-DÉTAIL</v>
          </cell>
          <cell r="AY159" t="str">
            <v>1-SUPPLEMENT</v>
          </cell>
          <cell r="AZ159" t="str">
            <v>6-CAPSULES</v>
          </cell>
        </row>
        <row r="160">
          <cell r="A160" t="str">
            <v>382-60</v>
          </cell>
          <cell r="B160" t="str">
            <v>C. HepaTop 60</v>
          </cell>
          <cell r="C160">
            <v>7.25</v>
          </cell>
          <cell r="D160">
            <v>0</v>
          </cell>
          <cell r="E160">
            <v>7.25</v>
          </cell>
          <cell r="F160">
            <v>0</v>
          </cell>
          <cell r="G160">
            <v>7.25</v>
          </cell>
          <cell r="H160">
            <v>7.1775</v>
          </cell>
        </row>
        <row r="160">
          <cell r="J160">
            <v>7.06875</v>
          </cell>
          <cell r="K160">
            <v>7.06875</v>
          </cell>
          <cell r="L160">
            <v>6.9980625</v>
          </cell>
        </row>
        <row r="160">
          <cell r="N160">
            <v>6.8875</v>
          </cell>
          <cell r="O160">
            <v>6.8875</v>
          </cell>
          <cell r="P160">
            <v>6.818625</v>
          </cell>
        </row>
        <row r="160">
          <cell r="R160">
            <v>6.815</v>
          </cell>
          <cell r="S160">
            <v>6.815</v>
          </cell>
          <cell r="T160">
            <v>6.74685</v>
          </cell>
        </row>
        <row r="160">
          <cell r="V160">
            <v>6.724375</v>
          </cell>
          <cell r="W160">
            <v>6.724375</v>
          </cell>
          <cell r="X160">
            <v>6.65713125</v>
          </cell>
        </row>
        <row r="160">
          <cell r="Z160">
            <v>6.525</v>
          </cell>
        </row>
        <row r="160">
          <cell r="AC160">
            <v>6.4525</v>
          </cell>
        </row>
        <row r="160">
          <cell r="AF160">
            <v>6.1625</v>
          </cell>
        </row>
        <row r="160">
          <cell r="AI160">
            <v>6.14075</v>
          </cell>
        </row>
        <row r="160">
          <cell r="AL160">
            <v>6.0175</v>
          </cell>
        </row>
        <row r="160">
          <cell r="AO160">
            <v>10.25</v>
          </cell>
        </row>
        <row r="160">
          <cell r="AU160">
            <v>11.6</v>
          </cell>
        </row>
        <row r="160">
          <cell r="AW160" t="str">
            <v>1-CAT</v>
          </cell>
          <cell r="AX160" t="str">
            <v>1-DÉTAIL</v>
          </cell>
          <cell r="AY160" t="str">
            <v>1-SUPPLEMENT</v>
          </cell>
          <cell r="AZ160" t="str">
            <v>6-CAPSULES</v>
          </cell>
        </row>
        <row r="161">
          <cell r="A161" t="str">
            <v>387-60</v>
          </cell>
          <cell r="B161" t="str">
            <v>C. HormonaTop 60</v>
          </cell>
          <cell r="C161">
            <v>8.25</v>
          </cell>
          <cell r="D161">
            <v>0</v>
          </cell>
          <cell r="E161">
            <v>8.25</v>
          </cell>
          <cell r="F161">
            <v>0</v>
          </cell>
          <cell r="G161">
            <v>8.25</v>
          </cell>
          <cell r="H161">
            <v>8.1675</v>
          </cell>
        </row>
        <row r="161">
          <cell r="J161">
            <v>8.04375</v>
          </cell>
          <cell r="K161">
            <v>8.04375</v>
          </cell>
          <cell r="L161">
            <v>7.9633125</v>
          </cell>
        </row>
        <row r="161">
          <cell r="N161">
            <v>7.8375</v>
          </cell>
          <cell r="O161">
            <v>7.8375</v>
          </cell>
          <cell r="P161">
            <v>7.759125</v>
          </cell>
        </row>
        <row r="161">
          <cell r="R161">
            <v>7.755</v>
          </cell>
          <cell r="S161">
            <v>7.755</v>
          </cell>
          <cell r="T161">
            <v>7.67745</v>
          </cell>
        </row>
        <row r="161">
          <cell r="V161">
            <v>7.651875</v>
          </cell>
          <cell r="W161">
            <v>7.651875</v>
          </cell>
          <cell r="X161">
            <v>7.57535625</v>
          </cell>
        </row>
        <row r="161">
          <cell r="Z161">
            <v>7.425</v>
          </cell>
        </row>
        <row r="161">
          <cell r="AC161">
            <v>7.3425</v>
          </cell>
        </row>
        <row r="161">
          <cell r="AF161">
            <v>7.0125</v>
          </cell>
        </row>
        <row r="161">
          <cell r="AI161">
            <v>6.98775</v>
          </cell>
        </row>
        <row r="161">
          <cell r="AL161">
            <v>6.8475</v>
          </cell>
        </row>
        <row r="161">
          <cell r="AO161">
            <v>11.5</v>
          </cell>
        </row>
        <row r="161">
          <cell r="AU161">
            <v>13.2</v>
          </cell>
        </row>
        <row r="161">
          <cell r="AW161" t="str">
            <v>1-CAT</v>
          </cell>
          <cell r="AX161" t="str">
            <v>1-DÉTAIL</v>
          </cell>
          <cell r="AY161" t="str">
            <v>1-SUPPLEMENT</v>
          </cell>
          <cell r="AZ161" t="str">
            <v>6-CAPSULES</v>
          </cell>
        </row>
        <row r="162">
          <cell r="A162" t="str">
            <v>326-60</v>
          </cell>
          <cell r="B162" t="str">
            <v>C. Hydraste 60</v>
          </cell>
          <cell r="C162">
            <v>27.95</v>
          </cell>
          <cell r="D162">
            <v>0</v>
          </cell>
          <cell r="E162">
            <v>27.95</v>
          </cell>
          <cell r="F162">
            <v>0</v>
          </cell>
          <cell r="G162">
            <v>27.95</v>
          </cell>
          <cell r="H162">
            <v>27.6705</v>
          </cell>
        </row>
        <row r="162">
          <cell r="J162">
            <v>27.25125</v>
          </cell>
          <cell r="K162">
            <v>27.25125</v>
          </cell>
          <cell r="L162">
            <v>26.9787375</v>
          </cell>
        </row>
        <row r="162">
          <cell r="N162">
            <v>26.5525</v>
          </cell>
          <cell r="O162">
            <v>26.5525</v>
          </cell>
          <cell r="P162">
            <v>26.286975</v>
          </cell>
        </row>
        <row r="162">
          <cell r="R162">
            <v>26.273</v>
          </cell>
          <cell r="S162">
            <v>26.273</v>
          </cell>
          <cell r="T162">
            <v>26.01027</v>
          </cell>
        </row>
        <row r="162">
          <cell r="V162">
            <v>25.923625</v>
          </cell>
          <cell r="W162">
            <v>25.923625</v>
          </cell>
          <cell r="X162">
            <v>25.66438875</v>
          </cell>
        </row>
        <row r="162">
          <cell r="Z162">
            <v>25.155</v>
          </cell>
        </row>
        <row r="162">
          <cell r="AC162">
            <v>24.8755</v>
          </cell>
        </row>
        <row r="162">
          <cell r="AF162">
            <v>23.7575</v>
          </cell>
        </row>
        <row r="162">
          <cell r="AI162">
            <v>23.67365</v>
          </cell>
        </row>
        <row r="162">
          <cell r="AL162">
            <v>23.1985</v>
          </cell>
        </row>
        <row r="162">
          <cell r="AO162">
            <v>39.25</v>
          </cell>
        </row>
        <row r="162">
          <cell r="AU162">
            <v>44.7</v>
          </cell>
        </row>
        <row r="162">
          <cell r="AW162" t="str">
            <v>1-CAT</v>
          </cell>
          <cell r="AX162" t="str">
            <v>1-DÉTAIL</v>
          </cell>
          <cell r="AY162" t="str">
            <v>1-SUPPLEMENT</v>
          </cell>
          <cell r="AZ162" t="str">
            <v>6-CAPSULES</v>
          </cell>
        </row>
        <row r="163">
          <cell r="A163" t="str">
            <v>397-60</v>
          </cell>
          <cell r="B163" t="str">
            <v>C. ImmunoTop 60</v>
          </cell>
          <cell r="C163">
            <v>8.1</v>
          </cell>
          <cell r="D163">
            <v>0</v>
          </cell>
          <cell r="E163">
            <v>8.1</v>
          </cell>
          <cell r="F163">
            <v>0</v>
          </cell>
          <cell r="G163">
            <v>8.1</v>
          </cell>
          <cell r="H163">
            <v>8.019</v>
          </cell>
        </row>
        <row r="163">
          <cell r="J163">
            <v>7.8975</v>
          </cell>
          <cell r="K163">
            <v>7.8975</v>
          </cell>
          <cell r="L163">
            <v>7.818525</v>
          </cell>
        </row>
        <row r="163">
          <cell r="N163">
            <v>7.695</v>
          </cell>
          <cell r="O163">
            <v>7.695</v>
          </cell>
          <cell r="P163">
            <v>7.61805</v>
          </cell>
        </row>
        <row r="163">
          <cell r="R163">
            <v>7.614</v>
          </cell>
          <cell r="S163">
            <v>7.614</v>
          </cell>
          <cell r="T163">
            <v>7.53786</v>
          </cell>
        </row>
        <row r="163">
          <cell r="V163">
            <v>7.51275</v>
          </cell>
          <cell r="W163">
            <v>7.51275</v>
          </cell>
          <cell r="X163">
            <v>7.4376225</v>
          </cell>
        </row>
        <row r="163">
          <cell r="Z163">
            <v>7.29</v>
          </cell>
        </row>
        <row r="163">
          <cell r="AC163">
            <v>7.209</v>
          </cell>
        </row>
        <row r="163">
          <cell r="AF163">
            <v>6.885</v>
          </cell>
        </row>
        <row r="163">
          <cell r="AI163">
            <v>6.8607</v>
          </cell>
        </row>
        <row r="163">
          <cell r="AL163">
            <v>6.723</v>
          </cell>
        </row>
        <row r="163">
          <cell r="AO163">
            <v>11.25</v>
          </cell>
        </row>
        <row r="163">
          <cell r="AU163">
            <v>12.95</v>
          </cell>
        </row>
        <row r="163">
          <cell r="AW163" t="str">
            <v>1-CAT</v>
          </cell>
          <cell r="AX163" t="str">
            <v>1-DÉTAIL</v>
          </cell>
          <cell r="AY163" t="str">
            <v>1-SUPPLEMENT</v>
          </cell>
          <cell r="AZ163" t="str">
            <v>6-CAPSULES</v>
          </cell>
        </row>
        <row r="164">
          <cell r="A164" t="str">
            <v>393-60</v>
          </cell>
          <cell r="B164" t="str">
            <v>C. InflammaTop 60</v>
          </cell>
          <cell r="C164">
            <v>8.05</v>
          </cell>
          <cell r="D164">
            <v>0</v>
          </cell>
          <cell r="E164">
            <v>8.05</v>
          </cell>
          <cell r="F164">
            <v>0</v>
          </cell>
          <cell r="G164">
            <v>8.05</v>
          </cell>
          <cell r="H164">
            <v>7.9695</v>
          </cell>
        </row>
        <row r="164">
          <cell r="J164">
            <v>7.84875</v>
          </cell>
          <cell r="K164">
            <v>7.84875</v>
          </cell>
          <cell r="L164">
            <v>7.7702625</v>
          </cell>
        </row>
        <row r="164">
          <cell r="N164">
            <v>7.6475</v>
          </cell>
          <cell r="O164">
            <v>7.6475</v>
          </cell>
          <cell r="P164">
            <v>7.571025</v>
          </cell>
        </row>
        <row r="164">
          <cell r="R164">
            <v>7.567</v>
          </cell>
          <cell r="S164">
            <v>7.567</v>
          </cell>
          <cell r="T164">
            <v>7.49133</v>
          </cell>
        </row>
        <row r="164">
          <cell r="V164">
            <v>7.466375</v>
          </cell>
          <cell r="W164">
            <v>7.466375</v>
          </cell>
          <cell r="X164">
            <v>7.39171125</v>
          </cell>
        </row>
        <row r="164">
          <cell r="Z164">
            <v>7.245</v>
          </cell>
        </row>
        <row r="164">
          <cell r="AC164">
            <v>7.1645</v>
          </cell>
        </row>
        <row r="164">
          <cell r="AF164">
            <v>6.8425</v>
          </cell>
        </row>
        <row r="164">
          <cell r="AI164">
            <v>6.81835</v>
          </cell>
        </row>
        <row r="164">
          <cell r="AL164">
            <v>6.6815</v>
          </cell>
        </row>
        <row r="164">
          <cell r="AO164">
            <v>11.25</v>
          </cell>
        </row>
        <row r="164">
          <cell r="AU164">
            <v>12.9</v>
          </cell>
        </row>
        <row r="164">
          <cell r="AW164" t="str">
            <v>1-CAT</v>
          </cell>
          <cell r="AX164" t="str">
            <v>1-DÉTAIL</v>
          </cell>
          <cell r="AY164" t="str">
            <v>1-SUPPLEMENT</v>
          </cell>
          <cell r="AZ164" t="str">
            <v>6-CAPSULES</v>
          </cell>
        </row>
        <row r="165">
          <cell r="A165" t="str">
            <v>329-60</v>
          </cell>
          <cell r="B165" t="str">
            <v>C. Mélisse 60</v>
          </cell>
          <cell r="C165">
            <v>9.5</v>
          </cell>
          <cell r="D165">
            <v>0</v>
          </cell>
          <cell r="E165">
            <v>9.5</v>
          </cell>
          <cell r="F165">
            <v>0</v>
          </cell>
          <cell r="G165">
            <v>9.5</v>
          </cell>
          <cell r="H165">
            <v>9.405</v>
          </cell>
        </row>
        <row r="165">
          <cell r="J165">
            <v>9.2625</v>
          </cell>
          <cell r="K165">
            <v>9.2625</v>
          </cell>
          <cell r="L165">
            <v>9.169875</v>
          </cell>
        </row>
        <row r="165">
          <cell r="N165">
            <v>9.025</v>
          </cell>
          <cell r="O165">
            <v>9.025</v>
          </cell>
          <cell r="P165">
            <v>8.93475</v>
          </cell>
        </row>
        <row r="165">
          <cell r="R165">
            <v>8.93</v>
          </cell>
          <cell r="S165">
            <v>8.93</v>
          </cell>
          <cell r="T165">
            <v>8.8407</v>
          </cell>
        </row>
        <row r="165">
          <cell r="V165">
            <v>8.81125</v>
          </cell>
          <cell r="W165">
            <v>8.81125</v>
          </cell>
          <cell r="X165">
            <v>8.7231375</v>
          </cell>
        </row>
        <row r="165">
          <cell r="Z165">
            <v>8.55</v>
          </cell>
        </row>
        <row r="165">
          <cell r="AC165">
            <v>8.455</v>
          </cell>
        </row>
        <row r="165">
          <cell r="AF165">
            <v>8.075</v>
          </cell>
        </row>
        <row r="165">
          <cell r="AI165">
            <v>8.0465</v>
          </cell>
        </row>
        <row r="165">
          <cell r="AL165">
            <v>7.885</v>
          </cell>
        </row>
        <row r="165">
          <cell r="AO165">
            <v>13.25</v>
          </cell>
        </row>
        <row r="165">
          <cell r="AU165">
            <v>15.2</v>
          </cell>
        </row>
        <row r="165">
          <cell r="AW165" t="str">
            <v>1-CAT</v>
          </cell>
          <cell r="AX165" t="str">
            <v>1-DÉTAIL</v>
          </cell>
          <cell r="AY165" t="str">
            <v>1-SUPPLEMENT</v>
          </cell>
          <cell r="AZ165" t="str">
            <v>6-CAPSULES</v>
          </cell>
        </row>
        <row r="166">
          <cell r="A166" t="str">
            <v>331-60</v>
          </cell>
          <cell r="B166" t="str">
            <v>C. Millepertuis 60</v>
          </cell>
          <cell r="C166">
            <v>8.25</v>
          </cell>
          <cell r="D166">
            <v>0</v>
          </cell>
          <cell r="E166">
            <v>8.25</v>
          </cell>
          <cell r="F166">
            <v>0</v>
          </cell>
          <cell r="G166">
            <v>8.25</v>
          </cell>
          <cell r="H166">
            <v>8.1675</v>
          </cell>
        </row>
        <row r="166">
          <cell r="J166">
            <v>8.04375</v>
          </cell>
          <cell r="K166">
            <v>8.04375</v>
          </cell>
          <cell r="L166">
            <v>7.9633125</v>
          </cell>
        </row>
        <row r="166">
          <cell r="N166">
            <v>7.8375</v>
          </cell>
          <cell r="O166">
            <v>7.8375</v>
          </cell>
          <cell r="P166">
            <v>7.759125</v>
          </cell>
        </row>
        <row r="166">
          <cell r="R166">
            <v>7.755</v>
          </cell>
          <cell r="S166">
            <v>7.755</v>
          </cell>
          <cell r="T166">
            <v>7.67745</v>
          </cell>
        </row>
        <row r="166">
          <cell r="V166">
            <v>7.651875</v>
          </cell>
          <cell r="W166">
            <v>7.651875</v>
          </cell>
          <cell r="X166">
            <v>7.57535625</v>
          </cell>
        </row>
        <row r="166">
          <cell r="Z166">
            <v>7.425</v>
          </cell>
        </row>
        <row r="166">
          <cell r="AC166">
            <v>7.3425</v>
          </cell>
        </row>
        <row r="166">
          <cell r="AF166">
            <v>7.0125</v>
          </cell>
        </row>
        <row r="166">
          <cell r="AI166">
            <v>6.98775</v>
          </cell>
        </row>
        <row r="166">
          <cell r="AL166">
            <v>6.8475</v>
          </cell>
        </row>
        <row r="166">
          <cell r="AO166">
            <v>11.5</v>
          </cell>
        </row>
        <row r="166">
          <cell r="AU166">
            <v>13.2</v>
          </cell>
        </row>
        <row r="166">
          <cell r="AW166" t="str">
            <v>1-CAT</v>
          </cell>
          <cell r="AX166" t="str">
            <v>1-DÉTAIL</v>
          </cell>
          <cell r="AY166" t="str">
            <v>1-SUPPLEMENT</v>
          </cell>
          <cell r="AZ166" t="str">
            <v>6-CAPSULES</v>
          </cell>
        </row>
        <row r="167">
          <cell r="A167" t="str">
            <v>389-60</v>
          </cell>
          <cell r="B167" t="str">
            <v>C. NerveTop 60</v>
          </cell>
          <cell r="C167">
            <v>7.5</v>
          </cell>
          <cell r="D167">
            <v>0</v>
          </cell>
          <cell r="E167">
            <v>7.5</v>
          </cell>
          <cell r="F167">
            <v>0</v>
          </cell>
          <cell r="G167">
            <v>7.5</v>
          </cell>
          <cell r="H167">
            <v>7.425</v>
          </cell>
        </row>
        <row r="167">
          <cell r="J167">
            <v>7.3125</v>
          </cell>
          <cell r="K167">
            <v>7.3125</v>
          </cell>
          <cell r="L167">
            <v>7.239375</v>
          </cell>
        </row>
        <row r="167">
          <cell r="N167">
            <v>7.125</v>
          </cell>
          <cell r="O167">
            <v>7.125</v>
          </cell>
          <cell r="P167">
            <v>7.05375</v>
          </cell>
        </row>
        <row r="167">
          <cell r="R167">
            <v>7.05</v>
          </cell>
          <cell r="S167">
            <v>7.05</v>
          </cell>
          <cell r="T167">
            <v>6.9795</v>
          </cell>
        </row>
        <row r="167">
          <cell r="V167">
            <v>6.95625</v>
          </cell>
          <cell r="W167">
            <v>6.95625</v>
          </cell>
          <cell r="X167">
            <v>6.8866875</v>
          </cell>
        </row>
        <row r="167">
          <cell r="Z167">
            <v>6.75</v>
          </cell>
        </row>
        <row r="167">
          <cell r="AC167">
            <v>6.675</v>
          </cell>
        </row>
        <row r="167">
          <cell r="AF167">
            <v>6.375</v>
          </cell>
        </row>
        <row r="167">
          <cell r="AI167">
            <v>6.3525</v>
          </cell>
        </row>
        <row r="167">
          <cell r="AL167">
            <v>6.225</v>
          </cell>
        </row>
        <row r="167">
          <cell r="AO167">
            <v>10.5</v>
          </cell>
        </row>
        <row r="167">
          <cell r="AU167">
            <v>12</v>
          </cell>
        </row>
        <row r="167">
          <cell r="AW167" t="str">
            <v>1-CAT</v>
          </cell>
          <cell r="AX167" t="str">
            <v>1-DÉTAIL</v>
          </cell>
          <cell r="AY167" t="str">
            <v>1-SUPPLEMENT</v>
          </cell>
          <cell r="AZ167" t="str">
            <v>6-CAPSULES</v>
          </cell>
        </row>
        <row r="168">
          <cell r="A168" t="str">
            <v>340-60</v>
          </cell>
          <cell r="B168" t="str">
            <v>C. Ortie 60</v>
          </cell>
          <cell r="C168">
            <v>6.1</v>
          </cell>
          <cell r="D168">
            <v>0</v>
          </cell>
          <cell r="E168">
            <v>6.1</v>
          </cell>
          <cell r="F168">
            <v>0</v>
          </cell>
          <cell r="G168">
            <v>6.1</v>
          </cell>
          <cell r="H168">
            <v>6.039</v>
          </cell>
        </row>
        <row r="168">
          <cell r="J168">
            <v>5.9475</v>
          </cell>
          <cell r="K168">
            <v>5.9475</v>
          </cell>
          <cell r="L168">
            <v>5.888025</v>
          </cell>
        </row>
        <row r="168">
          <cell r="N168">
            <v>5.795</v>
          </cell>
          <cell r="O168">
            <v>5.795</v>
          </cell>
          <cell r="P168">
            <v>5.73705</v>
          </cell>
        </row>
        <row r="168">
          <cell r="R168">
            <v>5.734</v>
          </cell>
          <cell r="S168">
            <v>5.734</v>
          </cell>
          <cell r="T168">
            <v>5.67666</v>
          </cell>
        </row>
        <row r="168">
          <cell r="V168">
            <v>5.65775</v>
          </cell>
          <cell r="W168">
            <v>5.65775</v>
          </cell>
          <cell r="X168">
            <v>5.6011725</v>
          </cell>
        </row>
        <row r="168">
          <cell r="Z168">
            <v>5.49</v>
          </cell>
        </row>
        <row r="168">
          <cell r="AC168">
            <v>5.429</v>
          </cell>
        </row>
        <row r="168">
          <cell r="AF168">
            <v>5.185</v>
          </cell>
        </row>
        <row r="168">
          <cell r="AI168">
            <v>5.1667</v>
          </cell>
        </row>
        <row r="168">
          <cell r="AL168">
            <v>5.063</v>
          </cell>
        </row>
        <row r="168">
          <cell r="AO168">
            <v>8.5</v>
          </cell>
        </row>
        <row r="168">
          <cell r="AU168">
            <v>9.75</v>
          </cell>
        </row>
        <row r="168">
          <cell r="AW168" t="str">
            <v>1-CAT</v>
          </cell>
          <cell r="AX168" t="str">
            <v>1-DÉTAIL</v>
          </cell>
          <cell r="AY168" t="str">
            <v>1-SUPPLEMENT</v>
          </cell>
          <cell r="AZ168" t="str">
            <v>6-CAPSULES</v>
          </cell>
        </row>
        <row r="169">
          <cell r="A169" t="str">
            <v>332-60</v>
          </cell>
          <cell r="B169" t="str">
            <v>C. Passiflore 60</v>
          </cell>
          <cell r="C169">
            <v>8.75</v>
          </cell>
          <cell r="D169">
            <v>0</v>
          </cell>
          <cell r="E169">
            <v>8.75</v>
          </cell>
          <cell r="F169">
            <v>0</v>
          </cell>
          <cell r="G169">
            <v>8.75</v>
          </cell>
          <cell r="H169">
            <v>8.6625</v>
          </cell>
        </row>
        <row r="169">
          <cell r="J169">
            <v>8.53125</v>
          </cell>
          <cell r="K169">
            <v>8.53125</v>
          </cell>
          <cell r="L169">
            <v>8.4459375</v>
          </cell>
        </row>
        <row r="169">
          <cell r="N169">
            <v>8.3125</v>
          </cell>
          <cell r="O169">
            <v>8.3125</v>
          </cell>
          <cell r="P169">
            <v>8.229375</v>
          </cell>
        </row>
        <row r="169">
          <cell r="R169">
            <v>8.225</v>
          </cell>
          <cell r="S169">
            <v>8.225</v>
          </cell>
          <cell r="T169">
            <v>8.14275</v>
          </cell>
        </row>
        <row r="169">
          <cell r="V169">
            <v>8.115625</v>
          </cell>
          <cell r="W169">
            <v>8.115625</v>
          </cell>
          <cell r="X169">
            <v>8.03446875</v>
          </cell>
        </row>
        <row r="169">
          <cell r="Z169">
            <v>7.875</v>
          </cell>
        </row>
        <row r="169">
          <cell r="AC169">
            <v>7.7875</v>
          </cell>
        </row>
        <row r="169">
          <cell r="AF169">
            <v>7.4375</v>
          </cell>
        </row>
        <row r="169">
          <cell r="AI169">
            <v>7.41125</v>
          </cell>
        </row>
        <row r="169">
          <cell r="AL169">
            <v>7.2625</v>
          </cell>
        </row>
        <row r="169">
          <cell r="AO169">
            <v>12.25</v>
          </cell>
        </row>
        <row r="169">
          <cell r="AU169">
            <v>14</v>
          </cell>
        </row>
        <row r="169">
          <cell r="AW169" t="str">
            <v>1-CAT</v>
          </cell>
          <cell r="AX169" t="str">
            <v>1-DÉTAIL</v>
          </cell>
          <cell r="AY169" t="str">
            <v>1-SUPPLEMENT</v>
          </cell>
          <cell r="AZ169" t="str">
            <v>6-CAPSULES</v>
          </cell>
        </row>
        <row r="170">
          <cell r="A170" t="str">
            <v>335-60</v>
          </cell>
          <cell r="B170" t="str">
            <v>C. Pissenlit 60</v>
          </cell>
          <cell r="C170">
            <v>7.5</v>
          </cell>
          <cell r="D170">
            <v>0</v>
          </cell>
          <cell r="E170">
            <v>7.5</v>
          </cell>
          <cell r="F170">
            <v>0</v>
          </cell>
          <cell r="G170">
            <v>7.5</v>
          </cell>
          <cell r="H170">
            <v>7.425</v>
          </cell>
        </row>
        <row r="170">
          <cell r="J170">
            <v>7.3125</v>
          </cell>
          <cell r="K170">
            <v>7.3125</v>
          </cell>
          <cell r="L170">
            <v>7.239375</v>
          </cell>
        </row>
        <row r="170">
          <cell r="N170">
            <v>7.125</v>
          </cell>
          <cell r="O170">
            <v>7.125</v>
          </cell>
          <cell r="P170">
            <v>7.05375</v>
          </cell>
        </row>
        <row r="170">
          <cell r="R170">
            <v>7.05</v>
          </cell>
          <cell r="S170">
            <v>7.05</v>
          </cell>
          <cell r="T170">
            <v>6.9795</v>
          </cell>
        </row>
        <row r="170">
          <cell r="V170">
            <v>6.95625</v>
          </cell>
          <cell r="W170">
            <v>6.95625</v>
          </cell>
          <cell r="X170">
            <v>6.8866875</v>
          </cell>
        </row>
        <row r="170">
          <cell r="Z170">
            <v>6.75</v>
          </cell>
        </row>
        <row r="170">
          <cell r="AC170">
            <v>6.675</v>
          </cell>
        </row>
        <row r="170">
          <cell r="AF170">
            <v>6.375</v>
          </cell>
        </row>
        <row r="170">
          <cell r="AI170">
            <v>6.3525</v>
          </cell>
        </row>
        <row r="170">
          <cell r="AL170">
            <v>6.225</v>
          </cell>
        </row>
        <row r="170">
          <cell r="AO170">
            <v>10.5</v>
          </cell>
        </row>
        <row r="170">
          <cell r="AU170">
            <v>12</v>
          </cell>
        </row>
        <row r="170">
          <cell r="AW170" t="str">
            <v>1-CAT</v>
          </cell>
          <cell r="AX170" t="str">
            <v>1-DÉTAIL</v>
          </cell>
          <cell r="AY170" t="str">
            <v>1-SUPPLEMENT</v>
          </cell>
          <cell r="AZ170" t="str">
            <v>6-CAPSULES</v>
          </cell>
        </row>
        <row r="171">
          <cell r="A171" t="str">
            <v>321-60</v>
          </cell>
          <cell r="B171" t="str">
            <v>C. ProstaTop 60</v>
          </cell>
          <cell r="C171">
            <v>8.1</v>
          </cell>
          <cell r="D171">
            <v>0</v>
          </cell>
          <cell r="E171">
            <v>8.1</v>
          </cell>
          <cell r="F171">
            <v>0</v>
          </cell>
          <cell r="G171">
            <v>8.1</v>
          </cell>
          <cell r="H171">
            <v>8.019</v>
          </cell>
        </row>
        <row r="171">
          <cell r="J171">
            <v>7.8975</v>
          </cell>
          <cell r="K171">
            <v>7.8975</v>
          </cell>
          <cell r="L171">
            <v>7.818525</v>
          </cell>
        </row>
        <row r="171">
          <cell r="N171">
            <v>7.695</v>
          </cell>
          <cell r="O171">
            <v>7.695</v>
          </cell>
          <cell r="P171">
            <v>7.61805</v>
          </cell>
        </row>
        <row r="171">
          <cell r="R171">
            <v>7.614</v>
          </cell>
          <cell r="S171">
            <v>7.614</v>
          </cell>
          <cell r="T171">
            <v>7.53786</v>
          </cell>
        </row>
        <row r="171">
          <cell r="V171">
            <v>7.51275</v>
          </cell>
          <cell r="W171">
            <v>7.51275</v>
          </cell>
          <cell r="X171">
            <v>7.4376225</v>
          </cell>
        </row>
        <row r="171">
          <cell r="Z171">
            <v>7.29</v>
          </cell>
        </row>
        <row r="171">
          <cell r="AC171">
            <v>7.209</v>
          </cell>
        </row>
        <row r="171">
          <cell r="AF171">
            <v>6.885</v>
          </cell>
        </row>
        <row r="171">
          <cell r="AI171">
            <v>6.8607</v>
          </cell>
        </row>
        <row r="171">
          <cell r="AL171">
            <v>6.723</v>
          </cell>
        </row>
        <row r="171">
          <cell r="AO171">
            <v>11.25</v>
          </cell>
        </row>
        <row r="171">
          <cell r="AU171">
            <v>12.95</v>
          </cell>
        </row>
        <row r="171">
          <cell r="AW171" t="str">
            <v>1-CAT</v>
          </cell>
          <cell r="AX171" t="str">
            <v>1-DÉTAIL</v>
          </cell>
          <cell r="AY171" t="str">
            <v>1-SUPPLEMENT</v>
          </cell>
          <cell r="AZ171" t="str">
            <v>6-CAPSULES</v>
          </cell>
        </row>
        <row r="172">
          <cell r="A172" t="str">
            <v>322-60</v>
          </cell>
          <cell r="B172" t="str">
            <v>C. PurifyTop 60</v>
          </cell>
          <cell r="C172">
            <v>7.25</v>
          </cell>
          <cell r="D172">
            <v>0</v>
          </cell>
          <cell r="E172">
            <v>7.25</v>
          </cell>
          <cell r="F172">
            <v>0</v>
          </cell>
          <cell r="G172">
            <v>7.25</v>
          </cell>
          <cell r="H172">
            <v>7.1775</v>
          </cell>
        </row>
        <row r="172">
          <cell r="J172">
            <v>7.06875</v>
          </cell>
          <cell r="K172">
            <v>7.06875</v>
          </cell>
          <cell r="L172">
            <v>6.9980625</v>
          </cell>
        </row>
        <row r="172">
          <cell r="N172">
            <v>6.8875</v>
          </cell>
          <cell r="O172">
            <v>6.8875</v>
          </cell>
          <cell r="P172">
            <v>6.818625</v>
          </cell>
        </row>
        <row r="172">
          <cell r="R172">
            <v>6.815</v>
          </cell>
          <cell r="S172">
            <v>6.815</v>
          </cell>
          <cell r="T172">
            <v>6.74685</v>
          </cell>
        </row>
        <row r="172">
          <cell r="V172">
            <v>6.724375</v>
          </cell>
          <cell r="W172">
            <v>6.724375</v>
          </cell>
          <cell r="X172">
            <v>6.65713125</v>
          </cell>
        </row>
        <row r="172">
          <cell r="Z172">
            <v>6.525</v>
          </cell>
        </row>
        <row r="172">
          <cell r="AC172">
            <v>6.4525</v>
          </cell>
        </row>
        <row r="172">
          <cell r="AF172">
            <v>6.1625</v>
          </cell>
        </row>
        <row r="172">
          <cell r="AI172">
            <v>6.14075</v>
          </cell>
        </row>
        <row r="172">
          <cell r="AL172">
            <v>6.0175</v>
          </cell>
        </row>
        <row r="172">
          <cell r="AO172">
            <v>10.25</v>
          </cell>
        </row>
        <row r="172">
          <cell r="AU172">
            <v>11.6</v>
          </cell>
        </row>
        <row r="172">
          <cell r="AW172" t="str">
            <v>1-CAT</v>
          </cell>
          <cell r="AX172" t="str">
            <v>1-DÉTAIL</v>
          </cell>
          <cell r="AY172" t="str">
            <v>1-SUPPLEMENT</v>
          </cell>
          <cell r="AZ172" t="str">
            <v>6-CAPSULES</v>
          </cell>
        </row>
        <row r="173">
          <cell r="A173" t="str">
            <v>324-60</v>
          </cell>
          <cell r="B173" t="str">
            <v>C. SinusTop 60</v>
          </cell>
          <cell r="C173">
            <v>7.25</v>
          </cell>
          <cell r="D173">
            <v>0</v>
          </cell>
          <cell r="E173">
            <v>7.25</v>
          </cell>
          <cell r="F173">
            <v>0</v>
          </cell>
          <cell r="G173">
            <v>7.25</v>
          </cell>
          <cell r="H173">
            <v>7.1775</v>
          </cell>
        </row>
        <row r="173">
          <cell r="J173">
            <v>7.06875</v>
          </cell>
          <cell r="K173">
            <v>7.06875</v>
          </cell>
          <cell r="L173">
            <v>6.9980625</v>
          </cell>
        </row>
        <row r="173">
          <cell r="N173">
            <v>6.8875</v>
          </cell>
          <cell r="O173">
            <v>6.8875</v>
          </cell>
          <cell r="P173">
            <v>6.818625</v>
          </cell>
        </row>
        <row r="173">
          <cell r="R173">
            <v>6.815</v>
          </cell>
          <cell r="S173">
            <v>6.815</v>
          </cell>
          <cell r="T173">
            <v>6.74685</v>
          </cell>
        </row>
        <row r="173">
          <cell r="V173">
            <v>6.724375</v>
          </cell>
          <cell r="W173">
            <v>6.724375</v>
          </cell>
          <cell r="X173">
            <v>6.65713125</v>
          </cell>
        </row>
        <row r="173">
          <cell r="Z173">
            <v>6.525</v>
          </cell>
        </row>
        <row r="173">
          <cell r="AC173">
            <v>6.4525</v>
          </cell>
        </row>
        <row r="173">
          <cell r="AF173">
            <v>6.1625</v>
          </cell>
        </row>
        <row r="173">
          <cell r="AI173">
            <v>6.14075</v>
          </cell>
        </row>
        <row r="173">
          <cell r="AL173">
            <v>6.0175</v>
          </cell>
        </row>
        <row r="173">
          <cell r="AO173">
            <v>10.25</v>
          </cell>
        </row>
        <row r="173">
          <cell r="AU173">
            <v>11.6</v>
          </cell>
        </row>
        <row r="173">
          <cell r="AW173" t="str">
            <v>1-CAT</v>
          </cell>
          <cell r="AX173" t="str">
            <v>1-DÉTAIL</v>
          </cell>
          <cell r="AY173" t="str">
            <v>1-SUPPLEMENT</v>
          </cell>
          <cell r="AZ173" t="str">
            <v>6-CAPSULES</v>
          </cell>
        </row>
        <row r="174">
          <cell r="A174" t="str">
            <v>336-60</v>
          </cell>
          <cell r="B174" t="str">
            <v>C. Valériane 60</v>
          </cell>
          <cell r="C174">
            <v>8.1</v>
          </cell>
          <cell r="D174">
            <v>0</v>
          </cell>
          <cell r="E174">
            <v>8.1</v>
          </cell>
          <cell r="F174">
            <v>0</v>
          </cell>
          <cell r="G174">
            <v>8.1</v>
          </cell>
          <cell r="H174">
            <v>8.019</v>
          </cell>
        </row>
        <row r="174">
          <cell r="J174">
            <v>7.8975</v>
          </cell>
          <cell r="K174">
            <v>7.8975</v>
          </cell>
          <cell r="L174">
            <v>7.818525</v>
          </cell>
        </row>
        <row r="174">
          <cell r="N174">
            <v>7.695</v>
          </cell>
          <cell r="O174">
            <v>7.695</v>
          </cell>
          <cell r="P174">
            <v>7.61805</v>
          </cell>
        </row>
        <row r="174">
          <cell r="R174">
            <v>7.614</v>
          </cell>
          <cell r="S174">
            <v>7.614</v>
          </cell>
          <cell r="T174">
            <v>7.53786</v>
          </cell>
        </row>
        <row r="174">
          <cell r="V174">
            <v>7.51275</v>
          </cell>
          <cell r="W174">
            <v>7.51275</v>
          </cell>
          <cell r="X174">
            <v>7.4376225</v>
          </cell>
        </row>
        <row r="174">
          <cell r="Z174">
            <v>7.29</v>
          </cell>
        </row>
        <row r="174">
          <cell r="AC174">
            <v>7.209</v>
          </cell>
        </row>
        <row r="174">
          <cell r="AF174">
            <v>6.885</v>
          </cell>
        </row>
        <row r="174">
          <cell r="AI174">
            <v>6.8607</v>
          </cell>
        </row>
        <row r="174">
          <cell r="AL174">
            <v>6.723</v>
          </cell>
        </row>
        <row r="174">
          <cell r="AO174">
            <v>11.25</v>
          </cell>
        </row>
        <row r="174">
          <cell r="AU174">
            <v>12.95</v>
          </cell>
        </row>
        <row r="174">
          <cell r="AW174" t="str">
            <v>1-CAT</v>
          </cell>
          <cell r="AX174" t="str">
            <v>1-DÉTAIL</v>
          </cell>
          <cell r="AY174" t="str">
            <v>1-SUPPLEMENT</v>
          </cell>
          <cell r="AZ174" t="str">
            <v>6-CAPSULES</v>
          </cell>
        </row>
        <row r="175">
          <cell r="A175" t="str">
            <v>334-60</v>
          </cell>
          <cell r="B175" t="str">
            <v>C. Vitex 60</v>
          </cell>
          <cell r="C175">
            <v>7.25</v>
          </cell>
          <cell r="D175">
            <v>0</v>
          </cell>
          <cell r="E175">
            <v>7.25</v>
          </cell>
          <cell r="F175">
            <v>0</v>
          </cell>
          <cell r="G175">
            <v>7.25</v>
          </cell>
          <cell r="H175">
            <v>7.1775</v>
          </cell>
        </row>
        <row r="175">
          <cell r="J175">
            <v>7.06875</v>
          </cell>
          <cell r="K175">
            <v>7.06875</v>
          </cell>
          <cell r="L175">
            <v>6.9980625</v>
          </cell>
        </row>
        <row r="175">
          <cell r="N175">
            <v>6.8875</v>
          </cell>
          <cell r="O175">
            <v>6.8875</v>
          </cell>
          <cell r="P175">
            <v>6.818625</v>
          </cell>
        </row>
        <row r="175">
          <cell r="R175">
            <v>6.815</v>
          </cell>
          <cell r="S175">
            <v>6.815</v>
          </cell>
          <cell r="T175">
            <v>6.74685</v>
          </cell>
        </row>
        <row r="175">
          <cell r="V175">
            <v>6.724375</v>
          </cell>
          <cell r="W175">
            <v>6.724375</v>
          </cell>
          <cell r="X175">
            <v>6.65713125</v>
          </cell>
        </row>
        <row r="175">
          <cell r="Z175">
            <v>6.525</v>
          </cell>
        </row>
        <row r="175">
          <cell r="AC175">
            <v>6.4525</v>
          </cell>
        </row>
        <row r="175">
          <cell r="AF175">
            <v>6.1625</v>
          </cell>
        </row>
        <row r="175">
          <cell r="AI175">
            <v>6.14075</v>
          </cell>
        </row>
        <row r="175">
          <cell r="AL175">
            <v>6.0175</v>
          </cell>
        </row>
        <row r="175">
          <cell r="AO175">
            <v>10.25</v>
          </cell>
        </row>
        <row r="175">
          <cell r="AU175">
            <v>11.6</v>
          </cell>
        </row>
        <row r="175">
          <cell r="AW175" t="str">
            <v>1-CAT</v>
          </cell>
          <cell r="AX175" t="str">
            <v>1-DÉTAIL</v>
          </cell>
          <cell r="AY175" t="str">
            <v>1-SUPPLEMENT</v>
          </cell>
          <cell r="AZ175" t="str">
            <v>6-CAPSULES</v>
          </cell>
        </row>
        <row r="176">
          <cell r="A176" t="str">
            <v>401T</v>
          </cell>
          <cell r="B176" t="str">
            <v>Tube Achillée </v>
          </cell>
          <cell r="C176">
            <v>4.5</v>
          </cell>
        </row>
        <row r="176">
          <cell r="E176">
            <v>4.65</v>
          </cell>
          <cell r="F176">
            <v>0</v>
          </cell>
          <cell r="G176">
            <v>4.5</v>
          </cell>
          <cell r="H176">
            <v>4.455</v>
          </cell>
        </row>
        <row r="176">
          <cell r="J176">
            <v>4.3875</v>
          </cell>
          <cell r="K176">
            <v>4.3875</v>
          </cell>
          <cell r="L176">
            <v>4.343625</v>
          </cell>
        </row>
        <row r="176">
          <cell r="N176">
            <v>4.275</v>
          </cell>
          <cell r="O176">
            <v>4.275</v>
          </cell>
          <cell r="P176">
            <v>4.23225</v>
          </cell>
        </row>
        <row r="176">
          <cell r="R176">
            <v>4.23</v>
          </cell>
          <cell r="S176">
            <v>4.23</v>
          </cell>
          <cell r="T176">
            <v>4.1877</v>
          </cell>
        </row>
        <row r="176">
          <cell r="V176">
            <v>4.17375</v>
          </cell>
          <cell r="W176">
            <v>4.17375</v>
          </cell>
          <cell r="X176">
            <v>4.1320125</v>
          </cell>
        </row>
        <row r="176">
          <cell r="Z176">
            <v>4.05</v>
          </cell>
        </row>
        <row r="176">
          <cell r="AC176">
            <v>4.005</v>
          </cell>
        </row>
        <row r="176">
          <cell r="AF176">
            <v>3.9525</v>
          </cell>
        </row>
        <row r="176">
          <cell r="AI176">
            <v>3.93855</v>
          </cell>
        </row>
        <row r="176">
          <cell r="AL176">
            <v>3.8595</v>
          </cell>
        </row>
        <row r="176">
          <cell r="AO176">
            <v>6.25</v>
          </cell>
        </row>
        <row r="176">
          <cell r="AU176">
            <v>6.45</v>
          </cell>
        </row>
        <row r="176">
          <cell r="AW176" t="str">
            <v>1-CAT</v>
          </cell>
          <cell r="AX176" t="str">
            <v>1-DÉTAIL</v>
          </cell>
          <cell r="AY176" t="str">
            <v>1-SUPPLEMENT</v>
          </cell>
          <cell r="AZ176" t="str">
            <v>7-TUBE</v>
          </cell>
        </row>
        <row r="177">
          <cell r="A177" t="str">
            <v>496T</v>
          </cell>
          <cell r="B177" t="str">
            <v>Tube Ashwagandha</v>
          </cell>
          <cell r="C177">
            <v>5.9</v>
          </cell>
        </row>
        <row r="177">
          <cell r="E177">
            <v>6.06</v>
          </cell>
          <cell r="F177">
            <v>0</v>
          </cell>
          <cell r="G177">
            <v>4.5</v>
          </cell>
          <cell r="H177">
            <v>5.841</v>
          </cell>
        </row>
        <row r="177">
          <cell r="J177">
            <v>5.7525</v>
          </cell>
          <cell r="K177">
            <v>5.7525</v>
          </cell>
          <cell r="L177">
            <v>5.694975</v>
          </cell>
        </row>
        <row r="177">
          <cell r="N177">
            <v>5.605</v>
          </cell>
          <cell r="O177">
            <v>5.605</v>
          </cell>
          <cell r="P177">
            <v>5.54895</v>
          </cell>
        </row>
        <row r="177">
          <cell r="R177">
            <v>5.546</v>
          </cell>
          <cell r="S177">
            <v>5.546</v>
          </cell>
          <cell r="T177">
            <v>5.49054</v>
          </cell>
        </row>
        <row r="177">
          <cell r="V177">
            <v>5.47225</v>
          </cell>
          <cell r="W177">
            <v>5.47225</v>
          </cell>
          <cell r="X177">
            <v>5.4175275</v>
          </cell>
        </row>
        <row r="177">
          <cell r="Z177">
            <v>5.31</v>
          </cell>
        </row>
        <row r="177">
          <cell r="AC177">
            <v>5.251</v>
          </cell>
        </row>
        <row r="177">
          <cell r="AF177">
            <v>5.151</v>
          </cell>
        </row>
        <row r="177">
          <cell r="AI177">
            <v>5.13282</v>
          </cell>
        </row>
        <row r="177">
          <cell r="AL177">
            <v>5.0298</v>
          </cell>
        </row>
        <row r="177">
          <cell r="AO177">
            <v>8.25</v>
          </cell>
        </row>
        <row r="177">
          <cell r="AU177">
            <v>8.45</v>
          </cell>
        </row>
        <row r="177">
          <cell r="AW177" t="str">
            <v>1-CAT</v>
          </cell>
          <cell r="AX177" t="str">
            <v>1-DÉTAIL</v>
          </cell>
          <cell r="AY177" t="str">
            <v>1-SUPPLEMENT</v>
          </cell>
          <cell r="AZ177" t="str">
            <v>7-TUBE</v>
          </cell>
        </row>
        <row r="178">
          <cell r="A178" t="str">
            <v>508T</v>
          </cell>
          <cell r="B178" t="str">
            <v>Tube Astragale </v>
          </cell>
          <cell r="C178">
            <v>6.8</v>
          </cell>
        </row>
        <row r="178">
          <cell r="E178">
            <v>6.35</v>
          </cell>
          <cell r="F178">
            <v>0</v>
          </cell>
          <cell r="G178">
            <v>5.9</v>
          </cell>
          <cell r="H178">
            <v>6.732</v>
          </cell>
        </row>
        <row r="178">
          <cell r="J178">
            <v>6.63</v>
          </cell>
          <cell r="K178">
            <v>6.63</v>
          </cell>
          <cell r="L178">
            <v>6.5637</v>
          </cell>
        </row>
        <row r="178">
          <cell r="N178">
            <v>6.46</v>
          </cell>
          <cell r="O178">
            <v>6.46</v>
          </cell>
          <cell r="P178">
            <v>6.3954</v>
          </cell>
        </row>
        <row r="178">
          <cell r="R178">
            <v>6.392</v>
          </cell>
          <cell r="S178">
            <v>6.392</v>
          </cell>
          <cell r="T178">
            <v>6.32808</v>
          </cell>
        </row>
        <row r="178">
          <cell r="V178">
            <v>6.307</v>
          </cell>
          <cell r="W178">
            <v>6.307</v>
          </cell>
          <cell r="X178">
            <v>6.24393</v>
          </cell>
        </row>
        <row r="178">
          <cell r="Z178">
            <v>6.12</v>
          </cell>
        </row>
        <row r="178">
          <cell r="AC178">
            <v>6.052</v>
          </cell>
        </row>
        <row r="178">
          <cell r="AF178">
            <v>5.3975</v>
          </cell>
        </row>
        <row r="178">
          <cell r="AI178">
            <v>5.37845</v>
          </cell>
        </row>
        <row r="178">
          <cell r="AL178">
            <v>5.2705</v>
          </cell>
        </row>
        <row r="178">
          <cell r="AO178">
            <v>9.5</v>
          </cell>
        </row>
        <row r="178">
          <cell r="AU178">
            <v>9.7</v>
          </cell>
        </row>
        <row r="178">
          <cell r="AW178" t="str">
            <v>1-CAT</v>
          </cell>
          <cell r="AX178" t="str">
            <v>1-DÉTAIL</v>
          </cell>
          <cell r="AY178" t="str">
            <v>1-SUPPLEMENT</v>
          </cell>
          <cell r="AZ178" t="str">
            <v>7-TUBE</v>
          </cell>
        </row>
        <row r="179">
          <cell r="A179" t="str">
            <v>407T</v>
          </cell>
          <cell r="B179" t="str">
            <v>Tube Aubépine baie</v>
          </cell>
          <cell r="C179">
            <v>10.05</v>
          </cell>
        </row>
        <row r="179">
          <cell r="E179">
            <v>10.32</v>
          </cell>
          <cell r="F179">
            <v>0</v>
          </cell>
          <cell r="G179">
            <v>6.8</v>
          </cell>
          <cell r="H179">
            <v>9.9495</v>
          </cell>
        </row>
        <row r="179">
          <cell r="J179">
            <v>9.79875</v>
          </cell>
          <cell r="K179">
            <v>9.79875</v>
          </cell>
          <cell r="L179">
            <v>9.7007625</v>
          </cell>
        </row>
        <row r="179">
          <cell r="N179">
            <v>9.5475</v>
          </cell>
          <cell r="O179">
            <v>9.5475</v>
          </cell>
          <cell r="P179">
            <v>9.452025</v>
          </cell>
        </row>
        <row r="179">
          <cell r="R179">
            <v>9.447</v>
          </cell>
          <cell r="S179">
            <v>9.447</v>
          </cell>
          <cell r="T179">
            <v>9.35253</v>
          </cell>
        </row>
        <row r="179">
          <cell r="V179">
            <v>9.321375</v>
          </cell>
          <cell r="W179">
            <v>9.321375</v>
          </cell>
          <cell r="X179">
            <v>9.22816125</v>
          </cell>
        </row>
        <row r="179">
          <cell r="Z179">
            <v>9.045</v>
          </cell>
        </row>
        <row r="179">
          <cell r="AC179">
            <v>8.9445</v>
          </cell>
        </row>
        <row r="179">
          <cell r="AF179">
            <v>8.772</v>
          </cell>
        </row>
        <row r="179">
          <cell r="AI179">
            <v>8.74104</v>
          </cell>
        </row>
        <row r="179">
          <cell r="AL179">
            <v>8.5656</v>
          </cell>
        </row>
        <row r="179">
          <cell r="AO179">
            <v>14</v>
          </cell>
        </row>
        <row r="179">
          <cell r="AU179">
            <v>14.35</v>
          </cell>
        </row>
        <row r="179">
          <cell r="AW179" t="str">
            <v>1-CAT</v>
          </cell>
          <cell r="AX179" t="str">
            <v>1-DÉTAIL</v>
          </cell>
          <cell r="AY179" t="str">
            <v>1-SUPPLEMENT</v>
          </cell>
          <cell r="AZ179" t="str">
            <v>7-TUBE</v>
          </cell>
        </row>
        <row r="180">
          <cell r="A180" t="str">
            <v>408T</v>
          </cell>
          <cell r="B180" t="str">
            <v>Tube Aubépine fleur</v>
          </cell>
          <cell r="C180">
            <v>4.1</v>
          </cell>
        </row>
        <row r="180">
          <cell r="E180">
            <v>4.25</v>
          </cell>
          <cell r="F180">
            <v>0</v>
          </cell>
          <cell r="G180">
            <v>10.05</v>
          </cell>
          <cell r="H180">
            <v>4.059</v>
          </cell>
        </row>
        <row r="180">
          <cell r="J180">
            <v>3.9975</v>
          </cell>
          <cell r="K180">
            <v>3.9975</v>
          </cell>
          <cell r="L180">
            <v>3.957525</v>
          </cell>
        </row>
        <row r="180">
          <cell r="N180">
            <v>3.895</v>
          </cell>
          <cell r="O180">
            <v>3.895</v>
          </cell>
          <cell r="P180">
            <v>3.85605</v>
          </cell>
        </row>
        <row r="180">
          <cell r="R180">
            <v>3.854</v>
          </cell>
          <cell r="S180">
            <v>3.854</v>
          </cell>
          <cell r="T180">
            <v>3.81546</v>
          </cell>
        </row>
        <row r="180">
          <cell r="V180">
            <v>3.80275</v>
          </cell>
          <cell r="W180">
            <v>3.80275</v>
          </cell>
          <cell r="X180">
            <v>3.7647225</v>
          </cell>
        </row>
        <row r="180">
          <cell r="Z180">
            <v>3.69</v>
          </cell>
        </row>
        <row r="180">
          <cell r="AC180">
            <v>3.649</v>
          </cell>
        </row>
        <row r="180">
          <cell r="AF180">
            <v>3.6125</v>
          </cell>
        </row>
        <row r="180">
          <cell r="AI180">
            <v>3.59975</v>
          </cell>
        </row>
        <row r="180">
          <cell r="AL180">
            <v>3.5275</v>
          </cell>
        </row>
        <row r="180">
          <cell r="AO180">
            <v>5.75</v>
          </cell>
        </row>
        <row r="180">
          <cell r="AU180">
            <v>5.85</v>
          </cell>
        </row>
        <row r="180">
          <cell r="AW180" t="str">
            <v>1-CAT</v>
          </cell>
          <cell r="AX180" t="str">
            <v>1-DÉTAIL</v>
          </cell>
          <cell r="AY180" t="str">
            <v>1-SUPPLEMENT</v>
          </cell>
          <cell r="AZ180" t="str">
            <v>7-TUBE</v>
          </cell>
        </row>
        <row r="181">
          <cell r="A181" t="str">
            <v>409T</v>
          </cell>
          <cell r="B181" t="str">
            <v>Tube Avoine verte</v>
          </cell>
          <cell r="C181">
            <v>7.7</v>
          </cell>
        </row>
        <row r="181">
          <cell r="E181">
            <v>7.95</v>
          </cell>
          <cell r="F181">
            <v>0</v>
          </cell>
          <cell r="G181">
            <v>4.1</v>
          </cell>
          <cell r="H181">
            <v>7.623</v>
          </cell>
        </row>
        <row r="181">
          <cell r="J181">
            <v>7.5075</v>
          </cell>
          <cell r="K181">
            <v>7.5075</v>
          </cell>
          <cell r="L181">
            <v>7.432425</v>
          </cell>
        </row>
        <row r="181">
          <cell r="N181">
            <v>7.315</v>
          </cell>
          <cell r="O181">
            <v>7.315</v>
          </cell>
          <cell r="P181">
            <v>7.24185</v>
          </cell>
        </row>
        <row r="181">
          <cell r="R181">
            <v>7.238</v>
          </cell>
          <cell r="S181">
            <v>7.238</v>
          </cell>
          <cell r="T181">
            <v>7.16562</v>
          </cell>
        </row>
        <row r="181">
          <cell r="V181">
            <v>7.14175</v>
          </cell>
          <cell r="W181">
            <v>7.14175</v>
          </cell>
          <cell r="X181">
            <v>7.0703325</v>
          </cell>
        </row>
        <row r="181">
          <cell r="Z181">
            <v>6.93</v>
          </cell>
        </row>
        <row r="181">
          <cell r="AC181">
            <v>6.853</v>
          </cell>
        </row>
        <row r="181">
          <cell r="AF181">
            <v>6.7575</v>
          </cell>
        </row>
        <row r="181">
          <cell r="AI181">
            <v>6.73365</v>
          </cell>
        </row>
        <row r="181">
          <cell r="AL181">
            <v>6.5985</v>
          </cell>
        </row>
        <row r="181">
          <cell r="AO181">
            <v>10.75</v>
          </cell>
        </row>
        <row r="181">
          <cell r="AU181">
            <v>11</v>
          </cell>
        </row>
        <row r="181">
          <cell r="AW181" t="str">
            <v>1-CAT</v>
          </cell>
          <cell r="AX181" t="str">
            <v>1-DÉTAIL</v>
          </cell>
          <cell r="AY181" t="str">
            <v>1-SUPPLEMENT</v>
          </cell>
          <cell r="AZ181" t="str">
            <v>7-TUBE</v>
          </cell>
        </row>
        <row r="182">
          <cell r="A182" t="str">
            <v>410T</v>
          </cell>
          <cell r="B182" t="str">
            <v>Tube Bardane</v>
          </cell>
          <cell r="C182">
            <v>13.25</v>
          </cell>
        </row>
        <row r="182">
          <cell r="E182">
            <v>13.55</v>
          </cell>
          <cell r="F182">
            <v>0</v>
          </cell>
          <cell r="G182">
            <v>7.7</v>
          </cell>
          <cell r="H182">
            <v>13.1175</v>
          </cell>
        </row>
        <row r="182">
          <cell r="J182">
            <v>12.91875</v>
          </cell>
          <cell r="K182">
            <v>12.91875</v>
          </cell>
          <cell r="L182">
            <v>12.7895625</v>
          </cell>
        </row>
        <row r="182">
          <cell r="N182">
            <v>12.5875</v>
          </cell>
          <cell r="O182">
            <v>12.5875</v>
          </cell>
          <cell r="P182">
            <v>12.461625</v>
          </cell>
        </row>
        <row r="182">
          <cell r="R182">
            <v>12.455</v>
          </cell>
          <cell r="S182">
            <v>12.455</v>
          </cell>
          <cell r="T182">
            <v>12.33045</v>
          </cell>
        </row>
        <row r="182">
          <cell r="V182">
            <v>12.289375</v>
          </cell>
          <cell r="W182">
            <v>12.289375</v>
          </cell>
          <cell r="X182">
            <v>12.16648125</v>
          </cell>
        </row>
        <row r="182">
          <cell r="Z182">
            <v>11.925</v>
          </cell>
        </row>
        <row r="182">
          <cell r="AC182">
            <v>11.7925</v>
          </cell>
        </row>
        <row r="182">
          <cell r="AF182">
            <v>11.5175</v>
          </cell>
        </row>
        <row r="182">
          <cell r="AI182">
            <v>11.47685</v>
          </cell>
        </row>
        <row r="182">
          <cell r="AL182">
            <v>11.2465</v>
          </cell>
        </row>
        <row r="182">
          <cell r="AO182">
            <v>18.5</v>
          </cell>
        </row>
        <row r="182">
          <cell r="AU182">
            <v>18.95</v>
          </cell>
        </row>
        <row r="182">
          <cell r="AW182" t="str">
            <v>1-CAT</v>
          </cell>
          <cell r="AX182" t="str">
            <v>1-DÉTAIL</v>
          </cell>
          <cell r="AY182" t="str">
            <v>1-SUPPLEMENT</v>
          </cell>
          <cell r="AZ182" t="str">
            <v>7-TUBE</v>
          </cell>
        </row>
        <row r="183">
          <cell r="A183" t="str">
            <v>351T</v>
          </cell>
          <cell r="B183" t="str">
            <v>Tube Basilic</v>
          </cell>
          <cell r="C183">
            <v>4.4</v>
          </cell>
        </row>
        <row r="183">
          <cell r="E183">
            <v>4.5</v>
          </cell>
          <cell r="F183">
            <v>0</v>
          </cell>
          <cell r="G183">
            <v>11.95</v>
          </cell>
          <cell r="H183">
            <v>4.356</v>
          </cell>
        </row>
        <row r="183">
          <cell r="J183">
            <v>4.29</v>
          </cell>
          <cell r="K183">
            <v>4.29</v>
          </cell>
          <cell r="L183">
            <v>4.2471</v>
          </cell>
        </row>
        <row r="183">
          <cell r="N183">
            <v>4.18</v>
          </cell>
          <cell r="O183">
            <v>4.18</v>
          </cell>
          <cell r="P183">
            <v>4.1382</v>
          </cell>
        </row>
        <row r="183">
          <cell r="R183">
            <v>4.136</v>
          </cell>
          <cell r="S183">
            <v>4.136</v>
          </cell>
          <cell r="T183">
            <v>4.09464</v>
          </cell>
        </row>
        <row r="183">
          <cell r="V183">
            <v>4.081</v>
          </cell>
          <cell r="W183">
            <v>4.081</v>
          </cell>
          <cell r="X183">
            <v>4.04019</v>
          </cell>
        </row>
        <row r="183">
          <cell r="Z183">
            <v>3.96</v>
          </cell>
        </row>
        <row r="183">
          <cell r="AC183">
            <v>3.916</v>
          </cell>
        </row>
        <row r="183">
          <cell r="AF183">
            <v>3.825</v>
          </cell>
        </row>
        <row r="183">
          <cell r="AI183">
            <v>3.8115</v>
          </cell>
        </row>
        <row r="183">
          <cell r="AL183">
            <v>3.735</v>
          </cell>
        </row>
        <row r="183">
          <cell r="AO183">
            <v>6.25</v>
          </cell>
        </row>
        <row r="183">
          <cell r="AU183">
            <v>6.3</v>
          </cell>
        </row>
        <row r="183">
          <cell r="AW183" t="str">
            <v>1-CAT</v>
          </cell>
          <cell r="AX183" t="str">
            <v>1-DÉTAIL</v>
          </cell>
          <cell r="AY183" t="str">
            <v>1-SUPPLEMENT</v>
          </cell>
          <cell r="AZ183" t="str">
            <v>7-TUBE</v>
          </cell>
        </row>
        <row r="184">
          <cell r="A184" t="str">
            <v>544T</v>
          </cell>
          <cell r="B184" t="str">
            <v>Tube Basilic sacré</v>
          </cell>
          <cell r="C184">
            <v>10.5</v>
          </cell>
        </row>
        <row r="184">
          <cell r="E184">
            <v>10.8247422680412</v>
          </cell>
          <cell r="F184">
            <v>0</v>
          </cell>
          <cell r="G184">
            <v>4.4</v>
          </cell>
          <cell r="H184">
            <v>10.395</v>
          </cell>
        </row>
        <row r="184">
          <cell r="J184">
            <v>10.2375</v>
          </cell>
          <cell r="K184">
            <v>10.2375</v>
          </cell>
          <cell r="L184">
            <v>10.135125</v>
          </cell>
        </row>
        <row r="184">
          <cell r="N184">
            <v>9.975</v>
          </cell>
          <cell r="O184">
            <v>9.975</v>
          </cell>
          <cell r="P184">
            <v>9.87525</v>
          </cell>
        </row>
        <row r="184">
          <cell r="R184">
            <v>9.87</v>
          </cell>
          <cell r="S184">
            <v>9.87</v>
          </cell>
          <cell r="T184">
            <v>9.7713</v>
          </cell>
        </row>
        <row r="184">
          <cell r="V184">
            <v>9.73875</v>
          </cell>
          <cell r="W184">
            <v>9.73875</v>
          </cell>
          <cell r="X184">
            <v>9.6413625</v>
          </cell>
        </row>
        <row r="184">
          <cell r="Z184">
            <v>9.45</v>
          </cell>
        </row>
        <row r="184">
          <cell r="AC184">
            <v>9.345</v>
          </cell>
        </row>
        <row r="184">
          <cell r="AF184">
            <v>9.20103092783505</v>
          </cell>
        </row>
        <row r="184">
          <cell r="AI184">
            <v>9.16855670103093</v>
          </cell>
        </row>
        <row r="184">
          <cell r="AL184">
            <v>8.98453608247423</v>
          </cell>
        </row>
        <row r="184">
          <cell r="AO184">
            <v>14.75</v>
          </cell>
        </row>
        <row r="184">
          <cell r="AU184">
            <v>15</v>
          </cell>
        </row>
        <row r="184">
          <cell r="AW184" t="str">
            <v>1-CAT</v>
          </cell>
          <cell r="AX184" t="str">
            <v>1-DÉTAIL</v>
          </cell>
          <cell r="AY184" t="str">
            <v>1-SUPPLEMENT</v>
          </cell>
          <cell r="AZ184" t="str">
            <v>7-TUBE</v>
          </cell>
        </row>
        <row r="185">
          <cell r="A185" t="str">
            <v>416T</v>
          </cell>
          <cell r="B185" t="str">
            <v>Tube Calendula</v>
          </cell>
          <cell r="C185">
            <v>4.8</v>
          </cell>
        </row>
        <row r="185">
          <cell r="E185">
            <v>4.94845360824742</v>
          </cell>
          <cell r="F185">
            <v>0</v>
          </cell>
          <cell r="G185">
            <v>10.5</v>
          </cell>
          <cell r="H185">
            <v>4.752</v>
          </cell>
        </row>
        <row r="185">
          <cell r="J185">
            <v>4.68</v>
          </cell>
          <cell r="K185">
            <v>4.68</v>
          </cell>
          <cell r="L185">
            <v>4.6332</v>
          </cell>
        </row>
        <row r="185">
          <cell r="N185">
            <v>4.56</v>
          </cell>
          <cell r="O185">
            <v>4.56</v>
          </cell>
          <cell r="P185">
            <v>4.5144</v>
          </cell>
        </row>
        <row r="185">
          <cell r="R185">
            <v>4.512</v>
          </cell>
          <cell r="S185">
            <v>4.512</v>
          </cell>
          <cell r="T185">
            <v>4.46688</v>
          </cell>
        </row>
        <row r="185">
          <cell r="V185">
            <v>4.452</v>
          </cell>
          <cell r="W185">
            <v>4.452</v>
          </cell>
          <cell r="X185">
            <v>4.40748</v>
          </cell>
        </row>
        <row r="185">
          <cell r="Z185">
            <v>4.32</v>
          </cell>
        </row>
        <row r="185">
          <cell r="AC185">
            <v>4.272</v>
          </cell>
        </row>
        <row r="185">
          <cell r="AF185">
            <v>4.20618556701031</v>
          </cell>
        </row>
        <row r="185">
          <cell r="AI185">
            <v>4.19134020618557</v>
          </cell>
        </row>
        <row r="185">
          <cell r="AL185">
            <v>4.10721649484536</v>
          </cell>
        </row>
        <row r="185">
          <cell r="AO185">
            <v>6.75</v>
          </cell>
        </row>
        <row r="185">
          <cell r="AU185">
            <v>6.85</v>
          </cell>
        </row>
        <row r="185">
          <cell r="AW185" t="str">
            <v>1-CAT</v>
          </cell>
          <cell r="AX185" t="str">
            <v>1-DÉTAIL</v>
          </cell>
          <cell r="AY185" t="str">
            <v>1-SUPPLEMENT</v>
          </cell>
          <cell r="AZ185" t="str">
            <v>7-TUBE</v>
          </cell>
        </row>
        <row r="186">
          <cell r="A186" t="str">
            <v>417T</v>
          </cell>
          <cell r="B186" t="str">
            <v>Tube Camomille </v>
          </cell>
          <cell r="C186">
            <v>6.5</v>
          </cell>
        </row>
        <row r="186">
          <cell r="E186">
            <v>6.75</v>
          </cell>
          <cell r="F186">
            <v>0</v>
          </cell>
          <cell r="G186">
            <v>4.8</v>
          </cell>
          <cell r="H186">
            <v>6.435</v>
          </cell>
        </row>
        <row r="186">
          <cell r="J186">
            <v>6.3375</v>
          </cell>
          <cell r="K186">
            <v>6.3375</v>
          </cell>
          <cell r="L186">
            <v>6.274125</v>
          </cell>
        </row>
        <row r="186">
          <cell r="N186">
            <v>6.175</v>
          </cell>
          <cell r="O186">
            <v>6.175</v>
          </cell>
          <cell r="P186">
            <v>6.11325</v>
          </cell>
        </row>
        <row r="186">
          <cell r="R186">
            <v>6.11</v>
          </cell>
          <cell r="S186">
            <v>6.11</v>
          </cell>
          <cell r="T186">
            <v>6.0489</v>
          </cell>
        </row>
        <row r="186">
          <cell r="V186">
            <v>6.02875</v>
          </cell>
          <cell r="W186">
            <v>6.02875</v>
          </cell>
          <cell r="X186">
            <v>5.9684625</v>
          </cell>
        </row>
        <row r="186">
          <cell r="Z186">
            <v>5.85</v>
          </cell>
        </row>
        <row r="186">
          <cell r="AC186">
            <v>5.785</v>
          </cell>
        </row>
        <row r="186">
          <cell r="AF186">
            <v>5.7375</v>
          </cell>
        </row>
        <row r="186">
          <cell r="AI186">
            <v>5.71725</v>
          </cell>
        </row>
        <row r="186">
          <cell r="AL186">
            <v>5.6025</v>
          </cell>
        </row>
        <row r="186">
          <cell r="AO186">
            <v>9</v>
          </cell>
        </row>
        <row r="186">
          <cell r="AU186">
            <v>9.3</v>
          </cell>
        </row>
        <row r="186">
          <cell r="AW186" t="str">
            <v>1-CAT</v>
          </cell>
          <cell r="AX186" t="str">
            <v>1-DÉTAIL</v>
          </cell>
          <cell r="AY186" t="str">
            <v>1-SUPPLEMENT</v>
          </cell>
          <cell r="AZ186" t="str">
            <v>7-TUBE</v>
          </cell>
        </row>
        <row r="187">
          <cell r="A187" t="str">
            <v>352T</v>
          </cell>
          <cell r="B187" t="str">
            <v>Tube Cannelle</v>
          </cell>
          <cell r="C187">
            <v>7.75</v>
          </cell>
        </row>
        <row r="187">
          <cell r="E187">
            <v>8</v>
          </cell>
          <cell r="F187">
            <v>0</v>
          </cell>
          <cell r="G187">
            <v>6.5</v>
          </cell>
          <cell r="H187">
            <v>7.6725</v>
          </cell>
        </row>
        <row r="187">
          <cell r="J187">
            <v>7.55625</v>
          </cell>
          <cell r="K187">
            <v>7.55625</v>
          </cell>
          <cell r="L187">
            <v>7.4806875</v>
          </cell>
        </row>
        <row r="187">
          <cell r="N187">
            <v>7.3625</v>
          </cell>
          <cell r="O187">
            <v>7.3625</v>
          </cell>
          <cell r="P187">
            <v>7.288875</v>
          </cell>
        </row>
        <row r="187">
          <cell r="R187">
            <v>7.285</v>
          </cell>
          <cell r="S187">
            <v>7.285</v>
          </cell>
          <cell r="T187">
            <v>7.21215</v>
          </cell>
        </row>
        <row r="187">
          <cell r="V187">
            <v>7.188125</v>
          </cell>
          <cell r="W187">
            <v>7.188125</v>
          </cell>
          <cell r="X187">
            <v>7.11624375</v>
          </cell>
        </row>
        <row r="187">
          <cell r="Z187">
            <v>6.975</v>
          </cell>
        </row>
        <row r="187">
          <cell r="AC187">
            <v>6.8975</v>
          </cell>
        </row>
        <row r="187">
          <cell r="AF187">
            <v>6.8</v>
          </cell>
        </row>
        <row r="187">
          <cell r="AI187">
            <v>6.776</v>
          </cell>
        </row>
        <row r="187">
          <cell r="AL187">
            <v>6.64</v>
          </cell>
        </row>
        <row r="187">
          <cell r="AO187">
            <v>10.75</v>
          </cell>
        </row>
        <row r="187">
          <cell r="AU187">
            <v>11.05</v>
          </cell>
        </row>
        <row r="187">
          <cell r="AW187" t="str">
            <v>1-CAT</v>
          </cell>
          <cell r="AX187" t="str">
            <v>1-DÉTAIL</v>
          </cell>
          <cell r="AY187" t="str">
            <v>1-SUPPLEMENT</v>
          </cell>
          <cell r="AZ187" t="str">
            <v>7-TUBE</v>
          </cell>
        </row>
        <row r="188">
          <cell r="A188" t="str">
            <v>419T</v>
          </cell>
          <cell r="B188" t="str">
            <v>Tube Cataire</v>
          </cell>
          <cell r="C188">
            <v>7.95</v>
          </cell>
        </row>
        <row r="188">
          <cell r="E188">
            <v>8.45</v>
          </cell>
          <cell r="F188">
            <v>0</v>
          </cell>
          <cell r="G188">
            <v>7.75</v>
          </cell>
          <cell r="H188">
            <v>7.8705</v>
          </cell>
        </row>
        <row r="188">
          <cell r="J188">
            <v>7.75125</v>
          </cell>
          <cell r="K188">
            <v>7.75125</v>
          </cell>
          <cell r="L188">
            <v>7.6737375</v>
          </cell>
        </row>
        <row r="188">
          <cell r="N188">
            <v>7.5525</v>
          </cell>
          <cell r="O188">
            <v>7.5525</v>
          </cell>
          <cell r="P188">
            <v>7.476975</v>
          </cell>
        </row>
        <row r="188">
          <cell r="R188">
            <v>7.473</v>
          </cell>
          <cell r="S188">
            <v>7.473</v>
          </cell>
          <cell r="T188">
            <v>7.39827</v>
          </cell>
        </row>
        <row r="188">
          <cell r="V188">
            <v>7.373625</v>
          </cell>
          <cell r="W188">
            <v>7.373625</v>
          </cell>
          <cell r="X188">
            <v>7.29988875</v>
          </cell>
        </row>
        <row r="188">
          <cell r="Z188">
            <v>7.155</v>
          </cell>
        </row>
        <row r="188">
          <cell r="AC188">
            <v>7.0755</v>
          </cell>
        </row>
        <row r="188">
          <cell r="AF188">
            <v>7.1825</v>
          </cell>
        </row>
        <row r="188">
          <cell r="AI188">
            <v>7.15715</v>
          </cell>
        </row>
        <row r="188">
          <cell r="AL188">
            <v>7.0135</v>
          </cell>
        </row>
        <row r="188">
          <cell r="AO188">
            <v>11.25</v>
          </cell>
        </row>
        <row r="188">
          <cell r="AU188">
            <v>11.35</v>
          </cell>
        </row>
        <row r="188">
          <cell r="AW188" t="str">
            <v>1-CAT</v>
          </cell>
          <cell r="AX188" t="str">
            <v>1-DÉTAIL</v>
          </cell>
          <cell r="AY188" t="str">
            <v>1-SUPPLEMENT</v>
          </cell>
          <cell r="AZ188" t="str">
            <v>7-TUBE</v>
          </cell>
        </row>
        <row r="189">
          <cell r="A189" t="str">
            <v>423T</v>
          </cell>
          <cell r="B189" t="str">
            <v>Tube Chardon marie</v>
          </cell>
          <cell r="C189">
            <v>8.5</v>
          </cell>
        </row>
        <row r="189">
          <cell r="E189">
            <v>10.26</v>
          </cell>
          <cell r="F189">
            <v>0</v>
          </cell>
          <cell r="G189">
            <v>7.95</v>
          </cell>
          <cell r="H189">
            <v>8.415</v>
          </cell>
        </row>
        <row r="189">
          <cell r="J189">
            <v>8.2875</v>
          </cell>
          <cell r="K189">
            <v>8.2875</v>
          </cell>
          <cell r="L189">
            <v>8.204625</v>
          </cell>
        </row>
        <row r="189">
          <cell r="N189">
            <v>8.075</v>
          </cell>
          <cell r="O189">
            <v>8.075</v>
          </cell>
          <cell r="P189">
            <v>7.99425</v>
          </cell>
        </row>
        <row r="189">
          <cell r="R189">
            <v>7.99</v>
          </cell>
          <cell r="S189">
            <v>7.99</v>
          </cell>
          <cell r="T189">
            <v>7.9101</v>
          </cell>
        </row>
        <row r="189">
          <cell r="V189">
            <v>7.88375</v>
          </cell>
          <cell r="W189">
            <v>7.88375</v>
          </cell>
          <cell r="X189">
            <v>7.8049125</v>
          </cell>
        </row>
        <row r="189">
          <cell r="Z189">
            <v>7.65</v>
          </cell>
        </row>
        <row r="189">
          <cell r="AC189">
            <v>7.565</v>
          </cell>
        </row>
        <row r="189">
          <cell r="AF189">
            <v>8.721</v>
          </cell>
        </row>
        <row r="189">
          <cell r="AI189">
            <v>8.69022</v>
          </cell>
        </row>
        <row r="189">
          <cell r="AL189">
            <v>8.5158</v>
          </cell>
        </row>
        <row r="189">
          <cell r="AO189">
            <v>12</v>
          </cell>
        </row>
        <row r="189">
          <cell r="AU189">
            <v>12.15</v>
          </cell>
        </row>
        <row r="189">
          <cell r="AW189" t="str">
            <v>1-CAT</v>
          </cell>
          <cell r="AX189" t="str">
            <v>1-DÉTAIL</v>
          </cell>
          <cell r="AY189" t="str">
            <v>1-SUPPLEMENT</v>
          </cell>
          <cell r="AZ189" t="str">
            <v>7-TUBE</v>
          </cell>
        </row>
        <row r="190">
          <cell r="A190" t="str">
            <v>536T</v>
          </cell>
          <cell r="B190" t="str">
            <v>Tube Cumin</v>
          </cell>
          <cell r="C190">
            <v>6</v>
          </cell>
        </row>
        <row r="190">
          <cell r="E190">
            <v>6.25</v>
          </cell>
          <cell r="F190">
            <v>0</v>
          </cell>
          <cell r="G190">
            <v>8.5</v>
          </cell>
          <cell r="H190">
            <v>5.94</v>
          </cell>
        </row>
        <row r="190">
          <cell r="J190">
            <v>5.85</v>
          </cell>
          <cell r="K190">
            <v>5.85</v>
          </cell>
          <cell r="L190">
            <v>5.7915</v>
          </cell>
        </row>
        <row r="190">
          <cell r="N190">
            <v>5.7</v>
          </cell>
          <cell r="O190">
            <v>5.7</v>
          </cell>
          <cell r="P190">
            <v>5.643</v>
          </cell>
        </row>
        <row r="190">
          <cell r="R190">
            <v>5.64</v>
          </cell>
          <cell r="S190">
            <v>5.64</v>
          </cell>
          <cell r="T190">
            <v>5.5836</v>
          </cell>
        </row>
        <row r="190">
          <cell r="V190">
            <v>5.565</v>
          </cell>
          <cell r="W190">
            <v>5.565</v>
          </cell>
          <cell r="X190">
            <v>5.50935</v>
          </cell>
        </row>
        <row r="190">
          <cell r="Z190">
            <v>5.4</v>
          </cell>
        </row>
        <row r="190">
          <cell r="AC190">
            <v>5.34</v>
          </cell>
        </row>
        <row r="190">
          <cell r="AF190">
            <v>5.3125</v>
          </cell>
        </row>
        <row r="190">
          <cell r="AI190">
            <v>5.29375</v>
          </cell>
        </row>
        <row r="190">
          <cell r="AL190">
            <v>5.1875</v>
          </cell>
        </row>
        <row r="190">
          <cell r="AO190">
            <v>8.5</v>
          </cell>
        </row>
        <row r="190">
          <cell r="AU190">
            <v>8.55</v>
          </cell>
        </row>
        <row r="190">
          <cell r="AW190" t="str">
            <v>1-CAT</v>
          </cell>
          <cell r="AX190" t="str">
            <v>1-DÉTAIL</v>
          </cell>
          <cell r="AY190" t="str">
            <v>1-SUPPLEMENT</v>
          </cell>
          <cell r="AZ190" t="str">
            <v>7-TUBE</v>
          </cell>
        </row>
        <row r="191">
          <cell r="A191" t="str">
            <v>375T</v>
          </cell>
          <cell r="B191" t="str">
            <v>Tube Curcuma</v>
          </cell>
          <cell r="C191">
            <v>5.95</v>
          </cell>
        </row>
        <row r="191">
          <cell r="E191">
            <v>6.12</v>
          </cell>
          <cell r="F191">
            <v>0</v>
          </cell>
          <cell r="G191">
            <v>6</v>
          </cell>
          <cell r="H191">
            <v>5.8905</v>
          </cell>
        </row>
        <row r="191">
          <cell r="J191">
            <v>5.80125</v>
          </cell>
          <cell r="K191">
            <v>5.80125</v>
          </cell>
          <cell r="L191">
            <v>5.7432375</v>
          </cell>
        </row>
        <row r="191">
          <cell r="N191">
            <v>5.6525</v>
          </cell>
          <cell r="O191">
            <v>5.6525</v>
          </cell>
          <cell r="P191">
            <v>5.595975</v>
          </cell>
        </row>
        <row r="191">
          <cell r="R191">
            <v>5.593</v>
          </cell>
          <cell r="S191">
            <v>5.593</v>
          </cell>
          <cell r="T191">
            <v>5.53707</v>
          </cell>
        </row>
        <row r="191">
          <cell r="V191">
            <v>5.518625</v>
          </cell>
          <cell r="W191">
            <v>5.518625</v>
          </cell>
          <cell r="X191">
            <v>5.46343875</v>
          </cell>
        </row>
        <row r="191">
          <cell r="Z191">
            <v>5.355</v>
          </cell>
        </row>
        <row r="191">
          <cell r="AC191">
            <v>5.2955</v>
          </cell>
        </row>
        <row r="191">
          <cell r="AF191">
            <v>5.202</v>
          </cell>
        </row>
        <row r="191">
          <cell r="AI191">
            <v>5.18364</v>
          </cell>
        </row>
        <row r="191">
          <cell r="AL191">
            <v>5.0796</v>
          </cell>
        </row>
        <row r="191">
          <cell r="AO191">
            <v>8.25</v>
          </cell>
        </row>
        <row r="191">
          <cell r="AU191">
            <v>8.5</v>
          </cell>
        </row>
        <row r="191">
          <cell r="AW191" t="str">
            <v>1-CAT</v>
          </cell>
          <cell r="AX191" t="str">
            <v>1-DÉTAIL</v>
          </cell>
          <cell r="AY191" t="str">
            <v>1-SUPPLEMENT</v>
          </cell>
          <cell r="AZ191" t="str">
            <v>7-TUBE</v>
          </cell>
        </row>
        <row r="192">
          <cell r="A192" t="str">
            <v>436T</v>
          </cell>
          <cell r="B192" t="str">
            <v>Tube Fenouil</v>
          </cell>
          <cell r="C192">
            <v>5.55</v>
          </cell>
        </row>
        <row r="192">
          <cell r="E192">
            <v>5.75</v>
          </cell>
          <cell r="F192">
            <v>0</v>
          </cell>
          <cell r="G192">
            <v>5.95</v>
          </cell>
          <cell r="H192">
            <v>5.4945</v>
          </cell>
        </row>
        <row r="192">
          <cell r="J192">
            <v>5.41125</v>
          </cell>
          <cell r="K192">
            <v>5.41125</v>
          </cell>
          <cell r="L192">
            <v>5.3571375</v>
          </cell>
        </row>
        <row r="192">
          <cell r="N192">
            <v>5.2725</v>
          </cell>
          <cell r="O192">
            <v>5.2725</v>
          </cell>
          <cell r="P192">
            <v>5.219775</v>
          </cell>
        </row>
        <row r="192">
          <cell r="R192">
            <v>5.217</v>
          </cell>
          <cell r="S192">
            <v>5.217</v>
          </cell>
          <cell r="T192">
            <v>5.16483</v>
          </cell>
        </row>
        <row r="192">
          <cell r="V192">
            <v>5.147625</v>
          </cell>
          <cell r="W192">
            <v>5.147625</v>
          </cell>
          <cell r="X192">
            <v>5.09614875</v>
          </cell>
        </row>
        <row r="192">
          <cell r="Z192">
            <v>4.995</v>
          </cell>
        </row>
        <row r="192">
          <cell r="AC192">
            <v>4.9395</v>
          </cell>
        </row>
        <row r="192">
          <cell r="AF192">
            <v>4.8875</v>
          </cell>
        </row>
        <row r="192">
          <cell r="AI192">
            <v>4.87025</v>
          </cell>
        </row>
        <row r="192">
          <cell r="AL192">
            <v>4.7725</v>
          </cell>
        </row>
        <row r="192">
          <cell r="AO192">
            <v>7.75</v>
          </cell>
        </row>
        <row r="192">
          <cell r="AU192">
            <v>7.95</v>
          </cell>
        </row>
        <row r="192">
          <cell r="AW192" t="str">
            <v>1-CAT</v>
          </cell>
          <cell r="AX192" t="str">
            <v>1-DÉTAIL</v>
          </cell>
          <cell r="AY192" t="str">
            <v>1-SUPPLEMENT</v>
          </cell>
          <cell r="AZ192" t="str">
            <v>7-TUBE</v>
          </cell>
        </row>
        <row r="193">
          <cell r="A193" t="str">
            <v>506T</v>
          </cell>
          <cell r="B193" t="str">
            <v>Tube Fenugrec </v>
          </cell>
          <cell r="C193">
            <v>7.5</v>
          </cell>
        </row>
        <row r="193">
          <cell r="E193">
            <v>7.75</v>
          </cell>
          <cell r="F193">
            <v>0</v>
          </cell>
          <cell r="G193">
            <v>5.55</v>
          </cell>
          <cell r="H193">
            <v>7.425</v>
          </cell>
        </row>
        <row r="193">
          <cell r="J193">
            <v>7.3125</v>
          </cell>
          <cell r="K193">
            <v>7.3125</v>
          </cell>
          <cell r="L193">
            <v>7.239375</v>
          </cell>
        </row>
        <row r="193">
          <cell r="N193">
            <v>7.125</v>
          </cell>
          <cell r="O193">
            <v>7.125</v>
          </cell>
          <cell r="P193">
            <v>7.05375</v>
          </cell>
        </row>
        <row r="193">
          <cell r="R193">
            <v>7.05</v>
          </cell>
          <cell r="S193">
            <v>7.05</v>
          </cell>
          <cell r="T193">
            <v>6.9795</v>
          </cell>
        </row>
        <row r="193">
          <cell r="V193">
            <v>6.95625</v>
          </cell>
          <cell r="W193">
            <v>6.95625</v>
          </cell>
          <cell r="X193">
            <v>6.8866875</v>
          </cell>
        </row>
        <row r="193">
          <cell r="Z193">
            <v>6.75</v>
          </cell>
        </row>
        <row r="193">
          <cell r="AC193">
            <v>6.675</v>
          </cell>
        </row>
        <row r="193">
          <cell r="AF193">
            <v>6.5875</v>
          </cell>
        </row>
        <row r="193">
          <cell r="AI193">
            <v>6.56425</v>
          </cell>
        </row>
        <row r="193">
          <cell r="AL193">
            <v>6.4325</v>
          </cell>
        </row>
        <row r="193">
          <cell r="AO193">
            <v>10.5</v>
          </cell>
        </row>
        <row r="193">
          <cell r="AU193">
            <v>10.7</v>
          </cell>
        </row>
        <row r="193">
          <cell r="AW193" t="str">
            <v>1-CAT</v>
          </cell>
          <cell r="AX193" t="str">
            <v>1-DÉTAIL</v>
          </cell>
          <cell r="AY193" t="str">
            <v>1-SUPPLEMENT</v>
          </cell>
          <cell r="AZ193" t="str">
            <v>7-TUBE</v>
          </cell>
        </row>
        <row r="194">
          <cell r="A194" t="str">
            <v>437T</v>
          </cell>
          <cell r="B194" t="str">
            <v>Tube Framboisier</v>
          </cell>
          <cell r="C194">
            <v>6</v>
          </cell>
        </row>
        <row r="194">
          <cell r="E194">
            <v>7.5</v>
          </cell>
          <cell r="F194">
            <v>0</v>
          </cell>
          <cell r="G194">
            <v>7.5</v>
          </cell>
          <cell r="H194">
            <v>5.94</v>
          </cell>
        </row>
        <row r="194">
          <cell r="J194">
            <v>5.85</v>
          </cell>
          <cell r="K194">
            <v>5.85</v>
          </cell>
          <cell r="L194">
            <v>5.7915</v>
          </cell>
        </row>
        <row r="194">
          <cell r="N194">
            <v>5.7</v>
          </cell>
          <cell r="O194">
            <v>5.7</v>
          </cell>
          <cell r="P194">
            <v>5.643</v>
          </cell>
        </row>
        <row r="194">
          <cell r="R194">
            <v>5.64</v>
          </cell>
          <cell r="S194">
            <v>5.64</v>
          </cell>
          <cell r="T194">
            <v>5.5836</v>
          </cell>
        </row>
        <row r="194">
          <cell r="V194">
            <v>5.565</v>
          </cell>
          <cell r="W194">
            <v>5.565</v>
          </cell>
          <cell r="X194">
            <v>5.50935</v>
          </cell>
        </row>
        <row r="194">
          <cell r="Z194">
            <v>5.4</v>
          </cell>
        </row>
        <row r="194">
          <cell r="AC194">
            <v>5.34</v>
          </cell>
        </row>
        <row r="194">
          <cell r="AF194">
            <v>6.375</v>
          </cell>
        </row>
        <row r="194">
          <cell r="AI194">
            <v>6.3525</v>
          </cell>
        </row>
        <row r="194">
          <cell r="AL194">
            <v>6.225</v>
          </cell>
        </row>
        <row r="194">
          <cell r="AO194">
            <v>8.5</v>
          </cell>
        </row>
        <row r="194">
          <cell r="AU194">
            <v>8.55</v>
          </cell>
        </row>
        <row r="194">
          <cell r="AW194" t="str">
            <v>1-CAT</v>
          </cell>
          <cell r="AX194" t="str">
            <v>1-DÉTAIL</v>
          </cell>
          <cell r="AY194" t="str">
            <v>1-SUPPLEMENT</v>
          </cell>
          <cell r="AZ194" t="str">
            <v>7-TUBE</v>
          </cell>
        </row>
        <row r="195">
          <cell r="A195" t="str">
            <v>441T</v>
          </cell>
          <cell r="B195" t="str">
            <v>Tube Gingembre</v>
          </cell>
          <cell r="C195">
            <v>8.4</v>
          </cell>
        </row>
        <row r="195">
          <cell r="E195">
            <v>8.73</v>
          </cell>
          <cell r="F195">
            <v>0</v>
          </cell>
          <cell r="G195">
            <v>6</v>
          </cell>
          <cell r="H195">
            <v>8.316</v>
          </cell>
        </row>
        <row r="195">
          <cell r="J195">
            <v>8.19</v>
          </cell>
          <cell r="K195">
            <v>8.19</v>
          </cell>
          <cell r="L195">
            <v>8.1081</v>
          </cell>
        </row>
        <row r="195">
          <cell r="N195">
            <v>7.98</v>
          </cell>
          <cell r="O195">
            <v>7.98</v>
          </cell>
          <cell r="P195">
            <v>7.9002</v>
          </cell>
        </row>
        <row r="195">
          <cell r="R195">
            <v>7.896</v>
          </cell>
          <cell r="S195">
            <v>7.896</v>
          </cell>
          <cell r="T195">
            <v>7.81704</v>
          </cell>
        </row>
        <row r="195">
          <cell r="V195">
            <v>7.791</v>
          </cell>
          <cell r="W195">
            <v>7.791</v>
          </cell>
          <cell r="X195">
            <v>7.71309</v>
          </cell>
        </row>
        <row r="195">
          <cell r="Z195">
            <v>7.56</v>
          </cell>
        </row>
        <row r="195">
          <cell r="AC195">
            <v>7.476</v>
          </cell>
        </row>
        <row r="195">
          <cell r="AF195">
            <v>7.4205</v>
          </cell>
        </row>
        <row r="195">
          <cell r="AI195">
            <v>7.39431</v>
          </cell>
        </row>
        <row r="195">
          <cell r="AL195">
            <v>7.2459</v>
          </cell>
        </row>
        <row r="195">
          <cell r="AO195">
            <v>11.75</v>
          </cell>
        </row>
        <row r="195">
          <cell r="AU195">
            <v>12</v>
          </cell>
        </row>
        <row r="195">
          <cell r="AW195" t="str">
            <v>1-CAT</v>
          </cell>
          <cell r="AX195" t="str">
            <v>1-DÉTAIL</v>
          </cell>
          <cell r="AY195" t="str">
            <v>1-SUPPLEMENT</v>
          </cell>
          <cell r="AZ195" t="str">
            <v>7-TUBE</v>
          </cell>
        </row>
        <row r="196">
          <cell r="A196" t="str">
            <v>443T</v>
          </cell>
          <cell r="B196" t="str">
            <v>Tube Ginseng</v>
          </cell>
          <cell r="C196">
            <v>19.5</v>
          </cell>
        </row>
        <row r="196">
          <cell r="E196">
            <v>20.03</v>
          </cell>
          <cell r="F196">
            <v>0</v>
          </cell>
          <cell r="G196">
            <v>6.25</v>
          </cell>
          <cell r="H196">
            <v>19.305</v>
          </cell>
        </row>
        <row r="196">
          <cell r="J196">
            <v>19.0125</v>
          </cell>
          <cell r="K196">
            <v>19.0125</v>
          </cell>
          <cell r="L196">
            <v>18.822375</v>
          </cell>
        </row>
        <row r="196">
          <cell r="N196">
            <v>18.525</v>
          </cell>
          <cell r="O196">
            <v>18.525</v>
          </cell>
          <cell r="P196">
            <v>18.33975</v>
          </cell>
        </row>
        <row r="196">
          <cell r="R196">
            <v>18.33</v>
          </cell>
          <cell r="S196">
            <v>18.33</v>
          </cell>
          <cell r="T196">
            <v>18.1467</v>
          </cell>
        </row>
        <row r="196">
          <cell r="V196">
            <v>18.08625</v>
          </cell>
          <cell r="W196">
            <v>18.08625</v>
          </cell>
          <cell r="X196">
            <v>17.9053875</v>
          </cell>
        </row>
        <row r="196">
          <cell r="Z196">
            <v>17.55</v>
          </cell>
        </row>
        <row r="196">
          <cell r="AC196">
            <v>17.355</v>
          </cell>
        </row>
        <row r="196">
          <cell r="AF196">
            <v>17.0255</v>
          </cell>
        </row>
        <row r="196">
          <cell r="AI196">
            <v>16.96541</v>
          </cell>
        </row>
        <row r="196">
          <cell r="AL196">
            <v>16.6249</v>
          </cell>
        </row>
        <row r="196">
          <cell r="AO196">
            <v>27.25</v>
          </cell>
        </row>
        <row r="196">
          <cell r="AU196">
            <v>27.85</v>
          </cell>
        </row>
        <row r="196">
          <cell r="AW196" t="str">
            <v>1-CAT</v>
          </cell>
          <cell r="AX196" t="str">
            <v>1-DÉTAIL</v>
          </cell>
          <cell r="AY196" t="str">
            <v>1-SUPPLEMENT</v>
          </cell>
          <cell r="AZ196" t="str">
            <v>7-TUBE</v>
          </cell>
        </row>
        <row r="197">
          <cell r="A197" t="str">
            <v>445T</v>
          </cell>
          <cell r="B197" t="str">
            <v>Tube Guimauve</v>
          </cell>
          <cell r="C197">
            <v>8.75</v>
          </cell>
        </row>
        <row r="197">
          <cell r="E197">
            <v>9.01</v>
          </cell>
          <cell r="F197">
            <v>0</v>
          </cell>
          <cell r="G197">
            <v>19.5</v>
          </cell>
          <cell r="H197">
            <v>8.6625</v>
          </cell>
        </row>
        <row r="197">
          <cell r="J197">
            <v>8.53125</v>
          </cell>
          <cell r="K197">
            <v>8.53125</v>
          </cell>
          <cell r="L197">
            <v>8.4459375</v>
          </cell>
        </row>
        <row r="197">
          <cell r="N197">
            <v>8.3125</v>
          </cell>
          <cell r="O197">
            <v>8.3125</v>
          </cell>
          <cell r="P197">
            <v>8.229375</v>
          </cell>
        </row>
        <row r="197">
          <cell r="R197">
            <v>8.225</v>
          </cell>
          <cell r="S197">
            <v>8.225</v>
          </cell>
          <cell r="T197">
            <v>8.14275</v>
          </cell>
        </row>
        <row r="197">
          <cell r="V197">
            <v>8.115625</v>
          </cell>
          <cell r="W197">
            <v>8.115625</v>
          </cell>
          <cell r="X197">
            <v>8.03446875</v>
          </cell>
        </row>
        <row r="197">
          <cell r="Z197">
            <v>7.875</v>
          </cell>
        </row>
        <row r="197">
          <cell r="AC197">
            <v>7.7875</v>
          </cell>
        </row>
        <row r="197">
          <cell r="AF197">
            <v>7.6585</v>
          </cell>
        </row>
        <row r="197">
          <cell r="AI197">
            <v>7.63147</v>
          </cell>
        </row>
        <row r="197">
          <cell r="AL197">
            <v>7.4783</v>
          </cell>
        </row>
        <row r="197">
          <cell r="AO197">
            <v>12.25</v>
          </cell>
        </row>
        <row r="197">
          <cell r="AU197">
            <v>12.5</v>
          </cell>
        </row>
        <row r="197">
          <cell r="AW197" t="str">
            <v>1-CAT</v>
          </cell>
          <cell r="AX197" t="str">
            <v>1-DÉTAIL</v>
          </cell>
          <cell r="AY197" t="str">
            <v>1-SUPPLEMENT</v>
          </cell>
          <cell r="AZ197" t="str">
            <v>7-TUBE</v>
          </cell>
        </row>
        <row r="198">
          <cell r="A198" t="str">
            <v>359T</v>
          </cell>
          <cell r="B198" t="str">
            <v>Tube Hibiscus</v>
          </cell>
          <cell r="C198">
            <v>5.1</v>
          </cell>
        </row>
        <row r="198">
          <cell r="E198">
            <v>5.25773195876289</v>
          </cell>
          <cell r="F198">
            <v>0</v>
          </cell>
          <cell r="G198">
            <v>8.75</v>
          </cell>
          <cell r="H198">
            <v>5.049</v>
          </cell>
        </row>
        <row r="198">
          <cell r="J198">
            <v>4.9725</v>
          </cell>
          <cell r="K198">
            <v>4.9725</v>
          </cell>
          <cell r="L198">
            <v>4.922775</v>
          </cell>
        </row>
        <row r="198">
          <cell r="N198">
            <v>4.845</v>
          </cell>
          <cell r="O198">
            <v>4.845</v>
          </cell>
          <cell r="P198">
            <v>4.79655</v>
          </cell>
        </row>
        <row r="198">
          <cell r="R198">
            <v>4.794</v>
          </cell>
          <cell r="S198">
            <v>4.794</v>
          </cell>
          <cell r="T198">
            <v>4.74606</v>
          </cell>
        </row>
        <row r="198">
          <cell r="V198">
            <v>4.73025</v>
          </cell>
          <cell r="W198">
            <v>4.73025</v>
          </cell>
          <cell r="X198">
            <v>4.6829475</v>
          </cell>
        </row>
        <row r="198">
          <cell r="Z198">
            <v>4.59</v>
          </cell>
        </row>
        <row r="198">
          <cell r="AC198">
            <v>4.539</v>
          </cell>
        </row>
        <row r="198">
          <cell r="AF198">
            <v>4.46907216494845</v>
          </cell>
        </row>
        <row r="198">
          <cell r="AI198">
            <v>4.45329896907216</v>
          </cell>
        </row>
        <row r="198">
          <cell r="AL198">
            <v>4.3639175257732</v>
          </cell>
        </row>
        <row r="198">
          <cell r="AO198">
            <v>7.25</v>
          </cell>
        </row>
        <row r="198">
          <cell r="AU198">
            <v>7.3</v>
          </cell>
        </row>
        <row r="198">
          <cell r="AW198" t="str">
            <v>1-CAT</v>
          </cell>
          <cell r="AX198" t="str">
            <v>1-DÉTAIL</v>
          </cell>
          <cell r="AY198" t="str">
            <v>1-SUPPLEMENT</v>
          </cell>
          <cell r="AZ198" t="str">
            <v>7-TUBE</v>
          </cell>
        </row>
        <row r="199">
          <cell r="A199" t="str">
            <v>513T</v>
          </cell>
          <cell r="B199" t="str">
            <v>Tube Lavande</v>
          </cell>
          <cell r="C199">
            <v>9.25</v>
          </cell>
        </row>
        <row r="199">
          <cell r="E199">
            <v>9.51</v>
          </cell>
          <cell r="F199">
            <v>0</v>
          </cell>
          <cell r="G199">
            <v>5.1</v>
          </cell>
          <cell r="H199">
            <v>9.1575</v>
          </cell>
        </row>
        <row r="199">
          <cell r="J199">
            <v>9.01875</v>
          </cell>
          <cell r="K199">
            <v>9.01875</v>
          </cell>
          <cell r="L199">
            <v>8.9285625</v>
          </cell>
        </row>
        <row r="199">
          <cell r="N199">
            <v>8.7875</v>
          </cell>
          <cell r="O199">
            <v>8.7875</v>
          </cell>
          <cell r="P199">
            <v>8.699625</v>
          </cell>
        </row>
        <row r="199">
          <cell r="R199">
            <v>8.695</v>
          </cell>
          <cell r="S199">
            <v>8.695</v>
          </cell>
          <cell r="T199">
            <v>8.60805</v>
          </cell>
        </row>
        <row r="199">
          <cell r="V199">
            <v>8.579375</v>
          </cell>
          <cell r="W199">
            <v>8.579375</v>
          </cell>
          <cell r="X199">
            <v>8.49358125</v>
          </cell>
        </row>
        <row r="199">
          <cell r="Z199">
            <v>8.325</v>
          </cell>
        </row>
        <row r="199">
          <cell r="AC199">
            <v>8.2325</v>
          </cell>
        </row>
        <row r="199">
          <cell r="AF199">
            <v>8.0835</v>
          </cell>
        </row>
        <row r="199">
          <cell r="AI199">
            <v>8.05497</v>
          </cell>
        </row>
        <row r="199">
          <cell r="AL199">
            <v>7.8933</v>
          </cell>
        </row>
        <row r="199">
          <cell r="AO199">
            <v>13</v>
          </cell>
        </row>
        <row r="199">
          <cell r="AU199">
            <v>13.2</v>
          </cell>
        </row>
        <row r="199">
          <cell r="AW199" t="str">
            <v>1-CAT</v>
          </cell>
          <cell r="AX199" t="str">
            <v>1-DÉTAIL</v>
          </cell>
          <cell r="AY199" t="str">
            <v>1-SUPPLEMENT</v>
          </cell>
          <cell r="AZ199" t="str">
            <v>7-TUBE</v>
          </cell>
        </row>
        <row r="200">
          <cell r="A200" t="str">
            <v>361T</v>
          </cell>
          <cell r="B200" t="str">
            <v>Tube Mélisse</v>
          </cell>
          <cell r="C200">
            <v>7.75</v>
          </cell>
        </row>
        <row r="200">
          <cell r="E200">
            <v>8.06</v>
          </cell>
          <cell r="F200">
            <v>0</v>
          </cell>
          <cell r="G200">
            <v>9.25</v>
          </cell>
          <cell r="H200">
            <v>7.6725</v>
          </cell>
        </row>
        <row r="200">
          <cell r="J200">
            <v>7.55625</v>
          </cell>
          <cell r="K200">
            <v>7.55625</v>
          </cell>
          <cell r="L200">
            <v>7.4806875</v>
          </cell>
        </row>
        <row r="200">
          <cell r="N200">
            <v>7.3625</v>
          </cell>
          <cell r="O200">
            <v>7.3625</v>
          </cell>
          <cell r="P200">
            <v>7.288875</v>
          </cell>
        </row>
        <row r="200">
          <cell r="R200">
            <v>7.285</v>
          </cell>
          <cell r="S200">
            <v>7.285</v>
          </cell>
          <cell r="T200">
            <v>7.21215</v>
          </cell>
        </row>
        <row r="200">
          <cell r="V200">
            <v>7.188125</v>
          </cell>
          <cell r="W200">
            <v>7.188125</v>
          </cell>
          <cell r="X200">
            <v>7.11624375</v>
          </cell>
        </row>
        <row r="200">
          <cell r="Z200">
            <v>6.975</v>
          </cell>
        </row>
        <row r="200">
          <cell r="AC200">
            <v>6.8975</v>
          </cell>
        </row>
        <row r="200">
          <cell r="AF200">
            <v>6.851</v>
          </cell>
        </row>
        <row r="200">
          <cell r="AI200">
            <v>6.82682</v>
          </cell>
        </row>
        <row r="200">
          <cell r="AL200">
            <v>6.6898</v>
          </cell>
        </row>
        <row r="200">
          <cell r="AO200">
            <v>10.75</v>
          </cell>
        </row>
        <row r="200">
          <cell r="AU200">
            <v>11.05</v>
          </cell>
        </row>
        <row r="200">
          <cell r="AW200" t="str">
            <v>1-CAT</v>
          </cell>
          <cell r="AX200" t="str">
            <v>1-DÉTAIL</v>
          </cell>
          <cell r="AY200" t="str">
            <v>1-SUPPLEMENT</v>
          </cell>
          <cell r="AZ200" t="str">
            <v>7-TUBE</v>
          </cell>
        </row>
        <row r="201">
          <cell r="A201" t="str">
            <v>525T</v>
          </cell>
          <cell r="B201" t="str">
            <v>Tube Menthe douce</v>
          </cell>
          <cell r="C201">
            <v>3.3</v>
          </cell>
        </row>
        <row r="201">
          <cell r="E201">
            <v>3.35</v>
          </cell>
          <cell r="F201">
            <v>0</v>
          </cell>
          <cell r="G201">
            <v>6.75</v>
          </cell>
          <cell r="H201">
            <v>3.267</v>
          </cell>
        </row>
        <row r="201">
          <cell r="J201">
            <v>3.2175</v>
          </cell>
          <cell r="K201">
            <v>3.2175</v>
          </cell>
          <cell r="L201">
            <v>3.185325</v>
          </cell>
        </row>
        <row r="201">
          <cell r="N201">
            <v>3.135</v>
          </cell>
          <cell r="O201">
            <v>3.135</v>
          </cell>
          <cell r="P201">
            <v>3.10365</v>
          </cell>
        </row>
        <row r="201">
          <cell r="R201">
            <v>3.102</v>
          </cell>
          <cell r="S201">
            <v>3.102</v>
          </cell>
          <cell r="T201">
            <v>3.07098</v>
          </cell>
        </row>
        <row r="201">
          <cell r="V201">
            <v>3.06075</v>
          </cell>
          <cell r="W201">
            <v>3.06075</v>
          </cell>
          <cell r="X201">
            <v>3.0301425</v>
          </cell>
        </row>
        <row r="201">
          <cell r="Z201">
            <v>2.97</v>
          </cell>
        </row>
        <row r="201">
          <cell r="AC201">
            <v>2.937</v>
          </cell>
        </row>
        <row r="201">
          <cell r="AF201">
            <v>2.8475</v>
          </cell>
        </row>
        <row r="201">
          <cell r="AI201">
            <v>2.83745</v>
          </cell>
        </row>
        <row r="201">
          <cell r="AL201">
            <v>2.7805</v>
          </cell>
        </row>
        <row r="201">
          <cell r="AO201">
            <v>4.5</v>
          </cell>
        </row>
        <row r="201">
          <cell r="AU201">
            <v>4.7</v>
          </cell>
        </row>
        <row r="201">
          <cell r="AW201" t="str">
            <v>1-CAT</v>
          </cell>
          <cell r="AX201" t="str">
            <v>1-DÉTAIL</v>
          </cell>
          <cell r="AY201" t="str">
            <v>1-SUPPLEMENT</v>
          </cell>
          <cell r="AZ201" t="str">
            <v>7-TUBE</v>
          </cell>
        </row>
        <row r="202">
          <cell r="A202" t="str">
            <v>450T</v>
          </cell>
          <cell r="B202" t="str">
            <v>Tube Menthe poivrée</v>
          </cell>
          <cell r="C202">
            <v>3.3</v>
          </cell>
        </row>
        <row r="202">
          <cell r="E202">
            <v>3.35</v>
          </cell>
          <cell r="F202">
            <v>0</v>
          </cell>
          <cell r="G202">
            <v>3.3</v>
          </cell>
          <cell r="H202">
            <v>3.267</v>
          </cell>
        </row>
        <row r="202">
          <cell r="J202">
            <v>3.2175</v>
          </cell>
          <cell r="K202">
            <v>3.2175</v>
          </cell>
          <cell r="L202">
            <v>3.185325</v>
          </cell>
        </row>
        <row r="202">
          <cell r="N202">
            <v>3.135</v>
          </cell>
          <cell r="O202">
            <v>3.135</v>
          </cell>
          <cell r="P202">
            <v>3.10365</v>
          </cell>
        </row>
        <row r="202">
          <cell r="R202">
            <v>3.102</v>
          </cell>
          <cell r="S202">
            <v>3.102</v>
          </cell>
          <cell r="T202">
            <v>3.07098</v>
          </cell>
        </row>
        <row r="202">
          <cell r="V202">
            <v>3.06075</v>
          </cell>
          <cell r="W202">
            <v>3.06075</v>
          </cell>
          <cell r="X202">
            <v>3.0301425</v>
          </cell>
        </row>
        <row r="202">
          <cell r="Z202">
            <v>2.97</v>
          </cell>
        </row>
        <row r="202">
          <cell r="AC202">
            <v>2.937</v>
          </cell>
        </row>
        <row r="202">
          <cell r="AF202">
            <v>2.8475</v>
          </cell>
        </row>
        <row r="202">
          <cell r="AI202">
            <v>2.83745</v>
          </cell>
        </row>
        <row r="202">
          <cell r="AL202">
            <v>2.7805</v>
          </cell>
        </row>
        <row r="202">
          <cell r="AO202">
            <v>4.5</v>
          </cell>
        </row>
        <row r="202">
          <cell r="AU202">
            <v>4.7</v>
          </cell>
        </row>
        <row r="202">
          <cell r="AW202" t="str">
            <v>1-CAT</v>
          </cell>
          <cell r="AX202" t="str">
            <v>1-DÉTAIL</v>
          </cell>
          <cell r="AY202" t="str">
            <v>1-SUPPLEMENT</v>
          </cell>
          <cell r="AZ202" t="str">
            <v>7-TUBE</v>
          </cell>
        </row>
        <row r="203">
          <cell r="A203" t="str">
            <v>451T</v>
          </cell>
          <cell r="B203" t="str">
            <v>Tube Molène</v>
          </cell>
          <cell r="C203">
            <v>5.1</v>
          </cell>
        </row>
        <row r="203">
          <cell r="E203">
            <v>5.25773195876289</v>
          </cell>
          <cell r="F203">
            <v>0</v>
          </cell>
          <cell r="G203">
            <v>3.3</v>
          </cell>
          <cell r="H203">
            <v>5.049</v>
          </cell>
        </row>
        <row r="203">
          <cell r="J203">
            <v>4.9725</v>
          </cell>
          <cell r="K203">
            <v>4.9725</v>
          </cell>
          <cell r="L203">
            <v>4.922775</v>
          </cell>
        </row>
        <row r="203">
          <cell r="N203">
            <v>4.845</v>
          </cell>
          <cell r="O203">
            <v>4.845</v>
          </cell>
          <cell r="P203">
            <v>4.79655</v>
          </cell>
        </row>
        <row r="203">
          <cell r="R203">
            <v>4.794</v>
          </cell>
          <cell r="S203">
            <v>4.794</v>
          </cell>
          <cell r="T203">
            <v>4.74606</v>
          </cell>
        </row>
        <row r="203">
          <cell r="V203">
            <v>4.73025</v>
          </cell>
          <cell r="W203">
            <v>4.73025</v>
          </cell>
          <cell r="X203">
            <v>4.6829475</v>
          </cell>
        </row>
        <row r="203">
          <cell r="Z203">
            <v>4.59</v>
          </cell>
        </row>
        <row r="203">
          <cell r="AC203">
            <v>4.539</v>
          </cell>
        </row>
        <row r="203">
          <cell r="AF203">
            <v>4.46907216494845</v>
          </cell>
        </row>
        <row r="203">
          <cell r="AI203">
            <v>4.45329896907216</v>
          </cell>
        </row>
        <row r="203">
          <cell r="AL203">
            <v>4.3639175257732</v>
          </cell>
        </row>
        <row r="203">
          <cell r="AO203">
            <v>7.25</v>
          </cell>
        </row>
        <row r="203">
          <cell r="AU203">
            <v>7.3</v>
          </cell>
        </row>
        <row r="203">
          <cell r="AW203" t="str">
            <v>1-CAT</v>
          </cell>
          <cell r="AX203" t="str">
            <v>1-DÉTAIL</v>
          </cell>
          <cell r="AY203" t="str">
            <v>1-SUPPLEMENT</v>
          </cell>
          <cell r="AZ203" t="str">
            <v>7-TUBE</v>
          </cell>
        </row>
        <row r="204">
          <cell r="A204" t="str">
            <v>456T</v>
          </cell>
          <cell r="B204" t="str">
            <v>Tube Orme rouge</v>
          </cell>
          <cell r="C204">
            <v>11.75</v>
          </cell>
        </row>
        <row r="204">
          <cell r="E204">
            <v>11.9</v>
          </cell>
          <cell r="F204">
            <v>0</v>
          </cell>
          <cell r="G204">
            <v>5.1</v>
          </cell>
          <cell r="H204">
            <v>11.6325</v>
          </cell>
        </row>
        <row r="204">
          <cell r="J204">
            <v>11.45625</v>
          </cell>
          <cell r="K204">
            <v>11.45625</v>
          </cell>
          <cell r="L204">
            <v>11.3416875</v>
          </cell>
        </row>
        <row r="204">
          <cell r="N204">
            <v>11.1625</v>
          </cell>
          <cell r="O204">
            <v>11.1625</v>
          </cell>
          <cell r="P204">
            <v>11.050875</v>
          </cell>
        </row>
        <row r="204">
          <cell r="R204">
            <v>11.045</v>
          </cell>
          <cell r="S204">
            <v>11.045</v>
          </cell>
          <cell r="T204">
            <v>10.93455</v>
          </cell>
        </row>
        <row r="204">
          <cell r="V204">
            <v>10.898125</v>
          </cell>
          <cell r="W204">
            <v>10.898125</v>
          </cell>
          <cell r="X204">
            <v>10.78914375</v>
          </cell>
        </row>
        <row r="204">
          <cell r="Z204">
            <v>10.575</v>
          </cell>
        </row>
        <row r="204">
          <cell r="AC204">
            <v>10.4575</v>
          </cell>
        </row>
        <row r="204">
          <cell r="AF204">
            <v>10.115</v>
          </cell>
        </row>
        <row r="204">
          <cell r="AI204">
            <v>10.0793</v>
          </cell>
        </row>
        <row r="204">
          <cell r="AL204">
            <v>9.877</v>
          </cell>
        </row>
        <row r="204">
          <cell r="AO204">
            <v>16.5</v>
          </cell>
        </row>
        <row r="204">
          <cell r="AU204">
            <v>16.8</v>
          </cell>
        </row>
        <row r="204">
          <cell r="AW204" t="str">
            <v>1-CAT</v>
          </cell>
          <cell r="AX204" t="str">
            <v>1-DÉTAIL</v>
          </cell>
          <cell r="AY204" t="str">
            <v>1-SUPPLEMENT</v>
          </cell>
          <cell r="AZ204" t="str">
            <v>7-TUBE</v>
          </cell>
        </row>
        <row r="205">
          <cell r="A205" t="str">
            <v>457T</v>
          </cell>
          <cell r="B205" t="str">
            <v>Tube Ortie</v>
          </cell>
          <cell r="C205">
            <v>5.05</v>
          </cell>
        </row>
        <row r="205">
          <cell r="E205">
            <v>5.25</v>
          </cell>
          <cell r="F205">
            <v>0</v>
          </cell>
          <cell r="G205">
            <v>10.95</v>
          </cell>
          <cell r="H205">
            <v>4.9995</v>
          </cell>
        </row>
        <row r="205">
          <cell r="J205">
            <v>4.92375</v>
          </cell>
          <cell r="K205">
            <v>4.92375</v>
          </cell>
          <cell r="L205">
            <v>4.8745125</v>
          </cell>
        </row>
        <row r="205">
          <cell r="N205">
            <v>4.7975</v>
          </cell>
          <cell r="O205">
            <v>4.7975</v>
          </cell>
          <cell r="P205">
            <v>4.749525</v>
          </cell>
        </row>
        <row r="205">
          <cell r="R205">
            <v>4.747</v>
          </cell>
          <cell r="S205">
            <v>4.747</v>
          </cell>
          <cell r="T205">
            <v>4.69953</v>
          </cell>
        </row>
        <row r="205">
          <cell r="V205">
            <v>4.683875</v>
          </cell>
          <cell r="W205">
            <v>4.683875</v>
          </cell>
          <cell r="X205">
            <v>4.63703625</v>
          </cell>
        </row>
        <row r="205">
          <cell r="Z205">
            <v>4.545</v>
          </cell>
        </row>
        <row r="205">
          <cell r="AC205">
            <v>4.4945</v>
          </cell>
        </row>
        <row r="205">
          <cell r="AF205">
            <v>4.4625</v>
          </cell>
        </row>
        <row r="205">
          <cell r="AI205">
            <v>4.44675</v>
          </cell>
        </row>
        <row r="205">
          <cell r="AL205">
            <v>4.3575</v>
          </cell>
        </row>
        <row r="205">
          <cell r="AO205">
            <v>7</v>
          </cell>
        </row>
        <row r="205">
          <cell r="AU205">
            <v>7.2</v>
          </cell>
        </row>
        <row r="205">
          <cell r="AW205" t="str">
            <v>1-CAT</v>
          </cell>
          <cell r="AX205" t="str">
            <v>1-DÉTAIL</v>
          </cell>
          <cell r="AY205" t="str">
            <v>1-SUPPLEMENT</v>
          </cell>
          <cell r="AZ205" t="str">
            <v>7-TUBE</v>
          </cell>
        </row>
        <row r="206">
          <cell r="A206" t="str">
            <v>463T</v>
          </cell>
          <cell r="B206" t="str">
            <v>Tube Pissenlit</v>
          </cell>
          <cell r="C206">
            <v>7.95</v>
          </cell>
        </row>
        <row r="206">
          <cell r="E206">
            <v>8.18</v>
          </cell>
          <cell r="F206">
            <v>0</v>
          </cell>
          <cell r="G206">
            <v>5.05</v>
          </cell>
          <cell r="H206">
            <v>7.8705</v>
          </cell>
        </row>
        <row r="206">
          <cell r="J206">
            <v>7.75125</v>
          </cell>
          <cell r="K206">
            <v>7.75125</v>
          </cell>
          <cell r="L206">
            <v>7.6737375</v>
          </cell>
        </row>
        <row r="206">
          <cell r="N206">
            <v>7.5525</v>
          </cell>
          <cell r="O206">
            <v>7.5525</v>
          </cell>
          <cell r="P206">
            <v>7.476975</v>
          </cell>
        </row>
        <row r="206">
          <cell r="R206">
            <v>7.473</v>
          </cell>
          <cell r="S206">
            <v>7.473</v>
          </cell>
          <cell r="T206">
            <v>7.39827</v>
          </cell>
        </row>
        <row r="206">
          <cell r="V206">
            <v>7.373625</v>
          </cell>
          <cell r="W206">
            <v>7.373625</v>
          </cell>
          <cell r="X206">
            <v>7.29988875</v>
          </cell>
        </row>
        <row r="206">
          <cell r="Z206">
            <v>7.155</v>
          </cell>
        </row>
        <row r="206">
          <cell r="AC206">
            <v>7.0755</v>
          </cell>
        </row>
        <row r="206">
          <cell r="AF206">
            <v>6.953</v>
          </cell>
        </row>
        <row r="206">
          <cell r="AI206">
            <v>6.92846</v>
          </cell>
        </row>
        <row r="206">
          <cell r="AL206">
            <v>6.7894</v>
          </cell>
        </row>
        <row r="206">
          <cell r="AO206">
            <v>11.25</v>
          </cell>
        </row>
        <row r="206">
          <cell r="AU206">
            <v>11.35</v>
          </cell>
        </row>
        <row r="206">
          <cell r="AW206" t="str">
            <v>1-CAT</v>
          </cell>
          <cell r="AX206" t="str">
            <v>1-DÉTAIL</v>
          </cell>
          <cell r="AY206" t="str">
            <v>1-SUPPLEMENT</v>
          </cell>
          <cell r="AZ206" t="str">
            <v>7-TUBE</v>
          </cell>
        </row>
        <row r="207">
          <cell r="A207" t="str">
            <v>369T</v>
          </cell>
          <cell r="B207" t="str">
            <v>Tube Poivre noir</v>
          </cell>
          <cell r="C207">
            <v>8.5</v>
          </cell>
        </row>
        <row r="207">
          <cell r="E207">
            <v>8.85</v>
          </cell>
          <cell r="F207">
            <v>0</v>
          </cell>
          <cell r="G207">
            <v>7.95</v>
          </cell>
          <cell r="H207">
            <v>8.415</v>
          </cell>
        </row>
        <row r="207">
          <cell r="J207">
            <v>8.2875</v>
          </cell>
          <cell r="K207">
            <v>8.2875</v>
          </cell>
          <cell r="L207">
            <v>8.204625</v>
          </cell>
        </row>
        <row r="207">
          <cell r="N207">
            <v>8.075</v>
          </cell>
          <cell r="O207">
            <v>8.075</v>
          </cell>
          <cell r="P207">
            <v>7.99425</v>
          </cell>
        </row>
        <row r="207">
          <cell r="R207">
            <v>7.99</v>
          </cell>
          <cell r="S207">
            <v>7.99</v>
          </cell>
          <cell r="T207">
            <v>7.9101</v>
          </cell>
        </row>
        <row r="207">
          <cell r="V207">
            <v>7.88375</v>
          </cell>
          <cell r="W207">
            <v>7.88375</v>
          </cell>
          <cell r="X207">
            <v>7.8049125</v>
          </cell>
        </row>
        <row r="207">
          <cell r="Z207">
            <v>7.65</v>
          </cell>
        </row>
        <row r="207">
          <cell r="AC207">
            <v>7.565</v>
          </cell>
        </row>
        <row r="207">
          <cell r="AF207">
            <v>7.5225</v>
          </cell>
        </row>
        <row r="207">
          <cell r="AI207">
            <v>7.49595</v>
          </cell>
        </row>
        <row r="207">
          <cell r="AL207">
            <v>7.3455</v>
          </cell>
        </row>
        <row r="207">
          <cell r="AO207">
            <v>12</v>
          </cell>
        </row>
        <row r="207">
          <cell r="AU207">
            <v>12.15</v>
          </cell>
        </row>
        <row r="207">
          <cell r="AW207" t="str">
            <v>1-CAT</v>
          </cell>
          <cell r="AX207" t="str">
            <v>1-DÉTAIL</v>
          </cell>
          <cell r="AY207" t="str">
            <v>1-SUPPLEMENT</v>
          </cell>
          <cell r="AZ207" t="str">
            <v>7-TUBE</v>
          </cell>
        </row>
        <row r="208">
          <cell r="A208" t="str">
            <v>530T</v>
          </cell>
          <cell r="B208" t="str">
            <v>Tube Prèle</v>
          </cell>
          <cell r="C208">
            <v>5.9</v>
          </cell>
        </row>
        <row r="208">
          <cell r="E208">
            <v>6.06</v>
          </cell>
          <cell r="F208">
            <v>0</v>
          </cell>
          <cell r="G208">
            <v>8.5</v>
          </cell>
          <cell r="H208">
            <v>5.841</v>
          </cell>
        </row>
        <row r="208">
          <cell r="J208">
            <v>5.7525</v>
          </cell>
          <cell r="K208">
            <v>5.7525</v>
          </cell>
          <cell r="L208">
            <v>5.694975</v>
          </cell>
        </row>
        <row r="208">
          <cell r="N208">
            <v>5.605</v>
          </cell>
          <cell r="O208">
            <v>5.605</v>
          </cell>
          <cell r="P208">
            <v>5.54895</v>
          </cell>
        </row>
        <row r="208">
          <cell r="R208">
            <v>5.546</v>
          </cell>
          <cell r="S208">
            <v>5.546</v>
          </cell>
          <cell r="T208">
            <v>5.49054</v>
          </cell>
        </row>
        <row r="208">
          <cell r="V208">
            <v>5.47225</v>
          </cell>
          <cell r="W208">
            <v>5.47225</v>
          </cell>
          <cell r="X208">
            <v>5.4175275</v>
          </cell>
        </row>
        <row r="208">
          <cell r="Z208">
            <v>5.31</v>
          </cell>
        </row>
        <row r="208">
          <cell r="AC208">
            <v>5.251</v>
          </cell>
        </row>
        <row r="208">
          <cell r="AF208">
            <v>5.151</v>
          </cell>
        </row>
        <row r="208">
          <cell r="AI208">
            <v>5.13282</v>
          </cell>
        </row>
        <row r="208">
          <cell r="AL208">
            <v>5.0298</v>
          </cell>
        </row>
        <row r="208">
          <cell r="AO208">
            <v>8.25</v>
          </cell>
        </row>
        <row r="208">
          <cell r="AU208">
            <v>8.45</v>
          </cell>
        </row>
        <row r="208">
          <cell r="AW208" t="str">
            <v>1-CAT</v>
          </cell>
          <cell r="AX208" t="str">
            <v>1-DÉTAIL</v>
          </cell>
          <cell r="AY208" t="str">
            <v>1-SUPPLEMENT</v>
          </cell>
          <cell r="AZ208" t="str">
            <v>7-TUBE</v>
          </cell>
        </row>
        <row r="209">
          <cell r="A209" t="str">
            <v>465T</v>
          </cell>
          <cell r="B209" t="str">
            <v>Tube Psyllium</v>
          </cell>
          <cell r="C209">
            <v>8.5</v>
          </cell>
        </row>
        <row r="209">
          <cell r="E209">
            <v>8.75</v>
          </cell>
          <cell r="F209">
            <v>0</v>
          </cell>
          <cell r="G209">
            <v>5.9</v>
          </cell>
          <cell r="H209">
            <v>8.415</v>
          </cell>
        </row>
        <row r="209">
          <cell r="J209">
            <v>8.2875</v>
          </cell>
          <cell r="K209">
            <v>8.2875</v>
          </cell>
          <cell r="L209">
            <v>8.204625</v>
          </cell>
        </row>
        <row r="209">
          <cell r="N209">
            <v>8.075</v>
          </cell>
          <cell r="O209">
            <v>8.075</v>
          </cell>
          <cell r="P209">
            <v>7.99425</v>
          </cell>
        </row>
        <row r="209">
          <cell r="R209">
            <v>7.99</v>
          </cell>
          <cell r="S209">
            <v>7.99</v>
          </cell>
          <cell r="T209">
            <v>7.9101</v>
          </cell>
        </row>
        <row r="209">
          <cell r="V209">
            <v>7.88375</v>
          </cell>
          <cell r="W209">
            <v>7.88375</v>
          </cell>
          <cell r="X209">
            <v>7.8049125</v>
          </cell>
        </row>
        <row r="209">
          <cell r="Z209">
            <v>7.65</v>
          </cell>
        </row>
        <row r="209">
          <cell r="AC209">
            <v>7.565</v>
          </cell>
        </row>
        <row r="209">
          <cell r="AF209">
            <v>7.4375</v>
          </cell>
        </row>
        <row r="209">
          <cell r="AI209">
            <v>7.41125</v>
          </cell>
        </row>
        <row r="209">
          <cell r="AL209">
            <v>7.2625</v>
          </cell>
        </row>
        <row r="209">
          <cell r="AO209">
            <v>12</v>
          </cell>
        </row>
        <row r="209">
          <cell r="AU209">
            <v>12.15</v>
          </cell>
        </row>
        <row r="209">
          <cell r="AW209" t="str">
            <v>1-CAT</v>
          </cell>
          <cell r="AX209" t="str">
            <v>1-DÉTAIL</v>
          </cell>
          <cell r="AY209" t="str">
            <v>1-SUPPLEMENT</v>
          </cell>
          <cell r="AZ209" t="str">
            <v>7-TUBE</v>
          </cell>
        </row>
        <row r="210">
          <cell r="A210" t="str">
            <v>467T</v>
          </cell>
          <cell r="B210" t="str">
            <v>Tube Réglisse</v>
          </cell>
          <cell r="C210">
            <v>6.6</v>
          </cell>
        </row>
        <row r="210">
          <cell r="E210">
            <v>6.75</v>
          </cell>
          <cell r="F210">
            <v>0</v>
          </cell>
          <cell r="G210">
            <v>8</v>
          </cell>
          <cell r="H210">
            <v>6.534</v>
          </cell>
        </row>
        <row r="210">
          <cell r="J210">
            <v>6.435</v>
          </cell>
          <cell r="K210">
            <v>6.435</v>
          </cell>
          <cell r="L210">
            <v>6.37065</v>
          </cell>
        </row>
        <row r="210">
          <cell r="N210">
            <v>6.27</v>
          </cell>
          <cell r="O210">
            <v>6.27</v>
          </cell>
          <cell r="P210">
            <v>6.2073</v>
          </cell>
        </row>
        <row r="210">
          <cell r="R210">
            <v>6.204</v>
          </cell>
          <cell r="S210">
            <v>6.204</v>
          </cell>
          <cell r="T210">
            <v>6.14196</v>
          </cell>
        </row>
        <row r="210">
          <cell r="V210">
            <v>6.1215</v>
          </cell>
          <cell r="W210">
            <v>6.1215</v>
          </cell>
          <cell r="X210">
            <v>6.060285</v>
          </cell>
        </row>
        <row r="210">
          <cell r="Z210">
            <v>5.94</v>
          </cell>
        </row>
        <row r="210">
          <cell r="AC210">
            <v>5.874</v>
          </cell>
        </row>
        <row r="210">
          <cell r="AF210">
            <v>5.7375</v>
          </cell>
        </row>
        <row r="210">
          <cell r="AI210">
            <v>5.71725</v>
          </cell>
        </row>
        <row r="210">
          <cell r="AL210">
            <v>5.6025</v>
          </cell>
        </row>
        <row r="210">
          <cell r="AO210">
            <v>9.25</v>
          </cell>
        </row>
        <row r="210">
          <cell r="AU210">
            <v>9.45</v>
          </cell>
        </row>
        <row r="210">
          <cell r="AW210" t="str">
            <v>1-CAT</v>
          </cell>
          <cell r="AX210" t="str">
            <v>1-DÉTAIL</v>
          </cell>
          <cell r="AY210" t="str">
            <v>1-SUPPLEMENT</v>
          </cell>
          <cell r="AZ210" t="str">
            <v>7-TUBE</v>
          </cell>
        </row>
        <row r="211">
          <cell r="A211" t="str">
            <v>487T</v>
          </cell>
          <cell r="B211" t="str">
            <v>Tube Reishi</v>
          </cell>
          <cell r="C211">
            <v>5.6</v>
          </cell>
        </row>
        <row r="211">
          <cell r="E211">
            <v>5.75</v>
          </cell>
          <cell r="F211">
            <v>0</v>
          </cell>
          <cell r="G211">
            <v>6.6</v>
          </cell>
          <cell r="H211">
            <v>5.544</v>
          </cell>
        </row>
        <row r="211">
          <cell r="J211">
            <v>5.46</v>
          </cell>
          <cell r="K211">
            <v>5.46</v>
          </cell>
          <cell r="L211">
            <v>5.4054</v>
          </cell>
        </row>
        <row r="211">
          <cell r="N211">
            <v>5.32</v>
          </cell>
          <cell r="O211">
            <v>5.32</v>
          </cell>
          <cell r="P211">
            <v>5.2668</v>
          </cell>
        </row>
        <row r="211">
          <cell r="R211">
            <v>5.264</v>
          </cell>
          <cell r="S211">
            <v>5.264</v>
          </cell>
          <cell r="T211">
            <v>5.21136</v>
          </cell>
        </row>
        <row r="211">
          <cell r="V211">
            <v>5.194</v>
          </cell>
          <cell r="W211">
            <v>5.194</v>
          </cell>
          <cell r="X211">
            <v>5.14206</v>
          </cell>
        </row>
        <row r="211">
          <cell r="Z211">
            <v>5.04</v>
          </cell>
        </row>
        <row r="211">
          <cell r="AC211">
            <v>4.984</v>
          </cell>
        </row>
        <row r="211">
          <cell r="AF211">
            <v>4.8875</v>
          </cell>
        </row>
        <row r="211">
          <cell r="AI211">
            <v>4.87025</v>
          </cell>
        </row>
        <row r="211">
          <cell r="AL211">
            <v>4.7725</v>
          </cell>
        </row>
        <row r="211">
          <cell r="AO211">
            <v>7.75</v>
          </cell>
        </row>
        <row r="211">
          <cell r="AU211">
            <v>8</v>
          </cell>
        </row>
        <row r="211">
          <cell r="AW211" t="str">
            <v>1-CAT</v>
          </cell>
          <cell r="AX211" t="str">
            <v>1-DÉTAIL</v>
          </cell>
          <cell r="AY211" t="str">
            <v>1-SUPPLEMENT</v>
          </cell>
          <cell r="AZ211" t="str">
            <v>7-TUBE</v>
          </cell>
        </row>
        <row r="212">
          <cell r="A212" t="str">
            <v>370T</v>
          </cell>
          <cell r="B212" t="str">
            <v>Tube Romarin</v>
          </cell>
          <cell r="C212">
            <v>5.75</v>
          </cell>
        </row>
        <row r="212">
          <cell r="E212">
            <v>5.94</v>
          </cell>
          <cell r="F212">
            <v>0</v>
          </cell>
          <cell r="G212">
            <v>5.6</v>
          </cell>
          <cell r="H212">
            <v>5.6925</v>
          </cell>
        </row>
        <row r="212">
          <cell r="J212">
            <v>5.60625</v>
          </cell>
          <cell r="K212">
            <v>5.60625</v>
          </cell>
          <cell r="L212">
            <v>5.5501875</v>
          </cell>
        </row>
        <row r="212">
          <cell r="N212">
            <v>5.4625</v>
          </cell>
          <cell r="O212">
            <v>5.4625</v>
          </cell>
          <cell r="P212">
            <v>5.407875</v>
          </cell>
        </row>
        <row r="212">
          <cell r="R212">
            <v>5.405</v>
          </cell>
          <cell r="S212">
            <v>5.405</v>
          </cell>
          <cell r="T212">
            <v>5.35095</v>
          </cell>
        </row>
        <row r="212">
          <cell r="V212">
            <v>5.333125</v>
          </cell>
          <cell r="W212">
            <v>5.333125</v>
          </cell>
          <cell r="X212">
            <v>5.27979375</v>
          </cell>
        </row>
        <row r="212">
          <cell r="Z212">
            <v>5.175</v>
          </cell>
        </row>
        <row r="212">
          <cell r="AC212">
            <v>5.1175</v>
          </cell>
        </row>
        <row r="212">
          <cell r="AF212">
            <v>5.049</v>
          </cell>
        </row>
        <row r="212">
          <cell r="AI212">
            <v>5.03118</v>
          </cell>
        </row>
        <row r="212">
          <cell r="AL212">
            <v>4.9302</v>
          </cell>
        </row>
        <row r="212">
          <cell r="AO212">
            <v>8</v>
          </cell>
        </row>
        <row r="212">
          <cell r="AU212">
            <v>8.2</v>
          </cell>
        </row>
        <row r="212">
          <cell r="AW212" t="str">
            <v>1-CAT</v>
          </cell>
          <cell r="AX212" t="str">
            <v>1-DÉTAIL</v>
          </cell>
          <cell r="AY212" t="str">
            <v>1-SUPPLEMENT</v>
          </cell>
          <cell r="AZ212" t="str">
            <v>7-TUBE</v>
          </cell>
        </row>
        <row r="213">
          <cell r="A213" t="str">
            <v>214T</v>
          </cell>
          <cell r="B213" t="str">
            <v>Tube Rose</v>
          </cell>
          <cell r="C213">
            <v>9.75</v>
          </cell>
        </row>
        <row r="213">
          <cell r="E213">
            <v>9.75</v>
          </cell>
          <cell r="F213">
            <v>0</v>
          </cell>
          <cell r="G213">
            <v>5.75</v>
          </cell>
          <cell r="H213">
            <v>9.6525</v>
          </cell>
        </row>
        <row r="213">
          <cell r="J213">
            <v>9.50625</v>
          </cell>
          <cell r="K213">
            <v>9.50625</v>
          </cell>
          <cell r="L213">
            <v>9.4111875</v>
          </cell>
        </row>
        <row r="213">
          <cell r="N213">
            <v>9.2625</v>
          </cell>
          <cell r="O213">
            <v>9.2625</v>
          </cell>
          <cell r="P213">
            <v>9.169875</v>
          </cell>
        </row>
        <row r="213">
          <cell r="R213">
            <v>9.165</v>
          </cell>
          <cell r="S213">
            <v>9.165</v>
          </cell>
          <cell r="T213">
            <v>9.07335</v>
          </cell>
        </row>
        <row r="213">
          <cell r="V213">
            <v>9.043125</v>
          </cell>
          <cell r="W213">
            <v>9.043125</v>
          </cell>
          <cell r="X213">
            <v>8.95269375</v>
          </cell>
        </row>
        <row r="213">
          <cell r="Z213">
            <v>8.775</v>
          </cell>
        </row>
        <row r="213">
          <cell r="AC213">
            <v>8.6775</v>
          </cell>
        </row>
        <row r="213">
          <cell r="AF213">
            <v>8.2875</v>
          </cell>
        </row>
        <row r="213">
          <cell r="AI213">
            <v>8.25825</v>
          </cell>
        </row>
        <row r="213">
          <cell r="AL213">
            <v>8.0925</v>
          </cell>
        </row>
        <row r="213">
          <cell r="AO213">
            <v>13.75</v>
          </cell>
        </row>
        <row r="213">
          <cell r="AU213">
            <v>13.95</v>
          </cell>
        </row>
        <row r="213">
          <cell r="AW213" t="str">
            <v>1-CAT</v>
          </cell>
          <cell r="AX213" t="str">
            <v>1-DÉTAIL</v>
          </cell>
          <cell r="AY213" t="str">
            <v>1-SUPPLEMENT</v>
          </cell>
          <cell r="AZ213" t="str">
            <v>7-TUBE</v>
          </cell>
        </row>
        <row r="214">
          <cell r="A214" t="str">
            <v>372T</v>
          </cell>
          <cell r="B214" t="str">
            <v>Tube Sauge </v>
          </cell>
          <cell r="C214">
            <v>6.2</v>
          </cell>
        </row>
        <row r="214">
          <cell r="E214">
            <v>6.35</v>
          </cell>
          <cell r="F214">
            <v>0</v>
          </cell>
          <cell r="G214">
            <v>6.75</v>
          </cell>
          <cell r="H214">
            <v>6.138</v>
          </cell>
        </row>
        <row r="214">
          <cell r="J214">
            <v>6.045</v>
          </cell>
          <cell r="K214">
            <v>6.045</v>
          </cell>
          <cell r="L214">
            <v>5.98455</v>
          </cell>
        </row>
        <row r="214">
          <cell r="N214">
            <v>5.89</v>
          </cell>
          <cell r="O214">
            <v>5.89</v>
          </cell>
          <cell r="P214">
            <v>5.8311</v>
          </cell>
        </row>
        <row r="214">
          <cell r="R214">
            <v>5.828</v>
          </cell>
          <cell r="S214">
            <v>5.828</v>
          </cell>
          <cell r="T214">
            <v>5.76972</v>
          </cell>
        </row>
        <row r="214">
          <cell r="V214">
            <v>5.7505</v>
          </cell>
          <cell r="W214">
            <v>5.7505</v>
          </cell>
          <cell r="X214">
            <v>5.692995</v>
          </cell>
        </row>
        <row r="214">
          <cell r="Z214">
            <v>5.58</v>
          </cell>
        </row>
        <row r="214">
          <cell r="AC214">
            <v>5.518</v>
          </cell>
        </row>
        <row r="214">
          <cell r="AF214">
            <v>5.3975</v>
          </cell>
        </row>
        <row r="214">
          <cell r="AI214">
            <v>5.37845</v>
          </cell>
        </row>
        <row r="214">
          <cell r="AL214">
            <v>5.2705</v>
          </cell>
        </row>
        <row r="214">
          <cell r="AO214">
            <v>8.75</v>
          </cell>
        </row>
        <row r="214">
          <cell r="AU214">
            <v>8.85</v>
          </cell>
        </row>
        <row r="214">
          <cell r="AW214" t="str">
            <v>1-CAT</v>
          </cell>
          <cell r="AX214" t="str">
            <v>1-DÉTAIL</v>
          </cell>
          <cell r="AY214" t="str">
            <v>1-SUPPLEMENT</v>
          </cell>
          <cell r="AZ214" t="str">
            <v>7-TUBE</v>
          </cell>
        </row>
        <row r="215">
          <cell r="A215" t="str">
            <v>442T</v>
          </cell>
          <cell r="B215" t="str">
            <v>Tube Schisandra</v>
          </cell>
          <cell r="C215">
            <v>12.75</v>
          </cell>
        </row>
        <row r="215">
          <cell r="E215">
            <v>12.75</v>
          </cell>
          <cell r="F215">
            <v>0</v>
          </cell>
          <cell r="G215">
            <v>6.2</v>
          </cell>
          <cell r="H215">
            <v>12.6225</v>
          </cell>
        </row>
        <row r="215">
          <cell r="J215">
            <v>12.43125</v>
          </cell>
          <cell r="K215">
            <v>12.43125</v>
          </cell>
          <cell r="L215">
            <v>12.3069375</v>
          </cell>
        </row>
        <row r="215">
          <cell r="N215">
            <v>12.1125</v>
          </cell>
          <cell r="O215">
            <v>12.1125</v>
          </cell>
          <cell r="P215">
            <v>11.991375</v>
          </cell>
        </row>
        <row r="215">
          <cell r="R215">
            <v>11.985</v>
          </cell>
          <cell r="S215">
            <v>11.985</v>
          </cell>
          <cell r="T215">
            <v>11.86515</v>
          </cell>
        </row>
        <row r="215">
          <cell r="V215">
            <v>11.825625</v>
          </cell>
          <cell r="W215">
            <v>11.825625</v>
          </cell>
          <cell r="X215">
            <v>11.70736875</v>
          </cell>
        </row>
        <row r="215">
          <cell r="Z215">
            <v>11.475</v>
          </cell>
        </row>
        <row r="215">
          <cell r="AC215">
            <v>11.3475</v>
          </cell>
        </row>
        <row r="215">
          <cell r="AF215">
            <v>10.8375</v>
          </cell>
        </row>
        <row r="215">
          <cell r="AI215">
            <v>10.79925</v>
          </cell>
        </row>
        <row r="215">
          <cell r="AL215">
            <v>10.5825</v>
          </cell>
        </row>
        <row r="215">
          <cell r="AO215">
            <v>17.75</v>
          </cell>
        </row>
        <row r="215">
          <cell r="AU215">
            <v>18.2</v>
          </cell>
        </row>
        <row r="215">
          <cell r="AW215" t="str">
            <v>1-CAT</v>
          </cell>
          <cell r="AX215" t="str">
            <v>1-DÉTAIL</v>
          </cell>
          <cell r="AY215" t="str">
            <v>1-SUPPLEMENT</v>
          </cell>
          <cell r="AZ215" t="str">
            <v>7-TUBE</v>
          </cell>
        </row>
        <row r="216">
          <cell r="A216" t="str">
            <v>471T</v>
          </cell>
          <cell r="B216" t="str">
            <v>Tube Scutellaire</v>
          </cell>
          <cell r="C216">
            <v>9.85</v>
          </cell>
        </row>
        <row r="216">
          <cell r="E216">
            <v>10.25</v>
          </cell>
          <cell r="F216">
            <v>0</v>
          </cell>
          <cell r="G216">
            <v>12.75</v>
          </cell>
          <cell r="H216">
            <v>9.7515</v>
          </cell>
        </row>
        <row r="216">
          <cell r="J216">
            <v>9.60375</v>
          </cell>
          <cell r="K216">
            <v>9.60375</v>
          </cell>
          <cell r="L216">
            <v>9.5077125</v>
          </cell>
        </row>
        <row r="216">
          <cell r="N216">
            <v>9.3575</v>
          </cell>
          <cell r="O216">
            <v>9.3575</v>
          </cell>
          <cell r="P216">
            <v>9.263925</v>
          </cell>
        </row>
        <row r="216">
          <cell r="R216">
            <v>9.259</v>
          </cell>
          <cell r="S216">
            <v>9.259</v>
          </cell>
          <cell r="T216">
            <v>9.16641</v>
          </cell>
        </row>
        <row r="216">
          <cell r="V216">
            <v>9.135875</v>
          </cell>
          <cell r="W216">
            <v>9.135875</v>
          </cell>
          <cell r="X216">
            <v>9.04451625</v>
          </cell>
        </row>
        <row r="216">
          <cell r="Z216">
            <v>8.865</v>
          </cell>
        </row>
        <row r="216">
          <cell r="AC216">
            <v>8.7665</v>
          </cell>
        </row>
        <row r="216">
          <cell r="AF216">
            <v>8.7125</v>
          </cell>
        </row>
        <row r="216">
          <cell r="AI216">
            <v>8.68175</v>
          </cell>
        </row>
        <row r="216">
          <cell r="AL216">
            <v>8.5075</v>
          </cell>
        </row>
        <row r="216">
          <cell r="AO216">
            <v>13.75</v>
          </cell>
        </row>
        <row r="216">
          <cell r="AU216">
            <v>14.05</v>
          </cell>
        </row>
        <row r="216">
          <cell r="AW216" t="str">
            <v>1-CAT</v>
          </cell>
          <cell r="AX216" t="str">
            <v>1-DÉTAIL</v>
          </cell>
          <cell r="AY216" t="str">
            <v>1-SUPPLEMENT</v>
          </cell>
          <cell r="AZ216" t="str">
            <v>7-TUBE</v>
          </cell>
        </row>
        <row r="217">
          <cell r="A217" t="str">
            <v>472T</v>
          </cell>
          <cell r="B217" t="str">
            <v>Tube Sureau baie</v>
          </cell>
          <cell r="C217">
            <v>11.5</v>
          </cell>
        </row>
        <row r="217">
          <cell r="E217">
            <v>11.83</v>
          </cell>
          <cell r="F217">
            <v>0</v>
          </cell>
          <cell r="G217">
            <v>9.85</v>
          </cell>
          <cell r="H217">
            <v>11.385</v>
          </cell>
        </row>
        <row r="217">
          <cell r="J217">
            <v>11.2125</v>
          </cell>
          <cell r="K217">
            <v>11.2125</v>
          </cell>
          <cell r="L217">
            <v>11.100375</v>
          </cell>
        </row>
        <row r="217">
          <cell r="N217">
            <v>10.925</v>
          </cell>
          <cell r="O217">
            <v>10.925</v>
          </cell>
          <cell r="P217">
            <v>10.81575</v>
          </cell>
        </row>
        <row r="217">
          <cell r="R217">
            <v>10.81</v>
          </cell>
          <cell r="S217">
            <v>10.81</v>
          </cell>
          <cell r="T217">
            <v>10.7019</v>
          </cell>
        </row>
        <row r="217">
          <cell r="V217">
            <v>10.66625</v>
          </cell>
          <cell r="W217">
            <v>10.66625</v>
          </cell>
          <cell r="X217">
            <v>10.5595875</v>
          </cell>
        </row>
        <row r="217">
          <cell r="Z217">
            <v>10.35</v>
          </cell>
        </row>
        <row r="217">
          <cell r="AC217">
            <v>10.235</v>
          </cell>
        </row>
        <row r="217">
          <cell r="AF217">
            <v>10.0555</v>
          </cell>
        </row>
        <row r="217">
          <cell r="AI217">
            <v>10.02001</v>
          </cell>
        </row>
        <row r="217">
          <cell r="AL217">
            <v>9.8189</v>
          </cell>
        </row>
        <row r="217">
          <cell r="AO217">
            <v>16</v>
          </cell>
        </row>
        <row r="217">
          <cell r="AU217">
            <v>16.45</v>
          </cell>
        </row>
        <row r="217">
          <cell r="AW217" t="str">
            <v>1-CAT</v>
          </cell>
          <cell r="AX217" t="str">
            <v>1-DÉTAIL</v>
          </cell>
          <cell r="AY217" t="str">
            <v>1-SUPPLEMENT</v>
          </cell>
          <cell r="AZ217" t="str">
            <v>7-TUBE</v>
          </cell>
        </row>
        <row r="218">
          <cell r="A218" t="str">
            <v>374T</v>
          </cell>
          <cell r="B218" t="str">
            <v>Tube Thym </v>
          </cell>
          <cell r="C218">
            <v>5.1</v>
          </cell>
        </row>
        <row r="218">
          <cell r="E218">
            <v>5.25773195876289</v>
          </cell>
          <cell r="F218">
            <v>0</v>
          </cell>
          <cell r="G218">
            <v>11.5</v>
          </cell>
          <cell r="H218">
            <v>5.049</v>
          </cell>
        </row>
        <row r="218">
          <cell r="J218">
            <v>4.9725</v>
          </cell>
          <cell r="K218">
            <v>4.9725</v>
          </cell>
          <cell r="L218">
            <v>4.922775</v>
          </cell>
        </row>
        <row r="218">
          <cell r="N218">
            <v>4.845</v>
          </cell>
          <cell r="O218">
            <v>4.845</v>
          </cell>
          <cell r="P218">
            <v>4.79655</v>
          </cell>
        </row>
        <row r="218">
          <cell r="R218">
            <v>4.794</v>
          </cell>
          <cell r="S218">
            <v>4.794</v>
          </cell>
          <cell r="T218">
            <v>4.74606</v>
          </cell>
        </row>
        <row r="218">
          <cell r="V218">
            <v>4.73025</v>
          </cell>
          <cell r="W218">
            <v>4.73025</v>
          </cell>
          <cell r="X218">
            <v>4.6829475</v>
          </cell>
        </row>
        <row r="218">
          <cell r="Z218">
            <v>4.59</v>
          </cell>
        </row>
        <row r="218">
          <cell r="AC218">
            <v>4.539</v>
          </cell>
        </row>
        <row r="218">
          <cell r="AF218">
            <v>4.46907216494845</v>
          </cell>
        </row>
        <row r="218">
          <cell r="AI218">
            <v>4.45329896907216</v>
          </cell>
        </row>
        <row r="218">
          <cell r="AL218">
            <v>4.3639175257732</v>
          </cell>
        </row>
        <row r="218">
          <cell r="AO218">
            <v>7.25</v>
          </cell>
        </row>
        <row r="218">
          <cell r="AU218">
            <v>7.3</v>
          </cell>
        </row>
        <row r="218">
          <cell r="AW218" t="str">
            <v>1-CAT</v>
          </cell>
          <cell r="AX218" t="str">
            <v>1-DÉTAIL</v>
          </cell>
          <cell r="AY218" t="str">
            <v>1-SUPPLEMENT</v>
          </cell>
          <cell r="AZ218" t="str">
            <v>7-TUBE</v>
          </cell>
        </row>
        <row r="219">
          <cell r="A219" t="str">
            <v>474T</v>
          </cell>
          <cell r="B219" t="str">
            <v>Tube Trèfle rouge</v>
          </cell>
          <cell r="C219">
            <v>6.3</v>
          </cell>
        </row>
        <row r="219">
          <cell r="E219">
            <v>6.5</v>
          </cell>
          <cell r="F219">
            <v>0</v>
          </cell>
          <cell r="G219">
            <v>5.1</v>
          </cell>
          <cell r="H219">
            <v>6.237</v>
          </cell>
        </row>
        <row r="219">
          <cell r="J219">
            <v>6.1425</v>
          </cell>
          <cell r="K219">
            <v>6.1425</v>
          </cell>
          <cell r="L219">
            <v>6.081075</v>
          </cell>
        </row>
        <row r="219">
          <cell r="N219">
            <v>5.985</v>
          </cell>
          <cell r="O219">
            <v>5.985</v>
          </cell>
          <cell r="P219">
            <v>5.92515</v>
          </cell>
        </row>
        <row r="219">
          <cell r="R219">
            <v>5.922</v>
          </cell>
          <cell r="S219">
            <v>5.922</v>
          </cell>
          <cell r="T219">
            <v>5.86278</v>
          </cell>
        </row>
        <row r="219">
          <cell r="V219">
            <v>5.84325</v>
          </cell>
          <cell r="W219">
            <v>5.84325</v>
          </cell>
          <cell r="X219">
            <v>5.7848175</v>
          </cell>
        </row>
        <row r="219">
          <cell r="Z219">
            <v>5.67</v>
          </cell>
        </row>
        <row r="219">
          <cell r="AC219">
            <v>5.607</v>
          </cell>
        </row>
        <row r="219">
          <cell r="AF219">
            <v>5.525</v>
          </cell>
        </row>
        <row r="219">
          <cell r="AI219">
            <v>5.5055</v>
          </cell>
        </row>
        <row r="219">
          <cell r="AL219">
            <v>5.395</v>
          </cell>
        </row>
        <row r="219">
          <cell r="AO219">
            <v>8.75</v>
          </cell>
        </row>
        <row r="219">
          <cell r="AU219">
            <v>9</v>
          </cell>
        </row>
        <row r="219">
          <cell r="AW219" t="str">
            <v>1-CAT</v>
          </cell>
          <cell r="AX219" t="str">
            <v>1-DÉTAIL</v>
          </cell>
          <cell r="AY219" t="str">
            <v>1-SUPPLEMENT</v>
          </cell>
          <cell r="AZ219" t="str">
            <v>7-TUBE</v>
          </cell>
        </row>
        <row r="220">
          <cell r="A220" t="str">
            <v>475T</v>
          </cell>
          <cell r="B220" t="str">
            <v>Tube Valériane</v>
          </cell>
          <cell r="C220">
            <v>8.25</v>
          </cell>
        </row>
        <row r="220">
          <cell r="E220">
            <v>8.50515463917526</v>
          </cell>
          <cell r="F220">
            <v>0</v>
          </cell>
          <cell r="G220">
            <v>6.3</v>
          </cell>
          <cell r="H220">
            <v>8.1675</v>
          </cell>
        </row>
        <row r="220">
          <cell r="J220">
            <v>8.04375</v>
          </cell>
          <cell r="K220">
            <v>8.04375</v>
          </cell>
          <cell r="L220">
            <v>7.9633125</v>
          </cell>
        </row>
        <row r="220">
          <cell r="N220">
            <v>7.8375</v>
          </cell>
          <cell r="O220">
            <v>7.8375</v>
          </cell>
          <cell r="P220">
            <v>7.759125</v>
          </cell>
        </row>
        <row r="220">
          <cell r="R220">
            <v>7.755</v>
          </cell>
          <cell r="S220">
            <v>7.755</v>
          </cell>
          <cell r="T220">
            <v>7.67745</v>
          </cell>
        </row>
        <row r="220">
          <cell r="V220">
            <v>7.651875</v>
          </cell>
          <cell r="W220">
            <v>7.651875</v>
          </cell>
          <cell r="X220">
            <v>7.57535625</v>
          </cell>
        </row>
        <row r="220">
          <cell r="Z220">
            <v>7.425</v>
          </cell>
        </row>
        <row r="220">
          <cell r="AC220">
            <v>7.3425</v>
          </cell>
        </row>
        <row r="220">
          <cell r="AF220">
            <v>7.22938144329897</v>
          </cell>
        </row>
        <row r="220">
          <cell r="AI220">
            <v>7.20386597938144</v>
          </cell>
        </row>
        <row r="220">
          <cell r="AL220">
            <v>7.05927835051546</v>
          </cell>
        </row>
        <row r="220">
          <cell r="AO220">
            <v>11.5</v>
          </cell>
        </row>
        <row r="220">
          <cell r="AU220">
            <v>11.8</v>
          </cell>
        </row>
        <row r="220">
          <cell r="AW220" t="str">
            <v>1-CAT</v>
          </cell>
          <cell r="AX220" t="str">
            <v>1-DÉTAIL</v>
          </cell>
          <cell r="AY220" t="str">
            <v>1-SUPPLEMENT</v>
          </cell>
          <cell r="AZ220" t="str">
            <v>7-TUBE</v>
          </cell>
        </row>
        <row r="221">
          <cell r="A221" t="str">
            <v>510T</v>
          </cell>
          <cell r="B221" t="str">
            <v>Tube Verveine Indes</v>
          </cell>
          <cell r="C221">
            <v>4.75</v>
          </cell>
        </row>
        <row r="221">
          <cell r="E221">
            <v>4.89</v>
          </cell>
          <cell r="F221">
            <v>0</v>
          </cell>
          <cell r="G221">
            <v>8.25</v>
          </cell>
          <cell r="H221">
            <v>4.7025</v>
          </cell>
        </row>
        <row r="221">
          <cell r="J221">
            <v>4.63125</v>
          </cell>
          <cell r="K221">
            <v>4.63125</v>
          </cell>
          <cell r="L221">
            <v>4.5849375</v>
          </cell>
        </row>
        <row r="221">
          <cell r="N221">
            <v>4.5125</v>
          </cell>
          <cell r="O221">
            <v>4.5125</v>
          </cell>
          <cell r="P221">
            <v>4.467375</v>
          </cell>
        </row>
        <row r="221">
          <cell r="R221">
            <v>4.465</v>
          </cell>
          <cell r="S221">
            <v>4.465</v>
          </cell>
          <cell r="T221">
            <v>4.42035</v>
          </cell>
        </row>
        <row r="221">
          <cell r="V221">
            <v>4.405625</v>
          </cell>
          <cell r="W221">
            <v>4.405625</v>
          </cell>
          <cell r="X221">
            <v>4.36156875</v>
          </cell>
        </row>
        <row r="221">
          <cell r="Z221">
            <v>4.275</v>
          </cell>
        </row>
        <row r="221">
          <cell r="AC221">
            <v>4.2275</v>
          </cell>
        </row>
        <row r="221">
          <cell r="AF221">
            <v>4.1565</v>
          </cell>
        </row>
        <row r="221">
          <cell r="AI221">
            <v>4.14183</v>
          </cell>
        </row>
        <row r="221">
          <cell r="AL221">
            <v>4.0587</v>
          </cell>
        </row>
        <row r="221">
          <cell r="AO221">
            <v>6.75</v>
          </cell>
        </row>
        <row r="221">
          <cell r="AU221">
            <v>6.8</v>
          </cell>
        </row>
        <row r="221">
          <cell r="AW221" t="str">
            <v>1-CAT</v>
          </cell>
          <cell r="AX221" t="str">
            <v>1-DÉTAIL</v>
          </cell>
          <cell r="AY221" t="str">
            <v>1-SUPPLEMENT</v>
          </cell>
          <cell r="AZ221" t="str">
            <v>7-TUBE</v>
          </cell>
        </row>
        <row r="222">
          <cell r="A222" t="str">
            <v>921T</v>
          </cell>
          <cell r="B222" t="str">
            <v>Tube Divinithé</v>
          </cell>
          <cell r="C222">
            <v>6.6</v>
          </cell>
        </row>
        <row r="222">
          <cell r="E222">
            <v>6.77</v>
          </cell>
          <cell r="F222">
            <v>0</v>
          </cell>
          <cell r="G222">
            <v>4.75</v>
          </cell>
          <cell r="H222">
            <v>6.534</v>
          </cell>
        </row>
        <row r="222">
          <cell r="J222">
            <v>6.435</v>
          </cell>
          <cell r="K222">
            <v>6.435</v>
          </cell>
          <cell r="L222">
            <v>6.37065</v>
          </cell>
        </row>
        <row r="222">
          <cell r="N222">
            <v>6.27</v>
          </cell>
          <cell r="O222">
            <v>6.27</v>
          </cell>
          <cell r="P222">
            <v>6.2073</v>
          </cell>
        </row>
        <row r="222">
          <cell r="R222">
            <v>6.204</v>
          </cell>
          <cell r="S222">
            <v>6.204</v>
          </cell>
          <cell r="T222">
            <v>6.14196</v>
          </cell>
        </row>
        <row r="222">
          <cell r="V222">
            <v>6.1215</v>
          </cell>
          <cell r="W222">
            <v>6.1215</v>
          </cell>
          <cell r="X222">
            <v>6.060285</v>
          </cell>
        </row>
        <row r="222">
          <cell r="Z222">
            <v>5.94</v>
          </cell>
        </row>
        <row r="222">
          <cell r="AC222">
            <v>5.874</v>
          </cell>
        </row>
        <row r="222">
          <cell r="AF222">
            <v>5.7545</v>
          </cell>
        </row>
        <row r="222">
          <cell r="AI222">
            <v>5.73419</v>
          </cell>
        </row>
        <row r="222">
          <cell r="AL222">
            <v>5.6191</v>
          </cell>
        </row>
        <row r="222">
          <cell r="AO222">
            <v>9.25</v>
          </cell>
        </row>
        <row r="222">
          <cell r="AU222">
            <v>10.15</v>
          </cell>
        </row>
        <row r="222">
          <cell r="AW222" t="str">
            <v>1-CAT</v>
          </cell>
          <cell r="AX222" t="str">
            <v>1-DÉTAIL</v>
          </cell>
          <cell r="AY222" t="str">
            <v>1-SUPPLEMENT</v>
          </cell>
          <cell r="AZ222" t="str">
            <v>7-TUBE MX</v>
          </cell>
        </row>
        <row r="223">
          <cell r="A223" t="str">
            <v>917T</v>
          </cell>
          <cell r="B223" t="str">
            <v>Tube Énergithé</v>
          </cell>
          <cell r="C223">
            <v>7</v>
          </cell>
        </row>
        <row r="223">
          <cell r="E223">
            <v>7.25</v>
          </cell>
          <cell r="F223">
            <v>0</v>
          </cell>
          <cell r="G223">
            <v>6.6</v>
          </cell>
          <cell r="H223">
            <v>6.93</v>
          </cell>
        </row>
        <row r="223">
          <cell r="J223">
            <v>6.825</v>
          </cell>
          <cell r="K223">
            <v>6.825</v>
          </cell>
          <cell r="L223">
            <v>6.75675</v>
          </cell>
        </row>
        <row r="223">
          <cell r="N223">
            <v>6.65</v>
          </cell>
          <cell r="O223">
            <v>6.65</v>
          </cell>
          <cell r="P223">
            <v>6.5835</v>
          </cell>
        </row>
        <row r="223">
          <cell r="R223">
            <v>6.58</v>
          </cell>
          <cell r="S223">
            <v>6.58</v>
          </cell>
          <cell r="T223">
            <v>6.5142</v>
          </cell>
        </row>
        <row r="223">
          <cell r="V223">
            <v>6.4925</v>
          </cell>
          <cell r="W223">
            <v>6.4925</v>
          </cell>
          <cell r="X223">
            <v>6.427575</v>
          </cell>
        </row>
        <row r="223">
          <cell r="Z223">
            <v>6.3</v>
          </cell>
        </row>
        <row r="223">
          <cell r="AC223">
            <v>6.23</v>
          </cell>
        </row>
        <row r="223">
          <cell r="AF223">
            <v>6.1625</v>
          </cell>
        </row>
        <row r="223">
          <cell r="AI223">
            <v>6.14075</v>
          </cell>
        </row>
        <row r="223">
          <cell r="AL223">
            <v>6.0175</v>
          </cell>
        </row>
        <row r="223">
          <cell r="AO223">
            <v>9.75</v>
          </cell>
        </row>
        <row r="223">
          <cell r="AU223">
            <v>10.75</v>
          </cell>
        </row>
        <row r="223">
          <cell r="AW223" t="str">
            <v>1-CAT</v>
          </cell>
          <cell r="AX223" t="str">
            <v>1-DÉTAIL</v>
          </cell>
          <cell r="AY223" t="str">
            <v>1-SUPPLEMENT</v>
          </cell>
          <cell r="AZ223" t="str">
            <v>7-TUBE MX</v>
          </cell>
        </row>
        <row r="224">
          <cell r="A224" t="str">
            <v>936T</v>
          </cell>
          <cell r="B224" t="str">
            <v>Tube Gargantua</v>
          </cell>
          <cell r="C224">
            <v>7.25</v>
          </cell>
        </row>
        <row r="224">
          <cell r="E224">
            <v>7.47422680412371</v>
          </cell>
          <cell r="F224">
            <v>0</v>
          </cell>
          <cell r="G224">
            <v>7</v>
          </cell>
          <cell r="H224">
            <v>7.1775</v>
          </cell>
        </row>
        <row r="224">
          <cell r="J224">
            <v>7.06875</v>
          </cell>
          <cell r="K224">
            <v>7.06875</v>
          </cell>
          <cell r="L224">
            <v>6.9980625</v>
          </cell>
        </row>
        <row r="224">
          <cell r="N224">
            <v>6.8875</v>
          </cell>
          <cell r="O224">
            <v>6.8875</v>
          </cell>
          <cell r="P224">
            <v>6.818625</v>
          </cell>
        </row>
        <row r="224">
          <cell r="R224">
            <v>6.815</v>
          </cell>
          <cell r="S224">
            <v>6.815</v>
          </cell>
          <cell r="T224">
            <v>6.74685</v>
          </cell>
        </row>
        <row r="224">
          <cell r="V224">
            <v>6.724375</v>
          </cell>
          <cell r="W224">
            <v>6.724375</v>
          </cell>
          <cell r="X224">
            <v>6.65713125</v>
          </cell>
        </row>
        <row r="224">
          <cell r="Z224">
            <v>6.525</v>
          </cell>
        </row>
        <row r="224">
          <cell r="AC224">
            <v>6.4525</v>
          </cell>
        </row>
        <row r="224">
          <cell r="AF224">
            <v>6.35309278350515</v>
          </cell>
        </row>
        <row r="224">
          <cell r="AI224">
            <v>6.33067010309278</v>
          </cell>
        </row>
        <row r="224">
          <cell r="AL224">
            <v>6.20360824742268</v>
          </cell>
        </row>
        <row r="224">
          <cell r="AO224">
            <v>10.25</v>
          </cell>
        </row>
        <row r="224">
          <cell r="AU224">
            <v>11.15</v>
          </cell>
        </row>
        <row r="224">
          <cell r="AW224" t="str">
            <v>1-CAT</v>
          </cell>
          <cell r="AX224" t="str">
            <v>1-DÉTAIL</v>
          </cell>
          <cell r="AY224" t="str">
            <v>1-SUPPLEMENT</v>
          </cell>
          <cell r="AZ224" t="str">
            <v>7-TUBE MX</v>
          </cell>
        </row>
        <row r="225">
          <cell r="A225" t="str">
            <v>918T</v>
          </cell>
          <cell r="B225" t="str">
            <v>Tube Grippethé</v>
          </cell>
          <cell r="C225">
            <v>6.75</v>
          </cell>
        </row>
        <row r="225">
          <cell r="E225">
            <v>6.95876288659794</v>
          </cell>
          <cell r="F225">
            <v>0</v>
          </cell>
          <cell r="G225">
            <v>7.25</v>
          </cell>
          <cell r="H225">
            <v>6.6825</v>
          </cell>
        </row>
        <row r="225">
          <cell r="J225">
            <v>6.58125</v>
          </cell>
          <cell r="K225">
            <v>6.58125</v>
          </cell>
          <cell r="L225">
            <v>6.5154375</v>
          </cell>
        </row>
        <row r="225">
          <cell r="N225">
            <v>6.4125</v>
          </cell>
          <cell r="O225">
            <v>6.4125</v>
          </cell>
          <cell r="P225">
            <v>6.348375</v>
          </cell>
        </row>
        <row r="225">
          <cell r="R225">
            <v>6.345</v>
          </cell>
          <cell r="S225">
            <v>6.345</v>
          </cell>
          <cell r="T225">
            <v>6.28155</v>
          </cell>
        </row>
        <row r="225">
          <cell r="V225">
            <v>6.260625</v>
          </cell>
          <cell r="W225">
            <v>6.260625</v>
          </cell>
          <cell r="X225">
            <v>6.19801875</v>
          </cell>
        </row>
        <row r="225">
          <cell r="Z225">
            <v>6.075</v>
          </cell>
        </row>
        <row r="225">
          <cell r="AC225">
            <v>6.0075</v>
          </cell>
        </row>
        <row r="225">
          <cell r="AF225">
            <v>5.91494845360825</v>
          </cell>
        </row>
        <row r="225">
          <cell r="AI225">
            <v>5.89407216494845</v>
          </cell>
        </row>
        <row r="225">
          <cell r="AL225">
            <v>5.77577319587629</v>
          </cell>
        </row>
        <row r="225">
          <cell r="AO225">
            <v>9.5</v>
          </cell>
        </row>
        <row r="225">
          <cell r="AU225">
            <v>10.4</v>
          </cell>
        </row>
        <row r="225">
          <cell r="AW225" t="str">
            <v>1-CAT</v>
          </cell>
          <cell r="AX225" t="str">
            <v>1-DÉTAIL</v>
          </cell>
          <cell r="AY225" t="str">
            <v>1-SUPPLEMENT</v>
          </cell>
          <cell r="AZ225" t="str">
            <v>7-TUBE MX</v>
          </cell>
        </row>
        <row r="226">
          <cell r="A226" t="str">
            <v>922T</v>
          </cell>
          <cell r="B226" t="str">
            <v>Tube Menstrues </v>
          </cell>
          <cell r="C226">
            <v>9.75</v>
          </cell>
        </row>
        <row r="226">
          <cell r="E226">
            <v>9.75</v>
          </cell>
          <cell r="F226">
            <v>0</v>
          </cell>
          <cell r="G226">
            <v>6.75</v>
          </cell>
          <cell r="H226">
            <v>9.6525</v>
          </cell>
        </row>
        <row r="226">
          <cell r="J226">
            <v>9.50625</v>
          </cell>
          <cell r="K226">
            <v>9.50625</v>
          </cell>
          <cell r="L226">
            <v>9.4111875</v>
          </cell>
        </row>
        <row r="226">
          <cell r="N226">
            <v>9.2625</v>
          </cell>
          <cell r="O226">
            <v>9.2625</v>
          </cell>
          <cell r="P226">
            <v>9.169875</v>
          </cell>
        </row>
        <row r="226">
          <cell r="R226">
            <v>9.165</v>
          </cell>
          <cell r="S226">
            <v>9.165</v>
          </cell>
          <cell r="T226">
            <v>9.07335</v>
          </cell>
        </row>
        <row r="226">
          <cell r="V226">
            <v>9.043125</v>
          </cell>
          <cell r="W226">
            <v>9.043125</v>
          </cell>
          <cell r="X226">
            <v>8.95269375</v>
          </cell>
        </row>
        <row r="226">
          <cell r="Z226">
            <v>8.775</v>
          </cell>
        </row>
        <row r="226">
          <cell r="AC226">
            <v>8.6775</v>
          </cell>
        </row>
        <row r="226">
          <cell r="AF226">
            <v>8.2875</v>
          </cell>
        </row>
        <row r="226">
          <cell r="AI226">
            <v>8.25825</v>
          </cell>
        </row>
        <row r="226">
          <cell r="AL226">
            <v>8.0925</v>
          </cell>
        </row>
        <row r="226">
          <cell r="AO226">
            <v>13.75</v>
          </cell>
        </row>
        <row r="226">
          <cell r="AU226">
            <v>15</v>
          </cell>
        </row>
        <row r="226">
          <cell r="AW226" t="str">
            <v>1-CAT</v>
          </cell>
          <cell r="AX226" t="str">
            <v>1-DÉTAIL</v>
          </cell>
          <cell r="AY226" t="str">
            <v>1-SUPPLEMENT</v>
          </cell>
          <cell r="AZ226" t="str">
            <v>7-TUBE MX</v>
          </cell>
        </row>
        <row r="227">
          <cell r="A227" t="str">
            <v>924T</v>
          </cell>
          <cell r="B227" t="str">
            <v>Tube Metaflo</v>
          </cell>
          <cell r="C227">
            <v>6.3</v>
          </cell>
        </row>
        <row r="227">
          <cell r="E227">
            <v>6.5</v>
          </cell>
          <cell r="F227">
            <v>0</v>
          </cell>
          <cell r="G227">
            <v>9.75</v>
          </cell>
          <cell r="H227">
            <v>6.237</v>
          </cell>
        </row>
        <row r="227">
          <cell r="J227">
            <v>6.1425</v>
          </cell>
          <cell r="K227">
            <v>6.1425</v>
          </cell>
          <cell r="L227">
            <v>6.081075</v>
          </cell>
        </row>
        <row r="227">
          <cell r="N227">
            <v>5.985</v>
          </cell>
          <cell r="O227">
            <v>5.985</v>
          </cell>
          <cell r="P227">
            <v>5.92515</v>
          </cell>
        </row>
        <row r="227">
          <cell r="R227">
            <v>5.922</v>
          </cell>
          <cell r="S227">
            <v>5.922</v>
          </cell>
          <cell r="T227">
            <v>5.86278</v>
          </cell>
        </row>
        <row r="227">
          <cell r="V227">
            <v>5.84325</v>
          </cell>
          <cell r="W227">
            <v>5.84325</v>
          </cell>
          <cell r="X227">
            <v>5.7848175</v>
          </cell>
        </row>
        <row r="227">
          <cell r="Z227">
            <v>5.67</v>
          </cell>
        </row>
        <row r="227">
          <cell r="AC227">
            <v>5.607</v>
          </cell>
        </row>
        <row r="227">
          <cell r="AF227">
            <v>5.525</v>
          </cell>
        </row>
        <row r="227">
          <cell r="AI227">
            <v>5.5055</v>
          </cell>
        </row>
        <row r="227">
          <cell r="AL227">
            <v>5.395</v>
          </cell>
        </row>
        <row r="227">
          <cell r="AO227">
            <v>8.75</v>
          </cell>
        </row>
        <row r="227">
          <cell r="AU227">
            <v>9.7</v>
          </cell>
        </row>
        <row r="227">
          <cell r="AW227" t="str">
            <v>1-CAT</v>
          </cell>
          <cell r="AX227" t="str">
            <v>1-DÉTAIL</v>
          </cell>
          <cell r="AY227" t="str">
            <v>1-SUPPLEMENT</v>
          </cell>
          <cell r="AZ227" t="str">
            <v>7-TUBE MX</v>
          </cell>
        </row>
        <row r="228">
          <cell r="A228" t="str">
            <v>925T</v>
          </cell>
          <cell r="B228" t="str">
            <v>Tube Pulmonathé </v>
          </cell>
          <cell r="C228">
            <v>5.6</v>
          </cell>
        </row>
        <row r="228">
          <cell r="E228">
            <v>5.75</v>
          </cell>
          <cell r="F228">
            <v>0</v>
          </cell>
          <cell r="G228">
            <v>6.3</v>
          </cell>
          <cell r="H228">
            <v>5.544</v>
          </cell>
        </row>
        <row r="228">
          <cell r="J228">
            <v>5.46</v>
          </cell>
          <cell r="K228">
            <v>5.46</v>
          </cell>
          <cell r="L228">
            <v>5.4054</v>
          </cell>
        </row>
        <row r="228">
          <cell r="N228">
            <v>5.32</v>
          </cell>
          <cell r="O228">
            <v>5.32</v>
          </cell>
          <cell r="P228">
            <v>5.2668</v>
          </cell>
        </row>
        <row r="228">
          <cell r="R228">
            <v>5.264</v>
          </cell>
          <cell r="S228">
            <v>5.264</v>
          </cell>
          <cell r="T228">
            <v>5.21136</v>
          </cell>
        </row>
        <row r="228">
          <cell r="V228">
            <v>5.194</v>
          </cell>
          <cell r="W228">
            <v>5.194</v>
          </cell>
          <cell r="X228">
            <v>5.14206</v>
          </cell>
        </row>
        <row r="228">
          <cell r="Z228">
            <v>5.04</v>
          </cell>
        </row>
        <row r="228">
          <cell r="AC228">
            <v>4.984</v>
          </cell>
        </row>
        <row r="228">
          <cell r="AF228">
            <v>4.8875</v>
          </cell>
        </row>
        <row r="228">
          <cell r="AI228">
            <v>4.87025</v>
          </cell>
        </row>
        <row r="228">
          <cell r="AL228">
            <v>4.7725</v>
          </cell>
        </row>
        <row r="228">
          <cell r="AO228">
            <v>7.75</v>
          </cell>
        </row>
        <row r="228">
          <cell r="AU228">
            <v>8.6</v>
          </cell>
        </row>
        <row r="228">
          <cell r="AW228" t="str">
            <v>1-CAT</v>
          </cell>
          <cell r="AX228" t="str">
            <v>1-DÉTAIL</v>
          </cell>
          <cell r="AY228" t="str">
            <v>1-SUPPLEMENT</v>
          </cell>
          <cell r="AZ228" t="str">
            <v>7-TUBE MX</v>
          </cell>
        </row>
        <row r="229">
          <cell r="A229" t="str">
            <v>926T</v>
          </cell>
          <cell r="B229" t="str">
            <v>Tube Purifithé</v>
          </cell>
          <cell r="C229">
            <v>6.75</v>
          </cell>
        </row>
        <row r="229">
          <cell r="E229">
            <v>6.95876288659794</v>
          </cell>
          <cell r="F229">
            <v>0</v>
          </cell>
          <cell r="G229">
            <v>5.6</v>
          </cell>
          <cell r="H229">
            <v>6.6825</v>
          </cell>
        </row>
        <row r="229">
          <cell r="J229">
            <v>6.58125</v>
          </cell>
          <cell r="K229">
            <v>6.58125</v>
          </cell>
          <cell r="L229">
            <v>6.5154375</v>
          </cell>
        </row>
        <row r="229">
          <cell r="N229">
            <v>6.4125</v>
          </cell>
          <cell r="O229">
            <v>6.4125</v>
          </cell>
          <cell r="P229">
            <v>6.348375</v>
          </cell>
        </row>
        <row r="229">
          <cell r="R229">
            <v>6.345</v>
          </cell>
          <cell r="S229">
            <v>6.345</v>
          </cell>
          <cell r="T229">
            <v>6.28155</v>
          </cell>
        </row>
        <row r="229">
          <cell r="V229">
            <v>6.260625</v>
          </cell>
          <cell r="W229">
            <v>6.260625</v>
          </cell>
          <cell r="X229">
            <v>6.19801875</v>
          </cell>
        </row>
        <row r="229">
          <cell r="Z229">
            <v>6.075</v>
          </cell>
        </row>
        <row r="229">
          <cell r="AC229">
            <v>6.0075</v>
          </cell>
        </row>
        <row r="229">
          <cell r="AF229">
            <v>5.91494845360825</v>
          </cell>
        </row>
        <row r="229">
          <cell r="AI229">
            <v>5.89407216494845</v>
          </cell>
        </row>
        <row r="229">
          <cell r="AL229">
            <v>5.77577319587629</v>
          </cell>
        </row>
        <row r="229">
          <cell r="AO229">
            <v>9.5</v>
          </cell>
        </row>
        <row r="229">
          <cell r="AU229">
            <v>10.4</v>
          </cell>
        </row>
        <row r="229">
          <cell r="AW229" t="str">
            <v>1-CAT</v>
          </cell>
          <cell r="AX229" t="str">
            <v>1-DÉTAIL</v>
          </cell>
          <cell r="AY229" t="str">
            <v>1-SUPPLEMENT</v>
          </cell>
          <cell r="AZ229" t="str">
            <v>7-TUBE MX</v>
          </cell>
        </row>
        <row r="230">
          <cell r="A230" t="str">
            <v>928T</v>
          </cell>
          <cell r="B230" t="str">
            <v>Tube Résisthé</v>
          </cell>
          <cell r="C230">
            <v>7.75</v>
          </cell>
        </row>
        <row r="230">
          <cell r="E230">
            <v>7.25</v>
          </cell>
          <cell r="F230">
            <v>0</v>
          </cell>
          <cell r="G230">
            <v>6.75</v>
          </cell>
          <cell r="H230">
            <v>7.6725</v>
          </cell>
        </row>
        <row r="230">
          <cell r="J230">
            <v>7.55625</v>
          </cell>
          <cell r="K230">
            <v>7.55625</v>
          </cell>
          <cell r="L230">
            <v>7.4806875</v>
          </cell>
        </row>
        <row r="230">
          <cell r="N230">
            <v>7.3625</v>
          </cell>
          <cell r="O230">
            <v>7.3625</v>
          </cell>
          <cell r="P230">
            <v>7.288875</v>
          </cell>
        </row>
        <row r="230">
          <cell r="R230">
            <v>7.285</v>
          </cell>
          <cell r="S230">
            <v>7.285</v>
          </cell>
          <cell r="T230">
            <v>7.21215</v>
          </cell>
        </row>
        <row r="230">
          <cell r="V230">
            <v>7.188125</v>
          </cell>
          <cell r="W230">
            <v>7.188125</v>
          </cell>
          <cell r="X230">
            <v>7.11624375</v>
          </cell>
        </row>
        <row r="230">
          <cell r="Z230">
            <v>6.975</v>
          </cell>
        </row>
        <row r="230">
          <cell r="AC230">
            <v>6.8975</v>
          </cell>
        </row>
        <row r="230">
          <cell r="AF230">
            <v>6.1625</v>
          </cell>
        </row>
        <row r="230">
          <cell r="AI230">
            <v>6.14075</v>
          </cell>
        </row>
        <row r="230">
          <cell r="AL230">
            <v>6.0175</v>
          </cell>
        </row>
        <row r="230">
          <cell r="AO230">
            <v>10.75</v>
          </cell>
        </row>
        <row r="230">
          <cell r="AU230">
            <v>11.9</v>
          </cell>
        </row>
        <row r="230">
          <cell r="AW230" t="str">
            <v>1-CAT</v>
          </cell>
          <cell r="AX230" t="str">
            <v>1-DÉTAIL</v>
          </cell>
          <cell r="AY230" t="str">
            <v>1-SUPPLEMENT</v>
          </cell>
          <cell r="AZ230" t="str">
            <v>7-TUBE MX</v>
          </cell>
        </row>
        <row r="231">
          <cell r="A231" t="str">
            <v>916T</v>
          </cell>
          <cell r="B231" t="str">
            <v>Tube Sérénithé</v>
          </cell>
          <cell r="C231">
            <v>7.5</v>
          </cell>
        </row>
        <row r="231">
          <cell r="E231">
            <v>7.75</v>
          </cell>
          <cell r="F231">
            <v>0</v>
          </cell>
          <cell r="G231">
            <v>7.75</v>
          </cell>
          <cell r="H231">
            <v>7.425</v>
          </cell>
        </row>
        <row r="231">
          <cell r="J231">
            <v>7.3125</v>
          </cell>
          <cell r="K231">
            <v>7.3125</v>
          </cell>
          <cell r="L231">
            <v>7.239375</v>
          </cell>
        </row>
        <row r="231">
          <cell r="N231">
            <v>7.125</v>
          </cell>
          <cell r="O231">
            <v>7.125</v>
          </cell>
          <cell r="P231">
            <v>7.05375</v>
          </cell>
        </row>
        <row r="231">
          <cell r="R231">
            <v>7.05</v>
          </cell>
          <cell r="S231">
            <v>7.05</v>
          </cell>
          <cell r="T231">
            <v>6.9795</v>
          </cell>
        </row>
        <row r="231">
          <cell r="V231">
            <v>6.95625</v>
          </cell>
          <cell r="W231">
            <v>6.95625</v>
          </cell>
          <cell r="X231">
            <v>6.8866875</v>
          </cell>
        </row>
        <row r="231">
          <cell r="Z231">
            <v>6.75</v>
          </cell>
        </row>
        <row r="231">
          <cell r="AC231">
            <v>6.675</v>
          </cell>
        </row>
        <row r="231">
          <cell r="AF231">
            <v>6.5875</v>
          </cell>
        </row>
        <row r="231">
          <cell r="AI231">
            <v>6.56425</v>
          </cell>
        </row>
        <row r="231">
          <cell r="AL231">
            <v>6.4325</v>
          </cell>
        </row>
        <row r="231">
          <cell r="AO231">
            <v>10.5</v>
          </cell>
        </row>
        <row r="231">
          <cell r="AU231">
            <v>11.55</v>
          </cell>
        </row>
        <row r="231">
          <cell r="AW231" t="str">
            <v>1-CAT</v>
          </cell>
          <cell r="AX231" t="str">
            <v>1-DÉTAIL</v>
          </cell>
          <cell r="AY231" t="str">
            <v>1-SUPPLEMENT</v>
          </cell>
          <cell r="AZ231" t="str">
            <v>7-TUBE MX</v>
          </cell>
        </row>
        <row r="232">
          <cell r="A232" t="str">
            <v>931T</v>
          </cell>
          <cell r="B232" t="str">
            <v>Tube Tonique Immuno</v>
          </cell>
          <cell r="C232">
            <v>8.25</v>
          </cell>
        </row>
        <row r="232">
          <cell r="E232">
            <v>8.51</v>
          </cell>
          <cell r="F232">
            <v>0</v>
          </cell>
          <cell r="G232">
            <v>7.5</v>
          </cell>
          <cell r="H232">
            <v>8.1675</v>
          </cell>
        </row>
        <row r="232">
          <cell r="J232">
            <v>8.04375</v>
          </cell>
          <cell r="K232">
            <v>8.04375</v>
          </cell>
          <cell r="L232">
            <v>7.9633125</v>
          </cell>
        </row>
        <row r="232">
          <cell r="N232">
            <v>7.8375</v>
          </cell>
          <cell r="O232">
            <v>7.8375</v>
          </cell>
          <cell r="P232">
            <v>7.759125</v>
          </cell>
        </row>
        <row r="232">
          <cell r="R232">
            <v>7.755</v>
          </cell>
          <cell r="S232">
            <v>7.755</v>
          </cell>
          <cell r="T232">
            <v>7.67745</v>
          </cell>
        </row>
        <row r="232">
          <cell r="V232">
            <v>7.651875</v>
          </cell>
          <cell r="W232">
            <v>7.651875</v>
          </cell>
          <cell r="X232">
            <v>7.57535625</v>
          </cell>
        </row>
        <row r="232">
          <cell r="Z232">
            <v>7.425</v>
          </cell>
        </row>
        <row r="232">
          <cell r="AC232">
            <v>7.3425</v>
          </cell>
        </row>
        <row r="232">
          <cell r="AF232">
            <v>7.2335</v>
          </cell>
        </row>
        <row r="232">
          <cell r="AI232">
            <v>7.20797</v>
          </cell>
        </row>
        <row r="232">
          <cell r="AL232">
            <v>7.0633</v>
          </cell>
        </row>
        <row r="232">
          <cell r="AO232">
            <v>11.5</v>
          </cell>
        </row>
        <row r="232">
          <cell r="AU232">
            <v>12.7</v>
          </cell>
        </row>
        <row r="232">
          <cell r="AW232" t="str">
            <v>1-CAT</v>
          </cell>
          <cell r="AX232" t="str">
            <v>1-DÉTAIL</v>
          </cell>
          <cell r="AY232" t="str">
            <v>1-SUPPLEMENT</v>
          </cell>
          <cell r="AZ232" t="str">
            <v>7-TUBE MX</v>
          </cell>
        </row>
        <row r="233">
          <cell r="A233" t="str">
            <v>934T</v>
          </cell>
          <cell r="B233" t="str">
            <v>Tube Urinathé</v>
          </cell>
          <cell r="C233">
            <v>8.25</v>
          </cell>
        </row>
        <row r="233">
          <cell r="E233">
            <v>8.50515463917526</v>
          </cell>
          <cell r="F233">
            <v>0</v>
          </cell>
          <cell r="G233">
            <v>8.25</v>
          </cell>
          <cell r="H233">
            <v>8.1675</v>
          </cell>
        </row>
        <row r="233">
          <cell r="J233">
            <v>8.04375</v>
          </cell>
          <cell r="K233">
            <v>8.04375</v>
          </cell>
          <cell r="L233">
            <v>7.9633125</v>
          </cell>
        </row>
        <row r="233">
          <cell r="N233">
            <v>7.8375</v>
          </cell>
          <cell r="O233">
            <v>7.8375</v>
          </cell>
          <cell r="P233">
            <v>7.759125</v>
          </cell>
        </row>
        <row r="233">
          <cell r="R233">
            <v>7.755</v>
          </cell>
          <cell r="S233">
            <v>7.755</v>
          </cell>
          <cell r="T233">
            <v>7.67745</v>
          </cell>
        </row>
        <row r="233">
          <cell r="V233">
            <v>7.651875</v>
          </cell>
          <cell r="W233">
            <v>7.651875</v>
          </cell>
          <cell r="X233">
            <v>7.57535625</v>
          </cell>
        </row>
        <row r="233">
          <cell r="Z233">
            <v>7.425</v>
          </cell>
        </row>
        <row r="233">
          <cell r="AC233">
            <v>7.3425</v>
          </cell>
        </row>
        <row r="233">
          <cell r="AF233">
            <v>7.22938144329897</v>
          </cell>
        </row>
        <row r="233">
          <cell r="AI233">
            <v>7.20386597938144</v>
          </cell>
        </row>
        <row r="233">
          <cell r="AL233">
            <v>7.05927835051546</v>
          </cell>
        </row>
        <row r="233">
          <cell r="AO233">
            <v>11.5</v>
          </cell>
        </row>
        <row r="233">
          <cell r="AU233">
            <v>12.7</v>
          </cell>
        </row>
        <row r="233">
          <cell r="AW233" t="str">
            <v>1-CAT</v>
          </cell>
          <cell r="AX233" t="str">
            <v>1-DÉTAIL</v>
          </cell>
          <cell r="AY233" t="str">
            <v>1-SUPPLEMENT</v>
          </cell>
          <cell r="AZ233" t="str">
            <v>7-TUBE MX</v>
          </cell>
        </row>
        <row r="234">
          <cell r="A234" t="str">
            <v>409V-120</v>
          </cell>
          <cell r="B234" t="str">
            <v>Avoine verte 120gr</v>
          </cell>
          <cell r="C234">
            <v>11.35</v>
          </cell>
        </row>
        <row r="234">
          <cell r="E234">
            <v>11.76</v>
          </cell>
          <cell r="F234">
            <v>0</v>
          </cell>
          <cell r="G234">
            <v>8.25</v>
          </cell>
          <cell r="H234">
            <v>11.2365</v>
          </cell>
        </row>
        <row r="234">
          <cell r="J234">
            <v>11.06625</v>
          </cell>
          <cell r="K234">
            <v>11.06625</v>
          </cell>
          <cell r="L234">
            <v>10.9555875</v>
          </cell>
        </row>
        <row r="234">
          <cell r="N234">
            <v>10.7825</v>
          </cell>
          <cell r="O234">
            <v>10.7825</v>
          </cell>
          <cell r="P234">
            <v>10.674675</v>
          </cell>
        </row>
        <row r="234">
          <cell r="R234">
            <v>10.669</v>
          </cell>
          <cell r="S234">
            <v>10.669</v>
          </cell>
          <cell r="T234">
            <v>10.56231</v>
          </cell>
        </row>
        <row r="234">
          <cell r="V234">
            <v>10.527125</v>
          </cell>
          <cell r="W234">
            <v>10.527125</v>
          </cell>
          <cell r="X234">
            <v>10.42185375</v>
          </cell>
        </row>
        <row r="234">
          <cell r="Z234">
            <v>10.215</v>
          </cell>
        </row>
        <row r="234">
          <cell r="AC234">
            <v>10.1015</v>
          </cell>
        </row>
        <row r="234">
          <cell r="AF234">
            <v>9.996</v>
          </cell>
        </row>
        <row r="234">
          <cell r="AI234">
            <v>9.96072</v>
          </cell>
        </row>
        <row r="234">
          <cell r="AL234">
            <v>9.7608</v>
          </cell>
        </row>
        <row r="234">
          <cell r="AO234">
            <v>16</v>
          </cell>
        </row>
        <row r="234">
          <cell r="AU234">
            <v>16.2</v>
          </cell>
        </row>
        <row r="234">
          <cell r="AW234" t="str">
            <v>1-CAT</v>
          </cell>
          <cell r="AX234" t="str">
            <v>1-DÉTAIL</v>
          </cell>
          <cell r="AY234" t="str">
            <v>3-VRAC</v>
          </cell>
          <cell r="AZ234" t="str">
            <v>2-VRAC HERBE</v>
          </cell>
        </row>
        <row r="235">
          <cell r="A235" t="str">
            <v>544V-100</v>
          </cell>
          <cell r="B235" t="str">
            <v>Basilic sacré 100gr</v>
          </cell>
          <cell r="C235">
            <v>17.5</v>
          </cell>
        </row>
        <row r="235">
          <cell r="E235">
            <v>17.93</v>
          </cell>
          <cell r="F235">
            <v>0</v>
          </cell>
          <cell r="G235">
            <v>11.35</v>
          </cell>
          <cell r="H235">
            <v>17.325</v>
          </cell>
        </row>
        <row r="235">
          <cell r="J235">
            <v>17.0625</v>
          </cell>
          <cell r="K235">
            <v>17.0625</v>
          </cell>
          <cell r="L235">
            <v>16.891875</v>
          </cell>
        </row>
        <row r="235">
          <cell r="N235">
            <v>16.625</v>
          </cell>
          <cell r="O235">
            <v>16.625</v>
          </cell>
          <cell r="P235">
            <v>16.45875</v>
          </cell>
        </row>
        <row r="235">
          <cell r="R235">
            <v>16.45</v>
          </cell>
          <cell r="S235">
            <v>16.45</v>
          </cell>
          <cell r="T235">
            <v>16.2855</v>
          </cell>
        </row>
        <row r="235">
          <cell r="V235">
            <v>16.23125</v>
          </cell>
          <cell r="W235">
            <v>16.23125</v>
          </cell>
          <cell r="X235">
            <v>16.0689375</v>
          </cell>
        </row>
        <row r="235">
          <cell r="Z235">
            <v>15.75</v>
          </cell>
        </row>
        <row r="235">
          <cell r="AC235">
            <v>15.575</v>
          </cell>
        </row>
        <row r="235">
          <cell r="AF235">
            <v>15.2405</v>
          </cell>
        </row>
        <row r="235">
          <cell r="AI235">
            <v>15.18671</v>
          </cell>
        </row>
        <row r="235">
          <cell r="AL235">
            <v>14.8819</v>
          </cell>
        </row>
        <row r="235">
          <cell r="AO235">
            <v>24.5</v>
          </cell>
        </row>
        <row r="235">
          <cell r="AU235">
            <v>25</v>
          </cell>
        </row>
        <row r="235">
          <cell r="AW235" t="str">
            <v>1-CAT</v>
          </cell>
          <cell r="AX235" t="str">
            <v>1-DÉTAIL</v>
          </cell>
          <cell r="AY235" t="str">
            <v>3-VRAC</v>
          </cell>
          <cell r="AZ235" t="str">
            <v>2-VRAC HERBE</v>
          </cell>
        </row>
        <row r="236">
          <cell r="A236" t="str">
            <v>417V-080</v>
          </cell>
          <cell r="B236" t="str">
            <v>Camomille 80gr</v>
          </cell>
          <cell r="C236">
            <v>10.15</v>
          </cell>
        </row>
        <row r="236">
          <cell r="E236">
            <v>10.51</v>
          </cell>
          <cell r="F236">
            <v>0</v>
          </cell>
          <cell r="G236">
            <v>16.75</v>
          </cell>
          <cell r="H236">
            <v>10.0485</v>
          </cell>
        </row>
        <row r="236">
          <cell r="J236">
            <v>9.89625</v>
          </cell>
          <cell r="K236">
            <v>9.89625</v>
          </cell>
          <cell r="L236">
            <v>9.7972875</v>
          </cell>
        </row>
        <row r="236">
          <cell r="N236">
            <v>9.6425</v>
          </cell>
          <cell r="O236">
            <v>9.6425</v>
          </cell>
          <cell r="P236">
            <v>9.546075</v>
          </cell>
        </row>
        <row r="236">
          <cell r="R236">
            <v>9.541</v>
          </cell>
          <cell r="S236">
            <v>9.541</v>
          </cell>
          <cell r="T236">
            <v>9.44559</v>
          </cell>
        </row>
        <row r="236">
          <cell r="V236">
            <v>9.414125</v>
          </cell>
          <cell r="W236">
            <v>9.414125</v>
          </cell>
          <cell r="X236">
            <v>9.31998375</v>
          </cell>
        </row>
        <row r="236">
          <cell r="Z236">
            <v>9.135</v>
          </cell>
        </row>
        <row r="236">
          <cell r="AC236">
            <v>9.0335</v>
          </cell>
        </row>
        <row r="236">
          <cell r="AF236">
            <v>8.9335</v>
          </cell>
        </row>
        <row r="236">
          <cell r="AI236">
            <v>8.90197</v>
          </cell>
        </row>
        <row r="236">
          <cell r="AL236">
            <v>8.7233</v>
          </cell>
        </row>
        <row r="236">
          <cell r="AO236">
            <v>14.25</v>
          </cell>
        </row>
        <row r="236">
          <cell r="AU236">
            <v>14.5</v>
          </cell>
        </row>
        <row r="236">
          <cell r="AW236" t="str">
            <v>1-CAT</v>
          </cell>
          <cell r="AX236" t="str">
            <v>1-DÉTAIL</v>
          </cell>
          <cell r="AY236" t="str">
            <v>3-VRAC</v>
          </cell>
          <cell r="AZ236" t="str">
            <v>2-VRAC HERBE</v>
          </cell>
        </row>
        <row r="237">
          <cell r="A237" t="str">
            <v>375V-220</v>
          </cell>
          <cell r="B237" t="str">
            <v>Curcuma 220gr</v>
          </cell>
          <cell r="C237">
            <v>7.25</v>
          </cell>
        </row>
        <row r="237">
          <cell r="E237">
            <v>7.47422680412371</v>
          </cell>
          <cell r="F237">
            <v>0</v>
          </cell>
          <cell r="G237">
            <v>10.15</v>
          </cell>
          <cell r="H237">
            <v>7.1775</v>
          </cell>
        </row>
        <row r="237">
          <cell r="J237">
            <v>7.06875</v>
          </cell>
          <cell r="K237">
            <v>7.06875</v>
          </cell>
          <cell r="L237">
            <v>6.9980625</v>
          </cell>
        </row>
        <row r="237">
          <cell r="N237">
            <v>6.8875</v>
          </cell>
          <cell r="O237">
            <v>6.8875</v>
          </cell>
          <cell r="P237">
            <v>6.818625</v>
          </cell>
        </row>
        <row r="237">
          <cell r="R237">
            <v>6.815</v>
          </cell>
          <cell r="S237">
            <v>6.815</v>
          </cell>
          <cell r="T237">
            <v>6.74685</v>
          </cell>
        </row>
        <row r="237">
          <cell r="V237">
            <v>6.724375</v>
          </cell>
          <cell r="W237">
            <v>6.724375</v>
          </cell>
          <cell r="X237">
            <v>6.65713125</v>
          </cell>
        </row>
        <row r="237">
          <cell r="Z237">
            <v>6.525</v>
          </cell>
        </row>
        <row r="237">
          <cell r="AC237">
            <v>6.4525</v>
          </cell>
        </row>
        <row r="237">
          <cell r="AF237">
            <v>6.35309278350515</v>
          </cell>
        </row>
        <row r="237">
          <cell r="AI237">
            <v>6.33067010309278</v>
          </cell>
        </row>
        <row r="237">
          <cell r="AL237">
            <v>6.20360824742268</v>
          </cell>
        </row>
        <row r="237">
          <cell r="AO237">
            <v>10.25</v>
          </cell>
        </row>
        <row r="237">
          <cell r="AU237">
            <v>10.35</v>
          </cell>
        </row>
        <row r="237">
          <cell r="AW237" t="str">
            <v>1-CAT</v>
          </cell>
          <cell r="AX237" t="str">
            <v>1-DÉTAIL</v>
          </cell>
          <cell r="AY237" t="str">
            <v>3-VRAC</v>
          </cell>
          <cell r="AZ237" t="str">
            <v>2-VRAC HERBE</v>
          </cell>
        </row>
        <row r="238">
          <cell r="A238" t="str">
            <v>921V-100</v>
          </cell>
          <cell r="B238" t="str">
            <v>Divinithé 100gr</v>
          </cell>
          <cell r="C238">
            <v>9.75</v>
          </cell>
        </row>
        <row r="238">
          <cell r="E238">
            <v>10.06</v>
          </cell>
          <cell r="F238">
            <v>0</v>
          </cell>
          <cell r="G238">
            <v>7.25</v>
          </cell>
          <cell r="H238">
            <v>9.6525</v>
          </cell>
        </row>
        <row r="238">
          <cell r="J238">
            <v>9.50625</v>
          </cell>
          <cell r="K238">
            <v>9.50625</v>
          </cell>
          <cell r="L238">
            <v>9.4111875</v>
          </cell>
        </row>
        <row r="238">
          <cell r="N238">
            <v>9.2625</v>
          </cell>
          <cell r="O238">
            <v>9.2625</v>
          </cell>
          <cell r="P238">
            <v>9.169875</v>
          </cell>
        </row>
        <row r="238">
          <cell r="R238">
            <v>9.165</v>
          </cell>
          <cell r="S238">
            <v>9.165</v>
          </cell>
          <cell r="T238">
            <v>9.07335</v>
          </cell>
        </row>
        <row r="238">
          <cell r="V238">
            <v>9.043125</v>
          </cell>
          <cell r="W238">
            <v>9.043125</v>
          </cell>
          <cell r="X238">
            <v>8.95269375</v>
          </cell>
        </row>
        <row r="238">
          <cell r="Z238">
            <v>8.775</v>
          </cell>
        </row>
        <row r="238">
          <cell r="AC238">
            <v>8.6775</v>
          </cell>
        </row>
        <row r="238">
          <cell r="AF238">
            <v>8.551</v>
          </cell>
        </row>
        <row r="238">
          <cell r="AI238">
            <v>8.52082</v>
          </cell>
        </row>
        <row r="238">
          <cell r="AL238">
            <v>8.3498</v>
          </cell>
        </row>
        <row r="238">
          <cell r="AO238">
            <v>13.75</v>
          </cell>
        </row>
        <row r="238">
          <cell r="AU238">
            <v>13.95</v>
          </cell>
        </row>
        <row r="238">
          <cell r="AW238" t="str">
            <v>1-CAT</v>
          </cell>
          <cell r="AX238" t="str">
            <v>1-DÉTAIL</v>
          </cell>
          <cell r="AY238" t="str">
            <v>3-VRAC</v>
          </cell>
          <cell r="AZ238" t="str">
            <v>1-VRAC TISANE</v>
          </cell>
        </row>
        <row r="239">
          <cell r="A239" t="str">
            <v>917V-120</v>
          </cell>
          <cell r="B239" t="str">
            <v>Énergithé 120gr</v>
          </cell>
          <cell r="C239">
            <v>10.9</v>
          </cell>
        </row>
        <row r="239">
          <cell r="E239">
            <v>11.26</v>
          </cell>
          <cell r="F239">
            <v>0</v>
          </cell>
          <cell r="G239">
            <v>9.75</v>
          </cell>
          <cell r="H239">
            <v>10.791</v>
          </cell>
        </row>
        <row r="239">
          <cell r="J239">
            <v>10.6275</v>
          </cell>
          <cell r="K239">
            <v>10.6275</v>
          </cell>
          <cell r="L239">
            <v>10.521225</v>
          </cell>
        </row>
        <row r="239">
          <cell r="N239">
            <v>10.355</v>
          </cell>
          <cell r="O239">
            <v>10.355</v>
          </cell>
          <cell r="P239">
            <v>10.25145</v>
          </cell>
        </row>
        <row r="239">
          <cell r="R239">
            <v>10.246</v>
          </cell>
          <cell r="S239">
            <v>10.246</v>
          </cell>
          <cell r="T239">
            <v>10.14354</v>
          </cell>
        </row>
        <row r="239">
          <cell r="V239">
            <v>10.10975</v>
          </cell>
          <cell r="W239">
            <v>10.10975</v>
          </cell>
          <cell r="X239">
            <v>10.0086525</v>
          </cell>
        </row>
        <row r="239">
          <cell r="Z239">
            <v>9.81</v>
          </cell>
        </row>
        <row r="239">
          <cell r="AC239">
            <v>9.701</v>
          </cell>
        </row>
        <row r="239">
          <cell r="AF239">
            <v>9.571</v>
          </cell>
        </row>
        <row r="239">
          <cell r="AI239">
            <v>9.53722</v>
          </cell>
        </row>
        <row r="239">
          <cell r="AL239">
            <v>9.3458</v>
          </cell>
        </row>
        <row r="239">
          <cell r="AO239">
            <v>15.25</v>
          </cell>
        </row>
        <row r="239">
          <cell r="AU239">
            <v>15.55</v>
          </cell>
        </row>
        <row r="239">
          <cell r="AW239" t="str">
            <v>1-CAT</v>
          </cell>
          <cell r="AX239" t="str">
            <v>1-DÉTAIL</v>
          </cell>
          <cell r="AY239" t="str">
            <v>3-VRAC</v>
          </cell>
          <cell r="AZ239" t="str">
            <v>1-VRAC TISANE</v>
          </cell>
        </row>
        <row r="240">
          <cell r="A240" t="str">
            <v>437V-080</v>
          </cell>
          <cell r="B240" t="str">
            <v>Framboisier 80gr</v>
          </cell>
          <cell r="C240">
            <v>7.5</v>
          </cell>
        </row>
        <row r="240">
          <cell r="E240">
            <v>7.5</v>
          </cell>
          <cell r="F240">
            <v>0</v>
          </cell>
          <cell r="G240">
            <v>10.9</v>
          </cell>
          <cell r="H240">
            <v>7.425</v>
          </cell>
        </row>
        <row r="240">
          <cell r="J240">
            <v>7.3125</v>
          </cell>
          <cell r="K240">
            <v>7.3125</v>
          </cell>
          <cell r="L240">
            <v>7.239375</v>
          </cell>
        </row>
        <row r="240">
          <cell r="N240">
            <v>7.125</v>
          </cell>
          <cell r="O240">
            <v>7.125</v>
          </cell>
          <cell r="P240">
            <v>7.05375</v>
          </cell>
        </row>
        <row r="240">
          <cell r="R240">
            <v>7.05</v>
          </cell>
          <cell r="S240">
            <v>7.05</v>
          </cell>
          <cell r="T240">
            <v>6.9795</v>
          </cell>
        </row>
        <row r="240">
          <cell r="V240">
            <v>6.95625</v>
          </cell>
          <cell r="W240">
            <v>6.95625</v>
          </cell>
          <cell r="X240">
            <v>6.8866875</v>
          </cell>
        </row>
        <row r="240">
          <cell r="Z240">
            <v>6.75</v>
          </cell>
        </row>
        <row r="240">
          <cell r="AC240">
            <v>6.675</v>
          </cell>
        </row>
        <row r="240">
          <cell r="AF240">
            <v>6.375</v>
          </cell>
        </row>
        <row r="240">
          <cell r="AI240">
            <v>6.3525</v>
          </cell>
        </row>
        <row r="240">
          <cell r="AL240">
            <v>6.225</v>
          </cell>
        </row>
        <row r="240">
          <cell r="AO240">
            <v>10.5</v>
          </cell>
        </row>
        <row r="240">
          <cell r="AU240">
            <v>10.7</v>
          </cell>
        </row>
        <row r="240">
          <cell r="AW240" t="str">
            <v>1-CAT</v>
          </cell>
          <cell r="AX240" t="str">
            <v>1-DÉTAIL</v>
          </cell>
          <cell r="AY240" t="str">
            <v>3-VRAC</v>
          </cell>
          <cell r="AZ240" t="str">
            <v>2-VRAC HERBE</v>
          </cell>
        </row>
        <row r="241">
          <cell r="A241" t="str">
            <v>936V-120</v>
          </cell>
          <cell r="B241" t="str">
            <v>Gargantua 120gr</v>
          </cell>
          <cell r="C241">
            <v>10.9</v>
          </cell>
        </row>
        <row r="241">
          <cell r="E241">
            <v>11.26</v>
          </cell>
          <cell r="F241">
            <v>0</v>
          </cell>
          <cell r="G241">
            <v>10.9</v>
          </cell>
          <cell r="H241">
            <v>10.791</v>
          </cell>
        </row>
        <row r="241">
          <cell r="J241">
            <v>10.6275</v>
          </cell>
          <cell r="K241">
            <v>10.6275</v>
          </cell>
          <cell r="L241">
            <v>10.521225</v>
          </cell>
        </row>
        <row r="241">
          <cell r="N241">
            <v>10.355</v>
          </cell>
          <cell r="O241">
            <v>10.355</v>
          </cell>
          <cell r="P241">
            <v>10.25145</v>
          </cell>
        </row>
        <row r="241">
          <cell r="R241">
            <v>10.246</v>
          </cell>
          <cell r="S241">
            <v>10.246</v>
          </cell>
          <cell r="T241">
            <v>10.14354</v>
          </cell>
        </row>
        <row r="241">
          <cell r="V241">
            <v>10.10975</v>
          </cell>
          <cell r="W241">
            <v>10.10975</v>
          </cell>
          <cell r="X241">
            <v>10.0086525</v>
          </cell>
        </row>
        <row r="241">
          <cell r="Z241">
            <v>9.81</v>
          </cell>
        </row>
        <row r="241">
          <cell r="AC241">
            <v>9.701</v>
          </cell>
        </row>
        <row r="241">
          <cell r="AF241">
            <v>9.571</v>
          </cell>
        </row>
        <row r="241">
          <cell r="AI241">
            <v>9.53722</v>
          </cell>
        </row>
        <row r="241">
          <cell r="AL241">
            <v>9.3458</v>
          </cell>
        </row>
        <row r="241">
          <cell r="AO241">
            <v>15.25</v>
          </cell>
        </row>
        <row r="241">
          <cell r="AU241">
            <v>15.55</v>
          </cell>
        </row>
        <row r="241">
          <cell r="AW241" t="str">
            <v>1-CAT</v>
          </cell>
          <cell r="AX241" t="str">
            <v>1-DÉTAIL</v>
          </cell>
          <cell r="AY241" t="str">
            <v>3-VRAC</v>
          </cell>
          <cell r="AZ241" t="str">
            <v>1-VRAC TISANE</v>
          </cell>
        </row>
        <row r="242">
          <cell r="A242" t="str">
            <v>918V-110</v>
          </cell>
          <cell r="B242" t="str">
            <v>Grippethé 110gr</v>
          </cell>
          <cell r="C242">
            <v>10.65</v>
          </cell>
        </row>
        <row r="242">
          <cell r="E242">
            <v>11</v>
          </cell>
          <cell r="F242">
            <v>0</v>
          </cell>
          <cell r="G242">
            <v>10.9</v>
          </cell>
          <cell r="H242">
            <v>10.5435</v>
          </cell>
        </row>
        <row r="242">
          <cell r="J242">
            <v>10.38375</v>
          </cell>
          <cell r="K242">
            <v>10.38375</v>
          </cell>
          <cell r="L242">
            <v>10.2799125</v>
          </cell>
        </row>
        <row r="242">
          <cell r="N242">
            <v>10.1175</v>
          </cell>
          <cell r="O242">
            <v>10.1175</v>
          </cell>
          <cell r="P242">
            <v>10.016325</v>
          </cell>
        </row>
        <row r="242">
          <cell r="R242">
            <v>10.011</v>
          </cell>
          <cell r="S242">
            <v>10.011</v>
          </cell>
          <cell r="T242">
            <v>9.91089</v>
          </cell>
        </row>
        <row r="242">
          <cell r="V242">
            <v>9.877875</v>
          </cell>
          <cell r="W242">
            <v>9.877875</v>
          </cell>
          <cell r="X242">
            <v>9.77909625</v>
          </cell>
        </row>
        <row r="242">
          <cell r="Z242">
            <v>9.585</v>
          </cell>
        </row>
        <row r="242">
          <cell r="AC242">
            <v>9.4785</v>
          </cell>
        </row>
        <row r="242">
          <cell r="AF242">
            <v>9.35</v>
          </cell>
        </row>
        <row r="242">
          <cell r="AI242">
            <v>9.317</v>
          </cell>
        </row>
        <row r="242">
          <cell r="AL242">
            <v>9.13</v>
          </cell>
        </row>
        <row r="242">
          <cell r="AO242">
            <v>15</v>
          </cell>
        </row>
        <row r="242">
          <cell r="AU242">
            <v>15.2</v>
          </cell>
        </row>
        <row r="242">
          <cell r="AW242" t="str">
            <v>1-CAT</v>
          </cell>
          <cell r="AX242" t="str">
            <v>1-DÉTAIL</v>
          </cell>
          <cell r="AY242" t="str">
            <v>3-VRAC</v>
          </cell>
          <cell r="AZ242" t="str">
            <v>1-VRAC TISANE</v>
          </cell>
        </row>
        <row r="243">
          <cell r="A243" t="str">
            <v>361V-080</v>
          </cell>
          <cell r="B243" t="str">
            <v>Mélisse 80gr</v>
          </cell>
          <cell r="C243">
            <v>14.15</v>
          </cell>
        </row>
        <row r="243">
          <cell r="E243">
            <v>14.2</v>
          </cell>
          <cell r="F243">
            <v>0</v>
          </cell>
          <cell r="G243">
            <v>10.65</v>
          </cell>
          <cell r="H243">
            <v>14.0085</v>
          </cell>
        </row>
        <row r="243">
          <cell r="J243">
            <v>13.79625</v>
          </cell>
          <cell r="K243">
            <v>13.79625</v>
          </cell>
          <cell r="L243">
            <v>13.6582875</v>
          </cell>
        </row>
        <row r="243">
          <cell r="N243">
            <v>13.4425</v>
          </cell>
          <cell r="O243">
            <v>13.4425</v>
          </cell>
          <cell r="P243">
            <v>13.308075</v>
          </cell>
        </row>
        <row r="243">
          <cell r="R243">
            <v>13.301</v>
          </cell>
          <cell r="S243">
            <v>13.301</v>
          </cell>
          <cell r="T243">
            <v>13.16799</v>
          </cell>
        </row>
        <row r="243">
          <cell r="V243">
            <v>13.124125</v>
          </cell>
          <cell r="W243">
            <v>13.124125</v>
          </cell>
          <cell r="X243">
            <v>12.99288375</v>
          </cell>
        </row>
        <row r="243">
          <cell r="Z243">
            <v>12.735</v>
          </cell>
        </row>
        <row r="243">
          <cell r="AC243">
            <v>12.5935</v>
          </cell>
        </row>
        <row r="243">
          <cell r="AF243">
            <v>12.07</v>
          </cell>
        </row>
        <row r="243">
          <cell r="AI243">
            <v>12.0274</v>
          </cell>
        </row>
        <row r="243">
          <cell r="AL243">
            <v>11.786</v>
          </cell>
        </row>
        <row r="243">
          <cell r="AO243">
            <v>19.75</v>
          </cell>
        </row>
        <row r="243">
          <cell r="AU243">
            <v>20.2</v>
          </cell>
        </row>
        <row r="243">
          <cell r="AW243" t="str">
            <v>1-CAT</v>
          </cell>
          <cell r="AX243" t="str">
            <v>1-DÉTAIL</v>
          </cell>
          <cell r="AY243" t="str">
            <v>3-VRAC</v>
          </cell>
          <cell r="AZ243" t="str">
            <v>2-VRAC HERBE</v>
          </cell>
        </row>
        <row r="244">
          <cell r="A244" t="str">
            <v>922V-100</v>
          </cell>
          <cell r="B244" t="str">
            <v>Menstrues 100gr</v>
          </cell>
          <cell r="C244">
            <v>12.5</v>
          </cell>
        </row>
        <row r="244">
          <cell r="E244">
            <v>12.8865979381443</v>
          </cell>
          <cell r="F244">
            <v>0</v>
          </cell>
          <cell r="G244">
            <v>12.25</v>
          </cell>
          <cell r="H244">
            <v>12.375</v>
          </cell>
        </row>
        <row r="244">
          <cell r="J244">
            <v>12.1875</v>
          </cell>
          <cell r="K244">
            <v>12.1875</v>
          </cell>
          <cell r="L244">
            <v>12.065625</v>
          </cell>
        </row>
        <row r="244">
          <cell r="N244">
            <v>11.875</v>
          </cell>
          <cell r="O244">
            <v>11.875</v>
          </cell>
          <cell r="P244">
            <v>11.75625</v>
          </cell>
        </row>
        <row r="244">
          <cell r="R244">
            <v>11.75</v>
          </cell>
          <cell r="S244">
            <v>11.75</v>
          </cell>
          <cell r="T244">
            <v>11.6325</v>
          </cell>
        </row>
        <row r="244">
          <cell r="V244">
            <v>11.59375</v>
          </cell>
          <cell r="W244">
            <v>11.59375</v>
          </cell>
          <cell r="X244">
            <v>11.4778125</v>
          </cell>
        </row>
        <row r="244">
          <cell r="Z244">
            <v>11.25</v>
          </cell>
        </row>
        <row r="244">
          <cell r="AC244">
            <v>11.125</v>
          </cell>
        </row>
        <row r="244">
          <cell r="AF244">
            <v>10.9536082474227</v>
          </cell>
        </row>
        <row r="244">
          <cell r="AI244">
            <v>10.9149484536082</v>
          </cell>
        </row>
        <row r="244">
          <cell r="AL244">
            <v>10.6958762886598</v>
          </cell>
        </row>
        <row r="244">
          <cell r="AO244">
            <v>17.5</v>
          </cell>
        </row>
        <row r="244">
          <cell r="AU244">
            <v>17.85</v>
          </cell>
        </row>
        <row r="244">
          <cell r="AW244" t="str">
            <v>1-CAT</v>
          </cell>
          <cell r="AX244" t="str">
            <v>1-DÉTAIL</v>
          </cell>
          <cell r="AY244" t="str">
            <v>3-VRAC</v>
          </cell>
          <cell r="AZ244" t="str">
            <v>1-VRAC TISANE</v>
          </cell>
        </row>
        <row r="245">
          <cell r="A245" t="str">
            <v>450V-100</v>
          </cell>
          <cell r="B245" t="str">
            <v>Menthe poivrée 100gr</v>
          </cell>
          <cell r="C245">
            <v>7.5</v>
          </cell>
        </row>
        <row r="245">
          <cell r="E245">
            <v>7.5</v>
          </cell>
          <cell r="F245">
            <v>0</v>
          </cell>
          <cell r="G245">
            <v>12.5</v>
          </cell>
          <cell r="H245">
            <v>7.425</v>
          </cell>
        </row>
        <row r="245">
          <cell r="J245">
            <v>7.3125</v>
          </cell>
          <cell r="K245">
            <v>7.3125</v>
          </cell>
          <cell r="L245">
            <v>7.239375</v>
          </cell>
        </row>
        <row r="245">
          <cell r="N245">
            <v>7.125</v>
          </cell>
          <cell r="O245">
            <v>7.125</v>
          </cell>
          <cell r="P245">
            <v>7.05375</v>
          </cell>
        </row>
        <row r="245">
          <cell r="R245">
            <v>7.05</v>
          </cell>
          <cell r="S245">
            <v>7.05</v>
          </cell>
          <cell r="T245">
            <v>6.9795</v>
          </cell>
        </row>
        <row r="245">
          <cell r="V245">
            <v>6.95625</v>
          </cell>
          <cell r="W245">
            <v>6.95625</v>
          </cell>
          <cell r="X245">
            <v>6.8866875</v>
          </cell>
        </row>
        <row r="245">
          <cell r="Z245">
            <v>6.75</v>
          </cell>
        </row>
        <row r="245">
          <cell r="AC245">
            <v>6.675</v>
          </cell>
        </row>
        <row r="245">
          <cell r="AF245">
            <v>6.375</v>
          </cell>
        </row>
        <row r="245">
          <cell r="AI245">
            <v>6.3525</v>
          </cell>
        </row>
        <row r="245">
          <cell r="AL245">
            <v>6.225</v>
          </cell>
        </row>
        <row r="245">
          <cell r="AO245">
            <v>10.5</v>
          </cell>
        </row>
        <row r="245">
          <cell r="AU245">
            <v>10.7</v>
          </cell>
        </row>
        <row r="245">
          <cell r="AW245" t="str">
            <v>1-CAT</v>
          </cell>
          <cell r="AX245" t="str">
            <v>1-DÉTAIL</v>
          </cell>
          <cell r="AY245" t="str">
            <v>3-VRAC</v>
          </cell>
          <cell r="AZ245" t="str">
            <v>2-VRAC HERBE</v>
          </cell>
        </row>
        <row r="246">
          <cell r="A246" t="str">
            <v>924V-140</v>
          </cell>
          <cell r="B246" t="str">
            <v>Metaflo 140gr</v>
          </cell>
          <cell r="C246">
            <v>10.85</v>
          </cell>
        </row>
        <row r="246">
          <cell r="E246">
            <v>11.26</v>
          </cell>
          <cell r="F246">
            <v>0</v>
          </cell>
          <cell r="G246">
            <v>7.5</v>
          </cell>
          <cell r="H246">
            <v>10.7415</v>
          </cell>
        </row>
        <row r="246">
          <cell r="J246">
            <v>10.57875</v>
          </cell>
          <cell r="K246">
            <v>10.57875</v>
          </cell>
          <cell r="L246">
            <v>10.4729625</v>
          </cell>
        </row>
        <row r="246">
          <cell r="N246">
            <v>10.3075</v>
          </cell>
          <cell r="O246">
            <v>10.3075</v>
          </cell>
          <cell r="P246">
            <v>10.204425</v>
          </cell>
        </row>
        <row r="246">
          <cell r="R246">
            <v>10.199</v>
          </cell>
          <cell r="S246">
            <v>10.199</v>
          </cell>
          <cell r="T246">
            <v>10.09701</v>
          </cell>
        </row>
        <row r="246">
          <cell r="V246">
            <v>10.063375</v>
          </cell>
          <cell r="W246">
            <v>10.063375</v>
          </cell>
          <cell r="X246">
            <v>9.96274125</v>
          </cell>
        </row>
        <row r="246">
          <cell r="Z246">
            <v>9.765</v>
          </cell>
        </row>
        <row r="246">
          <cell r="AC246">
            <v>9.6565</v>
          </cell>
        </row>
        <row r="246">
          <cell r="AF246">
            <v>9.571</v>
          </cell>
        </row>
        <row r="246">
          <cell r="AI246">
            <v>9.53722</v>
          </cell>
        </row>
        <row r="246">
          <cell r="AL246">
            <v>9.3458</v>
          </cell>
        </row>
        <row r="246">
          <cell r="AO246">
            <v>15.25</v>
          </cell>
        </row>
        <row r="246">
          <cell r="AU246">
            <v>15.5</v>
          </cell>
        </row>
        <row r="246">
          <cell r="AW246" t="str">
            <v>1-CAT</v>
          </cell>
          <cell r="AX246" t="str">
            <v>1-DÉTAIL</v>
          </cell>
          <cell r="AY246" t="str">
            <v>3-VRAC</v>
          </cell>
          <cell r="AZ246" t="str">
            <v>1-VRAC TISANE</v>
          </cell>
        </row>
        <row r="247">
          <cell r="A247" t="str">
            <v>451V-080</v>
          </cell>
          <cell r="B247" t="str">
            <v>Molène 80gr</v>
          </cell>
          <cell r="C247">
            <v>7.5</v>
          </cell>
        </row>
        <row r="247">
          <cell r="E247">
            <v>7.5</v>
          </cell>
          <cell r="F247">
            <v>0</v>
          </cell>
          <cell r="G247">
            <v>10.85</v>
          </cell>
          <cell r="H247">
            <v>7.425</v>
          </cell>
        </row>
        <row r="247">
          <cell r="J247">
            <v>7.3125</v>
          </cell>
          <cell r="K247">
            <v>7.3125</v>
          </cell>
          <cell r="L247">
            <v>7.239375</v>
          </cell>
        </row>
        <row r="247">
          <cell r="N247">
            <v>7.125</v>
          </cell>
          <cell r="O247">
            <v>7.125</v>
          </cell>
          <cell r="P247">
            <v>7.05375</v>
          </cell>
        </row>
        <row r="247">
          <cell r="R247">
            <v>7.05</v>
          </cell>
          <cell r="S247">
            <v>7.05</v>
          </cell>
          <cell r="T247">
            <v>6.9795</v>
          </cell>
        </row>
        <row r="247">
          <cell r="V247">
            <v>6.95625</v>
          </cell>
          <cell r="W247">
            <v>6.95625</v>
          </cell>
          <cell r="X247">
            <v>6.8866875</v>
          </cell>
        </row>
        <row r="247">
          <cell r="Z247">
            <v>6.75</v>
          </cell>
        </row>
        <row r="247">
          <cell r="AC247">
            <v>6.675</v>
          </cell>
        </row>
        <row r="247">
          <cell r="AF247">
            <v>6.375</v>
          </cell>
        </row>
        <row r="247">
          <cell r="AI247">
            <v>6.3525</v>
          </cell>
        </row>
        <row r="247">
          <cell r="AL247">
            <v>6.225</v>
          </cell>
        </row>
        <row r="247">
          <cell r="AO247">
            <v>10.5</v>
          </cell>
        </row>
        <row r="247">
          <cell r="AU247">
            <v>10.7</v>
          </cell>
        </row>
        <row r="247">
          <cell r="AW247" t="str">
            <v>1-CAT</v>
          </cell>
          <cell r="AX247" t="str">
            <v>1-DÉTAIL</v>
          </cell>
          <cell r="AY247" t="str">
            <v>3-VRAC</v>
          </cell>
          <cell r="AZ247" t="str">
            <v>2-VRAC HERBE</v>
          </cell>
        </row>
        <row r="248">
          <cell r="A248" t="str">
            <v>456V-180</v>
          </cell>
          <cell r="B248" t="str">
            <v>Orme rouge 180gr</v>
          </cell>
          <cell r="C248">
            <v>30.5</v>
          </cell>
        </row>
        <row r="248">
          <cell r="E248">
            <v>30.74</v>
          </cell>
          <cell r="F248">
            <v>0</v>
          </cell>
          <cell r="G248">
            <v>7.5</v>
          </cell>
          <cell r="H248">
            <v>30.195</v>
          </cell>
        </row>
        <row r="248">
          <cell r="J248">
            <v>29.7375</v>
          </cell>
          <cell r="K248">
            <v>29.7375</v>
          </cell>
          <cell r="L248">
            <v>29.440125</v>
          </cell>
        </row>
        <row r="248">
          <cell r="N248">
            <v>28.975</v>
          </cell>
          <cell r="O248">
            <v>28.975</v>
          </cell>
          <cell r="P248">
            <v>28.68525</v>
          </cell>
        </row>
        <row r="248">
          <cell r="R248">
            <v>28.67</v>
          </cell>
          <cell r="S248">
            <v>28.67</v>
          </cell>
          <cell r="T248">
            <v>28.3833</v>
          </cell>
        </row>
        <row r="248">
          <cell r="V248">
            <v>28.28875</v>
          </cell>
          <cell r="W248">
            <v>28.28875</v>
          </cell>
          <cell r="X248">
            <v>28.0058625</v>
          </cell>
        </row>
        <row r="248">
          <cell r="Z248">
            <v>27.45</v>
          </cell>
        </row>
        <row r="248">
          <cell r="AC248">
            <v>27.145</v>
          </cell>
        </row>
        <row r="248">
          <cell r="AF248">
            <v>26.129</v>
          </cell>
        </row>
        <row r="248">
          <cell r="AI248">
            <v>26.03678</v>
          </cell>
        </row>
        <row r="248">
          <cell r="AL248">
            <v>25.5142</v>
          </cell>
        </row>
        <row r="248">
          <cell r="AO248">
            <v>42.75</v>
          </cell>
        </row>
        <row r="248">
          <cell r="AU248">
            <v>43.55</v>
          </cell>
        </row>
        <row r="248">
          <cell r="AW248" t="str">
            <v>1-CAT</v>
          </cell>
          <cell r="AX248" t="str">
            <v>1-DÉTAIL</v>
          </cell>
          <cell r="AY248" t="str">
            <v>3-VRAC</v>
          </cell>
          <cell r="AZ248" t="str">
            <v>2-VRAC HERBE</v>
          </cell>
        </row>
        <row r="249">
          <cell r="A249" t="str">
            <v>457V-080</v>
          </cell>
          <cell r="B249" t="str">
            <v>Ortie 80gr</v>
          </cell>
          <cell r="C249">
            <v>8.6</v>
          </cell>
        </row>
        <row r="249">
          <cell r="E249">
            <v>8.95</v>
          </cell>
          <cell r="F249">
            <v>0</v>
          </cell>
          <cell r="G249">
            <v>28.25</v>
          </cell>
          <cell r="H249">
            <v>8.514</v>
          </cell>
        </row>
        <row r="249">
          <cell r="J249">
            <v>8.385</v>
          </cell>
          <cell r="K249">
            <v>8.385</v>
          </cell>
          <cell r="L249">
            <v>8.30115</v>
          </cell>
        </row>
        <row r="249">
          <cell r="N249">
            <v>8.17</v>
          </cell>
          <cell r="O249">
            <v>8.17</v>
          </cell>
          <cell r="P249">
            <v>8.0883</v>
          </cell>
        </row>
        <row r="249">
          <cell r="R249">
            <v>8.084</v>
          </cell>
          <cell r="S249">
            <v>8.084</v>
          </cell>
          <cell r="T249">
            <v>8.00316</v>
          </cell>
        </row>
        <row r="249">
          <cell r="V249">
            <v>7.9765</v>
          </cell>
          <cell r="W249">
            <v>7.9765</v>
          </cell>
          <cell r="X249">
            <v>7.896735</v>
          </cell>
        </row>
        <row r="249">
          <cell r="Z249">
            <v>7.74</v>
          </cell>
        </row>
        <row r="249">
          <cell r="AC249">
            <v>7.654</v>
          </cell>
        </row>
        <row r="249">
          <cell r="AF249">
            <v>7.6075</v>
          </cell>
        </row>
        <row r="249">
          <cell r="AI249">
            <v>7.58065</v>
          </cell>
        </row>
        <row r="249">
          <cell r="AL249">
            <v>7.4285</v>
          </cell>
        </row>
        <row r="249">
          <cell r="AO249">
            <v>12</v>
          </cell>
        </row>
        <row r="249">
          <cell r="AU249">
            <v>12.3</v>
          </cell>
        </row>
        <row r="249">
          <cell r="AW249" t="str">
            <v>1-CAT</v>
          </cell>
          <cell r="AX249" t="str">
            <v>1-DÉTAIL</v>
          </cell>
          <cell r="AY249" t="str">
            <v>3-VRAC</v>
          </cell>
          <cell r="AZ249" t="str">
            <v>2-VRAC HERBE</v>
          </cell>
        </row>
        <row r="250">
          <cell r="A250" t="str">
            <v>463V-200</v>
          </cell>
          <cell r="B250" t="str">
            <v>Pissenlit 200gr</v>
          </cell>
          <cell r="C250">
            <v>13.95</v>
          </cell>
        </row>
        <row r="250">
          <cell r="E250">
            <v>14.36</v>
          </cell>
          <cell r="F250">
            <v>0</v>
          </cell>
          <cell r="G250">
            <v>8.6</v>
          </cell>
          <cell r="H250">
            <v>13.8105</v>
          </cell>
        </row>
        <row r="250">
          <cell r="J250">
            <v>13.60125</v>
          </cell>
          <cell r="K250">
            <v>13.60125</v>
          </cell>
          <cell r="L250">
            <v>13.4652375</v>
          </cell>
        </row>
        <row r="250">
          <cell r="N250">
            <v>13.2525</v>
          </cell>
          <cell r="O250">
            <v>13.2525</v>
          </cell>
          <cell r="P250">
            <v>13.119975</v>
          </cell>
        </row>
        <row r="250">
          <cell r="R250">
            <v>13.113</v>
          </cell>
          <cell r="S250">
            <v>13.113</v>
          </cell>
          <cell r="T250">
            <v>12.98187</v>
          </cell>
        </row>
        <row r="250">
          <cell r="V250">
            <v>12.938625</v>
          </cell>
          <cell r="W250">
            <v>12.938625</v>
          </cell>
          <cell r="X250">
            <v>12.80923875</v>
          </cell>
        </row>
        <row r="250">
          <cell r="Z250">
            <v>12.555</v>
          </cell>
        </row>
        <row r="250">
          <cell r="AC250">
            <v>12.4155</v>
          </cell>
        </row>
        <row r="250">
          <cell r="AF250">
            <v>12.206</v>
          </cell>
        </row>
        <row r="250">
          <cell r="AI250">
            <v>12.16292</v>
          </cell>
        </row>
        <row r="250">
          <cell r="AL250">
            <v>11.9188</v>
          </cell>
        </row>
        <row r="250">
          <cell r="AO250">
            <v>19.5</v>
          </cell>
        </row>
        <row r="250">
          <cell r="AU250">
            <v>19.95</v>
          </cell>
        </row>
        <row r="250">
          <cell r="AW250" t="str">
            <v>1-CAT</v>
          </cell>
          <cell r="AX250" t="str">
            <v>1-DÉTAIL</v>
          </cell>
          <cell r="AY250" t="str">
            <v>3-VRAC</v>
          </cell>
          <cell r="AZ250" t="str">
            <v>2-VRAC HERBE</v>
          </cell>
        </row>
        <row r="251">
          <cell r="A251" t="str">
            <v>465V-300</v>
          </cell>
          <cell r="B251" t="str">
            <v>Psyllium 300gr</v>
          </cell>
          <cell r="C251">
            <v>15.25</v>
          </cell>
        </row>
        <row r="251">
          <cell r="E251">
            <v>15.79</v>
          </cell>
          <cell r="F251">
            <v>0</v>
          </cell>
          <cell r="G251">
            <v>13.95</v>
          </cell>
          <cell r="H251">
            <v>15.0975</v>
          </cell>
        </row>
        <row r="251">
          <cell r="J251">
            <v>14.86875</v>
          </cell>
          <cell r="K251">
            <v>14.86875</v>
          </cell>
          <cell r="L251">
            <v>14.7200625</v>
          </cell>
        </row>
        <row r="251">
          <cell r="N251">
            <v>14.4875</v>
          </cell>
          <cell r="O251">
            <v>14.4875</v>
          </cell>
          <cell r="P251">
            <v>14.342625</v>
          </cell>
        </row>
        <row r="251">
          <cell r="R251">
            <v>14.335</v>
          </cell>
          <cell r="S251">
            <v>14.335</v>
          </cell>
          <cell r="T251">
            <v>14.19165</v>
          </cell>
        </row>
        <row r="251">
          <cell r="V251">
            <v>14.144375</v>
          </cell>
          <cell r="W251">
            <v>14.144375</v>
          </cell>
          <cell r="X251">
            <v>14.00293125</v>
          </cell>
        </row>
        <row r="251">
          <cell r="Z251">
            <v>13.725</v>
          </cell>
        </row>
        <row r="251">
          <cell r="AC251">
            <v>13.5725</v>
          </cell>
        </row>
        <row r="251">
          <cell r="AF251">
            <v>13.4215</v>
          </cell>
        </row>
        <row r="251">
          <cell r="AI251">
            <v>13.37413</v>
          </cell>
        </row>
        <row r="251">
          <cell r="AL251">
            <v>13.1057</v>
          </cell>
        </row>
        <row r="251">
          <cell r="AO251">
            <v>21.25</v>
          </cell>
        </row>
        <row r="251">
          <cell r="AU251">
            <v>21.8</v>
          </cell>
        </row>
        <row r="251">
          <cell r="AW251" t="str">
            <v>1-CAT</v>
          </cell>
          <cell r="AX251" t="str">
            <v>1-DÉTAIL</v>
          </cell>
          <cell r="AY251" t="str">
            <v>3-VRAC</v>
          </cell>
          <cell r="AZ251" t="str">
            <v>2-VRAC HERBE</v>
          </cell>
        </row>
        <row r="252">
          <cell r="A252" t="str">
            <v>925V-120</v>
          </cell>
          <cell r="B252" t="str">
            <v>Pulmonathé 120gr</v>
          </cell>
          <cell r="C252">
            <v>9.9</v>
          </cell>
        </row>
        <row r="252">
          <cell r="E252">
            <v>10.26</v>
          </cell>
          <cell r="F252">
            <v>0</v>
          </cell>
          <cell r="G252">
            <v>14.25</v>
          </cell>
          <cell r="H252">
            <v>9.801</v>
          </cell>
        </row>
        <row r="252">
          <cell r="J252">
            <v>9.6525</v>
          </cell>
          <cell r="K252">
            <v>9.6525</v>
          </cell>
          <cell r="L252">
            <v>9.555975</v>
          </cell>
        </row>
        <row r="252">
          <cell r="N252">
            <v>9.405</v>
          </cell>
          <cell r="O252">
            <v>9.405</v>
          </cell>
          <cell r="P252">
            <v>9.31095</v>
          </cell>
        </row>
        <row r="252">
          <cell r="R252">
            <v>9.306</v>
          </cell>
          <cell r="S252">
            <v>9.306</v>
          </cell>
          <cell r="T252">
            <v>9.21294</v>
          </cell>
        </row>
        <row r="252">
          <cell r="V252">
            <v>9.18225</v>
          </cell>
          <cell r="W252">
            <v>9.18225</v>
          </cell>
          <cell r="X252">
            <v>9.0904275</v>
          </cell>
        </row>
        <row r="252">
          <cell r="Z252">
            <v>8.91</v>
          </cell>
        </row>
        <row r="252">
          <cell r="AC252">
            <v>8.811</v>
          </cell>
        </row>
        <row r="252">
          <cell r="AF252">
            <v>8.721</v>
          </cell>
        </row>
        <row r="252">
          <cell r="AI252">
            <v>8.69022</v>
          </cell>
        </row>
        <row r="252">
          <cell r="AL252">
            <v>8.5158</v>
          </cell>
        </row>
        <row r="252">
          <cell r="AO252">
            <v>13.75</v>
          </cell>
        </row>
        <row r="252">
          <cell r="AU252">
            <v>14.15</v>
          </cell>
        </row>
        <row r="252">
          <cell r="AW252" t="str">
            <v>1-CAT</v>
          </cell>
          <cell r="AX252" t="str">
            <v>1-DÉTAIL</v>
          </cell>
          <cell r="AY252" t="str">
            <v>3-VRAC</v>
          </cell>
          <cell r="AZ252" t="str">
            <v>1-VRAC TISANE</v>
          </cell>
        </row>
        <row r="253">
          <cell r="A253" t="str">
            <v>926V-120</v>
          </cell>
          <cell r="B253" t="str">
            <v>Purifithé 120gr</v>
          </cell>
          <cell r="C253">
            <v>11.85</v>
          </cell>
        </row>
        <row r="253">
          <cell r="E253">
            <v>12.26</v>
          </cell>
          <cell r="F253">
            <v>0</v>
          </cell>
          <cell r="G253">
            <v>9.9</v>
          </cell>
          <cell r="H253">
            <v>11.7315</v>
          </cell>
        </row>
        <row r="253">
          <cell r="J253">
            <v>11.55375</v>
          </cell>
          <cell r="K253">
            <v>11.55375</v>
          </cell>
          <cell r="L253">
            <v>11.4382125</v>
          </cell>
        </row>
        <row r="253">
          <cell r="N253">
            <v>11.2575</v>
          </cell>
          <cell r="O253">
            <v>11.2575</v>
          </cell>
          <cell r="P253">
            <v>11.144925</v>
          </cell>
        </row>
        <row r="253">
          <cell r="R253">
            <v>11.139</v>
          </cell>
          <cell r="S253">
            <v>11.139</v>
          </cell>
          <cell r="T253">
            <v>11.02761</v>
          </cell>
        </row>
        <row r="253">
          <cell r="V253">
            <v>10.990875</v>
          </cell>
          <cell r="W253">
            <v>10.990875</v>
          </cell>
          <cell r="X253">
            <v>10.88096625</v>
          </cell>
        </row>
        <row r="253">
          <cell r="Z253">
            <v>10.665</v>
          </cell>
        </row>
        <row r="253">
          <cell r="AC253">
            <v>10.5465</v>
          </cell>
        </row>
        <row r="253">
          <cell r="AF253">
            <v>10.421</v>
          </cell>
        </row>
        <row r="253">
          <cell r="AI253">
            <v>10.38422</v>
          </cell>
        </row>
        <row r="253">
          <cell r="AL253">
            <v>10.1758</v>
          </cell>
        </row>
        <row r="253">
          <cell r="AO253">
            <v>16.5</v>
          </cell>
        </row>
        <row r="253">
          <cell r="AU253">
            <v>16.95</v>
          </cell>
        </row>
        <row r="253">
          <cell r="AW253" t="str">
            <v>1-CAT</v>
          </cell>
          <cell r="AX253" t="str">
            <v>1-DÉTAIL</v>
          </cell>
          <cell r="AY253" t="str">
            <v>3-VRAC</v>
          </cell>
          <cell r="AZ253" t="str">
            <v>1-VRAC TISANE</v>
          </cell>
        </row>
        <row r="254">
          <cell r="A254" t="str">
            <v>928V-140</v>
          </cell>
          <cell r="B254" t="str">
            <v>Résisthé 140gr</v>
          </cell>
          <cell r="C254">
            <v>13.05</v>
          </cell>
        </row>
        <row r="254">
          <cell r="E254">
            <v>12.26</v>
          </cell>
          <cell r="F254">
            <v>0</v>
          </cell>
          <cell r="G254">
            <v>11.85</v>
          </cell>
          <cell r="H254">
            <v>12.9195</v>
          </cell>
        </row>
        <row r="254">
          <cell r="J254">
            <v>12.72375</v>
          </cell>
          <cell r="K254">
            <v>12.72375</v>
          </cell>
          <cell r="L254">
            <v>12.5965125</v>
          </cell>
        </row>
        <row r="254">
          <cell r="N254">
            <v>12.3975</v>
          </cell>
          <cell r="O254">
            <v>12.3975</v>
          </cell>
          <cell r="P254">
            <v>12.273525</v>
          </cell>
        </row>
        <row r="254">
          <cell r="R254">
            <v>12.267</v>
          </cell>
          <cell r="S254">
            <v>12.267</v>
          </cell>
          <cell r="T254">
            <v>12.14433</v>
          </cell>
        </row>
        <row r="254">
          <cell r="V254">
            <v>12.103875</v>
          </cell>
          <cell r="W254">
            <v>12.103875</v>
          </cell>
          <cell r="X254">
            <v>11.98283625</v>
          </cell>
        </row>
        <row r="254">
          <cell r="Z254">
            <v>11.745</v>
          </cell>
        </row>
        <row r="254">
          <cell r="AC254">
            <v>11.6145</v>
          </cell>
        </row>
        <row r="254">
          <cell r="AF254">
            <v>10.421</v>
          </cell>
        </row>
        <row r="254">
          <cell r="AI254">
            <v>10.38422</v>
          </cell>
        </row>
        <row r="254">
          <cell r="AL254">
            <v>10.1758</v>
          </cell>
        </row>
        <row r="254">
          <cell r="AO254">
            <v>18.25</v>
          </cell>
        </row>
        <row r="254">
          <cell r="AU254">
            <v>18.65</v>
          </cell>
        </row>
        <row r="254">
          <cell r="AW254" t="str">
            <v>1-CAT</v>
          </cell>
          <cell r="AX254" t="str">
            <v>1-DÉTAIL</v>
          </cell>
          <cell r="AY254" t="str">
            <v>3-VRAC</v>
          </cell>
          <cell r="AZ254" t="str">
            <v>1-VRAC TISANE</v>
          </cell>
        </row>
        <row r="255">
          <cell r="A255" t="str">
            <v>471V-080</v>
          </cell>
          <cell r="B255" t="str">
            <v>Scutellaire 80gr</v>
          </cell>
          <cell r="C255">
            <v>14.45</v>
          </cell>
        </row>
        <row r="255">
          <cell r="E255">
            <v>14.96</v>
          </cell>
          <cell r="F255">
            <v>0</v>
          </cell>
          <cell r="G255">
            <v>13.05</v>
          </cell>
          <cell r="H255">
            <v>14.3055</v>
          </cell>
        </row>
        <row r="255">
          <cell r="J255">
            <v>14.08875</v>
          </cell>
          <cell r="K255">
            <v>14.08875</v>
          </cell>
          <cell r="L255">
            <v>13.9478625</v>
          </cell>
        </row>
        <row r="255">
          <cell r="N255">
            <v>13.7275</v>
          </cell>
          <cell r="O255">
            <v>13.7275</v>
          </cell>
          <cell r="P255">
            <v>13.590225</v>
          </cell>
        </row>
        <row r="255">
          <cell r="R255">
            <v>13.583</v>
          </cell>
          <cell r="S255">
            <v>13.583</v>
          </cell>
          <cell r="T255">
            <v>13.44717</v>
          </cell>
        </row>
        <row r="255">
          <cell r="V255">
            <v>13.402375</v>
          </cell>
          <cell r="W255">
            <v>13.402375</v>
          </cell>
          <cell r="X255">
            <v>13.26835125</v>
          </cell>
        </row>
        <row r="255">
          <cell r="Z255">
            <v>13.005</v>
          </cell>
        </row>
        <row r="255">
          <cell r="AC255">
            <v>12.8605</v>
          </cell>
        </row>
        <row r="255">
          <cell r="AF255">
            <v>12.716</v>
          </cell>
        </row>
        <row r="255">
          <cell r="AI255">
            <v>12.67112</v>
          </cell>
        </row>
        <row r="255">
          <cell r="AL255">
            <v>12.4168</v>
          </cell>
        </row>
        <row r="255">
          <cell r="AO255">
            <v>20.25</v>
          </cell>
        </row>
        <row r="255">
          <cell r="AU255">
            <v>20.65</v>
          </cell>
        </row>
        <row r="255">
          <cell r="AW255" t="str">
            <v>1-CAT</v>
          </cell>
          <cell r="AX255" t="str">
            <v>1-DÉTAIL</v>
          </cell>
          <cell r="AY255" t="str">
            <v>3-VRAC</v>
          </cell>
          <cell r="AZ255" t="str">
            <v>2-VRAC HERBE</v>
          </cell>
        </row>
        <row r="256">
          <cell r="A256" t="str">
            <v>916V-100</v>
          </cell>
          <cell r="B256" t="str">
            <v>Sérénithé 100gr</v>
          </cell>
          <cell r="C256">
            <v>11.25</v>
          </cell>
        </row>
        <row r="256">
          <cell r="E256">
            <v>11.25</v>
          </cell>
          <cell r="F256">
            <v>0</v>
          </cell>
          <cell r="G256">
            <v>14.45</v>
          </cell>
          <cell r="H256">
            <v>11.1375</v>
          </cell>
        </row>
        <row r="256">
          <cell r="J256">
            <v>10.96875</v>
          </cell>
          <cell r="K256">
            <v>10.96875</v>
          </cell>
          <cell r="L256">
            <v>10.8590625</v>
          </cell>
        </row>
        <row r="256">
          <cell r="N256">
            <v>10.6875</v>
          </cell>
          <cell r="O256">
            <v>10.6875</v>
          </cell>
          <cell r="P256">
            <v>10.580625</v>
          </cell>
        </row>
        <row r="256">
          <cell r="R256">
            <v>10.575</v>
          </cell>
          <cell r="S256">
            <v>10.575</v>
          </cell>
          <cell r="T256">
            <v>10.46925</v>
          </cell>
        </row>
        <row r="256">
          <cell r="V256">
            <v>10.434375</v>
          </cell>
          <cell r="W256">
            <v>10.434375</v>
          </cell>
          <cell r="X256">
            <v>10.33003125</v>
          </cell>
        </row>
        <row r="256">
          <cell r="Z256">
            <v>10.125</v>
          </cell>
        </row>
        <row r="256">
          <cell r="AC256">
            <v>10.0125</v>
          </cell>
        </row>
        <row r="256">
          <cell r="AF256">
            <v>9.5625</v>
          </cell>
        </row>
        <row r="256">
          <cell r="AI256">
            <v>9.52875</v>
          </cell>
        </row>
        <row r="256">
          <cell r="AL256">
            <v>9.3375</v>
          </cell>
        </row>
        <row r="256">
          <cell r="AO256">
            <v>15.75</v>
          </cell>
        </row>
        <row r="256">
          <cell r="AU256">
            <v>16.05</v>
          </cell>
        </row>
        <row r="256">
          <cell r="AW256" t="str">
            <v>1-CAT</v>
          </cell>
          <cell r="AX256" t="str">
            <v>1-DÉTAIL</v>
          </cell>
          <cell r="AY256" t="str">
            <v>3-VRAC</v>
          </cell>
          <cell r="AZ256" t="str">
            <v>1-VRAC TISANE</v>
          </cell>
        </row>
        <row r="257">
          <cell r="A257" t="str">
            <v>934V-140</v>
          </cell>
          <cell r="B257" t="str">
            <v>Urinathé 140gr</v>
          </cell>
          <cell r="C257">
            <v>13.2</v>
          </cell>
        </row>
        <row r="257">
          <cell r="E257">
            <v>13.76</v>
          </cell>
          <cell r="F257">
            <v>0</v>
          </cell>
          <cell r="G257">
            <v>11.25</v>
          </cell>
          <cell r="H257">
            <v>13.068</v>
          </cell>
        </row>
        <row r="257">
          <cell r="J257">
            <v>12.87</v>
          </cell>
          <cell r="K257">
            <v>12.87</v>
          </cell>
          <cell r="L257">
            <v>12.7413</v>
          </cell>
        </row>
        <row r="257">
          <cell r="N257">
            <v>12.54</v>
          </cell>
          <cell r="O257">
            <v>12.54</v>
          </cell>
          <cell r="P257">
            <v>12.4146</v>
          </cell>
        </row>
        <row r="257">
          <cell r="R257">
            <v>12.408</v>
          </cell>
          <cell r="S257">
            <v>12.408</v>
          </cell>
          <cell r="T257">
            <v>12.28392</v>
          </cell>
        </row>
        <row r="257">
          <cell r="V257">
            <v>12.243</v>
          </cell>
          <cell r="W257">
            <v>12.243</v>
          </cell>
          <cell r="X257">
            <v>12.12057</v>
          </cell>
        </row>
        <row r="257">
          <cell r="Z257">
            <v>11.88</v>
          </cell>
        </row>
        <row r="257">
          <cell r="AC257">
            <v>11.748</v>
          </cell>
        </row>
        <row r="257">
          <cell r="AF257">
            <v>11.696</v>
          </cell>
        </row>
        <row r="257">
          <cell r="AI257">
            <v>11.65472</v>
          </cell>
        </row>
        <row r="257">
          <cell r="AL257">
            <v>11.4208</v>
          </cell>
        </row>
        <row r="257">
          <cell r="AO257">
            <v>18.5</v>
          </cell>
        </row>
        <row r="257">
          <cell r="AU257">
            <v>18.85</v>
          </cell>
        </row>
        <row r="257">
          <cell r="AW257" t="str">
            <v>1-CAT</v>
          </cell>
          <cell r="AX257" t="str">
            <v>1-DÉTAIL</v>
          </cell>
          <cell r="AY257" t="str">
            <v>3-VRAC</v>
          </cell>
          <cell r="AZ257" t="str">
            <v>1-VRAC TISANE</v>
          </cell>
        </row>
        <row r="258">
          <cell r="A258" t="str">
            <v>917V-500</v>
          </cell>
          <cell r="B258" t="str">
            <v>Énergithé 500gr</v>
          </cell>
          <cell r="C258">
            <v>29.95</v>
          </cell>
          <cell r="D258">
            <v>0.075</v>
          </cell>
          <cell r="E258">
            <v>29.95</v>
          </cell>
          <cell r="F258">
            <v>0.06375</v>
          </cell>
          <cell r="G258">
            <v>27.70375</v>
          </cell>
        </row>
        <row r="258">
          <cell r="J258">
            <v>29.20125</v>
          </cell>
          <cell r="K258">
            <v>27.01115625</v>
          </cell>
        </row>
        <row r="258">
          <cell r="N258">
            <v>28.4525</v>
          </cell>
          <cell r="O258">
            <v>26.3185625</v>
          </cell>
        </row>
        <row r="258">
          <cell r="R258">
            <v>28.153</v>
          </cell>
          <cell r="S258">
            <v>26.041525</v>
          </cell>
        </row>
        <row r="258">
          <cell r="V258">
            <v>27.778625</v>
          </cell>
          <cell r="W258">
            <v>25.695228125</v>
          </cell>
        </row>
        <row r="258">
          <cell r="Z258">
            <v>26.955</v>
          </cell>
        </row>
        <row r="258">
          <cell r="AC258">
            <v>26.6555</v>
          </cell>
        </row>
        <row r="258">
          <cell r="AF258">
            <v>25.4575</v>
          </cell>
        </row>
        <row r="258">
          <cell r="AI258">
            <v>25.36765</v>
          </cell>
        </row>
        <row r="258">
          <cell r="AL258">
            <v>24.8585</v>
          </cell>
        </row>
        <row r="258">
          <cell r="AO258">
            <v>42</v>
          </cell>
        </row>
        <row r="258">
          <cell r="AU258">
            <v>42.8</v>
          </cell>
        </row>
        <row r="258">
          <cell r="AW258" t="str">
            <v>1-CAT</v>
          </cell>
          <cell r="AX258" t="str">
            <v>1-DÉTAIL</v>
          </cell>
          <cell r="AY258" t="str">
            <v>3-VRAC</v>
          </cell>
          <cell r="AZ258" t="str">
            <v>1-VRAC TISANE</v>
          </cell>
        </row>
        <row r="259">
          <cell r="A259" t="str">
            <v>936V-500</v>
          </cell>
          <cell r="B259" t="str">
            <v>Gargantua 500gr</v>
          </cell>
          <cell r="C259">
            <v>34.25</v>
          </cell>
          <cell r="D259">
            <v>0.075</v>
          </cell>
          <cell r="E259">
            <v>34.25</v>
          </cell>
          <cell r="F259">
            <v>0.06375</v>
          </cell>
          <cell r="G259">
            <v>31.68125</v>
          </cell>
        </row>
        <row r="259">
          <cell r="J259">
            <v>33.39375</v>
          </cell>
          <cell r="K259">
            <v>30.88921875</v>
          </cell>
        </row>
        <row r="259">
          <cell r="N259">
            <v>32.5375</v>
          </cell>
          <cell r="O259">
            <v>30.0971875</v>
          </cell>
        </row>
        <row r="259">
          <cell r="R259">
            <v>32.195</v>
          </cell>
          <cell r="S259">
            <v>29.780375</v>
          </cell>
        </row>
        <row r="259">
          <cell r="V259">
            <v>31.766875</v>
          </cell>
          <cell r="W259">
            <v>29.384359375</v>
          </cell>
        </row>
        <row r="259">
          <cell r="Z259">
            <v>30.825</v>
          </cell>
        </row>
        <row r="259">
          <cell r="AC259">
            <v>30.4825</v>
          </cell>
        </row>
        <row r="259">
          <cell r="AF259">
            <v>29.1125</v>
          </cell>
        </row>
        <row r="259">
          <cell r="AI259">
            <v>29.00975</v>
          </cell>
        </row>
        <row r="259">
          <cell r="AL259">
            <v>28.4275</v>
          </cell>
        </row>
        <row r="259">
          <cell r="AO259">
            <v>48</v>
          </cell>
        </row>
        <row r="259">
          <cell r="AU259">
            <v>48.95</v>
          </cell>
        </row>
        <row r="259">
          <cell r="AW259" t="str">
            <v>1-CAT</v>
          </cell>
          <cell r="AX259" t="str">
            <v>1-DÉTAIL</v>
          </cell>
          <cell r="AY259" t="str">
            <v>3-VRAC</v>
          </cell>
          <cell r="AZ259" t="str">
            <v>1-VRAC TISANE</v>
          </cell>
        </row>
        <row r="260">
          <cell r="A260" t="str">
            <v>916V-500</v>
          </cell>
          <cell r="B260" t="str">
            <v>Sérénithé 500gr</v>
          </cell>
          <cell r="C260">
            <v>34.25</v>
          </cell>
          <cell r="D260">
            <v>0.075</v>
          </cell>
          <cell r="E260">
            <v>34.25</v>
          </cell>
          <cell r="F260">
            <v>0.06375</v>
          </cell>
          <cell r="G260">
            <v>31.68125</v>
          </cell>
        </row>
        <row r="260">
          <cell r="J260">
            <v>33.39375</v>
          </cell>
          <cell r="K260">
            <v>30.88921875</v>
          </cell>
        </row>
        <row r="260">
          <cell r="N260">
            <v>32.5375</v>
          </cell>
          <cell r="O260">
            <v>30.0971875</v>
          </cell>
        </row>
        <row r="260">
          <cell r="R260">
            <v>32.195</v>
          </cell>
          <cell r="S260">
            <v>29.780375</v>
          </cell>
        </row>
        <row r="260">
          <cell r="V260">
            <v>31.766875</v>
          </cell>
          <cell r="W260">
            <v>29.384359375</v>
          </cell>
        </row>
        <row r="260">
          <cell r="Z260">
            <v>30.825</v>
          </cell>
        </row>
        <row r="260">
          <cell r="AC260">
            <v>30.4825</v>
          </cell>
        </row>
        <row r="260">
          <cell r="AF260">
            <v>29.1125</v>
          </cell>
        </row>
        <row r="260">
          <cell r="AI260">
            <v>29.00975</v>
          </cell>
        </row>
        <row r="260">
          <cell r="AL260">
            <v>28.4275</v>
          </cell>
        </row>
        <row r="260">
          <cell r="AO260">
            <v>48</v>
          </cell>
        </row>
        <row r="260">
          <cell r="AU260">
            <v>45.25</v>
          </cell>
        </row>
        <row r="260">
          <cell r="AW260" t="str">
            <v>1-CAT</v>
          </cell>
          <cell r="AX260" t="str">
            <v>1-DÉTAIL</v>
          </cell>
          <cell r="AY260" t="str">
            <v>3-VRAC</v>
          </cell>
          <cell r="AZ260" t="str">
            <v>1-VRAC TISANE</v>
          </cell>
        </row>
        <row r="261">
          <cell r="A261" t="str">
            <v>978V-500</v>
          </cell>
          <cell r="B261" t="str">
            <v>Épices Couscous 500gr</v>
          </cell>
          <cell r="C261">
            <v>23.25</v>
          </cell>
          <cell r="D261">
            <v>0.075</v>
          </cell>
          <cell r="E261">
            <v>23.25</v>
          </cell>
          <cell r="F261">
            <v>0.06375</v>
          </cell>
          <cell r="G261">
            <v>21.50625</v>
          </cell>
        </row>
        <row r="261">
          <cell r="J261">
            <v>22.66875</v>
          </cell>
          <cell r="K261">
            <v>20.96859375</v>
          </cell>
        </row>
        <row r="261">
          <cell r="N261">
            <v>22.0875</v>
          </cell>
          <cell r="O261">
            <v>20.4309375</v>
          </cell>
        </row>
        <row r="261">
          <cell r="R261">
            <v>21.855</v>
          </cell>
          <cell r="S261">
            <v>20.215875</v>
          </cell>
        </row>
        <row r="261">
          <cell r="V261">
            <v>21.564375</v>
          </cell>
          <cell r="W261">
            <v>19.947046875</v>
          </cell>
        </row>
        <row r="261">
          <cell r="Z261">
            <v>20.925</v>
          </cell>
        </row>
        <row r="261">
          <cell r="AC261">
            <v>20.6925</v>
          </cell>
        </row>
        <row r="261">
          <cell r="AF261">
            <v>19.7625</v>
          </cell>
        </row>
        <row r="261">
          <cell r="AI261">
            <v>19.69275</v>
          </cell>
        </row>
        <row r="261">
          <cell r="AL261">
            <v>19.2975</v>
          </cell>
        </row>
        <row r="261">
          <cell r="AO261">
            <v>32.5</v>
          </cell>
        </row>
        <row r="261">
          <cell r="AU261">
            <v>30.7</v>
          </cell>
        </row>
        <row r="261">
          <cell r="AW261" t="str">
            <v>1-CAT</v>
          </cell>
          <cell r="AX261" t="str">
            <v>1-DÉTAIL</v>
          </cell>
          <cell r="AY261" t="str">
            <v>3-VRAC</v>
          </cell>
          <cell r="AZ261" t="str">
            <v>2-VRAC EPICE</v>
          </cell>
        </row>
        <row r="262">
          <cell r="A262" t="str">
            <v>967V-500</v>
          </cell>
          <cell r="B262" t="str">
            <v>Épices Curry 500gr</v>
          </cell>
          <cell r="C262">
            <v>23.25</v>
          </cell>
          <cell r="D262">
            <v>0.075</v>
          </cell>
          <cell r="E262">
            <v>23.25</v>
          </cell>
          <cell r="F262">
            <v>0.06375</v>
          </cell>
          <cell r="G262">
            <v>21.50625</v>
          </cell>
        </row>
        <row r="262">
          <cell r="J262">
            <v>22.66875</v>
          </cell>
          <cell r="K262">
            <v>20.96859375</v>
          </cell>
        </row>
        <row r="262">
          <cell r="N262">
            <v>22.0875</v>
          </cell>
          <cell r="O262">
            <v>20.4309375</v>
          </cell>
        </row>
        <row r="262">
          <cell r="R262">
            <v>21.855</v>
          </cell>
          <cell r="S262">
            <v>20.215875</v>
          </cell>
        </row>
        <row r="262">
          <cell r="V262">
            <v>21.564375</v>
          </cell>
          <cell r="W262">
            <v>19.947046875</v>
          </cell>
        </row>
        <row r="262">
          <cell r="Z262">
            <v>20.925</v>
          </cell>
        </row>
        <row r="262">
          <cell r="AC262">
            <v>20.6925</v>
          </cell>
        </row>
        <row r="262">
          <cell r="AF262">
            <v>19.7625</v>
          </cell>
        </row>
        <row r="262">
          <cell r="AI262">
            <v>19.69275</v>
          </cell>
        </row>
        <row r="262">
          <cell r="AL262">
            <v>19.2975</v>
          </cell>
        </row>
        <row r="262">
          <cell r="AO262">
            <v>32.5</v>
          </cell>
        </row>
        <row r="262">
          <cell r="AU262">
            <v>30.7</v>
          </cell>
        </row>
        <row r="262">
          <cell r="AW262" t="str">
            <v>1-CAT</v>
          </cell>
          <cell r="AX262" t="str">
            <v>1-DÉTAIL</v>
          </cell>
          <cell r="AY262" t="str">
            <v>3-VRAC</v>
          </cell>
          <cell r="AZ262" t="str">
            <v>2-VRAC EPICE</v>
          </cell>
        </row>
        <row r="263">
          <cell r="A263" t="str">
            <v>979V-500</v>
          </cell>
          <cell r="B263" t="str">
            <v>Épices Grillades 500gr</v>
          </cell>
          <cell r="C263">
            <v>23.25</v>
          </cell>
          <cell r="D263">
            <v>0.075</v>
          </cell>
          <cell r="E263">
            <v>23.25</v>
          </cell>
          <cell r="F263">
            <v>0.06375</v>
          </cell>
          <cell r="G263">
            <v>21.50625</v>
          </cell>
        </row>
        <row r="263">
          <cell r="J263">
            <v>22.66875</v>
          </cell>
          <cell r="K263">
            <v>20.96859375</v>
          </cell>
        </row>
        <row r="263">
          <cell r="N263">
            <v>22.0875</v>
          </cell>
          <cell r="O263">
            <v>20.4309375</v>
          </cell>
        </row>
        <row r="263">
          <cell r="R263">
            <v>21.855</v>
          </cell>
          <cell r="S263">
            <v>20.215875</v>
          </cell>
        </row>
        <row r="263">
          <cell r="V263">
            <v>21.564375</v>
          </cell>
          <cell r="W263">
            <v>19.947046875</v>
          </cell>
        </row>
        <row r="263">
          <cell r="Z263">
            <v>20.925</v>
          </cell>
        </row>
        <row r="263">
          <cell r="AC263">
            <v>20.6925</v>
          </cell>
        </row>
        <row r="263">
          <cell r="AF263">
            <v>19.7625</v>
          </cell>
        </row>
        <row r="263">
          <cell r="AI263">
            <v>19.69275</v>
          </cell>
        </row>
        <row r="263">
          <cell r="AL263">
            <v>19.2975</v>
          </cell>
        </row>
        <row r="263">
          <cell r="AO263">
            <v>32.5</v>
          </cell>
        </row>
        <row r="263">
          <cell r="AU263">
            <v>30.7</v>
          </cell>
        </row>
        <row r="263">
          <cell r="AW263" t="str">
            <v>1-CAT</v>
          </cell>
          <cell r="AX263" t="str">
            <v>1-DÉTAIL</v>
          </cell>
          <cell r="AY263" t="str">
            <v>3-VRAC</v>
          </cell>
          <cell r="AZ263" t="str">
            <v>2-VRAC EPICE</v>
          </cell>
        </row>
        <row r="264">
          <cell r="A264" t="str">
            <v>971V-500</v>
          </cell>
          <cell r="B264" t="str">
            <v>Épices Spaghetti 500gr</v>
          </cell>
          <cell r="C264">
            <v>23.25</v>
          </cell>
          <cell r="D264">
            <v>0.075</v>
          </cell>
          <cell r="E264">
            <v>23.25</v>
          </cell>
          <cell r="F264">
            <v>0.06375</v>
          </cell>
          <cell r="G264">
            <v>21.50625</v>
          </cell>
        </row>
        <row r="264">
          <cell r="J264">
            <v>22.66875</v>
          </cell>
          <cell r="K264">
            <v>20.96859375</v>
          </cell>
        </row>
        <row r="264">
          <cell r="N264">
            <v>22.0875</v>
          </cell>
          <cell r="O264">
            <v>20.4309375</v>
          </cell>
        </row>
        <row r="264">
          <cell r="R264">
            <v>21.855</v>
          </cell>
          <cell r="S264">
            <v>20.215875</v>
          </cell>
        </row>
        <row r="264">
          <cell r="V264">
            <v>21.564375</v>
          </cell>
          <cell r="W264">
            <v>19.947046875</v>
          </cell>
        </row>
        <row r="264">
          <cell r="Z264">
            <v>20.925</v>
          </cell>
        </row>
        <row r="264">
          <cell r="AC264">
            <v>20.6925</v>
          </cell>
        </row>
        <row r="264">
          <cell r="AF264">
            <v>19.7625</v>
          </cell>
        </row>
        <row r="264">
          <cell r="AI264">
            <v>19.69275</v>
          </cell>
        </row>
        <row r="264">
          <cell r="AL264">
            <v>19.2975</v>
          </cell>
        </row>
        <row r="264">
          <cell r="AO264">
            <v>32.5</v>
          </cell>
        </row>
        <row r="264">
          <cell r="AU264">
            <v>30.7</v>
          </cell>
        </row>
        <row r="264">
          <cell r="AW264" t="str">
            <v>1-CAT</v>
          </cell>
          <cell r="AX264" t="str">
            <v>1-DÉTAIL</v>
          </cell>
          <cell r="AY264" t="str">
            <v>3-VRAC</v>
          </cell>
          <cell r="AZ264" t="str">
            <v>2-VRAC EPICE</v>
          </cell>
        </row>
        <row r="265">
          <cell r="A265" t="str">
            <v>968V-500</v>
          </cell>
          <cell r="B265" t="str">
            <v>Garam Masala 500gr</v>
          </cell>
          <cell r="C265">
            <v>23.25</v>
          </cell>
          <cell r="D265">
            <v>0.075</v>
          </cell>
          <cell r="E265">
            <v>23.25</v>
          </cell>
          <cell r="F265">
            <v>0.06375</v>
          </cell>
          <cell r="G265">
            <v>21.50625</v>
          </cell>
        </row>
        <row r="265">
          <cell r="J265">
            <v>22.66875</v>
          </cell>
          <cell r="K265">
            <v>20.96859375</v>
          </cell>
        </row>
        <row r="265">
          <cell r="N265">
            <v>22.0875</v>
          </cell>
          <cell r="O265">
            <v>20.4309375</v>
          </cell>
        </row>
        <row r="265">
          <cell r="R265">
            <v>21.855</v>
          </cell>
          <cell r="S265">
            <v>20.215875</v>
          </cell>
        </row>
        <row r="265">
          <cell r="V265">
            <v>21.564375</v>
          </cell>
          <cell r="W265">
            <v>19.947046875</v>
          </cell>
        </row>
        <row r="265">
          <cell r="Z265">
            <v>20.925</v>
          </cell>
        </row>
        <row r="265">
          <cell r="AC265">
            <v>20.6925</v>
          </cell>
        </row>
        <row r="265">
          <cell r="AF265">
            <v>19.7625</v>
          </cell>
        </row>
        <row r="265">
          <cell r="AI265">
            <v>19.69275</v>
          </cell>
        </row>
        <row r="265">
          <cell r="AL265">
            <v>19.2975</v>
          </cell>
        </row>
        <row r="265">
          <cell r="AO265">
            <v>32.5</v>
          </cell>
        </row>
        <row r="265">
          <cell r="AU265">
            <v>30.7</v>
          </cell>
        </row>
        <row r="265">
          <cell r="AW265" t="str">
            <v>1-CAT</v>
          </cell>
          <cell r="AX265" t="str">
            <v>1-DÉTAIL</v>
          </cell>
          <cell r="AY265" t="str">
            <v>3-VRAC</v>
          </cell>
          <cell r="AZ265" t="str">
            <v>2-VRAC EPICE</v>
          </cell>
        </row>
        <row r="266">
          <cell r="A266" t="str">
            <v>969V-500</v>
          </cell>
          <cell r="B266" t="str">
            <v>Herbes Provence 500gr</v>
          </cell>
          <cell r="C266">
            <v>23.25</v>
          </cell>
          <cell r="D266">
            <v>0.075</v>
          </cell>
          <cell r="E266">
            <v>23.25</v>
          </cell>
          <cell r="F266">
            <v>0.06375</v>
          </cell>
          <cell r="G266">
            <v>21.50625</v>
          </cell>
        </row>
        <row r="266">
          <cell r="J266">
            <v>22.66875</v>
          </cell>
          <cell r="K266">
            <v>20.96859375</v>
          </cell>
        </row>
        <row r="266">
          <cell r="N266">
            <v>22.0875</v>
          </cell>
          <cell r="O266">
            <v>20.4309375</v>
          </cell>
        </row>
        <row r="266">
          <cell r="R266">
            <v>21.855</v>
          </cell>
          <cell r="S266">
            <v>20.215875</v>
          </cell>
        </row>
        <row r="266">
          <cell r="V266">
            <v>21.564375</v>
          </cell>
          <cell r="W266">
            <v>19.947046875</v>
          </cell>
        </row>
        <row r="266">
          <cell r="Z266">
            <v>20.925</v>
          </cell>
        </row>
        <row r="266">
          <cell r="AC266">
            <v>20.6925</v>
          </cell>
        </row>
        <row r="266">
          <cell r="AF266">
            <v>19.7625</v>
          </cell>
        </row>
        <row r="266">
          <cell r="AI266">
            <v>19.69275</v>
          </cell>
        </row>
        <row r="266">
          <cell r="AL266">
            <v>19.2975</v>
          </cell>
        </row>
        <row r="266">
          <cell r="AO266">
            <v>32.5</v>
          </cell>
        </row>
        <row r="266">
          <cell r="AU266">
            <v>30.7</v>
          </cell>
        </row>
        <row r="266">
          <cell r="AW266" t="str">
            <v>1-CAT</v>
          </cell>
          <cell r="AX266" t="str">
            <v>1-DÉTAIL</v>
          </cell>
          <cell r="AY266" t="str">
            <v>3-VRAC</v>
          </cell>
          <cell r="AZ266" t="str">
            <v>2-VRAC EPICE</v>
          </cell>
        </row>
        <row r="267">
          <cell r="A267" t="str">
            <v>401V-500</v>
          </cell>
          <cell r="B267" t="str">
            <v>Achillée 500gr</v>
          </cell>
          <cell r="C267">
            <v>19.95</v>
          </cell>
          <cell r="D267">
            <v>0.075</v>
          </cell>
          <cell r="E267">
            <v>19.95</v>
          </cell>
          <cell r="F267">
            <v>0.06375</v>
          </cell>
          <cell r="G267">
            <v>18.45375</v>
          </cell>
        </row>
        <row r="267">
          <cell r="J267">
            <v>19.45125</v>
          </cell>
          <cell r="K267">
            <v>17.99240625</v>
          </cell>
        </row>
        <row r="267">
          <cell r="N267">
            <v>18.9525</v>
          </cell>
          <cell r="O267">
            <v>17.5310625</v>
          </cell>
        </row>
        <row r="267">
          <cell r="R267">
            <v>18.753</v>
          </cell>
          <cell r="S267">
            <v>17.346525</v>
          </cell>
        </row>
        <row r="267">
          <cell r="V267">
            <v>18.503625</v>
          </cell>
          <cell r="W267">
            <v>17.115853125</v>
          </cell>
        </row>
        <row r="267">
          <cell r="Z267">
            <v>17.955</v>
          </cell>
        </row>
        <row r="267">
          <cell r="AC267">
            <v>17.7555</v>
          </cell>
        </row>
        <row r="267">
          <cell r="AF267">
            <v>16.9575</v>
          </cell>
        </row>
        <row r="267">
          <cell r="AI267">
            <v>16.89765</v>
          </cell>
        </row>
        <row r="267">
          <cell r="AL267">
            <v>16.5585</v>
          </cell>
        </row>
        <row r="267">
          <cell r="AO267">
            <v>28</v>
          </cell>
        </row>
        <row r="267">
          <cell r="AU267">
            <v>26.35</v>
          </cell>
        </row>
        <row r="267">
          <cell r="AW267" t="str">
            <v>1-CAT</v>
          </cell>
          <cell r="AX267" t="str">
            <v>1-DÉTAIL</v>
          </cell>
          <cell r="AY267" t="str">
            <v>3-VRAC</v>
          </cell>
          <cell r="AZ267" t="str">
            <v>2-VRAC HERBE</v>
          </cell>
        </row>
        <row r="268">
          <cell r="A268" t="str">
            <v>404V-500</v>
          </cell>
          <cell r="B268" t="str">
            <v>Ail granulé 500gr</v>
          </cell>
          <cell r="C268">
            <v>22.5</v>
          </cell>
          <cell r="D268">
            <v>0.075</v>
          </cell>
          <cell r="E268">
            <v>22.5</v>
          </cell>
          <cell r="F268">
            <v>0.06375</v>
          </cell>
          <cell r="G268">
            <v>20.8125</v>
          </cell>
        </row>
        <row r="268">
          <cell r="J268">
            <v>21.9375</v>
          </cell>
          <cell r="K268">
            <v>20.2921875</v>
          </cell>
        </row>
        <row r="268">
          <cell r="N268">
            <v>21.375</v>
          </cell>
          <cell r="O268">
            <v>19.771875</v>
          </cell>
        </row>
        <row r="268">
          <cell r="R268">
            <v>21.15</v>
          </cell>
          <cell r="S268">
            <v>19.56375</v>
          </cell>
        </row>
        <row r="268">
          <cell r="V268">
            <v>20.86875</v>
          </cell>
          <cell r="W268">
            <v>19.30359375</v>
          </cell>
        </row>
        <row r="268">
          <cell r="Z268">
            <v>20.25</v>
          </cell>
        </row>
        <row r="268">
          <cell r="AC268">
            <v>20.025</v>
          </cell>
        </row>
        <row r="268">
          <cell r="AF268">
            <v>19.125</v>
          </cell>
        </row>
        <row r="268">
          <cell r="AI268">
            <v>19.0575</v>
          </cell>
        </row>
        <row r="268">
          <cell r="AL268">
            <v>18.675</v>
          </cell>
        </row>
        <row r="268">
          <cell r="AO268">
            <v>31.5</v>
          </cell>
        </row>
        <row r="268">
          <cell r="AU268">
            <v>29.75</v>
          </cell>
        </row>
        <row r="268">
          <cell r="AW268" t="str">
            <v>1-CAT</v>
          </cell>
          <cell r="AX268" t="str">
            <v>1-DÉTAIL</v>
          </cell>
          <cell r="AY268" t="str">
            <v>3-VRAC</v>
          </cell>
          <cell r="AZ268" t="str">
            <v>2-VRAC HERBE</v>
          </cell>
        </row>
        <row r="269">
          <cell r="A269" t="str">
            <v>400V-500</v>
          </cell>
          <cell r="B269" t="str">
            <v>Ail poudre 500gr</v>
          </cell>
          <cell r="C269">
            <v>19.75</v>
          </cell>
          <cell r="D269">
            <v>0.075</v>
          </cell>
          <cell r="E269">
            <v>19.75</v>
          </cell>
          <cell r="F269">
            <v>0.06375</v>
          </cell>
          <cell r="G269">
            <v>18.26875</v>
          </cell>
        </row>
        <row r="269">
          <cell r="J269">
            <v>19.25625</v>
          </cell>
          <cell r="K269">
            <v>17.81203125</v>
          </cell>
        </row>
        <row r="269">
          <cell r="N269">
            <v>18.7625</v>
          </cell>
          <cell r="O269">
            <v>17.3553125</v>
          </cell>
        </row>
        <row r="269">
          <cell r="R269">
            <v>18.565</v>
          </cell>
          <cell r="S269">
            <v>17.172625</v>
          </cell>
        </row>
        <row r="269">
          <cell r="V269">
            <v>18.318125</v>
          </cell>
          <cell r="W269">
            <v>16.944265625</v>
          </cell>
        </row>
        <row r="269">
          <cell r="Z269">
            <v>17.775</v>
          </cell>
        </row>
        <row r="269">
          <cell r="AC269">
            <v>17.5775</v>
          </cell>
        </row>
        <row r="269">
          <cell r="AF269">
            <v>16.7875</v>
          </cell>
        </row>
        <row r="269">
          <cell r="AI269">
            <v>16.72825</v>
          </cell>
        </row>
        <row r="269">
          <cell r="AL269">
            <v>16.3925</v>
          </cell>
        </row>
        <row r="269">
          <cell r="AO269">
            <v>27.75</v>
          </cell>
        </row>
        <row r="269">
          <cell r="AU269">
            <v>26.1</v>
          </cell>
        </row>
        <row r="269">
          <cell r="AW269" t="str">
            <v>1-CAT</v>
          </cell>
          <cell r="AX269" t="str">
            <v>1-DÉTAIL</v>
          </cell>
          <cell r="AY269" t="str">
            <v>3-VRAC</v>
          </cell>
          <cell r="AZ269" t="str">
            <v>2-VRAC HERBE</v>
          </cell>
        </row>
        <row r="270">
          <cell r="A270" t="str">
            <v>350V-500</v>
          </cell>
          <cell r="B270" t="str">
            <v>Aneth 500gr</v>
          </cell>
          <cell r="C270">
            <v>34.35</v>
          </cell>
          <cell r="D270">
            <v>0.075</v>
          </cell>
          <cell r="E270">
            <v>34.35</v>
          </cell>
          <cell r="F270">
            <v>0.06375</v>
          </cell>
          <cell r="G270">
            <v>31.77375</v>
          </cell>
        </row>
        <row r="270">
          <cell r="J270">
            <v>33.49125</v>
          </cell>
          <cell r="K270">
            <v>30.97940625</v>
          </cell>
        </row>
        <row r="270">
          <cell r="N270">
            <v>32.6325</v>
          </cell>
          <cell r="O270">
            <v>30.1850625</v>
          </cell>
        </row>
        <row r="270">
          <cell r="R270">
            <v>32.289</v>
          </cell>
          <cell r="S270">
            <v>29.867325</v>
          </cell>
        </row>
        <row r="270">
          <cell r="V270">
            <v>31.859625</v>
          </cell>
          <cell r="W270">
            <v>29.470153125</v>
          </cell>
        </row>
        <row r="270">
          <cell r="Z270">
            <v>30.915</v>
          </cell>
        </row>
        <row r="270">
          <cell r="AC270">
            <v>30.5715</v>
          </cell>
        </row>
        <row r="270">
          <cell r="AF270">
            <v>29.1975</v>
          </cell>
        </row>
        <row r="270">
          <cell r="AI270">
            <v>29.09445</v>
          </cell>
        </row>
        <row r="270">
          <cell r="AL270">
            <v>28.5105</v>
          </cell>
        </row>
        <row r="270">
          <cell r="AO270">
            <v>48</v>
          </cell>
        </row>
        <row r="270">
          <cell r="AU270">
            <v>45.4</v>
          </cell>
        </row>
        <row r="270">
          <cell r="AW270" t="str">
            <v>1-CAT</v>
          </cell>
          <cell r="AX270" t="str">
            <v>1-DÉTAIL</v>
          </cell>
          <cell r="AY270" t="str">
            <v>3-VRAC</v>
          </cell>
          <cell r="AZ270" t="str">
            <v>2-VRAC HERBE</v>
          </cell>
        </row>
        <row r="271">
          <cell r="A271" t="str">
            <v>501V-500</v>
          </cell>
          <cell r="B271" t="str">
            <v>Anis 500gr</v>
          </cell>
          <cell r="C271">
            <v>23.05</v>
          </cell>
          <cell r="D271">
            <v>0.075</v>
          </cell>
          <cell r="E271">
            <v>23.05</v>
          </cell>
          <cell r="F271">
            <v>0.06375</v>
          </cell>
          <cell r="G271">
            <v>21.32125</v>
          </cell>
        </row>
        <row r="271">
          <cell r="J271">
            <v>22.47375</v>
          </cell>
          <cell r="K271">
            <v>20.78821875</v>
          </cell>
        </row>
        <row r="271">
          <cell r="N271">
            <v>21.8975</v>
          </cell>
          <cell r="O271">
            <v>20.2551875</v>
          </cell>
        </row>
        <row r="271">
          <cell r="R271">
            <v>21.667</v>
          </cell>
          <cell r="S271">
            <v>20.041975</v>
          </cell>
        </row>
        <row r="271">
          <cell r="V271">
            <v>21.378875</v>
          </cell>
          <cell r="W271">
            <v>19.775459375</v>
          </cell>
        </row>
        <row r="271">
          <cell r="Z271">
            <v>20.745</v>
          </cell>
        </row>
        <row r="271">
          <cell r="AC271">
            <v>20.5145</v>
          </cell>
        </row>
        <row r="271">
          <cell r="AF271">
            <v>19.5925</v>
          </cell>
        </row>
        <row r="271">
          <cell r="AI271">
            <v>19.52335</v>
          </cell>
        </row>
        <row r="271">
          <cell r="AL271">
            <v>19.1315</v>
          </cell>
        </row>
        <row r="271">
          <cell r="AO271">
            <v>32.25</v>
          </cell>
        </row>
        <row r="271">
          <cell r="AU271">
            <v>30.45</v>
          </cell>
        </row>
        <row r="271">
          <cell r="AW271" t="str">
            <v>1-CAT</v>
          </cell>
          <cell r="AX271" t="str">
            <v>1-DÉTAIL</v>
          </cell>
          <cell r="AY271" t="str">
            <v>3-VRAC</v>
          </cell>
          <cell r="AZ271" t="str">
            <v>2-VRAC HERBE</v>
          </cell>
        </row>
        <row r="272">
          <cell r="A272" t="str">
            <v>496V-500</v>
          </cell>
          <cell r="B272" t="str">
            <v>Ashwagandha 500gr</v>
          </cell>
          <cell r="C272">
            <v>21.25</v>
          </cell>
          <cell r="D272">
            <v>0.075</v>
          </cell>
          <cell r="E272">
            <v>21.25</v>
          </cell>
          <cell r="F272">
            <v>0.06375</v>
          </cell>
          <cell r="G272">
            <v>19.65625</v>
          </cell>
        </row>
        <row r="272">
          <cell r="J272">
            <v>20.71875</v>
          </cell>
          <cell r="K272">
            <v>19.16484375</v>
          </cell>
        </row>
        <row r="272">
          <cell r="N272">
            <v>20.1875</v>
          </cell>
          <cell r="O272">
            <v>18.6734375</v>
          </cell>
        </row>
        <row r="272">
          <cell r="R272">
            <v>19.975</v>
          </cell>
          <cell r="S272">
            <v>18.476875</v>
          </cell>
        </row>
        <row r="272">
          <cell r="V272">
            <v>19.709375</v>
          </cell>
          <cell r="W272">
            <v>18.231171875</v>
          </cell>
        </row>
        <row r="272">
          <cell r="Z272">
            <v>19.125</v>
          </cell>
        </row>
        <row r="272">
          <cell r="AC272">
            <v>18.9125</v>
          </cell>
        </row>
        <row r="272">
          <cell r="AF272">
            <v>18.0625</v>
          </cell>
        </row>
        <row r="272">
          <cell r="AI272">
            <v>17.99875</v>
          </cell>
        </row>
        <row r="272">
          <cell r="AL272">
            <v>17.6375</v>
          </cell>
        </row>
        <row r="272">
          <cell r="AO272">
            <v>29.75</v>
          </cell>
        </row>
        <row r="272">
          <cell r="AU272">
            <v>28.1</v>
          </cell>
        </row>
        <row r="272">
          <cell r="AW272" t="str">
            <v>1-CAT</v>
          </cell>
          <cell r="AX272" t="str">
            <v>1-DÉTAIL</v>
          </cell>
          <cell r="AY272" t="str">
            <v>3-VRAC</v>
          </cell>
          <cell r="AZ272" t="str">
            <v>2-VRAC HERBE</v>
          </cell>
        </row>
        <row r="273">
          <cell r="A273" t="str">
            <v>509V-500</v>
          </cell>
          <cell r="B273" t="str">
            <v>Astragale 500gr</v>
          </cell>
          <cell r="C273">
            <v>30.15</v>
          </cell>
          <cell r="D273">
            <v>0.075</v>
          </cell>
          <cell r="E273">
            <v>30.15</v>
          </cell>
          <cell r="F273">
            <v>0.06375</v>
          </cell>
          <cell r="G273">
            <v>27.88875</v>
          </cell>
        </row>
        <row r="273">
          <cell r="J273">
            <v>29.39625</v>
          </cell>
          <cell r="K273">
            <v>27.19153125</v>
          </cell>
        </row>
        <row r="273">
          <cell r="N273">
            <v>28.6425</v>
          </cell>
          <cell r="O273">
            <v>26.4943125</v>
          </cell>
        </row>
        <row r="273">
          <cell r="R273">
            <v>28.341</v>
          </cell>
          <cell r="S273">
            <v>26.215425</v>
          </cell>
        </row>
        <row r="273">
          <cell r="V273">
            <v>27.964125</v>
          </cell>
          <cell r="W273">
            <v>25.866815625</v>
          </cell>
        </row>
        <row r="273">
          <cell r="Z273">
            <v>27.135</v>
          </cell>
        </row>
        <row r="273">
          <cell r="AC273">
            <v>26.8335</v>
          </cell>
        </row>
        <row r="273">
          <cell r="AF273">
            <v>25.6275</v>
          </cell>
        </row>
        <row r="273">
          <cell r="AI273">
            <v>25.53705</v>
          </cell>
        </row>
        <row r="273">
          <cell r="AL273">
            <v>25.0245</v>
          </cell>
        </row>
        <row r="273">
          <cell r="AO273">
            <v>42.25</v>
          </cell>
        </row>
        <row r="273">
          <cell r="AU273">
            <v>39.85</v>
          </cell>
        </row>
        <row r="273">
          <cell r="AW273" t="str">
            <v>1-CAT</v>
          </cell>
          <cell r="AX273" t="str">
            <v>1-DÉTAIL</v>
          </cell>
          <cell r="AY273" t="str">
            <v>3-VRAC</v>
          </cell>
          <cell r="AZ273" t="str">
            <v>2-VRAC HERBE</v>
          </cell>
        </row>
        <row r="274">
          <cell r="A274" t="str">
            <v>407V-500</v>
          </cell>
          <cell r="B274" t="str">
            <v>Aubépine baie 500gr</v>
          </cell>
          <cell r="C274">
            <v>25.5</v>
          </cell>
          <cell r="D274">
            <v>0.075</v>
          </cell>
          <cell r="E274">
            <v>25.5</v>
          </cell>
          <cell r="F274">
            <v>0.06375</v>
          </cell>
          <cell r="G274">
            <v>23.5875</v>
          </cell>
        </row>
        <row r="274">
          <cell r="J274">
            <v>24.8625</v>
          </cell>
          <cell r="K274">
            <v>22.9978125</v>
          </cell>
        </row>
        <row r="274">
          <cell r="N274">
            <v>24.225</v>
          </cell>
          <cell r="O274">
            <v>22.408125</v>
          </cell>
        </row>
        <row r="274">
          <cell r="R274">
            <v>23.97</v>
          </cell>
          <cell r="S274">
            <v>22.17225</v>
          </cell>
        </row>
        <row r="274">
          <cell r="V274">
            <v>23.65125</v>
          </cell>
          <cell r="W274">
            <v>21.87740625</v>
          </cell>
        </row>
        <row r="274">
          <cell r="Z274">
            <v>22.95</v>
          </cell>
        </row>
        <row r="274">
          <cell r="AC274">
            <v>22.695</v>
          </cell>
        </row>
        <row r="274">
          <cell r="AF274">
            <v>21.675</v>
          </cell>
        </row>
        <row r="274">
          <cell r="AI274">
            <v>21.5985</v>
          </cell>
        </row>
        <row r="274">
          <cell r="AL274">
            <v>21.165</v>
          </cell>
        </row>
        <row r="274">
          <cell r="AO274">
            <v>35.75</v>
          </cell>
        </row>
        <row r="274">
          <cell r="AU274">
            <v>33.7</v>
          </cell>
        </row>
        <row r="274">
          <cell r="AW274" t="str">
            <v>1-CAT</v>
          </cell>
          <cell r="AX274" t="str">
            <v>1-DÉTAIL</v>
          </cell>
          <cell r="AY274" t="str">
            <v>3-VRAC</v>
          </cell>
          <cell r="AZ274" t="str">
            <v>2-VRAC HERBE</v>
          </cell>
        </row>
        <row r="275">
          <cell r="A275" t="str">
            <v>408V-500</v>
          </cell>
          <cell r="B275" t="str">
            <v>Aubépine fleur 500gr</v>
          </cell>
          <cell r="C275">
            <v>22.75</v>
          </cell>
          <cell r="D275">
            <v>0.075</v>
          </cell>
          <cell r="E275">
            <v>22.75</v>
          </cell>
          <cell r="F275">
            <v>0.06375</v>
          </cell>
          <cell r="G275">
            <v>21.04375</v>
          </cell>
        </row>
        <row r="275">
          <cell r="J275">
            <v>22.18125</v>
          </cell>
          <cell r="K275">
            <v>20.51765625</v>
          </cell>
        </row>
        <row r="275">
          <cell r="N275">
            <v>21.6125</v>
          </cell>
          <cell r="O275">
            <v>19.9915625</v>
          </cell>
        </row>
        <row r="275">
          <cell r="R275">
            <v>21.385</v>
          </cell>
          <cell r="S275">
            <v>19.781125</v>
          </cell>
        </row>
        <row r="275">
          <cell r="V275">
            <v>21.100625</v>
          </cell>
          <cell r="W275">
            <v>19.518078125</v>
          </cell>
        </row>
        <row r="275">
          <cell r="Z275">
            <v>20.475</v>
          </cell>
        </row>
        <row r="275">
          <cell r="AC275">
            <v>20.2475</v>
          </cell>
        </row>
        <row r="275">
          <cell r="AF275">
            <v>19.3375</v>
          </cell>
        </row>
        <row r="275">
          <cell r="AI275">
            <v>19.26925</v>
          </cell>
        </row>
        <row r="275">
          <cell r="AL275">
            <v>18.8825</v>
          </cell>
        </row>
        <row r="275">
          <cell r="AO275">
            <v>31.75</v>
          </cell>
        </row>
        <row r="275">
          <cell r="AU275">
            <v>30.05</v>
          </cell>
        </row>
        <row r="275">
          <cell r="AW275" t="str">
            <v>1-CAT</v>
          </cell>
          <cell r="AX275" t="str">
            <v>1-DÉTAIL</v>
          </cell>
          <cell r="AY275" t="str">
            <v>3-VRAC</v>
          </cell>
          <cell r="AZ275" t="str">
            <v>2-VRAC HERBE</v>
          </cell>
        </row>
        <row r="276">
          <cell r="A276" t="str">
            <v>489V-500</v>
          </cell>
          <cell r="B276" t="str">
            <v>Aubier tilleul 500gr</v>
          </cell>
          <cell r="C276">
            <v>42.25</v>
          </cell>
          <cell r="D276">
            <v>0.075</v>
          </cell>
          <cell r="E276">
            <v>42.25</v>
          </cell>
          <cell r="F276">
            <v>0.06375</v>
          </cell>
          <cell r="G276">
            <v>39.08125</v>
          </cell>
        </row>
        <row r="276">
          <cell r="J276">
            <v>41.19375</v>
          </cell>
          <cell r="K276">
            <v>38.10421875</v>
          </cell>
        </row>
        <row r="276">
          <cell r="N276">
            <v>40.1375</v>
          </cell>
          <cell r="O276">
            <v>37.1271875</v>
          </cell>
        </row>
        <row r="276">
          <cell r="R276">
            <v>39.715</v>
          </cell>
          <cell r="S276">
            <v>36.736375</v>
          </cell>
        </row>
        <row r="276">
          <cell r="V276">
            <v>39.186875</v>
          </cell>
          <cell r="W276">
            <v>36.247859375</v>
          </cell>
        </row>
        <row r="276">
          <cell r="Z276">
            <v>38.025</v>
          </cell>
        </row>
        <row r="276">
          <cell r="AC276">
            <v>37.6025</v>
          </cell>
        </row>
        <row r="276">
          <cell r="AF276">
            <v>35.9125</v>
          </cell>
        </row>
        <row r="276">
          <cell r="AI276">
            <v>35.78575</v>
          </cell>
        </row>
        <row r="276">
          <cell r="AL276">
            <v>35.0675</v>
          </cell>
        </row>
        <row r="276">
          <cell r="AO276">
            <v>59.25</v>
          </cell>
        </row>
        <row r="276">
          <cell r="AU276">
            <v>55.85</v>
          </cell>
        </row>
        <row r="276">
          <cell r="AW276" t="str">
            <v>1-CAT</v>
          </cell>
          <cell r="AX276" t="str">
            <v>1-DÉTAIL</v>
          </cell>
          <cell r="AY276" t="str">
            <v>3-VRAC</v>
          </cell>
          <cell r="AZ276" t="str">
            <v>2-VRAC HERBE</v>
          </cell>
        </row>
        <row r="277">
          <cell r="A277" t="str">
            <v>409V-500</v>
          </cell>
          <cell r="B277" t="str">
            <v>Avoine verte 500gr</v>
          </cell>
          <cell r="C277">
            <v>31.25</v>
          </cell>
          <cell r="D277">
            <v>0.075</v>
          </cell>
          <cell r="E277">
            <v>31.25</v>
          </cell>
          <cell r="F277">
            <v>0.06375</v>
          </cell>
          <cell r="G277">
            <v>28.90625</v>
          </cell>
        </row>
        <row r="277">
          <cell r="J277">
            <v>30.46875</v>
          </cell>
          <cell r="K277">
            <v>28.18359375</v>
          </cell>
        </row>
        <row r="277">
          <cell r="N277">
            <v>29.6875</v>
          </cell>
          <cell r="O277">
            <v>27.4609375</v>
          </cell>
        </row>
        <row r="277">
          <cell r="R277">
            <v>29.375</v>
          </cell>
          <cell r="S277">
            <v>27.171875</v>
          </cell>
        </row>
        <row r="277">
          <cell r="V277">
            <v>28.984375</v>
          </cell>
          <cell r="W277">
            <v>26.810546875</v>
          </cell>
        </row>
        <row r="277">
          <cell r="Z277">
            <v>28.125</v>
          </cell>
        </row>
        <row r="277">
          <cell r="AC277">
            <v>27.8125</v>
          </cell>
        </row>
        <row r="277">
          <cell r="AF277">
            <v>26.5625</v>
          </cell>
        </row>
        <row r="277">
          <cell r="AI277">
            <v>26.46875</v>
          </cell>
        </row>
        <row r="277">
          <cell r="AL277">
            <v>25.9375</v>
          </cell>
        </row>
        <row r="277">
          <cell r="AO277">
            <v>43.75</v>
          </cell>
        </row>
        <row r="277">
          <cell r="AU277">
            <v>41.3</v>
          </cell>
        </row>
        <row r="277">
          <cell r="AW277" t="str">
            <v>1-CAT</v>
          </cell>
          <cell r="AX277" t="str">
            <v>1-DÉTAIL</v>
          </cell>
          <cell r="AY277" t="str">
            <v>3-VRAC</v>
          </cell>
          <cell r="AZ277" t="str">
            <v>2-VRAC HERBE</v>
          </cell>
        </row>
        <row r="278">
          <cell r="A278" t="str">
            <v>230V-500</v>
          </cell>
          <cell r="B278" t="str">
            <v>Bacopa 500gr</v>
          </cell>
          <cell r="C278">
            <v>82.5</v>
          </cell>
          <cell r="D278">
            <v>0.075</v>
          </cell>
          <cell r="E278">
            <v>82.5</v>
          </cell>
          <cell r="F278">
            <v>0.06375</v>
          </cell>
          <cell r="G278">
            <v>76.3125</v>
          </cell>
        </row>
        <row r="278">
          <cell r="J278">
            <v>80.4375</v>
          </cell>
          <cell r="K278">
            <v>74.4046875</v>
          </cell>
        </row>
        <row r="278">
          <cell r="N278">
            <v>78.375</v>
          </cell>
          <cell r="O278">
            <v>72.496875</v>
          </cell>
        </row>
        <row r="278">
          <cell r="R278">
            <v>77.55</v>
          </cell>
          <cell r="S278">
            <v>71.73375</v>
          </cell>
        </row>
        <row r="278">
          <cell r="V278">
            <v>76.51875</v>
          </cell>
          <cell r="W278">
            <v>70.77984375</v>
          </cell>
        </row>
        <row r="278">
          <cell r="Z278">
            <v>74.25</v>
          </cell>
        </row>
        <row r="278">
          <cell r="AC278">
            <v>73.425</v>
          </cell>
        </row>
        <row r="278">
          <cell r="AF278">
            <v>70.125</v>
          </cell>
        </row>
        <row r="278">
          <cell r="AI278">
            <v>69.8775</v>
          </cell>
        </row>
        <row r="278">
          <cell r="AL278">
            <v>68.475</v>
          </cell>
        </row>
        <row r="278">
          <cell r="AO278">
            <v>115.5</v>
          </cell>
        </row>
        <row r="278">
          <cell r="AU278">
            <v>109</v>
          </cell>
        </row>
        <row r="278">
          <cell r="AW278" t="str">
            <v>1-CAT</v>
          </cell>
          <cell r="AX278" t="str">
            <v>1-DÉTAIL</v>
          </cell>
          <cell r="AY278" t="str">
            <v>3-VRAC</v>
          </cell>
          <cell r="AZ278" t="str">
            <v>2-VRAC HERBE</v>
          </cell>
        </row>
        <row r="279">
          <cell r="A279" t="str">
            <v>410V-500</v>
          </cell>
          <cell r="B279" t="str">
            <v>Bardane 500gr</v>
          </cell>
          <cell r="C279">
            <v>41.25</v>
          </cell>
          <cell r="D279">
            <v>0.075</v>
          </cell>
          <cell r="E279">
            <v>41.25</v>
          </cell>
          <cell r="F279">
            <v>0.06375</v>
          </cell>
          <cell r="G279">
            <v>38.15625</v>
          </cell>
        </row>
        <row r="279">
          <cell r="J279">
            <v>40.21875</v>
          </cell>
          <cell r="K279">
            <v>37.20234375</v>
          </cell>
        </row>
        <row r="279">
          <cell r="N279">
            <v>39.1875</v>
          </cell>
          <cell r="O279">
            <v>36.2484375</v>
          </cell>
        </row>
        <row r="279">
          <cell r="R279">
            <v>38.775</v>
          </cell>
          <cell r="S279">
            <v>35.866875</v>
          </cell>
        </row>
        <row r="279">
          <cell r="V279">
            <v>38.259375</v>
          </cell>
          <cell r="W279">
            <v>35.389921875</v>
          </cell>
        </row>
        <row r="279">
          <cell r="Z279">
            <v>37.125</v>
          </cell>
        </row>
        <row r="279">
          <cell r="AC279">
            <v>36.7125</v>
          </cell>
        </row>
        <row r="279">
          <cell r="AF279">
            <v>35.0625</v>
          </cell>
        </row>
        <row r="279">
          <cell r="AI279">
            <v>34.93875</v>
          </cell>
        </row>
        <row r="279">
          <cell r="AL279">
            <v>34.2375</v>
          </cell>
        </row>
        <row r="279">
          <cell r="AO279">
            <v>57.75</v>
          </cell>
        </row>
        <row r="279">
          <cell r="AU279">
            <v>54.5</v>
          </cell>
        </row>
        <row r="279">
          <cell r="AW279" t="str">
            <v>1-CAT</v>
          </cell>
          <cell r="AX279" t="str">
            <v>1-DÉTAIL</v>
          </cell>
          <cell r="AY279" t="str">
            <v>3-VRAC</v>
          </cell>
          <cell r="AZ279" t="str">
            <v>2-VRAC HERBE</v>
          </cell>
        </row>
        <row r="280">
          <cell r="A280" t="str">
            <v>351V-500</v>
          </cell>
          <cell r="B280" t="str">
            <v>Basilic 500gr</v>
          </cell>
          <cell r="C280">
            <v>15.5</v>
          </cell>
          <cell r="D280">
            <v>0.075</v>
          </cell>
          <cell r="E280">
            <v>15.5</v>
          </cell>
          <cell r="F280">
            <v>0.06375</v>
          </cell>
          <cell r="G280">
            <v>14.3375</v>
          </cell>
        </row>
        <row r="280">
          <cell r="J280">
            <v>15.1125</v>
          </cell>
          <cell r="K280">
            <v>13.9790625</v>
          </cell>
        </row>
        <row r="280">
          <cell r="N280">
            <v>14.725</v>
          </cell>
          <cell r="O280">
            <v>13.620625</v>
          </cell>
        </row>
        <row r="280">
          <cell r="R280">
            <v>14.57</v>
          </cell>
          <cell r="S280">
            <v>13.47725</v>
          </cell>
        </row>
        <row r="280">
          <cell r="V280">
            <v>14.37625</v>
          </cell>
          <cell r="W280">
            <v>13.29803125</v>
          </cell>
        </row>
        <row r="280">
          <cell r="Z280">
            <v>13.95</v>
          </cell>
        </row>
        <row r="280">
          <cell r="AC280">
            <v>13.795</v>
          </cell>
        </row>
        <row r="280">
          <cell r="AF280">
            <v>13.175</v>
          </cell>
        </row>
        <row r="280">
          <cell r="AI280">
            <v>13.1285</v>
          </cell>
        </row>
        <row r="280">
          <cell r="AL280">
            <v>12.865</v>
          </cell>
        </row>
        <row r="280">
          <cell r="AO280">
            <v>21.75</v>
          </cell>
        </row>
        <row r="280">
          <cell r="AU280">
            <v>20.5</v>
          </cell>
        </row>
        <row r="280">
          <cell r="AW280" t="str">
            <v>1-CAT</v>
          </cell>
          <cell r="AX280" t="str">
            <v>1-DÉTAIL</v>
          </cell>
          <cell r="AY280" t="str">
            <v>3-VRAC</v>
          </cell>
          <cell r="AZ280" t="str">
            <v>2-VRAC HERBE</v>
          </cell>
        </row>
        <row r="281">
          <cell r="A281" t="str">
            <v>544V-500</v>
          </cell>
          <cell r="B281" t="str">
            <v>Basilic sacré 500gr</v>
          </cell>
          <cell r="C281">
            <v>71.95</v>
          </cell>
          <cell r="D281">
            <v>0.075</v>
          </cell>
          <cell r="E281">
            <v>71.95</v>
          </cell>
          <cell r="F281">
            <v>0.06375</v>
          </cell>
          <cell r="G281">
            <v>66.55375</v>
          </cell>
        </row>
        <row r="281">
          <cell r="J281">
            <v>70.15125</v>
          </cell>
          <cell r="K281">
            <v>64.88990625</v>
          </cell>
        </row>
        <row r="281">
          <cell r="N281">
            <v>68.3525</v>
          </cell>
          <cell r="O281">
            <v>63.2260625</v>
          </cell>
        </row>
        <row r="281">
          <cell r="R281">
            <v>67.633</v>
          </cell>
          <cell r="S281">
            <v>62.560525</v>
          </cell>
        </row>
        <row r="281">
          <cell r="V281">
            <v>66.733625</v>
          </cell>
          <cell r="W281">
            <v>61.728603125</v>
          </cell>
        </row>
        <row r="281">
          <cell r="Z281">
            <v>64.755</v>
          </cell>
        </row>
        <row r="281">
          <cell r="AC281">
            <v>64.0355</v>
          </cell>
        </row>
        <row r="281">
          <cell r="AF281">
            <v>61.1575</v>
          </cell>
        </row>
        <row r="281">
          <cell r="AI281">
            <v>60.94165</v>
          </cell>
        </row>
        <row r="281">
          <cell r="AL281">
            <v>59.7185</v>
          </cell>
        </row>
        <row r="281">
          <cell r="AO281">
            <v>100.75</v>
          </cell>
        </row>
        <row r="281">
          <cell r="AU281">
            <v>95.1</v>
          </cell>
        </row>
        <row r="281">
          <cell r="AW281" t="str">
            <v>1-CAT</v>
          </cell>
          <cell r="AX281" t="str">
            <v>1-DÉTAIL</v>
          </cell>
          <cell r="AY281" t="str">
            <v>3-VRAC</v>
          </cell>
          <cell r="AZ281" t="str">
            <v>2-VRAC HERBE</v>
          </cell>
        </row>
        <row r="282">
          <cell r="A282" t="str">
            <v>413V-500</v>
          </cell>
          <cell r="B282" t="str">
            <v>Bourdaine 500gr</v>
          </cell>
          <cell r="C282">
            <v>28.25</v>
          </cell>
          <cell r="D282">
            <v>0.075</v>
          </cell>
          <cell r="E282">
            <v>28.25</v>
          </cell>
          <cell r="F282">
            <v>0.06375</v>
          </cell>
          <cell r="G282">
            <v>26.13125</v>
          </cell>
        </row>
        <row r="282">
          <cell r="J282">
            <v>27.54375</v>
          </cell>
          <cell r="K282">
            <v>25.47796875</v>
          </cell>
        </row>
        <row r="282">
          <cell r="N282">
            <v>26.8375</v>
          </cell>
          <cell r="O282">
            <v>24.8246875</v>
          </cell>
        </row>
        <row r="282">
          <cell r="R282">
            <v>26.555</v>
          </cell>
          <cell r="S282">
            <v>24.563375</v>
          </cell>
        </row>
        <row r="282">
          <cell r="V282">
            <v>26.201875</v>
          </cell>
          <cell r="W282">
            <v>24.236734375</v>
          </cell>
        </row>
        <row r="282">
          <cell r="Z282">
            <v>25.425</v>
          </cell>
        </row>
        <row r="282">
          <cell r="AC282">
            <v>25.1425</v>
          </cell>
        </row>
        <row r="282">
          <cell r="AF282">
            <v>24.0125</v>
          </cell>
        </row>
        <row r="282">
          <cell r="AI282">
            <v>23.92775</v>
          </cell>
        </row>
        <row r="282">
          <cell r="AL282">
            <v>23.4475</v>
          </cell>
        </row>
        <row r="282">
          <cell r="AO282">
            <v>39.5</v>
          </cell>
        </row>
        <row r="282">
          <cell r="AU282">
            <v>37.35</v>
          </cell>
        </row>
        <row r="282">
          <cell r="AW282" t="str">
            <v>1-CAT</v>
          </cell>
          <cell r="AX282" t="str">
            <v>1-DÉTAIL</v>
          </cell>
          <cell r="AY282" t="str">
            <v>3-VRAC</v>
          </cell>
          <cell r="AZ282" t="str">
            <v>2-VRAC HERBE</v>
          </cell>
        </row>
        <row r="283">
          <cell r="A283" t="str">
            <v>415V-500</v>
          </cell>
          <cell r="B283" t="str">
            <v>Busserole 500gr</v>
          </cell>
          <cell r="C283">
            <v>27.75</v>
          </cell>
          <cell r="D283">
            <v>0.075</v>
          </cell>
          <cell r="E283">
            <v>27.75</v>
          </cell>
          <cell r="F283">
            <v>0.06375</v>
          </cell>
          <cell r="G283">
            <v>25.66875</v>
          </cell>
        </row>
        <row r="283">
          <cell r="J283">
            <v>27.05625</v>
          </cell>
          <cell r="K283">
            <v>25.02703125</v>
          </cell>
        </row>
        <row r="283">
          <cell r="N283">
            <v>26.3625</v>
          </cell>
          <cell r="O283">
            <v>24.3853125</v>
          </cell>
        </row>
        <row r="283">
          <cell r="R283">
            <v>26.085</v>
          </cell>
          <cell r="S283">
            <v>24.128625</v>
          </cell>
        </row>
        <row r="283">
          <cell r="V283">
            <v>25.738125</v>
          </cell>
          <cell r="W283">
            <v>23.807765625</v>
          </cell>
        </row>
        <row r="283">
          <cell r="Z283">
            <v>24.975</v>
          </cell>
        </row>
        <row r="283">
          <cell r="AC283">
            <v>24.6975</v>
          </cell>
        </row>
        <row r="283">
          <cell r="AF283">
            <v>23.5875</v>
          </cell>
        </row>
        <row r="283">
          <cell r="AI283">
            <v>23.50425</v>
          </cell>
        </row>
        <row r="283">
          <cell r="AL283">
            <v>23.0325</v>
          </cell>
        </row>
        <row r="283">
          <cell r="AO283">
            <v>38.75</v>
          </cell>
        </row>
        <row r="283">
          <cell r="AU283">
            <v>36.65</v>
          </cell>
        </row>
        <row r="283">
          <cell r="AW283" t="str">
            <v>1-CAT</v>
          </cell>
          <cell r="AX283" t="str">
            <v>1-DÉTAIL</v>
          </cell>
          <cell r="AY283" t="str">
            <v>3-VRAC</v>
          </cell>
          <cell r="AZ283" t="str">
            <v>2-VRAC HERBE</v>
          </cell>
        </row>
        <row r="284">
          <cell r="A284" t="str">
            <v>416V-250</v>
          </cell>
          <cell r="B284" t="str">
            <v>Calendule 250gr</v>
          </cell>
          <cell r="C284">
            <v>15.5</v>
          </cell>
          <cell r="D284">
            <v>0.075</v>
          </cell>
          <cell r="E284">
            <v>15.5</v>
          </cell>
          <cell r="F284">
            <v>0.06375</v>
          </cell>
          <cell r="G284">
            <v>14.3375</v>
          </cell>
        </row>
        <row r="284">
          <cell r="J284">
            <v>15.1125</v>
          </cell>
          <cell r="K284">
            <v>13.9790625</v>
          </cell>
        </row>
        <row r="284">
          <cell r="N284">
            <v>14.725</v>
          </cell>
          <cell r="O284">
            <v>13.620625</v>
          </cell>
        </row>
        <row r="284">
          <cell r="R284">
            <v>14.57</v>
          </cell>
          <cell r="S284">
            <v>13.47725</v>
          </cell>
        </row>
        <row r="284">
          <cell r="V284">
            <v>14.37625</v>
          </cell>
          <cell r="W284">
            <v>13.29803125</v>
          </cell>
        </row>
        <row r="284">
          <cell r="Z284">
            <v>13.95</v>
          </cell>
        </row>
        <row r="284">
          <cell r="AC284">
            <v>13.795</v>
          </cell>
        </row>
        <row r="284">
          <cell r="AF284">
            <v>13.175</v>
          </cell>
        </row>
        <row r="284">
          <cell r="AI284">
            <v>13.1285</v>
          </cell>
        </row>
        <row r="284">
          <cell r="AL284">
            <v>12.865</v>
          </cell>
        </row>
        <row r="284">
          <cell r="AO284">
            <v>21.75</v>
          </cell>
        </row>
        <row r="284">
          <cell r="AU284">
            <v>20.5</v>
          </cell>
        </row>
        <row r="284">
          <cell r="AW284" t="str">
            <v>1-CAT</v>
          </cell>
          <cell r="AX284" t="str">
            <v>1-DÉTAIL</v>
          </cell>
          <cell r="AY284" t="str">
            <v>3-VRAC</v>
          </cell>
          <cell r="AZ284" t="str">
            <v>2-VRAC HERBE</v>
          </cell>
        </row>
        <row r="285">
          <cell r="A285" t="str">
            <v>417V-250</v>
          </cell>
          <cell r="B285" t="str">
            <v>Camomille 250gr</v>
          </cell>
          <cell r="C285">
            <v>17.85</v>
          </cell>
          <cell r="D285">
            <v>0.075</v>
          </cell>
          <cell r="E285">
            <v>17.85</v>
          </cell>
          <cell r="F285">
            <v>0.06375</v>
          </cell>
          <cell r="G285">
            <v>16.51125</v>
          </cell>
        </row>
        <row r="285">
          <cell r="J285">
            <v>17.40375</v>
          </cell>
          <cell r="K285">
            <v>16.09846875</v>
          </cell>
        </row>
        <row r="285">
          <cell r="N285">
            <v>16.9575</v>
          </cell>
          <cell r="O285">
            <v>15.6856875</v>
          </cell>
        </row>
        <row r="285">
          <cell r="R285">
            <v>16.779</v>
          </cell>
          <cell r="S285">
            <v>15.520575</v>
          </cell>
        </row>
        <row r="285">
          <cell r="V285">
            <v>16.555875</v>
          </cell>
          <cell r="W285">
            <v>15.314184375</v>
          </cell>
        </row>
        <row r="285">
          <cell r="Z285">
            <v>16.065</v>
          </cell>
        </row>
        <row r="285">
          <cell r="AC285">
            <v>15.8865</v>
          </cell>
        </row>
        <row r="285">
          <cell r="AF285">
            <v>15.1725</v>
          </cell>
        </row>
        <row r="285">
          <cell r="AI285">
            <v>15.11895</v>
          </cell>
        </row>
        <row r="285">
          <cell r="AL285">
            <v>14.8155</v>
          </cell>
        </row>
        <row r="285">
          <cell r="AO285">
            <v>25</v>
          </cell>
        </row>
        <row r="285">
          <cell r="AU285">
            <v>23.6</v>
          </cell>
        </row>
        <row r="285">
          <cell r="AW285" t="str">
            <v>1-CAT</v>
          </cell>
          <cell r="AX285" t="str">
            <v>1-DÉTAIL</v>
          </cell>
          <cell r="AY285" t="str">
            <v>3-VRAC</v>
          </cell>
          <cell r="AZ285" t="str">
            <v>2-VRAC HERBE</v>
          </cell>
        </row>
        <row r="286">
          <cell r="A286" t="str">
            <v>379V-500</v>
          </cell>
          <cell r="B286" t="str">
            <v>Cannelle bâton 500gr</v>
          </cell>
          <cell r="C286">
            <v>45.5</v>
          </cell>
          <cell r="D286">
            <v>0.075</v>
          </cell>
          <cell r="E286">
            <v>45.5</v>
          </cell>
          <cell r="F286">
            <v>0.06375</v>
          </cell>
          <cell r="G286">
            <v>42.0875</v>
          </cell>
        </row>
        <row r="286">
          <cell r="J286">
            <v>44.3625</v>
          </cell>
          <cell r="K286">
            <v>41.0353125</v>
          </cell>
        </row>
        <row r="286">
          <cell r="N286">
            <v>43.225</v>
          </cell>
          <cell r="O286">
            <v>39.983125</v>
          </cell>
        </row>
        <row r="286">
          <cell r="R286">
            <v>42.77</v>
          </cell>
          <cell r="S286">
            <v>39.56225</v>
          </cell>
        </row>
        <row r="286">
          <cell r="V286">
            <v>42.20125</v>
          </cell>
          <cell r="W286">
            <v>39.03615625</v>
          </cell>
        </row>
        <row r="286">
          <cell r="Z286">
            <v>40.95</v>
          </cell>
        </row>
        <row r="286">
          <cell r="AC286">
            <v>40.495</v>
          </cell>
        </row>
        <row r="286">
          <cell r="AF286">
            <v>38.675</v>
          </cell>
        </row>
        <row r="286">
          <cell r="AI286">
            <v>38.5385</v>
          </cell>
        </row>
        <row r="286">
          <cell r="AL286">
            <v>37.765</v>
          </cell>
        </row>
        <row r="286">
          <cell r="AO286">
            <v>63.75</v>
          </cell>
        </row>
        <row r="286">
          <cell r="AU286">
            <v>60.15</v>
          </cell>
        </row>
        <row r="286">
          <cell r="AW286" t="str">
            <v>1-CAT</v>
          </cell>
          <cell r="AX286" t="str">
            <v>1-DÉTAIL</v>
          </cell>
          <cell r="AY286" t="str">
            <v>3-VRAC</v>
          </cell>
          <cell r="AZ286" t="str">
            <v>2-VRAC HERBE</v>
          </cell>
        </row>
        <row r="287">
          <cell r="A287" t="str">
            <v>352V-500</v>
          </cell>
          <cell r="B287" t="str">
            <v>Cannelle poudre 500gr</v>
          </cell>
          <cell r="C287">
            <v>25.5</v>
          </cell>
          <cell r="D287">
            <v>0.075</v>
          </cell>
          <cell r="E287">
            <v>25.5</v>
          </cell>
          <cell r="F287">
            <v>0.06375</v>
          </cell>
          <cell r="G287">
            <v>23.5875</v>
          </cell>
        </row>
        <row r="287">
          <cell r="J287">
            <v>24.8625</v>
          </cell>
          <cell r="K287">
            <v>22.9978125</v>
          </cell>
        </row>
        <row r="287">
          <cell r="N287">
            <v>24.225</v>
          </cell>
          <cell r="O287">
            <v>22.408125</v>
          </cell>
        </row>
        <row r="287">
          <cell r="R287">
            <v>23.97</v>
          </cell>
          <cell r="S287">
            <v>22.17225</v>
          </cell>
        </row>
        <row r="287">
          <cell r="V287">
            <v>23.65125</v>
          </cell>
          <cell r="W287">
            <v>21.87740625</v>
          </cell>
        </row>
        <row r="287">
          <cell r="Z287">
            <v>22.95</v>
          </cell>
        </row>
        <row r="287">
          <cell r="AC287">
            <v>22.695</v>
          </cell>
        </row>
        <row r="287">
          <cell r="AF287">
            <v>21.675</v>
          </cell>
        </row>
        <row r="287">
          <cell r="AI287">
            <v>21.5985</v>
          </cell>
        </row>
        <row r="287">
          <cell r="AL287">
            <v>21.165</v>
          </cell>
        </row>
        <row r="287">
          <cell r="AO287">
            <v>35.75</v>
          </cell>
        </row>
        <row r="287">
          <cell r="AU287">
            <v>33.7</v>
          </cell>
        </row>
        <row r="287">
          <cell r="AW287" t="str">
            <v>1-CAT</v>
          </cell>
          <cell r="AX287" t="str">
            <v>1-DÉTAIL</v>
          </cell>
          <cell r="AY287" t="str">
            <v>3-VRAC</v>
          </cell>
          <cell r="AZ287" t="str">
            <v>2-VRAC HERBE</v>
          </cell>
        </row>
        <row r="288">
          <cell r="A288" t="str">
            <v>539V-500</v>
          </cell>
          <cell r="B288" t="str">
            <v>Carvi 500gr</v>
          </cell>
          <cell r="C288">
            <v>17.25</v>
          </cell>
          <cell r="D288">
            <v>0.075</v>
          </cell>
          <cell r="E288">
            <v>17.25</v>
          </cell>
          <cell r="F288">
            <v>0.06375</v>
          </cell>
          <cell r="G288">
            <v>15.95625</v>
          </cell>
        </row>
        <row r="288">
          <cell r="J288">
            <v>16.81875</v>
          </cell>
          <cell r="K288">
            <v>15.55734375</v>
          </cell>
        </row>
        <row r="288">
          <cell r="N288">
            <v>16.3875</v>
          </cell>
          <cell r="O288">
            <v>15.1584375</v>
          </cell>
        </row>
        <row r="288">
          <cell r="R288">
            <v>16.215</v>
          </cell>
          <cell r="S288">
            <v>14.998875</v>
          </cell>
        </row>
        <row r="288">
          <cell r="V288">
            <v>15.999375</v>
          </cell>
          <cell r="W288">
            <v>14.799421875</v>
          </cell>
        </row>
        <row r="288">
          <cell r="Z288">
            <v>15.525</v>
          </cell>
        </row>
        <row r="288">
          <cell r="AC288">
            <v>15.3525</v>
          </cell>
        </row>
        <row r="288">
          <cell r="AF288">
            <v>14.6625</v>
          </cell>
        </row>
        <row r="288">
          <cell r="AI288">
            <v>14.61075</v>
          </cell>
        </row>
        <row r="288">
          <cell r="AL288">
            <v>14.3175</v>
          </cell>
        </row>
        <row r="288">
          <cell r="AO288">
            <v>24.25</v>
          </cell>
        </row>
        <row r="288">
          <cell r="AU288">
            <v>22.8</v>
          </cell>
        </row>
        <row r="288">
          <cell r="AW288" t="str">
            <v>1-CAT</v>
          </cell>
          <cell r="AX288" t="str">
            <v>1-DÉTAIL</v>
          </cell>
          <cell r="AY288" t="str">
            <v>3-VRAC</v>
          </cell>
          <cell r="AZ288" t="str">
            <v>2-VRAC HERBE</v>
          </cell>
        </row>
        <row r="289">
          <cell r="A289" t="str">
            <v>419V-500</v>
          </cell>
          <cell r="B289" t="str">
            <v>Cataire 500gr</v>
          </cell>
          <cell r="C289">
            <v>48.5</v>
          </cell>
          <cell r="D289">
            <v>0.075</v>
          </cell>
          <cell r="E289">
            <v>48.5</v>
          </cell>
          <cell r="F289">
            <v>0.06375</v>
          </cell>
          <cell r="G289">
            <v>44.8625</v>
          </cell>
        </row>
        <row r="289">
          <cell r="J289">
            <v>47.2875</v>
          </cell>
          <cell r="K289">
            <v>43.7409375</v>
          </cell>
        </row>
        <row r="289">
          <cell r="N289">
            <v>46.075</v>
          </cell>
          <cell r="O289">
            <v>42.619375</v>
          </cell>
        </row>
        <row r="289">
          <cell r="R289">
            <v>45.59</v>
          </cell>
          <cell r="S289">
            <v>42.17075</v>
          </cell>
        </row>
        <row r="289">
          <cell r="V289">
            <v>44.98375</v>
          </cell>
          <cell r="W289">
            <v>41.60996875</v>
          </cell>
        </row>
        <row r="289">
          <cell r="Z289">
            <v>43.65</v>
          </cell>
        </row>
        <row r="289">
          <cell r="AC289">
            <v>43.165</v>
          </cell>
        </row>
        <row r="289">
          <cell r="AF289">
            <v>41.225</v>
          </cell>
        </row>
        <row r="289">
          <cell r="AI289">
            <v>41.0795</v>
          </cell>
        </row>
        <row r="289">
          <cell r="AL289">
            <v>40.255</v>
          </cell>
        </row>
        <row r="289">
          <cell r="AO289">
            <v>68</v>
          </cell>
        </row>
        <row r="289">
          <cell r="AU289">
            <v>64.1</v>
          </cell>
        </row>
        <row r="289">
          <cell r="AW289" t="str">
            <v>1-CAT</v>
          </cell>
          <cell r="AX289" t="str">
            <v>1-DÉTAIL</v>
          </cell>
          <cell r="AY289" t="str">
            <v>3-VRAC</v>
          </cell>
          <cell r="AZ289" t="str">
            <v>2-VRAC HERBE</v>
          </cell>
        </row>
        <row r="290">
          <cell r="A290" t="str">
            <v>420V-500</v>
          </cell>
          <cell r="B290" t="str">
            <v>Cayenne 500gr</v>
          </cell>
          <cell r="C290">
            <v>28.75</v>
          </cell>
          <cell r="D290">
            <v>0.075</v>
          </cell>
          <cell r="E290">
            <v>28.75</v>
          </cell>
          <cell r="F290">
            <v>0.06375</v>
          </cell>
          <cell r="G290">
            <v>26.59375</v>
          </cell>
        </row>
        <row r="290">
          <cell r="J290">
            <v>28.03125</v>
          </cell>
          <cell r="K290">
            <v>25.92890625</v>
          </cell>
        </row>
        <row r="290">
          <cell r="N290">
            <v>27.3125</v>
          </cell>
          <cell r="O290">
            <v>25.2640625</v>
          </cell>
        </row>
        <row r="290">
          <cell r="R290">
            <v>27.025</v>
          </cell>
          <cell r="S290">
            <v>24.998125</v>
          </cell>
        </row>
        <row r="290">
          <cell r="V290">
            <v>26.665625</v>
          </cell>
          <cell r="W290">
            <v>24.665703125</v>
          </cell>
        </row>
        <row r="290">
          <cell r="Z290">
            <v>25.875</v>
          </cell>
        </row>
        <row r="290">
          <cell r="AC290">
            <v>25.5875</v>
          </cell>
        </row>
        <row r="290">
          <cell r="AF290">
            <v>24.4375</v>
          </cell>
        </row>
        <row r="290">
          <cell r="AI290">
            <v>24.35125</v>
          </cell>
        </row>
        <row r="290">
          <cell r="AL290">
            <v>23.8625</v>
          </cell>
        </row>
        <row r="290">
          <cell r="AO290">
            <v>40.25</v>
          </cell>
        </row>
        <row r="290">
          <cell r="AU290">
            <v>38</v>
          </cell>
        </row>
        <row r="290">
          <cell r="AW290" t="str">
            <v>1-CAT</v>
          </cell>
          <cell r="AX290" t="str">
            <v>1-DÉTAIL</v>
          </cell>
          <cell r="AY290" t="str">
            <v>3-VRAC</v>
          </cell>
          <cell r="AZ290" t="str">
            <v>2-VRAC HERBE</v>
          </cell>
        </row>
        <row r="291">
          <cell r="A291" t="str">
            <v>423V-500</v>
          </cell>
          <cell r="B291" t="str">
            <v>Chardon marie 500gr</v>
          </cell>
          <cell r="C291">
            <v>25.25</v>
          </cell>
          <cell r="D291">
            <v>0.075</v>
          </cell>
          <cell r="E291">
            <v>25.25</v>
          </cell>
          <cell r="F291">
            <v>0.06375</v>
          </cell>
          <cell r="G291">
            <v>23.35625</v>
          </cell>
        </row>
        <row r="291">
          <cell r="J291">
            <v>24.61875</v>
          </cell>
          <cell r="K291">
            <v>22.77234375</v>
          </cell>
        </row>
        <row r="291">
          <cell r="N291">
            <v>23.9875</v>
          </cell>
          <cell r="O291">
            <v>22.1884375</v>
          </cell>
        </row>
        <row r="291">
          <cell r="R291">
            <v>23.735</v>
          </cell>
          <cell r="S291">
            <v>21.954875</v>
          </cell>
        </row>
        <row r="291">
          <cell r="V291">
            <v>23.419375</v>
          </cell>
          <cell r="W291">
            <v>21.662921875</v>
          </cell>
        </row>
        <row r="291">
          <cell r="Z291">
            <v>22.725</v>
          </cell>
        </row>
        <row r="291">
          <cell r="AC291">
            <v>22.4725</v>
          </cell>
        </row>
        <row r="291">
          <cell r="AF291">
            <v>21.4625</v>
          </cell>
        </row>
        <row r="291">
          <cell r="AI291">
            <v>21.38675</v>
          </cell>
        </row>
        <row r="291">
          <cell r="AL291">
            <v>20.9575</v>
          </cell>
        </row>
        <row r="291">
          <cell r="AO291">
            <v>35.25</v>
          </cell>
        </row>
        <row r="291">
          <cell r="AU291">
            <v>33.35</v>
          </cell>
        </row>
        <row r="291">
          <cell r="AW291" t="str">
            <v>1-CAT</v>
          </cell>
          <cell r="AX291" t="str">
            <v>1-DÉTAIL</v>
          </cell>
          <cell r="AY291" t="str">
            <v>3-VRAC</v>
          </cell>
          <cell r="AZ291" t="str">
            <v>2-VRAC HERBE</v>
          </cell>
        </row>
        <row r="292">
          <cell r="A292" t="str">
            <v>353V-500</v>
          </cell>
          <cell r="B292" t="str">
            <v>Chili 500gr</v>
          </cell>
          <cell r="C292">
            <v>30.25</v>
          </cell>
          <cell r="D292">
            <v>0.075</v>
          </cell>
          <cell r="E292">
            <v>30.25</v>
          </cell>
          <cell r="F292">
            <v>0.06375</v>
          </cell>
          <cell r="G292">
            <v>27.98125</v>
          </cell>
        </row>
        <row r="292">
          <cell r="J292">
            <v>29.49375</v>
          </cell>
          <cell r="K292">
            <v>27.28171875</v>
          </cell>
        </row>
        <row r="292">
          <cell r="N292">
            <v>28.7375</v>
          </cell>
          <cell r="O292">
            <v>26.5821875</v>
          </cell>
        </row>
        <row r="292">
          <cell r="R292">
            <v>28.435</v>
          </cell>
          <cell r="S292">
            <v>26.302375</v>
          </cell>
        </row>
        <row r="292">
          <cell r="V292">
            <v>28.056875</v>
          </cell>
          <cell r="W292">
            <v>25.952609375</v>
          </cell>
        </row>
        <row r="292">
          <cell r="Z292">
            <v>27.225</v>
          </cell>
        </row>
        <row r="292">
          <cell r="AC292">
            <v>26.9225</v>
          </cell>
        </row>
        <row r="292">
          <cell r="AF292">
            <v>25.7125</v>
          </cell>
        </row>
        <row r="292">
          <cell r="AI292">
            <v>25.62175</v>
          </cell>
        </row>
        <row r="292">
          <cell r="AL292">
            <v>25.1075</v>
          </cell>
        </row>
        <row r="292">
          <cell r="AO292">
            <v>42.25</v>
          </cell>
        </row>
        <row r="292">
          <cell r="AU292">
            <v>39.95</v>
          </cell>
        </row>
        <row r="292">
          <cell r="AW292" t="str">
            <v>1-CAT</v>
          </cell>
          <cell r="AX292" t="str">
            <v>1-DÉTAIL</v>
          </cell>
          <cell r="AY292" t="str">
            <v>3-VRAC</v>
          </cell>
          <cell r="AZ292" t="str">
            <v>2-VRAC HERBE</v>
          </cell>
        </row>
        <row r="293">
          <cell r="A293" t="str">
            <v>358V-500</v>
          </cell>
          <cell r="B293" t="str">
            <v>Chrysanthème 500gr</v>
          </cell>
          <cell r="C293">
            <v>62.5</v>
          </cell>
          <cell r="D293">
            <v>0.075</v>
          </cell>
          <cell r="E293">
            <v>62.5</v>
          </cell>
          <cell r="F293">
            <v>0.06375</v>
          </cell>
          <cell r="G293">
            <v>57.8125</v>
          </cell>
        </row>
        <row r="293">
          <cell r="J293">
            <v>60.9375</v>
          </cell>
          <cell r="K293">
            <v>56.3671875</v>
          </cell>
        </row>
        <row r="293">
          <cell r="N293">
            <v>59.375</v>
          </cell>
          <cell r="O293">
            <v>54.921875</v>
          </cell>
        </row>
        <row r="293">
          <cell r="R293">
            <v>58.75</v>
          </cell>
          <cell r="S293">
            <v>54.34375</v>
          </cell>
        </row>
        <row r="293">
          <cell r="V293">
            <v>57.96875</v>
          </cell>
          <cell r="W293">
            <v>53.62109375</v>
          </cell>
        </row>
        <row r="293">
          <cell r="Z293">
            <v>56.25</v>
          </cell>
        </row>
        <row r="293">
          <cell r="AC293">
            <v>55.625</v>
          </cell>
        </row>
        <row r="293">
          <cell r="AF293">
            <v>53.125</v>
          </cell>
        </row>
        <row r="293">
          <cell r="AI293">
            <v>52.9375</v>
          </cell>
        </row>
        <row r="293">
          <cell r="AL293">
            <v>51.875</v>
          </cell>
        </row>
        <row r="293">
          <cell r="AO293">
            <v>87.5</v>
          </cell>
        </row>
        <row r="293">
          <cell r="AU293">
            <v>82.6</v>
          </cell>
        </row>
        <row r="293">
          <cell r="AW293" t="str">
            <v>1-CAT</v>
          </cell>
          <cell r="AX293" t="str">
            <v>1-DÉTAIL</v>
          </cell>
          <cell r="AY293" t="str">
            <v>3-VRAC</v>
          </cell>
          <cell r="AZ293" t="str">
            <v>2-VRAC HERBE</v>
          </cell>
        </row>
        <row r="294">
          <cell r="A294" t="str">
            <v>354V-500</v>
          </cell>
          <cell r="B294" t="str">
            <v>Citron 500gr</v>
          </cell>
          <cell r="C294">
            <v>55.25</v>
          </cell>
          <cell r="D294">
            <v>0.075</v>
          </cell>
          <cell r="E294">
            <v>55.25</v>
          </cell>
          <cell r="F294">
            <v>0.06375</v>
          </cell>
          <cell r="G294">
            <v>51.10625</v>
          </cell>
        </row>
        <row r="294">
          <cell r="J294">
            <v>53.86875</v>
          </cell>
          <cell r="K294">
            <v>49.82859375</v>
          </cell>
        </row>
        <row r="294">
          <cell r="N294">
            <v>52.4875</v>
          </cell>
          <cell r="O294">
            <v>48.5509375</v>
          </cell>
        </row>
        <row r="294">
          <cell r="R294">
            <v>51.935</v>
          </cell>
          <cell r="S294">
            <v>48.039875</v>
          </cell>
        </row>
        <row r="294">
          <cell r="V294">
            <v>51.244375</v>
          </cell>
          <cell r="W294">
            <v>47.401046875</v>
          </cell>
        </row>
        <row r="294">
          <cell r="Z294">
            <v>49.725</v>
          </cell>
        </row>
        <row r="294">
          <cell r="AC294">
            <v>49.1725</v>
          </cell>
        </row>
        <row r="294">
          <cell r="AF294">
            <v>46.9625</v>
          </cell>
        </row>
        <row r="294">
          <cell r="AI294">
            <v>46.79675</v>
          </cell>
        </row>
        <row r="294">
          <cell r="AL294">
            <v>45.8575</v>
          </cell>
        </row>
        <row r="294">
          <cell r="AO294">
            <v>77.25</v>
          </cell>
        </row>
        <row r="294">
          <cell r="AU294">
            <v>73</v>
          </cell>
        </row>
        <row r="294">
          <cell r="AW294" t="str">
            <v>1-CAT</v>
          </cell>
          <cell r="AX294" t="str">
            <v>1-DÉTAIL</v>
          </cell>
          <cell r="AY294" t="str">
            <v>3-VRAC</v>
          </cell>
          <cell r="AZ294" t="str">
            <v>2-VRAC HERBE</v>
          </cell>
        </row>
        <row r="295">
          <cell r="A295" t="str">
            <v>355V-500</v>
          </cell>
          <cell r="B295" t="str">
            <v>Clou entier 500gr</v>
          </cell>
          <cell r="C295">
            <v>36.25</v>
          </cell>
          <cell r="D295">
            <v>0.075</v>
          </cell>
          <cell r="E295">
            <v>36.25</v>
          </cell>
          <cell r="F295">
            <v>0.06375</v>
          </cell>
          <cell r="G295">
            <v>33.53125</v>
          </cell>
        </row>
        <row r="295">
          <cell r="J295">
            <v>35.34375</v>
          </cell>
          <cell r="K295">
            <v>32.69296875</v>
          </cell>
        </row>
        <row r="295">
          <cell r="N295">
            <v>34.4375</v>
          </cell>
          <cell r="O295">
            <v>31.8546875</v>
          </cell>
        </row>
        <row r="295">
          <cell r="R295">
            <v>34.075</v>
          </cell>
          <cell r="S295">
            <v>31.519375</v>
          </cell>
        </row>
        <row r="295">
          <cell r="V295">
            <v>33.621875</v>
          </cell>
          <cell r="W295">
            <v>31.100234375</v>
          </cell>
        </row>
        <row r="295">
          <cell r="Z295">
            <v>32.625</v>
          </cell>
        </row>
        <row r="295">
          <cell r="AC295">
            <v>32.2625</v>
          </cell>
        </row>
        <row r="295">
          <cell r="AF295">
            <v>30.8125</v>
          </cell>
        </row>
        <row r="295">
          <cell r="AI295">
            <v>30.70375</v>
          </cell>
        </row>
        <row r="295">
          <cell r="AL295">
            <v>30.0875</v>
          </cell>
        </row>
        <row r="295">
          <cell r="AO295">
            <v>50.75</v>
          </cell>
        </row>
        <row r="295">
          <cell r="AU295">
            <v>47.9</v>
          </cell>
        </row>
        <row r="295">
          <cell r="AW295" t="str">
            <v>1-CAT</v>
          </cell>
          <cell r="AX295" t="str">
            <v>1-DÉTAIL</v>
          </cell>
          <cell r="AY295" t="str">
            <v>3-VRAC</v>
          </cell>
          <cell r="AZ295" t="str">
            <v>2-VRAC HERBE</v>
          </cell>
        </row>
        <row r="296">
          <cell r="A296" t="str">
            <v>490V-500</v>
          </cell>
          <cell r="B296" t="str">
            <v>Vrac Clou moulu</v>
          </cell>
          <cell r="C296">
            <v>37.85</v>
          </cell>
          <cell r="D296">
            <v>0.075</v>
          </cell>
          <cell r="E296">
            <v>37.85</v>
          </cell>
          <cell r="F296">
            <v>0.06375</v>
          </cell>
          <cell r="G296">
            <v>35.01125</v>
          </cell>
        </row>
        <row r="296">
          <cell r="J296">
            <v>36.90375</v>
          </cell>
          <cell r="K296">
            <v>34.13596875</v>
          </cell>
        </row>
        <row r="296">
          <cell r="N296">
            <v>35.9575</v>
          </cell>
          <cell r="O296">
            <v>33.2606875</v>
          </cell>
        </row>
        <row r="296">
          <cell r="R296">
            <v>35.579</v>
          </cell>
          <cell r="S296">
            <v>32.910575</v>
          </cell>
        </row>
        <row r="296">
          <cell r="V296">
            <v>35.105875</v>
          </cell>
          <cell r="W296">
            <v>32.472934375</v>
          </cell>
        </row>
        <row r="296">
          <cell r="Z296">
            <v>34.065</v>
          </cell>
        </row>
        <row r="296">
          <cell r="AC296">
            <v>33.6865</v>
          </cell>
        </row>
        <row r="296">
          <cell r="AF296">
            <v>32.1725</v>
          </cell>
        </row>
        <row r="296">
          <cell r="AI296">
            <v>32.05895</v>
          </cell>
        </row>
        <row r="296">
          <cell r="AL296">
            <v>31.4155</v>
          </cell>
        </row>
        <row r="296">
          <cell r="AO296">
            <v>53</v>
          </cell>
        </row>
        <row r="296">
          <cell r="AU296" t="e">
            <v>#N/A</v>
          </cell>
        </row>
        <row r="296">
          <cell r="AW296" t="str">
            <v>Z-DISC</v>
          </cell>
          <cell r="AX296" t="str">
            <v>Z-DISC</v>
          </cell>
          <cell r="AY296" t="str">
            <v>Z-DISC</v>
          </cell>
          <cell r="AZ296" t="str">
            <v>Z-DISC</v>
          </cell>
        </row>
        <row r="297">
          <cell r="A297" t="str">
            <v>357V-500</v>
          </cell>
          <cell r="B297" t="str">
            <v>Coriandre graine 500gr</v>
          </cell>
          <cell r="C297">
            <v>15.25</v>
          </cell>
          <cell r="D297">
            <v>0.075</v>
          </cell>
          <cell r="E297">
            <v>15.25</v>
          </cell>
          <cell r="F297">
            <v>0.06375</v>
          </cell>
          <cell r="G297">
            <v>14.10625</v>
          </cell>
        </row>
        <row r="297">
          <cell r="J297">
            <v>14.86875</v>
          </cell>
          <cell r="K297">
            <v>13.75359375</v>
          </cell>
        </row>
        <row r="297">
          <cell r="N297">
            <v>14.4875</v>
          </cell>
          <cell r="O297">
            <v>13.4009375</v>
          </cell>
        </row>
        <row r="297">
          <cell r="R297">
            <v>14.335</v>
          </cell>
          <cell r="S297">
            <v>13.259875</v>
          </cell>
        </row>
        <row r="297">
          <cell r="V297">
            <v>14.144375</v>
          </cell>
          <cell r="W297">
            <v>13.083546875</v>
          </cell>
        </row>
        <row r="297">
          <cell r="Z297">
            <v>13.725</v>
          </cell>
        </row>
        <row r="297">
          <cell r="AC297">
            <v>13.5725</v>
          </cell>
        </row>
        <row r="297">
          <cell r="AF297">
            <v>12.9625</v>
          </cell>
        </row>
        <row r="297">
          <cell r="AI297">
            <v>12.91675</v>
          </cell>
        </row>
        <row r="297">
          <cell r="AL297">
            <v>12.6575</v>
          </cell>
        </row>
        <row r="297">
          <cell r="AO297">
            <v>21.25</v>
          </cell>
        </row>
        <row r="297">
          <cell r="AU297">
            <v>20.15</v>
          </cell>
        </row>
        <row r="297">
          <cell r="AW297" t="str">
            <v>1-CAT</v>
          </cell>
          <cell r="AX297" t="str">
            <v>1-DÉTAIL</v>
          </cell>
          <cell r="AY297" t="str">
            <v>3-VRAC</v>
          </cell>
          <cell r="AZ297" t="str">
            <v>2-VRAC HERBE</v>
          </cell>
        </row>
        <row r="298">
          <cell r="A298" t="str">
            <v>536V-500</v>
          </cell>
          <cell r="B298" t="str">
            <v>Cumin entier 500gr</v>
          </cell>
          <cell r="C298">
            <v>13.5</v>
          </cell>
          <cell r="D298">
            <v>0.075</v>
          </cell>
          <cell r="E298">
            <v>13.5</v>
          </cell>
          <cell r="F298">
            <v>0.06375</v>
          </cell>
          <cell r="G298">
            <v>12.4875</v>
          </cell>
        </row>
        <row r="298">
          <cell r="J298">
            <v>13.1625</v>
          </cell>
          <cell r="K298">
            <v>12.1753125</v>
          </cell>
        </row>
        <row r="298">
          <cell r="N298">
            <v>12.825</v>
          </cell>
          <cell r="O298">
            <v>11.863125</v>
          </cell>
        </row>
        <row r="298">
          <cell r="R298">
            <v>12.69</v>
          </cell>
          <cell r="S298">
            <v>11.73825</v>
          </cell>
        </row>
        <row r="298">
          <cell r="V298">
            <v>12.52125</v>
          </cell>
          <cell r="W298">
            <v>11.58215625</v>
          </cell>
        </row>
        <row r="298">
          <cell r="Z298">
            <v>12.15</v>
          </cell>
        </row>
        <row r="298">
          <cell r="AC298">
            <v>12.015</v>
          </cell>
        </row>
        <row r="298">
          <cell r="AF298">
            <v>11.475</v>
          </cell>
        </row>
        <row r="298">
          <cell r="AI298">
            <v>11.4345</v>
          </cell>
        </row>
        <row r="298">
          <cell r="AL298">
            <v>11.205</v>
          </cell>
        </row>
        <row r="298">
          <cell r="AO298">
            <v>19</v>
          </cell>
        </row>
        <row r="298">
          <cell r="AU298">
            <v>17.85</v>
          </cell>
        </row>
        <row r="298">
          <cell r="AW298" t="str">
            <v>1-CAT</v>
          </cell>
          <cell r="AX298" t="str">
            <v>1-DÉTAIL</v>
          </cell>
          <cell r="AY298" t="str">
            <v>3-VRAC</v>
          </cell>
          <cell r="AZ298" t="str">
            <v>2-VRAC HERBE</v>
          </cell>
        </row>
        <row r="299">
          <cell r="A299" t="str">
            <v>540V-500</v>
          </cell>
          <cell r="B299" t="str">
            <v>Cumin poudre 500gr</v>
          </cell>
          <cell r="C299">
            <v>15.75</v>
          </cell>
          <cell r="D299">
            <v>0.075</v>
          </cell>
          <cell r="E299">
            <v>15.75</v>
          </cell>
          <cell r="F299">
            <v>0.06375</v>
          </cell>
          <cell r="G299">
            <v>14.56875</v>
          </cell>
        </row>
        <row r="299">
          <cell r="J299">
            <v>15.35625</v>
          </cell>
          <cell r="K299">
            <v>14.20453125</v>
          </cell>
        </row>
        <row r="299">
          <cell r="N299">
            <v>14.9625</v>
          </cell>
          <cell r="O299">
            <v>13.8403125</v>
          </cell>
        </row>
        <row r="299">
          <cell r="R299">
            <v>14.805</v>
          </cell>
          <cell r="S299">
            <v>13.694625</v>
          </cell>
        </row>
        <row r="299">
          <cell r="V299">
            <v>14.608125</v>
          </cell>
          <cell r="W299">
            <v>13.512515625</v>
          </cell>
        </row>
        <row r="299">
          <cell r="Z299">
            <v>14.175</v>
          </cell>
        </row>
        <row r="299">
          <cell r="AC299">
            <v>14.0175</v>
          </cell>
        </row>
        <row r="299">
          <cell r="AF299">
            <v>13.3875</v>
          </cell>
        </row>
        <row r="299">
          <cell r="AI299">
            <v>13.34025</v>
          </cell>
        </row>
        <row r="299">
          <cell r="AL299">
            <v>13.0725</v>
          </cell>
        </row>
        <row r="299">
          <cell r="AO299">
            <v>22</v>
          </cell>
        </row>
        <row r="299">
          <cell r="AU299">
            <v>20.8</v>
          </cell>
        </row>
        <row r="299">
          <cell r="AW299" t="str">
            <v>1-CAT</v>
          </cell>
          <cell r="AX299" t="str">
            <v>1-DÉTAIL</v>
          </cell>
          <cell r="AY299" t="str">
            <v>3-VRAC</v>
          </cell>
          <cell r="AZ299" t="str">
            <v>2-VRAC HERBE</v>
          </cell>
        </row>
        <row r="300">
          <cell r="A300" t="str">
            <v>375V-500</v>
          </cell>
          <cell r="B300" t="str">
            <v>Curcuma 500gr</v>
          </cell>
          <cell r="C300">
            <v>11.25</v>
          </cell>
          <cell r="D300">
            <v>0.075</v>
          </cell>
          <cell r="E300">
            <v>11.25</v>
          </cell>
          <cell r="F300">
            <v>0.06375</v>
          </cell>
          <cell r="G300">
            <v>10.40625</v>
          </cell>
        </row>
        <row r="300">
          <cell r="J300">
            <v>10.96875</v>
          </cell>
          <cell r="K300">
            <v>10.14609375</v>
          </cell>
        </row>
        <row r="300">
          <cell r="N300">
            <v>10.6875</v>
          </cell>
          <cell r="O300">
            <v>9.8859375</v>
          </cell>
        </row>
        <row r="300">
          <cell r="R300">
            <v>10.575</v>
          </cell>
          <cell r="S300">
            <v>9.781875</v>
          </cell>
        </row>
        <row r="300">
          <cell r="V300">
            <v>10.434375</v>
          </cell>
          <cell r="W300">
            <v>9.651796875</v>
          </cell>
        </row>
        <row r="300">
          <cell r="Z300">
            <v>10.125</v>
          </cell>
        </row>
        <row r="300">
          <cell r="AC300">
            <v>10.0125</v>
          </cell>
        </row>
        <row r="300">
          <cell r="AF300">
            <v>9.5625</v>
          </cell>
        </row>
        <row r="300">
          <cell r="AI300">
            <v>9.52875</v>
          </cell>
        </row>
        <row r="300">
          <cell r="AL300">
            <v>9.3375</v>
          </cell>
        </row>
        <row r="300">
          <cell r="AO300">
            <v>15.75</v>
          </cell>
        </row>
        <row r="300">
          <cell r="AU300">
            <v>14.85</v>
          </cell>
        </row>
        <row r="300">
          <cell r="AW300" t="str">
            <v>1-CAT</v>
          </cell>
          <cell r="AX300" t="str">
            <v>1-DÉTAIL</v>
          </cell>
          <cell r="AY300" t="str">
            <v>3-VRAC</v>
          </cell>
          <cell r="AZ300" t="str">
            <v>2-VRAC HERBE</v>
          </cell>
        </row>
        <row r="301">
          <cell r="A301" t="str">
            <v>429V-250</v>
          </cell>
          <cell r="B301" t="str">
            <v>Échinacea angust 250gr</v>
          </cell>
          <cell r="C301">
            <v>42.5</v>
          </cell>
          <cell r="D301">
            <v>0.075</v>
          </cell>
          <cell r="E301">
            <v>42.5</v>
          </cell>
          <cell r="F301">
            <v>0.06375</v>
          </cell>
          <cell r="G301">
            <v>39.3125</v>
          </cell>
        </row>
        <row r="301">
          <cell r="J301">
            <v>41.4375</v>
          </cell>
          <cell r="K301">
            <v>38.3296875</v>
          </cell>
        </row>
        <row r="301">
          <cell r="N301">
            <v>40.375</v>
          </cell>
          <cell r="O301">
            <v>37.346875</v>
          </cell>
        </row>
        <row r="301">
          <cell r="R301">
            <v>39.95</v>
          </cell>
          <cell r="S301">
            <v>36.95375</v>
          </cell>
        </row>
        <row r="301">
          <cell r="V301">
            <v>39.41875</v>
          </cell>
          <cell r="W301">
            <v>36.46234375</v>
          </cell>
        </row>
        <row r="301">
          <cell r="Z301">
            <v>38.25</v>
          </cell>
        </row>
        <row r="301">
          <cell r="AC301">
            <v>37.825</v>
          </cell>
        </row>
        <row r="301">
          <cell r="AF301">
            <v>36.125</v>
          </cell>
        </row>
        <row r="301">
          <cell r="AI301">
            <v>35.9975</v>
          </cell>
        </row>
        <row r="301">
          <cell r="AL301">
            <v>35.275</v>
          </cell>
        </row>
        <row r="301">
          <cell r="AO301">
            <v>59.5</v>
          </cell>
        </row>
        <row r="301">
          <cell r="AU301">
            <v>56.15</v>
          </cell>
        </row>
        <row r="301">
          <cell r="AW301" t="str">
            <v>1-CAT</v>
          </cell>
          <cell r="AX301" t="str">
            <v>1-DÉTAIL</v>
          </cell>
          <cell r="AY301" t="str">
            <v>3-VRAC</v>
          </cell>
          <cell r="AZ301" t="str">
            <v>2-VRAC HERBE</v>
          </cell>
        </row>
        <row r="302">
          <cell r="A302" t="str">
            <v>430V-500</v>
          </cell>
          <cell r="B302" t="str">
            <v>Églantier 500gr</v>
          </cell>
          <cell r="C302">
            <v>32.25</v>
          </cell>
          <cell r="D302">
            <v>0.075</v>
          </cell>
          <cell r="E302">
            <v>32.25</v>
          </cell>
          <cell r="F302">
            <v>0.06375</v>
          </cell>
          <cell r="G302">
            <v>29.83125</v>
          </cell>
        </row>
        <row r="302">
          <cell r="J302">
            <v>31.44375</v>
          </cell>
          <cell r="K302">
            <v>29.08546875</v>
          </cell>
        </row>
        <row r="302">
          <cell r="N302">
            <v>30.6375</v>
          </cell>
          <cell r="O302">
            <v>28.3396875</v>
          </cell>
        </row>
        <row r="302">
          <cell r="R302">
            <v>30.315</v>
          </cell>
          <cell r="S302">
            <v>28.041375</v>
          </cell>
        </row>
        <row r="302">
          <cell r="V302">
            <v>29.911875</v>
          </cell>
          <cell r="W302">
            <v>27.668484375</v>
          </cell>
        </row>
        <row r="302">
          <cell r="Z302">
            <v>29.025</v>
          </cell>
        </row>
        <row r="302">
          <cell r="AC302">
            <v>28.7025</v>
          </cell>
        </row>
        <row r="302">
          <cell r="AF302">
            <v>27.4125</v>
          </cell>
        </row>
        <row r="302">
          <cell r="AI302">
            <v>27.31575</v>
          </cell>
        </row>
        <row r="302">
          <cell r="AL302">
            <v>26.7675</v>
          </cell>
        </row>
        <row r="302">
          <cell r="AO302">
            <v>45.25</v>
          </cell>
        </row>
        <row r="302">
          <cell r="AU302">
            <v>42.6</v>
          </cell>
        </row>
        <row r="302">
          <cell r="AW302" t="str">
            <v>1-CAT</v>
          </cell>
          <cell r="AX302" t="str">
            <v>1-DÉTAIL</v>
          </cell>
          <cell r="AY302" t="str">
            <v>3-VRAC</v>
          </cell>
          <cell r="AZ302" t="str">
            <v>2-VRAC HERBE</v>
          </cell>
        </row>
        <row r="303">
          <cell r="A303" t="str">
            <v>432V-500</v>
          </cell>
          <cell r="B303" t="str">
            <v>Éleuthéro 500gr</v>
          </cell>
          <cell r="C303">
            <v>35.5</v>
          </cell>
          <cell r="D303">
            <v>0.075</v>
          </cell>
          <cell r="E303">
            <v>35.5</v>
          </cell>
          <cell r="F303">
            <v>0.06375</v>
          </cell>
          <cell r="G303">
            <v>32.8375</v>
          </cell>
        </row>
        <row r="303">
          <cell r="J303">
            <v>34.6125</v>
          </cell>
          <cell r="K303">
            <v>32.0165625</v>
          </cell>
        </row>
        <row r="303">
          <cell r="N303">
            <v>33.725</v>
          </cell>
          <cell r="O303">
            <v>31.195625</v>
          </cell>
        </row>
        <row r="303">
          <cell r="R303">
            <v>33.37</v>
          </cell>
          <cell r="S303">
            <v>30.86725</v>
          </cell>
        </row>
        <row r="303">
          <cell r="V303">
            <v>32.92625</v>
          </cell>
          <cell r="W303">
            <v>30.45678125</v>
          </cell>
        </row>
        <row r="303">
          <cell r="Z303">
            <v>31.95</v>
          </cell>
        </row>
        <row r="303">
          <cell r="AC303">
            <v>31.595</v>
          </cell>
        </row>
        <row r="303">
          <cell r="AF303">
            <v>30.175</v>
          </cell>
        </row>
        <row r="303">
          <cell r="AI303">
            <v>30.0685</v>
          </cell>
        </row>
        <row r="303">
          <cell r="AL303">
            <v>29.465</v>
          </cell>
        </row>
        <row r="303">
          <cell r="AO303">
            <v>49.75</v>
          </cell>
        </row>
        <row r="303">
          <cell r="AU303">
            <v>46.9</v>
          </cell>
        </row>
        <row r="303">
          <cell r="AW303" t="str">
            <v>1-CAT</v>
          </cell>
          <cell r="AX303" t="str">
            <v>1-DÉTAIL</v>
          </cell>
          <cell r="AY303" t="str">
            <v>3-VRAC</v>
          </cell>
          <cell r="AZ303" t="str">
            <v>2-VRAC HERBE</v>
          </cell>
        </row>
        <row r="304">
          <cell r="A304" t="str">
            <v>522V-500</v>
          </cell>
          <cell r="B304" t="str">
            <v>Euphraise 500gr</v>
          </cell>
          <cell r="C304">
            <v>32.85</v>
          </cell>
          <cell r="D304">
            <v>0.075</v>
          </cell>
          <cell r="E304">
            <v>32.85</v>
          </cell>
          <cell r="F304">
            <v>0.06375</v>
          </cell>
          <cell r="G304">
            <v>30.38625</v>
          </cell>
        </row>
        <row r="304">
          <cell r="J304">
            <v>32.02875</v>
          </cell>
          <cell r="K304">
            <v>29.62659375</v>
          </cell>
        </row>
        <row r="304">
          <cell r="N304">
            <v>31.2075</v>
          </cell>
          <cell r="O304">
            <v>28.8669375</v>
          </cell>
        </row>
        <row r="304">
          <cell r="R304">
            <v>30.879</v>
          </cell>
          <cell r="S304">
            <v>28.563075</v>
          </cell>
        </row>
        <row r="304">
          <cell r="V304">
            <v>30.468375</v>
          </cell>
          <cell r="W304">
            <v>28.183246875</v>
          </cell>
        </row>
        <row r="304">
          <cell r="Z304">
            <v>29.565</v>
          </cell>
        </row>
        <row r="304">
          <cell r="AC304">
            <v>29.2365</v>
          </cell>
        </row>
        <row r="304">
          <cell r="AF304">
            <v>27.9225</v>
          </cell>
        </row>
        <row r="304">
          <cell r="AI304">
            <v>27.82395</v>
          </cell>
        </row>
        <row r="304">
          <cell r="AL304">
            <v>27.2655</v>
          </cell>
        </row>
        <row r="304">
          <cell r="AO304">
            <v>46</v>
          </cell>
        </row>
        <row r="304">
          <cell r="AU304">
            <v>43.4</v>
          </cell>
        </row>
        <row r="304">
          <cell r="AW304" t="str">
            <v>1-CAT</v>
          </cell>
          <cell r="AX304" t="str">
            <v>1-DÉTAIL</v>
          </cell>
          <cell r="AY304" t="str">
            <v>3-VRAC</v>
          </cell>
          <cell r="AZ304" t="str">
            <v>2-VRAC HERBE</v>
          </cell>
        </row>
        <row r="305">
          <cell r="A305" t="str">
            <v>436V-500</v>
          </cell>
          <cell r="B305" t="str">
            <v>Fenouil entier 500gr</v>
          </cell>
          <cell r="C305">
            <v>11.25</v>
          </cell>
          <cell r="D305">
            <v>0.075</v>
          </cell>
          <cell r="E305">
            <v>11.25</v>
          </cell>
          <cell r="F305">
            <v>0.06375</v>
          </cell>
          <cell r="G305">
            <v>10.40625</v>
          </cell>
        </row>
        <row r="305">
          <cell r="J305">
            <v>10.96875</v>
          </cell>
          <cell r="K305">
            <v>10.14609375</v>
          </cell>
        </row>
        <row r="305">
          <cell r="N305">
            <v>10.6875</v>
          </cell>
          <cell r="O305">
            <v>9.8859375</v>
          </cell>
        </row>
        <row r="305">
          <cell r="R305">
            <v>10.575</v>
          </cell>
          <cell r="S305">
            <v>9.781875</v>
          </cell>
        </row>
        <row r="305">
          <cell r="V305">
            <v>10.434375</v>
          </cell>
          <cell r="W305">
            <v>9.651796875</v>
          </cell>
        </row>
        <row r="305">
          <cell r="Z305">
            <v>10.125</v>
          </cell>
        </row>
        <row r="305">
          <cell r="AC305">
            <v>10.0125</v>
          </cell>
        </row>
        <row r="305">
          <cell r="AF305">
            <v>9.5625</v>
          </cell>
        </row>
        <row r="305">
          <cell r="AI305">
            <v>9.52875</v>
          </cell>
        </row>
        <row r="305">
          <cell r="AL305">
            <v>9.3375</v>
          </cell>
        </row>
        <row r="305">
          <cell r="AO305">
            <v>15.75</v>
          </cell>
        </row>
        <row r="305">
          <cell r="AU305">
            <v>14.85</v>
          </cell>
        </row>
        <row r="305">
          <cell r="AW305" t="str">
            <v>1-CAT</v>
          </cell>
          <cell r="AX305" t="str">
            <v>1-DÉTAIL</v>
          </cell>
          <cell r="AY305" t="str">
            <v>3-VRAC</v>
          </cell>
          <cell r="AZ305" t="str">
            <v>2-VRAC HERBE</v>
          </cell>
        </row>
        <row r="306">
          <cell r="A306" t="str">
            <v>506V-500</v>
          </cell>
          <cell r="B306" t="str">
            <v>Fenugrec 500gr</v>
          </cell>
          <cell r="C306">
            <v>13.5</v>
          </cell>
          <cell r="D306">
            <v>0.075</v>
          </cell>
          <cell r="E306">
            <v>13.5</v>
          </cell>
          <cell r="F306">
            <v>0.06375</v>
          </cell>
          <cell r="G306">
            <v>12.4875</v>
          </cell>
        </row>
        <row r="306">
          <cell r="J306">
            <v>13.1625</v>
          </cell>
          <cell r="K306">
            <v>12.1753125</v>
          </cell>
        </row>
        <row r="306">
          <cell r="N306">
            <v>12.825</v>
          </cell>
          <cell r="O306">
            <v>11.863125</v>
          </cell>
        </row>
        <row r="306">
          <cell r="R306">
            <v>12.69</v>
          </cell>
          <cell r="S306">
            <v>11.73825</v>
          </cell>
        </row>
        <row r="306">
          <cell r="V306">
            <v>12.52125</v>
          </cell>
          <cell r="W306">
            <v>11.58215625</v>
          </cell>
        </row>
        <row r="306">
          <cell r="Z306">
            <v>12.15</v>
          </cell>
        </row>
        <row r="306">
          <cell r="AC306">
            <v>12.015</v>
          </cell>
        </row>
        <row r="306">
          <cell r="AF306">
            <v>11.475</v>
          </cell>
        </row>
        <row r="306">
          <cell r="AI306">
            <v>11.4345</v>
          </cell>
        </row>
        <row r="306">
          <cell r="AL306">
            <v>11.205</v>
          </cell>
        </row>
        <row r="306">
          <cell r="AO306">
            <v>19</v>
          </cell>
        </row>
        <row r="306">
          <cell r="AU306">
            <v>17.85</v>
          </cell>
        </row>
        <row r="306">
          <cell r="AW306" t="str">
            <v>1-CAT</v>
          </cell>
          <cell r="AX306" t="str">
            <v>1-DÉTAIL</v>
          </cell>
          <cell r="AY306" t="str">
            <v>3-VRAC</v>
          </cell>
          <cell r="AZ306" t="str">
            <v>2-VRAC HERBE</v>
          </cell>
        </row>
        <row r="307">
          <cell r="A307" t="str">
            <v>437V-500</v>
          </cell>
          <cell r="B307" t="str">
            <v>Framboisier 500gr</v>
          </cell>
          <cell r="C307">
            <v>36.75</v>
          </cell>
          <cell r="D307">
            <v>0.075</v>
          </cell>
          <cell r="E307">
            <v>36.75</v>
          </cell>
          <cell r="F307">
            <v>0.06375</v>
          </cell>
          <cell r="G307">
            <v>33.99375</v>
          </cell>
        </row>
        <row r="307">
          <cell r="J307">
            <v>35.83125</v>
          </cell>
          <cell r="K307">
            <v>33.14390625</v>
          </cell>
        </row>
        <row r="307">
          <cell r="N307">
            <v>34.9125</v>
          </cell>
          <cell r="O307">
            <v>32.2940625</v>
          </cell>
        </row>
        <row r="307">
          <cell r="R307">
            <v>34.545</v>
          </cell>
          <cell r="S307">
            <v>31.954125</v>
          </cell>
        </row>
        <row r="307">
          <cell r="V307">
            <v>34.085625</v>
          </cell>
          <cell r="W307">
            <v>31.529203125</v>
          </cell>
        </row>
        <row r="307">
          <cell r="Z307">
            <v>33.075</v>
          </cell>
        </row>
        <row r="307">
          <cell r="AC307">
            <v>32.7075</v>
          </cell>
        </row>
        <row r="307">
          <cell r="AF307">
            <v>31.2375</v>
          </cell>
        </row>
        <row r="307">
          <cell r="AI307">
            <v>31.12725</v>
          </cell>
        </row>
        <row r="307">
          <cell r="AL307">
            <v>30.5025</v>
          </cell>
        </row>
        <row r="307">
          <cell r="AO307">
            <v>51.5</v>
          </cell>
        </row>
        <row r="307">
          <cell r="AU307">
            <v>48.55</v>
          </cell>
        </row>
        <row r="307">
          <cell r="AW307" t="str">
            <v>1-CAT</v>
          </cell>
          <cell r="AX307" t="str">
            <v>1-DÉTAIL</v>
          </cell>
          <cell r="AY307" t="str">
            <v>3-VRAC</v>
          </cell>
          <cell r="AZ307" t="str">
            <v>2-VRAC HERBE</v>
          </cell>
        </row>
        <row r="308">
          <cell r="A308" t="str">
            <v>439V-500</v>
          </cell>
          <cell r="B308" t="str">
            <v>Genévrier 500gr</v>
          </cell>
          <cell r="C308">
            <v>22.75</v>
          </cell>
          <cell r="D308">
            <v>0.075</v>
          </cell>
          <cell r="E308">
            <v>22.75</v>
          </cell>
          <cell r="F308">
            <v>0.06375</v>
          </cell>
          <cell r="G308">
            <v>21.04375</v>
          </cell>
        </row>
        <row r="308">
          <cell r="J308">
            <v>22.18125</v>
          </cell>
          <cell r="K308">
            <v>20.51765625</v>
          </cell>
        </row>
        <row r="308">
          <cell r="N308">
            <v>21.6125</v>
          </cell>
          <cell r="O308">
            <v>19.9915625</v>
          </cell>
        </row>
        <row r="308">
          <cell r="R308">
            <v>21.385</v>
          </cell>
          <cell r="S308">
            <v>19.781125</v>
          </cell>
        </row>
        <row r="308">
          <cell r="V308">
            <v>21.100625</v>
          </cell>
          <cell r="W308">
            <v>19.518078125</v>
          </cell>
        </row>
        <row r="308">
          <cell r="Z308">
            <v>20.475</v>
          </cell>
        </row>
        <row r="308">
          <cell r="AC308">
            <v>20.2475</v>
          </cell>
        </row>
        <row r="308">
          <cell r="AF308">
            <v>19.3375</v>
          </cell>
        </row>
        <row r="308">
          <cell r="AI308">
            <v>19.26925</v>
          </cell>
        </row>
        <row r="308">
          <cell r="AL308">
            <v>18.8825</v>
          </cell>
        </row>
        <row r="308">
          <cell r="AO308">
            <v>31.75</v>
          </cell>
        </row>
        <row r="308">
          <cell r="AU308">
            <v>30.05</v>
          </cell>
        </row>
        <row r="308">
          <cell r="AW308" t="str">
            <v>1-CAT</v>
          </cell>
          <cell r="AX308" t="str">
            <v>1-DÉTAIL</v>
          </cell>
          <cell r="AY308" t="str">
            <v>3-VRAC</v>
          </cell>
          <cell r="AZ308" t="str">
            <v>2-VRAC HERBE</v>
          </cell>
        </row>
        <row r="309">
          <cell r="A309" t="str">
            <v>440V-500</v>
          </cell>
          <cell r="B309" t="str">
            <v>Gentiane 500gr</v>
          </cell>
          <cell r="C309">
            <v>48.1</v>
          </cell>
          <cell r="D309">
            <v>0.075</v>
          </cell>
          <cell r="E309">
            <v>48.1</v>
          </cell>
          <cell r="F309">
            <v>0.06375</v>
          </cell>
          <cell r="G309">
            <v>44.4925</v>
          </cell>
        </row>
        <row r="309">
          <cell r="J309">
            <v>46.8975</v>
          </cell>
          <cell r="K309">
            <v>43.3801875</v>
          </cell>
        </row>
        <row r="309">
          <cell r="N309">
            <v>45.695</v>
          </cell>
          <cell r="O309">
            <v>42.267875</v>
          </cell>
        </row>
        <row r="309">
          <cell r="R309">
            <v>45.214</v>
          </cell>
          <cell r="S309">
            <v>41.82295</v>
          </cell>
        </row>
        <row r="309">
          <cell r="V309">
            <v>44.61275</v>
          </cell>
          <cell r="W309">
            <v>41.26679375</v>
          </cell>
        </row>
        <row r="309">
          <cell r="Z309">
            <v>43.29</v>
          </cell>
        </row>
        <row r="309">
          <cell r="AC309">
            <v>42.809</v>
          </cell>
        </row>
        <row r="309">
          <cell r="AF309">
            <v>40.885</v>
          </cell>
        </row>
        <row r="309">
          <cell r="AI309">
            <v>40.7407</v>
          </cell>
        </row>
        <row r="309">
          <cell r="AL309">
            <v>39.923</v>
          </cell>
        </row>
        <row r="309">
          <cell r="AO309">
            <v>67.25</v>
          </cell>
        </row>
        <row r="309">
          <cell r="AU309">
            <v>63.55</v>
          </cell>
        </row>
        <row r="309">
          <cell r="AW309" t="str">
            <v>1-CAT</v>
          </cell>
          <cell r="AX309" t="str">
            <v>1-DÉTAIL</v>
          </cell>
          <cell r="AY309" t="str">
            <v>3-VRAC</v>
          </cell>
          <cell r="AZ309" t="str">
            <v>2-VRAC HERBE</v>
          </cell>
        </row>
        <row r="310">
          <cell r="A310" t="str">
            <v>441V-500</v>
          </cell>
          <cell r="B310" t="str">
            <v>Gingembre 500gr</v>
          </cell>
          <cell r="C310">
            <v>21.5</v>
          </cell>
          <cell r="D310">
            <v>0.075</v>
          </cell>
          <cell r="E310">
            <v>21.5</v>
          </cell>
          <cell r="F310">
            <v>0.06375</v>
          </cell>
          <cell r="G310">
            <v>19.8875</v>
          </cell>
        </row>
        <row r="310">
          <cell r="J310">
            <v>20.9625</v>
          </cell>
          <cell r="K310">
            <v>19.3903125</v>
          </cell>
        </row>
        <row r="310">
          <cell r="N310">
            <v>20.425</v>
          </cell>
          <cell r="O310">
            <v>18.893125</v>
          </cell>
        </row>
        <row r="310">
          <cell r="R310">
            <v>20.21</v>
          </cell>
          <cell r="S310">
            <v>18.69425</v>
          </cell>
        </row>
        <row r="310">
          <cell r="V310">
            <v>19.94125</v>
          </cell>
          <cell r="W310">
            <v>18.44565625</v>
          </cell>
        </row>
        <row r="310">
          <cell r="Z310">
            <v>19.35</v>
          </cell>
        </row>
        <row r="310">
          <cell r="AC310">
            <v>19.135</v>
          </cell>
        </row>
        <row r="310">
          <cell r="AF310">
            <v>18.275</v>
          </cell>
        </row>
        <row r="310">
          <cell r="AI310">
            <v>18.2105</v>
          </cell>
        </row>
        <row r="310">
          <cell r="AL310">
            <v>17.845</v>
          </cell>
        </row>
        <row r="310">
          <cell r="AO310">
            <v>30</v>
          </cell>
        </row>
        <row r="310">
          <cell r="AU310">
            <v>28.4</v>
          </cell>
        </row>
        <row r="310">
          <cell r="AW310" t="str">
            <v>1-CAT</v>
          </cell>
          <cell r="AX310" t="str">
            <v>1-DÉTAIL</v>
          </cell>
          <cell r="AY310" t="str">
            <v>3-VRAC</v>
          </cell>
          <cell r="AZ310" t="str">
            <v>2-VRAC HERBE</v>
          </cell>
        </row>
        <row r="311">
          <cell r="A311" t="str">
            <v>445V-500</v>
          </cell>
          <cell r="B311" t="str">
            <v>Guimauve 500gr</v>
          </cell>
          <cell r="C311">
            <v>27.25</v>
          </cell>
          <cell r="D311">
            <v>0.075</v>
          </cell>
          <cell r="E311">
            <v>27.25</v>
          </cell>
          <cell r="F311">
            <v>0.06375</v>
          </cell>
          <cell r="G311">
            <v>25.20625</v>
          </cell>
        </row>
        <row r="311">
          <cell r="J311">
            <v>26.56875</v>
          </cell>
          <cell r="K311">
            <v>24.57609375</v>
          </cell>
        </row>
        <row r="311">
          <cell r="N311">
            <v>25.8875</v>
          </cell>
          <cell r="O311">
            <v>23.9459375</v>
          </cell>
        </row>
        <row r="311">
          <cell r="R311">
            <v>25.615</v>
          </cell>
          <cell r="S311">
            <v>23.693875</v>
          </cell>
        </row>
        <row r="311">
          <cell r="V311">
            <v>25.274375</v>
          </cell>
          <cell r="W311">
            <v>23.378796875</v>
          </cell>
        </row>
        <row r="311">
          <cell r="Z311">
            <v>24.525</v>
          </cell>
        </row>
        <row r="311">
          <cell r="AC311">
            <v>24.2525</v>
          </cell>
        </row>
        <row r="311">
          <cell r="AF311">
            <v>23.1625</v>
          </cell>
        </row>
        <row r="311">
          <cell r="AI311">
            <v>23.08075</v>
          </cell>
        </row>
        <row r="311">
          <cell r="AL311">
            <v>22.6175</v>
          </cell>
        </row>
        <row r="311">
          <cell r="AO311">
            <v>38.25</v>
          </cell>
        </row>
        <row r="311">
          <cell r="AU311">
            <v>36</v>
          </cell>
        </row>
        <row r="311">
          <cell r="AW311" t="str">
            <v>1-CAT</v>
          </cell>
          <cell r="AX311" t="str">
            <v>1-DÉTAIL</v>
          </cell>
          <cell r="AY311" t="str">
            <v>3-VRAC</v>
          </cell>
          <cell r="AZ311" t="str">
            <v>2-VRAC HERBE</v>
          </cell>
        </row>
        <row r="312">
          <cell r="A312" t="str">
            <v>359V-500</v>
          </cell>
          <cell r="B312" t="str">
            <v>Hibiscus 500gr</v>
          </cell>
          <cell r="C312">
            <v>16.25</v>
          </cell>
          <cell r="D312">
            <v>0.075</v>
          </cell>
          <cell r="E312">
            <v>16.25</v>
          </cell>
          <cell r="F312">
            <v>0.06375</v>
          </cell>
          <cell r="G312">
            <v>15.03125</v>
          </cell>
        </row>
        <row r="312">
          <cell r="J312">
            <v>15.84375</v>
          </cell>
          <cell r="K312">
            <v>14.65546875</v>
          </cell>
        </row>
        <row r="312">
          <cell r="N312">
            <v>15.4375</v>
          </cell>
          <cell r="O312">
            <v>14.2796875</v>
          </cell>
        </row>
        <row r="312">
          <cell r="R312">
            <v>15.275</v>
          </cell>
          <cell r="S312">
            <v>14.129375</v>
          </cell>
        </row>
        <row r="312">
          <cell r="V312">
            <v>15.071875</v>
          </cell>
          <cell r="W312">
            <v>13.941484375</v>
          </cell>
        </row>
        <row r="312">
          <cell r="Z312">
            <v>14.625</v>
          </cell>
        </row>
        <row r="312">
          <cell r="AC312">
            <v>14.4625</v>
          </cell>
        </row>
        <row r="312">
          <cell r="AF312">
            <v>13.8125</v>
          </cell>
        </row>
        <row r="312">
          <cell r="AI312">
            <v>13.76375</v>
          </cell>
        </row>
        <row r="312">
          <cell r="AL312">
            <v>13.4875</v>
          </cell>
        </row>
        <row r="312">
          <cell r="AO312">
            <v>22.75</v>
          </cell>
        </row>
        <row r="312">
          <cell r="AU312">
            <v>21.45</v>
          </cell>
        </row>
        <row r="312">
          <cell r="AW312" t="str">
            <v>1-CAT</v>
          </cell>
          <cell r="AX312" t="str">
            <v>1-DÉTAIL</v>
          </cell>
          <cell r="AY312" t="str">
            <v>3-VRAC</v>
          </cell>
          <cell r="AZ312" t="str">
            <v>2-VRAC HERBE</v>
          </cell>
        </row>
        <row r="313">
          <cell r="A313" t="str">
            <v>458V-500</v>
          </cell>
          <cell r="B313" t="str">
            <v>Kava kava 500gr</v>
          </cell>
          <cell r="C313">
            <v>125</v>
          </cell>
          <cell r="D313">
            <v>0.075</v>
          </cell>
          <cell r="E313">
            <v>125</v>
          </cell>
          <cell r="F313">
            <v>0.06375</v>
          </cell>
          <cell r="G313">
            <v>115.625</v>
          </cell>
        </row>
        <row r="313">
          <cell r="J313">
            <v>121.875</v>
          </cell>
          <cell r="K313">
            <v>112.734375</v>
          </cell>
        </row>
        <row r="313">
          <cell r="N313">
            <v>118.75</v>
          </cell>
          <cell r="O313">
            <v>109.84375</v>
          </cell>
        </row>
        <row r="313">
          <cell r="R313">
            <v>117.5</v>
          </cell>
          <cell r="S313">
            <v>108.6875</v>
          </cell>
        </row>
        <row r="313">
          <cell r="V313">
            <v>115.9375</v>
          </cell>
          <cell r="W313">
            <v>107.2421875</v>
          </cell>
        </row>
        <row r="313">
          <cell r="Z313">
            <v>112.5</v>
          </cell>
        </row>
        <row r="313">
          <cell r="AC313">
            <v>111.25</v>
          </cell>
        </row>
        <row r="313">
          <cell r="AF313">
            <v>106.25</v>
          </cell>
        </row>
        <row r="313">
          <cell r="AI313">
            <v>105.875</v>
          </cell>
        </row>
        <row r="313">
          <cell r="AL313">
            <v>103.75</v>
          </cell>
        </row>
        <row r="313">
          <cell r="AO313">
            <v>175</v>
          </cell>
        </row>
        <row r="313">
          <cell r="AU313">
            <v>165.2</v>
          </cell>
        </row>
        <row r="313">
          <cell r="AW313" t="str">
            <v>1-CAT</v>
          </cell>
          <cell r="AX313" t="str">
            <v>1-DÉTAIL</v>
          </cell>
          <cell r="AY313" t="str">
            <v>3-VRAC</v>
          </cell>
          <cell r="AZ313" t="str">
            <v>2-VRAC HERBE</v>
          </cell>
        </row>
        <row r="314">
          <cell r="A314" t="str">
            <v>360V-250</v>
          </cell>
          <cell r="B314" t="str">
            <v>Laurier 250gr</v>
          </cell>
          <cell r="C314">
            <v>29.95</v>
          </cell>
          <cell r="D314">
            <v>0.075</v>
          </cell>
          <cell r="E314">
            <v>29.95</v>
          </cell>
          <cell r="F314">
            <v>0.06375</v>
          </cell>
          <cell r="G314">
            <v>27.70375</v>
          </cell>
        </row>
        <row r="314">
          <cell r="J314">
            <v>29.20125</v>
          </cell>
          <cell r="K314">
            <v>27.01115625</v>
          </cell>
        </row>
        <row r="314">
          <cell r="N314">
            <v>28.4525</v>
          </cell>
          <cell r="O314">
            <v>26.3185625</v>
          </cell>
        </row>
        <row r="314">
          <cell r="R314">
            <v>28.153</v>
          </cell>
          <cell r="S314">
            <v>26.041525</v>
          </cell>
        </row>
        <row r="314">
          <cell r="V314">
            <v>27.778625</v>
          </cell>
          <cell r="W314">
            <v>25.695228125</v>
          </cell>
        </row>
        <row r="314">
          <cell r="Z314">
            <v>26.955</v>
          </cell>
        </row>
        <row r="314">
          <cell r="AC314">
            <v>26.6555</v>
          </cell>
        </row>
        <row r="314">
          <cell r="AF314">
            <v>25.4575</v>
          </cell>
        </row>
        <row r="314">
          <cell r="AI314">
            <v>25.36765</v>
          </cell>
        </row>
        <row r="314">
          <cell r="AL314">
            <v>24.8585</v>
          </cell>
        </row>
        <row r="314">
          <cell r="AO314">
            <v>42</v>
          </cell>
        </row>
        <row r="314">
          <cell r="AU314">
            <v>39.6</v>
          </cell>
        </row>
        <row r="314">
          <cell r="AW314" t="str">
            <v>1-CAT</v>
          </cell>
          <cell r="AX314" t="str">
            <v>1-DÉTAIL</v>
          </cell>
          <cell r="AY314" t="str">
            <v>3-VRAC</v>
          </cell>
          <cell r="AZ314" t="str">
            <v>2-VRAC HERBE</v>
          </cell>
        </row>
        <row r="315">
          <cell r="A315" t="str">
            <v>513V-500</v>
          </cell>
          <cell r="B315" t="str">
            <v>Lavande 500gr</v>
          </cell>
          <cell r="C315">
            <v>64.3</v>
          </cell>
          <cell r="D315">
            <v>0.075</v>
          </cell>
          <cell r="E315">
            <v>64.3</v>
          </cell>
          <cell r="F315">
            <v>0.06375</v>
          </cell>
          <cell r="G315">
            <v>59.4775</v>
          </cell>
        </row>
        <row r="315">
          <cell r="J315">
            <v>62.6925</v>
          </cell>
          <cell r="K315">
            <v>57.9905625</v>
          </cell>
        </row>
        <row r="315">
          <cell r="N315">
            <v>61.085</v>
          </cell>
          <cell r="O315">
            <v>56.503625</v>
          </cell>
        </row>
        <row r="315">
          <cell r="R315">
            <v>60.442</v>
          </cell>
          <cell r="S315">
            <v>55.90885</v>
          </cell>
        </row>
        <row r="315">
          <cell r="V315">
            <v>59.63825</v>
          </cell>
          <cell r="W315">
            <v>55.16538125</v>
          </cell>
        </row>
        <row r="315">
          <cell r="Z315">
            <v>57.87</v>
          </cell>
        </row>
        <row r="315">
          <cell r="AC315">
            <v>57.227</v>
          </cell>
        </row>
        <row r="315">
          <cell r="AF315">
            <v>54.655</v>
          </cell>
        </row>
        <row r="315">
          <cell r="AI315">
            <v>54.4621</v>
          </cell>
        </row>
        <row r="315">
          <cell r="AL315">
            <v>53.369</v>
          </cell>
        </row>
        <row r="315">
          <cell r="AO315">
            <v>90</v>
          </cell>
        </row>
        <row r="315">
          <cell r="AU315">
            <v>84.95</v>
          </cell>
        </row>
        <row r="315">
          <cell r="AW315" t="str">
            <v>1-CAT</v>
          </cell>
          <cell r="AX315" t="str">
            <v>1-DÉTAIL</v>
          </cell>
          <cell r="AY315" t="str">
            <v>3-VRAC</v>
          </cell>
          <cell r="AZ315" t="str">
            <v>2-VRAC HERBE</v>
          </cell>
        </row>
        <row r="316">
          <cell r="A316" t="str">
            <v>373V-500</v>
          </cell>
          <cell r="B316" t="str">
            <v>Marjolaine 500gr</v>
          </cell>
          <cell r="C316">
            <v>27.75</v>
          </cell>
          <cell r="D316">
            <v>0.075</v>
          </cell>
          <cell r="E316">
            <v>27.75</v>
          </cell>
          <cell r="F316">
            <v>0.06375</v>
          </cell>
          <cell r="G316">
            <v>25.66875</v>
          </cell>
        </row>
        <row r="316">
          <cell r="J316">
            <v>27.05625</v>
          </cell>
          <cell r="K316">
            <v>25.02703125</v>
          </cell>
        </row>
        <row r="316">
          <cell r="N316">
            <v>26.3625</v>
          </cell>
          <cell r="O316">
            <v>24.3853125</v>
          </cell>
        </row>
        <row r="316">
          <cell r="R316">
            <v>26.085</v>
          </cell>
          <cell r="S316">
            <v>24.128625</v>
          </cell>
        </row>
        <row r="316">
          <cell r="V316">
            <v>25.738125</v>
          </cell>
          <cell r="W316">
            <v>23.807765625</v>
          </cell>
        </row>
        <row r="316">
          <cell r="Z316">
            <v>24.975</v>
          </cell>
        </row>
        <row r="316">
          <cell r="AC316">
            <v>24.6975</v>
          </cell>
        </row>
        <row r="316">
          <cell r="AF316">
            <v>23.5875</v>
          </cell>
        </row>
        <row r="316">
          <cell r="AI316">
            <v>23.50425</v>
          </cell>
        </row>
        <row r="316">
          <cell r="AL316">
            <v>23.0325</v>
          </cell>
        </row>
        <row r="316">
          <cell r="AO316">
            <v>38.75</v>
          </cell>
        </row>
        <row r="316">
          <cell r="AU316">
            <v>36.65</v>
          </cell>
        </row>
        <row r="316">
          <cell r="AW316" t="str">
            <v>1-CAT</v>
          </cell>
          <cell r="AX316" t="str">
            <v>1-DÉTAIL</v>
          </cell>
          <cell r="AY316" t="str">
            <v>3-VRAC</v>
          </cell>
          <cell r="AZ316" t="str">
            <v>2-VRAC HERBE</v>
          </cell>
        </row>
        <row r="317">
          <cell r="A317" t="str">
            <v>361V-250</v>
          </cell>
          <cell r="B317" t="str">
            <v>Mélisse 250gr</v>
          </cell>
          <cell r="C317">
            <v>33.75</v>
          </cell>
          <cell r="D317">
            <v>0.075</v>
          </cell>
          <cell r="E317">
            <v>33.75</v>
          </cell>
          <cell r="F317">
            <v>0.06375</v>
          </cell>
          <cell r="G317">
            <v>31.21875</v>
          </cell>
        </row>
        <row r="317">
          <cell r="J317">
            <v>32.90625</v>
          </cell>
          <cell r="K317">
            <v>30.43828125</v>
          </cell>
        </row>
        <row r="317">
          <cell r="N317">
            <v>32.0625</v>
          </cell>
          <cell r="O317">
            <v>29.6578125</v>
          </cell>
        </row>
        <row r="317">
          <cell r="R317">
            <v>31.725</v>
          </cell>
          <cell r="S317">
            <v>29.345625</v>
          </cell>
        </row>
        <row r="317">
          <cell r="V317">
            <v>31.303125</v>
          </cell>
          <cell r="W317">
            <v>28.955390625</v>
          </cell>
        </row>
        <row r="317">
          <cell r="Z317">
            <v>30.375</v>
          </cell>
        </row>
        <row r="317">
          <cell r="AC317">
            <v>30.0375</v>
          </cell>
        </row>
        <row r="317">
          <cell r="AF317">
            <v>28.6875</v>
          </cell>
        </row>
        <row r="317">
          <cell r="AI317">
            <v>28.58625</v>
          </cell>
        </row>
        <row r="317">
          <cell r="AL317">
            <v>28.0125</v>
          </cell>
        </row>
        <row r="317">
          <cell r="AO317">
            <v>47.25</v>
          </cell>
        </row>
        <row r="317">
          <cell r="AU317">
            <v>44.6</v>
          </cell>
        </row>
        <row r="317">
          <cell r="AW317" t="str">
            <v>1-CAT</v>
          </cell>
          <cell r="AX317" t="str">
            <v>1-DÉTAIL</v>
          </cell>
          <cell r="AY317" t="str">
            <v>3-VRAC</v>
          </cell>
          <cell r="AZ317" t="str">
            <v>2-VRAC HERBE</v>
          </cell>
        </row>
        <row r="318">
          <cell r="A318" t="str">
            <v>525V-250</v>
          </cell>
          <cell r="B318" t="str">
            <v>Menthe douce 250gr</v>
          </cell>
          <cell r="C318">
            <v>9.75</v>
          </cell>
          <cell r="D318">
            <v>0.075</v>
          </cell>
          <cell r="E318">
            <v>9.75</v>
          </cell>
          <cell r="F318">
            <v>0.06375</v>
          </cell>
          <cell r="G318">
            <v>9.01875</v>
          </cell>
        </row>
        <row r="318">
          <cell r="J318">
            <v>9.50625</v>
          </cell>
          <cell r="K318">
            <v>8.79328125</v>
          </cell>
        </row>
        <row r="318">
          <cell r="N318">
            <v>9.2625</v>
          </cell>
          <cell r="O318">
            <v>8.5678125</v>
          </cell>
        </row>
        <row r="318">
          <cell r="R318">
            <v>9.165</v>
          </cell>
          <cell r="S318">
            <v>8.477625</v>
          </cell>
        </row>
        <row r="318">
          <cell r="V318">
            <v>9.043125</v>
          </cell>
          <cell r="W318">
            <v>8.364890625</v>
          </cell>
        </row>
        <row r="318">
          <cell r="Z318">
            <v>8.775</v>
          </cell>
        </row>
        <row r="318">
          <cell r="AC318">
            <v>8.6775</v>
          </cell>
        </row>
        <row r="318">
          <cell r="AF318">
            <v>8.2875</v>
          </cell>
        </row>
        <row r="318">
          <cell r="AI318">
            <v>8.25825</v>
          </cell>
        </row>
        <row r="318">
          <cell r="AL318">
            <v>8.0925</v>
          </cell>
        </row>
        <row r="318">
          <cell r="AO318">
            <v>13.75</v>
          </cell>
        </row>
        <row r="318">
          <cell r="AU318">
            <v>12.9</v>
          </cell>
        </row>
        <row r="318">
          <cell r="AW318" t="str">
            <v>1-CAT</v>
          </cell>
          <cell r="AX318" t="str">
            <v>1-DÉTAIL</v>
          </cell>
          <cell r="AY318" t="str">
            <v>3-VRAC</v>
          </cell>
          <cell r="AZ318" t="str">
            <v>2-VRAC HERBE</v>
          </cell>
        </row>
        <row r="319">
          <cell r="A319" t="str">
            <v>450V-250</v>
          </cell>
          <cell r="B319" t="str">
            <v>Menthe poivrée 250gr</v>
          </cell>
          <cell r="C319">
            <v>9.75</v>
          </cell>
          <cell r="D319">
            <v>0.075</v>
          </cell>
          <cell r="E319">
            <v>9.75</v>
          </cell>
          <cell r="F319">
            <v>0.06375</v>
          </cell>
          <cell r="G319">
            <v>9.01875</v>
          </cell>
        </row>
        <row r="319">
          <cell r="J319">
            <v>9.50625</v>
          </cell>
          <cell r="K319">
            <v>8.79328125</v>
          </cell>
        </row>
        <row r="319">
          <cell r="N319">
            <v>9.2625</v>
          </cell>
          <cell r="O319">
            <v>8.5678125</v>
          </cell>
        </row>
        <row r="319">
          <cell r="R319">
            <v>9.165</v>
          </cell>
          <cell r="S319">
            <v>8.477625</v>
          </cell>
        </row>
        <row r="319">
          <cell r="V319">
            <v>9.043125</v>
          </cell>
          <cell r="W319">
            <v>8.364890625</v>
          </cell>
        </row>
        <row r="319">
          <cell r="Z319">
            <v>8.775</v>
          </cell>
        </row>
        <row r="319">
          <cell r="AC319">
            <v>8.6775</v>
          </cell>
        </row>
        <row r="319">
          <cell r="AF319">
            <v>8.2875</v>
          </cell>
        </row>
        <row r="319">
          <cell r="AI319">
            <v>8.25825</v>
          </cell>
        </row>
        <row r="319">
          <cell r="AL319">
            <v>8.0925</v>
          </cell>
        </row>
        <row r="319">
          <cell r="AO319">
            <v>13.75</v>
          </cell>
        </row>
        <row r="319">
          <cell r="AU319">
            <v>12.9</v>
          </cell>
        </row>
        <row r="319">
          <cell r="AW319" t="str">
            <v>1-CAT</v>
          </cell>
          <cell r="AX319" t="str">
            <v>1-DÉTAIL</v>
          </cell>
          <cell r="AY319" t="str">
            <v>3-VRAC</v>
          </cell>
          <cell r="AZ319" t="str">
            <v>2-VRAC HERBE</v>
          </cell>
        </row>
        <row r="320">
          <cell r="A320" t="str">
            <v>526V-250</v>
          </cell>
          <cell r="B320" t="str">
            <v>Millepertuis 250gr</v>
          </cell>
          <cell r="C320">
            <v>18.5</v>
          </cell>
          <cell r="D320">
            <v>0.075</v>
          </cell>
          <cell r="E320">
            <v>18.5</v>
          </cell>
          <cell r="F320">
            <v>0.06375</v>
          </cell>
          <cell r="G320">
            <v>17.1125</v>
          </cell>
        </row>
        <row r="320">
          <cell r="J320">
            <v>18.0375</v>
          </cell>
          <cell r="K320">
            <v>16.6846875</v>
          </cell>
        </row>
        <row r="320">
          <cell r="N320">
            <v>17.575</v>
          </cell>
          <cell r="O320">
            <v>16.256875</v>
          </cell>
        </row>
        <row r="320">
          <cell r="R320">
            <v>17.39</v>
          </cell>
          <cell r="S320">
            <v>16.08575</v>
          </cell>
        </row>
        <row r="320">
          <cell r="V320">
            <v>17.15875</v>
          </cell>
          <cell r="W320">
            <v>15.87184375</v>
          </cell>
        </row>
        <row r="320">
          <cell r="Z320">
            <v>16.65</v>
          </cell>
        </row>
        <row r="320">
          <cell r="AC320">
            <v>16.465</v>
          </cell>
        </row>
        <row r="320">
          <cell r="AF320">
            <v>15.725</v>
          </cell>
        </row>
        <row r="320">
          <cell r="AI320">
            <v>15.6695</v>
          </cell>
        </row>
        <row r="320">
          <cell r="AL320">
            <v>15.355</v>
          </cell>
        </row>
        <row r="320">
          <cell r="AO320">
            <v>26</v>
          </cell>
        </row>
        <row r="320">
          <cell r="AU320">
            <v>24.45</v>
          </cell>
        </row>
        <row r="320">
          <cell r="AW320" t="str">
            <v>1-CAT</v>
          </cell>
          <cell r="AX320" t="str">
            <v>1-DÉTAIL</v>
          </cell>
          <cell r="AY320" t="str">
            <v>3-VRAC</v>
          </cell>
          <cell r="AZ320" t="str">
            <v>2-VRAC HERBE</v>
          </cell>
        </row>
        <row r="321">
          <cell r="A321" t="str">
            <v>451V-250</v>
          </cell>
          <cell r="B321" t="str">
            <v>Molène 250gr</v>
          </cell>
          <cell r="C321">
            <v>16.75</v>
          </cell>
          <cell r="D321">
            <v>0.075</v>
          </cell>
          <cell r="E321">
            <v>16.75</v>
          </cell>
          <cell r="F321">
            <v>0.06375</v>
          </cell>
          <cell r="G321">
            <v>15.49375</v>
          </cell>
        </row>
        <row r="321">
          <cell r="J321">
            <v>16.33125</v>
          </cell>
          <cell r="K321">
            <v>15.10640625</v>
          </cell>
        </row>
        <row r="321">
          <cell r="N321">
            <v>15.9125</v>
          </cell>
          <cell r="O321">
            <v>14.7190625</v>
          </cell>
        </row>
        <row r="321">
          <cell r="R321">
            <v>15.745</v>
          </cell>
          <cell r="S321">
            <v>14.564125</v>
          </cell>
        </row>
        <row r="321">
          <cell r="V321">
            <v>15.535625</v>
          </cell>
          <cell r="W321">
            <v>14.370453125</v>
          </cell>
        </row>
        <row r="321">
          <cell r="Z321">
            <v>15.075</v>
          </cell>
        </row>
        <row r="321">
          <cell r="AC321">
            <v>14.9075</v>
          </cell>
        </row>
        <row r="321">
          <cell r="AF321">
            <v>14.2375</v>
          </cell>
        </row>
        <row r="321">
          <cell r="AI321">
            <v>14.18725</v>
          </cell>
        </row>
        <row r="321">
          <cell r="AL321">
            <v>13.9025</v>
          </cell>
        </row>
        <row r="321">
          <cell r="AO321">
            <v>23.5</v>
          </cell>
        </row>
        <row r="321">
          <cell r="AU321">
            <v>22.15</v>
          </cell>
        </row>
        <row r="321">
          <cell r="AW321" t="str">
            <v>1-CAT</v>
          </cell>
          <cell r="AX321" t="str">
            <v>1-DÉTAIL</v>
          </cell>
          <cell r="AY321" t="str">
            <v>3-VRAC</v>
          </cell>
          <cell r="AZ321" t="str">
            <v>2-VRAC HERBE</v>
          </cell>
        </row>
        <row r="322">
          <cell r="A322" t="str">
            <v>452V-500</v>
          </cell>
          <cell r="B322" t="str">
            <v>Mouron 500gr</v>
          </cell>
          <cell r="C322">
            <v>27.25</v>
          </cell>
          <cell r="D322">
            <v>0.075</v>
          </cell>
          <cell r="E322">
            <v>27.25</v>
          </cell>
          <cell r="F322">
            <v>0.06375</v>
          </cell>
          <cell r="G322">
            <v>25.20625</v>
          </cell>
        </row>
        <row r="322">
          <cell r="J322">
            <v>26.56875</v>
          </cell>
          <cell r="K322">
            <v>24.57609375</v>
          </cell>
        </row>
        <row r="322">
          <cell r="N322">
            <v>25.8875</v>
          </cell>
          <cell r="O322">
            <v>23.9459375</v>
          </cell>
        </row>
        <row r="322">
          <cell r="R322">
            <v>25.615</v>
          </cell>
          <cell r="S322">
            <v>23.693875</v>
          </cell>
        </row>
        <row r="322">
          <cell r="V322">
            <v>25.274375</v>
          </cell>
          <cell r="W322">
            <v>23.378796875</v>
          </cell>
        </row>
        <row r="322">
          <cell r="Z322">
            <v>24.525</v>
          </cell>
        </row>
        <row r="322">
          <cell r="AC322">
            <v>24.2525</v>
          </cell>
        </row>
        <row r="322">
          <cell r="AF322">
            <v>23.1625</v>
          </cell>
        </row>
        <row r="322">
          <cell r="AI322">
            <v>23.08075</v>
          </cell>
        </row>
        <row r="322">
          <cell r="AL322">
            <v>22.6175</v>
          </cell>
        </row>
        <row r="322">
          <cell r="AO322">
            <v>38.25</v>
          </cell>
        </row>
        <row r="322">
          <cell r="AU322">
            <v>36</v>
          </cell>
        </row>
        <row r="322">
          <cell r="AW322" t="str">
            <v>1-CAT</v>
          </cell>
          <cell r="AX322" t="str">
            <v>1-DÉTAIL</v>
          </cell>
          <cell r="AY322" t="str">
            <v>3-VRAC</v>
          </cell>
          <cell r="AZ322" t="str">
            <v>2-VRAC HERBE</v>
          </cell>
        </row>
        <row r="323">
          <cell r="A323" t="str">
            <v>558V-500</v>
          </cell>
          <cell r="B323" t="str">
            <v>Muscade moulue 500gr</v>
          </cell>
          <cell r="C323">
            <v>56</v>
          </cell>
          <cell r="D323">
            <v>0.075</v>
          </cell>
          <cell r="E323">
            <v>56</v>
          </cell>
          <cell r="F323">
            <v>0.06375</v>
          </cell>
          <cell r="G323">
            <v>51.8</v>
          </cell>
        </row>
        <row r="323">
          <cell r="J323">
            <v>54.6</v>
          </cell>
          <cell r="K323">
            <v>50.505</v>
          </cell>
        </row>
        <row r="323">
          <cell r="N323">
            <v>53.2</v>
          </cell>
          <cell r="O323">
            <v>49.21</v>
          </cell>
        </row>
        <row r="323">
          <cell r="R323">
            <v>52.64</v>
          </cell>
          <cell r="S323">
            <v>48.692</v>
          </cell>
        </row>
        <row r="323">
          <cell r="V323">
            <v>51.94</v>
          </cell>
          <cell r="W323">
            <v>48.0445</v>
          </cell>
        </row>
        <row r="323">
          <cell r="Z323">
            <v>50.4</v>
          </cell>
        </row>
        <row r="323">
          <cell r="AC323">
            <v>49.84</v>
          </cell>
        </row>
        <row r="323">
          <cell r="AF323">
            <v>47.6</v>
          </cell>
        </row>
        <row r="323">
          <cell r="AI323">
            <v>47.432</v>
          </cell>
        </row>
        <row r="323">
          <cell r="AL323">
            <v>46.48</v>
          </cell>
        </row>
        <row r="323">
          <cell r="AO323">
            <v>78.5</v>
          </cell>
        </row>
        <row r="323">
          <cell r="AU323">
            <v>74</v>
          </cell>
        </row>
        <row r="323">
          <cell r="AW323" t="str">
            <v>1-CAT</v>
          </cell>
          <cell r="AX323" t="str">
            <v>1-DÉTAIL</v>
          </cell>
          <cell r="AY323" t="str">
            <v>3-VRAC</v>
          </cell>
          <cell r="AZ323" t="str">
            <v>2-VRAC HERBE</v>
          </cell>
        </row>
        <row r="324">
          <cell r="A324" t="str">
            <v>484V-500</v>
          </cell>
          <cell r="B324" t="str">
            <v>Nigelle 500gr</v>
          </cell>
          <cell r="C324">
            <v>19.75</v>
          </cell>
          <cell r="D324">
            <v>0.075</v>
          </cell>
          <cell r="E324">
            <v>19.75</v>
          </cell>
          <cell r="F324">
            <v>0.06375</v>
          </cell>
          <cell r="G324">
            <v>18.26875</v>
          </cell>
        </row>
        <row r="324">
          <cell r="J324">
            <v>19.25625</v>
          </cell>
          <cell r="K324">
            <v>17.81203125</v>
          </cell>
        </row>
        <row r="324">
          <cell r="N324">
            <v>18.7625</v>
          </cell>
          <cell r="O324">
            <v>17.3553125</v>
          </cell>
        </row>
        <row r="324">
          <cell r="R324">
            <v>18.565</v>
          </cell>
          <cell r="S324">
            <v>17.172625</v>
          </cell>
        </row>
        <row r="324">
          <cell r="V324">
            <v>18.318125</v>
          </cell>
          <cell r="W324">
            <v>16.944265625</v>
          </cell>
        </row>
        <row r="324">
          <cell r="Z324">
            <v>17.775</v>
          </cell>
        </row>
        <row r="324">
          <cell r="AC324">
            <v>17.5775</v>
          </cell>
        </row>
        <row r="324">
          <cell r="AF324">
            <v>16.7875</v>
          </cell>
        </row>
        <row r="324">
          <cell r="AI324">
            <v>16.72825</v>
          </cell>
        </row>
        <row r="324">
          <cell r="AL324">
            <v>16.3925</v>
          </cell>
        </row>
        <row r="324">
          <cell r="AO324">
            <v>27.75</v>
          </cell>
        </row>
        <row r="324">
          <cell r="AU324">
            <v>26.1</v>
          </cell>
        </row>
        <row r="324">
          <cell r="AW324" t="str">
            <v>1-CAT</v>
          </cell>
          <cell r="AX324" t="str">
            <v>1-DÉTAIL</v>
          </cell>
          <cell r="AY324" t="str">
            <v>3-VRAC</v>
          </cell>
          <cell r="AZ324" t="str">
            <v>2-VRAC HERBE</v>
          </cell>
        </row>
        <row r="325">
          <cell r="A325" t="str">
            <v>455V-500</v>
          </cell>
          <cell r="B325" t="str">
            <v>Noyer noir 500gr</v>
          </cell>
          <cell r="C325">
            <v>21.25</v>
          </cell>
          <cell r="D325">
            <v>0.075</v>
          </cell>
          <cell r="E325">
            <v>21.25</v>
          </cell>
          <cell r="F325">
            <v>0.06375</v>
          </cell>
          <cell r="G325">
            <v>19.65625</v>
          </cell>
        </row>
        <row r="325">
          <cell r="J325">
            <v>20.71875</v>
          </cell>
          <cell r="K325">
            <v>19.16484375</v>
          </cell>
        </row>
        <row r="325">
          <cell r="N325">
            <v>20.1875</v>
          </cell>
          <cell r="O325">
            <v>18.6734375</v>
          </cell>
        </row>
        <row r="325">
          <cell r="R325">
            <v>19.975</v>
          </cell>
          <cell r="S325">
            <v>18.476875</v>
          </cell>
        </row>
        <row r="325">
          <cell r="V325">
            <v>19.709375</v>
          </cell>
          <cell r="W325">
            <v>18.231171875</v>
          </cell>
        </row>
        <row r="325">
          <cell r="Z325">
            <v>19.125</v>
          </cell>
        </row>
        <row r="325">
          <cell r="AC325">
            <v>18.9125</v>
          </cell>
        </row>
        <row r="325">
          <cell r="AF325">
            <v>18.0625</v>
          </cell>
        </row>
        <row r="325">
          <cell r="AI325">
            <v>17.99875</v>
          </cell>
        </row>
        <row r="325">
          <cell r="AL325">
            <v>17.6375</v>
          </cell>
        </row>
        <row r="325">
          <cell r="AO325">
            <v>29.75</v>
          </cell>
        </row>
        <row r="325">
          <cell r="AU325">
            <v>28.1</v>
          </cell>
        </row>
        <row r="325">
          <cell r="AW325" t="str">
            <v>1-CAT</v>
          </cell>
          <cell r="AX325" t="str">
            <v>1-DÉTAIL</v>
          </cell>
          <cell r="AY325" t="str">
            <v>3-VRAC</v>
          </cell>
          <cell r="AZ325" t="str">
            <v>2-VRAC HERBE</v>
          </cell>
        </row>
        <row r="326">
          <cell r="A326" t="str">
            <v>365V-500</v>
          </cell>
          <cell r="B326" t="str">
            <v>Oignon flocon 500gr</v>
          </cell>
          <cell r="C326">
            <v>18.5</v>
          </cell>
          <cell r="D326">
            <v>0.075</v>
          </cell>
          <cell r="E326">
            <v>18.5</v>
          </cell>
          <cell r="F326">
            <v>0.06375</v>
          </cell>
          <cell r="G326">
            <v>17.1125</v>
          </cell>
        </row>
        <row r="326">
          <cell r="J326">
            <v>18.0375</v>
          </cell>
          <cell r="K326">
            <v>16.6846875</v>
          </cell>
        </row>
        <row r="326">
          <cell r="N326">
            <v>17.575</v>
          </cell>
          <cell r="O326">
            <v>16.256875</v>
          </cell>
        </row>
        <row r="326">
          <cell r="R326">
            <v>17.39</v>
          </cell>
          <cell r="S326">
            <v>16.08575</v>
          </cell>
        </row>
        <row r="326">
          <cell r="V326">
            <v>17.15875</v>
          </cell>
          <cell r="W326">
            <v>15.87184375</v>
          </cell>
        </row>
        <row r="326">
          <cell r="Z326">
            <v>16.65</v>
          </cell>
        </row>
        <row r="326">
          <cell r="AC326">
            <v>16.465</v>
          </cell>
        </row>
        <row r="326">
          <cell r="AF326">
            <v>15.725</v>
          </cell>
        </row>
        <row r="326">
          <cell r="AI326">
            <v>15.6695</v>
          </cell>
        </row>
        <row r="326">
          <cell r="AL326">
            <v>15.355</v>
          </cell>
        </row>
        <row r="326">
          <cell r="AO326">
            <v>26</v>
          </cell>
        </row>
        <row r="326">
          <cell r="AU326">
            <v>24.45</v>
          </cell>
        </row>
        <row r="326">
          <cell r="AW326" t="str">
            <v>1-CAT</v>
          </cell>
          <cell r="AX326" t="str">
            <v>1-DÉTAIL</v>
          </cell>
          <cell r="AY326" t="str">
            <v>3-VRAC</v>
          </cell>
          <cell r="AZ326" t="str">
            <v>2-VRAC HERBE</v>
          </cell>
        </row>
        <row r="327">
          <cell r="A327" t="str">
            <v>378V-500</v>
          </cell>
          <cell r="B327" t="str">
            <v>Orange pelure 500gr</v>
          </cell>
          <cell r="C327">
            <v>42.5</v>
          </cell>
          <cell r="D327">
            <v>0.075</v>
          </cell>
          <cell r="E327">
            <v>42.5</v>
          </cell>
          <cell r="F327">
            <v>0.06375</v>
          </cell>
          <cell r="G327">
            <v>39.3125</v>
          </cell>
        </row>
        <row r="327">
          <cell r="J327">
            <v>41.4375</v>
          </cell>
          <cell r="K327">
            <v>38.3296875</v>
          </cell>
        </row>
        <row r="327">
          <cell r="N327">
            <v>40.375</v>
          </cell>
          <cell r="O327">
            <v>37.346875</v>
          </cell>
        </row>
        <row r="327">
          <cell r="R327">
            <v>39.95</v>
          </cell>
          <cell r="S327">
            <v>36.95375</v>
          </cell>
        </row>
        <row r="327">
          <cell r="V327">
            <v>39.41875</v>
          </cell>
          <cell r="W327">
            <v>36.46234375</v>
          </cell>
        </row>
        <row r="327">
          <cell r="Z327">
            <v>38.25</v>
          </cell>
        </row>
        <row r="327">
          <cell r="AC327">
            <v>37.825</v>
          </cell>
        </row>
        <row r="327">
          <cell r="AF327">
            <v>36.125</v>
          </cell>
        </row>
        <row r="327">
          <cell r="AI327">
            <v>35.9975</v>
          </cell>
        </row>
        <row r="327">
          <cell r="AL327">
            <v>35.275</v>
          </cell>
        </row>
        <row r="327">
          <cell r="AO327">
            <v>59.5</v>
          </cell>
        </row>
        <row r="327">
          <cell r="AU327">
            <v>56.15</v>
          </cell>
        </row>
        <row r="327">
          <cell r="AW327" t="str">
            <v>1-CAT</v>
          </cell>
          <cell r="AX327" t="str">
            <v>1-DÉTAIL</v>
          </cell>
          <cell r="AY327" t="str">
            <v>3-VRAC</v>
          </cell>
          <cell r="AZ327" t="str">
            <v>2-VRAC HERBE</v>
          </cell>
        </row>
        <row r="328">
          <cell r="A328" t="str">
            <v>366V-250</v>
          </cell>
          <cell r="B328" t="str">
            <v>Origan 250gr</v>
          </cell>
          <cell r="C328">
            <v>11.4</v>
          </cell>
          <cell r="D328">
            <v>0.075</v>
          </cell>
          <cell r="E328">
            <v>11.4</v>
          </cell>
          <cell r="F328">
            <v>0.06375</v>
          </cell>
          <cell r="G328">
            <v>10.545</v>
          </cell>
        </row>
        <row r="328">
          <cell r="J328">
            <v>11.115</v>
          </cell>
          <cell r="K328">
            <v>10.281375</v>
          </cell>
        </row>
        <row r="328">
          <cell r="N328">
            <v>10.83</v>
          </cell>
          <cell r="O328">
            <v>10.01775</v>
          </cell>
        </row>
        <row r="328">
          <cell r="R328">
            <v>10.716</v>
          </cell>
          <cell r="S328">
            <v>9.9123</v>
          </cell>
        </row>
        <row r="328">
          <cell r="V328">
            <v>10.5735</v>
          </cell>
          <cell r="W328">
            <v>9.7804875</v>
          </cell>
        </row>
        <row r="328">
          <cell r="Z328">
            <v>10.26</v>
          </cell>
        </row>
        <row r="328">
          <cell r="AC328">
            <v>10.146</v>
          </cell>
        </row>
        <row r="328">
          <cell r="AF328">
            <v>9.69</v>
          </cell>
        </row>
        <row r="328">
          <cell r="AI328">
            <v>9.6558</v>
          </cell>
        </row>
        <row r="328">
          <cell r="AL328">
            <v>9.462</v>
          </cell>
        </row>
        <row r="328">
          <cell r="AO328">
            <v>16</v>
          </cell>
        </row>
        <row r="328">
          <cell r="AU328">
            <v>15.05</v>
          </cell>
        </row>
        <row r="328">
          <cell r="AW328" t="str">
            <v>1-CAT</v>
          </cell>
          <cell r="AX328" t="str">
            <v>1-DÉTAIL</v>
          </cell>
          <cell r="AY328" t="str">
            <v>3-VRAC</v>
          </cell>
          <cell r="AZ328" t="str">
            <v>2-VRAC HERBE</v>
          </cell>
        </row>
        <row r="329">
          <cell r="A329" t="str">
            <v>456V-500</v>
          </cell>
          <cell r="B329" t="str">
            <v>Orme rouge 500gr</v>
          </cell>
          <cell r="C329">
            <v>72.75</v>
          </cell>
          <cell r="D329">
            <v>0.075</v>
          </cell>
          <cell r="E329">
            <v>72.75</v>
          </cell>
          <cell r="F329">
            <v>0.06375</v>
          </cell>
          <cell r="G329">
            <v>67.29375</v>
          </cell>
        </row>
        <row r="329">
          <cell r="J329">
            <v>70.93125</v>
          </cell>
          <cell r="K329">
            <v>65.61140625</v>
          </cell>
        </row>
        <row r="329">
          <cell r="N329">
            <v>69.1125</v>
          </cell>
          <cell r="O329">
            <v>63.9290625</v>
          </cell>
        </row>
        <row r="329">
          <cell r="R329">
            <v>68.385</v>
          </cell>
          <cell r="S329">
            <v>63.256125</v>
          </cell>
        </row>
        <row r="329">
          <cell r="V329">
            <v>67.475625</v>
          </cell>
          <cell r="W329">
            <v>62.414953125</v>
          </cell>
        </row>
        <row r="329">
          <cell r="Z329">
            <v>65.475</v>
          </cell>
        </row>
        <row r="329">
          <cell r="AC329">
            <v>64.7475</v>
          </cell>
        </row>
        <row r="329">
          <cell r="AF329">
            <v>61.8375</v>
          </cell>
        </row>
        <row r="329">
          <cell r="AI329">
            <v>61.61925</v>
          </cell>
        </row>
        <row r="329">
          <cell r="AL329">
            <v>60.3825</v>
          </cell>
        </row>
        <row r="329">
          <cell r="AO329">
            <v>101.75</v>
          </cell>
        </row>
        <row r="329">
          <cell r="AU329">
            <v>96.15</v>
          </cell>
        </row>
        <row r="329">
          <cell r="AW329" t="str">
            <v>1-CAT</v>
          </cell>
          <cell r="AX329" t="str">
            <v>1-DÉTAIL</v>
          </cell>
          <cell r="AY329" t="str">
            <v>3-VRAC</v>
          </cell>
          <cell r="AZ329" t="str">
            <v>2-VRAC HERBE</v>
          </cell>
        </row>
        <row r="330">
          <cell r="A330" t="str">
            <v>457V-500</v>
          </cell>
          <cell r="B330" t="str">
            <v>Ortie 500gr</v>
          </cell>
          <cell r="C330">
            <v>29.95</v>
          </cell>
          <cell r="D330">
            <v>0.075</v>
          </cell>
          <cell r="E330">
            <v>29.95</v>
          </cell>
          <cell r="F330">
            <v>0.06375</v>
          </cell>
          <cell r="G330">
            <v>27.70375</v>
          </cell>
        </row>
        <row r="330">
          <cell r="J330">
            <v>29.20125</v>
          </cell>
          <cell r="K330">
            <v>27.01115625</v>
          </cell>
        </row>
        <row r="330">
          <cell r="N330">
            <v>28.4525</v>
          </cell>
          <cell r="O330">
            <v>26.3185625</v>
          </cell>
        </row>
        <row r="330">
          <cell r="R330">
            <v>28.153</v>
          </cell>
          <cell r="S330">
            <v>26.041525</v>
          </cell>
        </row>
        <row r="330">
          <cell r="V330">
            <v>27.778625</v>
          </cell>
          <cell r="W330">
            <v>25.695228125</v>
          </cell>
        </row>
        <row r="330">
          <cell r="Z330">
            <v>26.955</v>
          </cell>
        </row>
        <row r="330">
          <cell r="AC330">
            <v>26.6555</v>
          </cell>
        </row>
        <row r="330">
          <cell r="AF330">
            <v>25.4575</v>
          </cell>
        </row>
        <row r="330">
          <cell r="AI330">
            <v>25.36765</v>
          </cell>
        </row>
        <row r="330">
          <cell r="AL330">
            <v>24.8585</v>
          </cell>
        </row>
        <row r="330">
          <cell r="AO330">
            <v>42</v>
          </cell>
        </row>
        <row r="330">
          <cell r="AU330">
            <v>39.6</v>
          </cell>
        </row>
        <row r="330">
          <cell r="AW330" t="str">
            <v>1-CAT</v>
          </cell>
          <cell r="AX330" t="str">
            <v>1-DÉTAIL</v>
          </cell>
          <cell r="AY330" t="str">
            <v>3-VRAC</v>
          </cell>
          <cell r="AZ330" t="str">
            <v>2-VRAC HERBE</v>
          </cell>
        </row>
        <row r="331">
          <cell r="A331" t="str">
            <v>528V-500</v>
          </cell>
          <cell r="B331" t="str">
            <v>Oseille 500gr</v>
          </cell>
          <cell r="C331">
            <v>27.95</v>
          </cell>
          <cell r="D331">
            <v>0.075</v>
          </cell>
          <cell r="E331">
            <v>27.95</v>
          </cell>
          <cell r="F331">
            <v>0.06375</v>
          </cell>
          <cell r="G331">
            <v>25.85375</v>
          </cell>
        </row>
        <row r="331">
          <cell r="J331">
            <v>27.25125</v>
          </cell>
          <cell r="K331">
            <v>25.20740625</v>
          </cell>
        </row>
        <row r="331">
          <cell r="N331">
            <v>26.5525</v>
          </cell>
          <cell r="O331">
            <v>24.5610625</v>
          </cell>
        </row>
        <row r="331">
          <cell r="R331">
            <v>26.273</v>
          </cell>
          <cell r="S331">
            <v>24.302525</v>
          </cell>
        </row>
        <row r="331">
          <cell r="V331">
            <v>25.923625</v>
          </cell>
          <cell r="W331">
            <v>23.979353125</v>
          </cell>
        </row>
        <row r="331">
          <cell r="Z331">
            <v>25.155</v>
          </cell>
        </row>
        <row r="331">
          <cell r="AC331">
            <v>24.8755</v>
          </cell>
        </row>
        <row r="331">
          <cell r="AF331">
            <v>23.7575</v>
          </cell>
        </row>
        <row r="331">
          <cell r="AI331">
            <v>23.67365</v>
          </cell>
        </row>
        <row r="331">
          <cell r="AL331">
            <v>23.1985</v>
          </cell>
        </row>
        <row r="331">
          <cell r="AO331">
            <v>39.25</v>
          </cell>
        </row>
        <row r="331">
          <cell r="AU331">
            <v>36.95</v>
          </cell>
        </row>
        <row r="331">
          <cell r="AW331" t="str">
            <v>1-CAT</v>
          </cell>
          <cell r="AX331" t="str">
            <v>1-DÉTAIL</v>
          </cell>
          <cell r="AY331" t="str">
            <v>3-VRAC</v>
          </cell>
          <cell r="AZ331" t="str">
            <v>2-VRAC HERBE</v>
          </cell>
        </row>
        <row r="332">
          <cell r="A332" t="str">
            <v>367V-500</v>
          </cell>
          <cell r="B332" t="str">
            <v>Paprika 500gr</v>
          </cell>
          <cell r="C332">
            <v>21.25</v>
          </cell>
          <cell r="D332">
            <v>0.075</v>
          </cell>
          <cell r="E332">
            <v>21.25</v>
          </cell>
          <cell r="F332">
            <v>0.06375</v>
          </cell>
          <cell r="G332">
            <v>19.65625</v>
          </cell>
        </row>
        <row r="332">
          <cell r="J332">
            <v>20.71875</v>
          </cell>
          <cell r="K332">
            <v>19.16484375</v>
          </cell>
        </row>
        <row r="332">
          <cell r="N332">
            <v>20.1875</v>
          </cell>
          <cell r="O332">
            <v>18.6734375</v>
          </cell>
        </row>
        <row r="332">
          <cell r="R332">
            <v>19.975</v>
          </cell>
          <cell r="S332">
            <v>18.476875</v>
          </cell>
        </row>
        <row r="332">
          <cell r="V332">
            <v>19.709375</v>
          </cell>
          <cell r="W332">
            <v>18.231171875</v>
          </cell>
        </row>
        <row r="332">
          <cell r="Z332">
            <v>19.125</v>
          </cell>
        </row>
        <row r="332">
          <cell r="AC332">
            <v>18.9125</v>
          </cell>
        </row>
        <row r="332">
          <cell r="AF332">
            <v>18.0625</v>
          </cell>
        </row>
        <row r="332">
          <cell r="AI332">
            <v>17.99875</v>
          </cell>
        </row>
        <row r="332">
          <cell r="AL332">
            <v>17.6375</v>
          </cell>
        </row>
        <row r="332">
          <cell r="AO332">
            <v>29.75</v>
          </cell>
        </row>
        <row r="332">
          <cell r="AU332">
            <v>28.1</v>
          </cell>
        </row>
        <row r="332">
          <cell r="AW332" t="str">
            <v>1-CAT</v>
          </cell>
          <cell r="AX332" t="str">
            <v>1-DÉTAIL</v>
          </cell>
          <cell r="AY332" t="str">
            <v>3-VRAC</v>
          </cell>
          <cell r="AZ332" t="str">
            <v>2-VRAC HERBE</v>
          </cell>
        </row>
        <row r="333">
          <cell r="A333" t="str">
            <v>459V-500</v>
          </cell>
          <cell r="B333" t="str">
            <v>Passiflore 500gr</v>
          </cell>
          <cell r="C333">
            <v>54.5</v>
          </cell>
          <cell r="D333">
            <v>0.075</v>
          </cell>
          <cell r="E333">
            <v>54.5</v>
          </cell>
          <cell r="F333">
            <v>0.06375</v>
          </cell>
          <cell r="G333">
            <v>50.4125</v>
          </cell>
        </row>
        <row r="333">
          <cell r="J333">
            <v>53.1375</v>
          </cell>
          <cell r="K333">
            <v>49.1521875</v>
          </cell>
        </row>
        <row r="333">
          <cell r="N333">
            <v>51.775</v>
          </cell>
          <cell r="O333">
            <v>47.891875</v>
          </cell>
        </row>
        <row r="333">
          <cell r="R333">
            <v>51.23</v>
          </cell>
          <cell r="S333">
            <v>47.38775</v>
          </cell>
        </row>
        <row r="333">
          <cell r="V333">
            <v>50.54875</v>
          </cell>
          <cell r="W333">
            <v>46.75759375</v>
          </cell>
        </row>
        <row r="333">
          <cell r="Z333">
            <v>49.05</v>
          </cell>
        </row>
        <row r="333">
          <cell r="AC333">
            <v>48.505</v>
          </cell>
        </row>
        <row r="333">
          <cell r="AF333">
            <v>46.325</v>
          </cell>
        </row>
        <row r="333">
          <cell r="AI333">
            <v>46.1615</v>
          </cell>
        </row>
        <row r="333">
          <cell r="AL333">
            <v>45.235</v>
          </cell>
        </row>
        <row r="333">
          <cell r="AO333">
            <v>76.25</v>
          </cell>
        </row>
        <row r="333">
          <cell r="AU333">
            <v>72</v>
          </cell>
        </row>
        <row r="333">
          <cell r="AW333" t="str">
            <v>1-CAT</v>
          </cell>
          <cell r="AX333" t="str">
            <v>1-DÉTAIL</v>
          </cell>
          <cell r="AY333" t="str">
            <v>3-VRAC</v>
          </cell>
          <cell r="AZ333" t="str">
            <v>2-VRAC HERBE</v>
          </cell>
        </row>
        <row r="334">
          <cell r="A334" t="str">
            <v>460V-250</v>
          </cell>
          <cell r="B334" t="str">
            <v>Patience 250gr</v>
          </cell>
          <cell r="C334">
            <v>15.75</v>
          </cell>
          <cell r="D334">
            <v>0.075</v>
          </cell>
          <cell r="E334">
            <v>15.75</v>
          </cell>
          <cell r="F334">
            <v>0.06375</v>
          </cell>
          <cell r="G334">
            <v>14.56875</v>
          </cell>
        </row>
        <row r="334">
          <cell r="J334">
            <v>15.35625</v>
          </cell>
          <cell r="K334">
            <v>14.20453125</v>
          </cell>
        </row>
        <row r="334">
          <cell r="N334">
            <v>14.9625</v>
          </cell>
          <cell r="O334">
            <v>13.8403125</v>
          </cell>
        </row>
        <row r="334">
          <cell r="R334">
            <v>14.805</v>
          </cell>
          <cell r="S334">
            <v>13.694625</v>
          </cell>
        </row>
        <row r="334">
          <cell r="V334">
            <v>14.608125</v>
          </cell>
          <cell r="W334">
            <v>13.512515625</v>
          </cell>
        </row>
        <row r="334">
          <cell r="Z334">
            <v>14.175</v>
          </cell>
        </row>
        <row r="334">
          <cell r="AC334">
            <v>14.0175</v>
          </cell>
        </row>
        <row r="334">
          <cell r="AF334">
            <v>13.3875</v>
          </cell>
        </row>
        <row r="334">
          <cell r="AI334">
            <v>13.34025</v>
          </cell>
        </row>
        <row r="334">
          <cell r="AL334">
            <v>13.0725</v>
          </cell>
        </row>
        <row r="334">
          <cell r="AO334">
            <v>22</v>
          </cell>
        </row>
        <row r="334">
          <cell r="AU334">
            <v>20.8</v>
          </cell>
        </row>
        <row r="334">
          <cell r="AW334" t="str">
            <v>1-CAT</v>
          </cell>
          <cell r="AX334" t="str">
            <v>1-DÉTAIL</v>
          </cell>
          <cell r="AY334" t="str">
            <v>3-VRAC</v>
          </cell>
          <cell r="AZ334" t="str">
            <v>2-VRAC HERBE</v>
          </cell>
        </row>
        <row r="335">
          <cell r="A335" t="str">
            <v>377V-500</v>
          </cell>
          <cell r="B335" t="str">
            <v>Pavot graine 500gr</v>
          </cell>
          <cell r="C335">
            <v>25.25</v>
          </cell>
          <cell r="D335">
            <v>0.075</v>
          </cell>
          <cell r="E335">
            <v>25.25</v>
          </cell>
          <cell r="F335">
            <v>0.06375</v>
          </cell>
          <cell r="G335">
            <v>23.35625</v>
          </cell>
        </row>
        <row r="335">
          <cell r="J335">
            <v>24.61875</v>
          </cell>
          <cell r="K335">
            <v>22.77234375</v>
          </cell>
        </row>
        <row r="335">
          <cell r="N335">
            <v>23.9875</v>
          </cell>
          <cell r="O335">
            <v>22.1884375</v>
          </cell>
        </row>
        <row r="335">
          <cell r="R335">
            <v>23.735</v>
          </cell>
          <cell r="S335">
            <v>21.954875</v>
          </cell>
        </row>
        <row r="335">
          <cell r="V335">
            <v>23.419375</v>
          </cell>
          <cell r="W335">
            <v>21.662921875</v>
          </cell>
        </row>
        <row r="335">
          <cell r="Z335">
            <v>22.725</v>
          </cell>
        </row>
        <row r="335">
          <cell r="AC335">
            <v>22.4725</v>
          </cell>
        </row>
        <row r="335">
          <cell r="AF335">
            <v>21.4625</v>
          </cell>
        </row>
        <row r="335">
          <cell r="AI335">
            <v>21.38675</v>
          </cell>
        </row>
        <row r="335">
          <cell r="AL335">
            <v>20.9575</v>
          </cell>
        </row>
        <row r="335">
          <cell r="AO335">
            <v>35.25</v>
          </cell>
        </row>
        <row r="335">
          <cell r="AU335">
            <v>33.35</v>
          </cell>
        </row>
        <row r="335">
          <cell r="AW335" t="str">
            <v>1-CAT</v>
          </cell>
          <cell r="AX335" t="str">
            <v>1-DÉTAIL</v>
          </cell>
          <cell r="AY335" t="str">
            <v>3-VRAC</v>
          </cell>
          <cell r="AZ335" t="str">
            <v>2-VRAC HERBE</v>
          </cell>
        </row>
        <row r="336">
          <cell r="A336" t="str">
            <v>368V-500</v>
          </cell>
          <cell r="B336" t="str">
            <v>Persil feuille 500gr</v>
          </cell>
          <cell r="C336">
            <v>42.5</v>
          </cell>
          <cell r="D336">
            <v>0.075</v>
          </cell>
          <cell r="E336">
            <v>42.5</v>
          </cell>
          <cell r="F336">
            <v>0.06375</v>
          </cell>
          <cell r="G336">
            <v>39.3125</v>
          </cell>
        </row>
        <row r="336">
          <cell r="J336">
            <v>41.4375</v>
          </cell>
          <cell r="K336">
            <v>38.3296875</v>
          </cell>
        </row>
        <row r="336">
          <cell r="N336">
            <v>40.375</v>
          </cell>
          <cell r="O336">
            <v>37.346875</v>
          </cell>
        </row>
        <row r="336">
          <cell r="R336">
            <v>39.95</v>
          </cell>
          <cell r="S336">
            <v>36.95375</v>
          </cell>
        </row>
        <row r="336">
          <cell r="V336">
            <v>39.41875</v>
          </cell>
          <cell r="W336">
            <v>36.46234375</v>
          </cell>
        </row>
        <row r="336">
          <cell r="Z336">
            <v>38.25</v>
          </cell>
        </row>
        <row r="336">
          <cell r="AC336">
            <v>37.825</v>
          </cell>
        </row>
        <row r="336">
          <cell r="AF336">
            <v>36.125</v>
          </cell>
        </row>
        <row r="336">
          <cell r="AI336">
            <v>35.9975</v>
          </cell>
        </row>
        <row r="336">
          <cell r="AL336">
            <v>35.275</v>
          </cell>
        </row>
        <row r="336">
          <cell r="AO336">
            <v>59.5</v>
          </cell>
        </row>
        <row r="336">
          <cell r="AU336">
            <v>56.15</v>
          </cell>
        </row>
        <row r="336">
          <cell r="AW336" t="str">
            <v>1-CAT</v>
          </cell>
          <cell r="AX336" t="str">
            <v>1-DÉTAIL</v>
          </cell>
          <cell r="AY336" t="str">
            <v>3-VRAC</v>
          </cell>
          <cell r="AZ336" t="str">
            <v>2-VRAC HERBE</v>
          </cell>
        </row>
        <row r="337">
          <cell r="A337" t="str">
            <v>463V-500</v>
          </cell>
          <cell r="B337" t="str">
            <v>Pissenlit 500gr</v>
          </cell>
          <cell r="C337">
            <v>29.5</v>
          </cell>
          <cell r="D337">
            <v>0.075</v>
          </cell>
          <cell r="E337">
            <v>29.5</v>
          </cell>
          <cell r="F337">
            <v>0.06375</v>
          </cell>
          <cell r="G337">
            <v>27.2875</v>
          </cell>
        </row>
        <row r="337">
          <cell r="J337">
            <v>28.7625</v>
          </cell>
          <cell r="K337">
            <v>26.6053125</v>
          </cell>
        </row>
        <row r="337">
          <cell r="N337">
            <v>28.025</v>
          </cell>
          <cell r="O337">
            <v>25.923125</v>
          </cell>
        </row>
        <row r="337">
          <cell r="R337">
            <v>27.73</v>
          </cell>
          <cell r="S337">
            <v>25.65025</v>
          </cell>
        </row>
        <row r="337">
          <cell r="V337">
            <v>27.36125</v>
          </cell>
          <cell r="W337">
            <v>25.30915625</v>
          </cell>
        </row>
        <row r="337">
          <cell r="Z337">
            <v>26.55</v>
          </cell>
        </row>
        <row r="337">
          <cell r="AC337">
            <v>26.255</v>
          </cell>
        </row>
        <row r="337">
          <cell r="AF337">
            <v>25.075</v>
          </cell>
        </row>
        <row r="337">
          <cell r="AI337">
            <v>24.9865</v>
          </cell>
        </row>
        <row r="337">
          <cell r="AL337">
            <v>24.485</v>
          </cell>
        </row>
        <row r="337">
          <cell r="AO337">
            <v>41.25</v>
          </cell>
        </row>
        <row r="337">
          <cell r="AU337">
            <v>39</v>
          </cell>
        </row>
        <row r="337">
          <cell r="AW337" t="str">
            <v>1-CAT</v>
          </cell>
          <cell r="AX337" t="str">
            <v>1-DÉTAIL</v>
          </cell>
          <cell r="AY337" t="str">
            <v>3-VRAC</v>
          </cell>
          <cell r="AZ337" t="str">
            <v>2-VRAC HERBE</v>
          </cell>
        </row>
        <row r="338">
          <cell r="A338" t="str">
            <v>464V-500</v>
          </cell>
          <cell r="B338" t="str">
            <v>Plantain commun 500gr</v>
          </cell>
          <cell r="C338">
            <v>55.25</v>
          </cell>
          <cell r="D338">
            <v>0.075</v>
          </cell>
          <cell r="E338">
            <v>55.25</v>
          </cell>
          <cell r="F338">
            <v>0.06375</v>
          </cell>
          <cell r="G338">
            <v>51.10625</v>
          </cell>
        </row>
        <row r="338">
          <cell r="J338">
            <v>53.86875</v>
          </cell>
          <cell r="K338">
            <v>49.82859375</v>
          </cell>
        </row>
        <row r="338">
          <cell r="N338">
            <v>52.4875</v>
          </cell>
          <cell r="O338">
            <v>48.5509375</v>
          </cell>
        </row>
        <row r="338">
          <cell r="R338">
            <v>51.935</v>
          </cell>
          <cell r="S338">
            <v>48.039875</v>
          </cell>
        </row>
        <row r="338">
          <cell r="V338">
            <v>51.244375</v>
          </cell>
          <cell r="W338">
            <v>47.401046875</v>
          </cell>
        </row>
        <row r="338">
          <cell r="Z338">
            <v>49.725</v>
          </cell>
        </row>
        <row r="338">
          <cell r="AC338">
            <v>49.1725</v>
          </cell>
        </row>
        <row r="338">
          <cell r="AF338">
            <v>46.9625</v>
          </cell>
        </row>
        <row r="338">
          <cell r="AI338">
            <v>46.79675</v>
          </cell>
        </row>
        <row r="338">
          <cell r="AL338">
            <v>45.8575</v>
          </cell>
        </row>
        <row r="338">
          <cell r="AO338">
            <v>77.25</v>
          </cell>
        </row>
        <row r="338">
          <cell r="AU338">
            <v>73</v>
          </cell>
        </row>
        <row r="338">
          <cell r="AW338" t="str">
            <v>1-CAT</v>
          </cell>
          <cell r="AX338" t="str">
            <v>1-DÉTAIL</v>
          </cell>
          <cell r="AY338" t="str">
            <v>3-VRAC</v>
          </cell>
          <cell r="AZ338" t="str">
            <v>2-VRAC HERBE</v>
          </cell>
        </row>
        <row r="339">
          <cell r="A339" t="str">
            <v>369V-500</v>
          </cell>
          <cell r="B339" t="str">
            <v>Poivre entier 500gr</v>
          </cell>
          <cell r="C339">
            <v>29.25</v>
          </cell>
          <cell r="D339">
            <v>0.075</v>
          </cell>
          <cell r="E339">
            <v>29.25</v>
          </cell>
          <cell r="F339">
            <v>0.06375</v>
          </cell>
          <cell r="G339">
            <v>27.05625</v>
          </cell>
        </row>
        <row r="339">
          <cell r="J339">
            <v>28.51875</v>
          </cell>
          <cell r="K339">
            <v>26.37984375</v>
          </cell>
        </row>
        <row r="339">
          <cell r="N339">
            <v>27.7875</v>
          </cell>
          <cell r="O339">
            <v>25.7034375</v>
          </cell>
        </row>
        <row r="339">
          <cell r="R339">
            <v>27.495</v>
          </cell>
          <cell r="S339">
            <v>25.432875</v>
          </cell>
        </row>
        <row r="339">
          <cell r="V339">
            <v>27.129375</v>
          </cell>
          <cell r="W339">
            <v>25.094671875</v>
          </cell>
        </row>
        <row r="339">
          <cell r="Z339">
            <v>26.325</v>
          </cell>
        </row>
        <row r="339">
          <cell r="AC339">
            <v>26.0325</v>
          </cell>
        </row>
        <row r="339">
          <cell r="AF339">
            <v>24.8625</v>
          </cell>
        </row>
        <row r="339">
          <cell r="AI339">
            <v>24.77475</v>
          </cell>
        </row>
        <row r="339">
          <cell r="AL339">
            <v>24.2775</v>
          </cell>
        </row>
        <row r="339">
          <cell r="AO339">
            <v>41</v>
          </cell>
        </row>
        <row r="339">
          <cell r="AU339">
            <v>38.65</v>
          </cell>
        </row>
        <row r="339">
          <cell r="AW339" t="str">
            <v>1-CAT</v>
          </cell>
          <cell r="AX339" t="str">
            <v>1-DÉTAIL</v>
          </cell>
          <cell r="AY339" t="str">
            <v>3-VRAC</v>
          </cell>
          <cell r="AZ339" t="str">
            <v>2-VRAC HERBE</v>
          </cell>
        </row>
        <row r="340">
          <cell r="A340" t="str">
            <v>485V-500</v>
          </cell>
          <cell r="B340" t="str">
            <v>Poivre moulu 500gr</v>
          </cell>
          <cell r="C340">
            <v>29.25</v>
          </cell>
          <cell r="D340">
            <v>0.075</v>
          </cell>
          <cell r="E340">
            <v>29.25</v>
          </cell>
          <cell r="F340">
            <v>0.06375</v>
          </cell>
          <cell r="G340">
            <v>27.05625</v>
          </cell>
        </row>
        <row r="340">
          <cell r="J340">
            <v>28.51875</v>
          </cell>
          <cell r="K340">
            <v>26.37984375</v>
          </cell>
        </row>
        <row r="340">
          <cell r="N340">
            <v>27.7875</v>
          </cell>
          <cell r="O340">
            <v>25.7034375</v>
          </cell>
        </row>
        <row r="340">
          <cell r="R340">
            <v>27.495</v>
          </cell>
          <cell r="S340">
            <v>25.432875</v>
          </cell>
        </row>
        <row r="340">
          <cell r="V340">
            <v>27.129375</v>
          </cell>
          <cell r="W340">
            <v>25.094671875</v>
          </cell>
        </row>
        <row r="340">
          <cell r="Z340">
            <v>26.325</v>
          </cell>
        </row>
        <row r="340">
          <cell r="AC340">
            <v>26.0325</v>
          </cell>
        </row>
        <row r="340">
          <cell r="AF340">
            <v>24.8625</v>
          </cell>
        </row>
        <row r="340">
          <cell r="AI340">
            <v>24.77475</v>
          </cell>
        </row>
        <row r="340">
          <cell r="AL340">
            <v>24.2775</v>
          </cell>
        </row>
        <row r="340">
          <cell r="AO340">
            <v>41</v>
          </cell>
        </row>
        <row r="340">
          <cell r="AU340">
            <v>38.65</v>
          </cell>
        </row>
        <row r="340">
          <cell r="AW340" t="str">
            <v>1-CAT</v>
          </cell>
          <cell r="AX340" t="str">
            <v>1-DÉTAIL</v>
          </cell>
          <cell r="AY340" t="str">
            <v>3-VRAC</v>
          </cell>
          <cell r="AZ340" t="str">
            <v>2-VRAC HERBE</v>
          </cell>
        </row>
        <row r="341">
          <cell r="A341" t="str">
            <v>530V-500</v>
          </cell>
          <cell r="B341" t="str">
            <v>Prèle 500gr</v>
          </cell>
          <cell r="C341">
            <v>22.75</v>
          </cell>
          <cell r="D341">
            <v>0.075</v>
          </cell>
          <cell r="E341">
            <v>22.75</v>
          </cell>
          <cell r="F341">
            <v>0.06375</v>
          </cell>
          <cell r="G341">
            <v>21.04375</v>
          </cell>
        </row>
        <row r="341">
          <cell r="J341">
            <v>22.18125</v>
          </cell>
          <cell r="K341">
            <v>20.51765625</v>
          </cell>
        </row>
        <row r="341">
          <cell r="N341">
            <v>21.6125</v>
          </cell>
          <cell r="O341">
            <v>19.9915625</v>
          </cell>
        </row>
        <row r="341">
          <cell r="R341">
            <v>21.385</v>
          </cell>
          <cell r="S341">
            <v>19.781125</v>
          </cell>
        </row>
        <row r="341">
          <cell r="V341">
            <v>21.100625</v>
          </cell>
          <cell r="W341">
            <v>19.518078125</v>
          </cell>
        </row>
        <row r="341">
          <cell r="Z341">
            <v>20.475</v>
          </cell>
        </row>
        <row r="341">
          <cell r="AC341">
            <v>20.2475</v>
          </cell>
        </row>
        <row r="341">
          <cell r="AF341">
            <v>19.3375</v>
          </cell>
        </row>
        <row r="341">
          <cell r="AI341">
            <v>19.26925</v>
          </cell>
        </row>
        <row r="341">
          <cell r="AL341">
            <v>18.8825</v>
          </cell>
        </row>
        <row r="341">
          <cell r="AO341">
            <v>31.75</v>
          </cell>
        </row>
        <row r="341">
          <cell r="AU341">
            <v>30.05</v>
          </cell>
        </row>
        <row r="341">
          <cell r="AW341" t="str">
            <v>1-CAT</v>
          </cell>
          <cell r="AX341" t="str">
            <v>1-DÉTAIL</v>
          </cell>
          <cell r="AY341" t="str">
            <v>3-VRAC</v>
          </cell>
          <cell r="AZ341" t="str">
            <v>2-VRAC HERBE</v>
          </cell>
        </row>
        <row r="342">
          <cell r="A342" t="str">
            <v>465V-500</v>
          </cell>
          <cell r="B342" t="str">
            <v>Psyllium 500gr</v>
          </cell>
          <cell r="C342">
            <v>21.75</v>
          </cell>
          <cell r="D342">
            <v>0.075</v>
          </cell>
          <cell r="E342">
            <v>21.75</v>
          </cell>
          <cell r="F342">
            <v>0.06375</v>
          </cell>
          <cell r="G342">
            <v>20.11875</v>
          </cell>
        </row>
        <row r="342">
          <cell r="J342">
            <v>21.20625</v>
          </cell>
          <cell r="K342">
            <v>19.61578125</v>
          </cell>
        </row>
        <row r="342">
          <cell r="N342">
            <v>20.6625</v>
          </cell>
          <cell r="O342">
            <v>19.1128125</v>
          </cell>
        </row>
        <row r="342">
          <cell r="R342">
            <v>20.445</v>
          </cell>
          <cell r="S342">
            <v>18.911625</v>
          </cell>
        </row>
        <row r="342">
          <cell r="V342">
            <v>20.173125</v>
          </cell>
          <cell r="W342">
            <v>18.660140625</v>
          </cell>
        </row>
        <row r="342">
          <cell r="Z342">
            <v>19.575</v>
          </cell>
        </row>
        <row r="342">
          <cell r="AC342">
            <v>19.3575</v>
          </cell>
        </row>
        <row r="342">
          <cell r="AF342">
            <v>18.4875</v>
          </cell>
        </row>
        <row r="342">
          <cell r="AI342">
            <v>18.42225</v>
          </cell>
        </row>
        <row r="342">
          <cell r="AL342">
            <v>18.0525</v>
          </cell>
        </row>
        <row r="342">
          <cell r="AO342">
            <v>30.5</v>
          </cell>
        </row>
        <row r="342">
          <cell r="AU342">
            <v>28.75</v>
          </cell>
        </row>
        <row r="342">
          <cell r="AW342" t="str">
            <v>1-CAT</v>
          </cell>
          <cell r="AX342" t="str">
            <v>1-DÉTAIL</v>
          </cell>
          <cell r="AY342" t="str">
            <v>3-VRAC</v>
          </cell>
          <cell r="AZ342" t="str">
            <v>2-VRAC HERBE</v>
          </cell>
        </row>
        <row r="343">
          <cell r="A343" t="str">
            <v>467V-500</v>
          </cell>
          <cell r="B343" t="str">
            <v>Réglisse mrcx 500gr</v>
          </cell>
          <cell r="C343">
            <v>15.75</v>
          </cell>
          <cell r="D343">
            <v>0.075</v>
          </cell>
          <cell r="E343">
            <v>15.75</v>
          </cell>
          <cell r="F343">
            <v>0.06375</v>
          </cell>
          <cell r="G343">
            <v>14.56875</v>
          </cell>
        </row>
        <row r="343">
          <cell r="J343">
            <v>15.35625</v>
          </cell>
          <cell r="K343">
            <v>14.20453125</v>
          </cell>
        </row>
        <row r="343">
          <cell r="N343">
            <v>14.9625</v>
          </cell>
          <cell r="O343">
            <v>13.8403125</v>
          </cell>
        </row>
        <row r="343">
          <cell r="R343">
            <v>14.805</v>
          </cell>
          <cell r="S343">
            <v>13.694625</v>
          </cell>
        </row>
        <row r="343">
          <cell r="V343">
            <v>14.608125</v>
          </cell>
          <cell r="W343">
            <v>13.512515625</v>
          </cell>
        </row>
        <row r="343">
          <cell r="Z343">
            <v>14.175</v>
          </cell>
        </row>
        <row r="343">
          <cell r="AC343">
            <v>14.0175</v>
          </cell>
        </row>
        <row r="343">
          <cell r="AF343">
            <v>13.3875</v>
          </cell>
        </row>
        <row r="343">
          <cell r="AI343">
            <v>13.34025</v>
          </cell>
        </row>
        <row r="343">
          <cell r="AL343">
            <v>13.0725</v>
          </cell>
        </row>
        <row r="343">
          <cell r="AO343">
            <v>22</v>
          </cell>
        </row>
        <row r="343">
          <cell r="AU343">
            <v>20.8</v>
          </cell>
        </row>
        <row r="343">
          <cell r="AW343" t="str">
            <v>1-CAT</v>
          </cell>
          <cell r="AX343" t="str">
            <v>1-DÉTAIL</v>
          </cell>
          <cell r="AY343" t="str">
            <v>3-VRAC</v>
          </cell>
          <cell r="AZ343" t="str">
            <v>2-VRAC HERBE</v>
          </cell>
        </row>
        <row r="344">
          <cell r="A344" t="str">
            <v>531V-500</v>
          </cell>
          <cell r="B344" t="str">
            <v>Reine des prés 500gr</v>
          </cell>
          <cell r="C344">
            <v>27.25</v>
          </cell>
          <cell r="D344">
            <v>0.075</v>
          </cell>
          <cell r="E344">
            <v>27.25</v>
          </cell>
          <cell r="F344">
            <v>0.06375</v>
          </cell>
          <cell r="G344">
            <v>25.20625</v>
          </cell>
        </row>
        <row r="344">
          <cell r="J344">
            <v>26.56875</v>
          </cell>
          <cell r="K344">
            <v>24.57609375</v>
          </cell>
        </row>
        <row r="344">
          <cell r="N344">
            <v>25.8875</v>
          </cell>
          <cell r="O344">
            <v>23.9459375</v>
          </cell>
        </row>
        <row r="344">
          <cell r="R344">
            <v>25.615</v>
          </cell>
          <cell r="S344">
            <v>23.693875</v>
          </cell>
        </row>
        <row r="344">
          <cell r="V344">
            <v>25.274375</v>
          </cell>
          <cell r="W344">
            <v>23.378796875</v>
          </cell>
        </row>
        <row r="344">
          <cell r="Z344">
            <v>24.525</v>
          </cell>
        </row>
        <row r="344">
          <cell r="AC344">
            <v>24.2525</v>
          </cell>
        </row>
        <row r="344">
          <cell r="AF344">
            <v>23.1625</v>
          </cell>
        </row>
        <row r="344">
          <cell r="AI344">
            <v>23.08075</v>
          </cell>
        </row>
        <row r="344">
          <cell r="AL344">
            <v>22.6175</v>
          </cell>
        </row>
        <row r="344">
          <cell r="AO344">
            <v>38.25</v>
          </cell>
        </row>
        <row r="344">
          <cell r="AU344">
            <v>36</v>
          </cell>
        </row>
        <row r="344">
          <cell r="AW344" t="str">
            <v>1-CAT</v>
          </cell>
          <cell r="AX344" t="str">
            <v>1-DÉTAIL</v>
          </cell>
          <cell r="AY344" t="str">
            <v>3-VRAC</v>
          </cell>
          <cell r="AZ344" t="str">
            <v>2-VRAC HERBE</v>
          </cell>
        </row>
        <row r="345">
          <cell r="A345" t="str">
            <v>487V-250</v>
          </cell>
          <cell r="B345" t="str">
            <v>Reishi 250gr</v>
          </cell>
          <cell r="C345">
            <v>27.75</v>
          </cell>
          <cell r="D345">
            <v>0.075</v>
          </cell>
          <cell r="E345">
            <v>27.75</v>
          </cell>
          <cell r="F345">
            <v>0.06375</v>
          </cell>
          <cell r="G345">
            <v>25.66875</v>
          </cell>
        </row>
        <row r="345">
          <cell r="J345">
            <v>27.05625</v>
          </cell>
          <cell r="K345">
            <v>25.02703125</v>
          </cell>
        </row>
        <row r="345">
          <cell r="N345">
            <v>26.3625</v>
          </cell>
          <cell r="O345">
            <v>24.3853125</v>
          </cell>
        </row>
        <row r="345">
          <cell r="R345">
            <v>26.085</v>
          </cell>
          <cell r="S345">
            <v>24.128625</v>
          </cell>
        </row>
        <row r="345">
          <cell r="V345">
            <v>25.738125</v>
          </cell>
          <cell r="W345">
            <v>23.807765625</v>
          </cell>
        </row>
        <row r="345">
          <cell r="Z345">
            <v>24.975</v>
          </cell>
        </row>
        <row r="345">
          <cell r="AC345">
            <v>24.6975</v>
          </cell>
        </row>
        <row r="345">
          <cell r="AF345">
            <v>23.5875</v>
          </cell>
        </row>
        <row r="345">
          <cell r="AI345">
            <v>23.50425</v>
          </cell>
        </row>
        <row r="345">
          <cell r="AL345">
            <v>23.0325</v>
          </cell>
        </row>
        <row r="345">
          <cell r="AO345">
            <v>38.75</v>
          </cell>
        </row>
        <row r="345">
          <cell r="AU345">
            <v>36.65</v>
          </cell>
        </row>
        <row r="345">
          <cell r="AW345" t="str">
            <v>1-CAT</v>
          </cell>
          <cell r="AX345" t="str">
            <v>1-DÉTAIL</v>
          </cell>
          <cell r="AY345" t="str">
            <v>3-VRAC</v>
          </cell>
          <cell r="AZ345" t="str">
            <v>2-VRAC HERBE</v>
          </cell>
        </row>
        <row r="346">
          <cell r="A346" t="str">
            <v>370V-500</v>
          </cell>
          <cell r="B346" t="str">
            <v>Romarin 500gr</v>
          </cell>
          <cell r="C346">
            <v>22.95</v>
          </cell>
          <cell r="D346">
            <v>0.075</v>
          </cell>
          <cell r="E346">
            <v>22.95</v>
          </cell>
          <cell r="F346">
            <v>0.06375</v>
          </cell>
          <cell r="G346">
            <v>21.22875</v>
          </cell>
        </row>
        <row r="346">
          <cell r="J346">
            <v>22.37625</v>
          </cell>
          <cell r="K346">
            <v>20.69803125</v>
          </cell>
        </row>
        <row r="346">
          <cell r="N346">
            <v>21.8025</v>
          </cell>
          <cell r="O346">
            <v>20.1673125</v>
          </cell>
        </row>
        <row r="346">
          <cell r="R346">
            <v>21.573</v>
          </cell>
          <cell r="S346">
            <v>19.955025</v>
          </cell>
        </row>
        <row r="346">
          <cell r="V346">
            <v>21.286125</v>
          </cell>
          <cell r="W346">
            <v>19.689665625</v>
          </cell>
        </row>
        <row r="346">
          <cell r="Z346">
            <v>20.655</v>
          </cell>
        </row>
        <row r="346">
          <cell r="AC346">
            <v>20.4255</v>
          </cell>
        </row>
        <row r="346">
          <cell r="AF346">
            <v>19.5075</v>
          </cell>
        </row>
        <row r="346">
          <cell r="AI346">
            <v>19.43865</v>
          </cell>
        </row>
        <row r="346">
          <cell r="AL346">
            <v>19.0485</v>
          </cell>
        </row>
        <row r="346">
          <cell r="AO346">
            <v>32.25</v>
          </cell>
        </row>
        <row r="346">
          <cell r="AU346">
            <v>30.35</v>
          </cell>
        </row>
        <row r="346">
          <cell r="AW346" t="str">
            <v>1-CAT</v>
          </cell>
          <cell r="AX346" t="str">
            <v>1-DÉTAIL</v>
          </cell>
          <cell r="AY346" t="str">
            <v>3-VRAC</v>
          </cell>
          <cell r="AZ346" t="str">
            <v>2-VRAC HERBE</v>
          </cell>
        </row>
        <row r="347">
          <cell r="A347" t="str">
            <v>214V-250</v>
          </cell>
          <cell r="B347" t="str">
            <v>Rose 250gr</v>
          </cell>
          <cell r="C347">
            <v>22.25</v>
          </cell>
          <cell r="D347">
            <v>0.075</v>
          </cell>
          <cell r="E347">
            <v>22.25</v>
          </cell>
          <cell r="F347">
            <v>0.06375</v>
          </cell>
          <cell r="G347">
            <v>20.58125</v>
          </cell>
        </row>
        <row r="347">
          <cell r="J347">
            <v>21.69375</v>
          </cell>
          <cell r="K347">
            <v>20.06671875</v>
          </cell>
        </row>
        <row r="347">
          <cell r="N347">
            <v>21.1375</v>
          </cell>
          <cell r="O347">
            <v>19.5521875</v>
          </cell>
        </row>
        <row r="347">
          <cell r="R347">
            <v>20.915</v>
          </cell>
          <cell r="S347">
            <v>19.346375</v>
          </cell>
        </row>
        <row r="347">
          <cell r="V347">
            <v>20.636875</v>
          </cell>
          <cell r="W347">
            <v>19.089109375</v>
          </cell>
        </row>
        <row r="347">
          <cell r="Z347">
            <v>20.025</v>
          </cell>
        </row>
        <row r="347">
          <cell r="AC347">
            <v>19.8025</v>
          </cell>
        </row>
        <row r="347">
          <cell r="AF347">
            <v>18.9125</v>
          </cell>
        </row>
        <row r="347">
          <cell r="AI347">
            <v>18.84575</v>
          </cell>
        </row>
        <row r="347">
          <cell r="AL347">
            <v>18.4675</v>
          </cell>
        </row>
        <row r="347">
          <cell r="AO347">
            <v>31.25</v>
          </cell>
        </row>
        <row r="347">
          <cell r="AU347">
            <v>29.4</v>
          </cell>
        </row>
        <row r="347">
          <cell r="AW347" t="str">
            <v>1-CAT</v>
          </cell>
          <cell r="AX347" t="str">
            <v>1-DÉTAIL</v>
          </cell>
          <cell r="AY347" t="str">
            <v>3-VRAC</v>
          </cell>
          <cell r="AZ347" t="str">
            <v>2-VRAC HERBE</v>
          </cell>
        </row>
        <row r="348">
          <cell r="A348" t="str">
            <v>371V-500</v>
          </cell>
          <cell r="B348" t="str">
            <v>Sarriette 500gr</v>
          </cell>
          <cell r="C348">
            <v>22.5</v>
          </cell>
          <cell r="D348">
            <v>0.075</v>
          </cell>
          <cell r="E348">
            <v>22.5</v>
          </cell>
          <cell r="F348">
            <v>0.06375</v>
          </cell>
          <cell r="G348">
            <v>20.8125</v>
          </cell>
        </row>
        <row r="348">
          <cell r="J348">
            <v>21.9375</v>
          </cell>
          <cell r="K348">
            <v>20.2921875</v>
          </cell>
        </row>
        <row r="348">
          <cell r="N348">
            <v>21.375</v>
          </cell>
          <cell r="O348">
            <v>19.771875</v>
          </cell>
        </row>
        <row r="348">
          <cell r="R348">
            <v>21.15</v>
          </cell>
          <cell r="S348">
            <v>19.56375</v>
          </cell>
        </row>
        <row r="348">
          <cell r="V348">
            <v>20.86875</v>
          </cell>
          <cell r="W348">
            <v>19.30359375</v>
          </cell>
        </row>
        <row r="348">
          <cell r="Z348">
            <v>20.25</v>
          </cell>
        </row>
        <row r="348">
          <cell r="AC348">
            <v>20.025</v>
          </cell>
        </row>
        <row r="348">
          <cell r="AF348">
            <v>19.125</v>
          </cell>
        </row>
        <row r="348">
          <cell r="AI348">
            <v>19.0575</v>
          </cell>
        </row>
        <row r="348">
          <cell r="AL348">
            <v>18.675</v>
          </cell>
        </row>
        <row r="348">
          <cell r="AO348">
            <v>31.5</v>
          </cell>
        </row>
        <row r="348">
          <cell r="AU348">
            <v>29.75</v>
          </cell>
        </row>
        <row r="348">
          <cell r="AW348" t="str">
            <v>1-CAT</v>
          </cell>
          <cell r="AX348" t="str">
            <v>1-DÉTAIL</v>
          </cell>
          <cell r="AY348" t="str">
            <v>3-VRAC</v>
          </cell>
          <cell r="AZ348" t="str">
            <v>2-VRAC HERBE</v>
          </cell>
        </row>
        <row r="349">
          <cell r="A349" t="str">
            <v>372V-500</v>
          </cell>
          <cell r="B349" t="str">
            <v>Sauge 500gr</v>
          </cell>
          <cell r="C349">
            <v>31.5</v>
          </cell>
          <cell r="D349">
            <v>0.075</v>
          </cell>
          <cell r="E349">
            <v>31.5</v>
          </cell>
          <cell r="F349">
            <v>0.06375</v>
          </cell>
          <cell r="G349">
            <v>29.1375</v>
          </cell>
        </row>
        <row r="349">
          <cell r="J349">
            <v>30.7125</v>
          </cell>
          <cell r="K349">
            <v>28.4090625</v>
          </cell>
        </row>
        <row r="349">
          <cell r="N349">
            <v>29.925</v>
          </cell>
          <cell r="O349">
            <v>27.680625</v>
          </cell>
        </row>
        <row r="349">
          <cell r="R349">
            <v>29.61</v>
          </cell>
          <cell r="S349">
            <v>27.38925</v>
          </cell>
        </row>
        <row r="349">
          <cell r="V349">
            <v>29.21625</v>
          </cell>
          <cell r="W349">
            <v>27.02503125</v>
          </cell>
        </row>
        <row r="349">
          <cell r="Z349">
            <v>28.35</v>
          </cell>
        </row>
        <row r="349">
          <cell r="AC349">
            <v>28.035</v>
          </cell>
        </row>
        <row r="349">
          <cell r="AF349">
            <v>26.775</v>
          </cell>
        </row>
        <row r="349">
          <cell r="AI349">
            <v>26.6805</v>
          </cell>
        </row>
        <row r="349">
          <cell r="AL349">
            <v>26.145</v>
          </cell>
        </row>
        <row r="349">
          <cell r="AO349">
            <v>44</v>
          </cell>
        </row>
        <row r="349">
          <cell r="AU349">
            <v>41.65</v>
          </cell>
        </row>
        <row r="349">
          <cell r="AW349" t="str">
            <v>1-CAT</v>
          </cell>
          <cell r="AX349" t="str">
            <v>1-DÉTAIL</v>
          </cell>
          <cell r="AY349" t="str">
            <v>3-VRAC</v>
          </cell>
          <cell r="AZ349" t="str">
            <v>2-VRAC HERBE</v>
          </cell>
        </row>
        <row r="350">
          <cell r="A350" t="str">
            <v>533V-500</v>
          </cell>
          <cell r="B350" t="str">
            <v>Saule blanc 500gr</v>
          </cell>
          <cell r="C350">
            <v>14.95</v>
          </cell>
          <cell r="D350">
            <v>0.075</v>
          </cell>
          <cell r="E350">
            <v>14.95</v>
          </cell>
          <cell r="F350">
            <v>0.06375</v>
          </cell>
          <cell r="G350">
            <v>13.82875</v>
          </cell>
        </row>
        <row r="350">
          <cell r="J350">
            <v>14.57625</v>
          </cell>
          <cell r="K350">
            <v>13.48303125</v>
          </cell>
        </row>
        <row r="350">
          <cell r="N350">
            <v>14.2025</v>
          </cell>
          <cell r="O350">
            <v>13.1373125</v>
          </cell>
        </row>
        <row r="350">
          <cell r="R350">
            <v>14.053</v>
          </cell>
          <cell r="S350">
            <v>12.999025</v>
          </cell>
        </row>
        <row r="350">
          <cell r="V350">
            <v>13.866125</v>
          </cell>
          <cell r="W350">
            <v>12.826165625</v>
          </cell>
        </row>
        <row r="350">
          <cell r="Z350">
            <v>13.455</v>
          </cell>
        </row>
        <row r="350">
          <cell r="AC350">
            <v>13.3055</v>
          </cell>
        </row>
        <row r="350">
          <cell r="AF350">
            <v>12.7075</v>
          </cell>
        </row>
        <row r="350">
          <cell r="AI350">
            <v>12.66265</v>
          </cell>
        </row>
        <row r="350">
          <cell r="AL350">
            <v>12.4085</v>
          </cell>
        </row>
        <row r="350">
          <cell r="AO350">
            <v>21</v>
          </cell>
        </row>
        <row r="350">
          <cell r="AU350">
            <v>19.75</v>
          </cell>
        </row>
        <row r="350">
          <cell r="AW350" t="str">
            <v>1-CAT</v>
          </cell>
          <cell r="AX350" t="str">
            <v>1-DÉTAIL</v>
          </cell>
          <cell r="AY350" t="str">
            <v>3-VRAC</v>
          </cell>
          <cell r="AZ350" t="str">
            <v>2-VRAC HERBE</v>
          </cell>
        </row>
        <row r="351">
          <cell r="A351" t="str">
            <v>442V-500</v>
          </cell>
          <cell r="B351" t="str">
            <v>Schisandra 500gr</v>
          </cell>
          <cell r="C351">
            <v>46.9</v>
          </cell>
          <cell r="D351">
            <v>0.075</v>
          </cell>
          <cell r="E351">
            <v>46.9</v>
          </cell>
          <cell r="F351">
            <v>0.06375</v>
          </cell>
          <cell r="G351">
            <v>43.3825</v>
          </cell>
        </row>
        <row r="351">
          <cell r="J351">
            <v>45.7275</v>
          </cell>
          <cell r="K351">
            <v>42.2979375</v>
          </cell>
        </row>
        <row r="351">
          <cell r="N351">
            <v>44.555</v>
          </cell>
          <cell r="O351">
            <v>41.213375</v>
          </cell>
        </row>
        <row r="351">
          <cell r="R351">
            <v>44.086</v>
          </cell>
          <cell r="S351">
            <v>40.77955</v>
          </cell>
        </row>
        <row r="351">
          <cell r="V351">
            <v>43.49975</v>
          </cell>
          <cell r="W351">
            <v>40.23726875</v>
          </cell>
        </row>
        <row r="351">
          <cell r="Z351">
            <v>42.21</v>
          </cell>
        </row>
        <row r="351">
          <cell r="AC351">
            <v>41.741</v>
          </cell>
        </row>
        <row r="351">
          <cell r="AF351">
            <v>39.865</v>
          </cell>
        </row>
        <row r="351">
          <cell r="AI351">
            <v>39.7243</v>
          </cell>
        </row>
        <row r="351">
          <cell r="AL351">
            <v>38.927</v>
          </cell>
        </row>
        <row r="351">
          <cell r="AO351">
            <v>65.75</v>
          </cell>
        </row>
        <row r="351">
          <cell r="AU351">
            <v>62</v>
          </cell>
        </row>
        <row r="351">
          <cell r="AW351" t="str">
            <v>1-CAT</v>
          </cell>
          <cell r="AX351" t="str">
            <v>1-DÉTAIL</v>
          </cell>
          <cell r="AY351" t="str">
            <v>3-VRAC</v>
          </cell>
          <cell r="AZ351" t="str">
            <v>2-VRAC HERBE</v>
          </cell>
        </row>
        <row r="352">
          <cell r="A352" t="str">
            <v>471V-500</v>
          </cell>
          <cell r="B352" t="str">
            <v>Scutellaire 500gr</v>
          </cell>
          <cell r="C352">
            <v>67.5</v>
          </cell>
          <cell r="D352">
            <v>0.075</v>
          </cell>
          <cell r="E352">
            <v>67.5</v>
          </cell>
          <cell r="F352">
            <v>0.06375</v>
          </cell>
          <cell r="G352">
            <v>62.4375</v>
          </cell>
        </row>
        <row r="352">
          <cell r="J352">
            <v>65.8125</v>
          </cell>
          <cell r="K352">
            <v>60.8765625</v>
          </cell>
        </row>
        <row r="352">
          <cell r="N352">
            <v>64.125</v>
          </cell>
          <cell r="O352">
            <v>59.315625</v>
          </cell>
        </row>
        <row r="352">
          <cell r="R352">
            <v>63.45</v>
          </cell>
          <cell r="S352">
            <v>58.69125</v>
          </cell>
        </row>
        <row r="352">
          <cell r="V352">
            <v>62.60625</v>
          </cell>
          <cell r="W352">
            <v>57.91078125</v>
          </cell>
        </row>
        <row r="352">
          <cell r="Z352">
            <v>60.75</v>
          </cell>
        </row>
        <row r="352">
          <cell r="AC352">
            <v>60.075</v>
          </cell>
        </row>
        <row r="352">
          <cell r="AF352">
            <v>57.375</v>
          </cell>
        </row>
        <row r="352">
          <cell r="AI352">
            <v>57.1725</v>
          </cell>
        </row>
        <row r="352">
          <cell r="AL352">
            <v>56.025</v>
          </cell>
        </row>
        <row r="352">
          <cell r="AO352">
            <v>94.5</v>
          </cell>
        </row>
        <row r="352">
          <cell r="AU352">
            <v>89.2</v>
          </cell>
        </row>
        <row r="352">
          <cell r="AW352" t="str">
            <v>1-CAT</v>
          </cell>
          <cell r="AX352" t="str">
            <v>1-DÉTAIL</v>
          </cell>
          <cell r="AY352" t="str">
            <v>3-VRAC</v>
          </cell>
          <cell r="AZ352" t="str">
            <v>2-VRAC HERBE</v>
          </cell>
        </row>
        <row r="353">
          <cell r="A353" t="str">
            <v>127V-500</v>
          </cell>
          <cell r="B353" t="str">
            <v>Shatavari 500gr</v>
          </cell>
          <cell r="C353">
            <v>24.5</v>
          </cell>
          <cell r="D353">
            <v>0.075</v>
          </cell>
          <cell r="E353">
            <v>24.5</v>
          </cell>
          <cell r="F353">
            <v>0.06375</v>
          </cell>
          <cell r="G353">
            <v>22.6625</v>
          </cell>
        </row>
        <row r="353">
          <cell r="J353">
            <v>23.8875</v>
          </cell>
          <cell r="K353">
            <v>22.0959375</v>
          </cell>
        </row>
        <row r="353">
          <cell r="N353">
            <v>23.275</v>
          </cell>
          <cell r="O353">
            <v>21.529375</v>
          </cell>
        </row>
        <row r="353">
          <cell r="R353">
            <v>23.03</v>
          </cell>
          <cell r="S353">
            <v>21.30275</v>
          </cell>
        </row>
        <row r="353">
          <cell r="V353">
            <v>22.72375</v>
          </cell>
          <cell r="W353">
            <v>21.01946875</v>
          </cell>
        </row>
        <row r="353">
          <cell r="Z353">
            <v>22.05</v>
          </cell>
        </row>
        <row r="353">
          <cell r="AC353">
            <v>21.805</v>
          </cell>
        </row>
        <row r="353">
          <cell r="AF353">
            <v>20.825</v>
          </cell>
        </row>
        <row r="353">
          <cell r="AI353">
            <v>20.7515</v>
          </cell>
        </row>
        <row r="353">
          <cell r="AL353">
            <v>20.335</v>
          </cell>
        </row>
        <row r="353">
          <cell r="AO353">
            <v>34.25</v>
          </cell>
        </row>
        <row r="353">
          <cell r="AU353">
            <v>32.4</v>
          </cell>
        </row>
        <row r="353">
          <cell r="AW353" t="str">
            <v>1-CAT</v>
          </cell>
          <cell r="AX353" t="str">
            <v>1-DÉTAIL</v>
          </cell>
          <cell r="AY353" t="str">
            <v>3-VRAC</v>
          </cell>
          <cell r="AZ353" t="str">
            <v>2-VRAC HERBE</v>
          </cell>
        </row>
        <row r="354">
          <cell r="A354" t="str">
            <v>472V-500</v>
          </cell>
          <cell r="B354" t="str">
            <v>Sureau, baie 500gr</v>
          </cell>
          <cell r="C354">
            <v>25.5</v>
          </cell>
          <cell r="D354">
            <v>0.075</v>
          </cell>
          <cell r="E354">
            <v>25.5</v>
          </cell>
          <cell r="F354">
            <v>0.06375</v>
          </cell>
          <cell r="G354">
            <v>23.5875</v>
          </cell>
        </row>
        <row r="354">
          <cell r="J354">
            <v>24.8625</v>
          </cell>
          <cell r="K354">
            <v>22.9978125</v>
          </cell>
        </row>
        <row r="354">
          <cell r="N354">
            <v>24.225</v>
          </cell>
          <cell r="O354">
            <v>22.408125</v>
          </cell>
        </row>
        <row r="354">
          <cell r="R354">
            <v>23.97</v>
          </cell>
          <cell r="S354">
            <v>22.17225</v>
          </cell>
        </row>
        <row r="354">
          <cell r="V354">
            <v>23.65125</v>
          </cell>
          <cell r="W354">
            <v>21.87740625</v>
          </cell>
        </row>
        <row r="354">
          <cell r="Z354">
            <v>22.95</v>
          </cell>
        </row>
        <row r="354">
          <cell r="AC354">
            <v>22.695</v>
          </cell>
        </row>
        <row r="354">
          <cell r="AF354">
            <v>21.675</v>
          </cell>
        </row>
        <row r="354">
          <cell r="AI354">
            <v>21.5985</v>
          </cell>
        </row>
        <row r="354">
          <cell r="AL354">
            <v>21.165</v>
          </cell>
        </row>
        <row r="354">
          <cell r="AO354">
            <v>35.75</v>
          </cell>
        </row>
        <row r="354">
          <cell r="AU354">
            <v>33.7</v>
          </cell>
        </row>
        <row r="354">
          <cell r="AW354" t="str">
            <v>1-CAT</v>
          </cell>
          <cell r="AX354" t="str">
            <v>1-DÉTAIL</v>
          </cell>
          <cell r="AY354" t="str">
            <v>3-VRAC</v>
          </cell>
          <cell r="AZ354" t="str">
            <v>2-VRAC HERBE</v>
          </cell>
        </row>
        <row r="355">
          <cell r="A355" t="str">
            <v>520V-500</v>
          </cell>
          <cell r="B355" t="str">
            <v>Sureau, fleur 500gr</v>
          </cell>
          <cell r="C355">
            <v>42.25</v>
          </cell>
          <cell r="D355">
            <v>0.075</v>
          </cell>
          <cell r="E355">
            <v>42.25</v>
          </cell>
          <cell r="F355">
            <v>0.06375</v>
          </cell>
          <cell r="G355">
            <v>39.08125</v>
          </cell>
        </row>
        <row r="355">
          <cell r="J355">
            <v>41.19375</v>
          </cell>
          <cell r="K355">
            <v>38.10421875</v>
          </cell>
        </row>
        <row r="355">
          <cell r="N355">
            <v>40.1375</v>
          </cell>
          <cell r="O355">
            <v>37.1271875</v>
          </cell>
        </row>
        <row r="355">
          <cell r="R355">
            <v>39.715</v>
          </cell>
          <cell r="S355">
            <v>36.736375</v>
          </cell>
        </row>
        <row r="355">
          <cell r="V355">
            <v>39.186875</v>
          </cell>
          <cell r="W355">
            <v>36.247859375</v>
          </cell>
        </row>
        <row r="355">
          <cell r="Z355">
            <v>38.025</v>
          </cell>
        </row>
        <row r="355">
          <cell r="AC355">
            <v>37.6025</v>
          </cell>
        </row>
        <row r="355">
          <cell r="AF355">
            <v>35.9125</v>
          </cell>
        </row>
        <row r="355">
          <cell r="AI355">
            <v>35.78575</v>
          </cell>
        </row>
        <row r="355">
          <cell r="AL355">
            <v>35.0675</v>
          </cell>
        </row>
        <row r="355">
          <cell r="AO355">
            <v>59.25</v>
          </cell>
        </row>
        <row r="355">
          <cell r="AU355">
            <v>55.85</v>
          </cell>
        </row>
        <row r="355">
          <cell r="AW355" t="str">
            <v>1-CAT</v>
          </cell>
          <cell r="AX355" t="str">
            <v>1-DÉTAIL</v>
          </cell>
          <cell r="AY355" t="str">
            <v>3-VRAC</v>
          </cell>
          <cell r="AZ355" t="str">
            <v>2-VRAC HERBE</v>
          </cell>
        </row>
        <row r="356">
          <cell r="A356" t="str">
            <v>374V-500</v>
          </cell>
          <cell r="B356" t="str">
            <v>Thym 500gr</v>
          </cell>
          <cell r="C356">
            <v>19.25</v>
          </cell>
          <cell r="D356">
            <v>0.075</v>
          </cell>
          <cell r="E356">
            <v>19.25</v>
          </cell>
          <cell r="F356">
            <v>0.06375</v>
          </cell>
          <cell r="G356">
            <v>17.80625</v>
          </cell>
        </row>
        <row r="356">
          <cell r="J356">
            <v>18.76875</v>
          </cell>
          <cell r="K356">
            <v>17.36109375</v>
          </cell>
        </row>
        <row r="356">
          <cell r="N356">
            <v>18.2875</v>
          </cell>
          <cell r="O356">
            <v>16.9159375</v>
          </cell>
        </row>
        <row r="356">
          <cell r="R356">
            <v>18.095</v>
          </cell>
          <cell r="S356">
            <v>16.737875</v>
          </cell>
        </row>
        <row r="356">
          <cell r="V356">
            <v>17.854375</v>
          </cell>
          <cell r="W356">
            <v>16.515296875</v>
          </cell>
        </row>
        <row r="356">
          <cell r="Z356">
            <v>17.325</v>
          </cell>
        </row>
        <row r="356">
          <cell r="AC356">
            <v>17.1325</v>
          </cell>
        </row>
        <row r="356">
          <cell r="AF356">
            <v>16.3625</v>
          </cell>
        </row>
        <row r="356">
          <cell r="AI356">
            <v>16.30475</v>
          </cell>
        </row>
        <row r="356">
          <cell r="AL356">
            <v>15.9775</v>
          </cell>
        </row>
        <row r="356">
          <cell r="AO356">
            <v>27</v>
          </cell>
        </row>
        <row r="356">
          <cell r="AU356">
            <v>25.45</v>
          </cell>
        </row>
        <row r="356">
          <cell r="AW356" t="str">
            <v>1-CAT</v>
          </cell>
          <cell r="AX356" t="str">
            <v>1-DÉTAIL</v>
          </cell>
          <cell r="AY356" t="str">
            <v>3-VRAC</v>
          </cell>
          <cell r="AZ356" t="str">
            <v>2-VRAC HERBE</v>
          </cell>
        </row>
        <row r="357">
          <cell r="A357" t="str">
            <v>534V-250</v>
          </cell>
          <cell r="B357" t="str">
            <v>Tilleul 250gr</v>
          </cell>
          <cell r="C357">
            <v>45.5</v>
          </cell>
          <cell r="D357">
            <v>0.075</v>
          </cell>
          <cell r="E357">
            <v>45.5</v>
          </cell>
          <cell r="F357">
            <v>0.06375</v>
          </cell>
          <cell r="G357">
            <v>42.0875</v>
          </cell>
        </row>
        <row r="357">
          <cell r="J357">
            <v>44.3625</v>
          </cell>
          <cell r="K357">
            <v>41.0353125</v>
          </cell>
        </row>
        <row r="357">
          <cell r="N357">
            <v>43.225</v>
          </cell>
          <cell r="O357">
            <v>39.983125</v>
          </cell>
        </row>
        <row r="357">
          <cell r="R357">
            <v>42.77</v>
          </cell>
          <cell r="S357">
            <v>39.56225</v>
          </cell>
        </row>
        <row r="357">
          <cell r="V357">
            <v>42.20125</v>
          </cell>
          <cell r="W357">
            <v>39.03615625</v>
          </cell>
        </row>
        <row r="357">
          <cell r="Z357">
            <v>40.95</v>
          </cell>
        </row>
        <row r="357">
          <cell r="AC357">
            <v>40.495</v>
          </cell>
        </row>
        <row r="357">
          <cell r="AF357">
            <v>38.675</v>
          </cell>
        </row>
        <row r="357">
          <cell r="AI357">
            <v>38.5385</v>
          </cell>
        </row>
        <row r="357">
          <cell r="AL357">
            <v>37.765</v>
          </cell>
        </row>
        <row r="357">
          <cell r="AO357">
            <v>63.75</v>
          </cell>
        </row>
        <row r="357">
          <cell r="AU357">
            <v>60.15</v>
          </cell>
        </row>
        <row r="357">
          <cell r="AW357" t="str">
            <v>1-CAT</v>
          </cell>
          <cell r="AX357" t="str">
            <v>1-DÉTAIL</v>
          </cell>
          <cell r="AY357" t="str">
            <v>3-VRAC</v>
          </cell>
          <cell r="AZ357" t="str">
            <v>2-VRAC HERBE</v>
          </cell>
        </row>
        <row r="358">
          <cell r="A358" t="str">
            <v>474V-500</v>
          </cell>
          <cell r="B358" t="str">
            <v>Trèfle rouge 500gr</v>
          </cell>
          <cell r="C358">
            <v>37.75</v>
          </cell>
          <cell r="D358">
            <v>0.075</v>
          </cell>
          <cell r="E358">
            <v>37.75</v>
          </cell>
          <cell r="F358">
            <v>0.06375</v>
          </cell>
          <cell r="G358">
            <v>34.91875</v>
          </cell>
        </row>
        <row r="358">
          <cell r="J358">
            <v>36.80625</v>
          </cell>
          <cell r="K358">
            <v>34.04578125</v>
          </cell>
        </row>
        <row r="358">
          <cell r="N358">
            <v>35.8625</v>
          </cell>
          <cell r="O358">
            <v>33.1728125</v>
          </cell>
        </row>
        <row r="358">
          <cell r="R358">
            <v>35.485</v>
          </cell>
          <cell r="S358">
            <v>32.823625</v>
          </cell>
        </row>
        <row r="358">
          <cell r="V358">
            <v>35.013125</v>
          </cell>
          <cell r="W358">
            <v>32.387140625</v>
          </cell>
        </row>
        <row r="358">
          <cell r="Z358">
            <v>33.975</v>
          </cell>
        </row>
        <row r="358">
          <cell r="AC358">
            <v>33.5975</v>
          </cell>
        </row>
        <row r="358">
          <cell r="AF358">
            <v>32.0875</v>
          </cell>
        </row>
        <row r="358">
          <cell r="AI358">
            <v>31.97425</v>
          </cell>
        </row>
        <row r="358">
          <cell r="AL358">
            <v>31.3325</v>
          </cell>
        </row>
        <row r="358">
          <cell r="AO358">
            <v>52.75</v>
          </cell>
        </row>
        <row r="358">
          <cell r="AU358">
            <v>49.9</v>
          </cell>
        </row>
        <row r="358">
          <cell r="AW358" t="str">
            <v>1-CAT</v>
          </cell>
          <cell r="AX358" t="str">
            <v>1-DÉTAIL</v>
          </cell>
          <cell r="AY358" t="str">
            <v>3-VRAC</v>
          </cell>
          <cell r="AZ358" t="str">
            <v>2-VRAC HERBE</v>
          </cell>
        </row>
        <row r="359">
          <cell r="A359" t="str">
            <v>475V-500</v>
          </cell>
          <cell r="B359" t="str">
            <v>Valériane 500gr</v>
          </cell>
          <cell r="C359">
            <v>34.5</v>
          </cell>
          <cell r="D359">
            <v>0.075</v>
          </cell>
          <cell r="E359">
            <v>34.5</v>
          </cell>
          <cell r="F359">
            <v>0.06375</v>
          </cell>
          <cell r="G359">
            <v>31.9125</v>
          </cell>
        </row>
        <row r="359">
          <cell r="J359">
            <v>33.6375</v>
          </cell>
          <cell r="K359">
            <v>31.1146875</v>
          </cell>
        </row>
        <row r="359">
          <cell r="N359">
            <v>32.775</v>
          </cell>
          <cell r="O359">
            <v>30.316875</v>
          </cell>
        </row>
        <row r="359">
          <cell r="R359">
            <v>32.43</v>
          </cell>
          <cell r="S359">
            <v>29.99775</v>
          </cell>
        </row>
        <row r="359">
          <cell r="V359">
            <v>31.99875</v>
          </cell>
          <cell r="W359">
            <v>29.59884375</v>
          </cell>
        </row>
        <row r="359">
          <cell r="Z359">
            <v>31.05</v>
          </cell>
        </row>
        <row r="359">
          <cell r="AC359">
            <v>30.705</v>
          </cell>
        </row>
        <row r="359">
          <cell r="AF359">
            <v>29.325</v>
          </cell>
        </row>
        <row r="359">
          <cell r="AI359">
            <v>29.2215</v>
          </cell>
        </row>
        <row r="359">
          <cell r="AL359">
            <v>28.635</v>
          </cell>
        </row>
        <row r="359">
          <cell r="AO359">
            <v>48.25</v>
          </cell>
        </row>
        <row r="359">
          <cell r="AU359">
            <v>45.6</v>
          </cell>
        </row>
        <row r="359">
          <cell r="AW359" t="str">
            <v>1-CAT</v>
          </cell>
          <cell r="AX359" t="str">
            <v>1-DÉTAIL</v>
          </cell>
          <cell r="AY359" t="str">
            <v>3-VRAC</v>
          </cell>
          <cell r="AZ359" t="str">
            <v>2-VRAC HERBE</v>
          </cell>
        </row>
        <row r="360">
          <cell r="A360" t="str">
            <v>570V-500</v>
          </cell>
          <cell r="B360" t="str">
            <v>Varech flocon 500gr</v>
          </cell>
          <cell r="C360">
            <v>25.75</v>
          </cell>
          <cell r="D360">
            <v>0.075</v>
          </cell>
          <cell r="E360">
            <v>25.75</v>
          </cell>
          <cell r="F360">
            <v>0.06375</v>
          </cell>
          <cell r="G360">
            <v>23.81875</v>
          </cell>
        </row>
        <row r="360">
          <cell r="J360">
            <v>25.10625</v>
          </cell>
          <cell r="K360">
            <v>23.22328125</v>
          </cell>
        </row>
        <row r="360">
          <cell r="N360">
            <v>24.4625</v>
          </cell>
          <cell r="O360">
            <v>22.6278125</v>
          </cell>
        </row>
        <row r="360">
          <cell r="R360">
            <v>24.205</v>
          </cell>
          <cell r="S360">
            <v>22.389625</v>
          </cell>
        </row>
        <row r="360">
          <cell r="V360">
            <v>23.883125</v>
          </cell>
          <cell r="W360">
            <v>22.091890625</v>
          </cell>
        </row>
        <row r="360">
          <cell r="Z360">
            <v>23.175</v>
          </cell>
        </row>
        <row r="360">
          <cell r="AC360">
            <v>22.9175</v>
          </cell>
        </row>
        <row r="360">
          <cell r="AF360">
            <v>21.8875</v>
          </cell>
        </row>
        <row r="360">
          <cell r="AI360">
            <v>21.81025</v>
          </cell>
        </row>
        <row r="360">
          <cell r="AL360">
            <v>21.3725</v>
          </cell>
        </row>
        <row r="360">
          <cell r="AO360">
            <v>36</v>
          </cell>
        </row>
        <row r="360">
          <cell r="AU360">
            <v>34.05</v>
          </cell>
        </row>
        <row r="360">
          <cell r="AW360" t="str">
            <v>1-CAT</v>
          </cell>
          <cell r="AX360" t="str">
            <v>1-DÉTAIL</v>
          </cell>
          <cell r="AY360" t="str">
            <v>3-VRAC</v>
          </cell>
          <cell r="AZ360" t="str">
            <v>2-VRAC HERBE</v>
          </cell>
        </row>
        <row r="361">
          <cell r="A361" t="str">
            <v>486V-500</v>
          </cell>
          <cell r="B361" t="str">
            <v>Verge d'or 500gr</v>
          </cell>
          <cell r="C361">
            <v>30.25</v>
          </cell>
          <cell r="D361">
            <v>0.075</v>
          </cell>
          <cell r="E361">
            <v>30.25</v>
          </cell>
          <cell r="F361">
            <v>0.06375</v>
          </cell>
          <cell r="G361">
            <v>27.98125</v>
          </cell>
        </row>
        <row r="361">
          <cell r="J361">
            <v>29.49375</v>
          </cell>
          <cell r="K361">
            <v>27.28171875</v>
          </cell>
        </row>
        <row r="361">
          <cell r="N361">
            <v>28.7375</v>
          </cell>
          <cell r="O361">
            <v>26.5821875</v>
          </cell>
        </row>
        <row r="361">
          <cell r="R361">
            <v>28.435</v>
          </cell>
          <cell r="S361">
            <v>26.302375</v>
          </cell>
        </row>
        <row r="361">
          <cell r="V361">
            <v>28.056875</v>
          </cell>
          <cell r="W361">
            <v>25.952609375</v>
          </cell>
        </row>
        <row r="361">
          <cell r="Z361">
            <v>27.225</v>
          </cell>
        </row>
        <row r="361">
          <cell r="AC361">
            <v>26.9225</v>
          </cell>
        </row>
        <row r="361">
          <cell r="AF361">
            <v>25.7125</v>
          </cell>
        </row>
        <row r="361">
          <cell r="AI361">
            <v>25.62175</v>
          </cell>
        </row>
        <row r="361">
          <cell r="AL361">
            <v>25.1075</v>
          </cell>
        </row>
        <row r="361">
          <cell r="AO361">
            <v>42.25</v>
          </cell>
        </row>
        <row r="361">
          <cell r="AU361">
            <v>39.95</v>
          </cell>
        </row>
        <row r="361">
          <cell r="AW361" t="str">
            <v>1-CAT</v>
          </cell>
          <cell r="AX361" t="str">
            <v>1-DÉTAIL</v>
          </cell>
          <cell r="AY361" t="str">
            <v>3-VRAC</v>
          </cell>
          <cell r="AZ361" t="str">
            <v>2-VRAC HERBE</v>
          </cell>
        </row>
        <row r="362">
          <cell r="A362" t="str">
            <v>579V-250</v>
          </cell>
          <cell r="B362" t="str">
            <v>Verveine citronnée 250gr</v>
          </cell>
          <cell r="C362">
            <v>28.45</v>
          </cell>
          <cell r="D362">
            <v>0.075</v>
          </cell>
          <cell r="E362">
            <v>28.45</v>
          </cell>
          <cell r="F362">
            <v>0.06375</v>
          </cell>
          <cell r="G362">
            <v>26.31625</v>
          </cell>
        </row>
        <row r="362">
          <cell r="J362">
            <v>27.73875</v>
          </cell>
          <cell r="K362">
            <v>25.65834375</v>
          </cell>
        </row>
        <row r="362">
          <cell r="N362">
            <v>27.0275</v>
          </cell>
          <cell r="O362">
            <v>25.0004375</v>
          </cell>
        </row>
        <row r="362">
          <cell r="R362">
            <v>26.743</v>
          </cell>
          <cell r="S362">
            <v>24.737275</v>
          </cell>
        </row>
        <row r="362">
          <cell r="V362">
            <v>26.387375</v>
          </cell>
          <cell r="W362">
            <v>24.408321875</v>
          </cell>
        </row>
        <row r="362">
          <cell r="Z362">
            <v>25.605</v>
          </cell>
        </row>
        <row r="362">
          <cell r="AC362">
            <v>25.3205</v>
          </cell>
        </row>
        <row r="362">
          <cell r="AF362">
            <v>24.1825</v>
          </cell>
        </row>
        <row r="362">
          <cell r="AI362">
            <v>24.09715</v>
          </cell>
        </row>
        <row r="362">
          <cell r="AL362">
            <v>23.6135</v>
          </cell>
        </row>
        <row r="362">
          <cell r="AO362">
            <v>39.75</v>
          </cell>
        </row>
        <row r="362">
          <cell r="AU362">
            <v>37.6</v>
          </cell>
        </row>
        <row r="362">
          <cell r="AW362" t="str">
            <v>1-CAT</v>
          </cell>
          <cell r="AX362" t="str">
            <v>1-DÉTAIL</v>
          </cell>
          <cell r="AY362" t="str">
            <v>3-VRAC</v>
          </cell>
          <cell r="AZ362" t="str">
            <v>2-VRAC HERBE</v>
          </cell>
        </row>
        <row r="363">
          <cell r="A363" t="str">
            <v>510V-500</v>
          </cell>
          <cell r="B363" t="str">
            <v>Verveine Indes 500gr</v>
          </cell>
          <cell r="C363">
            <v>18.75</v>
          </cell>
          <cell r="D363">
            <v>0.075</v>
          </cell>
          <cell r="E363">
            <v>18.75</v>
          </cell>
          <cell r="F363">
            <v>0.06375</v>
          </cell>
          <cell r="G363">
            <v>17.34375</v>
          </cell>
        </row>
        <row r="363">
          <cell r="J363">
            <v>18.28125</v>
          </cell>
          <cell r="K363">
            <v>16.91015625</v>
          </cell>
        </row>
        <row r="363">
          <cell r="N363">
            <v>17.8125</v>
          </cell>
          <cell r="O363">
            <v>16.4765625</v>
          </cell>
        </row>
        <row r="363">
          <cell r="R363">
            <v>17.625</v>
          </cell>
          <cell r="S363">
            <v>16.303125</v>
          </cell>
        </row>
        <row r="363">
          <cell r="V363">
            <v>17.390625</v>
          </cell>
          <cell r="W363">
            <v>16.086328125</v>
          </cell>
        </row>
        <row r="363">
          <cell r="Z363">
            <v>16.875</v>
          </cell>
        </row>
        <row r="363">
          <cell r="AC363">
            <v>16.6875</v>
          </cell>
        </row>
        <row r="363">
          <cell r="AF363">
            <v>15.9375</v>
          </cell>
        </row>
        <row r="363">
          <cell r="AI363">
            <v>15.88125</v>
          </cell>
        </row>
        <row r="363">
          <cell r="AL363">
            <v>15.5625</v>
          </cell>
        </row>
        <row r="363">
          <cell r="AO363">
            <v>26.25</v>
          </cell>
        </row>
        <row r="363">
          <cell r="AU363">
            <v>24.8</v>
          </cell>
        </row>
        <row r="363">
          <cell r="AW363" t="str">
            <v>1-CAT</v>
          </cell>
          <cell r="AX363" t="str">
            <v>1-DÉTAIL</v>
          </cell>
          <cell r="AY363" t="str">
            <v>3-VRAC</v>
          </cell>
          <cell r="AZ363" t="str">
            <v>2-VRAC HERBE</v>
          </cell>
        </row>
        <row r="364">
          <cell r="A364" t="str">
            <v>535V-500</v>
          </cell>
          <cell r="B364" t="str">
            <v>Vitex 500gr</v>
          </cell>
          <cell r="C364">
            <v>19.75</v>
          </cell>
          <cell r="D364">
            <v>0.075</v>
          </cell>
          <cell r="E364">
            <v>19.75</v>
          </cell>
          <cell r="F364">
            <v>0.06375</v>
          </cell>
          <cell r="G364">
            <v>18.26875</v>
          </cell>
        </row>
        <row r="364">
          <cell r="J364">
            <v>19.25625</v>
          </cell>
          <cell r="K364">
            <v>17.81203125</v>
          </cell>
        </row>
        <row r="364">
          <cell r="N364">
            <v>18.7625</v>
          </cell>
          <cell r="O364">
            <v>17.3553125</v>
          </cell>
        </row>
        <row r="364">
          <cell r="R364">
            <v>18.565</v>
          </cell>
          <cell r="S364">
            <v>17.172625</v>
          </cell>
        </row>
        <row r="364">
          <cell r="V364">
            <v>18.318125</v>
          </cell>
          <cell r="W364">
            <v>16.944265625</v>
          </cell>
        </row>
        <row r="364">
          <cell r="Z364">
            <v>17.775</v>
          </cell>
        </row>
        <row r="364">
          <cell r="AC364">
            <v>17.5775</v>
          </cell>
        </row>
        <row r="364">
          <cell r="AF364">
            <v>16.7875</v>
          </cell>
        </row>
        <row r="364">
          <cell r="AI364">
            <v>16.72825</v>
          </cell>
        </row>
        <row r="364">
          <cell r="AL364">
            <v>16.3925</v>
          </cell>
        </row>
        <row r="364">
          <cell r="AO364">
            <v>27.75</v>
          </cell>
        </row>
        <row r="364">
          <cell r="AU364">
            <v>26.1</v>
          </cell>
        </row>
        <row r="364">
          <cell r="AW364" t="str">
            <v>1-CAT</v>
          </cell>
          <cell r="AX364" t="str">
            <v>1-DÉTAIL</v>
          </cell>
          <cell r="AY364" t="str">
            <v>3-VRAC</v>
          </cell>
          <cell r="AZ364" t="str">
            <v>2-VRAC HERBE</v>
          </cell>
        </row>
        <row r="366">
          <cell r="A366" t="str">
            <v>104-500F</v>
          </cell>
          <cell r="B366" t="str">
            <v>T. Absinthe chinoise 500ML</v>
          </cell>
          <cell r="C366">
            <v>55.25</v>
          </cell>
          <cell r="D366">
            <v>0</v>
          </cell>
        </row>
        <row r="366">
          <cell r="F366">
            <v>55.25</v>
          </cell>
        </row>
        <row r="366">
          <cell r="AO366">
            <v>58.15</v>
          </cell>
        </row>
        <row r="366">
          <cell r="AW366" t="str">
            <v>2-CLIN</v>
          </cell>
          <cell r="AX366" t="str">
            <v>2-CLINIQUE</v>
          </cell>
          <cell r="AY366" t="str">
            <v>3-CLINIC EX</v>
          </cell>
          <cell r="AZ366" t="str">
            <v>2-CLINIC TEINT</v>
          </cell>
        </row>
        <row r="367">
          <cell r="A367" t="str">
            <v>110-500F</v>
          </cell>
          <cell r="B367" t="str">
            <v>T. Achillée 500ML</v>
          </cell>
          <cell r="C367">
            <v>61.25</v>
          </cell>
          <cell r="D367">
            <v>0</v>
          </cell>
        </row>
        <row r="367">
          <cell r="F367">
            <v>61.25</v>
          </cell>
        </row>
        <row r="367">
          <cell r="AO367">
            <v>64.45</v>
          </cell>
        </row>
        <row r="367">
          <cell r="AW367" t="str">
            <v>2-CLIN</v>
          </cell>
          <cell r="AX367" t="str">
            <v>2-CLINIQUE</v>
          </cell>
          <cell r="AY367" t="str">
            <v>3-CLINIC EX</v>
          </cell>
          <cell r="AZ367" t="str">
            <v>2-CLINIC TEINT</v>
          </cell>
        </row>
        <row r="368">
          <cell r="A368" t="str">
            <v>107-250F</v>
          </cell>
          <cell r="B368" t="str">
            <v>T. Actée bleue 250ML</v>
          </cell>
          <cell r="C368">
            <v>62.25</v>
          </cell>
          <cell r="D368">
            <v>0</v>
          </cell>
        </row>
        <row r="368">
          <cell r="F368">
            <v>62.25</v>
          </cell>
        </row>
        <row r="368">
          <cell r="AO368">
            <v>65.55</v>
          </cell>
        </row>
        <row r="368">
          <cell r="AW368" t="str">
            <v>2-CLIN</v>
          </cell>
          <cell r="AX368" t="str">
            <v>2-CLINIQUE</v>
          </cell>
          <cell r="AY368" t="str">
            <v>3-CLINIC EX</v>
          </cell>
          <cell r="AZ368" t="str">
            <v>2-CLINIC TEINT</v>
          </cell>
        </row>
        <row r="369">
          <cell r="A369" t="str">
            <v>111-500F</v>
          </cell>
          <cell r="B369" t="str">
            <v>T. Actée noire 500ML</v>
          </cell>
          <cell r="C369">
            <v>52.25</v>
          </cell>
          <cell r="D369">
            <v>0</v>
          </cell>
        </row>
        <row r="369">
          <cell r="F369">
            <v>52.25</v>
          </cell>
        </row>
        <row r="369">
          <cell r="AO369">
            <v>55</v>
          </cell>
        </row>
        <row r="369">
          <cell r="AW369" t="str">
            <v>2-CLIN</v>
          </cell>
          <cell r="AX369" t="str">
            <v>2-CLINIQUE</v>
          </cell>
          <cell r="AY369" t="str">
            <v>3-CLINIC EX</v>
          </cell>
          <cell r="AZ369" t="str">
            <v>2-CLINIC TEINT</v>
          </cell>
        </row>
        <row r="370">
          <cell r="A370" t="str">
            <v>125-500F</v>
          </cell>
          <cell r="B370" t="str">
            <v>T. Agripaume  500ML</v>
          </cell>
          <cell r="C370">
            <v>49.75</v>
          </cell>
          <cell r="D370">
            <v>0</v>
          </cell>
        </row>
        <row r="370">
          <cell r="F370">
            <v>49.75</v>
          </cell>
        </row>
        <row r="370">
          <cell r="AO370">
            <v>52.35</v>
          </cell>
        </row>
        <row r="370">
          <cell r="AW370" t="str">
            <v>2-CLIN</v>
          </cell>
          <cell r="AX370" t="str">
            <v>2-CLINIQUE</v>
          </cell>
          <cell r="AY370" t="str">
            <v>3-CLINIC EX</v>
          </cell>
          <cell r="AZ370" t="str">
            <v>2-CLINIC TEINT</v>
          </cell>
        </row>
        <row r="371">
          <cell r="A371" t="str">
            <v>125-1500F</v>
          </cell>
          <cell r="B371" t="str">
            <v>T. Agripaume 1500ML </v>
          </cell>
          <cell r="C371">
            <v>135.5</v>
          </cell>
          <cell r="D371">
            <v>0</v>
          </cell>
        </row>
        <row r="371">
          <cell r="F371">
            <v>135.5</v>
          </cell>
        </row>
        <row r="371">
          <cell r="AO371">
            <v>142.65</v>
          </cell>
        </row>
        <row r="371">
          <cell r="AW371" t="str">
            <v>2-CLIN</v>
          </cell>
          <cell r="AX371" t="str">
            <v>2-CLINIQUE</v>
          </cell>
          <cell r="AY371" t="str">
            <v>3-CLINIC EX</v>
          </cell>
          <cell r="AZ371" t="str">
            <v>2-CLINIC TEINT</v>
          </cell>
        </row>
        <row r="372">
          <cell r="A372" t="str">
            <v>170-500F</v>
          </cell>
          <cell r="B372" t="str">
            <v>T. Alchémille 500ML</v>
          </cell>
          <cell r="C372">
            <v>55.25</v>
          </cell>
          <cell r="D372">
            <v>0</v>
          </cell>
        </row>
        <row r="372">
          <cell r="F372">
            <v>55.25</v>
          </cell>
        </row>
        <row r="372">
          <cell r="AO372">
            <v>58.15</v>
          </cell>
        </row>
        <row r="372">
          <cell r="AW372" t="str">
            <v>2-CLIN</v>
          </cell>
          <cell r="AX372" t="str">
            <v>2-CLINIQUE</v>
          </cell>
          <cell r="AY372" t="str">
            <v>3-CLINIC EX</v>
          </cell>
          <cell r="AZ372" t="str">
            <v>2-CLINIC TEINT</v>
          </cell>
        </row>
        <row r="373">
          <cell r="A373" t="str">
            <v>103-250F</v>
          </cell>
          <cell r="B373" t="str">
            <v>T. Anémone pulsatille 250ML</v>
          </cell>
          <cell r="C373">
            <v>39</v>
          </cell>
          <cell r="D373">
            <v>0</v>
          </cell>
        </row>
        <row r="373">
          <cell r="F373">
            <v>39</v>
          </cell>
        </row>
        <row r="373">
          <cell r="AO373">
            <v>41.05</v>
          </cell>
        </row>
        <row r="373">
          <cell r="AW373" t="str">
            <v>2-CLIN</v>
          </cell>
          <cell r="AX373" t="str">
            <v>2-CLINIQUE</v>
          </cell>
          <cell r="AY373" t="str">
            <v>3-CLINIC EX</v>
          </cell>
          <cell r="AZ373" t="str">
            <v>2-CLINIC TEINT</v>
          </cell>
        </row>
        <row r="374">
          <cell r="A374" t="str">
            <v>112-500F</v>
          </cell>
          <cell r="B374" t="str">
            <v>T. Angélique  500ML</v>
          </cell>
          <cell r="C374">
            <v>64.25</v>
          </cell>
          <cell r="D374">
            <v>0</v>
          </cell>
        </row>
        <row r="374">
          <cell r="F374">
            <v>64.25</v>
          </cell>
        </row>
        <row r="374">
          <cell r="AO374">
            <v>67.65</v>
          </cell>
        </row>
        <row r="374">
          <cell r="AW374" t="str">
            <v>2-CLIN</v>
          </cell>
          <cell r="AX374" t="str">
            <v>2-CLINIQUE</v>
          </cell>
          <cell r="AY374" t="str">
            <v>3-CLINIC EX</v>
          </cell>
          <cell r="AZ374" t="str">
            <v>2-CLINIC TEINT</v>
          </cell>
        </row>
        <row r="375">
          <cell r="A375" t="str">
            <v>112-1500F</v>
          </cell>
          <cell r="B375" t="str">
            <v>T. Angélique 1500ML </v>
          </cell>
          <cell r="C375">
            <v>185.5</v>
          </cell>
          <cell r="D375">
            <v>0</v>
          </cell>
        </row>
        <row r="375">
          <cell r="F375">
            <v>185.5</v>
          </cell>
        </row>
        <row r="375">
          <cell r="AO375">
            <v>195.25</v>
          </cell>
        </row>
        <row r="375">
          <cell r="AW375" t="str">
            <v>2-CLIN</v>
          </cell>
          <cell r="AX375" t="str">
            <v>2-CLINIQUE</v>
          </cell>
          <cell r="AY375" t="str">
            <v>3-CLINIC EX</v>
          </cell>
          <cell r="AZ375" t="str">
            <v>2-CLINIC TEINT</v>
          </cell>
        </row>
        <row r="376">
          <cell r="A376" t="str">
            <v>178-500F</v>
          </cell>
          <cell r="B376" t="str">
            <v>T. Aralie 500ML</v>
          </cell>
          <cell r="C376">
            <v>57.75</v>
          </cell>
          <cell r="D376">
            <v>0</v>
          </cell>
        </row>
        <row r="376">
          <cell r="F376">
            <v>57.75</v>
          </cell>
        </row>
        <row r="376">
          <cell r="AO376">
            <v>60.8</v>
          </cell>
        </row>
        <row r="376">
          <cell r="AW376" t="str">
            <v>2-CLIN</v>
          </cell>
          <cell r="AX376" t="str">
            <v>2-CLINIQUE</v>
          </cell>
          <cell r="AY376" t="str">
            <v>3-CLINIC EX</v>
          </cell>
          <cell r="AZ376" t="str">
            <v>2-CLINIC TEINT</v>
          </cell>
        </row>
        <row r="377">
          <cell r="A377" t="str">
            <v>163-500F</v>
          </cell>
          <cell r="B377" t="str">
            <v>T. Armoise 500ML</v>
          </cell>
          <cell r="C377">
            <v>45.75</v>
          </cell>
          <cell r="D377">
            <v>0</v>
          </cell>
        </row>
        <row r="377">
          <cell r="F377">
            <v>45.75</v>
          </cell>
        </row>
        <row r="377">
          <cell r="AO377">
            <v>48.15</v>
          </cell>
        </row>
        <row r="377">
          <cell r="AW377" t="str">
            <v>2-CLIN</v>
          </cell>
          <cell r="AX377" t="str">
            <v>2-CLINIQUE</v>
          </cell>
          <cell r="AY377" t="str">
            <v>3-CLINIC EX</v>
          </cell>
          <cell r="AZ377" t="str">
            <v>2-CLINIC TEINT</v>
          </cell>
        </row>
        <row r="378">
          <cell r="A378" t="str">
            <v>172-500F</v>
          </cell>
          <cell r="B378" t="str">
            <v>T. Arnica 500ML</v>
          </cell>
          <cell r="C378">
            <v>64.25</v>
          </cell>
          <cell r="D378">
            <v>0</v>
          </cell>
        </row>
        <row r="378">
          <cell r="F378">
            <v>64.25</v>
          </cell>
        </row>
        <row r="378">
          <cell r="AO378">
            <v>67.65</v>
          </cell>
        </row>
        <row r="378">
          <cell r="AW378" t="str">
            <v>2-CLIN</v>
          </cell>
          <cell r="AX378" t="str">
            <v>2-CLINIQUE</v>
          </cell>
          <cell r="AY378" t="str">
            <v>3-CLINIC EX</v>
          </cell>
          <cell r="AZ378" t="str">
            <v>2-CLINIC TEINT</v>
          </cell>
        </row>
        <row r="379">
          <cell r="A379" t="str">
            <v>160-500F</v>
          </cell>
          <cell r="B379" t="str">
            <v>T. Artichaut 500ML</v>
          </cell>
          <cell r="C379">
            <v>64.5</v>
          </cell>
          <cell r="D379">
            <v>0</v>
          </cell>
        </row>
        <row r="379">
          <cell r="F379">
            <v>64.5</v>
          </cell>
        </row>
        <row r="379">
          <cell r="AO379">
            <v>67.9</v>
          </cell>
        </row>
        <row r="379">
          <cell r="AW379" t="str">
            <v>2-CLIN</v>
          </cell>
          <cell r="AX379" t="str">
            <v>2-CLINIQUE</v>
          </cell>
          <cell r="AY379" t="str">
            <v>3-CLINIC EX</v>
          </cell>
          <cell r="AZ379" t="str">
            <v>2-CLINIC TEINT</v>
          </cell>
        </row>
        <row r="380">
          <cell r="A380" t="str">
            <v>137-500F</v>
          </cell>
          <cell r="B380" t="str">
            <v>T. Asclépiade tubéreuse 500ML</v>
          </cell>
          <cell r="C380">
            <v>75.25</v>
          </cell>
          <cell r="D380">
            <v>0</v>
          </cell>
        </row>
        <row r="380">
          <cell r="F380">
            <v>75.25</v>
          </cell>
        </row>
        <row r="380">
          <cell r="AO380">
            <v>79.2</v>
          </cell>
        </row>
        <row r="380">
          <cell r="AW380" t="str">
            <v>2-CLIN</v>
          </cell>
          <cell r="AX380" t="str">
            <v>2-CLINIQUE</v>
          </cell>
          <cell r="AY380" t="str">
            <v>3-CLINIC EX</v>
          </cell>
          <cell r="AZ380" t="str">
            <v>2-CLINIC TEINT</v>
          </cell>
        </row>
        <row r="381">
          <cell r="A381" t="str">
            <v>128-250F</v>
          </cell>
          <cell r="B381" t="str">
            <v>T. Ashwagandha  250ML</v>
          </cell>
          <cell r="C381">
            <v>36.75</v>
          </cell>
          <cell r="D381">
            <v>0</v>
          </cell>
        </row>
        <row r="381">
          <cell r="F381">
            <v>36.75</v>
          </cell>
        </row>
        <row r="381">
          <cell r="AO381">
            <v>38.7</v>
          </cell>
        </row>
        <row r="381">
          <cell r="AW381" t="str">
            <v>2-CLIN</v>
          </cell>
          <cell r="AX381" t="str">
            <v>2-CLINIQUE</v>
          </cell>
          <cell r="AY381" t="str">
            <v>3-CLINIC EX</v>
          </cell>
          <cell r="AZ381" t="str">
            <v>2-CLINIC TEINT</v>
          </cell>
        </row>
        <row r="382">
          <cell r="A382" t="str">
            <v>128-1500F</v>
          </cell>
          <cell r="B382" t="str">
            <v>T. Ashwagandha 1500ML</v>
          </cell>
          <cell r="C382">
            <v>165.5</v>
          </cell>
          <cell r="D382">
            <v>0</v>
          </cell>
        </row>
        <row r="382">
          <cell r="F382">
            <v>165.5</v>
          </cell>
        </row>
        <row r="382">
          <cell r="AO382">
            <v>174.2</v>
          </cell>
        </row>
        <row r="382">
          <cell r="AW382" t="str">
            <v>2-CLIN</v>
          </cell>
          <cell r="AX382" t="str">
            <v>2-CLINIQUE</v>
          </cell>
          <cell r="AY382" t="str">
            <v>3-CLINIC EX</v>
          </cell>
          <cell r="AZ382" t="str">
            <v>2-CLINIC TEINT</v>
          </cell>
        </row>
        <row r="383">
          <cell r="A383" t="str">
            <v>190-250F</v>
          </cell>
          <cell r="B383" t="str">
            <v>T. Astragale  250ML</v>
          </cell>
          <cell r="C383">
            <v>46.75</v>
          </cell>
          <cell r="D383">
            <v>0</v>
          </cell>
        </row>
        <row r="383">
          <cell r="F383">
            <v>46.75</v>
          </cell>
        </row>
        <row r="383">
          <cell r="AO383">
            <v>49.2</v>
          </cell>
        </row>
        <row r="383">
          <cell r="AW383" t="str">
            <v>2-CLIN</v>
          </cell>
          <cell r="AX383" t="str">
            <v>2-CLINIQUE</v>
          </cell>
          <cell r="AY383" t="str">
            <v>3-CLINIC EX</v>
          </cell>
          <cell r="AZ383" t="str">
            <v>2-CLINIC TEINT</v>
          </cell>
        </row>
        <row r="384">
          <cell r="A384" t="str">
            <v>190-500F</v>
          </cell>
          <cell r="B384" t="str">
            <v>T. Astragale  500ML</v>
          </cell>
          <cell r="C384">
            <v>89.5</v>
          </cell>
          <cell r="D384">
            <v>0</v>
          </cell>
        </row>
        <row r="384">
          <cell r="F384">
            <v>89.5</v>
          </cell>
        </row>
        <row r="384">
          <cell r="AO384">
            <v>94.2</v>
          </cell>
        </row>
        <row r="384">
          <cell r="AW384" t="str">
            <v>2-CLIN</v>
          </cell>
          <cell r="AX384" t="str">
            <v>2-CLINIQUE</v>
          </cell>
          <cell r="AY384" t="str">
            <v>3-CLINIC EX</v>
          </cell>
          <cell r="AZ384" t="str">
            <v>2-CLINIC TEINT</v>
          </cell>
        </row>
        <row r="385">
          <cell r="A385" t="str">
            <v>190-1500F</v>
          </cell>
          <cell r="B385" t="str">
            <v>T. Astragale 1500ML </v>
          </cell>
          <cell r="C385">
            <v>242.5</v>
          </cell>
          <cell r="D385">
            <v>0</v>
          </cell>
        </row>
        <row r="385">
          <cell r="F385">
            <v>242.5</v>
          </cell>
        </row>
        <row r="385">
          <cell r="AO385">
            <v>255.25</v>
          </cell>
        </row>
        <row r="385">
          <cell r="AW385" t="str">
            <v>2-CLIN</v>
          </cell>
          <cell r="AX385" t="str">
            <v>2-CLINIQUE</v>
          </cell>
          <cell r="AY385" t="str">
            <v>3-CLINIC EX</v>
          </cell>
          <cell r="AZ385" t="str">
            <v>2-CLINIC TEINT</v>
          </cell>
        </row>
        <row r="386">
          <cell r="A386" t="str">
            <v>236-500S</v>
          </cell>
          <cell r="B386" t="str">
            <v>T. Aubépine baie 500ML</v>
          </cell>
          <cell r="C386">
            <v>50.25</v>
          </cell>
          <cell r="D386">
            <v>0</v>
          </cell>
        </row>
        <row r="386">
          <cell r="F386">
            <v>50.25</v>
          </cell>
        </row>
        <row r="386">
          <cell r="AO386">
            <v>52.9</v>
          </cell>
        </row>
        <row r="386">
          <cell r="AW386" t="str">
            <v>2-CLIN</v>
          </cell>
          <cell r="AX386" t="str">
            <v>2-CLINIQUE</v>
          </cell>
          <cell r="AY386" t="str">
            <v>3-CLINIC EX</v>
          </cell>
          <cell r="AZ386" t="str">
            <v>2-CLINIC TEINT</v>
          </cell>
        </row>
        <row r="387">
          <cell r="A387" t="str">
            <v>138-500F</v>
          </cell>
          <cell r="B387" t="str">
            <v>T. Aubépine fleur 500ML</v>
          </cell>
          <cell r="C387">
            <v>79.75</v>
          </cell>
          <cell r="D387">
            <v>0</v>
          </cell>
        </row>
        <row r="387">
          <cell r="F387">
            <v>79.75</v>
          </cell>
        </row>
        <row r="387">
          <cell r="AO387">
            <v>83.95</v>
          </cell>
        </row>
        <row r="387">
          <cell r="AW387" t="str">
            <v>2-CLIN</v>
          </cell>
          <cell r="AX387" t="str">
            <v>2-CLINIQUE</v>
          </cell>
          <cell r="AY387" t="str">
            <v>3-CLINIC EX</v>
          </cell>
          <cell r="AZ387" t="str">
            <v>2-CLINIC TEINT</v>
          </cell>
        </row>
        <row r="388">
          <cell r="A388" t="str">
            <v>139-500F</v>
          </cell>
          <cell r="B388" t="str">
            <v>T. Aunée 500ML</v>
          </cell>
          <cell r="C388">
            <v>57.25</v>
          </cell>
          <cell r="D388">
            <v>0</v>
          </cell>
        </row>
        <row r="388">
          <cell r="F388">
            <v>57.25</v>
          </cell>
        </row>
        <row r="388">
          <cell r="AO388">
            <v>60.25</v>
          </cell>
        </row>
        <row r="388">
          <cell r="AW388" t="str">
            <v>2-CLIN</v>
          </cell>
          <cell r="AX388" t="str">
            <v>2-CLINIQUE</v>
          </cell>
          <cell r="AY388" t="str">
            <v>3-CLINIC EX</v>
          </cell>
          <cell r="AZ388" t="str">
            <v>2-CLINIC TEINT</v>
          </cell>
        </row>
        <row r="389">
          <cell r="A389" t="str">
            <v>894-500F</v>
          </cell>
          <cell r="B389" t="str">
            <v>T. Avoine verte 500ML</v>
          </cell>
          <cell r="C389">
            <v>46.75</v>
          </cell>
          <cell r="D389">
            <v>0</v>
          </cell>
        </row>
        <row r="389">
          <cell r="F389">
            <v>46.75</v>
          </cell>
        </row>
        <row r="389">
          <cell r="AO389">
            <v>49.2</v>
          </cell>
        </row>
        <row r="389">
          <cell r="AW389" t="str">
            <v>2-CLIN</v>
          </cell>
          <cell r="AX389" t="str">
            <v>2-CLINIQUE</v>
          </cell>
          <cell r="AY389" t="str">
            <v>3-CLINIC EX</v>
          </cell>
          <cell r="AZ389" t="str">
            <v>2-CLINIC TEINT</v>
          </cell>
        </row>
        <row r="390">
          <cell r="A390" t="str">
            <v>171-250F</v>
          </cell>
          <cell r="B390" t="str">
            <v>T. Bacopa 250ML</v>
          </cell>
          <cell r="C390">
            <v>40.25</v>
          </cell>
          <cell r="D390">
            <v>0</v>
          </cell>
        </row>
        <row r="390">
          <cell r="F390">
            <v>40.25</v>
          </cell>
        </row>
        <row r="390">
          <cell r="AO390">
            <v>42.35</v>
          </cell>
        </row>
        <row r="390">
          <cell r="AW390" t="str">
            <v>2-CLIN</v>
          </cell>
          <cell r="AX390" t="str">
            <v>2-CLINIQUE</v>
          </cell>
          <cell r="AY390" t="str">
            <v>3-CLINIC EX</v>
          </cell>
          <cell r="AZ390" t="str">
            <v>2-CLINIC TEINT</v>
          </cell>
        </row>
        <row r="391">
          <cell r="A391" t="str">
            <v>174-500F</v>
          </cell>
          <cell r="B391" t="str">
            <v>T. Bardane 500ML</v>
          </cell>
          <cell r="C391">
            <v>56</v>
          </cell>
          <cell r="D391">
            <v>0</v>
          </cell>
        </row>
        <row r="391">
          <cell r="F391">
            <v>56</v>
          </cell>
        </row>
        <row r="391">
          <cell r="AO391">
            <v>58.95</v>
          </cell>
        </row>
        <row r="391">
          <cell r="AW391" t="str">
            <v>2-CLIN</v>
          </cell>
          <cell r="AX391" t="str">
            <v>2-CLINIQUE</v>
          </cell>
          <cell r="AY391" t="str">
            <v>3-CLINIC EX</v>
          </cell>
          <cell r="AZ391" t="str">
            <v>2-CLINIC TEINT</v>
          </cell>
        </row>
        <row r="392">
          <cell r="A392" t="str">
            <v>161-250F</v>
          </cell>
          <cell r="B392" t="str">
            <v>T. Basilic sacré 250ML</v>
          </cell>
          <cell r="C392">
            <v>34.5</v>
          </cell>
          <cell r="D392">
            <v>0</v>
          </cell>
        </row>
        <row r="392">
          <cell r="F392">
            <v>34.5</v>
          </cell>
        </row>
        <row r="392">
          <cell r="AO392">
            <v>36.3</v>
          </cell>
        </row>
        <row r="392">
          <cell r="AW392" t="str">
            <v>2-CLIN</v>
          </cell>
          <cell r="AX392" t="str">
            <v>2-CLINIQUE</v>
          </cell>
          <cell r="AY392" t="str">
            <v>3-CLINIC EX</v>
          </cell>
          <cell r="AZ392" t="str">
            <v>2-CLINIC TEINT</v>
          </cell>
        </row>
        <row r="393">
          <cell r="A393" t="str">
            <v>161-500F</v>
          </cell>
          <cell r="B393" t="str">
            <v>T. Basilic sacré 500ML</v>
          </cell>
          <cell r="C393">
            <v>61.25</v>
          </cell>
          <cell r="D393">
            <v>0</v>
          </cell>
        </row>
        <row r="393">
          <cell r="F393">
            <v>61.25</v>
          </cell>
        </row>
        <row r="393">
          <cell r="AO393">
            <v>64.45</v>
          </cell>
        </row>
        <row r="393">
          <cell r="AW393" t="str">
            <v>2-CLIN</v>
          </cell>
          <cell r="AX393" t="str">
            <v>2-CLINIQUE</v>
          </cell>
          <cell r="AY393" t="str">
            <v>3-CLINIC EX</v>
          </cell>
          <cell r="AZ393" t="str">
            <v>2-CLINIC TEINT</v>
          </cell>
        </row>
        <row r="394">
          <cell r="A394" t="str">
            <v>124-500F</v>
          </cell>
          <cell r="B394" t="str">
            <v>T. Bétoine 500ML</v>
          </cell>
          <cell r="C394">
            <v>48.5</v>
          </cell>
          <cell r="D394">
            <v>0</v>
          </cell>
        </row>
        <row r="394">
          <cell r="F394">
            <v>48.5</v>
          </cell>
        </row>
        <row r="394">
          <cell r="AO394">
            <v>51.05</v>
          </cell>
        </row>
        <row r="394">
          <cell r="AW394" t="str">
            <v>2-CLIN</v>
          </cell>
          <cell r="AX394" t="str">
            <v>2-CLINIQUE</v>
          </cell>
          <cell r="AY394" t="str">
            <v>3-CLINIC EX</v>
          </cell>
          <cell r="AZ394" t="str">
            <v>2-CLINIC TEINT</v>
          </cell>
        </row>
        <row r="395">
          <cell r="A395" t="str">
            <v>196-500F</v>
          </cell>
          <cell r="B395" t="str">
            <v>T. Bleuet 500ML</v>
          </cell>
          <cell r="C395">
            <v>70.75</v>
          </cell>
          <cell r="D395">
            <v>0</v>
          </cell>
        </row>
        <row r="395">
          <cell r="F395">
            <v>70.75</v>
          </cell>
        </row>
        <row r="395">
          <cell r="AO395">
            <v>74.45</v>
          </cell>
        </row>
        <row r="395">
          <cell r="AW395" t="str">
            <v>2-CLIN</v>
          </cell>
          <cell r="AX395" t="str">
            <v>2-CLINIQUE</v>
          </cell>
          <cell r="AY395" t="str">
            <v>3-CLINIC EX</v>
          </cell>
          <cell r="AZ395" t="str">
            <v>2-CLINIC TEINT</v>
          </cell>
        </row>
        <row r="396">
          <cell r="A396" t="str">
            <v>245-500F</v>
          </cell>
          <cell r="B396" t="str">
            <v>T. Bouleau 500ML</v>
          </cell>
          <cell r="C396">
            <v>46.5</v>
          </cell>
          <cell r="D396">
            <v>0</v>
          </cell>
        </row>
        <row r="396">
          <cell r="F396">
            <v>46.5</v>
          </cell>
        </row>
        <row r="396">
          <cell r="AO396">
            <v>48.95</v>
          </cell>
        </row>
        <row r="396">
          <cell r="AW396" t="str">
            <v>2-CLIN</v>
          </cell>
          <cell r="AX396" t="str">
            <v>2-CLINIQUE</v>
          </cell>
          <cell r="AY396" t="str">
            <v>3-CLINIC EX</v>
          </cell>
          <cell r="AZ396" t="str">
            <v>2-CLINIC TEINT</v>
          </cell>
        </row>
        <row r="397">
          <cell r="A397" t="str">
            <v>184-500F</v>
          </cell>
          <cell r="B397" t="str">
            <v>T. Bourse à pasteur 500ML</v>
          </cell>
          <cell r="C397">
            <v>46.25</v>
          </cell>
          <cell r="D397">
            <v>0</v>
          </cell>
        </row>
        <row r="397">
          <cell r="F397">
            <v>46.25</v>
          </cell>
        </row>
        <row r="397">
          <cell r="AO397">
            <v>48.7</v>
          </cell>
        </row>
        <row r="397">
          <cell r="AW397" t="str">
            <v>2-CLIN</v>
          </cell>
          <cell r="AX397" t="str">
            <v>2-CLINIQUE</v>
          </cell>
          <cell r="AY397" t="str">
            <v>3-CLINIC EX</v>
          </cell>
          <cell r="AZ397" t="str">
            <v>2-CLINIC TEINT</v>
          </cell>
        </row>
        <row r="398">
          <cell r="A398" t="str">
            <v>113-500F</v>
          </cell>
          <cell r="B398" t="str">
            <v>T. Busserole FRAIS 500ML</v>
          </cell>
          <cell r="C398">
            <v>84</v>
          </cell>
          <cell r="D398">
            <v>0</v>
          </cell>
        </row>
        <row r="398">
          <cell r="F398">
            <v>84</v>
          </cell>
        </row>
        <row r="398">
          <cell r="AO398">
            <v>88.4</v>
          </cell>
        </row>
        <row r="398">
          <cell r="AW398" t="str">
            <v>2-CLIN</v>
          </cell>
          <cell r="AX398" t="str">
            <v>2-CLINIQUE</v>
          </cell>
          <cell r="AY398" t="str">
            <v>3-CLINIC EX</v>
          </cell>
          <cell r="AZ398" t="str">
            <v>2-CLINIC TEINT</v>
          </cell>
        </row>
        <row r="399">
          <cell r="A399" t="str">
            <v>113-500S</v>
          </cell>
          <cell r="B399" t="str">
            <v>T. Busserole SEC 500ML</v>
          </cell>
          <cell r="C399">
            <v>37.25</v>
          </cell>
          <cell r="D399">
            <v>0</v>
          </cell>
        </row>
        <row r="399">
          <cell r="F399">
            <v>37.25</v>
          </cell>
        </row>
        <row r="399">
          <cell r="AO399">
            <v>39.2</v>
          </cell>
        </row>
        <row r="399">
          <cell r="AW399" t="str">
            <v>2-CLIN</v>
          </cell>
          <cell r="AX399" t="str">
            <v>2-CLINIQUE</v>
          </cell>
          <cell r="AY399" t="str">
            <v>3-CLINIC EX</v>
          </cell>
          <cell r="AZ399" t="str">
            <v>2-CLINIC TEINT</v>
          </cell>
        </row>
        <row r="400">
          <cell r="A400" t="str">
            <v>173-500F</v>
          </cell>
          <cell r="B400" t="str">
            <v>T. Calendule 500ML</v>
          </cell>
          <cell r="C400">
            <v>56.25</v>
          </cell>
          <cell r="D400">
            <v>0</v>
          </cell>
        </row>
        <row r="400">
          <cell r="F400">
            <v>56.25</v>
          </cell>
        </row>
        <row r="400">
          <cell r="AO400">
            <v>59.2</v>
          </cell>
        </row>
        <row r="400">
          <cell r="AW400" t="str">
            <v>2-CLIN</v>
          </cell>
          <cell r="AX400" t="str">
            <v>2-CLINIQUE</v>
          </cell>
          <cell r="AY400" t="str">
            <v>3-CLINIC EX</v>
          </cell>
          <cell r="AZ400" t="str">
            <v>2-CLINIC TEINT</v>
          </cell>
        </row>
        <row r="401">
          <cell r="A401" t="str">
            <v>895-500F</v>
          </cell>
          <cell r="B401" t="str">
            <v>T. Camomille 500ML</v>
          </cell>
          <cell r="C401">
            <v>63.5</v>
          </cell>
          <cell r="D401">
            <v>0</v>
          </cell>
        </row>
        <row r="401">
          <cell r="F401">
            <v>63.5</v>
          </cell>
        </row>
        <row r="401">
          <cell r="AO401">
            <v>66.85</v>
          </cell>
        </row>
        <row r="401">
          <cell r="AW401" t="str">
            <v>2-CLIN</v>
          </cell>
          <cell r="AX401" t="str">
            <v>2-CLINIQUE</v>
          </cell>
          <cell r="AY401" t="str">
            <v>3-CLINIC EX</v>
          </cell>
          <cell r="AZ401" t="str">
            <v>2-CLINIC TEINT</v>
          </cell>
        </row>
        <row r="402">
          <cell r="A402" t="str">
            <v>157-250F</v>
          </cell>
          <cell r="B402" t="str">
            <v>T. Carotte sauvage 250ML</v>
          </cell>
          <cell r="C402">
            <v>27.55</v>
          </cell>
          <cell r="D402">
            <v>0</v>
          </cell>
        </row>
        <row r="402">
          <cell r="F402">
            <v>27.55</v>
          </cell>
        </row>
        <row r="402">
          <cell r="AO402">
            <v>29</v>
          </cell>
        </row>
        <row r="402">
          <cell r="AW402" t="str">
            <v>2-CLIN</v>
          </cell>
          <cell r="AX402" t="str">
            <v>2-CLINIQUE</v>
          </cell>
          <cell r="AY402" t="str">
            <v>3-CLINIC EX</v>
          </cell>
          <cell r="AZ402" t="str">
            <v>2-CLINIC TEINT</v>
          </cell>
        </row>
        <row r="403">
          <cell r="A403" t="str">
            <v>109-500F</v>
          </cell>
          <cell r="B403" t="str">
            <v>T. Cataire 500ML</v>
          </cell>
          <cell r="C403">
            <v>59.75</v>
          </cell>
          <cell r="D403">
            <v>0</v>
          </cell>
        </row>
        <row r="403">
          <cell r="F403">
            <v>59.75</v>
          </cell>
        </row>
        <row r="403">
          <cell r="AO403">
            <v>62.9</v>
          </cell>
        </row>
        <row r="403">
          <cell r="AW403" t="str">
            <v>2-CLIN</v>
          </cell>
          <cell r="AX403" t="str">
            <v>2-CLINIQUE</v>
          </cell>
          <cell r="AY403" t="str">
            <v>3-CLINIC EX</v>
          </cell>
          <cell r="AZ403" t="str">
            <v>2-CLINIC TEINT</v>
          </cell>
        </row>
        <row r="404">
          <cell r="A404" t="str">
            <v>176-500F</v>
          </cell>
          <cell r="B404" t="str">
            <v>T. Chardon béni 500ML </v>
          </cell>
          <cell r="C404">
            <v>58.25</v>
          </cell>
          <cell r="D404">
            <v>0</v>
          </cell>
        </row>
        <row r="404">
          <cell r="F404">
            <v>58.25</v>
          </cell>
        </row>
        <row r="404">
          <cell r="AO404">
            <v>61.3</v>
          </cell>
        </row>
        <row r="404">
          <cell r="AW404" t="str">
            <v>2-CLIN</v>
          </cell>
          <cell r="AX404" t="str">
            <v>2-CLINIQUE</v>
          </cell>
          <cell r="AY404" t="str">
            <v>3-CLINIC EX</v>
          </cell>
          <cell r="AZ404" t="str">
            <v>2-CLINIC TEINT</v>
          </cell>
        </row>
        <row r="405">
          <cell r="A405" t="str">
            <v>898-250S</v>
          </cell>
          <cell r="B405" t="str">
            <v>T. Chardon marie  250ML</v>
          </cell>
          <cell r="C405">
            <v>32.5</v>
          </cell>
          <cell r="D405">
            <v>0</v>
          </cell>
        </row>
        <row r="405">
          <cell r="F405">
            <v>32.5</v>
          </cell>
        </row>
        <row r="405">
          <cell r="AO405">
            <v>34.2</v>
          </cell>
        </row>
        <row r="405">
          <cell r="AW405" t="str">
            <v>2-CLIN</v>
          </cell>
          <cell r="AX405" t="str">
            <v>2-CLINIQUE</v>
          </cell>
          <cell r="AY405" t="str">
            <v>3-CLINIC EX</v>
          </cell>
          <cell r="AZ405" t="str">
            <v>2-CLINIC TEINT</v>
          </cell>
        </row>
        <row r="406">
          <cell r="A406" t="str">
            <v>898-500S</v>
          </cell>
          <cell r="B406" t="str">
            <v>T. Chardon marie  500ML</v>
          </cell>
          <cell r="C406">
            <v>52.75</v>
          </cell>
          <cell r="D406">
            <v>0</v>
          </cell>
        </row>
        <row r="406">
          <cell r="F406">
            <v>52.75</v>
          </cell>
        </row>
        <row r="406">
          <cell r="AO406">
            <v>55.55</v>
          </cell>
        </row>
        <row r="406">
          <cell r="AW406" t="str">
            <v>2-CLIN</v>
          </cell>
          <cell r="AX406" t="str">
            <v>2-CLINIQUE</v>
          </cell>
          <cell r="AY406" t="str">
            <v>3-CLINIC EX</v>
          </cell>
          <cell r="AZ406" t="str">
            <v>2-CLINIC TEINT</v>
          </cell>
        </row>
        <row r="407">
          <cell r="A407" t="str">
            <v>898-1500S</v>
          </cell>
          <cell r="B407" t="str">
            <v>T. Chardon marie 1500ML</v>
          </cell>
          <cell r="C407">
            <v>138.5</v>
          </cell>
          <cell r="D407">
            <v>0</v>
          </cell>
        </row>
        <row r="407">
          <cell r="F407">
            <v>138.5</v>
          </cell>
        </row>
        <row r="407">
          <cell r="AO407">
            <v>145.8</v>
          </cell>
        </row>
        <row r="407">
          <cell r="AW407" t="str">
            <v>2-CLIN</v>
          </cell>
          <cell r="AX407" t="str">
            <v>2-CLINIQUE</v>
          </cell>
          <cell r="AY407" t="str">
            <v>3-CLINIC EX</v>
          </cell>
          <cell r="AZ407" t="str">
            <v>2-CLINIC TEINT</v>
          </cell>
        </row>
        <row r="408">
          <cell r="A408" t="str">
            <v>200-500F</v>
          </cell>
          <cell r="B408" t="str">
            <v>T. Chélidoine 500ML</v>
          </cell>
          <cell r="C408">
            <v>48</v>
          </cell>
          <cell r="D408">
            <v>0</v>
          </cell>
        </row>
        <row r="408">
          <cell r="F408">
            <v>48</v>
          </cell>
        </row>
        <row r="408">
          <cell r="AO408">
            <v>50.55</v>
          </cell>
        </row>
        <row r="408">
          <cell r="AW408" t="str">
            <v>2-CLIN</v>
          </cell>
          <cell r="AX408" t="str">
            <v>2-CLINIQUE</v>
          </cell>
          <cell r="AY408" t="str">
            <v>3-CLINIC EX</v>
          </cell>
          <cell r="AZ408" t="str">
            <v>2-CLINIC TEINT</v>
          </cell>
        </row>
        <row r="409">
          <cell r="A409" t="str">
            <v>246-500F</v>
          </cell>
          <cell r="B409" t="str">
            <v>T. Chiendent 500ML</v>
          </cell>
          <cell r="C409">
            <v>47.25</v>
          </cell>
          <cell r="D409">
            <v>0</v>
          </cell>
        </row>
        <row r="409">
          <cell r="F409">
            <v>47.25</v>
          </cell>
        </row>
        <row r="409">
          <cell r="AO409">
            <v>49.75</v>
          </cell>
        </row>
        <row r="409">
          <cell r="AW409" t="str">
            <v>2-CLIN</v>
          </cell>
          <cell r="AX409" t="str">
            <v>2-CLINIQUE</v>
          </cell>
          <cell r="AY409" t="str">
            <v>3-CLINIC EX</v>
          </cell>
          <cell r="AZ409" t="str">
            <v>2-CLINIC TEINT</v>
          </cell>
        </row>
        <row r="410">
          <cell r="A410" t="str">
            <v>106-250F</v>
          </cell>
          <cell r="B410" t="str">
            <v>T. Cirier FRAIS 250ML </v>
          </cell>
          <cell r="C410">
            <v>80.75</v>
          </cell>
          <cell r="D410">
            <v>0</v>
          </cell>
        </row>
        <row r="410">
          <cell r="F410">
            <v>80.75</v>
          </cell>
        </row>
        <row r="410">
          <cell r="AO410">
            <v>85</v>
          </cell>
        </row>
        <row r="410">
          <cell r="AW410" t="str">
            <v>2-CLIN</v>
          </cell>
          <cell r="AX410" t="str">
            <v>2-CLINIQUE</v>
          </cell>
          <cell r="AY410" t="str">
            <v>3-CLINIC EX</v>
          </cell>
          <cell r="AZ410" t="str">
            <v>2-CLINIC TEINT</v>
          </cell>
        </row>
        <row r="411">
          <cell r="A411" t="str">
            <v>201-250F</v>
          </cell>
          <cell r="B411" t="str">
            <v>T. Codonopsis  250ML</v>
          </cell>
          <cell r="C411">
            <v>42.75</v>
          </cell>
          <cell r="D411">
            <v>0</v>
          </cell>
        </row>
        <row r="411">
          <cell r="F411">
            <v>42.75</v>
          </cell>
        </row>
        <row r="411">
          <cell r="AO411">
            <v>45</v>
          </cell>
        </row>
        <row r="411">
          <cell r="AW411" t="str">
            <v>2-CLIN</v>
          </cell>
          <cell r="AX411" t="str">
            <v>2-CLINIQUE</v>
          </cell>
          <cell r="AY411" t="str">
            <v>3-CLINIC EX</v>
          </cell>
          <cell r="AZ411" t="str">
            <v>2-CLINIC TEINT</v>
          </cell>
        </row>
        <row r="412">
          <cell r="A412" t="str">
            <v>201-1500F</v>
          </cell>
          <cell r="B412" t="str">
            <v>T. Codonopsis 1500ML</v>
          </cell>
          <cell r="C412">
            <v>220.25</v>
          </cell>
          <cell r="D412">
            <v>0</v>
          </cell>
        </row>
        <row r="412">
          <cell r="F412">
            <v>220.25</v>
          </cell>
        </row>
        <row r="412">
          <cell r="AO412">
            <v>231.85</v>
          </cell>
        </row>
        <row r="412">
          <cell r="AW412" t="str">
            <v>2-CLIN</v>
          </cell>
          <cell r="AX412" t="str">
            <v>2-CLINIQUE</v>
          </cell>
          <cell r="AY412" t="str">
            <v>3-CLINIC EX</v>
          </cell>
          <cell r="AZ412" t="str">
            <v>2-CLINIC TEINT</v>
          </cell>
        </row>
        <row r="413">
          <cell r="A413" t="str">
            <v>185-500F</v>
          </cell>
          <cell r="B413" t="str">
            <v>T. Consoude 500ML</v>
          </cell>
          <cell r="C413">
            <v>61.5</v>
          </cell>
          <cell r="D413">
            <v>0</v>
          </cell>
        </row>
        <row r="413">
          <cell r="F413">
            <v>61.5</v>
          </cell>
        </row>
        <row r="413">
          <cell r="AO413">
            <v>64.75</v>
          </cell>
        </row>
        <row r="413">
          <cell r="AW413" t="str">
            <v>2-CLIN</v>
          </cell>
          <cell r="AX413" t="str">
            <v>2-CLINIQUE</v>
          </cell>
          <cell r="AY413" t="str">
            <v>3-CLINIC EX</v>
          </cell>
          <cell r="AZ413" t="str">
            <v>2-CLINIC TEINT</v>
          </cell>
        </row>
        <row r="414">
          <cell r="A414" t="str">
            <v>202-250F</v>
          </cell>
          <cell r="B414" t="str">
            <v>T. Curcuma 250ML</v>
          </cell>
          <cell r="C414">
            <v>31.25</v>
          </cell>
          <cell r="D414">
            <v>0</v>
          </cell>
        </row>
        <row r="414">
          <cell r="F414">
            <v>31.25</v>
          </cell>
        </row>
        <row r="414">
          <cell r="AO414">
            <v>32.9</v>
          </cell>
        </row>
        <row r="414">
          <cell r="AW414" t="str">
            <v>2-CLIN</v>
          </cell>
          <cell r="AX414" t="str">
            <v>2-CLINIQUE</v>
          </cell>
          <cell r="AY414" t="str">
            <v>3-CLINIC EX</v>
          </cell>
          <cell r="AZ414" t="str">
            <v>2-CLINIC TEINT</v>
          </cell>
        </row>
        <row r="415">
          <cell r="A415" t="str">
            <v>121-500F</v>
          </cell>
          <cell r="B415" t="str">
            <v>T. Echinacea angustif 500ML</v>
          </cell>
          <cell r="C415">
            <v>62.95</v>
          </cell>
          <cell r="D415">
            <v>0</v>
          </cell>
        </row>
        <row r="415">
          <cell r="F415">
            <v>62.95</v>
          </cell>
        </row>
        <row r="415">
          <cell r="AO415">
            <v>66.25</v>
          </cell>
        </row>
        <row r="415">
          <cell r="AW415" t="str">
            <v>2-CLIN</v>
          </cell>
          <cell r="AX415" t="str">
            <v>2-CLINIQUE</v>
          </cell>
          <cell r="AY415" t="str">
            <v>3-CLINIC EX</v>
          </cell>
          <cell r="AZ415" t="str">
            <v>2-CLINIC TEINT</v>
          </cell>
        </row>
        <row r="416">
          <cell r="A416" t="str">
            <v>191-500F</v>
          </cell>
          <cell r="B416" t="str">
            <v>T. Echinacea purpurea 500ML</v>
          </cell>
          <cell r="C416">
            <v>46.5</v>
          </cell>
          <cell r="D416">
            <v>0</v>
          </cell>
        </row>
        <row r="416">
          <cell r="F416">
            <v>46.5</v>
          </cell>
        </row>
        <row r="416">
          <cell r="AO416">
            <v>48.95</v>
          </cell>
        </row>
        <row r="416">
          <cell r="AW416" t="str">
            <v>2-CLIN</v>
          </cell>
          <cell r="AX416" t="str">
            <v>2-CLINIQUE</v>
          </cell>
          <cell r="AY416" t="str">
            <v>3-CLINIC EX</v>
          </cell>
          <cell r="AZ416" t="str">
            <v>2-CLINIC TEINT</v>
          </cell>
        </row>
        <row r="417">
          <cell r="A417" t="str">
            <v>203-250F</v>
          </cell>
          <cell r="B417" t="str">
            <v>T. Éleuthéro  250ML</v>
          </cell>
          <cell r="C417">
            <v>50.5</v>
          </cell>
          <cell r="D417">
            <v>0</v>
          </cell>
        </row>
        <row r="417">
          <cell r="F417">
            <v>50.5</v>
          </cell>
        </row>
        <row r="417">
          <cell r="AO417">
            <v>53.15</v>
          </cell>
        </row>
        <row r="417">
          <cell r="AW417" t="str">
            <v>2-CLIN</v>
          </cell>
          <cell r="AX417" t="str">
            <v>2-CLINIQUE</v>
          </cell>
          <cell r="AY417" t="str">
            <v>3-CLINIC EX</v>
          </cell>
          <cell r="AZ417" t="str">
            <v>2-CLINIC TEINT</v>
          </cell>
        </row>
        <row r="418">
          <cell r="A418" t="str">
            <v>203-1500F</v>
          </cell>
          <cell r="B418" t="str">
            <v>T. Éleuthéro 1500ML</v>
          </cell>
          <cell r="C418">
            <v>285.25</v>
          </cell>
          <cell r="D418">
            <v>0</v>
          </cell>
        </row>
        <row r="418">
          <cell r="F418">
            <v>285.25</v>
          </cell>
        </row>
        <row r="418">
          <cell r="AO418">
            <v>300.25</v>
          </cell>
        </row>
        <row r="418">
          <cell r="AW418" t="str">
            <v>2-CLIN</v>
          </cell>
          <cell r="AX418" t="str">
            <v>2-CLINIQUE</v>
          </cell>
          <cell r="AY418" t="str">
            <v>3-CLINIC EX</v>
          </cell>
          <cell r="AZ418" t="str">
            <v>2-CLINIC TEINT</v>
          </cell>
        </row>
        <row r="419">
          <cell r="A419" t="str">
            <v>204-500F</v>
          </cell>
          <cell r="B419" t="str">
            <v>T. Eucalyptus 500ML</v>
          </cell>
          <cell r="C419">
            <v>52.75</v>
          </cell>
          <cell r="D419">
            <v>0</v>
          </cell>
        </row>
        <row r="419">
          <cell r="F419">
            <v>52.75</v>
          </cell>
        </row>
        <row r="419">
          <cell r="AO419">
            <v>55.55</v>
          </cell>
        </row>
        <row r="419">
          <cell r="AW419" t="str">
            <v>Z-DISC2025</v>
          </cell>
          <cell r="AX419" t="str">
            <v>Z-DISC2025</v>
          </cell>
          <cell r="AY419" t="str">
            <v>Z-DISC2025</v>
          </cell>
          <cell r="AZ419" t="str">
            <v>Z-DISC2025</v>
          </cell>
        </row>
        <row r="420">
          <cell r="A420" t="str">
            <v>165-500F</v>
          </cell>
          <cell r="B420" t="str">
            <v>T. Eupatoire blanche 500ML</v>
          </cell>
          <cell r="C420">
            <v>48.75</v>
          </cell>
          <cell r="D420">
            <v>0</v>
          </cell>
        </row>
        <row r="420">
          <cell r="F420">
            <v>48.75</v>
          </cell>
        </row>
        <row r="420">
          <cell r="AO420">
            <v>51.3</v>
          </cell>
        </row>
        <row r="420">
          <cell r="AW420" t="str">
            <v>2-CLIN</v>
          </cell>
          <cell r="AX420" t="str">
            <v>2-CLINIQUE</v>
          </cell>
          <cell r="AY420" t="str">
            <v>3-CLINIC EX</v>
          </cell>
          <cell r="AZ420" t="str">
            <v>2-CLINIC TEINT</v>
          </cell>
        </row>
        <row r="421">
          <cell r="A421" t="str">
            <v>164-500F</v>
          </cell>
          <cell r="B421" t="str">
            <v>T. Eupatoire pourpre 500ML</v>
          </cell>
          <cell r="C421">
            <v>57.75</v>
          </cell>
          <cell r="D421">
            <v>0</v>
          </cell>
        </row>
        <row r="421">
          <cell r="F421">
            <v>57.75</v>
          </cell>
        </row>
        <row r="421">
          <cell r="AO421">
            <v>60.8</v>
          </cell>
        </row>
        <row r="421">
          <cell r="AW421" t="str">
            <v>2-CLIN</v>
          </cell>
          <cell r="AX421" t="str">
            <v>2-CLINIQUE</v>
          </cell>
          <cell r="AY421" t="str">
            <v>3-CLINIC EX</v>
          </cell>
          <cell r="AZ421" t="str">
            <v>2-CLINIC TEINT</v>
          </cell>
        </row>
        <row r="422">
          <cell r="A422" t="str">
            <v>205-500F</v>
          </cell>
          <cell r="B422" t="str">
            <v>T. Euphraise 500ML</v>
          </cell>
          <cell r="C422">
            <v>65.25</v>
          </cell>
          <cell r="D422">
            <v>0</v>
          </cell>
        </row>
        <row r="422">
          <cell r="F422">
            <v>65.25</v>
          </cell>
        </row>
        <row r="422">
          <cell r="AO422">
            <v>68.7</v>
          </cell>
        </row>
        <row r="422">
          <cell r="AW422" t="str">
            <v>2-CLIN</v>
          </cell>
          <cell r="AX422" t="str">
            <v>2-CLINIQUE</v>
          </cell>
          <cell r="AY422" t="str">
            <v>3-CLINIC EX</v>
          </cell>
          <cell r="AZ422" t="str">
            <v>2-CLINIC TEINT</v>
          </cell>
        </row>
        <row r="423">
          <cell r="A423" t="str">
            <v>892-500S</v>
          </cell>
          <cell r="B423" t="str">
            <v>T. Fenouil 500ML</v>
          </cell>
          <cell r="C423">
            <v>40.25</v>
          </cell>
          <cell r="D423">
            <v>0</v>
          </cell>
        </row>
        <row r="423">
          <cell r="F423">
            <v>40.25</v>
          </cell>
        </row>
        <row r="423">
          <cell r="AO423">
            <v>42.35</v>
          </cell>
        </row>
        <row r="423">
          <cell r="AW423" t="str">
            <v>2-CLIN</v>
          </cell>
          <cell r="AX423" t="str">
            <v>2-CLINIQUE</v>
          </cell>
          <cell r="AY423" t="str">
            <v>3-CLINIC EX</v>
          </cell>
          <cell r="AZ423" t="str">
            <v>2-CLINIC TEINT</v>
          </cell>
        </row>
        <row r="424">
          <cell r="A424" t="str">
            <v>132-500F</v>
          </cell>
          <cell r="B424" t="str">
            <v>T. Fo-ti 500ML</v>
          </cell>
          <cell r="C424">
            <v>67.25</v>
          </cell>
          <cell r="D424">
            <v>0</v>
          </cell>
        </row>
        <row r="424">
          <cell r="F424">
            <v>67.25</v>
          </cell>
        </row>
        <row r="424">
          <cell r="AO424">
            <v>70.8</v>
          </cell>
        </row>
        <row r="424">
          <cell r="AW424" t="str">
            <v>2-CLIN</v>
          </cell>
          <cell r="AX424" t="str">
            <v>2-CLINIQUE</v>
          </cell>
          <cell r="AY424" t="str">
            <v>3-CLINIC EX</v>
          </cell>
          <cell r="AZ424" t="str">
            <v>2-CLINIC TEINT</v>
          </cell>
        </row>
        <row r="425">
          <cell r="A425" t="str">
            <v>186-500F</v>
          </cell>
          <cell r="B425" t="str">
            <v>T. Framboisier  500ML</v>
          </cell>
          <cell r="C425">
            <v>50.25</v>
          </cell>
          <cell r="D425">
            <v>0</v>
          </cell>
        </row>
        <row r="425">
          <cell r="F425">
            <v>50.25</v>
          </cell>
        </row>
        <row r="425">
          <cell r="AO425">
            <v>52.9</v>
          </cell>
        </row>
        <row r="425">
          <cell r="AW425" t="str">
            <v>2-CLIN</v>
          </cell>
          <cell r="AX425" t="str">
            <v>2-CLINIQUE</v>
          </cell>
          <cell r="AY425" t="str">
            <v>3-CLINIC EX</v>
          </cell>
          <cell r="AZ425" t="str">
            <v>2-CLINIC TEINT</v>
          </cell>
        </row>
        <row r="426">
          <cell r="A426" t="str">
            <v>186-1500F</v>
          </cell>
          <cell r="B426" t="str">
            <v>T. Framboisier 1500ML</v>
          </cell>
          <cell r="C426">
            <v>132.25</v>
          </cell>
          <cell r="D426">
            <v>0</v>
          </cell>
        </row>
        <row r="426">
          <cell r="F426">
            <v>132.25</v>
          </cell>
        </row>
        <row r="426">
          <cell r="AO426">
            <v>139.2</v>
          </cell>
        </row>
        <row r="426">
          <cell r="AW426" t="str">
            <v>2-CLIN</v>
          </cell>
          <cell r="AX426" t="str">
            <v>2-CLINIQUE</v>
          </cell>
          <cell r="AY426" t="str">
            <v>3-CLINIC EX</v>
          </cell>
          <cell r="AZ426" t="str">
            <v>2-CLINIC TEINT</v>
          </cell>
        </row>
        <row r="427">
          <cell r="A427" t="str">
            <v>207-500F</v>
          </cell>
          <cell r="B427" t="str">
            <v>T. Gaillet 500ML</v>
          </cell>
          <cell r="C427">
            <v>60.25</v>
          </cell>
          <cell r="D427">
            <v>0</v>
          </cell>
        </row>
        <row r="427">
          <cell r="F427">
            <v>60.25</v>
          </cell>
        </row>
        <row r="427">
          <cell r="AO427">
            <v>63.4</v>
          </cell>
        </row>
        <row r="427">
          <cell r="AW427" t="str">
            <v>2-CLIN</v>
          </cell>
          <cell r="AX427" t="str">
            <v>2-CLINIQUE</v>
          </cell>
          <cell r="AY427" t="str">
            <v>3-CLINIC EX</v>
          </cell>
          <cell r="AZ427" t="str">
            <v>2-CLINIC TEINT</v>
          </cell>
        </row>
        <row r="428">
          <cell r="A428" t="str">
            <v>208-500F</v>
          </cell>
          <cell r="B428" t="str">
            <v>T. Galane 500ML</v>
          </cell>
          <cell r="C428">
            <v>70.25</v>
          </cell>
          <cell r="D428">
            <v>0</v>
          </cell>
        </row>
        <row r="428">
          <cell r="F428">
            <v>70.25</v>
          </cell>
        </row>
        <row r="428">
          <cell r="AO428">
            <v>73.95</v>
          </cell>
        </row>
        <row r="428">
          <cell r="AW428" t="str">
            <v>2-CLIN</v>
          </cell>
          <cell r="AX428" t="str">
            <v>2-CLINIQUE</v>
          </cell>
          <cell r="AY428" t="str">
            <v>3-CLINIC EX</v>
          </cell>
          <cell r="AZ428" t="str">
            <v>2-CLINIC TEINT</v>
          </cell>
        </row>
        <row r="429">
          <cell r="A429" t="str">
            <v>219-500S</v>
          </cell>
          <cell r="B429" t="str">
            <v>T. Genévrier 500ML</v>
          </cell>
          <cell r="C429">
            <v>37.35</v>
          </cell>
          <cell r="D429">
            <v>0</v>
          </cell>
        </row>
        <row r="429">
          <cell r="F429">
            <v>37.35</v>
          </cell>
        </row>
        <row r="429">
          <cell r="AO429">
            <v>39.3</v>
          </cell>
        </row>
        <row r="429">
          <cell r="AW429" t="str">
            <v>2-CLIN</v>
          </cell>
          <cell r="AX429" t="str">
            <v>2-CLINIQUE</v>
          </cell>
          <cell r="AY429" t="str">
            <v>3-CLINIC EX</v>
          </cell>
          <cell r="AZ429" t="str">
            <v>2-CLINIC TEINT</v>
          </cell>
        </row>
        <row r="430">
          <cell r="A430" t="str">
            <v>120-500S</v>
          </cell>
          <cell r="B430" t="str">
            <v>T. Gentiane 500ML</v>
          </cell>
          <cell r="C430">
            <v>45.25</v>
          </cell>
          <cell r="D430">
            <v>0</v>
          </cell>
        </row>
        <row r="430">
          <cell r="F430">
            <v>45.25</v>
          </cell>
        </row>
        <row r="430">
          <cell r="AO430">
            <v>47.65</v>
          </cell>
        </row>
        <row r="430">
          <cell r="AW430" t="str">
            <v>2-CLIN</v>
          </cell>
          <cell r="AX430" t="str">
            <v>2-CLINIQUE</v>
          </cell>
          <cell r="AY430" t="str">
            <v>3-CLINIC EX</v>
          </cell>
          <cell r="AZ430" t="str">
            <v>2-CLINIC TEINT</v>
          </cell>
        </row>
        <row r="431">
          <cell r="A431" t="str">
            <v>896-500F</v>
          </cell>
          <cell r="B431" t="str">
            <v>T. Gingembre 500ML</v>
          </cell>
          <cell r="C431">
            <v>47.75</v>
          </cell>
          <cell r="D431">
            <v>0</v>
          </cell>
        </row>
        <row r="431">
          <cell r="F431">
            <v>47.75</v>
          </cell>
        </row>
        <row r="431">
          <cell r="AO431">
            <v>50.25</v>
          </cell>
        </row>
        <row r="431">
          <cell r="AW431" t="str">
            <v>2-CLIN</v>
          </cell>
          <cell r="AX431" t="str">
            <v>2-CLINIQUE</v>
          </cell>
          <cell r="AY431" t="str">
            <v>3-CLINIC EX</v>
          </cell>
          <cell r="AZ431" t="str">
            <v>2-CLINIC TEINT</v>
          </cell>
        </row>
        <row r="432">
          <cell r="A432" t="str">
            <v>114-500S</v>
          </cell>
          <cell r="B432" t="str">
            <v>T. Ginseng SEC 500ML</v>
          </cell>
          <cell r="C432">
            <v>81.9</v>
          </cell>
          <cell r="D432">
            <v>0</v>
          </cell>
        </row>
        <row r="432">
          <cell r="F432">
            <v>81.9</v>
          </cell>
        </row>
        <row r="432">
          <cell r="AO432">
            <v>86.2</v>
          </cell>
        </row>
        <row r="432">
          <cell r="AW432" t="str">
            <v>2-CLIN</v>
          </cell>
          <cell r="AX432" t="str">
            <v>2-CLINIQUE</v>
          </cell>
          <cell r="AY432" t="str">
            <v>3-CLINIC EX</v>
          </cell>
          <cell r="AZ432" t="str">
            <v>2-CLINIC TEINT</v>
          </cell>
        </row>
        <row r="433">
          <cell r="A433" t="str">
            <v>199-250F</v>
          </cell>
          <cell r="B433" t="str">
            <v>T. Gotu kola  250ML</v>
          </cell>
          <cell r="C433">
            <v>38.25</v>
          </cell>
          <cell r="D433">
            <v>0</v>
          </cell>
        </row>
        <row r="433">
          <cell r="F433">
            <v>38.25</v>
          </cell>
        </row>
        <row r="433">
          <cell r="AO433">
            <v>40.25</v>
          </cell>
        </row>
        <row r="433">
          <cell r="AW433" t="str">
            <v>2-CLIN</v>
          </cell>
          <cell r="AX433" t="str">
            <v>2-CLINIQUE</v>
          </cell>
          <cell r="AY433" t="str">
            <v>3-CLINIC EX</v>
          </cell>
          <cell r="AZ433" t="str">
            <v>2-CLINIC TEINT</v>
          </cell>
        </row>
        <row r="434">
          <cell r="A434" t="str">
            <v>199-1500F</v>
          </cell>
          <cell r="B434" t="str">
            <v>T. Gotu kola 1500ML</v>
          </cell>
          <cell r="C434">
            <v>195.25</v>
          </cell>
          <cell r="D434">
            <v>0</v>
          </cell>
        </row>
        <row r="434">
          <cell r="F434">
            <v>195.25</v>
          </cell>
        </row>
        <row r="434">
          <cell r="AO434">
            <v>205.55</v>
          </cell>
        </row>
        <row r="434">
          <cell r="AW434" t="str">
            <v>2-CLIN</v>
          </cell>
          <cell r="AX434" t="str">
            <v>2-CLINIQUE</v>
          </cell>
          <cell r="AY434" t="str">
            <v>3-CLINIC EX</v>
          </cell>
          <cell r="AZ434" t="str">
            <v>2-CLINIC TEINT</v>
          </cell>
        </row>
        <row r="435">
          <cell r="A435" t="str">
            <v>199-500F</v>
          </cell>
          <cell r="B435" t="str">
            <v>T. Gotu kola  500ML</v>
          </cell>
          <cell r="C435">
            <v>72.5</v>
          </cell>
          <cell r="D435">
            <v>0</v>
          </cell>
        </row>
        <row r="435">
          <cell r="F435">
            <v>72.5</v>
          </cell>
        </row>
        <row r="435">
          <cell r="AO435">
            <v>76.3</v>
          </cell>
        </row>
        <row r="435">
          <cell r="AW435" t="str">
            <v>2-CLIN</v>
          </cell>
          <cell r="AX435" t="str">
            <v>2-CLINIQUE</v>
          </cell>
          <cell r="AY435" t="str">
            <v>3-CLINIC EX</v>
          </cell>
          <cell r="AZ435" t="str">
            <v>2-CLINIC TEINT</v>
          </cell>
        </row>
        <row r="436">
          <cell r="A436" t="str">
            <v>899-500F</v>
          </cell>
          <cell r="B436" t="str">
            <v>T. Grande Camomille 500ML</v>
          </cell>
          <cell r="C436">
            <v>55</v>
          </cell>
          <cell r="D436">
            <v>0</v>
          </cell>
        </row>
        <row r="436">
          <cell r="F436">
            <v>55</v>
          </cell>
        </row>
        <row r="436">
          <cell r="AO436">
            <v>57.9</v>
          </cell>
        </row>
        <row r="436">
          <cell r="AW436" t="str">
            <v>2-CLIN</v>
          </cell>
          <cell r="AX436" t="str">
            <v>2-CLINIQUE</v>
          </cell>
          <cell r="AY436" t="str">
            <v>3-CLINIC EX</v>
          </cell>
          <cell r="AZ436" t="str">
            <v>2-CLINIC TEINT</v>
          </cell>
        </row>
        <row r="437">
          <cell r="A437" t="str">
            <v>177-500F</v>
          </cell>
          <cell r="B437" t="str">
            <v>T. Guimauve 500ML</v>
          </cell>
          <cell r="C437">
            <v>42.75</v>
          </cell>
          <cell r="D437">
            <v>0</v>
          </cell>
        </row>
        <row r="437">
          <cell r="F437">
            <v>42.75</v>
          </cell>
        </row>
        <row r="437">
          <cell r="AO437">
            <v>45</v>
          </cell>
        </row>
        <row r="437">
          <cell r="AW437" t="str">
            <v>2-CLIN</v>
          </cell>
          <cell r="AX437" t="str">
            <v>2-CLINIQUE</v>
          </cell>
          <cell r="AY437" t="str">
            <v>3-CLINIC EX</v>
          </cell>
          <cell r="AZ437" t="str">
            <v>2-CLINIC TEINT</v>
          </cell>
        </row>
        <row r="438">
          <cell r="A438" t="str">
            <v>188-500F</v>
          </cell>
          <cell r="B438" t="str">
            <v>T. Houblon 500ML</v>
          </cell>
          <cell r="C438">
            <v>52.55</v>
          </cell>
          <cell r="D438">
            <v>0</v>
          </cell>
        </row>
        <row r="438">
          <cell r="F438">
            <v>52.55</v>
          </cell>
        </row>
        <row r="438">
          <cell r="AO438">
            <v>55.3</v>
          </cell>
        </row>
        <row r="438">
          <cell r="AW438" t="str">
            <v>2-CLIN</v>
          </cell>
          <cell r="AX438" t="str">
            <v>2-CLINIQUE</v>
          </cell>
          <cell r="AY438" t="str">
            <v>3-CLINIC EX</v>
          </cell>
          <cell r="AZ438" t="str">
            <v>2-CLINIC TEINT</v>
          </cell>
        </row>
        <row r="439">
          <cell r="A439" t="str">
            <v>166-500F</v>
          </cell>
          <cell r="B439" t="str">
            <v>T. Hysope 500ML</v>
          </cell>
          <cell r="C439">
            <v>43.5</v>
          </cell>
          <cell r="D439">
            <v>0</v>
          </cell>
        </row>
        <row r="439">
          <cell r="F439">
            <v>43.5</v>
          </cell>
        </row>
        <row r="439">
          <cell r="AO439">
            <v>45.8</v>
          </cell>
        </row>
        <row r="439">
          <cell r="AW439" t="str">
            <v>2-CLIN</v>
          </cell>
          <cell r="AX439" t="str">
            <v>2-CLINIQUE</v>
          </cell>
          <cell r="AY439" t="str">
            <v>3-CLINIC EX</v>
          </cell>
          <cell r="AZ439" t="str">
            <v>2-CLINIC TEINT</v>
          </cell>
        </row>
        <row r="440">
          <cell r="A440" t="str">
            <v>167-500F</v>
          </cell>
          <cell r="B440" t="str">
            <v>T. Lavande 500ML</v>
          </cell>
          <cell r="C440">
            <v>60.75</v>
          </cell>
          <cell r="D440">
            <v>0</v>
          </cell>
        </row>
        <row r="440">
          <cell r="F440">
            <v>60.75</v>
          </cell>
        </row>
        <row r="440">
          <cell r="AO440">
            <v>63.95</v>
          </cell>
        </row>
        <row r="440">
          <cell r="AW440" t="str">
            <v>2-CLIN</v>
          </cell>
          <cell r="AX440" t="str">
            <v>2-CLINIQUE</v>
          </cell>
          <cell r="AY440" t="str">
            <v>3-CLINIC EX</v>
          </cell>
          <cell r="AZ440" t="str">
            <v>2-CLINIC TEINT</v>
          </cell>
        </row>
        <row r="441">
          <cell r="A441" t="str">
            <v>100-250F</v>
          </cell>
          <cell r="B441" t="str">
            <v>T. Lobélie 250ML</v>
          </cell>
          <cell r="C441">
            <v>28.75</v>
          </cell>
          <cell r="D441">
            <v>0</v>
          </cell>
        </row>
        <row r="441">
          <cell r="F441">
            <v>28.75</v>
          </cell>
        </row>
        <row r="441">
          <cell r="AO441">
            <v>30.25</v>
          </cell>
        </row>
        <row r="441">
          <cell r="AW441" t="str">
            <v>2-CLIN</v>
          </cell>
          <cell r="AX441" t="str">
            <v>2-CLINIQUE</v>
          </cell>
          <cell r="AY441" t="str">
            <v>3-CLINIC EX</v>
          </cell>
          <cell r="AZ441" t="str">
            <v>2-CLINIC TEINT</v>
          </cell>
        </row>
        <row r="442">
          <cell r="A442" t="str">
            <v>169-500F</v>
          </cell>
          <cell r="B442" t="str">
            <v>T. Marrube 500ML</v>
          </cell>
          <cell r="C442">
            <v>50.5</v>
          </cell>
          <cell r="D442">
            <v>0</v>
          </cell>
        </row>
        <row r="442">
          <cell r="F442">
            <v>50.5</v>
          </cell>
        </row>
        <row r="442">
          <cell r="AO442">
            <v>53.15</v>
          </cell>
        </row>
        <row r="442">
          <cell r="AW442" t="str">
            <v>2-CLIN</v>
          </cell>
          <cell r="AX442" t="str">
            <v>2-CLINIQUE</v>
          </cell>
          <cell r="AY442" t="str">
            <v>3-CLINIC EX</v>
          </cell>
          <cell r="AZ442" t="str">
            <v>2-CLINIC TEINT</v>
          </cell>
        </row>
        <row r="443">
          <cell r="A443" t="str">
            <v>126-250F</v>
          </cell>
          <cell r="B443" t="str">
            <v>T. Mélisse 250ML</v>
          </cell>
          <cell r="C443">
            <v>28.25</v>
          </cell>
          <cell r="D443">
            <v>0</v>
          </cell>
        </row>
        <row r="443">
          <cell r="F443">
            <v>28.25</v>
          </cell>
        </row>
        <row r="443">
          <cell r="AO443">
            <v>29.75</v>
          </cell>
        </row>
        <row r="443">
          <cell r="AW443" t="str">
            <v>2-CLIN</v>
          </cell>
          <cell r="AX443" t="str">
            <v>2-CLINIQUE</v>
          </cell>
          <cell r="AY443" t="str">
            <v>3-CLINIC EX</v>
          </cell>
          <cell r="AZ443" t="str">
            <v>2-CLINIC TEINT</v>
          </cell>
        </row>
        <row r="444">
          <cell r="A444" t="str">
            <v>126-500F</v>
          </cell>
          <cell r="B444" t="str">
            <v>T. Mélisse 500ML</v>
          </cell>
          <cell r="C444">
            <v>49.75</v>
          </cell>
          <cell r="D444">
            <v>0</v>
          </cell>
        </row>
        <row r="444">
          <cell r="F444">
            <v>49.75</v>
          </cell>
        </row>
        <row r="444">
          <cell r="AO444">
            <v>52.35</v>
          </cell>
        </row>
        <row r="444">
          <cell r="AW444" t="str">
            <v>2-CLIN</v>
          </cell>
          <cell r="AX444" t="str">
            <v>2-CLINIQUE</v>
          </cell>
          <cell r="AY444" t="str">
            <v>3-CLINIC EX</v>
          </cell>
          <cell r="AZ444" t="str">
            <v>2-CLINIC TEINT</v>
          </cell>
        </row>
        <row r="445">
          <cell r="A445" t="str">
            <v>140-500F</v>
          </cell>
          <cell r="B445" t="str">
            <v>T. Menthe douce 500ML</v>
          </cell>
          <cell r="C445">
            <v>50.25</v>
          </cell>
          <cell r="D445">
            <v>0</v>
          </cell>
        </row>
        <row r="445">
          <cell r="F445">
            <v>50.25</v>
          </cell>
        </row>
        <row r="445">
          <cell r="AO445">
            <v>52.9</v>
          </cell>
        </row>
        <row r="445">
          <cell r="AW445" t="str">
            <v>2-CLIN</v>
          </cell>
          <cell r="AX445" t="str">
            <v>2-CLINIQUE</v>
          </cell>
          <cell r="AY445" t="str">
            <v>3-CLINIC EX</v>
          </cell>
          <cell r="AZ445" t="str">
            <v>2-CLINIC TEINT</v>
          </cell>
        </row>
        <row r="446">
          <cell r="A446" t="str">
            <v>141-500F</v>
          </cell>
          <cell r="B446" t="str">
            <v>T. Menthe poivrée 500ML</v>
          </cell>
          <cell r="C446">
            <v>46.7</v>
          </cell>
          <cell r="D446">
            <v>0</v>
          </cell>
        </row>
        <row r="446">
          <cell r="F446">
            <v>46.7</v>
          </cell>
        </row>
        <row r="446">
          <cell r="AO446">
            <v>49.15</v>
          </cell>
        </row>
        <row r="446">
          <cell r="AW446" t="str">
            <v>2-CLIN</v>
          </cell>
          <cell r="AX446" t="str">
            <v>2-CLINIQUE</v>
          </cell>
          <cell r="AY446" t="str">
            <v>3-CLINIC EX</v>
          </cell>
          <cell r="AZ446" t="str">
            <v>2-CLINIC TEINT</v>
          </cell>
        </row>
        <row r="447">
          <cell r="A447" t="str">
            <v>123-500F</v>
          </cell>
          <cell r="B447" t="str">
            <v>T. Millepertuis 500ML</v>
          </cell>
          <cell r="C447">
            <v>58.75</v>
          </cell>
          <cell r="D447">
            <v>0</v>
          </cell>
        </row>
        <row r="447">
          <cell r="F447">
            <v>58.75</v>
          </cell>
        </row>
        <row r="447">
          <cell r="AO447">
            <v>61.85</v>
          </cell>
        </row>
        <row r="447">
          <cell r="AW447" t="str">
            <v>2-CLIN</v>
          </cell>
          <cell r="AX447" t="str">
            <v>2-CLINIQUE</v>
          </cell>
          <cell r="AY447" t="str">
            <v>3-CLINIC EX</v>
          </cell>
          <cell r="AZ447" t="str">
            <v>2-CLINIC TEINT</v>
          </cell>
        </row>
        <row r="448">
          <cell r="A448" t="str">
            <v>142-500F</v>
          </cell>
          <cell r="B448" t="str">
            <v>T. Molène 500ML</v>
          </cell>
          <cell r="C448">
            <v>53.25</v>
          </cell>
          <cell r="D448">
            <v>0</v>
          </cell>
        </row>
        <row r="448">
          <cell r="F448">
            <v>53.25</v>
          </cell>
        </row>
        <row r="448">
          <cell r="AO448">
            <v>56.05</v>
          </cell>
        </row>
        <row r="448">
          <cell r="AW448" t="str">
            <v>2-CLIN</v>
          </cell>
          <cell r="AX448" t="str">
            <v>2-CLINIQUE</v>
          </cell>
          <cell r="AY448" t="str">
            <v>3-CLINIC EX</v>
          </cell>
          <cell r="AZ448" t="str">
            <v>2-CLINIC TEINT</v>
          </cell>
        </row>
        <row r="449">
          <cell r="A449" t="str">
            <v>122-500F</v>
          </cell>
          <cell r="B449" t="str">
            <v>T. Mouron 500ML</v>
          </cell>
          <cell r="C449">
            <v>54.5</v>
          </cell>
          <cell r="D449">
            <v>0</v>
          </cell>
        </row>
        <row r="449">
          <cell r="F449">
            <v>54.5</v>
          </cell>
        </row>
        <row r="449">
          <cell r="AO449">
            <v>57.35</v>
          </cell>
        </row>
        <row r="449">
          <cell r="AW449" t="str">
            <v>2-CLIN</v>
          </cell>
          <cell r="AX449" t="str">
            <v>2-CLINIQUE</v>
          </cell>
          <cell r="AY449" t="str">
            <v>3-CLINIC EX</v>
          </cell>
          <cell r="AZ449" t="str">
            <v>2-CLINIC TEINT</v>
          </cell>
        </row>
        <row r="450">
          <cell r="A450" t="str">
            <v>209-500F</v>
          </cell>
          <cell r="B450" t="str">
            <v>T. Muguet 500ML</v>
          </cell>
          <cell r="C450">
            <v>64.5</v>
          </cell>
          <cell r="D450">
            <v>0</v>
          </cell>
        </row>
        <row r="450">
          <cell r="F450">
            <v>64.5</v>
          </cell>
        </row>
        <row r="450">
          <cell r="AO450">
            <v>67.9</v>
          </cell>
        </row>
        <row r="450">
          <cell r="AW450" t="str">
            <v>2-CLIN</v>
          </cell>
          <cell r="AX450" t="str">
            <v>2-CLINIQUE</v>
          </cell>
          <cell r="AY450" t="str">
            <v>3-CLINIC EX</v>
          </cell>
          <cell r="AZ450" t="str">
            <v>2-CLINIC TEINT</v>
          </cell>
        </row>
        <row r="451">
          <cell r="A451" t="str">
            <v>108-500S</v>
          </cell>
          <cell r="B451" t="str">
            <v>T. Myrrhe 500ML</v>
          </cell>
          <cell r="C451">
            <v>54.25</v>
          </cell>
          <cell r="D451">
            <v>0</v>
          </cell>
        </row>
        <row r="451">
          <cell r="F451">
            <v>54.25</v>
          </cell>
        </row>
        <row r="451">
          <cell r="AO451">
            <v>57.1</v>
          </cell>
        </row>
        <row r="451">
          <cell r="AW451" t="str">
            <v>2-CLIN</v>
          </cell>
          <cell r="AX451" t="str">
            <v>2-CLINIQUE</v>
          </cell>
          <cell r="AY451" t="str">
            <v>3-CLINIC EX</v>
          </cell>
          <cell r="AZ451" t="str">
            <v>2-CLINIC TEINT</v>
          </cell>
        </row>
        <row r="452">
          <cell r="A452" t="str">
            <v>115-500F</v>
          </cell>
          <cell r="B452" t="str">
            <v>T. Noyer noir 500ML</v>
          </cell>
          <cell r="C452">
            <v>121.5</v>
          </cell>
          <cell r="D452">
            <v>0</v>
          </cell>
        </row>
        <row r="452">
          <cell r="F452">
            <v>121.5</v>
          </cell>
        </row>
        <row r="452">
          <cell r="AO452">
            <v>127.9</v>
          </cell>
        </row>
        <row r="452">
          <cell r="AW452" t="str">
            <v>2-CLIN</v>
          </cell>
          <cell r="AX452" t="str">
            <v>2-CLINIQUE</v>
          </cell>
          <cell r="AY452" t="str">
            <v>3-CLINIC EX</v>
          </cell>
          <cell r="AZ452" t="str">
            <v>2-CLINIC TEINT</v>
          </cell>
        </row>
        <row r="453">
          <cell r="A453" t="str">
            <v>115-500S</v>
          </cell>
          <cell r="B453" t="str">
            <v>T. Noyer noir 500ML</v>
          </cell>
          <cell r="C453">
            <v>40.75</v>
          </cell>
          <cell r="D453">
            <v>0</v>
          </cell>
        </row>
        <row r="453">
          <cell r="F453">
            <v>40.75</v>
          </cell>
        </row>
        <row r="453">
          <cell r="AO453">
            <v>42.9</v>
          </cell>
        </row>
        <row r="453">
          <cell r="AW453" t="str">
            <v>2-CLIN</v>
          </cell>
          <cell r="AX453" t="str">
            <v>2-CLINIQUE</v>
          </cell>
          <cell r="AY453" t="str">
            <v>3-CLINIC EX</v>
          </cell>
          <cell r="AZ453" t="str">
            <v>2-CLINIC TEINT</v>
          </cell>
        </row>
        <row r="454">
          <cell r="A454" t="str">
            <v>135-500F</v>
          </cell>
          <cell r="B454" t="str">
            <v>T. Noyer noir brou 500ML</v>
          </cell>
          <cell r="C454">
            <v>84.75</v>
          </cell>
          <cell r="D454">
            <v>0</v>
          </cell>
        </row>
        <row r="454">
          <cell r="F454">
            <v>84.75</v>
          </cell>
        </row>
        <row r="454">
          <cell r="AO454">
            <v>89.2</v>
          </cell>
        </row>
        <row r="454">
          <cell r="AW454" t="str">
            <v>2-CLIN</v>
          </cell>
          <cell r="AX454" t="str">
            <v>2-CLINIQUE</v>
          </cell>
          <cell r="AY454" t="str">
            <v>3-CLINIC EX</v>
          </cell>
          <cell r="AZ454" t="str">
            <v>2-CLINIC TEINT</v>
          </cell>
        </row>
        <row r="455">
          <cell r="A455" t="str">
            <v>179-500F</v>
          </cell>
          <cell r="B455" t="str">
            <v>T. Ortie feuille  500ML</v>
          </cell>
          <cell r="C455">
            <v>49.75</v>
          </cell>
          <cell r="D455">
            <v>0</v>
          </cell>
        </row>
        <row r="455">
          <cell r="F455">
            <v>49.75</v>
          </cell>
        </row>
        <row r="455">
          <cell r="AO455">
            <v>52.35</v>
          </cell>
        </row>
        <row r="455">
          <cell r="AW455" t="str">
            <v>2-CLIN</v>
          </cell>
          <cell r="AX455" t="str">
            <v>2-CLINIQUE</v>
          </cell>
          <cell r="AY455" t="str">
            <v>3-CLINIC EX</v>
          </cell>
          <cell r="AZ455" t="str">
            <v>2-CLINIC TEINT</v>
          </cell>
        </row>
        <row r="456">
          <cell r="A456" t="str">
            <v>179-1500F</v>
          </cell>
          <cell r="B456" t="str">
            <v>T. Ortie feuille 1500ML</v>
          </cell>
          <cell r="C456">
            <v>132.5</v>
          </cell>
          <cell r="D456">
            <v>0</v>
          </cell>
        </row>
        <row r="456">
          <cell r="F456">
            <v>132.5</v>
          </cell>
        </row>
        <row r="456">
          <cell r="AO456">
            <v>139.45</v>
          </cell>
        </row>
        <row r="456">
          <cell r="AW456" t="str">
            <v>2-CLIN</v>
          </cell>
          <cell r="AX456" t="str">
            <v>2-CLINIQUE</v>
          </cell>
          <cell r="AY456" t="str">
            <v>3-CLINIC EX</v>
          </cell>
          <cell r="AZ456" t="str">
            <v>2-CLINIC TEINT</v>
          </cell>
        </row>
        <row r="457">
          <cell r="A457" t="str">
            <v>187-500F</v>
          </cell>
          <cell r="B457" t="str">
            <v>T. Ortie graines  500ML</v>
          </cell>
          <cell r="C457">
            <v>48.25</v>
          </cell>
          <cell r="D457">
            <v>0</v>
          </cell>
        </row>
        <row r="457">
          <cell r="F457">
            <v>48.25</v>
          </cell>
        </row>
        <row r="457">
          <cell r="AO457">
            <v>50.8</v>
          </cell>
        </row>
        <row r="457">
          <cell r="AW457" t="str">
            <v>2-CLIN</v>
          </cell>
          <cell r="AX457" t="str">
            <v>2-CLINIQUE</v>
          </cell>
          <cell r="AY457" t="str">
            <v>3-CLINIC EX</v>
          </cell>
          <cell r="AZ457" t="str">
            <v>2-CLINIC TEINT</v>
          </cell>
        </row>
        <row r="458">
          <cell r="A458" t="str">
            <v>187-1500F</v>
          </cell>
          <cell r="B458" t="str">
            <v>T. Ortie graines 1500ML</v>
          </cell>
          <cell r="C458">
            <v>129.5</v>
          </cell>
          <cell r="D458">
            <v>0</v>
          </cell>
        </row>
        <row r="458">
          <cell r="F458">
            <v>129.5</v>
          </cell>
        </row>
        <row r="458">
          <cell r="AO458">
            <v>136.3</v>
          </cell>
        </row>
        <row r="458">
          <cell r="AW458" t="str">
            <v>2-CLIN</v>
          </cell>
          <cell r="AX458" t="str">
            <v>2-CLINIQUE</v>
          </cell>
          <cell r="AY458" t="str">
            <v>3-CLINIC EX</v>
          </cell>
          <cell r="AZ458" t="str">
            <v>2-CLINIC TEINT</v>
          </cell>
        </row>
        <row r="459">
          <cell r="A459" t="str">
            <v>210-500F</v>
          </cell>
          <cell r="B459" t="str">
            <v>T. Ortie racine 500ML</v>
          </cell>
          <cell r="C459">
            <v>50.5</v>
          </cell>
          <cell r="D459">
            <v>0</v>
          </cell>
        </row>
        <row r="459">
          <cell r="F459">
            <v>50.5</v>
          </cell>
        </row>
        <row r="459">
          <cell r="AO459">
            <v>53.15</v>
          </cell>
        </row>
        <row r="459">
          <cell r="AW459" t="str">
            <v>2-CLIN</v>
          </cell>
          <cell r="AX459" t="str">
            <v>2-CLINIQUE</v>
          </cell>
          <cell r="AY459" t="str">
            <v>3-CLINIC EX</v>
          </cell>
          <cell r="AZ459" t="str">
            <v>2-CLINIC TEINT</v>
          </cell>
        </row>
        <row r="460">
          <cell r="A460" t="str">
            <v>144-500F</v>
          </cell>
          <cell r="B460" t="str">
            <v>T. Patience 500ML</v>
          </cell>
          <cell r="C460">
            <v>52.25</v>
          </cell>
          <cell r="D460">
            <v>0</v>
          </cell>
        </row>
        <row r="460">
          <cell r="F460">
            <v>52.25</v>
          </cell>
        </row>
        <row r="460">
          <cell r="AO460">
            <v>55</v>
          </cell>
        </row>
        <row r="460">
          <cell r="AW460" t="str">
            <v>2-CLIN</v>
          </cell>
          <cell r="AX460" t="str">
            <v>2-CLINIQUE</v>
          </cell>
          <cell r="AY460" t="str">
            <v>3-CLINIC EX</v>
          </cell>
          <cell r="AZ460" t="str">
            <v>2-CLINIC TEINT</v>
          </cell>
        </row>
        <row r="461">
          <cell r="A461" t="str">
            <v>218-500F</v>
          </cell>
          <cell r="B461" t="str">
            <v>T. Pavot californie 500ML</v>
          </cell>
          <cell r="C461">
            <v>57.75</v>
          </cell>
          <cell r="D461">
            <v>0</v>
          </cell>
        </row>
        <row r="461">
          <cell r="F461">
            <v>57.75</v>
          </cell>
        </row>
        <row r="461">
          <cell r="AO461">
            <v>60.8</v>
          </cell>
        </row>
        <row r="461">
          <cell r="AW461" t="str">
            <v>2-CLIN</v>
          </cell>
          <cell r="AX461" t="str">
            <v>2-CLINIQUE</v>
          </cell>
          <cell r="AY461" t="str">
            <v>3-CLINIC EX</v>
          </cell>
          <cell r="AZ461" t="str">
            <v>2-CLINIC TEINT</v>
          </cell>
        </row>
        <row r="462">
          <cell r="A462" t="str">
            <v>893-500F</v>
          </cell>
          <cell r="B462" t="str">
            <v>T. Persil racine 500ML</v>
          </cell>
          <cell r="C462">
            <v>50.4</v>
          </cell>
          <cell r="D462">
            <v>0</v>
          </cell>
        </row>
        <row r="462">
          <cell r="F462">
            <v>50.4</v>
          </cell>
        </row>
        <row r="462">
          <cell r="AO462">
            <v>53.05</v>
          </cell>
        </row>
        <row r="462">
          <cell r="AW462" t="str">
            <v>2-CLIN</v>
          </cell>
          <cell r="AX462" t="str">
            <v>2-CLINIQUE</v>
          </cell>
          <cell r="AY462" t="str">
            <v>3-CLINIC EX</v>
          </cell>
          <cell r="AZ462" t="str">
            <v>2-CLINIC TEINT</v>
          </cell>
        </row>
        <row r="463">
          <cell r="A463" t="str">
            <v>101-500F</v>
          </cell>
          <cell r="B463" t="str">
            <v>T. Phytolaque 500ML</v>
          </cell>
          <cell r="C463">
            <v>45.05</v>
          </cell>
          <cell r="D463">
            <v>0</v>
          </cell>
        </row>
        <row r="463">
          <cell r="F463">
            <v>45.05</v>
          </cell>
        </row>
        <row r="463">
          <cell r="AO463">
            <v>47.4</v>
          </cell>
        </row>
        <row r="463">
          <cell r="AW463" t="str">
            <v>2-CLIN</v>
          </cell>
          <cell r="AX463" t="str">
            <v>2-CLINIQUE</v>
          </cell>
          <cell r="AY463" t="str">
            <v>3-CLINIC EX</v>
          </cell>
          <cell r="AZ463" t="str">
            <v>2-CLINIC TEINT</v>
          </cell>
        </row>
        <row r="464">
          <cell r="A464" t="str">
            <v>180-500F</v>
          </cell>
          <cell r="B464" t="str">
            <v>T. Pimbina 500ML</v>
          </cell>
          <cell r="C464">
            <v>72.25</v>
          </cell>
          <cell r="D464">
            <v>0</v>
          </cell>
        </row>
        <row r="464">
          <cell r="F464">
            <v>72.25</v>
          </cell>
        </row>
        <row r="464">
          <cell r="AO464">
            <v>76.05</v>
          </cell>
        </row>
        <row r="464">
          <cell r="AW464" t="str">
            <v>2-CLIN</v>
          </cell>
          <cell r="AX464" t="str">
            <v>2-CLINIQUE</v>
          </cell>
          <cell r="AY464" t="str">
            <v>3-CLINIC EX</v>
          </cell>
          <cell r="AZ464" t="str">
            <v>2-CLINIC TEINT</v>
          </cell>
        </row>
        <row r="465">
          <cell r="A465" t="str">
            <v>181-250F</v>
          </cell>
          <cell r="B465" t="str">
            <v>T. Pissenlit 250ML</v>
          </cell>
          <cell r="C465">
            <v>29.25</v>
          </cell>
          <cell r="D465">
            <v>0</v>
          </cell>
        </row>
        <row r="465">
          <cell r="F465">
            <v>29.25</v>
          </cell>
        </row>
        <row r="465">
          <cell r="AO465">
            <v>30.8</v>
          </cell>
        </row>
        <row r="465">
          <cell r="AW465" t="str">
            <v>2-CLIN</v>
          </cell>
          <cell r="AX465" t="str">
            <v>2-CLINIQUE</v>
          </cell>
          <cell r="AY465" t="str">
            <v>3-CLINIC EX</v>
          </cell>
          <cell r="AZ465" t="str">
            <v>2-CLINIC TEINT</v>
          </cell>
        </row>
        <row r="466">
          <cell r="A466" t="str">
            <v>181-500F</v>
          </cell>
          <cell r="B466" t="str">
            <v>T. Pissenlit 500ML</v>
          </cell>
          <cell r="C466">
            <v>47.25</v>
          </cell>
          <cell r="D466">
            <v>0</v>
          </cell>
        </row>
        <row r="466">
          <cell r="F466">
            <v>47.25</v>
          </cell>
        </row>
        <row r="466">
          <cell r="AO466">
            <v>49.75</v>
          </cell>
        </row>
        <row r="466">
          <cell r="AW466" t="str">
            <v>2-CLIN</v>
          </cell>
          <cell r="AX466" t="str">
            <v>2-CLINIQUE</v>
          </cell>
          <cell r="AY466" t="str">
            <v>3-CLINIC EX</v>
          </cell>
          <cell r="AZ466" t="str">
            <v>2-CLINIC TEINT</v>
          </cell>
        </row>
        <row r="467">
          <cell r="A467" t="str">
            <v>891-500F</v>
          </cell>
          <cell r="B467" t="str">
            <v>T. Plantain commun 500ML</v>
          </cell>
          <cell r="C467">
            <v>50.25</v>
          </cell>
          <cell r="D467">
            <v>0</v>
          </cell>
        </row>
        <row r="467">
          <cell r="F467">
            <v>50.25</v>
          </cell>
        </row>
        <row r="467">
          <cell r="AO467">
            <v>52.9</v>
          </cell>
        </row>
        <row r="467">
          <cell r="AW467" t="str">
            <v>2-CLIN</v>
          </cell>
          <cell r="AX467" t="str">
            <v>2-CLINIQUE</v>
          </cell>
          <cell r="AY467" t="str">
            <v>3-CLINIC EX</v>
          </cell>
          <cell r="AZ467" t="str">
            <v>2-CLINIC TEINT</v>
          </cell>
        </row>
        <row r="468">
          <cell r="A468" t="str">
            <v>145-500F</v>
          </cell>
          <cell r="B468" t="str">
            <v>T. Plantain lancéolé 500ML</v>
          </cell>
          <cell r="C468">
            <v>57.25</v>
          </cell>
          <cell r="D468">
            <v>0</v>
          </cell>
        </row>
        <row r="468">
          <cell r="F468">
            <v>57.25</v>
          </cell>
        </row>
        <row r="468">
          <cell r="AO468">
            <v>60.25</v>
          </cell>
        </row>
        <row r="468">
          <cell r="AW468" t="str">
            <v>Z-DISC2025</v>
          </cell>
          <cell r="AX468" t="str">
            <v>Z-DISC2025</v>
          </cell>
          <cell r="AY468" t="str">
            <v>Z-DISC2025</v>
          </cell>
          <cell r="AZ468" t="str">
            <v>Z-DISC2025</v>
          </cell>
        </row>
        <row r="469">
          <cell r="A469" t="str">
            <v>194-500F</v>
          </cell>
          <cell r="B469" t="str">
            <v>T. Prèle 500ML</v>
          </cell>
          <cell r="C469">
            <v>40.75</v>
          </cell>
          <cell r="D469">
            <v>0</v>
          </cell>
        </row>
        <row r="469">
          <cell r="F469">
            <v>40.75</v>
          </cell>
        </row>
        <row r="469">
          <cell r="AO469">
            <v>42.9</v>
          </cell>
        </row>
        <row r="469">
          <cell r="AW469" t="str">
            <v>2-CLIN</v>
          </cell>
          <cell r="AX469" t="str">
            <v>2-CLINIQUE</v>
          </cell>
          <cell r="AY469" t="str">
            <v>3-CLINIC EX</v>
          </cell>
          <cell r="AZ469" t="str">
            <v>2-CLINIC TEINT</v>
          </cell>
        </row>
        <row r="470">
          <cell r="A470" t="str">
            <v>876-250F</v>
          </cell>
          <cell r="B470" t="str">
            <v>T. Propolis 250ML</v>
          </cell>
          <cell r="C470">
            <v>86.5</v>
          </cell>
          <cell r="D470">
            <v>0</v>
          </cell>
        </row>
        <row r="470">
          <cell r="F470">
            <v>86.5</v>
          </cell>
        </row>
        <row r="470">
          <cell r="AO470">
            <v>91.05</v>
          </cell>
        </row>
        <row r="470">
          <cell r="AW470" t="str">
            <v>2-CLIN</v>
          </cell>
          <cell r="AX470" t="str">
            <v>2-CLINIQUE</v>
          </cell>
          <cell r="AY470" t="str">
            <v>3-CLINIC EX</v>
          </cell>
          <cell r="AZ470" t="str">
            <v>2-CLINIC TEINT</v>
          </cell>
        </row>
        <row r="471">
          <cell r="A471" t="str">
            <v>153-500F</v>
          </cell>
          <cell r="B471" t="str">
            <v>T. Prunelle 500ML</v>
          </cell>
          <cell r="C471">
            <v>60.25</v>
          </cell>
          <cell r="D471">
            <v>0</v>
          </cell>
        </row>
        <row r="471">
          <cell r="F471">
            <v>60.25</v>
          </cell>
        </row>
        <row r="471">
          <cell r="AO471">
            <v>63.4</v>
          </cell>
        </row>
        <row r="471">
          <cell r="AW471" t="str">
            <v>2-CLIN</v>
          </cell>
          <cell r="AX471" t="str">
            <v>2-CLINIQUE</v>
          </cell>
          <cell r="AY471" t="str">
            <v>3-CLINIC EX</v>
          </cell>
          <cell r="AZ471" t="str">
            <v>2-CLINIC TEINT</v>
          </cell>
        </row>
        <row r="472">
          <cell r="A472" t="str">
            <v>212-500F</v>
          </cell>
          <cell r="B472" t="str">
            <v>T. Pulmonaire 500ML</v>
          </cell>
          <cell r="C472">
            <v>54.75</v>
          </cell>
          <cell r="D472">
            <v>0</v>
          </cell>
        </row>
        <row r="472">
          <cell r="F472">
            <v>54.75</v>
          </cell>
        </row>
        <row r="472">
          <cell r="AO472">
            <v>57.65</v>
          </cell>
        </row>
        <row r="472">
          <cell r="AW472" t="str">
            <v>2-CLIN</v>
          </cell>
          <cell r="AX472" t="str">
            <v>2-CLINIQUE</v>
          </cell>
          <cell r="AY472" t="str">
            <v>3-CLINIC EX</v>
          </cell>
          <cell r="AZ472" t="str">
            <v>2-CLINIC TEINT</v>
          </cell>
        </row>
        <row r="473">
          <cell r="A473" t="str">
            <v>213-500F</v>
          </cell>
          <cell r="B473" t="str">
            <v>T. Raisin montagnes 500ML</v>
          </cell>
          <cell r="C473">
            <v>105.25</v>
          </cell>
          <cell r="D473">
            <v>0</v>
          </cell>
        </row>
        <row r="473">
          <cell r="F473">
            <v>105.25</v>
          </cell>
        </row>
        <row r="473">
          <cell r="AO473">
            <v>110.8</v>
          </cell>
        </row>
        <row r="473">
          <cell r="AW473" t="str">
            <v>2-CLIN</v>
          </cell>
          <cell r="AX473" t="str">
            <v>2-CLINIQUE</v>
          </cell>
          <cell r="AY473" t="str">
            <v>3-CLINIC EX</v>
          </cell>
          <cell r="AZ473" t="str">
            <v>2-CLINIC TEINT</v>
          </cell>
        </row>
        <row r="474">
          <cell r="A474" t="str">
            <v>189-500F</v>
          </cell>
          <cell r="B474" t="str">
            <v>T. Réglisse chin 500ML</v>
          </cell>
          <cell r="C474">
            <v>57.5</v>
          </cell>
          <cell r="D474">
            <v>0</v>
          </cell>
        </row>
        <row r="474">
          <cell r="F474">
            <v>57.5</v>
          </cell>
        </row>
        <row r="474">
          <cell r="AO474">
            <v>60.55</v>
          </cell>
        </row>
        <row r="474">
          <cell r="AW474" t="str">
            <v>2-CLIN</v>
          </cell>
          <cell r="AX474" t="str">
            <v>2-CLINIQUE</v>
          </cell>
          <cell r="AY474" t="str">
            <v>3-CLINIC EX</v>
          </cell>
          <cell r="AZ474" t="str">
            <v>2-CLINIC TEINT</v>
          </cell>
        </row>
        <row r="475">
          <cell r="A475" t="str">
            <v>118-500F</v>
          </cell>
          <cell r="B475" t="str">
            <v>T. Réglisse FRAIS 500ML</v>
          </cell>
          <cell r="C475">
            <v>65.65</v>
          </cell>
          <cell r="D475">
            <v>0</v>
          </cell>
        </row>
        <row r="475">
          <cell r="F475">
            <v>65.65</v>
          </cell>
        </row>
        <row r="475">
          <cell r="AO475">
            <v>69.1</v>
          </cell>
        </row>
        <row r="475">
          <cell r="AW475" t="str">
            <v>2-CLIN</v>
          </cell>
          <cell r="AX475" t="str">
            <v>2-CLINIQUE</v>
          </cell>
          <cell r="AY475" t="str">
            <v>3-CLINIC EX</v>
          </cell>
          <cell r="AZ475" t="str">
            <v>2-CLINIC TEINT</v>
          </cell>
        </row>
        <row r="476">
          <cell r="A476" t="str">
            <v>118-500S</v>
          </cell>
          <cell r="B476" t="str">
            <v>T. Réglisse SEC 500ML</v>
          </cell>
          <cell r="C476">
            <v>35.5</v>
          </cell>
          <cell r="D476">
            <v>0</v>
          </cell>
        </row>
        <row r="476">
          <cell r="F476">
            <v>35.5</v>
          </cell>
        </row>
        <row r="476">
          <cell r="AO476">
            <v>37.35</v>
          </cell>
        </row>
        <row r="476">
          <cell r="AW476" t="str">
            <v>2-CLIN</v>
          </cell>
          <cell r="AX476" t="str">
            <v>2-CLINIQUE</v>
          </cell>
          <cell r="AY476" t="str">
            <v>3-CLINIC EX</v>
          </cell>
          <cell r="AZ476" t="str">
            <v>2-CLINIC TEINT</v>
          </cell>
        </row>
        <row r="477">
          <cell r="A477" t="str">
            <v>147-500F</v>
          </cell>
          <cell r="B477" t="str">
            <v>T. Reine des prés 500ML</v>
          </cell>
          <cell r="C477">
            <v>52.5</v>
          </cell>
          <cell r="D477">
            <v>0</v>
          </cell>
        </row>
        <row r="477">
          <cell r="F477">
            <v>52.5</v>
          </cell>
        </row>
        <row r="477">
          <cell r="AO477">
            <v>55.25</v>
          </cell>
        </row>
        <row r="477">
          <cell r="AW477" t="str">
            <v>2-CLIN</v>
          </cell>
          <cell r="AX477" t="str">
            <v>2-CLINIQUE</v>
          </cell>
          <cell r="AY477" t="str">
            <v>3-CLINIC EX</v>
          </cell>
          <cell r="AZ477" t="str">
            <v>2-CLINIC TEINT</v>
          </cell>
        </row>
        <row r="478">
          <cell r="A478" t="str">
            <v>222-500S</v>
          </cell>
          <cell r="B478" t="str">
            <v>T. Reishi  500ML</v>
          </cell>
          <cell r="C478">
            <v>60.25</v>
          </cell>
          <cell r="D478">
            <v>0</v>
          </cell>
        </row>
        <row r="478">
          <cell r="F478">
            <v>60.25</v>
          </cell>
        </row>
        <row r="478">
          <cell r="AO478">
            <v>63.4</v>
          </cell>
        </row>
        <row r="478">
          <cell r="AW478" t="str">
            <v>2-CLIN</v>
          </cell>
          <cell r="AX478" t="str">
            <v>2-CLINIQUE</v>
          </cell>
          <cell r="AY478" t="str">
            <v>3-CLINIC EX</v>
          </cell>
          <cell r="AZ478" t="str">
            <v>2-CLINIC TEINT</v>
          </cell>
        </row>
        <row r="479">
          <cell r="A479" t="str">
            <v>222-1500S</v>
          </cell>
          <cell r="B479" t="str">
            <v>T. Reishi 1500ML</v>
          </cell>
          <cell r="C479">
            <v>150.5</v>
          </cell>
          <cell r="D479">
            <v>0</v>
          </cell>
        </row>
        <row r="479">
          <cell r="F479">
            <v>150.5</v>
          </cell>
        </row>
        <row r="479">
          <cell r="AO479">
            <v>158.4</v>
          </cell>
        </row>
        <row r="479">
          <cell r="AW479" t="str">
            <v>2-CLIN</v>
          </cell>
          <cell r="AX479" t="str">
            <v>2-CLINIQUE</v>
          </cell>
          <cell r="AY479" t="str">
            <v>3-CLINIC EX</v>
          </cell>
          <cell r="AZ479" t="str">
            <v>2-CLINIC TEINT</v>
          </cell>
        </row>
        <row r="480">
          <cell r="A480" t="str">
            <v>155-500F</v>
          </cell>
          <cell r="B480" t="str">
            <v>T. Renouée japonaise 500ML</v>
          </cell>
          <cell r="C480">
            <v>82.75</v>
          </cell>
          <cell r="D480">
            <v>0</v>
          </cell>
        </row>
        <row r="480">
          <cell r="F480">
            <v>82.75</v>
          </cell>
        </row>
        <row r="480">
          <cell r="AO480">
            <v>87.1</v>
          </cell>
        </row>
        <row r="480">
          <cell r="AW480" t="str">
            <v>2-CLIN</v>
          </cell>
          <cell r="AX480" t="str">
            <v>2-CLINIQUE</v>
          </cell>
          <cell r="AY480" t="str">
            <v>3-CLINIC EX</v>
          </cell>
          <cell r="AZ480" t="str">
            <v>2-CLINIC TEINT</v>
          </cell>
        </row>
        <row r="481">
          <cell r="A481" t="str">
            <v>215-500F</v>
          </cell>
          <cell r="B481" t="str">
            <v>T. Rhodiola 500ML</v>
          </cell>
          <cell r="C481">
            <v>58.75</v>
          </cell>
          <cell r="D481">
            <v>0</v>
          </cell>
        </row>
        <row r="481">
          <cell r="F481">
            <v>58.75</v>
          </cell>
        </row>
        <row r="481">
          <cell r="AO481">
            <v>61.85</v>
          </cell>
        </row>
        <row r="481">
          <cell r="AW481" t="str">
            <v>2-CLIN</v>
          </cell>
          <cell r="AX481" t="str">
            <v>2-CLINIQUE</v>
          </cell>
          <cell r="AY481" t="str">
            <v>3-CLINIC EX</v>
          </cell>
          <cell r="AZ481" t="str">
            <v>2-CLINIC TEINT</v>
          </cell>
        </row>
        <row r="482">
          <cell r="A482" t="str">
            <v>143-500F</v>
          </cell>
          <cell r="B482" t="str">
            <v>T. Rhubarbe 500ML</v>
          </cell>
          <cell r="C482">
            <v>46.5</v>
          </cell>
          <cell r="D482">
            <v>0</v>
          </cell>
        </row>
        <row r="482">
          <cell r="F482">
            <v>46.5</v>
          </cell>
        </row>
        <row r="482">
          <cell r="AO482">
            <v>48.95</v>
          </cell>
        </row>
        <row r="482">
          <cell r="AW482" t="str">
            <v>2-CLIN</v>
          </cell>
          <cell r="AX482" t="str">
            <v>2-CLINIQUE</v>
          </cell>
          <cell r="AY482" t="str">
            <v>3-CLINIC EX</v>
          </cell>
          <cell r="AZ482" t="str">
            <v>2-CLINIC TEINT</v>
          </cell>
        </row>
        <row r="483">
          <cell r="A483" t="str">
            <v>146-500F</v>
          </cell>
          <cell r="B483" t="str">
            <v>T. Romarin 500ML</v>
          </cell>
          <cell r="C483">
            <v>78.5</v>
          </cell>
          <cell r="D483">
            <v>0</v>
          </cell>
        </row>
        <row r="483">
          <cell r="F483">
            <v>78.5</v>
          </cell>
        </row>
        <row r="483">
          <cell r="AO483">
            <v>82.65</v>
          </cell>
        </row>
        <row r="483">
          <cell r="AW483" t="str">
            <v>2-CLIN</v>
          </cell>
          <cell r="AX483" t="str">
            <v>2-CLINIQUE</v>
          </cell>
          <cell r="AY483" t="str">
            <v>3-CLINIC EX</v>
          </cell>
          <cell r="AZ483" t="str">
            <v>2-CLINIC TEINT</v>
          </cell>
        </row>
        <row r="484">
          <cell r="A484" t="str">
            <v>148-500F</v>
          </cell>
          <cell r="B484" t="str">
            <v>T. Sauge 500ML</v>
          </cell>
          <cell r="C484">
            <v>65</v>
          </cell>
          <cell r="D484">
            <v>0</v>
          </cell>
        </row>
        <row r="484">
          <cell r="F484">
            <v>65</v>
          </cell>
        </row>
        <row r="484">
          <cell r="AO484">
            <v>68.4</v>
          </cell>
        </row>
        <row r="484">
          <cell r="AW484" t="str">
            <v>2-CLIN</v>
          </cell>
          <cell r="AX484" t="str">
            <v>2-CLINIQUE</v>
          </cell>
          <cell r="AY484" t="str">
            <v>3-CLINIC EX</v>
          </cell>
          <cell r="AZ484" t="str">
            <v>2-CLINIC TEINT</v>
          </cell>
        </row>
        <row r="485">
          <cell r="A485" t="str">
            <v>182-250F</v>
          </cell>
          <cell r="B485" t="str">
            <v>T. Savoyane 250ML</v>
          </cell>
          <cell r="C485">
            <v>48.75</v>
          </cell>
          <cell r="D485">
            <v>0</v>
          </cell>
        </row>
        <row r="485">
          <cell r="F485">
            <v>48.75</v>
          </cell>
        </row>
        <row r="485">
          <cell r="AO485">
            <v>51.3</v>
          </cell>
        </row>
        <row r="485">
          <cell r="AW485" t="str">
            <v>2-CLIN</v>
          </cell>
          <cell r="AX485" t="str">
            <v>2-CLINIQUE</v>
          </cell>
          <cell r="AY485" t="str">
            <v>3-CLINIC EX</v>
          </cell>
          <cell r="AZ485" t="str">
            <v>2-CLINIC TEINT</v>
          </cell>
        </row>
        <row r="486">
          <cell r="A486" t="str">
            <v>216-500F</v>
          </cell>
          <cell r="B486" t="str">
            <v>T. Scrophulaire 500ML</v>
          </cell>
          <cell r="C486">
            <v>66.5</v>
          </cell>
          <cell r="D486">
            <v>0</v>
          </cell>
        </row>
        <row r="486">
          <cell r="F486">
            <v>66.5</v>
          </cell>
        </row>
        <row r="486">
          <cell r="AO486">
            <v>70</v>
          </cell>
        </row>
        <row r="486">
          <cell r="AW486" t="str">
            <v>2-CLIN</v>
          </cell>
          <cell r="AX486" t="str">
            <v>2-CLINIQUE</v>
          </cell>
          <cell r="AY486" t="str">
            <v>3-CLINIC EX</v>
          </cell>
          <cell r="AZ486" t="str">
            <v>2-CLINIC TEINT</v>
          </cell>
        </row>
        <row r="487">
          <cell r="A487" t="str">
            <v>116-500F</v>
          </cell>
          <cell r="B487" t="str">
            <v>T. Scutellaire  500ML</v>
          </cell>
          <cell r="C487">
            <v>54.25</v>
          </cell>
          <cell r="D487">
            <v>0</v>
          </cell>
        </row>
        <row r="487">
          <cell r="F487">
            <v>54.25</v>
          </cell>
        </row>
        <row r="487">
          <cell r="AO487">
            <v>57.1</v>
          </cell>
        </row>
        <row r="487">
          <cell r="AW487" t="str">
            <v>2-CLIN</v>
          </cell>
          <cell r="AX487" t="str">
            <v>2-CLINIQUE</v>
          </cell>
          <cell r="AY487" t="str">
            <v>3-CLINIC EX</v>
          </cell>
          <cell r="AZ487" t="str">
            <v>2-CLINIC TEINT</v>
          </cell>
        </row>
        <row r="488">
          <cell r="A488" t="str">
            <v>116-1500F</v>
          </cell>
          <cell r="B488" t="str">
            <v>T. Scutellaire 1500ML</v>
          </cell>
          <cell r="C488">
            <v>144.75</v>
          </cell>
          <cell r="D488">
            <v>0</v>
          </cell>
        </row>
        <row r="488">
          <cell r="F488">
            <v>144.75</v>
          </cell>
        </row>
        <row r="488">
          <cell r="AO488">
            <v>152.35</v>
          </cell>
        </row>
        <row r="488">
          <cell r="AW488" t="str">
            <v>2-CLIN</v>
          </cell>
          <cell r="AX488" t="str">
            <v>2-CLINIQUE</v>
          </cell>
          <cell r="AY488" t="str">
            <v>3-CLINIC EX</v>
          </cell>
          <cell r="AZ488" t="str">
            <v>2-CLINIC TEINT</v>
          </cell>
        </row>
        <row r="489">
          <cell r="A489" t="str">
            <v>195-500F</v>
          </cell>
          <cell r="B489" t="str">
            <v>T. Scutellaire baik 500ML </v>
          </cell>
          <cell r="C489">
            <v>70.85</v>
          </cell>
          <cell r="D489">
            <v>0</v>
          </cell>
        </row>
        <row r="489">
          <cell r="F489">
            <v>70.85</v>
          </cell>
        </row>
        <row r="489">
          <cell r="AO489">
            <v>74.6</v>
          </cell>
        </row>
        <row r="489">
          <cell r="AW489" t="str">
            <v>2-CLIN</v>
          </cell>
          <cell r="AX489" t="str">
            <v>2-CLINIQUE</v>
          </cell>
          <cell r="AY489" t="str">
            <v>3-CLINIC EX</v>
          </cell>
          <cell r="AZ489" t="str">
            <v>2-CLINIC TEINT</v>
          </cell>
        </row>
        <row r="490">
          <cell r="A490" t="str">
            <v>244-500S</v>
          </cell>
          <cell r="B490" t="str">
            <v>T. Sureau baie 500ML</v>
          </cell>
          <cell r="C490">
            <v>42.25</v>
          </cell>
          <cell r="D490">
            <v>0</v>
          </cell>
        </row>
        <row r="490">
          <cell r="F490">
            <v>42.25</v>
          </cell>
        </row>
        <row r="490">
          <cell r="AO490">
            <v>44.45</v>
          </cell>
        </row>
        <row r="490">
          <cell r="AW490" t="str">
            <v>2-CLIN</v>
          </cell>
          <cell r="AX490" t="str">
            <v>2-CLINIQUE</v>
          </cell>
          <cell r="AY490" t="str">
            <v>3-CLINIC EX</v>
          </cell>
          <cell r="AZ490" t="str">
            <v>2-CLINIC TEINT</v>
          </cell>
        </row>
        <row r="491">
          <cell r="A491" t="str">
            <v>149-500F</v>
          </cell>
          <cell r="B491" t="str">
            <v>T. Sureau fleur 500ML</v>
          </cell>
          <cell r="C491">
            <v>53.25</v>
          </cell>
          <cell r="D491">
            <v>0</v>
          </cell>
        </row>
        <row r="491">
          <cell r="F491">
            <v>53.25</v>
          </cell>
        </row>
        <row r="491">
          <cell r="AO491">
            <v>56.05</v>
          </cell>
        </row>
        <row r="491">
          <cell r="AW491" t="str">
            <v>2-CLIN</v>
          </cell>
          <cell r="AX491" t="str">
            <v>2-CLINIQUE</v>
          </cell>
          <cell r="AY491" t="str">
            <v>3-CLINIC EX</v>
          </cell>
          <cell r="AZ491" t="str">
            <v>2-CLINIC TEINT</v>
          </cell>
        </row>
        <row r="492">
          <cell r="A492" t="str">
            <v>151-500F</v>
          </cell>
          <cell r="B492" t="str">
            <v>T. Thuya 500ML</v>
          </cell>
          <cell r="C492">
            <v>46.75</v>
          </cell>
          <cell r="D492">
            <v>0</v>
          </cell>
        </row>
        <row r="492">
          <cell r="F492">
            <v>46.75</v>
          </cell>
        </row>
        <row r="492">
          <cell r="AO492">
            <v>49.2</v>
          </cell>
        </row>
        <row r="492">
          <cell r="AW492" t="str">
            <v>2-CLIN</v>
          </cell>
          <cell r="AX492" t="str">
            <v>2-CLINIQUE</v>
          </cell>
          <cell r="AY492" t="str">
            <v>3-CLINIC EX</v>
          </cell>
          <cell r="AZ492" t="str">
            <v>2-CLINIC TEINT</v>
          </cell>
        </row>
        <row r="493">
          <cell r="A493" t="str">
            <v>156-500F</v>
          </cell>
          <cell r="B493" t="str">
            <v>T. Thym 500ML</v>
          </cell>
          <cell r="C493">
            <v>58.25</v>
          </cell>
          <cell r="D493">
            <v>0</v>
          </cell>
        </row>
        <row r="493">
          <cell r="F493">
            <v>58.25</v>
          </cell>
        </row>
        <row r="493">
          <cell r="AO493">
            <v>61.3</v>
          </cell>
        </row>
        <row r="493">
          <cell r="AW493" t="str">
            <v>2-CLIN</v>
          </cell>
          <cell r="AX493" t="str">
            <v>2-CLINIQUE</v>
          </cell>
          <cell r="AY493" t="str">
            <v>3-CLINIC EX</v>
          </cell>
          <cell r="AZ493" t="str">
            <v>2-CLINIC TEINT</v>
          </cell>
        </row>
        <row r="494">
          <cell r="A494" t="str">
            <v>152-500F</v>
          </cell>
          <cell r="B494" t="str">
            <v>T. Tilleul 500ML</v>
          </cell>
          <cell r="C494">
            <v>56.25</v>
          </cell>
          <cell r="D494">
            <v>0</v>
          </cell>
        </row>
        <row r="494">
          <cell r="F494">
            <v>56.25</v>
          </cell>
        </row>
        <row r="494">
          <cell r="AO494">
            <v>59.2</v>
          </cell>
        </row>
        <row r="494">
          <cell r="AW494" t="str">
            <v>2-CLIN</v>
          </cell>
          <cell r="AX494" t="str">
            <v>2-CLINIQUE</v>
          </cell>
          <cell r="AY494" t="str">
            <v>3-CLINIC EX</v>
          </cell>
          <cell r="AZ494" t="str">
            <v>2-CLINIC TEINT</v>
          </cell>
        </row>
        <row r="495">
          <cell r="A495" t="str">
            <v>183-500F</v>
          </cell>
          <cell r="B495" t="str">
            <v>T. Trèfle rouge 500ML</v>
          </cell>
          <cell r="C495">
            <v>49.75</v>
          </cell>
          <cell r="D495">
            <v>0</v>
          </cell>
        </row>
        <row r="495">
          <cell r="F495">
            <v>49.75</v>
          </cell>
        </row>
        <row r="495">
          <cell r="AO495">
            <v>52.35</v>
          </cell>
        </row>
        <row r="495">
          <cell r="AW495" t="str">
            <v>2-CLIN</v>
          </cell>
          <cell r="AX495" t="str">
            <v>2-CLINIQUE</v>
          </cell>
          <cell r="AY495" t="str">
            <v>3-CLINIC EX</v>
          </cell>
          <cell r="AZ495" t="str">
            <v>2-CLINIC TEINT</v>
          </cell>
        </row>
        <row r="496">
          <cell r="A496" t="str">
            <v>217-500F</v>
          </cell>
          <cell r="B496" t="str">
            <v>T. Tussilage 500ML</v>
          </cell>
          <cell r="C496">
            <v>49.75</v>
          </cell>
          <cell r="D496">
            <v>0</v>
          </cell>
        </row>
        <row r="496">
          <cell r="F496">
            <v>49.75</v>
          </cell>
        </row>
        <row r="496">
          <cell r="AO496">
            <v>52.35</v>
          </cell>
        </row>
        <row r="496">
          <cell r="AW496" t="str">
            <v>2-CLIN</v>
          </cell>
          <cell r="AX496" t="str">
            <v>2-CLINIQUE</v>
          </cell>
          <cell r="AY496" t="str">
            <v>3-CLINIC EX</v>
          </cell>
          <cell r="AZ496" t="str">
            <v>2-CLINIC TEINT</v>
          </cell>
        </row>
        <row r="497">
          <cell r="A497" t="str">
            <v>158-250F</v>
          </cell>
          <cell r="B497" t="str">
            <v>T. Usnée 250ML</v>
          </cell>
          <cell r="C497">
            <v>48.5</v>
          </cell>
          <cell r="D497">
            <v>0</v>
          </cell>
        </row>
        <row r="497">
          <cell r="F497">
            <v>48.5</v>
          </cell>
        </row>
        <row r="497">
          <cell r="AO497">
            <v>51.05</v>
          </cell>
        </row>
        <row r="497">
          <cell r="AW497" t="str">
            <v>2-CLIN</v>
          </cell>
          <cell r="AX497" t="str">
            <v>2-CLINIQUE</v>
          </cell>
          <cell r="AY497" t="str">
            <v>3-CLINIC EX</v>
          </cell>
          <cell r="AZ497" t="str">
            <v>2-CLINIC TEINT</v>
          </cell>
        </row>
        <row r="498">
          <cell r="A498" t="str">
            <v>158-500F</v>
          </cell>
          <cell r="B498" t="str">
            <v>T. Usnée 500ML</v>
          </cell>
          <cell r="C498">
            <v>90.25</v>
          </cell>
          <cell r="D498">
            <v>0</v>
          </cell>
        </row>
        <row r="498">
          <cell r="F498">
            <v>90.25</v>
          </cell>
        </row>
        <row r="498">
          <cell r="AO498">
            <v>95</v>
          </cell>
        </row>
        <row r="498">
          <cell r="AW498" t="str">
            <v>2-CLIN</v>
          </cell>
          <cell r="AX498" t="str">
            <v>2-CLINIQUE</v>
          </cell>
          <cell r="AY498" t="str">
            <v>3-CLINIC EX</v>
          </cell>
          <cell r="AZ498" t="str">
            <v>2-CLINIC TEINT</v>
          </cell>
        </row>
        <row r="499">
          <cell r="A499" t="str">
            <v>119-500F</v>
          </cell>
          <cell r="B499" t="str">
            <v>T. Valériane 500ML</v>
          </cell>
          <cell r="C499">
            <v>47.25</v>
          </cell>
          <cell r="D499">
            <v>0</v>
          </cell>
        </row>
        <row r="499">
          <cell r="F499">
            <v>47.25</v>
          </cell>
        </row>
        <row r="499">
          <cell r="AO499">
            <v>49.75</v>
          </cell>
        </row>
        <row r="499">
          <cell r="AW499" t="str">
            <v>2-CLIN</v>
          </cell>
          <cell r="AX499" t="str">
            <v>2-CLINIQUE</v>
          </cell>
          <cell r="AY499" t="str">
            <v>3-CLINIC EX</v>
          </cell>
          <cell r="AZ499" t="str">
            <v>2-CLINIC TEINT</v>
          </cell>
        </row>
        <row r="500">
          <cell r="A500" t="str">
            <v>159-500F</v>
          </cell>
          <cell r="B500" t="str">
            <v>T. Verge d'or 500ML</v>
          </cell>
          <cell r="C500">
            <v>65.25</v>
          </cell>
          <cell r="D500">
            <v>0</v>
          </cell>
        </row>
        <row r="500">
          <cell r="F500">
            <v>65.25</v>
          </cell>
        </row>
        <row r="500">
          <cell r="AO500">
            <v>68.7</v>
          </cell>
        </row>
        <row r="500">
          <cell r="AW500" t="str">
            <v>2-CLIN</v>
          </cell>
          <cell r="AX500" t="str">
            <v>2-CLINIQUE</v>
          </cell>
          <cell r="AY500" t="str">
            <v>3-CLINIC EX</v>
          </cell>
          <cell r="AZ500" t="str">
            <v>2-CLINIC TEINT</v>
          </cell>
        </row>
        <row r="501">
          <cell r="A501" t="str">
            <v>129-500F</v>
          </cell>
          <cell r="B501" t="str">
            <v>T. Verveine bleue 500ML</v>
          </cell>
          <cell r="C501">
            <v>46.75</v>
          </cell>
          <cell r="D501">
            <v>0</v>
          </cell>
        </row>
        <row r="501">
          <cell r="F501">
            <v>46.75</v>
          </cell>
        </row>
        <row r="501">
          <cell r="AO501">
            <v>49.2</v>
          </cell>
        </row>
        <row r="501">
          <cell r="AW501" t="str">
            <v>2-CLIN</v>
          </cell>
          <cell r="AX501" t="str">
            <v>2-CLINIQUE</v>
          </cell>
          <cell r="AY501" t="str">
            <v>3-CLINIC EX</v>
          </cell>
          <cell r="AZ501" t="str">
            <v>2-CLINIC TEINT</v>
          </cell>
        </row>
        <row r="502">
          <cell r="A502" t="str">
            <v>154-500F</v>
          </cell>
          <cell r="B502" t="str">
            <v>T. Verveine off 500ML</v>
          </cell>
          <cell r="C502">
            <v>55.754</v>
          </cell>
          <cell r="D502">
            <v>0</v>
          </cell>
        </row>
        <row r="502">
          <cell r="F502">
            <v>55.754</v>
          </cell>
        </row>
        <row r="502">
          <cell r="AO502">
            <v>58.7</v>
          </cell>
        </row>
        <row r="502">
          <cell r="AW502" t="str">
            <v>2-CLIN</v>
          </cell>
          <cell r="AX502" t="str">
            <v>2-CLINIQUE</v>
          </cell>
          <cell r="AY502" t="str">
            <v>3-CLINIC EX</v>
          </cell>
          <cell r="AZ502" t="str">
            <v>2-CLINIC TEINT</v>
          </cell>
        </row>
        <row r="503">
          <cell r="A503" t="str">
            <v>102-500S</v>
          </cell>
          <cell r="B503" t="str">
            <v>T. Vitex  500ML</v>
          </cell>
          <cell r="C503">
            <v>40.25</v>
          </cell>
          <cell r="D503">
            <v>0</v>
          </cell>
        </row>
        <row r="503">
          <cell r="F503">
            <v>40.25</v>
          </cell>
        </row>
        <row r="503">
          <cell r="AO503">
            <v>42.35</v>
          </cell>
        </row>
        <row r="503">
          <cell r="AW503" t="str">
            <v>2-CLIN</v>
          </cell>
          <cell r="AX503" t="str">
            <v>2-CLINIQUE</v>
          </cell>
          <cell r="AY503" t="str">
            <v>3-CLINIC EX</v>
          </cell>
          <cell r="AZ503" t="str">
            <v>2-CLINIC TEINT</v>
          </cell>
        </row>
        <row r="504">
          <cell r="A504" t="str">
            <v>102-1500S</v>
          </cell>
          <cell r="B504" t="str">
            <v>T. Vitex 1500ML</v>
          </cell>
          <cell r="C504">
            <v>106</v>
          </cell>
          <cell r="D504">
            <v>0</v>
          </cell>
        </row>
        <row r="504">
          <cell r="F504">
            <v>106</v>
          </cell>
        </row>
        <row r="504">
          <cell r="AO504">
            <v>111.6</v>
          </cell>
        </row>
        <row r="504">
          <cell r="AW504" t="str">
            <v>2-CLIN</v>
          </cell>
          <cell r="AX504" t="str">
            <v>2-CLINIQUE</v>
          </cell>
          <cell r="AY504" t="str">
            <v>3-CLINIC EX</v>
          </cell>
          <cell r="AZ504" t="str">
            <v>2-CLINIC TEINT</v>
          </cell>
        </row>
      </sheetData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ÉSUMÉ"/>
      <sheetName val="Feuil1"/>
      <sheetName val="Feuil2"/>
      <sheetName val="2025 Spécifications FABRICATION"/>
    </sheetNames>
    <sheetDataSet>
      <sheetData sheetId="0">
        <row r="1">
          <cell r="A1" t="str">
            <v>PRODUIT</v>
          </cell>
        </row>
        <row r="1">
          <cell r="C1" t="str">
            <v>DURÉE VIE</v>
          </cell>
          <cell r="D1" t="str">
            <v>ORDRE PICKING</v>
          </cell>
        </row>
        <row r="2">
          <cell r="A2" t="str">
            <v>CODE</v>
          </cell>
          <cell r="B2" t="str">
            <v>AAA_PRODUIT</v>
          </cell>
          <cell r="C2" t="str">
            <v>MOIS</v>
          </cell>
          <cell r="D2" t="str">
            <v>MAGASIN</v>
          </cell>
          <cell r="E2" t="str">
            <v>DISTRIBUTEUR</v>
          </cell>
        </row>
        <row r="3">
          <cell r="B3" t="str">
            <v>AAB_PRODUIT</v>
          </cell>
        </row>
        <row r="4">
          <cell r="B4" t="str">
            <v>ABB_EXTRAITS 50</v>
          </cell>
          <cell r="C4" t="str">
            <v>MOIS</v>
          </cell>
          <cell r="D4" t="str">
            <v>MAGASIN</v>
          </cell>
          <cell r="E4" t="str">
            <v>DISTRIBUTEUR</v>
          </cell>
        </row>
        <row r="5">
          <cell r="A5" t="str">
            <v>220-50</v>
          </cell>
          <cell r="B5" t="str">
            <v>Bronchix </v>
          </cell>
          <cell r="C5">
            <v>60</v>
          </cell>
          <cell r="D5">
            <v>400</v>
          </cell>
          <cell r="E5">
            <v>3063</v>
          </cell>
        </row>
        <row r="6">
          <cell r="A6" t="str">
            <v>221-50</v>
          </cell>
          <cell r="B6" t="str">
            <v>Calmix </v>
          </cell>
          <cell r="C6">
            <v>60</v>
          </cell>
          <cell r="D6">
            <v>401</v>
          </cell>
          <cell r="E6">
            <v>3064</v>
          </cell>
        </row>
        <row r="7">
          <cell r="A7" t="str">
            <v>232-50</v>
          </cell>
          <cell r="B7" t="str">
            <v>Dépuratix </v>
          </cell>
          <cell r="C7">
            <v>60</v>
          </cell>
          <cell r="D7">
            <v>402</v>
          </cell>
          <cell r="E7">
            <v>3065</v>
          </cell>
        </row>
        <row r="8">
          <cell r="A8" t="str">
            <v>234-50</v>
          </cell>
          <cell r="B8" t="str">
            <v>Drastix </v>
          </cell>
          <cell r="C8">
            <v>60</v>
          </cell>
          <cell r="D8">
            <v>415</v>
          </cell>
          <cell r="E8">
            <v>3066</v>
          </cell>
        </row>
        <row r="9">
          <cell r="A9" t="str">
            <v>223-50</v>
          </cell>
          <cell r="B9" t="str">
            <v>Estomix </v>
          </cell>
          <cell r="C9">
            <v>60</v>
          </cell>
          <cell r="D9">
            <v>403</v>
          </cell>
          <cell r="E9">
            <v>3067</v>
          </cell>
        </row>
        <row r="10">
          <cell r="A10" t="str">
            <v>233-50</v>
          </cell>
          <cell r="B10" t="str">
            <v>Gingivix </v>
          </cell>
          <cell r="C10">
            <v>60</v>
          </cell>
          <cell r="D10">
            <v>404</v>
          </cell>
          <cell r="E10">
            <v>3068</v>
          </cell>
        </row>
        <row r="11">
          <cell r="A11" t="str">
            <v>224-50</v>
          </cell>
          <cell r="B11" t="str">
            <v>Hépatix </v>
          </cell>
          <cell r="C11">
            <v>60</v>
          </cell>
          <cell r="D11">
            <v>405</v>
          </cell>
          <cell r="E11">
            <v>3069</v>
          </cell>
        </row>
        <row r="12">
          <cell r="A12" t="str">
            <v>225-50</v>
          </cell>
          <cell r="B12" t="str">
            <v>Hormonix </v>
          </cell>
          <cell r="C12">
            <v>60</v>
          </cell>
          <cell r="D12">
            <v>406</v>
          </cell>
          <cell r="E12">
            <v>3070</v>
          </cell>
        </row>
        <row r="13">
          <cell r="A13" t="str">
            <v>226-50</v>
          </cell>
          <cell r="B13" t="str">
            <v>Infectix </v>
          </cell>
          <cell r="C13">
            <v>60</v>
          </cell>
          <cell r="D13">
            <v>407</v>
          </cell>
          <cell r="E13">
            <v>3071</v>
          </cell>
        </row>
        <row r="14">
          <cell r="A14" t="str">
            <v>231-50</v>
          </cell>
          <cell r="B14" t="str">
            <v>Mamaboost </v>
          </cell>
          <cell r="C14">
            <v>60</v>
          </cell>
          <cell r="D14">
            <v>409</v>
          </cell>
          <cell r="E14">
            <v>3072</v>
          </cell>
        </row>
        <row r="15">
          <cell r="A15" t="str">
            <v>243-50</v>
          </cell>
          <cell r="B15" t="str">
            <v>Ménopausix </v>
          </cell>
          <cell r="C15">
            <v>60</v>
          </cell>
          <cell r="D15">
            <v>408</v>
          </cell>
          <cell r="E15">
            <v>3073</v>
          </cell>
        </row>
        <row r="16">
          <cell r="A16" t="str">
            <v>227-50</v>
          </cell>
          <cell r="B16" t="str">
            <v>Menstruix </v>
          </cell>
          <cell r="C16">
            <v>60</v>
          </cell>
          <cell r="D16">
            <v>410</v>
          </cell>
          <cell r="E16">
            <v>3074</v>
          </cell>
        </row>
        <row r="17">
          <cell r="A17" t="str">
            <v>235-50</v>
          </cell>
          <cell r="B17" t="str">
            <v>Parasitix </v>
          </cell>
          <cell r="C17">
            <v>60</v>
          </cell>
          <cell r="D17">
            <v>411</v>
          </cell>
          <cell r="E17">
            <v>3075</v>
          </cell>
        </row>
        <row r="18">
          <cell r="A18" t="str">
            <v>228-50</v>
          </cell>
          <cell r="B18" t="str">
            <v>Tabagix </v>
          </cell>
          <cell r="C18">
            <v>60</v>
          </cell>
          <cell r="D18">
            <v>412</v>
          </cell>
          <cell r="E18">
            <v>3076</v>
          </cell>
        </row>
        <row r="19">
          <cell r="A19" t="str">
            <v>229-50</v>
          </cell>
          <cell r="B19" t="str">
            <v>Urimix </v>
          </cell>
          <cell r="C19">
            <v>60</v>
          </cell>
          <cell r="D19">
            <v>413</v>
          </cell>
          <cell r="E19">
            <v>3077</v>
          </cell>
        </row>
        <row r="20">
          <cell r="A20" t="str">
            <v>239-50</v>
          </cell>
          <cell r="B20" t="str">
            <v>Vocalix </v>
          </cell>
          <cell r="C20">
            <v>60</v>
          </cell>
          <cell r="D20">
            <v>414</v>
          </cell>
          <cell r="E20">
            <v>3078</v>
          </cell>
        </row>
        <row r="21">
          <cell r="A21" t="str">
            <v>110-50</v>
          </cell>
          <cell r="B21" t="str">
            <v>T. Achillée </v>
          </cell>
          <cell r="C21">
            <v>60</v>
          </cell>
          <cell r="D21">
            <v>425</v>
          </cell>
          <cell r="E21">
            <v>3001</v>
          </cell>
        </row>
        <row r="22">
          <cell r="A22" t="str">
            <v>111-50</v>
          </cell>
          <cell r="B22" t="str">
            <v>T. Actée noire </v>
          </cell>
          <cell r="C22">
            <v>60</v>
          </cell>
          <cell r="D22">
            <v>426</v>
          </cell>
          <cell r="E22">
            <v>3002</v>
          </cell>
        </row>
        <row r="23">
          <cell r="A23" t="str">
            <v>125-50</v>
          </cell>
          <cell r="B23" t="str">
            <v>T. Agripaume </v>
          </cell>
          <cell r="C23">
            <v>60</v>
          </cell>
          <cell r="D23">
            <v>427</v>
          </cell>
          <cell r="E23">
            <v>3003</v>
          </cell>
        </row>
        <row r="24">
          <cell r="A24" t="str">
            <v>170-50</v>
          </cell>
          <cell r="B24" t="str">
            <v>T. Alchémille </v>
          </cell>
          <cell r="C24">
            <v>60</v>
          </cell>
          <cell r="D24">
            <v>428</v>
          </cell>
          <cell r="E24">
            <v>3004</v>
          </cell>
        </row>
        <row r="25">
          <cell r="A25" t="str">
            <v>178-50</v>
          </cell>
          <cell r="B25" t="str">
            <v>T. Aralie </v>
          </cell>
          <cell r="C25">
            <v>60</v>
          </cell>
          <cell r="D25">
            <v>429</v>
          </cell>
          <cell r="E25">
            <v>3005</v>
          </cell>
        </row>
        <row r="26">
          <cell r="A26" t="str">
            <v>172-50</v>
          </cell>
          <cell r="B26" t="str">
            <v>T. Arnica </v>
          </cell>
          <cell r="C26">
            <v>60</v>
          </cell>
          <cell r="D26">
            <v>430</v>
          </cell>
          <cell r="E26">
            <v>3006</v>
          </cell>
        </row>
        <row r="27">
          <cell r="A27" t="str">
            <v>160-50</v>
          </cell>
          <cell r="B27" t="str">
            <v>T. Artichaut </v>
          </cell>
          <cell r="C27">
            <v>60</v>
          </cell>
          <cell r="D27">
            <v>431</v>
          </cell>
          <cell r="E27">
            <v>3007</v>
          </cell>
        </row>
        <row r="28">
          <cell r="A28" t="str">
            <v>128-50</v>
          </cell>
          <cell r="B28" t="str">
            <v>T. Ashwagandha </v>
          </cell>
          <cell r="C28">
            <v>60</v>
          </cell>
          <cell r="D28">
            <v>432</v>
          </cell>
          <cell r="E28">
            <v>3008</v>
          </cell>
        </row>
        <row r="29">
          <cell r="A29" t="str">
            <v>190-50</v>
          </cell>
          <cell r="B29" t="str">
            <v>T. Astragale </v>
          </cell>
          <cell r="C29">
            <v>60</v>
          </cell>
          <cell r="D29">
            <v>433</v>
          </cell>
          <cell r="E29">
            <v>3009</v>
          </cell>
        </row>
        <row r="30">
          <cell r="A30" t="str">
            <v>138-50</v>
          </cell>
          <cell r="B30" t="str">
            <v>T. Aubépine fleur  </v>
          </cell>
          <cell r="C30">
            <v>60</v>
          </cell>
          <cell r="D30">
            <v>434</v>
          </cell>
          <cell r="E30">
            <v>3010</v>
          </cell>
        </row>
        <row r="31">
          <cell r="A31" t="str">
            <v>894-50</v>
          </cell>
          <cell r="B31" t="str">
            <v>T. Avoine verte</v>
          </cell>
          <cell r="C31">
            <v>60</v>
          </cell>
          <cell r="D31">
            <v>435</v>
          </cell>
          <cell r="E31">
            <v>3011</v>
          </cell>
        </row>
        <row r="32">
          <cell r="A32" t="str">
            <v>174-50</v>
          </cell>
          <cell r="B32" t="str">
            <v>T. Bardane </v>
          </cell>
          <cell r="C32">
            <v>60</v>
          </cell>
          <cell r="D32">
            <v>436</v>
          </cell>
          <cell r="E32">
            <v>3012</v>
          </cell>
        </row>
        <row r="33">
          <cell r="A33" t="str">
            <v>161-50</v>
          </cell>
          <cell r="B33" t="str">
            <v>T. Basilic sacré  </v>
          </cell>
          <cell r="C33">
            <v>60</v>
          </cell>
          <cell r="D33">
            <v>437</v>
          </cell>
          <cell r="E33">
            <v>3013</v>
          </cell>
        </row>
        <row r="34">
          <cell r="A34" t="str">
            <v>245-50</v>
          </cell>
          <cell r="B34" t="str">
            <v>T. Bouleau </v>
          </cell>
          <cell r="C34">
            <v>60</v>
          </cell>
          <cell r="D34">
            <v>438</v>
          </cell>
        </row>
        <row r="35">
          <cell r="A35" t="str">
            <v>184-50</v>
          </cell>
          <cell r="B35" t="str">
            <v>T. Bourse à pasteur </v>
          </cell>
          <cell r="C35">
            <v>60</v>
          </cell>
          <cell r="D35">
            <v>439</v>
          </cell>
          <cell r="E35">
            <v>3014</v>
          </cell>
        </row>
        <row r="36">
          <cell r="A36" t="str">
            <v>113-50</v>
          </cell>
          <cell r="B36" t="str">
            <v>T. Busserole </v>
          </cell>
          <cell r="C36">
            <v>60</v>
          </cell>
          <cell r="D36">
            <v>440</v>
          </cell>
          <cell r="E36">
            <v>3015</v>
          </cell>
        </row>
        <row r="37">
          <cell r="A37" t="str">
            <v>173-50</v>
          </cell>
          <cell r="B37" t="str">
            <v>T. Calendule </v>
          </cell>
          <cell r="C37">
            <v>60</v>
          </cell>
          <cell r="D37">
            <v>441</v>
          </cell>
          <cell r="E37">
            <v>3016</v>
          </cell>
        </row>
        <row r="38">
          <cell r="A38" t="str">
            <v>895-50</v>
          </cell>
          <cell r="B38" t="str">
            <v>T. Camomille </v>
          </cell>
          <cell r="C38">
            <v>60</v>
          </cell>
          <cell r="D38">
            <v>442</v>
          </cell>
          <cell r="E38">
            <v>3017</v>
          </cell>
        </row>
        <row r="39">
          <cell r="A39" t="str">
            <v>109-50</v>
          </cell>
          <cell r="B39" t="str">
            <v>T. Cataire </v>
          </cell>
          <cell r="C39">
            <v>60</v>
          </cell>
          <cell r="D39">
            <v>443</v>
          </cell>
          <cell r="E39">
            <v>3018</v>
          </cell>
        </row>
        <row r="40">
          <cell r="A40" t="str">
            <v>176-50</v>
          </cell>
          <cell r="B40" t="str">
            <v>T. Chardon béni </v>
          </cell>
          <cell r="C40">
            <v>60</v>
          </cell>
          <cell r="D40">
            <v>444</v>
          </cell>
          <cell r="E40">
            <v>3019</v>
          </cell>
        </row>
        <row r="41">
          <cell r="A41" t="str">
            <v>898-50</v>
          </cell>
          <cell r="B41" t="str">
            <v>T. Chardon marie </v>
          </cell>
          <cell r="C41">
            <v>60</v>
          </cell>
          <cell r="D41">
            <v>445</v>
          </cell>
          <cell r="E41">
            <v>3020</v>
          </cell>
        </row>
        <row r="42">
          <cell r="A42" t="str">
            <v>185-50</v>
          </cell>
          <cell r="B42" t="str">
            <v>T. Consoude </v>
          </cell>
          <cell r="C42">
            <v>60</v>
          </cell>
          <cell r="D42">
            <v>446</v>
          </cell>
          <cell r="E42">
            <v>3021</v>
          </cell>
        </row>
        <row r="43">
          <cell r="A43" t="str">
            <v>202-50</v>
          </cell>
          <cell r="B43" t="str">
            <v>T. Curcuma</v>
          </cell>
          <cell r="C43">
            <v>60</v>
          </cell>
          <cell r="D43">
            <v>447</v>
          </cell>
          <cell r="E43">
            <v>3022</v>
          </cell>
        </row>
        <row r="44">
          <cell r="A44" t="str">
            <v>117-50</v>
          </cell>
          <cell r="B44" t="str">
            <v>T. Échinacea </v>
          </cell>
          <cell r="C44">
            <v>60</v>
          </cell>
          <cell r="D44">
            <v>448</v>
          </cell>
          <cell r="E44">
            <v>3023</v>
          </cell>
        </row>
        <row r="45">
          <cell r="A45" t="str">
            <v>203-50</v>
          </cell>
          <cell r="B45" t="str">
            <v>T. Éleuthéro</v>
          </cell>
          <cell r="C45">
            <v>60</v>
          </cell>
          <cell r="D45">
            <v>449</v>
          </cell>
          <cell r="E45">
            <v>3024</v>
          </cell>
        </row>
        <row r="46">
          <cell r="A46" t="str">
            <v>205-50</v>
          </cell>
          <cell r="B46" t="str">
            <v>T. Euphraise </v>
          </cell>
          <cell r="C46">
            <v>60</v>
          </cell>
          <cell r="D46">
            <v>450</v>
          </cell>
          <cell r="E46">
            <v>3025</v>
          </cell>
        </row>
        <row r="47">
          <cell r="A47" t="str">
            <v>892-50</v>
          </cell>
          <cell r="B47" t="str">
            <v>T. Fenouil </v>
          </cell>
          <cell r="C47">
            <v>60</v>
          </cell>
          <cell r="D47">
            <v>451</v>
          </cell>
          <cell r="E47">
            <v>3026</v>
          </cell>
        </row>
        <row r="48">
          <cell r="A48" t="str">
            <v>186-50</v>
          </cell>
          <cell r="B48" t="str">
            <v>T. Framboisier </v>
          </cell>
          <cell r="C48">
            <v>60</v>
          </cell>
          <cell r="D48">
            <v>452</v>
          </cell>
          <cell r="E48">
            <v>3027</v>
          </cell>
        </row>
        <row r="49">
          <cell r="A49" t="str">
            <v>219-50</v>
          </cell>
          <cell r="B49" t="str">
            <v>T. Genévrier</v>
          </cell>
          <cell r="C49">
            <v>60</v>
          </cell>
          <cell r="D49">
            <v>453</v>
          </cell>
          <cell r="E49">
            <v>3028</v>
          </cell>
        </row>
        <row r="50">
          <cell r="A50" t="str">
            <v>896-50</v>
          </cell>
          <cell r="B50" t="str">
            <v>T. Gingembre </v>
          </cell>
          <cell r="C50">
            <v>60</v>
          </cell>
          <cell r="D50">
            <v>454</v>
          </cell>
          <cell r="E50">
            <v>3029</v>
          </cell>
        </row>
        <row r="51">
          <cell r="A51" t="str">
            <v>114-50</v>
          </cell>
          <cell r="B51" t="str">
            <v>T. Ginseng </v>
          </cell>
          <cell r="C51">
            <v>60</v>
          </cell>
          <cell r="D51">
            <v>455</v>
          </cell>
          <cell r="E51">
            <v>3030</v>
          </cell>
        </row>
        <row r="52">
          <cell r="A52" t="str">
            <v>199-50</v>
          </cell>
          <cell r="B52" t="str">
            <v>T. Gotu kola </v>
          </cell>
          <cell r="C52">
            <v>60</v>
          </cell>
          <cell r="D52">
            <v>456</v>
          </cell>
          <cell r="E52">
            <v>3031</v>
          </cell>
        </row>
        <row r="53">
          <cell r="A53" t="str">
            <v>899-50</v>
          </cell>
          <cell r="B53" t="str">
            <v>T. Grande camomille </v>
          </cell>
          <cell r="C53">
            <v>60</v>
          </cell>
          <cell r="D53">
            <v>457</v>
          </cell>
          <cell r="E53">
            <v>3032</v>
          </cell>
        </row>
        <row r="54">
          <cell r="A54" t="str">
            <v>177-50</v>
          </cell>
          <cell r="B54" t="str">
            <v>T. Guimauve </v>
          </cell>
          <cell r="C54">
            <v>60</v>
          </cell>
          <cell r="D54">
            <v>458</v>
          </cell>
          <cell r="E54">
            <v>3033</v>
          </cell>
        </row>
        <row r="55">
          <cell r="A55" t="str">
            <v>188-50</v>
          </cell>
          <cell r="B55" t="str">
            <v>T. Houblon </v>
          </cell>
          <cell r="C55">
            <v>60</v>
          </cell>
          <cell r="D55">
            <v>459</v>
          </cell>
          <cell r="E55">
            <v>3033</v>
          </cell>
        </row>
        <row r="56">
          <cell r="A56" t="str">
            <v>105-50</v>
          </cell>
          <cell r="B56" t="str">
            <v>T. Hydraste </v>
          </cell>
          <cell r="C56">
            <v>60</v>
          </cell>
          <cell r="D56">
            <v>460</v>
          </cell>
          <cell r="E56">
            <v>3034</v>
          </cell>
        </row>
        <row r="57">
          <cell r="A57" t="str">
            <v>167-50</v>
          </cell>
          <cell r="B57" t="str">
            <v>T. Lavande </v>
          </cell>
          <cell r="C57">
            <v>60</v>
          </cell>
          <cell r="D57">
            <v>461</v>
          </cell>
          <cell r="E57">
            <v>3035</v>
          </cell>
        </row>
        <row r="58">
          <cell r="A58" t="str">
            <v>126-50</v>
          </cell>
          <cell r="B58" t="str">
            <v>T. Mélisse </v>
          </cell>
          <cell r="C58">
            <v>60</v>
          </cell>
          <cell r="D58">
            <v>462</v>
          </cell>
          <cell r="E58">
            <v>3036</v>
          </cell>
        </row>
        <row r="59">
          <cell r="A59" t="str">
            <v>141-50</v>
          </cell>
          <cell r="B59" t="str">
            <v>T. Menthe poivrée </v>
          </cell>
          <cell r="C59">
            <v>60</v>
          </cell>
          <cell r="D59">
            <v>463</v>
          </cell>
          <cell r="E59">
            <v>3037</v>
          </cell>
        </row>
        <row r="60">
          <cell r="A60" t="str">
            <v>123-50</v>
          </cell>
          <cell r="B60" t="str">
            <v>T. Millepertuis </v>
          </cell>
          <cell r="C60">
            <v>60</v>
          </cell>
          <cell r="D60">
            <v>464</v>
          </cell>
          <cell r="E60">
            <v>3038</v>
          </cell>
        </row>
        <row r="61">
          <cell r="A61" t="str">
            <v>142-50</v>
          </cell>
          <cell r="B61" t="str">
            <v>T. Molène </v>
          </cell>
          <cell r="C61">
            <v>60</v>
          </cell>
          <cell r="D61">
            <v>465</v>
          </cell>
          <cell r="E61">
            <v>3039</v>
          </cell>
        </row>
        <row r="62">
          <cell r="A62" t="str">
            <v>108-50</v>
          </cell>
          <cell r="B62" t="str">
            <v>T. Myrrhe </v>
          </cell>
          <cell r="C62">
            <v>60</v>
          </cell>
          <cell r="D62">
            <v>466</v>
          </cell>
          <cell r="E62">
            <v>3040</v>
          </cell>
        </row>
        <row r="63">
          <cell r="A63" t="str">
            <v>179-50</v>
          </cell>
          <cell r="B63" t="str">
            <v>T. Ortie </v>
          </cell>
          <cell r="C63">
            <v>60</v>
          </cell>
          <cell r="D63">
            <v>467</v>
          </cell>
          <cell r="E63">
            <v>3041</v>
          </cell>
        </row>
        <row r="64">
          <cell r="A64" t="str">
            <v>192-50</v>
          </cell>
          <cell r="B64" t="str">
            <v>T. Passiflore </v>
          </cell>
          <cell r="C64">
            <v>60</v>
          </cell>
          <cell r="D64">
            <v>468</v>
          </cell>
          <cell r="E64">
            <v>3042</v>
          </cell>
        </row>
        <row r="65">
          <cell r="A65" t="str">
            <v>218-50</v>
          </cell>
          <cell r="B65" t="str">
            <v>T. Pavot californie </v>
          </cell>
          <cell r="C65">
            <v>60</v>
          </cell>
          <cell r="D65">
            <v>469</v>
          </cell>
          <cell r="E65">
            <v>3043</v>
          </cell>
        </row>
        <row r="66">
          <cell r="A66" t="str">
            <v>180-50</v>
          </cell>
          <cell r="B66" t="str">
            <v>T. Pimbina </v>
          </cell>
          <cell r="C66">
            <v>60</v>
          </cell>
          <cell r="D66">
            <v>470</v>
          </cell>
          <cell r="E66">
            <v>3044</v>
          </cell>
        </row>
        <row r="67">
          <cell r="A67" t="str">
            <v>181-50</v>
          </cell>
          <cell r="B67" t="str">
            <v>T. Pissenlit </v>
          </cell>
          <cell r="C67">
            <v>60</v>
          </cell>
          <cell r="D67">
            <v>471</v>
          </cell>
          <cell r="E67">
            <v>3045</v>
          </cell>
        </row>
        <row r="68">
          <cell r="A68" t="str">
            <v>876-50</v>
          </cell>
          <cell r="B68" t="str">
            <v>T. Propolis </v>
          </cell>
          <cell r="C68">
            <v>60</v>
          </cell>
          <cell r="D68">
            <v>472</v>
          </cell>
          <cell r="E68">
            <v>3046</v>
          </cell>
        </row>
        <row r="69">
          <cell r="A69" t="str">
            <v>153-50</v>
          </cell>
          <cell r="B69" t="str">
            <v>T. Prunelle </v>
          </cell>
          <cell r="C69">
            <v>60</v>
          </cell>
          <cell r="D69">
            <v>473</v>
          </cell>
          <cell r="E69">
            <v>3046</v>
          </cell>
        </row>
        <row r="70">
          <cell r="A70" t="str">
            <v>118-50</v>
          </cell>
          <cell r="B70" t="str">
            <v>T. Réglisse </v>
          </cell>
          <cell r="C70">
            <v>60</v>
          </cell>
          <cell r="D70">
            <v>474</v>
          </cell>
          <cell r="E70">
            <v>3047</v>
          </cell>
        </row>
        <row r="71">
          <cell r="A71" t="str">
            <v>147-50</v>
          </cell>
          <cell r="B71" t="str">
            <v>T. Reine des prés </v>
          </cell>
          <cell r="C71">
            <v>60</v>
          </cell>
          <cell r="D71">
            <v>475</v>
          </cell>
          <cell r="E71">
            <v>3048</v>
          </cell>
        </row>
        <row r="72">
          <cell r="A72" t="str">
            <v>222-50</v>
          </cell>
          <cell r="B72" t="str">
            <v>T. Reishi </v>
          </cell>
          <cell r="C72">
            <v>60</v>
          </cell>
          <cell r="D72">
            <v>476</v>
          </cell>
          <cell r="E72">
            <v>3049</v>
          </cell>
        </row>
        <row r="73">
          <cell r="A73" t="str">
            <v>215-50</v>
          </cell>
          <cell r="B73" t="str">
            <v>T. Rhodiola </v>
          </cell>
          <cell r="C73">
            <v>60</v>
          </cell>
          <cell r="D73">
            <v>477</v>
          </cell>
          <cell r="E73">
            <v>3050</v>
          </cell>
        </row>
        <row r="74">
          <cell r="A74" t="str">
            <v>146-50</v>
          </cell>
          <cell r="B74" t="str">
            <v>T. Romarin </v>
          </cell>
          <cell r="C74">
            <v>60</v>
          </cell>
          <cell r="D74">
            <v>478</v>
          </cell>
          <cell r="E74">
            <v>3051</v>
          </cell>
        </row>
        <row r="75">
          <cell r="A75" t="str">
            <v>148-50</v>
          </cell>
          <cell r="B75" t="str">
            <v>T. Sauge </v>
          </cell>
          <cell r="C75">
            <v>60</v>
          </cell>
          <cell r="D75">
            <v>479</v>
          </cell>
          <cell r="E75">
            <v>3052</v>
          </cell>
        </row>
        <row r="76">
          <cell r="A76" t="str">
            <v>182-50</v>
          </cell>
          <cell r="B76" t="str">
            <v>T. Savoyane </v>
          </cell>
          <cell r="C76">
            <v>60</v>
          </cell>
          <cell r="D76">
            <v>480</v>
          </cell>
          <cell r="E76">
            <v>3053</v>
          </cell>
        </row>
        <row r="77">
          <cell r="A77" t="str">
            <v>116-50</v>
          </cell>
          <cell r="B77" t="str">
            <v>T. Scutellaire </v>
          </cell>
          <cell r="C77">
            <v>60</v>
          </cell>
          <cell r="D77">
            <v>481</v>
          </cell>
          <cell r="E77">
            <v>3054</v>
          </cell>
        </row>
        <row r="78">
          <cell r="A78" t="str">
            <v>244-50</v>
          </cell>
          <cell r="B78" t="str">
            <v>T. Sureau baie </v>
          </cell>
          <cell r="C78">
            <v>60</v>
          </cell>
          <cell r="D78">
            <v>482</v>
          </cell>
          <cell r="E78">
            <v>3055</v>
          </cell>
        </row>
        <row r="79">
          <cell r="A79" t="str">
            <v>149-50</v>
          </cell>
          <cell r="B79" t="str">
            <v>T. Sureau fleur </v>
          </cell>
          <cell r="C79">
            <v>60</v>
          </cell>
          <cell r="D79">
            <v>483</v>
          </cell>
          <cell r="E79">
            <v>3056</v>
          </cell>
        </row>
        <row r="80">
          <cell r="A80" t="str">
            <v>151-50</v>
          </cell>
          <cell r="B80" t="str">
            <v>T. Thuya </v>
          </cell>
          <cell r="C80">
            <v>60</v>
          </cell>
          <cell r="D80">
            <v>484</v>
          </cell>
          <cell r="E80">
            <v>3057</v>
          </cell>
        </row>
        <row r="81">
          <cell r="A81" t="str">
            <v>156-50</v>
          </cell>
          <cell r="B81" t="str">
            <v>T. Thym </v>
          </cell>
          <cell r="C81">
            <v>60</v>
          </cell>
          <cell r="D81">
            <v>485</v>
          </cell>
          <cell r="E81">
            <v>3058</v>
          </cell>
        </row>
        <row r="82">
          <cell r="A82" t="str">
            <v>183-50</v>
          </cell>
          <cell r="B82" t="str">
            <v>T. Trèfle rouge </v>
          </cell>
          <cell r="C82">
            <v>60</v>
          </cell>
          <cell r="D82">
            <v>486</v>
          </cell>
          <cell r="E82">
            <v>3059</v>
          </cell>
        </row>
        <row r="83">
          <cell r="A83" t="str">
            <v>158-50</v>
          </cell>
          <cell r="B83" t="str">
            <v>T. Usnée </v>
          </cell>
          <cell r="C83">
            <v>60</v>
          </cell>
          <cell r="D83">
            <v>487</v>
          </cell>
          <cell r="E83">
            <v>3060</v>
          </cell>
        </row>
        <row r="84">
          <cell r="A84" t="str">
            <v>119-50</v>
          </cell>
          <cell r="B84" t="str">
            <v>T. Valériane </v>
          </cell>
          <cell r="C84">
            <v>60</v>
          </cell>
          <cell r="D84">
            <v>488</v>
          </cell>
          <cell r="E84">
            <v>3061</v>
          </cell>
        </row>
        <row r="85">
          <cell r="A85" t="str">
            <v>102-50</v>
          </cell>
          <cell r="B85" t="str">
            <v>T. Vitex </v>
          </cell>
          <cell r="C85">
            <v>60</v>
          </cell>
          <cell r="D85">
            <v>489</v>
          </cell>
          <cell r="E85">
            <v>3062</v>
          </cell>
        </row>
        <row r="86">
          <cell r="B86" t="str">
            <v>ABB_EXTRAITS 100</v>
          </cell>
          <cell r="C86" t="str">
            <v>MOIS</v>
          </cell>
          <cell r="D86" t="str">
            <v>MAGASIN
300</v>
          </cell>
          <cell r="E86" t="str">
            <v>DISTRIBUTEUR</v>
          </cell>
        </row>
        <row r="87">
          <cell r="A87" t="str">
            <v>220-100</v>
          </cell>
          <cell r="B87" t="str">
            <v>Bronchix 100ML</v>
          </cell>
          <cell r="C87">
            <v>60</v>
          </cell>
        </row>
        <row r="88">
          <cell r="A88" t="str">
            <v>221-100</v>
          </cell>
          <cell r="B88" t="str">
            <v>Calmix 100ML</v>
          </cell>
          <cell r="C88">
            <v>60</v>
          </cell>
        </row>
        <row r="89">
          <cell r="A89" t="str">
            <v>234-100</v>
          </cell>
          <cell r="B89" t="str">
            <v>Drastix 100ML</v>
          </cell>
          <cell r="C89">
            <v>60</v>
          </cell>
        </row>
        <row r="90">
          <cell r="A90" t="str">
            <v>239-100</v>
          </cell>
          <cell r="B90" t="str">
            <v>Vocalix 100ML</v>
          </cell>
          <cell r="C90">
            <v>60</v>
          </cell>
        </row>
        <row r="91">
          <cell r="A91" t="str">
            <v>110-100</v>
          </cell>
          <cell r="B91" t="str">
            <v>T. Achillée 100ML</v>
          </cell>
          <cell r="C91">
            <v>60</v>
          </cell>
          <cell r="D91">
            <v>302</v>
          </cell>
          <cell r="E91">
            <v>302</v>
          </cell>
        </row>
        <row r="92">
          <cell r="A92" t="str">
            <v>128-100</v>
          </cell>
          <cell r="B92" t="str">
            <v>T. Ashwagandha 100ML</v>
          </cell>
          <cell r="C92">
            <v>60</v>
          </cell>
          <cell r="D92">
            <v>301</v>
          </cell>
          <cell r="E92">
            <v>301</v>
          </cell>
        </row>
        <row r="93">
          <cell r="A93" t="str">
            <v>190-100</v>
          </cell>
          <cell r="B93" t="str">
            <v>T. Astragale 100ML</v>
          </cell>
          <cell r="C93">
            <v>60</v>
          </cell>
          <cell r="D93">
            <v>303</v>
          </cell>
          <cell r="E93">
            <v>303</v>
          </cell>
        </row>
        <row r="94">
          <cell r="A94" t="str">
            <v>894-100</v>
          </cell>
          <cell r="B94" t="str">
            <v>T. Avoine verte 100ML</v>
          </cell>
          <cell r="C94">
            <v>60</v>
          </cell>
          <cell r="D94">
            <v>304</v>
          </cell>
          <cell r="E94">
            <v>304</v>
          </cell>
        </row>
        <row r="95">
          <cell r="A95" t="str">
            <v>174-100</v>
          </cell>
          <cell r="B95" t="str">
            <v>T. Bardane 100ML</v>
          </cell>
          <cell r="C95">
            <v>60</v>
          </cell>
          <cell r="D95">
            <v>305</v>
          </cell>
          <cell r="E95">
            <v>305</v>
          </cell>
        </row>
        <row r="96">
          <cell r="A96" t="str">
            <v>161-100</v>
          </cell>
          <cell r="B96" t="str">
            <v>T. Basilic sacré 100ML  </v>
          </cell>
          <cell r="C96">
            <v>60</v>
          </cell>
          <cell r="D96">
            <v>306</v>
          </cell>
          <cell r="E96">
            <v>306</v>
          </cell>
        </row>
        <row r="97">
          <cell r="A97" t="str">
            <v>109-100</v>
          </cell>
          <cell r="B97" t="str">
            <v>T. Cataire 100ML </v>
          </cell>
          <cell r="C97">
            <v>60</v>
          </cell>
          <cell r="D97">
            <v>307</v>
          </cell>
          <cell r="E97">
            <v>307</v>
          </cell>
        </row>
        <row r="98">
          <cell r="A98" t="str">
            <v>898-100</v>
          </cell>
          <cell r="B98" t="str">
            <v>T. Chardon marie 100ML</v>
          </cell>
          <cell r="C98">
            <v>60</v>
          </cell>
          <cell r="D98">
            <v>308</v>
          </cell>
          <cell r="E98">
            <v>308</v>
          </cell>
        </row>
        <row r="99">
          <cell r="A99" t="str">
            <v>202-100</v>
          </cell>
          <cell r="B99" t="str">
            <v>T. Curcuma 100ML</v>
          </cell>
          <cell r="C99">
            <v>60</v>
          </cell>
          <cell r="D99">
            <v>309</v>
          </cell>
          <cell r="E99">
            <v>309</v>
          </cell>
        </row>
        <row r="100">
          <cell r="A100" t="str">
            <v>117-100</v>
          </cell>
          <cell r="B100" t="str">
            <v>T. Échinacea 100ML</v>
          </cell>
          <cell r="C100">
            <v>60</v>
          </cell>
          <cell r="D100">
            <v>310</v>
          </cell>
          <cell r="E100">
            <v>310</v>
          </cell>
        </row>
        <row r="101">
          <cell r="A101" t="str">
            <v>186-100</v>
          </cell>
          <cell r="B101" t="str">
            <v>T. Framboisier 100ML</v>
          </cell>
          <cell r="C101">
            <v>60</v>
          </cell>
          <cell r="D101">
            <v>311</v>
          </cell>
          <cell r="E101">
            <v>311</v>
          </cell>
        </row>
        <row r="102">
          <cell r="A102" t="str">
            <v>114-100</v>
          </cell>
          <cell r="B102" t="str">
            <v>T. Ginseng 100ML</v>
          </cell>
          <cell r="C102">
            <v>60</v>
          </cell>
          <cell r="D102">
            <v>312</v>
          </cell>
          <cell r="E102">
            <v>312</v>
          </cell>
        </row>
        <row r="103">
          <cell r="A103" t="str">
            <v>126-100</v>
          </cell>
          <cell r="B103" t="str">
            <v>T. Mélisse 100ML</v>
          </cell>
          <cell r="C103">
            <v>60</v>
          </cell>
          <cell r="D103">
            <v>313</v>
          </cell>
          <cell r="E103">
            <v>313</v>
          </cell>
        </row>
        <row r="104">
          <cell r="A104" t="str">
            <v>123-100</v>
          </cell>
          <cell r="B104" t="str">
            <v>T. Millepertuis 100ML</v>
          </cell>
          <cell r="C104">
            <v>60</v>
          </cell>
          <cell r="D104">
            <v>314</v>
          </cell>
          <cell r="E104">
            <v>314</v>
          </cell>
        </row>
        <row r="105">
          <cell r="A105" t="str">
            <v>142-100</v>
          </cell>
          <cell r="B105" t="str">
            <v>T. Molène 100ML</v>
          </cell>
          <cell r="C105">
            <v>60</v>
          </cell>
          <cell r="D105">
            <v>315</v>
          </cell>
          <cell r="E105">
            <v>315</v>
          </cell>
        </row>
        <row r="106">
          <cell r="A106" t="str">
            <v>108-100</v>
          </cell>
          <cell r="B106" t="str">
            <v>T. Myrrhe 100ML</v>
          </cell>
          <cell r="C106">
            <v>60</v>
          </cell>
          <cell r="D106">
            <v>316</v>
          </cell>
          <cell r="E106">
            <v>316</v>
          </cell>
        </row>
        <row r="107">
          <cell r="A107" t="str">
            <v>179-100</v>
          </cell>
          <cell r="B107" t="str">
            <v>T. Ortie 100ML</v>
          </cell>
          <cell r="C107">
            <v>60</v>
          </cell>
          <cell r="D107">
            <v>317</v>
          </cell>
          <cell r="E107">
            <v>317</v>
          </cell>
        </row>
        <row r="108">
          <cell r="A108" t="str">
            <v>218-100</v>
          </cell>
          <cell r="B108" t="str">
            <v>T. Pavot californie 100ML</v>
          </cell>
          <cell r="C108">
            <v>60</v>
          </cell>
          <cell r="D108">
            <v>318</v>
          </cell>
          <cell r="E108">
            <v>318</v>
          </cell>
        </row>
        <row r="109">
          <cell r="A109" t="str">
            <v>181-100</v>
          </cell>
          <cell r="B109" t="str">
            <v>T. Pissenlit 100ML </v>
          </cell>
          <cell r="C109">
            <v>60</v>
          </cell>
          <cell r="D109">
            <v>319</v>
          </cell>
          <cell r="E109">
            <v>319</v>
          </cell>
        </row>
        <row r="110">
          <cell r="A110" t="str">
            <v>153-100</v>
          </cell>
          <cell r="B110" t="str">
            <v>T. Prunelle 100ML</v>
          </cell>
          <cell r="C110">
            <v>60</v>
          </cell>
          <cell r="D110">
            <v>320</v>
          </cell>
          <cell r="E110">
            <v>320</v>
          </cell>
        </row>
        <row r="111">
          <cell r="A111" t="str">
            <v>222-100</v>
          </cell>
          <cell r="B111" t="str">
            <v>T. Reishi 100ML </v>
          </cell>
          <cell r="C111">
            <v>60</v>
          </cell>
          <cell r="D111">
            <v>322</v>
          </cell>
          <cell r="E111">
            <v>322</v>
          </cell>
        </row>
        <row r="112">
          <cell r="A112" t="str">
            <v>215-100</v>
          </cell>
          <cell r="B112" t="str">
            <v>T. Rhodiola 100ML</v>
          </cell>
          <cell r="C112">
            <v>60</v>
          </cell>
          <cell r="D112">
            <v>323</v>
          </cell>
          <cell r="E112">
            <v>323</v>
          </cell>
        </row>
        <row r="113">
          <cell r="A113" t="str">
            <v>116-100</v>
          </cell>
          <cell r="B113" t="str">
            <v>T. Scutellaire 100ML </v>
          </cell>
          <cell r="C113">
            <v>60</v>
          </cell>
          <cell r="D113">
            <v>324</v>
          </cell>
          <cell r="E113">
            <v>324</v>
          </cell>
        </row>
        <row r="114">
          <cell r="A114" t="str">
            <v>244-100</v>
          </cell>
          <cell r="B114" t="str">
            <v>T. Sureau baie 100ML</v>
          </cell>
          <cell r="C114">
            <v>60</v>
          </cell>
          <cell r="D114">
            <v>325</v>
          </cell>
          <cell r="E114">
            <v>325</v>
          </cell>
        </row>
        <row r="115">
          <cell r="A115" t="str">
            <v>156-100</v>
          </cell>
          <cell r="B115" t="str">
            <v>T. Thym 100ML</v>
          </cell>
          <cell r="C115">
            <v>60</v>
          </cell>
          <cell r="D115">
            <v>326</v>
          </cell>
          <cell r="E115">
            <v>326</v>
          </cell>
        </row>
        <row r="116">
          <cell r="A116" t="str">
            <v>158-100</v>
          </cell>
          <cell r="B116" t="str">
            <v>T. Usnée 100ML </v>
          </cell>
          <cell r="C116">
            <v>60</v>
          </cell>
          <cell r="D116">
            <v>327</v>
          </cell>
          <cell r="E116">
            <v>327</v>
          </cell>
        </row>
        <row r="117">
          <cell r="A117" t="str">
            <v>119-100</v>
          </cell>
          <cell r="B117" t="str">
            <v>T. Valériane 100ML</v>
          </cell>
          <cell r="C117">
            <v>60</v>
          </cell>
          <cell r="D117">
            <v>321</v>
          </cell>
          <cell r="E117">
            <v>321</v>
          </cell>
        </row>
        <row r="118">
          <cell r="A118" t="str">
            <v>102-100</v>
          </cell>
          <cell r="B118" t="str">
            <v>T. Vitex 100ML</v>
          </cell>
          <cell r="C118">
            <v>60</v>
          </cell>
          <cell r="D118">
            <v>328</v>
          </cell>
          <cell r="E118">
            <v>328</v>
          </cell>
        </row>
        <row r="119">
          <cell r="B119" t="str">
            <v>ABB_EXTRAITS 60</v>
          </cell>
          <cell r="C119" t="str">
            <v>MOIS</v>
          </cell>
          <cell r="D119" t="str">
            <v>MAGASIN
300</v>
          </cell>
          <cell r="E119" t="str">
            <v>DISTRIBUTEUR</v>
          </cell>
        </row>
        <row r="120">
          <cell r="A120" t="str">
            <v>713-60</v>
          </cell>
          <cell r="B120" t="str">
            <v>Échinacea Propolis</v>
          </cell>
          <cell r="C120">
            <v>36</v>
          </cell>
          <cell r="D120">
            <v>360</v>
          </cell>
          <cell r="E120">
            <v>3116</v>
          </cell>
        </row>
        <row r="121">
          <cell r="A121" t="str">
            <v>746-60</v>
          </cell>
          <cell r="B121" t="str">
            <v>Sirop JUNIOR </v>
          </cell>
          <cell r="C121">
            <v>36</v>
          </cell>
          <cell r="D121">
            <v>361</v>
          </cell>
          <cell r="E121">
            <v>3079</v>
          </cell>
        </row>
        <row r="122">
          <cell r="A122" t="str">
            <v>745-60</v>
          </cell>
          <cell r="B122" t="str">
            <v>Sirop TOUX </v>
          </cell>
          <cell r="C122">
            <v>36</v>
          </cell>
          <cell r="D122">
            <v>362</v>
          </cell>
          <cell r="E122">
            <v>3079</v>
          </cell>
        </row>
        <row r="123">
          <cell r="B123" t="str">
            <v>AAA</v>
          </cell>
        </row>
        <row r="124">
          <cell r="A124">
            <v>220</v>
          </cell>
          <cell r="B124" t="str">
            <v>Bronchix </v>
          </cell>
          <cell r="C124">
            <v>0</v>
          </cell>
          <cell r="D124" t="str">
            <v>FAB</v>
          </cell>
        </row>
        <row r="125">
          <cell r="A125">
            <v>221</v>
          </cell>
          <cell r="B125" t="str">
            <v>Calmix </v>
          </cell>
          <cell r="C125">
            <v>0</v>
          </cell>
          <cell r="D125" t="str">
            <v>FAB</v>
          </cell>
        </row>
        <row r="126">
          <cell r="A126">
            <v>749</v>
          </cell>
          <cell r="B126" t="str">
            <v>Coliques</v>
          </cell>
          <cell r="C126">
            <v>0</v>
          </cell>
          <cell r="D126" t="str">
            <v>FAB</v>
          </cell>
        </row>
        <row r="127">
          <cell r="A127">
            <v>232</v>
          </cell>
          <cell r="B127" t="str">
            <v>Dépuratix </v>
          </cell>
          <cell r="C127">
            <v>0</v>
          </cell>
          <cell r="D127" t="str">
            <v>FAB</v>
          </cell>
        </row>
        <row r="128">
          <cell r="A128">
            <v>234</v>
          </cell>
          <cell r="B128" t="str">
            <v>Drastix </v>
          </cell>
          <cell r="C128">
            <v>0</v>
          </cell>
          <cell r="D128" t="str">
            <v>FAB</v>
          </cell>
        </row>
        <row r="129">
          <cell r="A129">
            <v>117</v>
          </cell>
          <cell r="B129" t="str">
            <v>Échinacea teinture</v>
          </cell>
          <cell r="C129">
            <v>0</v>
          </cell>
          <cell r="D129" t="str">
            <v>FAB</v>
          </cell>
        </row>
        <row r="130">
          <cell r="A130">
            <v>223</v>
          </cell>
          <cell r="B130" t="str">
            <v>Estomix </v>
          </cell>
          <cell r="C130">
            <v>0</v>
          </cell>
          <cell r="D130" t="str">
            <v>FAB</v>
          </cell>
        </row>
        <row r="131">
          <cell r="A131">
            <v>233</v>
          </cell>
          <cell r="B131" t="str">
            <v>Gingivix </v>
          </cell>
          <cell r="C131">
            <v>0</v>
          </cell>
          <cell r="D131" t="str">
            <v>FAB</v>
          </cell>
        </row>
        <row r="132">
          <cell r="A132">
            <v>224</v>
          </cell>
          <cell r="B132" t="str">
            <v>Hépatix </v>
          </cell>
          <cell r="C132">
            <v>0</v>
          </cell>
          <cell r="D132" t="str">
            <v>FAB</v>
          </cell>
        </row>
        <row r="133">
          <cell r="A133">
            <v>225</v>
          </cell>
          <cell r="B133" t="str">
            <v>Hormonix </v>
          </cell>
          <cell r="C133">
            <v>0</v>
          </cell>
          <cell r="D133" t="str">
            <v>FAB</v>
          </cell>
        </row>
        <row r="134">
          <cell r="A134">
            <v>226</v>
          </cell>
          <cell r="B134" t="str">
            <v>Infectix </v>
          </cell>
          <cell r="C134">
            <v>0</v>
          </cell>
          <cell r="D134" t="str">
            <v>FAB</v>
          </cell>
        </row>
        <row r="135">
          <cell r="A135">
            <v>231</v>
          </cell>
          <cell r="B135" t="str">
            <v>Mamaboost </v>
          </cell>
          <cell r="C135">
            <v>0</v>
          </cell>
          <cell r="D135" t="str">
            <v>FAB</v>
          </cell>
        </row>
        <row r="136">
          <cell r="A136">
            <v>243</v>
          </cell>
          <cell r="B136" t="str">
            <v>Ménopausix </v>
          </cell>
          <cell r="C136">
            <v>0</v>
          </cell>
          <cell r="D136" t="str">
            <v>FAB</v>
          </cell>
        </row>
        <row r="137">
          <cell r="A137">
            <v>227</v>
          </cell>
          <cell r="B137" t="str">
            <v>Menstruix </v>
          </cell>
          <cell r="C137">
            <v>0</v>
          </cell>
          <cell r="D137" t="str">
            <v>FAB</v>
          </cell>
        </row>
        <row r="138">
          <cell r="A138">
            <v>235</v>
          </cell>
          <cell r="B138" t="str">
            <v>Parasitix </v>
          </cell>
          <cell r="C138">
            <v>0</v>
          </cell>
          <cell r="D138" t="str">
            <v>FAB</v>
          </cell>
        </row>
        <row r="139">
          <cell r="A139">
            <v>228</v>
          </cell>
          <cell r="B139" t="str">
            <v>Tabagix </v>
          </cell>
          <cell r="C139">
            <v>0</v>
          </cell>
          <cell r="D139" t="str">
            <v>FAB</v>
          </cell>
        </row>
        <row r="140">
          <cell r="A140">
            <v>229</v>
          </cell>
          <cell r="B140" t="str">
            <v>Urimix </v>
          </cell>
          <cell r="C140">
            <v>0</v>
          </cell>
          <cell r="D140" t="str">
            <v>FAB</v>
          </cell>
        </row>
        <row r="141">
          <cell r="A141">
            <v>239</v>
          </cell>
          <cell r="B141" t="str">
            <v>Vocalix </v>
          </cell>
          <cell r="C141">
            <v>0</v>
          </cell>
          <cell r="D141" t="str">
            <v>FAB</v>
          </cell>
        </row>
        <row r="142">
          <cell r="A142">
            <v>713</v>
          </cell>
          <cell r="B142" t="str">
            <v>Échinacea Propolis glycéré</v>
          </cell>
          <cell r="C142">
            <v>0</v>
          </cell>
          <cell r="D142" t="str">
            <v>FAB</v>
          </cell>
        </row>
        <row r="143">
          <cell r="A143">
            <v>746</v>
          </cell>
          <cell r="B143" t="str">
            <v>Sirop JUNIOR </v>
          </cell>
          <cell r="C143">
            <v>0</v>
          </cell>
          <cell r="D143" t="str">
            <v>FAB</v>
          </cell>
        </row>
        <row r="144">
          <cell r="A144">
            <v>745</v>
          </cell>
          <cell r="B144" t="str">
            <v>Sirop TOUX</v>
          </cell>
          <cell r="C144">
            <v>1</v>
          </cell>
          <cell r="D144" t="str">
            <v>FAB</v>
          </cell>
        </row>
        <row r="145">
          <cell r="B145" t="str">
            <v>AAA_ONGUENTS 30</v>
          </cell>
        </row>
        <row r="145">
          <cell r="D145">
            <v>500</v>
          </cell>
        </row>
        <row r="146">
          <cell r="A146" t="str">
            <v>612-30</v>
          </cell>
          <cell r="B146" t="str">
            <v>Onguent Calendule 30</v>
          </cell>
          <cell r="C146">
            <v>36</v>
          </cell>
          <cell r="D146">
            <v>503</v>
          </cell>
          <cell r="E146">
            <v>3111</v>
          </cell>
        </row>
        <row r="147">
          <cell r="A147" t="str">
            <v>613-30</v>
          </cell>
          <cell r="B147" t="str">
            <v>Onguent Consoude 30</v>
          </cell>
          <cell r="C147">
            <v>36</v>
          </cell>
          <cell r="D147">
            <v>504</v>
          </cell>
          <cell r="E147">
            <v>3112</v>
          </cell>
        </row>
        <row r="148">
          <cell r="A148" t="str">
            <v>614-30</v>
          </cell>
          <cell r="B148" t="str">
            <v>Onguent Herbes 30</v>
          </cell>
          <cell r="C148">
            <v>36</v>
          </cell>
          <cell r="D148">
            <v>505</v>
          </cell>
          <cell r="E148">
            <v>3113</v>
          </cell>
        </row>
        <row r="149">
          <cell r="A149" t="str">
            <v>618-30</v>
          </cell>
          <cell r="B149" t="str">
            <v>Onguent Plantain 30</v>
          </cell>
          <cell r="C149">
            <v>36</v>
          </cell>
          <cell r="D149">
            <v>506</v>
          </cell>
          <cell r="E149">
            <v>3114</v>
          </cell>
        </row>
        <row r="150">
          <cell r="B150" t="str">
            <v>AAA_ONGUENTS 15</v>
          </cell>
        </row>
        <row r="150">
          <cell r="D150">
            <v>500</v>
          </cell>
        </row>
        <row r="151">
          <cell r="A151" t="str">
            <v>612-15</v>
          </cell>
          <cell r="B151" t="str">
            <v>Onguent Calendule 15</v>
          </cell>
          <cell r="C151">
            <v>36</v>
          </cell>
          <cell r="D151">
            <v>503</v>
          </cell>
          <cell r="E151">
            <v>3111</v>
          </cell>
        </row>
        <row r="152">
          <cell r="A152" t="str">
            <v>613-15</v>
          </cell>
          <cell r="B152" t="str">
            <v>Onguent Consoude 15</v>
          </cell>
          <cell r="C152">
            <v>36</v>
          </cell>
          <cell r="D152">
            <v>504</v>
          </cell>
          <cell r="E152">
            <v>3112</v>
          </cell>
        </row>
        <row r="153">
          <cell r="A153" t="str">
            <v>614-15</v>
          </cell>
          <cell r="B153" t="str">
            <v>Onguent Herbes 15</v>
          </cell>
          <cell r="C153">
            <v>36</v>
          </cell>
          <cell r="D153">
            <v>505</v>
          </cell>
          <cell r="E153">
            <v>3113</v>
          </cell>
        </row>
        <row r="154">
          <cell r="A154" t="str">
            <v>618-15</v>
          </cell>
          <cell r="B154" t="str">
            <v>Onguent Plantain 15</v>
          </cell>
          <cell r="C154">
            <v>36</v>
          </cell>
          <cell r="D154">
            <v>506</v>
          </cell>
          <cell r="E154">
            <v>3114</v>
          </cell>
        </row>
        <row r="155">
          <cell r="B155" t="str">
            <v>AAA_ONGUENTS 50</v>
          </cell>
        </row>
        <row r="155">
          <cell r="D155">
            <v>500</v>
          </cell>
        </row>
        <row r="156">
          <cell r="A156" t="str">
            <v>612-50</v>
          </cell>
          <cell r="B156" t="str">
            <v>Onguent Calendule 50</v>
          </cell>
          <cell r="C156">
            <v>36</v>
          </cell>
          <cell r="D156">
            <v>509</v>
          </cell>
          <cell r="E156">
            <v>3117</v>
          </cell>
        </row>
        <row r="157">
          <cell r="A157" t="str">
            <v>613-50</v>
          </cell>
          <cell r="B157" t="str">
            <v>Onguent Consoude 50</v>
          </cell>
          <cell r="C157">
            <v>36</v>
          </cell>
          <cell r="D157">
            <v>510</v>
          </cell>
          <cell r="E157">
            <v>3118</v>
          </cell>
        </row>
        <row r="158">
          <cell r="A158" t="str">
            <v>614-50</v>
          </cell>
          <cell r="B158" t="str">
            <v>Onguent Herbes 50</v>
          </cell>
          <cell r="C158">
            <v>36</v>
          </cell>
          <cell r="D158">
            <v>511</v>
          </cell>
          <cell r="E158">
            <v>3119</v>
          </cell>
        </row>
        <row r="159">
          <cell r="A159" t="str">
            <v>618-50</v>
          </cell>
          <cell r="B159" t="str">
            <v>Onguent Plantain 50</v>
          </cell>
          <cell r="C159">
            <v>36</v>
          </cell>
          <cell r="D159">
            <v>512</v>
          </cell>
          <cell r="E159">
            <v>3120</v>
          </cell>
        </row>
        <row r="160">
          <cell r="A160">
            <v>619</v>
          </cell>
          <cell r="B160" t="str">
            <v>Onguent Arnica HUILE</v>
          </cell>
          <cell r="C160">
            <v>36</v>
          </cell>
        </row>
        <row r="160">
          <cell r="E160" t="str">
            <v>FAB</v>
          </cell>
        </row>
        <row r="161">
          <cell r="A161">
            <v>611</v>
          </cell>
          <cell r="B161" t="str">
            <v>Onguent BébéBio HUILE</v>
          </cell>
          <cell r="C161">
            <v>36</v>
          </cell>
        </row>
        <row r="161">
          <cell r="E161" t="str">
            <v>FAB</v>
          </cell>
        </row>
        <row r="162">
          <cell r="A162">
            <v>612</v>
          </cell>
          <cell r="B162" t="str">
            <v>Onguent Calendule HUILE</v>
          </cell>
          <cell r="C162">
            <v>36</v>
          </cell>
        </row>
        <row r="162">
          <cell r="E162" t="str">
            <v>FAB</v>
          </cell>
        </row>
        <row r="163">
          <cell r="A163">
            <v>613</v>
          </cell>
          <cell r="B163" t="str">
            <v>Onguent Consoude HUILE</v>
          </cell>
          <cell r="C163">
            <v>36</v>
          </cell>
        </row>
        <row r="163">
          <cell r="E163" t="str">
            <v>FAB</v>
          </cell>
        </row>
        <row r="164">
          <cell r="A164">
            <v>614</v>
          </cell>
          <cell r="B164" t="str">
            <v>Onguent Herbes HUILE</v>
          </cell>
          <cell r="C164">
            <v>36</v>
          </cell>
        </row>
        <row r="164">
          <cell r="E164" t="str">
            <v>FAB</v>
          </cell>
        </row>
        <row r="165">
          <cell r="A165">
            <v>618</v>
          </cell>
          <cell r="B165" t="str">
            <v>Onguent Plantain HUILE</v>
          </cell>
          <cell r="C165">
            <v>36</v>
          </cell>
        </row>
        <row r="165">
          <cell r="E165" t="str">
            <v>FAB</v>
          </cell>
        </row>
        <row r="166">
          <cell r="B166" t="str">
            <v>AAA_CAPSULES 60</v>
          </cell>
        </row>
        <row r="166">
          <cell r="D166">
            <v>600</v>
          </cell>
        </row>
        <row r="167">
          <cell r="A167" t="str">
            <v>381-60</v>
          </cell>
          <cell r="B167" t="str">
            <v>C. ArthroTop 60</v>
          </cell>
          <cell r="C167">
            <v>36</v>
          </cell>
          <cell r="D167">
            <v>601</v>
          </cell>
          <cell r="E167">
            <v>3080</v>
          </cell>
        </row>
        <row r="168">
          <cell r="A168" t="str">
            <v>323-60</v>
          </cell>
          <cell r="B168" t="str">
            <v>C. Ashwagandha 60</v>
          </cell>
          <cell r="C168">
            <v>36</v>
          </cell>
          <cell r="D168">
            <v>602</v>
          </cell>
          <cell r="E168">
            <v>3081</v>
          </cell>
        </row>
        <row r="169">
          <cell r="A169" t="str">
            <v>341-60</v>
          </cell>
          <cell r="B169" t="str">
            <v>C. Astragale 60</v>
          </cell>
          <cell r="C169">
            <v>36</v>
          </cell>
          <cell r="D169">
            <v>603</v>
          </cell>
          <cell r="E169">
            <v>3082</v>
          </cell>
        </row>
        <row r="170">
          <cell r="A170" t="str">
            <v>298-60</v>
          </cell>
          <cell r="B170" t="str">
            <v>C. Bardane 60</v>
          </cell>
          <cell r="C170">
            <v>36</v>
          </cell>
          <cell r="D170">
            <v>604</v>
          </cell>
          <cell r="E170">
            <v>3083</v>
          </cell>
        </row>
        <row r="171">
          <cell r="A171" t="str">
            <v>299-60</v>
          </cell>
          <cell r="B171" t="str">
            <v>C. Basilic sacré 60</v>
          </cell>
          <cell r="C171">
            <v>36</v>
          </cell>
          <cell r="D171">
            <v>605</v>
          </cell>
          <cell r="E171">
            <v>3084</v>
          </cell>
        </row>
        <row r="172">
          <cell r="A172" t="str">
            <v>325-60</v>
          </cell>
          <cell r="B172" t="str">
            <v>C. Chardon béni 60</v>
          </cell>
          <cell r="C172">
            <v>36</v>
          </cell>
          <cell r="D172">
            <v>607</v>
          </cell>
          <cell r="E172">
            <v>3086</v>
          </cell>
        </row>
        <row r="173">
          <cell r="A173" t="str">
            <v>337-60</v>
          </cell>
          <cell r="B173" t="str">
            <v>C. Chardon marie 60</v>
          </cell>
          <cell r="C173">
            <v>36</v>
          </cell>
          <cell r="D173">
            <v>608</v>
          </cell>
          <cell r="E173">
            <v>3087</v>
          </cell>
        </row>
        <row r="174">
          <cell r="A174" t="str">
            <v>386-60</v>
          </cell>
          <cell r="B174" t="str">
            <v>C. CongesTop 60</v>
          </cell>
          <cell r="C174">
            <v>36</v>
          </cell>
          <cell r="D174">
            <v>614</v>
          </cell>
          <cell r="E174">
            <v>3093</v>
          </cell>
        </row>
        <row r="175">
          <cell r="A175" t="str">
            <v>342-60</v>
          </cell>
          <cell r="B175" t="str">
            <v>C. Curcuma 60</v>
          </cell>
          <cell r="C175">
            <v>36</v>
          </cell>
          <cell r="D175">
            <v>610</v>
          </cell>
          <cell r="E175">
            <v>3089</v>
          </cell>
        </row>
        <row r="176">
          <cell r="A176" t="str">
            <v>394-60</v>
          </cell>
          <cell r="B176" t="str">
            <v>C. DreamTop 60</v>
          </cell>
          <cell r="C176">
            <v>36</v>
          </cell>
          <cell r="D176">
            <v>628</v>
          </cell>
          <cell r="E176">
            <v>3107</v>
          </cell>
        </row>
        <row r="177">
          <cell r="A177" t="str">
            <v>330-60</v>
          </cell>
          <cell r="B177" t="str">
            <v>C. EnteroTop 60</v>
          </cell>
          <cell r="C177">
            <v>36</v>
          </cell>
          <cell r="D177">
            <v>609</v>
          </cell>
          <cell r="E177">
            <v>3088</v>
          </cell>
        </row>
        <row r="178">
          <cell r="A178" t="str">
            <v>385-60</v>
          </cell>
          <cell r="B178" t="str">
            <v>C. FeminaTop 60</v>
          </cell>
          <cell r="C178">
            <v>36</v>
          </cell>
          <cell r="D178">
            <v>611</v>
          </cell>
          <cell r="E178">
            <v>3090</v>
          </cell>
        </row>
        <row r="179">
          <cell r="A179" t="str">
            <v>327-60</v>
          </cell>
          <cell r="B179" t="str">
            <v>C. Fenugrec 60</v>
          </cell>
          <cell r="C179">
            <v>36</v>
          </cell>
          <cell r="D179">
            <v>612</v>
          </cell>
          <cell r="E179">
            <v>3091</v>
          </cell>
        </row>
        <row r="180">
          <cell r="A180" t="str">
            <v>328-60</v>
          </cell>
          <cell r="B180" t="str">
            <v>C. Gingembre 60</v>
          </cell>
          <cell r="C180">
            <v>36</v>
          </cell>
          <cell r="D180">
            <v>613</v>
          </cell>
          <cell r="E180">
            <v>3092</v>
          </cell>
        </row>
        <row r="181">
          <cell r="A181" t="str">
            <v>382-60</v>
          </cell>
          <cell r="B181" t="str">
            <v>C. HepaTop 60</v>
          </cell>
          <cell r="C181">
            <v>36</v>
          </cell>
          <cell r="D181">
            <v>606</v>
          </cell>
          <cell r="E181">
            <v>3085</v>
          </cell>
        </row>
        <row r="182">
          <cell r="A182" t="str">
            <v>387-60</v>
          </cell>
          <cell r="B182" t="str">
            <v>C. HormonaTop 60</v>
          </cell>
          <cell r="C182">
            <v>36</v>
          </cell>
          <cell r="D182">
            <v>615</v>
          </cell>
          <cell r="E182">
            <v>3094</v>
          </cell>
        </row>
        <row r="183">
          <cell r="A183" t="str">
            <v>326-60</v>
          </cell>
          <cell r="B183" t="str">
            <v>C. Hydraste 60</v>
          </cell>
          <cell r="C183">
            <v>36</v>
          </cell>
          <cell r="D183">
            <v>616</v>
          </cell>
          <cell r="E183">
            <v>3095</v>
          </cell>
        </row>
        <row r="184">
          <cell r="A184" t="str">
            <v>397-60</v>
          </cell>
          <cell r="B184" t="str">
            <v>C. ImmunoTop 60</v>
          </cell>
          <cell r="C184">
            <v>36</v>
          </cell>
          <cell r="D184">
            <v>626</v>
          </cell>
          <cell r="E184">
            <v>3105</v>
          </cell>
        </row>
        <row r="185">
          <cell r="A185" t="str">
            <v>393-60</v>
          </cell>
          <cell r="B185" t="str">
            <v>C. InflammaTop 60</v>
          </cell>
          <cell r="C185">
            <v>36</v>
          </cell>
        </row>
        <row r="186">
          <cell r="A186" t="str">
            <v>329-60</v>
          </cell>
          <cell r="B186" t="str">
            <v>C. Mélisse 60</v>
          </cell>
          <cell r="C186">
            <v>36</v>
          </cell>
          <cell r="D186">
            <v>617</v>
          </cell>
          <cell r="E186">
            <v>3096</v>
          </cell>
        </row>
        <row r="187">
          <cell r="A187" t="str">
            <v>331-60</v>
          </cell>
          <cell r="B187" t="str">
            <v>C. Millepertuis 60</v>
          </cell>
          <cell r="C187">
            <v>36</v>
          </cell>
          <cell r="D187">
            <v>618</v>
          </cell>
          <cell r="E187">
            <v>3097</v>
          </cell>
        </row>
        <row r="188">
          <cell r="A188" t="str">
            <v>389-60</v>
          </cell>
          <cell r="B188" t="str">
            <v>C. NerveTop 60</v>
          </cell>
          <cell r="C188">
            <v>36</v>
          </cell>
          <cell r="D188">
            <v>619</v>
          </cell>
          <cell r="E188">
            <v>3098</v>
          </cell>
        </row>
        <row r="189">
          <cell r="A189" t="str">
            <v>340-60</v>
          </cell>
          <cell r="B189" t="str">
            <v>C. Ortie 60</v>
          </cell>
          <cell r="C189">
            <v>36</v>
          </cell>
          <cell r="D189">
            <v>621</v>
          </cell>
          <cell r="E189">
            <v>3100</v>
          </cell>
        </row>
        <row r="190">
          <cell r="A190" t="str">
            <v>332-60</v>
          </cell>
          <cell r="B190" t="str">
            <v>C. Passiflore 60</v>
          </cell>
          <cell r="C190">
            <v>36</v>
          </cell>
          <cell r="D190">
            <v>622</v>
          </cell>
          <cell r="E190">
            <v>3101</v>
          </cell>
        </row>
        <row r="191">
          <cell r="A191" t="str">
            <v>335-60</v>
          </cell>
          <cell r="B191" t="str">
            <v>C. Pissenlit 60</v>
          </cell>
          <cell r="C191">
            <v>36</v>
          </cell>
          <cell r="D191">
            <v>623</v>
          </cell>
          <cell r="E191">
            <v>3102</v>
          </cell>
        </row>
        <row r="192">
          <cell r="A192" t="str">
            <v>321-60</v>
          </cell>
          <cell r="B192" t="str">
            <v>C. ProstaTop 60</v>
          </cell>
          <cell r="C192">
            <v>36</v>
          </cell>
          <cell r="D192">
            <v>624</v>
          </cell>
          <cell r="E192">
            <v>3103</v>
          </cell>
        </row>
        <row r="193">
          <cell r="A193" t="str">
            <v>322-60</v>
          </cell>
          <cell r="B193" t="str">
            <v>C. PurifyTop 60</v>
          </cell>
          <cell r="C193">
            <v>36</v>
          </cell>
          <cell r="D193">
            <v>625</v>
          </cell>
          <cell r="E193">
            <v>3104</v>
          </cell>
        </row>
        <row r="194">
          <cell r="A194" t="str">
            <v>324-60</v>
          </cell>
          <cell r="B194" t="str">
            <v>C. SinusTop 60</v>
          </cell>
          <cell r="C194">
            <v>36</v>
          </cell>
          <cell r="D194">
            <v>627</v>
          </cell>
          <cell r="E194">
            <v>3106</v>
          </cell>
        </row>
        <row r="195">
          <cell r="A195" t="str">
            <v>336-60</v>
          </cell>
          <cell r="B195" t="str">
            <v>C. Valériane 60</v>
          </cell>
          <cell r="C195">
            <v>36</v>
          </cell>
          <cell r="D195">
            <v>629</v>
          </cell>
          <cell r="E195">
            <v>3108</v>
          </cell>
        </row>
        <row r="196">
          <cell r="A196" t="str">
            <v>334-60</v>
          </cell>
          <cell r="B196" t="str">
            <v>C. Vitex 60</v>
          </cell>
          <cell r="C196">
            <v>36</v>
          </cell>
          <cell r="D196">
            <v>630</v>
          </cell>
          <cell r="E196">
            <v>3110</v>
          </cell>
        </row>
        <row r="197">
          <cell r="B197" t="str">
            <v>PDRE AAA POUDRE CAPSULE</v>
          </cell>
        </row>
        <row r="198">
          <cell r="A198" t="str">
            <v>381EN</v>
          </cell>
          <cell r="B198" t="str">
            <v>C. ArthroTop VRAC</v>
          </cell>
          <cell r="C198">
            <v>36</v>
          </cell>
          <cell r="D198" t="str">
            <v>FAB</v>
          </cell>
        </row>
        <row r="199">
          <cell r="A199" t="str">
            <v>323EN</v>
          </cell>
          <cell r="B199" t="str">
            <v>C. Ashwagandha VRAC</v>
          </cell>
          <cell r="C199">
            <v>36</v>
          </cell>
          <cell r="D199" t="str">
            <v>FAB</v>
          </cell>
        </row>
        <row r="200">
          <cell r="A200" t="str">
            <v>341EN</v>
          </cell>
          <cell r="B200" t="str">
            <v>C. Astragale VRAC</v>
          </cell>
          <cell r="C200">
            <v>36</v>
          </cell>
          <cell r="D200" t="str">
            <v>FAB</v>
          </cell>
        </row>
        <row r="201">
          <cell r="A201" t="str">
            <v>298EN</v>
          </cell>
          <cell r="B201" t="str">
            <v>C. Bardane VRAC</v>
          </cell>
          <cell r="C201">
            <v>36</v>
          </cell>
          <cell r="D201" t="str">
            <v>FAB</v>
          </cell>
        </row>
        <row r="202">
          <cell r="A202" t="str">
            <v>299EN</v>
          </cell>
          <cell r="B202" t="str">
            <v>C. Basilic sacré VRAC</v>
          </cell>
          <cell r="C202">
            <v>36</v>
          </cell>
          <cell r="D202" t="str">
            <v>FAB</v>
          </cell>
        </row>
        <row r="203">
          <cell r="A203" t="str">
            <v>325EN</v>
          </cell>
          <cell r="B203" t="str">
            <v>C. Chardon béni VRAC</v>
          </cell>
          <cell r="C203">
            <v>36</v>
          </cell>
          <cell r="D203" t="str">
            <v>FAB</v>
          </cell>
        </row>
        <row r="204">
          <cell r="A204" t="str">
            <v>337EN</v>
          </cell>
          <cell r="B204" t="str">
            <v>C. Chardon marie VRAC</v>
          </cell>
          <cell r="C204">
            <v>36</v>
          </cell>
          <cell r="D204" t="str">
            <v>FAB</v>
          </cell>
        </row>
        <row r="205">
          <cell r="A205" t="str">
            <v>386EN</v>
          </cell>
          <cell r="B205" t="str">
            <v>C. CongesTop VRAC </v>
          </cell>
          <cell r="C205">
            <v>36</v>
          </cell>
          <cell r="D205" t="str">
            <v>FAB</v>
          </cell>
        </row>
        <row r="206">
          <cell r="A206" t="str">
            <v>342EN</v>
          </cell>
          <cell r="B206" t="str">
            <v>C. Curcuma VRAC </v>
          </cell>
          <cell r="C206">
            <v>36</v>
          </cell>
          <cell r="D206" t="str">
            <v>FAB</v>
          </cell>
        </row>
        <row r="207">
          <cell r="A207" t="str">
            <v>394EN</v>
          </cell>
          <cell r="B207" t="str">
            <v>C. DreamTop VRAC </v>
          </cell>
          <cell r="C207">
            <v>36</v>
          </cell>
          <cell r="D207" t="str">
            <v>FAB</v>
          </cell>
        </row>
        <row r="208">
          <cell r="A208" t="str">
            <v>330EN</v>
          </cell>
          <cell r="B208" t="str">
            <v>C. EnteroTop VRAC </v>
          </cell>
          <cell r="C208">
            <v>36</v>
          </cell>
          <cell r="D208" t="str">
            <v>FAB</v>
          </cell>
        </row>
        <row r="209">
          <cell r="A209" t="str">
            <v>385EN</v>
          </cell>
          <cell r="B209" t="str">
            <v>C. FeminaTop VRAC </v>
          </cell>
          <cell r="C209">
            <v>36</v>
          </cell>
          <cell r="D209" t="str">
            <v>FAB</v>
          </cell>
        </row>
        <row r="210">
          <cell r="A210" t="str">
            <v>327EN</v>
          </cell>
          <cell r="B210" t="str">
            <v>C. Fenugrec VRAC</v>
          </cell>
          <cell r="C210">
            <v>36</v>
          </cell>
          <cell r="D210" t="str">
            <v>FAB</v>
          </cell>
        </row>
        <row r="211">
          <cell r="A211" t="str">
            <v>328EN</v>
          </cell>
          <cell r="B211" t="str">
            <v>C. Gingembre VRAC</v>
          </cell>
          <cell r="C211">
            <v>36</v>
          </cell>
          <cell r="D211" t="str">
            <v>FAB</v>
          </cell>
        </row>
        <row r="212">
          <cell r="A212" t="str">
            <v>382EN</v>
          </cell>
          <cell r="B212" t="str">
            <v>C. HepaTop VRAC</v>
          </cell>
          <cell r="C212">
            <v>36</v>
          </cell>
          <cell r="D212" t="str">
            <v>FAB</v>
          </cell>
        </row>
        <row r="213">
          <cell r="A213" t="str">
            <v>387EN</v>
          </cell>
          <cell r="B213" t="str">
            <v>C. HormonaTop VRAC </v>
          </cell>
          <cell r="C213">
            <v>36</v>
          </cell>
          <cell r="D213" t="str">
            <v>FAB</v>
          </cell>
        </row>
        <row r="214">
          <cell r="A214" t="str">
            <v>326EN</v>
          </cell>
          <cell r="B214" t="str">
            <v>C. Hydraste VRAC</v>
          </cell>
          <cell r="C214">
            <v>36</v>
          </cell>
          <cell r="D214" t="str">
            <v>FAB</v>
          </cell>
        </row>
        <row r="215">
          <cell r="A215" t="str">
            <v>397EN</v>
          </cell>
          <cell r="B215" t="str">
            <v>C. ImmunoTop VRAC </v>
          </cell>
          <cell r="C215">
            <v>36</v>
          </cell>
          <cell r="D215" t="str">
            <v>FAB</v>
          </cell>
        </row>
        <row r="216">
          <cell r="A216" t="str">
            <v>393EN</v>
          </cell>
          <cell r="B216" t="str">
            <v>C. InflammaTop VRAC </v>
          </cell>
          <cell r="C216">
            <v>36</v>
          </cell>
          <cell r="D216" t="str">
            <v>FAB</v>
          </cell>
        </row>
        <row r="217">
          <cell r="A217" t="str">
            <v>329EN</v>
          </cell>
          <cell r="B217" t="str">
            <v>C. Mélisse VRAC</v>
          </cell>
          <cell r="C217">
            <v>36</v>
          </cell>
          <cell r="D217" t="str">
            <v>FAB</v>
          </cell>
        </row>
        <row r="218">
          <cell r="A218" t="str">
            <v>331EN</v>
          </cell>
          <cell r="B218" t="str">
            <v>C. Millepertuis VRAC</v>
          </cell>
          <cell r="C218">
            <v>36</v>
          </cell>
          <cell r="D218" t="str">
            <v>FAB</v>
          </cell>
        </row>
        <row r="219">
          <cell r="A219" t="str">
            <v>389EN</v>
          </cell>
          <cell r="B219" t="str">
            <v>C. NerveTop VRAC </v>
          </cell>
          <cell r="C219">
            <v>36</v>
          </cell>
          <cell r="D219" t="str">
            <v>FAB</v>
          </cell>
        </row>
        <row r="220">
          <cell r="A220" t="str">
            <v>340EN</v>
          </cell>
          <cell r="B220" t="str">
            <v>C. Ortie VRAC </v>
          </cell>
          <cell r="C220">
            <v>36</v>
          </cell>
          <cell r="D220" t="str">
            <v>FAB</v>
          </cell>
        </row>
        <row r="221">
          <cell r="A221" t="str">
            <v>332EN</v>
          </cell>
          <cell r="B221" t="str">
            <v>C. Passiflore VRAC</v>
          </cell>
          <cell r="C221">
            <v>36</v>
          </cell>
          <cell r="D221" t="str">
            <v>FAB</v>
          </cell>
        </row>
        <row r="222">
          <cell r="A222" t="str">
            <v>335EN</v>
          </cell>
          <cell r="B222" t="str">
            <v>C. Pissenlit VRAC </v>
          </cell>
          <cell r="C222">
            <v>36</v>
          </cell>
          <cell r="D222" t="str">
            <v>FAB</v>
          </cell>
        </row>
        <row r="223">
          <cell r="A223" t="str">
            <v>321EN</v>
          </cell>
          <cell r="B223" t="str">
            <v>C. ProstaTop VRAC </v>
          </cell>
          <cell r="C223">
            <v>36</v>
          </cell>
          <cell r="D223" t="str">
            <v>FAB</v>
          </cell>
        </row>
        <row r="224">
          <cell r="A224" t="str">
            <v>322EN</v>
          </cell>
          <cell r="B224" t="str">
            <v>C. PurifyTop VRAC</v>
          </cell>
          <cell r="C224">
            <v>36</v>
          </cell>
          <cell r="D224" t="str">
            <v>FAB</v>
          </cell>
        </row>
        <row r="225">
          <cell r="A225" t="str">
            <v>324EN</v>
          </cell>
          <cell r="B225" t="str">
            <v>C. SinusTop VRAC </v>
          </cell>
          <cell r="C225">
            <v>36</v>
          </cell>
          <cell r="D225" t="str">
            <v>FAB</v>
          </cell>
        </row>
        <row r="226">
          <cell r="A226" t="str">
            <v>336EN</v>
          </cell>
          <cell r="B226" t="str">
            <v>C. Valériane VRAC</v>
          </cell>
          <cell r="C226">
            <v>36</v>
          </cell>
          <cell r="D226" t="str">
            <v>FAB</v>
          </cell>
        </row>
        <row r="227">
          <cell r="A227" t="str">
            <v>334EN</v>
          </cell>
          <cell r="B227" t="str">
            <v>C. Vitex VRAC</v>
          </cell>
          <cell r="C227">
            <v>36</v>
          </cell>
          <cell r="D227" t="str">
            <v>FAB</v>
          </cell>
        </row>
        <row r="228">
          <cell r="B228" t="str">
            <v>AAA_TUBES</v>
          </cell>
        </row>
        <row r="228">
          <cell r="D228">
            <v>700</v>
          </cell>
        </row>
        <row r="229">
          <cell r="A229" t="str">
            <v>401T</v>
          </cell>
          <cell r="B229" t="str">
            <v>Tube Achillée </v>
          </cell>
          <cell r="C229">
            <v>48</v>
          </cell>
          <cell r="D229">
            <v>701</v>
          </cell>
          <cell r="E229">
            <v>3121</v>
          </cell>
        </row>
        <row r="230">
          <cell r="A230" t="str">
            <v>496T</v>
          </cell>
          <cell r="B230" t="str">
            <v>Tube Ashwagandha</v>
          </cell>
          <cell r="C230">
            <v>48</v>
          </cell>
          <cell r="D230">
            <v>702</v>
          </cell>
          <cell r="E230">
            <v>3122</v>
          </cell>
        </row>
        <row r="231">
          <cell r="A231" t="str">
            <v>508T</v>
          </cell>
          <cell r="B231" t="str">
            <v>Tube Astragale </v>
          </cell>
          <cell r="C231">
            <v>48</v>
          </cell>
          <cell r="D231">
            <v>703</v>
          </cell>
          <cell r="E231">
            <v>3123</v>
          </cell>
        </row>
        <row r="232">
          <cell r="A232" t="str">
            <v>407T</v>
          </cell>
          <cell r="B232" t="str">
            <v>Tube Aubépine baie</v>
          </cell>
          <cell r="C232">
            <v>48</v>
          </cell>
          <cell r="D232">
            <v>704</v>
          </cell>
          <cell r="E232">
            <v>3124</v>
          </cell>
        </row>
        <row r="233">
          <cell r="A233" t="str">
            <v>408T</v>
          </cell>
          <cell r="B233" t="str">
            <v>Tube Aubépine fleur</v>
          </cell>
          <cell r="C233">
            <v>48</v>
          </cell>
          <cell r="D233">
            <v>705</v>
          </cell>
          <cell r="E233">
            <v>3125</v>
          </cell>
        </row>
        <row r="234">
          <cell r="A234" t="str">
            <v>409T</v>
          </cell>
          <cell r="B234" t="str">
            <v>Tube Avoine verte</v>
          </cell>
          <cell r="C234">
            <v>48</v>
          </cell>
          <cell r="D234">
            <v>706</v>
          </cell>
          <cell r="E234">
            <v>3126</v>
          </cell>
        </row>
        <row r="235">
          <cell r="A235" t="str">
            <v>410T</v>
          </cell>
          <cell r="B235" t="str">
            <v>Tube Bardane</v>
          </cell>
          <cell r="C235">
            <v>48</v>
          </cell>
          <cell r="D235">
            <v>707</v>
          </cell>
          <cell r="E235">
            <v>3127</v>
          </cell>
        </row>
        <row r="236">
          <cell r="A236" t="str">
            <v>351T</v>
          </cell>
          <cell r="B236" t="str">
            <v>Tube Basilic</v>
          </cell>
          <cell r="C236">
            <v>48</v>
          </cell>
          <cell r="D236">
            <v>708</v>
          </cell>
          <cell r="E236">
            <v>3128</v>
          </cell>
        </row>
        <row r="237">
          <cell r="A237" t="str">
            <v>544T</v>
          </cell>
          <cell r="B237" t="str">
            <v>Tube Basilic sacré</v>
          </cell>
          <cell r="C237">
            <v>48</v>
          </cell>
          <cell r="D237">
            <v>709</v>
          </cell>
          <cell r="E237">
            <v>3129</v>
          </cell>
        </row>
        <row r="238">
          <cell r="A238" t="str">
            <v>416T</v>
          </cell>
          <cell r="B238" t="str">
            <v>Tube Calendula</v>
          </cell>
          <cell r="C238">
            <v>48</v>
          </cell>
          <cell r="D238">
            <v>710</v>
          </cell>
          <cell r="E238">
            <v>3130</v>
          </cell>
        </row>
        <row r="239">
          <cell r="A239" t="str">
            <v>417T</v>
          </cell>
          <cell r="B239" t="str">
            <v>Tube Camomille </v>
          </cell>
          <cell r="C239">
            <v>48</v>
          </cell>
          <cell r="D239">
            <v>711</v>
          </cell>
          <cell r="E239">
            <v>3131</v>
          </cell>
        </row>
        <row r="240">
          <cell r="A240" t="str">
            <v>352T</v>
          </cell>
          <cell r="B240" t="str">
            <v>Tube Cannelle</v>
          </cell>
          <cell r="C240">
            <v>48</v>
          </cell>
          <cell r="D240">
            <v>712</v>
          </cell>
          <cell r="E240">
            <v>3132</v>
          </cell>
        </row>
        <row r="241">
          <cell r="A241" t="str">
            <v>419T</v>
          </cell>
          <cell r="B241" t="str">
            <v>Tube Cataire</v>
          </cell>
          <cell r="C241">
            <v>48</v>
          </cell>
          <cell r="D241">
            <v>713</v>
          </cell>
          <cell r="E241">
            <v>3133</v>
          </cell>
        </row>
        <row r="242">
          <cell r="A242" t="str">
            <v>423T</v>
          </cell>
          <cell r="B242" t="str">
            <v>Tube Chardon marie</v>
          </cell>
          <cell r="C242">
            <v>48</v>
          </cell>
          <cell r="D242">
            <v>714</v>
          </cell>
          <cell r="E242">
            <v>3134</v>
          </cell>
        </row>
        <row r="243">
          <cell r="A243" t="str">
            <v>536T</v>
          </cell>
          <cell r="B243" t="str">
            <v>Tube Cumin</v>
          </cell>
          <cell r="C243">
            <v>48</v>
          </cell>
          <cell r="D243">
            <v>715</v>
          </cell>
          <cell r="E243">
            <v>3135</v>
          </cell>
        </row>
        <row r="244">
          <cell r="A244" t="str">
            <v>375T</v>
          </cell>
          <cell r="B244" t="str">
            <v>Tube Curcuma</v>
          </cell>
          <cell r="C244">
            <v>48</v>
          </cell>
          <cell r="D244">
            <v>716</v>
          </cell>
          <cell r="E244">
            <v>3136</v>
          </cell>
        </row>
        <row r="245">
          <cell r="A245" t="str">
            <v>436T</v>
          </cell>
          <cell r="B245" t="str">
            <v>Tube Fenouil</v>
          </cell>
          <cell r="C245">
            <v>48</v>
          </cell>
          <cell r="D245">
            <v>717</v>
          </cell>
          <cell r="E245">
            <v>3137</v>
          </cell>
        </row>
        <row r="246">
          <cell r="A246" t="str">
            <v>506T</v>
          </cell>
          <cell r="B246" t="str">
            <v>Tube Fenugrec </v>
          </cell>
          <cell r="C246">
            <v>48</v>
          </cell>
          <cell r="D246">
            <v>718</v>
          </cell>
          <cell r="E246">
            <v>3138</v>
          </cell>
        </row>
        <row r="247">
          <cell r="A247" t="str">
            <v>437T</v>
          </cell>
          <cell r="B247" t="str">
            <v>Tube Framboisier</v>
          </cell>
          <cell r="C247">
            <v>48</v>
          </cell>
          <cell r="D247">
            <v>719</v>
          </cell>
          <cell r="E247">
            <v>3139</v>
          </cell>
        </row>
        <row r="248">
          <cell r="A248" t="str">
            <v>441T</v>
          </cell>
          <cell r="B248" t="str">
            <v>Tube Gingembre</v>
          </cell>
          <cell r="C248">
            <v>48</v>
          </cell>
          <cell r="D248">
            <v>720</v>
          </cell>
          <cell r="E248">
            <v>3140</v>
          </cell>
        </row>
        <row r="249">
          <cell r="A249" t="str">
            <v>443T</v>
          </cell>
          <cell r="B249" t="str">
            <v>Tube Ginseng</v>
          </cell>
          <cell r="C249">
            <v>48</v>
          </cell>
          <cell r="D249">
            <v>721</v>
          </cell>
          <cell r="E249">
            <v>3141</v>
          </cell>
        </row>
        <row r="250">
          <cell r="A250" t="str">
            <v>445T</v>
          </cell>
          <cell r="B250" t="str">
            <v>Tube Guimauve</v>
          </cell>
          <cell r="C250">
            <v>48</v>
          </cell>
          <cell r="D250">
            <v>722</v>
          </cell>
          <cell r="E250">
            <v>3142</v>
          </cell>
        </row>
        <row r="251">
          <cell r="A251" t="str">
            <v>359T</v>
          </cell>
          <cell r="B251" t="str">
            <v>Tube Hibiscus</v>
          </cell>
          <cell r="C251">
            <v>48</v>
          </cell>
          <cell r="D251">
            <v>723</v>
          </cell>
          <cell r="E251">
            <v>3143</v>
          </cell>
        </row>
        <row r="252">
          <cell r="A252" t="str">
            <v>513T</v>
          </cell>
          <cell r="B252" t="str">
            <v>Tube Lavande</v>
          </cell>
          <cell r="C252">
            <v>48</v>
          </cell>
          <cell r="D252">
            <v>724</v>
          </cell>
          <cell r="E252">
            <v>3144</v>
          </cell>
        </row>
        <row r="253">
          <cell r="A253" t="str">
            <v>361T</v>
          </cell>
          <cell r="B253" t="str">
            <v>Tube Mélisse</v>
          </cell>
          <cell r="C253">
            <v>36</v>
          </cell>
          <cell r="D253">
            <v>725</v>
          </cell>
          <cell r="E253">
            <v>3145</v>
          </cell>
        </row>
        <row r="254">
          <cell r="A254" t="str">
            <v>525T</v>
          </cell>
          <cell r="B254" t="str">
            <v>Tube Menthe douce</v>
          </cell>
          <cell r="C254">
            <v>48</v>
          </cell>
          <cell r="D254">
            <v>726</v>
          </cell>
          <cell r="E254">
            <v>3146</v>
          </cell>
        </row>
        <row r="255">
          <cell r="A255" t="str">
            <v>450T</v>
          </cell>
          <cell r="B255" t="str">
            <v>Tube Menthe poivrée</v>
          </cell>
          <cell r="C255">
            <v>48</v>
          </cell>
          <cell r="D255">
            <v>728</v>
          </cell>
          <cell r="E255">
            <v>3147</v>
          </cell>
        </row>
        <row r="256">
          <cell r="A256" t="str">
            <v>451T</v>
          </cell>
          <cell r="B256" t="str">
            <v>Tube Molène</v>
          </cell>
          <cell r="C256">
            <v>48</v>
          </cell>
          <cell r="D256">
            <v>727</v>
          </cell>
          <cell r="E256">
            <v>3148</v>
          </cell>
        </row>
        <row r="257">
          <cell r="A257" t="str">
            <v>456T</v>
          </cell>
          <cell r="B257" t="str">
            <v>Tube Orme rouge</v>
          </cell>
          <cell r="C257">
            <v>36</v>
          </cell>
          <cell r="D257">
            <v>729</v>
          </cell>
          <cell r="E257">
            <v>3149</v>
          </cell>
        </row>
        <row r="258">
          <cell r="A258" t="str">
            <v>457T</v>
          </cell>
          <cell r="B258" t="str">
            <v>Tube Ortie</v>
          </cell>
          <cell r="C258">
            <v>48</v>
          </cell>
          <cell r="D258">
            <v>730</v>
          </cell>
          <cell r="E258">
            <v>3150</v>
          </cell>
        </row>
        <row r="259">
          <cell r="A259" t="str">
            <v>463T</v>
          </cell>
          <cell r="B259" t="str">
            <v>Tube Pissenlit</v>
          </cell>
          <cell r="C259">
            <v>48</v>
          </cell>
          <cell r="D259">
            <v>731</v>
          </cell>
          <cell r="E259">
            <v>3151</v>
          </cell>
        </row>
        <row r="260">
          <cell r="A260" t="str">
            <v>369T</v>
          </cell>
          <cell r="B260" t="str">
            <v>Tube Poivre noir</v>
          </cell>
          <cell r="C260">
            <v>48</v>
          </cell>
          <cell r="D260">
            <v>732</v>
          </cell>
          <cell r="E260">
            <v>3152</v>
          </cell>
        </row>
        <row r="261">
          <cell r="A261" t="str">
            <v>530T</v>
          </cell>
          <cell r="B261" t="str">
            <v>Tube Prèle</v>
          </cell>
          <cell r="C261">
            <v>48</v>
          </cell>
          <cell r="D261">
            <v>733</v>
          </cell>
          <cell r="E261">
            <v>3153</v>
          </cell>
        </row>
        <row r="262">
          <cell r="A262" t="str">
            <v>465T</v>
          </cell>
          <cell r="B262" t="str">
            <v>Tube Psyllium</v>
          </cell>
          <cell r="C262">
            <v>48</v>
          </cell>
          <cell r="D262">
            <v>734</v>
          </cell>
          <cell r="E262">
            <v>3154</v>
          </cell>
        </row>
        <row r="263">
          <cell r="A263" t="str">
            <v>467T</v>
          </cell>
          <cell r="B263" t="str">
            <v>Tube Réglisse</v>
          </cell>
          <cell r="C263">
            <v>48</v>
          </cell>
          <cell r="D263">
            <v>735</v>
          </cell>
          <cell r="E263">
            <v>3155</v>
          </cell>
        </row>
        <row r="264">
          <cell r="A264" t="str">
            <v>487T</v>
          </cell>
          <cell r="B264" t="str">
            <v>Tube Reishi</v>
          </cell>
          <cell r="C264">
            <v>48</v>
          </cell>
          <cell r="D264">
            <v>736</v>
          </cell>
          <cell r="E264">
            <v>3156</v>
          </cell>
        </row>
        <row r="265">
          <cell r="A265" t="str">
            <v>370T</v>
          </cell>
          <cell r="B265" t="str">
            <v>Tube Romarin</v>
          </cell>
          <cell r="C265">
            <v>48</v>
          </cell>
          <cell r="D265">
            <v>737</v>
          </cell>
          <cell r="E265">
            <v>3157</v>
          </cell>
        </row>
        <row r="266">
          <cell r="A266" t="str">
            <v>214T</v>
          </cell>
          <cell r="B266" t="str">
            <v>Tube Rose</v>
          </cell>
          <cell r="C266">
            <v>48</v>
          </cell>
          <cell r="D266">
            <v>738</v>
          </cell>
          <cell r="E266">
            <v>3158</v>
          </cell>
        </row>
        <row r="267">
          <cell r="A267" t="str">
            <v>372T</v>
          </cell>
          <cell r="B267" t="str">
            <v>Tube Sauge </v>
          </cell>
          <cell r="C267">
            <v>48</v>
          </cell>
          <cell r="D267">
            <v>739</v>
          </cell>
          <cell r="E267">
            <v>3159</v>
          </cell>
        </row>
        <row r="268">
          <cell r="A268" t="str">
            <v>442T</v>
          </cell>
          <cell r="B268" t="str">
            <v>Tube Schisandra</v>
          </cell>
          <cell r="C268">
            <v>48</v>
          </cell>
          <cell r="D268">
            <v>740</v>
          </cell>
          <cell r="E268">
            <v>3160</v>
          </cell>
        </row>
        <row r="269">
          <cell r="A269" t="str">
            <v>471T</v>
          </cell>
          <cell r="B269" t="str">
            <v>Tube Scutellaire</v>
          </cell>
          <cell r="C269">
            <v>48</v>
          </cell>
          <cell r="D269">
            <v>741</v>
          </cell>
          <cell r="E269">
            <v>3161</v>
          </cell>
        </row>
        <row r="270">
          <cell r="A270" t="str">
            <v>472T</v>
          </cell>
          <cell r="B270" t="str">
            <v>Tube Sureau baie</v>
          </cell>
          <cell r="C270">
            <v>48</v>
          </cell>
          <cell r="D270">
            <v>742</v>
          </cell>
          <cell r="E270">
            <v>3162</v>
          </cell>
        </row>
        <row r="271">
          <cell r="A271" t="str">
            <v>374T</v>
          </cell>
          <cell r="B271" t="str">
            <v>Tube Thym </v>
          </cell>
          <cell r="C271">
            <v>48</v>
          </cell>
          <cell r="D271">
            <v>743</v>
          </cell>
          <cell r="E271">
            <v>3163</v>
          </cell>
        </row>
        <row r="272">
          <cell r="A272" t="str">
            <v>474T</v>
          </cell>
          <cell r="B272" t="str">
            <v>Tube Trèfle rouge</v>
          </cell>
          <cell r="C272">
            <v>48</v>
          </cell>
          <cell r="D272">
            <v>744</v>
          </cell>
          <cell r="E272">
            <v>3164</v>
          </cell>
        </row>
        <row r="273">
          <cell r="A273" t="str">
            <v>475T</v>
          </cell>
          <cell r="B273" t="str">
            <v>Tube Valériane</v>
          </cell>
          <cell r="C273">
            <v>48</v>
          </cell>
          <cell r="D273">
            <v>745</v>
          </cell>
          <cell r="E273">
            <v>3165</v>
          </cell>
        </row>
        <row r="274">
          <cell r="A274" t="str">
            <v>510T</v>
          </cell>
          <cell r="B274" t="str">
            <v>Tube Verveine Indes</v>
          </cell>
          <cell r="C274">
            <v>48</v>
          </cell>
          <cell r="D274">
            <v>746</v>
          </cell>
          <cell r="E274">
            <v>3166</v>
          </cell>
        </row>
        <row r="275">
          <cell r="A275" t="str">
            <v>921T</v>
          </cell>
          <cell r="B275" t="str">
            <v>Tube Divinithé</v>
          </cell>
          <cell r="C275">
            <v>36</v>
          </cell>
          <cell r="D275">
            <v>747</v>
          </cell>
          <cell r="E275">
            <v>3167</v>
          </cell>
        </row>
        <row r="276">
          <cell r="A276" t="str">
            <v>917T</v>
          </cell>
          <cell r="B276" t="str">
            <v>Tube Énergithé</v>
          </cell>
          <cell r="C276">
            <v>48</v>
          </cell>
          <cell r="D276">
            <v>748</v>
          </cell>
          <cell r="E276">
            <v>3168</v>
          </cell>
        </row>
        <row r="277">
          <cell r="A277" t="str">
            <v>936T</v>
          </cell>
          <cell r="B277" t="str">
            <v>Tube Gargantua</v>
          </cell>
          <cell r="C277">
            <v>48</v>
          </cell>
          <cell r="D277">
            <v>749</v>
          </cell>
          <cell r="E277">
            <v>3169</v>
          </cell>
        </row>
        <row r="278">
          <cell r="A278" t="str">
            <v>918T</v>
          </cell>
          <cell r="B278" t="str">
            <v>Tube Grippethé</v>
          </cell>
          <cell r="C278">
            <v>36</v>
          </cell>
          <cell r="D278">
            <v>750</v>
          </cell>
          <cell r="E278">
            <v>3170</v>
          </cell>
        </row>
        <row r="279">
          <cell r="A279" t="str">
            <v>922T</v>
          </cell>
          <cell r="B279" t="str">
            <v>Tube Menstrues </v>
          </cell>
          <cell r="C279">
            <v>36</v>
          </cell>
          <cell r="D279">
            <v>751</v>
          </cell>
          <cell r="E279">
            <v>3171</v>
          </cell>
        </row>
        <row r="280">
          <cell r="A280" t="str">
            <v>924T</v>
          </cell>
          <cell r="B280" t="str">
            <v>Tube Metaflo</v>
          </cell>
          <cell r="C280">
            <v>36</v>
          </cell>
          <cell r="D280">
            <v>752</v>
          </cell>
          <cell r="E280">
            <v>3172</v>
          </cell>
        </row>
        <row r="281">
          <cell r="A281" t="str">
            <v>925T</v>
          </cell>
          <cell r="B281" t="str">
            <v>Tube Pulmonathé </v>
          </cell>
          <cell r="C281">
            <v>36</v>
          </cell>
          <cell r="D281">
            <v>753</v>
          </cell>
          <cell r="E281">
            <v>3173</v>
          </cell>
        </row>
        <row r="282">
          <cell r="A282" t="str">
            <v>926T</v>
          </cell>
          <cell r="B282" t="str">
            <v>Tube Purifithé</v>
          </cell>
          <cell r="C282">
            <v>36</v>
          </cell>
          <cell r="D282">
            <v>755</v>
          </cell>
          <cell r="E282">
            <v>3174</v>
          </cell>
        </row>
        <row r="283">
          <cell r="A283" t="str">
            <v>928T</v>
          </cell>
          <cell r="B283" t="str">
            <v>Tube Résisthé</v>
          </cell>
          <cell r="C283">
            <v>36</v>
          </cell>
          <cell r="D283">
            <v>756</v>
          </cell>
          <cell r="E283">
            <v>3175</v>
          </cell>
        </row>
        <row r="284">
          <cell r="A284" t="str">
            <v>916T</v>
          </cell>
          <cell r="B284" t="str">
            <v>Tube Sérénithé</v>
          </cell>
          <cell r="C284">
            <v>48</v>
          </cell>
          <cell r="D284">
            <v>757</v>
          </cell>
          <cell r="E284">
            <v>3176</v>
          </cell>
        </row>
        <row r="285">
          <cell r="A285" t="str">
            <v>931T</v>
          </cell>
          <cell r="B285" t="str">
            <v>Tube Tonique Immuno</v>
          </cell>
          <cell r="C285">
            <v>36</v>
          </cell>
          <cell r="D285">
            <v>754</v>
          </cell>
          <cell r="E285">
            <v>3177</v>
          </cell>
        </row>
        <row r="286">
          <cell r="A286" t="str">
            <v>934T</v>
          </cell>
          <cell r="B286" t="str">
            <v>Tube Urinathé</v>
          </cell>
          <cell r="C286">
            <v>36</v>
          </cell>
          <cell r="D286">
            <v>758</v>
          </cell>
          <cell r="E286">
            <v>3178</v>
          </cell>
        </row>
        <row r="287">
          <cell r="B287" t="str">
            <v>AAA_MÉLANGES</v>
          </cell>
        </row>
        <row r="288">
          <cell r="A288">
            <v>978</v>
          </cell>
          <cell r="B288" t="str">
            <v>Épices Couscous</v>
          </cell>
          <cell r="C288">
            <v>36</v>
          </cell>
          <cell r="D288" t="str">
            <v>FAB</v>
          </cell>
        </row>
        <row r="289">
          <cell r="A289">
            <v>967</v>
          </cell>
          <cell r="B289" t="str">
            <v>Épices Curry</v>
          </cell>
          <cell r="C289">
            <v>36</v>
          </cell>
          <cell r="D289" t="str">
            <v>FAB</v>
          </cell>
        </row>
        <row r="290">
          <cell r="A290">
            <v>979</v>
          </cell>
          <cell r="B290" t="str">
            <v>Épices Grillades</v>
          </cell>
          <cell r="C290">
            <v>36</v>
          </cell>
          <cell r="D290" t="str">
            <v>FAB</v>
          </cell>
        </row>
        <row r="291">
          <cell r="A291">
            <v>971</v>
          </cell>
          <cell r="B291" t="str">
            <v>Épices Spaghetti</v>
          </cell>
          <cell r="C291">
            <v>36</v>
          </cell>
          <cell r="D291" t="str">
            <v>FAB</v>
          </cell>
        </row>
        <row r="292">
          <cell r="A292">
            <v>968</v>
          </cell>
          <cell r="B292" t="str">
            <v>Garam Masala</v>
          </cell>
          <cell r="C292">
            <v>36</v>
          </cell>
          <cell r="D292" t="str">
            <v>FAB</v>
          </cell>
        </row>
        <row r="293">
          <cell r="A293">
            <v>969</v>
          </cell>
          <cell r="B293" t="str">
            <v>Herbes Provence</v>
          </cell>
          <cell r="C293">
            <v>36</v>
          </cell>
          <cell r="D293" t="str">
            <v>FAB</v>
          </cell>
        </row>
        <row r="294">
          <cell r="A294" t="str">
            <v>MT-BBQ</v>
          </cell>
          <cell r="B294" t="str">
            <v>Montour - BBQ</v>
          </cell>
          <cell r="C294">
            <v>0</v>
          </cell>
          <cell r="D294" t="str">
            <v>FAB</v>
          </cell>
        </row>
        <row r="295">
          <cell r="A295">
            <v>921</v>
          </cell>
          <cell r="B295" t="str">
            <v>Divinithé</v>
          </cell>
          <cell r="C295">
            <v>36</v>
          </cell>
          <cell r="D295" t="str">
            <v>FAB</v>
          </cell>
        </row>
        <row r="296">
          <cell r="A296">
            <v>917</v>
          </cell>
          <cell r="B296" t="str">
            <v>Énergithé </v>
          </cell>
          <cell r="C296">
            <v>36</v>
          </cell>
          <cell r="D296" t="str">
            <v>FAB</v>
          </cell>
        </row>
        <row r="297">
          <cell r="A297">
            <v>936</v>
          </cell>
          <cell r="B297" t="str">
            <v>Gargantua</v>
          </cell>
          <cell r="C297">
            <v>36</v>
          </cell>
          <cell r="D297" t="str">
            <v>FAB</v>
          </cell>
        </row>
        <row r="298">
          <cell r="A298">
            <v>918</v>
          </cell>
          <cell r="B298" t="str">
            <v>Grippethé </v>
          </cell>
          <cell r="C298">
            <v>36</v>
          </cell>
          <cell r="D298" t="str">
            <v>FAB</v>
          </cell>
        </row>
        <row r="299">
          <cell r="A299">
            <v>922</v>
          </cell>
          <cell r="B299" t="str">
            <v>Menstrues</v>
          </cell>
          <cell r="C299">
            <v>36</v>
          </cell>
          <cell r="D299" t="str">
            <v>FAB</v>
          </cell>
        </row>
        <row r="300">
          <cell r="A300">
            <v>924</v>
          </cell>
          <cell r="B300" t="str">
            <v>Metaflo</v>
          </cell>
          <cell r="C300">
            <v>36</v>
          </cell>
          <cell r="D300" t="str">
            <v>FAB</v>
          </cell>
        </row>
        <row r="301">
          <cell r="A301">
            <v>925</v>
          </cell>
          <cell r="B301" t="str">
            <v>Pulmonathé </v>
          </cell>
          <cell r="C301">
            <v>36</v>
          </cell>
          <cell r="D301" t="str">
            <v>FAB</v>
          </cell>
        </row>
        <row r="302">
          <cell r="A302">
            <v>926</v>
          </cell>
          <cell r="B302" t="str">
            <v>Purifithé</v>
          </cell>
          <cell r="C302">
            <v>36</v>
          </cell>
          <cell r="D302" t="str">
            <v>FAB</v>
          </cell>
        </row>
        <row r="303">
          <cell r="A303">
            <v>928</v>
          </cell>
          <cell r="B303" t="str">
            <v>Résisthé </v>
          </cell>
          <cell r="C303">
            <v>36</v>
          </cell>
          <cell r="D303" t="str">
            <v>FAB</v>
          </cell>
        </row>
        <row r="304">
          <cell r="A304">
            <v>916</v>
          </cell>
          <cell r="B304" t="str">
            <v>Sérénithé</v>
          </cell>
          <cell r="C304">
            <v>36</v>
          </cell>
          <cell r="D304" t="str">
            <v>FAB</v>
          </cell>
        </row>
        <row r="305">
          <cell r="A305">
            <v>931</v>
          </cell>
          <cell r="B305" t="str">
            <v>Tonique Immunité</v>
          </cell>
          <cell r="C305">
            <v>36</v>
          </cell>
          <cell r="D305" t="str">
            <v>FAB</v>
          </cell>
        </row>
        <row r="306">
          <cell r="A306">
            <v>934</v>
          </cell>
          <cell r="B306" t="str">
            <v>Urinathé</v>
          </cell>
          <cell r="C306">
            <v>36</v>
          </cell>
          <cell r="D306" t="str">
            <v>FAB</v>
          </cell>
        </row>
        <row r="307">
          <cell r="A307">
            <v>964</v>
          </cell>
          <cell r="B307" t="str">
            <v>Chaï</v>
          </cell>
          <cell r="C307">
            <v>36</v>
          </cell>
          <cell r="D307" t="str">
            <v>FAB</v>
          </cell>
        </row>
        <row r="308">
          <cell r="A308" t="str">
            <v>TUZ</v>
          </cell>
          <cell r="B308" t="str">
            <v>TAU - ZEN</v>
          </cell>
          <cell r="C308">
            <v>36</v>
          </cell>
          <cell r="D308" t="str">
            <v>FAB</v>
          </cell>
        </row>
        <row r="309">
          <cell r="A309">
            <v>812</v>
          </cell>
          <cell r="B309" t="str">
            <v>TISANE AIRE REPOS</v>
          </cell>
        </row>
        <row r="309">
          <cell r="D309" t="str">
            <v>FAB</v>
          </cell>
        </row>
        <row r="310">
          <cell r="A310">
            <v>883</v>
          </cell>
          <cell r="B310" t="str">
            <v>CURCUMA GINGEMBRE POUDRE</v>
          </cell>
        </row>
        <row r="310">
          <cell r="D310" t="str">
            <v>FAB</v>
          </cell>
        </row>
        <row r="311">
          <cell r="A311">
            <v>884</v>
          </cell>
          <cell r="B311" t="str">
            <v>PREBIOTIQUE POUDRE</v>
          </cell>
        </row>
        <row r="311">
          <cell r="D311" t="str">
            <v>FAB</v>
          </cell>
        </row>
        <row r="312">
          <cell r="B312" t="str">
            <v>AAA_VRAC MIX</v>
          </cell>
        </row>
        <row r="312">
          <cell r="D312">
            <v>800</v>
          </cell>
        </row>
        <row r="313">
          <cell r="A313" t="str">
            <v>921V-100</v>
          </cell>
          <cell r="B313" t="str">
            <v>Divinithé 100gr</v>
          </cell>
          <cell r="C313">
            <v>36</v>
          </cell>
          <cell r="D313">
            <v>809</v>
          </cell>
          <cell r="E313">
            <v>809</v>
          </cell>
        </row>
        <row r="314">
          <cell r="A314" t="str">
            <v>917V-120</v>
          </cell>
          <cell r="B314" t="str">
            <v>Énergithé 120gr</v>
          </cell>
          <cell r="C314">
            <v>48</v>
          </cell>
          <cell r="D314">
            <v>810</v>
          </cell>
          <cell r="E314">
            <v>810</v>
          </cell>
        </row>
        <row r="315">
          <cell r="A315" t="str">
            <v>917V-500</v>
          </cell>
          <cell r="B315" t="str">
            <v>Énergithé 500gr</v>
          </cell>
          <cell r="C315">
            <v>48</v>
          </cell>
          <cell r="D315">
            <v>811</v>
          </cell>
          <cell r="E315">
            <v>811</v>
          </cell>
        </row>
        <row r="316">
          <cell r="A316" t="str">
            <v>978V-500</v>
          </cell>
          <cell r="B316" t="str">
            <v>Épices Couscous 500gr</v>
          </cell>
          <cell r="C316">
            <v>48</v>
          </cell>
          <cell r="D316">
            <v>812</v>
          </cell>
          <cell r="E316">
            <v>812</v>
          </cell>
        </row>
        <row r="317">
          <cell r="A317" t="str">
            <v>967V-500</v>
          </cell>
          <cell r="B317" t="str">
            <v>Épices Curry 500gr</v>
          </cell>
          <cell r="C317">
            <v>48</v>
          </cell>
          <cell r="D317">
            <v>813</v>
          </cell>
          <cell r="E317">
            <v>813</v>
          </cell>
        </row>
        <row r="318">
          <cell r="A318" t="str">
            <v>979V-500</v>
          </cell>
          <cell r="B318" t="str">
            <v>Épices Grillades 500gr</v>
          </cell>
          <cell r="C318">
            <v>48</v>
          </cell>
          <cell r="D318">
            <v>814</v>
          </cell>
          <cell r="E318">
            <v>814</v>
          </cell>
        </row>
        <row r="319">
          <cell r="A319" t="str">
            <v>971V-500</v>
          </cell>
          <cell r="B319" t="str">
            <v>Épices Spaghetti 500gr</v>
          </cell>
          <cell r="C319">
            <v>48</v>
          </cell>
          <cell r="D319">
            <v>815</v>
          </cell>
          <cell r="E319">
            <v>815</v>
          </cell>
        </row>
        <row r="320">
          <cell r="A320" t="str">
            <v>968V-500</v>
          </cell>
          <cell r="B320" t="str">
            <v>Garam Masala 500gr</v>
          </cell>
          <cell r="C320">
            <v>48</v>
          </cell>
          <cell r="D320">
            <v>816</v>
          </cell>
          <cell r="E320">
            <v>816</v>
          </cell>
        </row>
        <row r="321">
          <cell r="A321" t="str">
            <v>936V-120</v>
          </cell>
          <cell r="B321" t="str">
            <v>Gargantua 120gr</v>
          </cell>
          <cell r="C321">
            <v>48</v>
          </cell>
          <cell r="D321">
            <v>818</v>
          </cell>
          <cell r="E321">
            <v>818</v>
          </cell>
        </row>
        <row r="322">
          <cell r="A322" t="str">
            <v>936V-500</v>
          </cell>
          <cell r="B322" t="str">
            <v>Gargantua 500gr</v>
          </cell>
          <cell r="C322">
            <v>48</v>
          </cell>
          <cell r="D322">
            <v>817</v>
          </cell>
          <cell r="E322">
            <v>817</v>
          </cell>
        </row>
        <row r="323">
          <cell r="A323" t="str">
            <v>918V-110</v>
          </cell>
          <cell r="B323" t="str">
            <v>Grippethé 110gr</v>
          </cell>
          <cell r="C323">
            <v>36</v>
          </cell>
          <cell r="D323">
            <v>819</v>
          </cell>
          <cell r="E323">
            <v>819</v>
          </cell>
        </row>
        <row r="324">
          <cell r="A324" t="str">
            <v>969V-500</v>
          </cell>
          <cell r="B324" t="str">
            <v>Herbes Provence 500gr</v>
          </cell>
          <cell r="C324">
            <v>48</v>
          </cell>
          <cell r="D324">
            <v>820</v>
          </cell>
          <cell r="E324">
            <v>820</v>
          </cell>
        </row>
        <row r="325">
          <cell r="A325" t="str">
            <v>922V-100</v>
          </cell>
          <cell r="B325" t="str">
            <v>Menstrues 100gr</v>
          </cell>
          <cell r="C325">
            <v>36</v>
          </cell>
          <cell r="D325">
            <v>821</v>
          </cell>
          <cell r="E325">
            <v>821</v>
          </cell>
        </row>
        <row r="326">
          <cell r="A326" t="str">
            <v>924V-140</v>
          </cell>
          <cell r="B326" t="str">
            <v>Metaflo 140gr</v>
          </cell>
          <cell r="C326">
            <v>36</v>
          </cell>
          <cell r="D326">
            <v>822</v>
          </cell>
          <cell r="E326">
            <v>822</v>
          </cell>
        </row>
        <row r="327">
          <cell r="A327" t="str">
            <v>925V-120</v>
          </cell>
          <cell r="B327" t="str">
            <v>Pulmonathé 120gr</v>
          </cell>
          <cell r="C327">
            <v>36</v>
          </cell>
          <cell r="D327">
            <v>823</v>
          </cell>
          <cell r="E327">
            <v>823</v>
          </cell>
        </row>
        <row r="328">
          <cell r="A328" t="str">
            <v>926V-120</v>
          </cell>
          <cell r="B328" t="str">
            <v>Purifithé 120gr</v>
          </cell>
          <cell r="C328">
            <v>36</v>
          </cell>
          <cell r="D328">
            <v>824</v>
          </cell>
          <cell r="E328">
            <v>824</v>
          </cell>
        </row>
        <row r="329">
          <cell r="A329" t="str">
            <v>928V-140</v>
          </cell>
          <cell r="B329" t="str">
            <v>Résisthé 140gr</v>
          </cell>
          <cell r="C329">
            <v>36</v>
          </cell>
          <cell r="D329">
            <v>825</v>
          </cell>
          <cell r="E329">
            <v>825</v>
          </cell>
        </row>
        <row r="330">
          <cell r="A330" t="str">
            <v>916V-100</v>
          </cell>
          <cell r="B330" t="str">
            <v>Sérénithé 100gr</v>
          </cell>
          <cell r="C330">
            <v>48</v>
          </cell>
          <cell r="D330">
            <v>826</v>
          </cell>
          <cell r="E330">
            <v>826</v>
          </cell>
        </row>
        <row r="331">
          <cell r="A331" t="str">
            <v>916V-500</v>
          </cell>
          <cell r="B331" t="str">
            <v>Sérénithé 500gr</v>
          </cell>
          <cell r="C331">
            <v>48</v>
          </cell>
          <cell r="D331">
            <v>827</v>
          </cell>
          <cell r="E331">
            <v>827</v>
          </cell>
        </row>
        <row r="332">
          <cell r="A332" t="str">
            <v>934V-140</v>
          </cell>
          <cell r="B332" t="str">
            <v>Urinathé 140gr</v>
          </cell>
          <cell r="C332">
            <v>36</v>
          </cell>
          <cell r="D332">
            <v>828</v>
          </cell>
          <cell r="E332">
            <v>828</v>
          </cell>
        </row>
        <row r="333">
          <cell r="B333" t="str">
            <v>AAA_VRAC SIMPLE</v>
          </cell>
        </row>
        <row r="333">
          <cell r="D333">
            <v>800</v>
          </cell>
        </row>
        <row r="334">
          <cell r="A334" t="str">
            <v>401V-500</v>
          </cell>
          <cell r="B334" t="str">
            <v>Achillée 500gr</v>
          </cell>
          <cell r="C334">
            <v>48</v>
          </cell>
          <cell r="D334">
            <v>829</v>
          </cell>
          <cell r="E334">
            <v>829</v>
          </cell>
        </row>
        <row r="335">
          <cell r="A335" t="str">
            <v>404V-500</v>
          </cell>
          <cell r="B335" t="str">
            <v>Ail granulé 500gr</v>
          </cell>
          <cell r="C335">
            <v>48</v>
          </cell>
          <cell r="D335">
            <v>830</v>
          </cell>
          <cell r="E335">
            <v>830</v>
          </cell>
        </row>
        <row r="336">
          <cell r="A336" t="str">
            <v>400V-500</v>
          </cell>
          <cell r="B336" t="str">
            <v>Ail poudre 500gr</v>
          </cell>
          <cell r="C336">
            <v>48</v>
          </cell>
          <cell r="D336">
            <v>831</v>
          </cell>
          <cell r="E336">
            <v>831</v>
          </cell>
        </row>
        <row r="337">
          <cell r="A337" t="str">
            <v>350V-500</v>
          </cell>
          <cell r="B337" t="str">
            <v>Aneth 500gr</v>
          </cell>
          <cell r="C337">
            <v>48</v>
          </cell>
          <cell r="D337">
            <v>837</v>
          </cell>
          <cell r="E337">
            <v>837</v>
          </cell>
        </row>
        <row r="338">
          <cell r="A338" t="str">
            <v>501V-500</v>
          </cell>
          <cell r="B338" t="str">
            <v>Anis 500gr</v>
          </cell>
          <cell r="C338">
            <v>48</v>
          </cell>
          <cell r="D338">
            <v>832</v>
          </cell>
          <cell r="E338">
            <v>832</v>
          </cell>
        </row>
        <row r="339">
          <cell r="A339" t="str">
            <v>496V-500</v>
          </cell>
          <cell r="B339" t="str">
            <v>Ashwagandha 500gr</v>
          </cell>
          <cell r="C339">
            <v>48</v>
          </cell>
          <cell r="D339">
            <v>833</v>
          </cell>
          <cell r="E339">
            <v>833</v>
          </cell>
        </row>
        <row r="340">
          <cell r="A340" t="str">
            <v>509V-500</v>
          </cell>
          <cell r="B340" t="str">
            <v>Astragale 500gr</v>
          </cell>
          <cell r="C340">
            <v>48</v>
          </cell>
          <cell r="D340">
            <v>834</v>
          </cell>
          <cell r="E340">
            <v>834</v>
          </cell>
        </row>
        <row r="341">
          <cell r="A341" t="str">
            <v>407V-500</v>
          </cell>
          <cell r="B341" t="str">
            <v>Aubépine baie 500gr</v>
          </cell>
          <cell r="C341">
            <v>48</v>
          </cell>
          <cell r="D341">
            <v>836</v>
          </cell>
          <cell r="E341">
            <v>836</v>
          </cell>
        </row>
        <row r="342">
          <cell r="A342" t="str">
            <v>408V-500</v>
          </cell>
          <cell r="B342" t="str">
            <v>Aubépine fleur 500gr</v>
          </cell>
          <cell r="C342">
            <v>48</v>
          </cell>
          <cell r="D342">
            <v>835</v>
          </cell>
          <cell r="E342">
            <v>835</v>
          </cell>
        </row>
        <row r="343">
          <cell r="A343" t="str">
            <v>489V-500</v>
          </cell>
          <cell r="B343" t="str">
            <v>Aubier tilleul 500gr</v>
          </cell>
          <cell r="C343">
            <v>48</v>
          </cell>
          <cell r="D343">
            <v>838</v>
          </cell>
          <cell r="E343">
            <v>838</v>
          </cell>
        </row>
        <row r="344">
          <cell r="A344" t="str">
            <v>409V-120</v>
          </cell>
          <cell r="B344" t="str">
            <v>Avoine verte 120gr</v>
          </cell>
          <cell r="C344">
            <v>48</v>
          </cell>
          <cell r="D344">
            <v>801</v>
          </cell>
          <cell r="E344">
            <v>801</v>
          </cell>
        </row>
        <row r="345">
          <cell r="A345" t="str">
            <v>409V-500</v>
          </cell>
          <cell r="B345" t="str">
            <v>Avoine verte 500gr</v>
          </cell>
          <cell r="C345">
            <v>48</v>
          </cell>
          <cell r="D345">
            <v>802</v>
          </cell>
          <cell r="E345">
            <v>802</v>
          </cell>
        </row>
        <row r="346">
          <cell r="A346" t="str">
            <v>230V-500</v>
          </cell>
          <cell r="B346" t="str">
            <v>Bacopa 500gr</v>
          </cell>
          <cell r="C346">
            <v>48</v>
          </cell>
          <cell r="D346">
            <v>839</v>
          </cell>
          <cell r="E346">
            <v>839</v>
          </cell>
        </row>
        <row r="347">
          <cell r="A347" t="str">
            <v>410V-500</v>
          </cell>
          <cell r="B347" t="str">
            <v>Bardane 500gr</v>
          </cell>
          <cell r="C347">
            <v>48</v>
          </cell>
          <cell r="D347">
            <v>840</v>
          </cell>
          <cell r="E347">
            <v>840</v>
          </cell>
        </row>
        <row r="348">
          <cell r="A348" t="str">
            <v>351V-500</v>
          </cell>
          <cell r="B348" t="str">
            <v>Basilic 500gr</v>
          </cell>
          <cell r="C348">
            <v>48</v>
          </cell>
          <cell r="D348">
            <v>841</v>
          </cell>
          <cell r="E348">
            <v>841</v>
          </cell>
        </row>
        <row r="349">
          <cell r="A349" t="str">
            <v>544V-100</v>
          </cell>
          <cell r="B349" t="str">
            <v>Basilic sacré 100gr</v>
          </cell>
          <cell r="C349">
            <v>48</v>
          </cell>
          <cell r="D349">
            <v>842</v>
          </cell>
          <cell r="E349">
            <v>842</v>
          </cell>
        </row>
        <row r="350">
          <cell r="A350" t="str">
            <v>544V-500</v>
          </cell>
          <cell r="B350" t="str">
            <v>Basilic sacré 500gr</v>
          </cell>
          <cell r="C350">
            <v>48</v>
          </cell>
          <cell r="D350">
            <v>843</v>
          </cell>
          <cell r="E350">
            <v>843</v>
          </cell>
        </row>
        <row r="351">
          <cell r="A351" t="str">
            <v>413V-500</v>
          </cell>
          <cell r="B351" t="str">
            <v>Bourdaine 500gr</v>
          </cell>
          <cell r="C351">
            <v>48</v>
          </cell>
          <cell r="D351">
            <v>845</v>
          </cell>
          <cell r="E351">
            <v>845</v>
          </cell>
        </row>
        <row r="352">
          <cell r="A352" t="str">
            <v>415V-500</v>
          </cell>
          <cell r="B352" t="str">
            <v>Busserole 500gr</v>
          </cell>
          <cell r="C352">
            <v>48</v>
          </cell>
          <cell r="D352">
            <v>846</v>
          </cell>
          <cell r="E352">
            <v>846</v>
          </cell>
        </row>
        <row r="353">
          <cell r="A353" t="str">
            <v>416V-250</v>
          </cell>
          <cell r="B353" t="str">
            <v>Calendule 250gr</v>
          </cell>
          <cell r="C353">
            <v>48</v>
          </cell>
          <cell r="D353">
            <v>844</v>
          </cell>
          <cell r="E353">
            <v>844</v>
          </cell>
        </row>
        <row r="354">
          <cell r="A354" t="str">
            <v>417V-250</v>
          </cell>
          <cell r="B354" t="str">
            <v>Camomille 250gr</v>
          </cell>
          <cell r="C354">
            <v>48</v>
          </cell>
          <cell r="D354">
            <v>804</v>
          </cell>
          <cell r="E354">
            <v>804</v>
          </cell>
        </row>
        <row r="355">
          <cell r="A355" t="str">
            <v>417V-080</v>
          </cell>
          <cell r="B355" t="str">
            <v>Camomille 80gr</v>
          </cell>
          <cell r="C355">
            <v>48</v>
          </cell>
          <cell r="D355">
            <v>803</v>
          </cell>
          <cell r="E355">
            <v>803</v>
          </cell>
        </row>
        <row r="356">
          <cell r="A356" t="str">
            <v>379V-500</v>
          </cell>
          <cell r="B356" t="str">
            <v>Cannelle bâton 500gr</v>
          </cell>
          <cell r="C356">
            <v>48</v>
          </cell>
          <cell r="D356">
            <v>847</v>
          </cell>
          <cell r="E356">
            <v>847</v>
          </cell>
        </row>
        <row r="357">
          <cell r="A357" t="str">
            <v>352V-500</v>
          </cell>
          <cell r="B357" t="str">
            <v>Cannelle poudre 500gr</v>
          </cell>
          <cell r="C357">
            <v>48</v>
          </cell>
          <cell r="D357">
            <v>848</v>
          </cell>
          <cell r="E357">
            <v>848</v>
          </cell>
        </row>
        <row r="358">
          <cell r="A358" t="str">
            <v>539V-500</v>
          </cell>
          <cell r="B358" t="str">
            <v>Carvi 500gr</v>
          </cell>
          <cell r="C358">
            <v>48</v>
          </cell>
          <cell r="D358">
            <v>849</v>
          </cell>
          <cell r="E358">
            <v>849</v>
          </cell>
        </row>
        <row r="359">
          <cell r="A359" t="str">
            <v>419V-500</v>
          </cell>
          <cell r="B359" t="str">
            <v>Cataire 500gr</v>
          </cell>
          <cell r="C359">
            <v>48</v>
          </cell>
          <cell r="D359">
            <v>850</v>
          </cell>
          <cell r="E359">
            <v>850</v>
          </cell>
        </row>
        <row r="360">
          <cell r="A360" t="str">
            <v>420V-500</v>
          </cell>
          <cell r="B360" t="str">
            <v>Cayenne 500gr</v>
          </cell>
          <cell r="C360">
            <v>48</v>
          </cell>
          <cell r="D360">
            <v>851</v>
          </cell>
          <cell r="E360">
            <v>851</v>
          </cell>
        </row>
        <row r="361">
          <cell r="A361" t="str">
            <v>423V-500</v>
          </cell>
          <cell r="B361" t="str">
            <v>Chardon marie 500gr</v>
          </cell>
          <cell r="C361">
            <v>48</v>
          </cell>
          <cell r="D361">
            <v>852</v>
          </cell>
          <cell r="E361">
            <v>852</v>
          </cell>
        </row>
        <row r="362">
          <cell r="A362" t="str">
            <v>353V-500</v>
          </cell>
          <cell r="B362" t="str">
            <v>Chili 500gr</v>
          </cell>
          <cell r="C362">
            <v>48</v>
          </cell>
          <cell r="D362">
            <v>854</v>
          </cell>
          <cell r="E362">
            <v>854</v>
          </cell>
        </row>
        <row r="363">
          <cell r="A363" t="str">
            <v>358V-500</v>
          </cell>
          <cell r="B363" t="str">
            <v>Chrysanthème 500gr</v>
          </cell>
          <cell r="C363">
            <v>48</v>
          </cell>
          <cell r="D363">
            <v>855</v>
          </cell>
          <cell r="E363">
            <v>855</v>
          </cell>
        </row>
        <row r="364">
          <cell r="A364" t="str">
            <v>354V-500</v>
          </cell>
          <cell r="B364" t="str">
            <v>Citron 500gr</v>
          </cell>
          <cell r="C364">
            <v>48</v>
          </cell>
          <cell r="D364">
            <v>856</v>
          </cell>
          <cell r="E364">
            <v>856</v>
          </cell>
        </row>
        <row r="365">
          <cell r="A365" t="str">
            <v>355V-500</v>
          </cell>
          <cell r="B365" t="str">
            <v>Clou entier 500gr</v>
          </cell>
          <cell r="C365">
            <v>48</v>
          </cell>
          <cell r="D365">
            <v>858</v>
          </cell>
          <cell r="E365">
            <v>858</v>
          </cell>
        </row>
        <row r="366">
          <cell r="A366" t="str">
            <v>357V-500</v>
          </cell>
          <cell r="B366" t="str">
            <v>Coriandre graine 500gr</v>
          </cell>
          <cell r="C366">
            <v>48</v>
          </cell>
          <cell r="D366">
            <v>857</v>
          </cell>
          <cell r="E366">
            <v>857</v>
          </cell>
        </row>
        <row r="367">
          <cell r="A367" t="str">
            <v>536V-500</v>
          </cell>
          <cell r="B367" t="str">
            <v>Cumin entier 500gr</v>
          </cell>
          <cell r="C367">
            <v>48</v>
          </cell>
          <cell r="D367">
            <v>859</v>
          </cell>
          <cell r="E367">
            <v>859</v>
          </cell>
        </row>
        <row r="368">
          <cell r="A368" t="str">
            <v>540V-500</v>
          </cell>
          <cell r="B368" t="str">
            <v>Cumin poudre 500gr</v>
          </cell>
          <cell r="C368">
            <v>48</v>
          </cell>
          <cell r="D368">
            <v>860</v>
          </cell>
          <cell r="E368">
            <v>860</v>
          </cell>
        </row>
        <row r="369">
          <cell r="A369" t="str">
            <v>375V-220</v>
          </cell>
          <cell r="B369" t="str">
            <v>Curcuma 220gr</v>
          </cell>
          <cell r="C369">
            <v>48</v>
          </cell>
          <cell r="D369">
            <v>862</v>
          </cell>
          <cell r="E369">
            <v>862</v>
          </cell>
        </row>
        <row r="370">
          <cell r="A370" t="str">
            <v>375V-500</v>
          </cell>
          <cell r="B370" t="str">
            <v>Curcuma 500gr</v>
          </cell>
          <cell r="C370">
            <v>48</v>
          </cell>
          <cell r="D370">
            <v>861</v>
          </cell>
          <cell r="E370">
            <v>861</v>
          </cell>
        </row>
        <row r="371">
          <cell r="A371" t="str">
            <v>429V-250</v>
          </cell>
          <cell r="B371" t="str">
            <v>Échinacea angust 250gr</v>
          </cell>
          <cell r="C371">
            <v>48</v>
          </cell>
          <cell r="D371">
            <v>865</v>
          </cell>
          <cell r="E371">
            <v>865</v>
          </cell>
        </row>
        <row r="372">
          <cell r="A372" t="str">
            <v>430V-500</v>
          </cell>
          <cell r="B372" t="str">
            <v>Églantier 500gr</v>
          </cell>
          <cell r="C372">
            <v>48</v>
          </cell>
          <cell r="D372">
            <v>863</v>
          </cell>
          <cell r="E372">
            <v>863</v>
          </cell>
        </row>
        <row r="373">
          <cell r="A373" t="str">
            <v>432V-500</v>
          </cell>
          <cell r="B373" t="str">
            <v>Éleuthéro 500gr</v>
          </cell>
          <cell r="C373">
            <v>48</v>
          </cell>
          <cell r="D373">
            <v>864</v>
          </cell>
          <cell r="E373">
            <v>864</v>
          </cell>
        </row>
        <row r="374">
          <cell r="A374" t="str">
            <v>522V-500</v>
          </cell>
          <cell r="B374" t="str">
            <v>Euphraise 500gr</v>
          </cell>
          <cell r="C374">
            <v>48</v>
          </cell>
          <cell r="D374">
            <v>866</v>
          </cell>
          <cell r="E374">
            <v>866</v>
          </cell>
        </row>
        <row r="375">
          <cell r="A375" t="str">
            <v>436V-500</v>
          </cell>
          <cell r="B375" t="str">
            <v>Fenouil entier 500gr</v>
          </cell>
          <cell r="C375">
            <v>48</v>
          </cell>
          <cell r="D375">
            <v>867</v>
          </cell>
          <cell r="E375">
            <v>867</v>
          </cell>
        </row>
        <row r="376">
          <cell r="A376" t="str">
            <v>506V-500</v>
          </cell>
          <cell r="B376" t="str">
            <v>Fenugrec 500gr</v>
          </cell>
          <cell r="C376">
            <v>48</v>
          </cell>
          <cell r="D376">
            <v>869</v>
          </cell>
          <cell r="E376">
            <v>869</v>
          </cell>
        </row>
        <row r="377">
          <cell r="A377" t="str">
            <v>437V-500</v>
          </cell>
          <cell r="B377" t="str">
            <v>Framboisier 500gr</v>
          </cell>
          <cell r="C377">
            <v>48</v>
          </cell>
          <cell r="D377">
            <v>873</v>
          </cell>
          <cell r="E377">
            <v>873</v>
          </cell>
        </row>
        <row r="378">
          <cell r="A378" t="str">
            <v>437V-080</v>
          </cell>
          <cell r="B378" t="str">
            <v>Framboisier 80gr</v>
          </cell>
          <cell r="C378">
            <v>48</v>
          </cell>
          <cell r="D378">
            <v>872</v>
          </cell>
          <cell r="E378">
            <v>872</v>
          </cell>
        </row>
        <row r="379">
          <cell r="A379" t="str">
            <v>439V-500</v>
          </cell>
          <cell r="B379" t="str">
            <v>Genévrier 500gr</v>
          </cell>
          <cell r="C379">
            <v>48</v>
          </cell>
          <cell r="D379">
            <v>874</v>
          </cell>
          <cell r="E379">
            <v>874</v>
          </cell>
        </row>
        <row r="380">
          <cell r="A380" t="str">
            <v>440V-500</v>
          </cell>
          <cell r="B380" t="str">
            <v>Gentiane 500gr</v>
          </cell>
          <cell r="C380">
            <v>48</v>
          </cell>
          <cell r="D380">
            <v>875</v>
          </cell>
          <cell r="E380">
            <v>875</v>
          </cell>
        </row>
        <row r="381">
          <cell r="A381" t="str">
            <v>441V-500</v>
          </cell>
          <cell r="B381" t="str">
            <v>Gingembre 500gr</v>
          </cell>
          <cell r="C381">
            <v>48</v>
          </cell>
          <cell r="D381">
            <v>870</v>
          </cell>
          <cell r="E381">
            <v>870</v>
          </cell>
        </row>
        <row r="382">
          <cell r="A382" t="str">
            <v>445V-500</v>
          </cell>
          <cell r="B382" t="str">
            <v>Guimauve 500gr</v>
          </cell>
          <cell r="C382">
            <v>48</v>
          </cell>
          <cell r="D382">
            <v>868</v>
          </cell>
          <cell r="E382">
            <v>868</v>
          </cell>
        </row>
        <row r="383">
          <cell r="A383" t="str">
            <v>359V-500</v>
          </cell>
          <cell r="B383" t="str">
            <v>Hibiscus 500gr</v>
          </cell>
          <cell r="C383">
            <v>48</v>
          </cell>
          <cell r="D383">
            <v>871</v>
          </cell>
          <cell r="E383">
            <v>871</v>
          </cell>
        </row>
        <row r="384">
          <cell r="A384" t="str">
            <v>458V-500</v>
          </cell>
          <cell r="B384" t="str">
            <v>Kava kava 500gr</v>
          </cell>
          <cell r="C384">
            <v>48</v>
          </cell>
          <cell r="D384">
            <v>876</v>
          </cell>
          <cell r="E384">
            <v>876</v>
          </cell>
        </row>
        <row r="385">
          <cell r="A385" t="str">
            <v>360V-250</v>
          </cell>
          <cell r="B385" t="str">
            <v>Laurier 250gr</v>
          </cell>
          <cell r="C385">
            <v>48</v>
          </cell>
          <cell r="D385">
            <v>877</v>
          </cell>
          <cell r="E385">
            <v>877</v>
          </cell>
        </row>
        <row r="386">
          <cell r="A386" t="str">
            <v>513V-500</v>
          </cell>
          <cell r="B386" t="str">
            <v>Lavande 500gr</v>
          </cell>
          <cell r="C386">
            <v>48</v>
          </cell>
          <cell r="D386">
            <v>878</v>
          </cell>
          <cell r="E386">
            <v>878</v>
          </cell>
        </row>
        <row r="387">
          <cell r="A387" t="str">
            <v>373V-500</v>
          </cell>
          <cell r="B387" t="str">
            <v>Marjolaine 500gr</v>
          </cell>
          <cell r="C387">
            <v>48</v>
          </cell>
          <cell r="D387">
            <v>879</v>
          </cell>
          <cell r="E387">
            <v>879</v>
          </cell>
        </row>
        <row r="388">
          <cell r="A388" t="str">
            <v>361V-250</v>
          </cell>
          <cell r="B388" t="str">
            <v>Mélisse 250gr</v>
          </cell>
          <cell r="C388">
            <v>48</v>
          </cell>
          <cell r="D388">
            <v>806</v>
          </cell>
          <cell r="E388">
            <v>806</v>
          </cell>
        </row>
        <row r="389">
          <cell r="A389" t="str">
            <v>361V-080</v>
          </cell>
          <cell r="B389" t="str">
            <v>Mélisse 80gr</v>
          </cell>
          <cell r="C389">
            <v>36</v>
          </cell>
          <cell r="D389">
            <v>805</v>
          </cell>
          <cell r="E389">
            <v>805</v>
          </cell>
        </row>
        <row r="390">
          <cell r="A390" t="str">
            <v>525V-250</v>
          </cell>
          <cell r="B390" t="str">
            <v>Menthe douce 250gr</v>
          </cell>
          <cell r="C390">
            <v>48</v>
          </cell>
          <cell r="D390">
            <v>880</v>
          </cell>
          <cell r="E390">
            <v>880</v>
          </cell>
        </row>
        <row r="391">
          <cell r="A391" t="str">
            <v>450V-100</v>
          </cell>
          <cell r="B391" t="str">
            <v>Menthe poivrée 100gr</v>
          </cell>
          <cell r="C391">
            <v>48</v>
          </cell>
          <cell r="D391">
            <v>881</v>
          </cell>
          <cell r="E391">
            <v>881</v>
          </cell>
        </row>
        <row r="392">
          <cell r="A392" t="str">
            <v>450V-250</v>
          </cell>
          <cell r="B392" t="str">
            <v>Menthe poivrée 250gr</v>
          </cell>
          <cell r="C392">
            <v>48</v>
          </cell>
          <cell r="D392">
            <v>882</v>
          </cell>
          <cell r="E392">
            <v>882</v>
          </cell>
        </row>
        <row r="393">
          <cell r="A393" t="str">
            <v>526V-250</v>
          </cell>
          <cell r="B393" t="str">
            <v>Millepertuis 250gr</v>
          </cell>
          <cell r="C393">
            <v>48</v>
          </cell>
          <cell r="D393">
            <v>885</v>
          </cell>
          <cell r="E393">
            <v>885</v>
          </cell>
        </row>
        <row r="394">
          <cell r="A394" t="str">
            <v>451V-250</v>
          </cell>
          <cell r="B394" t="str">
            <v>Molène 250gr</v>
          </cell>
          <cell r="C394">
            <v>48</v>
          </cell>
          <cell r="D394">
            <v>884</v>
          </cell>
          <cell r="E394">
            <v>884</v>
          </cell>
        </row>
        <row r="395">
          <cell r="A395" t="str">
            <v>451V-080</v>
          </cell>
          <cell r="B395" t="str">
            <v>Molène 80gr</v>
          </cell>
          <cell r="C395">
            <v>48</v>
          </cell>
          <cell r="D395">
            <v>883</v>
          </cell>
          <cell r="E395">
            <v>883</v>
          </cell>
        </row>
        <row r="396">
          <cell r="A396" t="str">
            <v>452V-500</v>
          </cell>
          <cell r="B396" t="str">
            <v>Mouron 500gr</v>
          </cell>
          <cell r="C396">
            <v>48</v>
          </cell>
          <cell r="D396">
            <v>886</v>
          </cell>
          <cell r="E396">
            <v>886</v>
          </cell>
        </row>
        <row r="397">
          <cell r="A397" t="str">
            <v>558V-500</v>
          </cell>
          <cell r="B397" t="str">
            <v>Muscade moulue 500gr</v>
          </cell>
          <cell r="C397">
            <v>48</v>
          </cell>
          <cell r="D397">
            <v>888</v>
          </cell>
          <cell r="E397">
            <v>888</v>
          </cell>
        </row>
        <row r="398">
          <cell r="A398" t="str">
            <v>484V-500</v>
          </cell>
          <cell r="B398" t="str">
            <v>Nigelle 500gr</v>
          </cell>
          <cell r="C398">
            <v>48</v>
          </cell>
          <cell r="D398">
            <v>889</v>
          </cell>
          <cell r="E398">
            <v>889</v>
          </cell>
        </row>
        <row r="399">
          <cell r="A399" t="str">
            <v>455V-500</v>
          </cell>
          <cell r="B399" t="str">
            <v>Noyer noir 500gr</v>
          </cell>
          <cell r="C399">
            <v>48</v>
          </cell>
          <cell r="D399">
            <v>890</v>
          </cell>
          <cell r="E399">
            <v>890</v>
          </cell>
        </row>
        <row r="400">
          <cell r="A400" t="str">
            <v>365V-500</v>
          </cell>
          <cell r="B400" t="str">
            <v>Oignon flocon 500gr</v>
          </cell>
          <cell r="C400">
            <v>48</v>
          </cell>
          <cell r="D400">
            <v>891</v>
          </cell>
          <cell r="E400">
            <v>891</v>
          </cell>
        </row>
        <row r="401">
          <cell r="A401" t="str">
            <v>378V-500</v>
          </cell>
          <cell r="B401" t="str">
            <v>Orange pelure 500gr</v>
          </cell>
          <cell r="C401">
            <v>48</v>
          </cell>
          <cell r="D401">
            <v>892</v>
          </cell>
          <cell r="E401">
            <v>892</v>
          </cell>
        </row>
        <row r="402">
          <cell r="A402" t="str">
            <v>366V-250</v>
          </cell>
          <cell r="B402" t="str">
            <v>Origan 250gr</v>
          </cell>
          <cell r="C402">
            <v>48</v>
          </cell>
          <cell r="D402">
            <v>893</v>
          </cell>
          <cell r="E402">
            <v>893</v>
          </cell>
        </row>
        <row r="403">
          <cell r="A403" t="str">
            <v>456V-180</v>
          </cell>
          <cell r="B403" t="str">
            <v>Orme rouge 180gr</v>
          </cell>
          <cell r="C403">
            <v>36</v>
          </cell>
          <cell r="D403">
            <v>894</v>
          </cell>
          <cell r="E403">
            <v>894</v>
          </cell>
        </row>
        <row r="404">
          <cell r="A404" t="str">
            <v>456V-500</v>
          </cell>
          <cell r="B404" t="str">
            <v>Orme rouge 500gr</v>
          </cell>
          <cell r="C404">
            <v>48</v>
          </cell>
          <cell r="D404">
            <v>895</v>
          </cell>
          <cell r="E404">
            <v>895</v>
          </cell>
        </row>
        <row r="405">
          <cell r="A405" t="str">
            <v>457V-500</v>
          </cell>
          <cell r="B405" t="str">
            <v>Ortie 500gr</v>
          </cell>
          <cell r="C405">
            <v>36</v>
          </cell>
          <cell r="D405">
            <v>808</v>
          </cell>
          <cell r="E405">
            <v>808</v>
          </cell>
        </row>
        <row r="406">
          <cell r="A406" t="str">
            <v>457V-080</v>
          </cell>
          <cell r="B406" t="str">
            <v>Ortie 80gr</v>
          </cell>
          <cell r="C406">
            <v>48</v>
          </cell>
          <cell r="D406">
            <v>807</v>
          </cell>
          <cell r="E406">
            <v>807</v>
          </cell>
        </row>
        <row r="407">
          <cell r="A407" t="str">
            <v>528V-500</v>
          </cell>
          <cell r="B407" t="str">
            <v>Oseille 500gr</v>
          </cell>
          <cell r="C407">
            <v>48</v>
          </cell>
          <cell r="D407">
            <v>896</v>
          </cell>
          <cell r="E407">
            <v>896</v>
          </cell>
        </row>
        <row r="408">
          <cell r="A408" t="str">
            <v>367V-500</v>
          </cell>
          <cell r="B408" t="str">
            <v>Paprika 500gr</v>
          </cell>
          <cell r="C408">
            <v>48</v>
          </cell>
          <cell r="D408">
            <v>897</v>
          </cell>
          <cell r="E408">
            <v>897</v>
          </cell>
        </row>
        <row r="409">
          <cell r="A409" t="str">
            <v>459V-500</v>
          </cell>
          <cell r="B409" t="str">
            <v>Passiflore 500gr</v>
          </cell>
          <cell r="C409">
            <v>48</v>
          </cell>
          <cell r="D409">
            <v>898</v>
          </cell>
          <cell r="E409">
            <v>898</v>
          </cell>
        </row>
        <row r="410">
          <cell r="A410" t="str">
            <v>460V-250</v>
          </cell>
          <cell r="B410" t="str">
            <v>Patience 250gr</v>
          </cell>
          <cell r="C410">
            <v>48</v>
          </cell>
          <cell r="D410">
            <v>899</v>
          </cell>
          <cell r="E410">
            <v>899</v>
          </cell>
        </row>
        <row r="411">
          <cell r="A411" t="str">
            <v>377V-500</v>
          </cell>
          <cell r="B411" t="str">
            <v>Pavot graine 500gr</v>
          </cell>
          <cell r="C411">
            <v>48</v>
          </cell>
          <cell r="D411">
            <v>901</v>
          </cell>
          <cell r="E411">
            <v>901</v>
          </cell>
        </row>
        <row r="412">
          <cell r="A412" t="str">
            <v>368V-500</v>
          </cell>
          <cell r="B412" t="str">
            <v>Persil feuille 500gr</v>
          </cell>
          <cell r="C412">
            <v>48</v>
          </cell>
          <cell r="D412">
            <v>900</v>
          </cell>
          <cell r="E412">
            <v>900</v>
          </cell>
        </row>
        <row r="413">
          <cell r="A413" t="str">
            <v>463V-200</v>
          </cell>
          <cell r="B413" t="str">
            <v>Pissenlit 200gr</v>
          </cell>
          <cell r="C413">
            <v>48</v>
          </cell>
          <cell r="D413">
            <v>902</v>
          </cell>
          <cell r="E413">
            <v>902</v>
          </cell>
        </row>
        <row r="414">
          <cell r="A414" t="str">
            <v>463V-500</v>
          </cell>
          <cell r="B414" t="str">
            <v>Pissenlit 500gr</v>
          </cell>
          <cell r="C414">
            <v>48</v>
          </cell>
          <cell r="D414">
            <v>903</v>
          </cell>
          <cell r="E414">
            <v>903</v>
          </cell>
        </row>
        <row r="415">
          <cell r="A415" t="str">
            <v>464V-500</v>
          </cell>
          <cell r="B415" t="str">
            <v>Plantain commun 500gr</v>
          </cell>
          <cell r="C415">
            <v>48</v>
          </cell>
          <cell r="D415">
            <v>904</v>
          </cell>
          <cell r="E415">
            <v>904</v>
          </cell>
        </row>
        <row r="416">
          <cell r="A416" t="str">
            <v>369V-500</v>
          </cell>
          <cell r="B416" t="str">
            <v>Poivre entier 500gr</v>
          </cell>
          <cell r="C416">
            <v>48</v>
          </cell>
          <cell r="D416">
            <v>907</v>
          </cell>
          <cell r="E416">
            <v>907</v>
          </cell>
        </row>
        <row r="417">
          <cell r="A417" t="str">
            <v>485V-500</v>
          </cell>
          <cell r="B417" t="str">
            <v>Poivre moulu 500gr</v>
          </cell>
          <cell r="C417">
            <v>48</v>
          </cell>
          <cell r="D417">
            <v>908</v>
          </cell>
          <cell r="E417">
            <v>908</v>
          </cell>
        </row>
        <row r="418">
          <cell r="A418" t="str">
            <v>530V-500</v>
          </cell>
          <cell r="B418" t="str">
            <v>Prèle 500gr</v>
          </cell>
          <cell r="C418">
            <v>48</v>
          </cell>
          <cell r="D418">
            <v>910</v>
          </cell>
          <cell r="E418">
            <v>910</v>
          </cell>
        </row>
        <row r="419">
          <cell r="A419" t="str">
            <v>465V-300</v>
          </cell>
          <cell r="B419" t="str">
            <v>Psyllium 300gr</v>
          </cell>
          <cell r="C419">
            <v>48</v>
          </cell>
          <cell r="D419">
            <v>905</v>
          </cell>
          <cell r="E419">
            <v>905</v>
          </cell>
        </row>
        <row r="420">
          <cell r="A420" t="str">
            <v>465V-500</v>
          </cell>
          <cell r="B420" t="str">
            <v>Psyllium 500gr</v>
          </cell>
          <cell r="C420">
            <v>48</v>
          </cell>
          <cell r="D420">
            <v>906</v>
          </cell>
          <cell r="E420">
            <v>906</v>
          </cell>
        </row>
        <row r="421">
          <cell r="A421" t="str">
            <v>467V-500</v>
          </cell>
          <cell r="B421" t="str">
            <v>Réglisse mrcx 500gr</v>
          </cell>
          <cell r="C421">
            <v>48</v>
          </cell>
          <cell r="D421">
            <v>911</v>
          </cell>
          <cell r="E421">
            <v>911</v>
          </cell>
        </row>
        <row r="422">
          <cell r="A422" t="str">
            <v>531V-500</v>
          </cell>
          <cell r="B422" t="str">
            <v>Reine des prés 500gr</v>
          </cell>
          <cell r="C422">
            <v>48</v>
          </cell>
          <cell r="D422">
            <v>912</v>
          </cell>
          <cell r="E422">
            <v>912</v>
          </cell>
        </row>
        <row r="423">
          <cell r="A423" t="str">
            <v>487V-250</v>
          </cell>
          <cell r="B423" t="str">
            <v>Reishi 250gr</v>
          </cell>
          <cell r="C423">
            <v>48</v>
          </cell>
          <cell r="D423">
            <v>913</v>
          </cell>
          <cell r="E423">
            <v>913</v>
          </cell>
        </row>
        <row r="424">
          <cell r="A424" t="str">
            <v>370V-500</v>
          </cell>
          <cell r="B424" t="str">
            <v>Romarin 500gr</v>
          </cell>
          <cell r="C424">
            <v>48</v>
          </cell>
          <cell r="D424">
            <v>909</v>
          </cell>
          <cell r="E424">
            <v>909</v>
          </cell>
        </row>
        <row r="425">
          <cell r="A425" t="str">
            <v>214V-250</v>
          </cell>
          <cell r="B425" t="str">
            <v>Rose 250gr</v>
          </cell>
          <cell r="C425">
            <v>48</v>
          </cell>
          <cell r="D425">
            <v>914</v>
          </cell>
          <cell r="E425">
            <v>914</v>
          </cell>
        </row>
        <row r="426">
          <cell r="A426" t="str">
            <v>371V-500</v>
          </cell>
          <cell r="B426" t="str">
            <v>Sarriette 500gr</v>
          </cell>
          <cell r="C426">
            <v>48</v>
          </cell>
          <cell r="D426">
            <v>915</v>
          </cell>
          <cell r="E426">
            <v>915</v>
          </cell>
        </row>
        <row r="427">
          <cell r="A427" t="str">
            <v>372V-500</v>
          </cell>
          <cell r="B427" t="str">
            <v>Sauge 500gr</v>
          </cell>
          <cell r="C427">
            <v>48</v>
          </cell>
          <cell r="D427">
            <v>918</v>
          </cell>
          <cell r="E427">
            <v>918</v>
          </cell>
        </row>
        <row r="428">
          <cell r="A428" t="str">
            <v>533V-500</v>
          </cell>
          <cell r="B428" t="str">
            <v>Saule blanc 500gr</v>
          </cell>
          <cell r="C428">
            <v>48</v>
          </cell>
          <cell r="D428">
            <v>916</v>
          </cell>
          <cell r="E428">
            <v>916</v>
          </cell>
        </row>
        <row r="429">
          <cell r="A429" t="str">
            <v>442V-500</v>
          </cell>
          <cell r="B429" t="str">
            <v>Schisandra 500gr</v>
          </cell>
          <cell r="C429">
            <v>48</v>
          </cell>
          <cell r="D429">
            <v>917</v>
          </cell>
          <cell r="E429">
            <v>917</v>
          </cell>
        </row>
        <row r="430">
          <cell r="A430" t="str">
            <v>471V-500</v>
          </cell>
          <cell r="B430" t="str">
            <v>Scutellaire 500gr</v>
          </cell>
          <cell r="C430">
            <v>48</v>
          </cell>
          <cell r="D430">
            <v>921</v>
          </cell>
          <cell r="E430">
            <v>921</v>
          </cell>
        </row>
        <row r="431">
          <cell r="A431" t="str">
            <v>471V-080</v>
          </cell>
          <cell r="B431" t="str">
            <v>Scutellaire 80gr</v>
          </cell>
          <cell r="C431">
            <v>48</v>
          </cell>
          <cell r="D431">
            <v>920</v>
          </cell>
          <cell r="E431">
            <v>920</v>
          </cell>
        </row>
        <row r="432">
          <cell r="A432" t="str">
            <v>127V-500</v>
          </cell>
          <cell r="B432" t="str">
            <v>Shatavari 500gr</v>
          </cell>
          <cell r="C432">
            <v>48</v>
          </cell>
          <cell r="D432">
            <v>919</v>
          </cell>
          <cell r="E432">
            <v>919</v>
          </cell>
        </row>
        <row r="433">
          <cell r="A433" t="str">
            <v>472V-500</v>
          </cell>
          <cell r="B433" t="str">
            <v>Sureau, baie 500gr</v>
          </cell>
          <cell r="C433">
            <v>48</v>
          </cell>
          <cell r="D433">
            <v>923</v>
          </cell>
          <cell r="E433">
            <v>923</v>
          </cell>
        </row>
        <row r="434">
          <cell r="A434" t="str">
            <v>520V-500</v>
          </cell>
          <cell r="B434" t="str">
            <v>Sureau, fleur 500gr</v>
          </cell>
          <cell r="C434">
            <v>48</v>
          </cell>
          <cell r="D434">
            <v>924</v>
          </cell>
          <cell r="E434">
            <v>924</v>
          </cell>
        </row>
        <row r="435">
          <cell r="A435" t="str">
            <v>374V-500</v>
          </cell>
          <cell r="B435" t="str">
            <v>Thym 500gr</v>
          </cell>
          <cell r="C435">
            <v>48</v>
          </cell>
          <cell r="D435">
            <v>922</v>
          </cell>
          <cell r="E435">
            <v>922</v>
          </cell>
        </row>
        <row r="436">
          <cell r="A436" t="str">
            <v>534V-250</v>
          </cell>
          <cell r="B436" t="str">
            <v>Tilleul 250gr</v>
          </cell>
          <cell r="C436">
            <v>48</v>
          </cell>
          <cell r="D436">
            <v>925</v>
          </cell>
          <cell r="E436">
            <v>925</v>
          </cell>
        </row>
        <row r="437">
          <cell r="A437" t="str">
            <v>474V-500</v>
          </cell>
          <cell r="B437" t="str">
            <v>Trèfle rouge 500gr</v>
          </cell>
          <cell r="C437">
            <v>48</v>
          </cell>
          <cell r="D437">
            <v>926</v>
          </cell>
          <cell r="E437">
            <v>926</v>
          </cell>
        </row>
        <row r="438">
          <cell r="A438" t="str">
            <v>475V-500</v>
          </cell>
          <cell r="B438" t="str">
            <v>Valériane 500gr</v>
          </cell>
          <cell r="C438">
            <v>48</v>
          </cell>
          <cell r="D438">
            <v>927</v>
          </cell>
          <cell r="E438">
            <v>927</v>
          </cell>
        </row>
        <row r="439">
          <cell r="A439" t="str">
            <v>570V-500</v>
          </cell>
          <cell r="B439" t="str">
            <v>Varech flocon 500gr</v>
          </cell>
          <cell r="C439">
            <v>48</v>
          </cell>
          <cell r="D439">
            <v>928</v>
          </cell>
          <cell r="E439">
            <v>928</v>
          </cell>
        </row>
        <row r="440">
          <cell r="A440" t="str">
            <v>486V-500</v>
          </cell>
          <cell r="B440" t="str">
            <v>Verge d'or 500gr</v>
          </cell>
          <cell r="C440">
            <v>48</v>
          </cell>
          <cell r="D440">
            <v>929</v>
          </cell>
          <cell r="E440">
            <v>929</v>
          </cell>
        </row>
        <row r="441">
          <cell r="A441" t="str">
            <v>579V-250</v>
          </cell>
          <cell r="B441" t="str">
            <v>Verveine citronnée 250gr</v>
          </cell>
          <cell r="C441">
            <v>48</v>
          </cell>
          <cell r="D441">
            <v>930</v>
          </cell>
          <cell r="E441">
            <v>930</v>
          </cell>
        </row>
        <row r="442">
          <cell r="A442" t="str">
            <v>510V-500</v>
          </cell>
          <cell r="B442" t="str">
            <v>Verveine Indes 500gr</v>
          </cell>
          <cell r="C442">
            <v>48</v>
          </cell>
          <cell r="D442">
            <v>931</v>
          </cell>
          <cell r="E442">
            <v>931</v>
          </cell>
        </row>
        <row r="443">
          <cell r="A443" t="str">
            <v>535V-500</v>
          </cell>
          <cell r="B443" t="str">
            <v>Vitex 500gr</v>
          </cell>
          <cell r="C443">
            <v>48</v>
          </cell>
          <cell r="D443">
            <v>932</v>
          </cell>
          <cell r="E443">
            <v>932</v>
          </cell>
        </row>
        <row r="444">
          <cell r="A444" t="str">
            <v>964P</v>
          </cell>
          <cell r="B444" t="str">
            <v>Pak Chaï </v>
          </cell>
          <cell r="C444">
            <v>48</v>
          </cell>
          <cell r="D444">
            <v>871.8</v>
          </cell>
        </row>
        <row r="445">
          <cell r="A445" t="str">
            <v>TUZP</v>
          </cell>
          <cell r="B445" t="str">
            <v>TAU - ZEN pak</v>
          </cell>
          <cell r="C445">
            <v>36</v>
          </cell>
        </row>
        <row r="446">
          <cell r="A446" t="str">
            <v>MT-BBQ-V</v>
          </cell>
          <cell r="B446" t="str">
            <v>MT - BBQ vrac</v>
          </cell>
          <cell r="C446">
            <v>48</v>
          </cell>
          <cell r="D446" t="str">
            <v>-</v>
          </cell>
          <cell r="E446" t="str">
            <v>-</v>
          </cell>
        </row>
        <row r="447">
          <cell r="A447" t="str">
            <v>PLANTES MIX</v>
          </cell>
          <cell r="B447" t="str">
            <v>AAA_MOUTURE PLANTES MIX</v>
          </cell>
        </row>
        <row r="448">
          <cell r="A448" t="str">
            <v>443_917</v>
          </cell>
          <cell r="B448" t="str">
            <v>Ginseng _Énergithé </v>
          </cell>
          <cell r="C448">
            <v>0</v>
          </cell>
        </row>
        <row r="449">
          <cell r="A449" t="str">
            <v>376_936</v>
          </cell>
          <cell r="B449" t="str">
            <v>Cardamome_Gargantua</v>
          </cell>
          <cell r="C449">
            <v>0</v>
          </cell>
        </row>
        <row r="450">
          <cell r="A450" t="str">
            <v>429_918</v>
          </cell>
          <cell r="B450" t="str">
            <v>Echinacea angus_Grippethé </v>
          </cell>
          <cell r="C450">
            <v>0</v>
          </cell>
        </row>
        <row r="451">
          <cell r="A451" t="str">
            <v>407_924</v>
          </cell>
          <cell r="B451" t="str">
            <v>Aubépine baie_Metaflo</v>
          </cell>
          <cell r="C451">
            <v>0</v>
          </cell>
        </row>
        <row r="452">
          <cell r="A452" t="str">
            <v>410_924</v>
          </cell>
          <cell r="B452" t="str">
            <v>Bardane_Metaflo</v>
          </cell>
          <cell r="C452">
            <v>0</v>
          </cell>
        </row>
        <row r="453">
          <cell r="A453" t="str">
            <v>436_924</v>
          </cell>
          <cell r="B453" t="str">
            <v>Fenouil entier_Metaflo</v>
          </cell>
          <cell r="C453">
            <v>0</v>
          </cell>
        </row>
        <row r="454">
          <cell r="A454" t="str">
            <v>461_924</v>
          </cell>
          <cell r="B454" t="str">
            <v>Persil racine_Metaflo</v>
          </cell>
          <cell r="C454">
            <v>0</v>
          </cell>
        </row>
        <row r="455">
          <cell r="A455" t="str">
            <v>506_926</v>
          </cell>
          <cell r="B455" t="str">
            <v>Fenugrec _Purifithé</v>
          </cell>
          <cell r="C455">
            <v>0</v>
          </cell>
        </row>
        <row r="456">
          <cell r="A456" t="str">
            <v>509_928</v>
          </cell>
          <cell r="B456" t="str">
            <v>Astragale languettes_Résisthé </v>
          </cell>
          <cell r="C456">
            <v>0</v>
          </cell>
        </row>
        <row r="457">
          <cell r="A457" t="str">
            <v>429_928</v>
          </cell>
          <cell r="B457" t="str">
            <v>Echinacea angus_Résisthé </v>
          </cell>
        </row>
        <row r="458">
          <cell r="A458" t="str">
            <v>516_928</v>
          </cell>
          <cell r="B458" t="str">
            <v>Dong quai _Résisthé </v>
          </cell>
          <cell r="C458">
            <v>0</v>
          </cell>
        </row>
        <row r="459">
          <cell r="A459" t="str">
            <v>491_928</v>
          </cell>
          <cell r="B459" t="str">
            <v>Gingembre tranché_Résisthé </v>
          </cell>
          <cell r="C459">
            <v>0</v>
          </cell>
        </row>
        <row r="460">
          <cell r="A460" t="str">
            <v>509_931</v>
          </cell>
          <cell r="B460" t="str">
            <v>Astragale languettes_Tonique Immunité</v>
          </cell>
        </row>
        <row r="461">
          <cell r="A461" t="str">
            <v>487_931</v>
          </cell>
          <cell r="B461" t="str">
            <v>Reishi_Tonique Immunité</v>
          </cell>
        </row>
        <row r="462">
          <cell r="A462" t="str">
            <v>488_931</v>
          </cell>
          <cell r="B462" t="str">
            <v>Shitake_Tonique Immunité</v>
          </cell>
        </row>
        <row r="463">
          <cell r="A463" t="str">
            <v>415_934</v>
          </cell>
          <cell r="B463" t="str">
            <v>Busserole_Urinathé</v>
          </cell>
          <cell r="C463">
            <v>0</v>
          </cell>
        </row>
        <row r="464">
          <cell r="A464" t="str">
            <v>439_934</v>
          </cell>
          <cell r="B464" t="str">
            <v>Genévrier _Urinathé</v>
          </cell>
          <cell r="C464">
            <v>0</v>
          </cell>
        </row>
        <row r="465">
          <cell r="A465" t="str">
            <v>491_934</v>
          </cell>
          <cell r="B465" t="str">
            <v>Gingembre tranché_Urinathé</v>
          </cell>
          <cell r="C465">
            <v>0</v>
          </cell>
        </row>
        <row r="466">
          <cell r="A466" t="str">
            <v>461_934</v>
          </cell>
          <cell r="B466" t="str">
            <v>Persil racine_Urinathé</v>
          </cell>
          <cell r="C466">
            <v>0</v>
          </cell>
        </row>
        <row r="467">
          <cell r="A467" t="str">
            <v>357_978</v>
          </cell>
          <cell r="B467" t="str">
            <v>Coriandre_Épices Couscous</v>
          </cell>
          <cell r="C467">
            <v>0</v>
          </cell>
        </row>
        <row r="468">
          <cell r="A468" t="str">
            <v>536_978</v>
          </cell>
          <cell r="B468" t="str">
            <v>Cumin entier_Épices Couscous</v>
          </cell>
          <cell r="C468">
            <v>0</v>
          </cell>
        </row>
        <row r="469">
          <cell r="A469" t="str">
            <v>365_978</v>
          </cell>
          <cell r="B469" t="str">
            <v>Oignon_Épices Couscous</v>
          </cell>
          <cell r="C469">
            <v>0</v>
          </cell>
        </row>
        <row r="470">
          <cell r="A470" t="str">
            <v>357_967</v>
          </cell>
          <cell r="B470" t="str">
            <v>Coriandre_Épices Curry</v>
          </cell>
          <cell r="C470">
            <v>0</v>
          </cell>
        </row>
        <row r="471">
          <cell r="A471" t="str">
            <v>506_967</v>
          </cell>
          <cell r="B471" t="str">
            <v>Fenugrec _Épices Curry</v>
          </cell>
          <cell r="C471">
            <v>0</v>
          </cell>
        </row>
        <row r="472">
          <cell r="A472" t="str">
            <v>363_967</v>
          </cell>
          <cell r="B472" t="str">
            <v>Moutarde brune_Épices Curry</v>
          </cell>
          <cell r="C472">
            <v>0</v>
          </cell>
        </row>
        <row r="473">
          <cell r="A473" t="str">
            <v>376_968</v>
          </cell>
          <cell r="B473" t="str">
            <v>Cardamome_Garam Masala</v>
          </cell>
          <cell r="C473">
            <v>0</v>
          </cell>
        </row>
        <row r="474">
          <cell r="A474" t="str">
            <v>357_968</v>
          </cell>
          <cell r="B474" t="str">
            <v>Coriandre_Garam Masala</v>
          </cell>
          <cell r="C474">
            <v>0</v>
          </cell>
        </row>
        <row r="475">
          <cell r="A475" t="str">
            <v>360_968</v>
          </cell>
          <cell r="B475" t="str">
            <v>Laurier_Garam Masala</v>
          </cell>
          <cell r="C475">
            <v>0</v>
          </cell>
        </row>
        <row r="476">
          <cell r="A476" t="str">
            <v>369_979</v>
          </cell>
          <cell r="B476" t="str">
            <v>Poivre entier_Épices Grillades</v>
          </cell>
        </row>
        <row r="477">
          <cell r="A477" t="str">
            <v>365_979</v>
          </cell>
          <cell r="B477" t="str">
            <v>Oignon_Épices Grillades</v>
          </cell>
        </row>
        <row r="478">
          <cell r="A478" t="str">
            <v>357_979</v>
          </cell>
          <cell r="B478" t="str">
            <v>Coriandre_Épices Grillades</v>
          </cell>
        </row>
        <row r="479">
          <cell r="A479" t="str">
            <v>353_979</v>
          </cell>
          <cell r="B479" t="str">
            <v>Chili_Épices Grillades</v>
          </cell>
        </row>
        <row r="480">
          <cell r="A480" t="str">
            <v>362_979</v>
          </cell>
          <cell r="B480" t="str">
            <v>Moutarde jaune_Épices Grillades</v>
          </cell>
        </row>
        <row r="481">
          <cell r="A481" t="str">
            <v>368_979</v>
          </cell>
          <cell r="B481" t="str">
            <v>Persil feuille_Épices Grillades</v>
          </cell>
        </row>
        <row r="482">
          <cell r="A482" t="str">
            <v>360_969</v>
          </cell>
          <cell r="B482" t="str">
            <v>Laurier_Herbes Provence</v>
          </cell>
          <cell r="C482">
            <v>0</v>
          </cell>
        </row>
        <row r="483">
          <cell r="A483" t="str">
            <v>370_969</v>
          </cell>
          <cell r="B483" t="str">
            <v>Romarin_Herbes Provence</v>
          </cell>
          <cell r="C483">
            <v>0</v>
          </cell>
        </row>
        <row r="484">
          <cell r="A484" t="str">
            <v>365_971</v>
          </cell>
          <cell r="B484" t="str">
            <v>Oignon_Épices Spaghetti</v>
          </cell>
        </row>
        <row r="485">
          <cell r="A485" t="str">
            <v>360_971</v>
          </cell>
          <cell r="B485" t="str">
            <v>Laurier_Épices Spaghetti</v>
          </cell>
        </row>
        <row r="486">
          <cell r="A486" t="str">
            <v>369_971</v>
          </cell>
          <cell r="B486" t="str">
            <v>Poivre entier_Épices Spaghetti</v>
          </cell>
        </row>
        <row r="487">
          <cell r="A487" t="str">
            <v>354_971</v>
          </cell>
          <cell r="B487" t="str">
            <v>Citron_Épices Spaghetti</v>
          </cell>
        </row>
        <row r="488">
          <cell r="A488" t="str">
            <v>541_MT-BBQ</v>
          </cell>
          <cell r="B488" t="str">
            <v>Céleri_Montour - BBQ</v>
          </cell>
          <cell r="C488">
            <v>0</v>
          </cell>
        </row>
        <row r="489">
          <cell r="A489" t="str">
            <v>537_MT-BBQ</v>
          </cell>
          <cell r="B489" t="str">
            <v>Piment Jamaique_Montour - BBQ</v>
          </cell>
          <cell r="C489">
            <v>0</v>
          </cell>
        </row>
        <row r="490">
          <cell r="A490" t="str">
            <v>403_381</v>
          </cell>
          <cell r="B490" t="str">
            <v>Actée noire_ArthroTop mix CAPS</v>
          </cell>
          <cell r="C490">
            <v>0</v>
          </cell>
        </row>
        <row r="491">
          <cell r="A491" t="str">
            <v>410_381</v>
          </cell>
          <cell r="B491" t="str">
            <v>Bardane_ArthroTop mix CAPS</v>
          </cell>
          <cell r="C491">
            <v>0</v>
          </cell>
        </row>
        <row r="492">
          <cell r="A492" t="str">
            <v>550_381</v>
          </cell>
          <cell r="B492" t="str">
            <v>Griffe du diable_ArthroTop mix CAPS</v>
          </cell>
          <cell r="C492">
            <v>0</v>
          </cell>
        </row>
        <row r="493">
          <cell r="A493" t="str">
            <v>455_381</v>
          </cell>
          <cell r="B493" t="str">
            <v>Noyer noir_ArthroTop mix CAPS</v>
          </cell>
          <cell r="C493">
            <v>0</v>
          </cell>
        </row>
        <row r="494">
          <cell r="A494" t="str">
            <v>463_381</v>
          </cell>
          <cell r="B494" t="str">
            <v>Pissenlit_ArthroTop mix CAPS</v>
          </cell>
          <cell r="C494">
            <v>0</v>
          </cell>
        </row>
        <row r="495">
          <cell r="A495" t="str">
            <v>474_381</v>
          </cell>
          <cell r="B495" t="str">
            <v>Trèfle rouge_ArthroTop mix CAPS</v>
          </cell>
          <cell r="C495">
            <v>0</v>
          </cell>
        </row>
        <row r="496">
          <cell r="A496" t="str">
            <v>475_381</v>
          </cell>
          <cell r="B496" t="str">
            <v>Valériane_ArthroTop mix CAPS</v>
          </cell>
          <cell r="C496">
            <v>0</v>
          </cell>
        </row>
        <row r="497">
          <cell r="A497" t="str">
            <v>496_323</v>
          </cell>
          <cell r="B497" t="str">
            <v>Ashwagandha_C. Ashwagandha</v>
          </cell>
        </row>
        <row r="498">
          <cell r="A498" t="str">
            <v>509_341</v>
          </cell>
          <cell r="B498" t="str">
            <v>Astragale languettes_C. Astragale </v>
          </cell>
          <cell r="C498">
            <v>0</v>
          </cell>
        </row>
        <row r="499">
          <cell r="A499" t="str">
            <v>410_298EN</v>
          </cell>
          <cell r="B499" t="str">
            <v>Bardane_C. Bardane VRAC</v>
          </cell>
        </row>
        <row r="500">
          <cell r="A500" t="str">
            <v>544_299EN</v>
          </cell>
          <cell r="B500" t="str">
            <v>Basilic sacré_C. Basilic sacré VRAC</v>
          </cell>
        </row>
        <row r="501">
          <cell r="A501" t="str">
            <v>412_382</v>
          </cell>
          <cell r="B501" t="str">
            <v>Boldo_HepaTop mix CAPS</v>
          </cell>
          <cell r="C501">
            <v>0</v>
          </cell>
        </row>
        <row r="502">
          <cell r="A502" t="str">
            <v>419_382</v>
          </cell>
          <cell r="B502" t="str">
            <v>Cataire_HepaTop mix CAPS</v>
          </cell>
          <cell r="C502">
            <v>0</v>
          </cell>
        </row>
        <row r="503">
          <cell r="A503" t="str">
            <v>448_382</v>
          </cell>
          <cell r="B503" t="str">
            <v>Igname sauvage_HepaTop mix CAPS</v>
          </cell>
          <cell r="C503">
            <v>0</v>
          </cell>
        </row>
        <row r="504">
          <cell r="A504" t="str">
            <v>462_382</v>
          </cell>
          <cell r="B504" t="str">
            <v>Pimbina_HepaTop mix CAPS</v>
          </cell>
          <cell r="C504">
            <v>0</v>
          </cell>
        </row>
        <row r="505">
          <cell r="A505" t="str">
            <v>466_382</v>
          </cell>
          <cell r="B505" t="str">
            <v>Raisin montagnes_HepaTop mix CAPS</v>
          </cell>
          <cell r="C505">
            <v>0</v>
          </cell>
        </row>
        <row r="506">
          <cell r="A506" t="str">
            <v>422_325EN</v>
          </cell>
          <cell r="B506" t="str">
            <v>Chardon béni_C. Chardon béni VRAC</v>
          </cell>
        </row>
        <row r="507">
          <cell r="A507" t="str">
            <v>423_337</v>
          </cell>
          <cell r="B507" t="str">
            <v>Chardon marie_C. Chardon marie </v>
          </cell>
          <cell r="C507">
            <v>0</v>
          </cell>
        </row>
        <row r="508">
          <cell r="A508" t="str">
            <v>410_330</v>
          </cell>
          <cell r="B508" t="str">
            <v>Bardane_EnteroTop mix CAPS</v>
          </cell>
          <cell r="C508">
            <v>0</v>
          </cell>
        </row>
        <row r="509">
          <cell r="A509" t="str">
            <v>445_330</v>
          </cell>
          <cell r="B509" t="str">
            <v>Guimauve_EnteroTop mix CAPS</v>
          </cell>
          <cell r="C509">
            <v>0</v>
          </cell>
        </row>
        <row r="510">
          <cell r="A510" t="str">
            <v>448_330</v>
          </cell>
          <cell r="B510" t="str">
            <v>Igname sauvage_EnteroTop mix CAPS</v>
          </cell>
          <cell r="C510">
            <v>0</v>
          </cell>
        </row>
        <row r="511">
          <cell r="A511" t="str">
            <v>455_330</v>
          </cell>
          <cell r="B511" t="str">
            <v>Noyer noir_EnteroTop mix CAPS</v>
          </cell>
          <cell r="C511">
            <v>0</v>
          </cell>
        </row>
        <row r="512">
          <cell r="A512" t="str">
            <v>401_385</v>
          </cell>
          <cell r="B512" t="str">
            <v>Achillée_FeminaTop mix CAPS</v>
          </cell>
          <cell r="C512">
            <v>0</v>
          </cell>
        </row>
        <row r="513">
          <cell r="A513" t="str">
            <v>415_385</v>
          </cell>
          <cell r="B513" t="str">
            <v>Busserole_FeminaTop mix CAPS</v>
          </cell>
          <cell r="C513">
            <v>0</v>
          </cell>
        </row>
        <row r="514">
          <cell r="A514" t="str">
            <v>422_385</v>
          </cell>
          <cell r="B514" t="str">
            <v>Chardon béni_FeminaTop mix CAPS</v>
          </cell>
          <cell r="C514">
            <v>0</v>
          </cell>
        </row>
        <row r="515">
          <cell r="A515" t="str">
            <v>435_385</v>
          </cell>
          <cell r="B515" t="str">
            <v>Fausse licorne_FeminaTop mix CAPS</v>
          </cell>
          <cell r="C515">
            <v>0</v>
          </cell>
        </row>
        <row r="516">
          <cell r="A516" t="str">
            <v>437_385</v>
          </cell>
          <cell r="B516" t="str">
            <v>Framboisier_FeminaTop mix CAPS</v>
          </cell>
          <cell r="C516">
            <v>0</v>
          </cell>
        </row>
        <row r="517">
          <cell r="A517" t="str">
            <v>462_385</v>
          </cell>
          <cell r="B517" t="str">
            <v>Pimbina_FeminaTop mix CAPS</v>
          </cell>
          <cell r="C517">
            <v>0</v>
          </cell>
        </row>
        <row r="518">
          <cell r="A518" t="str">
            <v>506_327EN</v>
          </cell>
          <cell r="B518" t="str">
            <v>Fenugrec _C. Fenugrec VRAC</v>
          </cell>
        </row>
        <row r="519">
          <cell r="A519" t="str">
            <v>425_386</v>
          </cell>
          <cell r="B519" t="str">
            <v>Cirier_CongesTop mix CAPS</v>
          </cell>
          <cell r="C519">
            <v>0</v>
          </cell>
        </row>
        <row r="520">
          <cell r="A520" t="str">
            <v>429_386</v>
          </cell>
          <cell r="B520" t="str">
            <v>Echinacea angus_CongesTop mix CAPS</v>
          </cell>
          <cell r="C520">
            <v>0</v>
          </cell>
        </row>
        <row r="521">
          <cell r="A521" t="str">
            <v>437_386</v>
          </cell>
          <cell r="B521" t="str">
            <v>Framboisier_CongesTop mix CAPS</v>
          </cell>
          <cell r="C521">
            <v>0</v>
          </cell>
        </row>
        <row r="522">
          <cell r="A522" t="str">
            <v>520_386</v>
          </cell>
          <cell r="B522" t="str">
            <v>Sureau fleur_CongesTop mix CAPS</v>
          </cell>
          <cell r="C522">
            <v>0</v>
          </cell>
        </row>
        <row r="523">
          <cell r="A523" t="str">
            <v>403_387</v>
          </cell>
          <cell r="B523" t="str">
            <v>Actée noire_HormonaTop mix CAPS</v>
          </cell>
          <cell r="C523">
            <v>0</v>
          </cell>
        </row>
        <row r="524">
          <cell r="A524" t="str">
            <v>405_387</v>
          </cell>
          <cell r="B524" t="str">
            <v>Alchémille_HormonaTop mix CAPS</v>
          </cell>
          <cell r="C524">
            <v>0</v>
          </cell>
        </row>
        <row r="525">
          <cell r="A525" t="str">
            <v>422_387</v>
          </cell>
          <cell r="B525" t="str">
            <v>Chardon béni_HormonaTop mix CAPS</v>
          </cell>
          <cell r="C525">
            <v>0</v>
          </cell>
        </row>
        <row r="526">
          <cell r="A526" t="str">
            <v>435_387</v>
          </cell>
          <cell r="B526" t="str">
            <v>Fausse licorne_HormonaTop mix CAPS</v>
          </cell>
          <cell r="C526">
            <v>0</v>
          </cell>
        </row>
        <row r="527">
          <cell r="A527" t="str">
            <v>467_387</v>
          </cell>
          <cell r="B527" t="str">
            <v>Réglisse mrcx_HormonaTop mix CAPS</v>
          </cell>
        </row>
        <row r="528">
          <cell r="A528" t="str">
            <v>535_387</v>
          </cell>
          <cell r="B528" t="str">
            <v>Vitex_HormonaTop mix CAPS</v>
          </cell>
          <cell r="C528">
            <v>0</v>
          </cell>
        </row>
        <row r="529">
          <cell r="A529" t="str">
            <v>447_326</v>
          </cell>
          <cell r="B529" t="str">
            <v>Hydraste_C. Hydraste</v>
          </cell>
          <cell r="C529">
            <v>0</v>
          </cell>
        </row>
        <row r="530">
          <cell r="A530" t="str">
            <v>361_329EN</v>
          </cell>
          <cell r="B530" t="str">
            <v>Mélisse_C. Mélisse VRAC</v>
          </cell>
        </row>
        <row r="531">
          <cell r="A531" t="str">
            <v>526_331EN</v>
          </cell>
          <cell r="B531" t="str">
            <v>Millepertuis_C. Millepertuis VRAC</v>
          </cell>
        </row>
        <row r="532">
          <cell r="A532" t="str">
            <v>403_389</v>
          </cell>
          <cell r="B532" t="str">
            <v>Actée noire_NerveTop mix CAPS </v>
          </cell>
          <cell r="C532">
            <v>0</v>
          </cell>
        </row>
        <row r="533">
          <cell r="A533" t="str">
            <v>411_389</v>
          </cell>
          <cell r="B533" t="str">
            <v>Bétoine_NerveTop mix CAPS </v>
          </cell>
          <cell r="C533">
            <v>0</v>
          </cell>
        </row>
        <row r="534">
          <cell r="A534" t="str">
            <v>446_389</v>
          </cell>
          <cell r="B534" t="str">
            <v>Houblon_NerveTop mix CAPS </v>
          </cell>
          <cell r="C534">
            <v>0</v>
          </cell>
        </row>
        <row r="535">
          <cell r="A535" t="str">
            <v>459_389</v>
          </cell>
          <cell r="B535" t="str">
            <v>Passiflore_NerveTop mix CAPS </v>
          </cell>
          <cell r="C535">
            <v>0</v>
          </cell>
        </row>
        <row r="536">
          <cell r="A536" t="str">
            <v>471_389</v>
          </cell>
          <cell r="B536" t="str">
            <v>Scutellaire_NerveTop mix CAPS </v>
          </cell>
          <cell r="C536">
            <v>0</v>
          </cell>
        </row>
        <row r="537">
          <cell r="A537" t="str">
            <v>475_389</v>
          </cell>
          <cell r="B537" t="str">
            <v>Valériane_NerveTop mix CAPS </v>
          </cell>
          <cell r="C537">
            <v>0</v>
          </cell>
        </row>
        <row r="538">
          <cell r="A538" t="str">
            <v>457_340</v>
          </cell>
          <cell r="B538" t="str">
            <v>Ortie_C. Ortie </v>
          </cell>
          <cell r="C538">
            <v>0</v>
          </cell>
        </row>
        <row r="539">
          <cell r="A539" t="str">
            <v>459_332EN</v>
          </cell>
          <cell r="B539" t="str">
            <v>Passiflore_C. Passiflore VRAC</v>
          </cell>
        </row>
        <row r="540">
          <cell r="A540" t="str">
            <v>463_335</v>
          </cell>
          <cell r="B540" t="str">
            <v>Pissenlit_C. Pissenlit </v>
          </cell>
          <cell r="C540">
            <v>0</v>
          </cell>
        </row>
        <row r="541">
          <cell r="A541" t="str">
            <v>415_321</v>
          </cell>
          <cell r="B541" t="str">
            <v>Busserole_ProstaTop mix CAPS</v>
          </cell>
          <cell r="C541">
            <v>0</v>
          </cell>
        </row>
        <row r="542">
          <cell r="A542" t="str">
            <v>429_321</v>
          </cell>
          <cell r="B542" t="str">
            <v>Echinacea angus_ProstaTop mix CAPS</v>
          </cell>
          <cell r="C542">
            <v>0</v>
          </cell>
        </row>
        <row r="543">
          <cell r="A543" t="str">
            <v>434_321</v>
          </cell>
          <cell r="B543" t="str">
            <v>Eupatoire pourpre_ProstaTop mix CAPS</v>
          </cell>
          <cell r="C543">
            <v>0</v>
          </cell>
        </row>
        <row r="544">
          <cell r="A544" t="str">
            <v>439_321</v>
          </cell>
          <cell r="B544" t="str">
            <v>Genévrier _ProstaTop mix CAPS</v>
          </cell>
          <cell r="C544">
            <v>0</v>
          </cell>
        </row>
        <row r="545">
          <cell r="A545" t="str">
            <v>445_321</v>
          </cell>
          <cell r="B545" t="str">
            <v>Guimauve_ProstaTop mix CAPS</v>
          </cell>
          <cell r="C545">
            <v>0</v>
          </cell>
        </row>
        <row r="546">
          <cell r="A546" t="str">
            <v>461_321</v>
          </cell>
          <cell r="B546" t="str">
            <v>Persil racine_ProstaTop mix CAPS</v>
          </cell>
          <cell r="C546">
            <v>0</v>
          </cell>
        </row>
        <row r="547">
          <cell r="A547" t="str">
            <v>532_321</v>
          </cell>
          <cell r="B547" t="str">
            <v>Sabal_ProstaTop mix CAPS</v>
          </cell>
          <cell r="C547">
            <v>0</v>
          </cell>
        </row>
        <row r="548">
          <cell r="A548" t="str">
            <v>410_322</v>
          </cell>
          <cell r="B548" t="str">
            <v>Bardane_PurifyTop mix CAPS</v>
          </cell>
          <cell r="C548">
            <v>0</v>
          </cell>
        </row>
        <row r="549">
          <cell r="A549" t="str">
            <v>413_322</v>
          </cell>
          <cell r="B549" t="str">
            <v>Bourdaine_PurifyTop mix CAPS</v>
          </cell>
          <cell r="C549">
            <v>0</v>
          </cell>
        </row>
        <row r="550">
          <cell r="A550" t="str">
            <v>455_322</v>
          </cell>
          <cell r="B550" t="str">
            <v>Noyer noir_PurifyTop mix CAPS</v>
          </cell>
          <cell r="C550">
            <v>0</v>
          </cell>
        </row>
        <row r="551">
          <cell r="A551" t="str">
            <v>464_322</v>
          </cell>
          <cell r="B551" t="str">
            <v>Plantain commun_PurifyTop mix CAPS</v>
          </cell>
          <cell r="C551">
            <v>0</v>
          </cell>
        </row>
        <row r="552">
          <cell r="A552" t="str">
            <v>466_322</v>
          </cell>
          <cell r="B552" t="str">
            <v>Raisin montagnes_PurifyTop mix CAPS</v>
          </cell>
          <cell r="C552">
            <v>0</v>
          </cell>
        </row>
        <row r="553">
          <cell r="A553" t="str">
            <v>474_322</v>
          </cell>
          <cell r="B553" t="str">
            <v>Trèfle rouge_PurifyTop mix CAPS</v>
          </cell>
          <cell r="C553">
            <v>0</v>
          </cell>
        </row>
        <row r="554">
          <cell r="A554" t="str">
            <v>467_322</v>
          </cell>
          <cell r="B554" t="str">
            <v>Réglisse mrcx_PurifyTop mix CAPS</v>
          </cell>
          <cell r="C554">
            <v>0</v>
          </cell>
        </row>
        <row r="555">
          <cell r="A555" t="str">
            <v>509_397</v>
          </cell>
          <cell r="B555" t="str">
            <v>Astragale languettes_ImmunoTop mix CAPS</v>
          </cell>
          <cell r="C555">
            <v>0</v>
          </cell>
        </row>
        <row r="556">
          <cell r="A556" t="str">
            <v>409_397</v>
          </cell>
          <cell r="B556" t="str">
            <v>Avoine verte_ImmunoTop mix CAPS</v>
          </cell>
          <cell r="C556">
            <v>0</v>
          </cell>
        </row>
        <row r="557">
          <cell r="A557" t="str">
            <v>516_397</v>
          </cell>
          <cell r="B557" t="str">
            <v>Dong quai _ImmunoTop mix CAPS</v>
          </cell>
          <cell r="C557">
            <v>0</v>
          </cell>
        </row>
        <row r="558">
          <cell r="A558" t="str">
            <v>429_397</v>
          </cell>
          <cell r="B558" t="str">
            <v>Echinacea angus_ImmunoTop mix CAPS</v>
          </cell>
          <cell r="C558">
            <v>0</v>
          </cell>
        </row>
        <row r="559">
          <cell r="A559" t="str">
            <v>432_397</v>
          </cell>
          <cell r="B559" t="str">
            <v>Éleuthéro_ImmunoTop mix CAPS</v>
          </cell>
          <cell r="C559">
            <v>0</v>
          </cell>
        </row>
        <row r="560">
          <cell r="A560" t="str">
            <v>526_397</v>
          </cell>
          <cell r="B560" t="str">
            <v>Millepertuis_ImmunoTop mix CAPS</v>
          </cell>
          <cell r="C560">
            <v>0</v>
          </cell>
        </row>
        <row r="561">
          <cell r="A561" t="str">
            <v>457_397</v>
          </cell>
          <cell r="B561" t="str">
            <v>Ortie_ImmunoTop mix CAPS</v>
          </cell>
          <cell r="C561">
            <v>0</v>
          </cell>
        </row>
        <row r="562">
          <cell r="A562" t="str">
            <v>410_324</v>
          </cell>
          <cell r="B562" t="str">
            <v>Bardane_SinusTop mix CAPS</v>
          </cell>
          <cell r="C562">
            <v>0</v>
          </cell>
        </row>
        <row r="563">
          <cell r="A563" t="str">
            <v>439_324</v>
          </cell>
          <cell r="B563" t="str">
            <v>Genévrier _SinusTop mix CAPS</v>
          </cell>
          <cell r="C563">
            <v>0</v>
          </cell>
        </row>
        <row r="564">
          <cell r="A564" t="str">
            <v>445_324</v>
          </cell>
          <cell r="B564" t="str">
            <v>Guimauve_SinusTop mix CAPS</v>
          </cell>
          <cell r="C564">
            <v>0</v>
          </cell>
        </row>
        <row r="565">
          <cell r="A565" t="str">
            <v>461_324</v>
          </cell>
          <cell r="B565" t="str">
            <v>Persil racine_SinusTop mix CAPS</v>
          </cell>
          <cell r="C565">
            <v>0</v>
          </cell>
        </row>
        <row r="566">
          <cell r="A566" t="str">
            <v>409_394</v>
          </cell>
          <cell r="B566" t="str">
            <v>Avoine verte_DreamTop mix CAPS</v>
          </cell>
          <cell r="C566">
            <v>0</v>
          </cell>
        </row>
        <row r="567">
          <cell r="A567" t="str">
            <v>417_394</v>
          </cell>
          <cell r="B567" t="str">
            <v>Camomille_DreamTop mix CAPS</v>
          </cell>
          <cell r="C567">
            <v>0</v>
          </cell>
        </row>
        <row r="568">
          <cell r="A568" t="str">
            <v>419_394</v>
          </cell>
          <cell r="B568" t="str">
            <v>Cataire_DreamTop mix CAPS</v>
          </cell>
          <cell r="C568">
            <v>0</v>
          </cell>
        </row>
        <row r="569">
          <cell r="A569" t="str">
            <v>459_394</v>
          </cell>
          <cell r="B569" t="str">
            <v>Passiflore_DreamTop mix CAPS</v>
          </cell>
          <cell r="C569">
            <v>0</v>
          </cell>
        </row>
        <row r="570">
          <cell r="A570" t="str">
            <v>471_394</v>
          </cell>
          <cell r="B570" t="str">
            <v>Scutellaire_DreamTop mix CAPS</v>
          </cell>
          <cell r="C570">
            <v>0</v>
          </cell>
        </row>
        <row r="571">
          <cell r="A571" t="str">
            <v>475_394</v>
          </cell>
          <cell r="B571" t="str">
            <v>Valériane_DreamTop mix CAPS</v>
          </cell>
          <cell r="C571">
            <v>0</v>
          </cell>
        </row>
        <row r="572">
          <cell r="A572" t="str">
            <v>475_336</v>
          </cell>
          <cell r="B572" t="str">
            <v>Valériane_C. Valériane </v>
          </cell>
          <cell r="C572">
            <v>0</v>
          </cell>
        </row>
        <row r="573">
          <cell r="A573" t="str">
            <v>535_334EN</v>
          </cell>
          <cell r="B573" t="str">
            <v>Vitex_C. Vitex VRAC</v>
          </cell>
          <cell r="C573">
            <v>1</v>
          </cell>
        </row>
        <row r="574">
          <cell r="A574" t="str">
            <v>892S_436</v>
          </cell>
          <cell r="B574" t="str">
            <v>T. Fenouil _Fenouil entier</v>
          </cell>
        </row>
        <row r="575">
          <cell r="A575" t="str">
            <v>898S_423</v>
          </cell>
          <cell r="B575" t="str">
            <v>T. Chardon marie _Chardon marie</v>
          </cell>
        </row>
        <row r="576">
          <cell r="A576" t="str">
            <v>102S_535</v>
          </cell>
          <cell r="B576" t="str">
            <v>T. Vitex _Vitex</v>
          </cell>
        </row>
        <row r="577">
          <cell r="A577" t="str">
            <v>448_393</v>
          </cell>
          <cell r="B577" t="str">
            <v>Igname sauvage_InflammaTop mix CAPS</v>
          </cell>
        </row>
        <row r="578">
          <cell r="A578" t="str">
            <v>417_393</v>
          </cell>
          <cell r="B578" t="str">
            <v>Camomille_InflammaTop mix CAPS</v>
          </cell>
        </row>
        <row r="579">
          <cell r="A579" t="str">
            <v>511_393</v>
          </cell>
          <cell r="B579" t="str">
            <v>Grande camomille_InflammaTop mix CAPS</v>
          </cell>
        </row>
        <row r="580">
          <cell r="A580" t="str">
            <v>463_393</v>
          </cell>
          <cell r="B580" t="str">
            <v>Pissenlit_InflammaTop mix CAPS</v>
          </cell>
        </row>
        <row r="581">
          <cell r="A581" t="str">
            <v>474_393</v>
          </cell>
          <cell r="B581" t="str">
            <v>Trèfle rouge_InflammaTop mix CAPS</v>
          </cell>
        </row>
        <row r="582">
          <cell r="A582" t="str">
            <v>457_393</v>
          </cell>
          <cell r="B582" t="str">
            <v>Ortie_InflammaTop mix CAPS</v>
          </cell>
        </row>
        <row r="583">
          <cell r="B583" t="str">
            <v>AAA_MÉLANGEUR</v>
          </cell>
        </row>
        <row r="584">
          <cell r="A584" t="str">
            <v>437_921</v>
          </cell>
          <cell r="B584" t="str">
            <v>Framboisier_Divinithé</v>
          </cell>
        </row>
        <row r="585">
          <cell r="A585" t="str">
            <v>457_921</v>
          </cell>
          <cell r="B585" t="str">
            <v>Ortie_Divinithé</v>
          </cell>
        </row>
        <row r="586">
          <cell r="A586" t="str">
            <v>409_921</v>
          </cell>
          <cell r="B586" t="str">
            <v>Avoine verte_Divinithé</v>
          </cell>
        </row>
        <row r="587">
          <cell r="A587" t="str">
            <v>450_921</v>
          </cell>
          <cell r="B587" t="str">
            <v>Menthe poivrée_Divinithé</v>
          </cell>
        </row>
        <row r="588">
          <cell r="A588" t="str">
            <v>361_921</v>
          </cell>
          <cell r="B588" t="str">
            <v>Mélisse_Divinithé</v>
          </cell>
        </row>
        <row r="589">
          <cell r="A589" t="str">
            <v>409_917</v>
          </cell>
          <cell r="B589" t="str">
            <v>Avoine verte_Énergithé </v>
          </cell>
        </row>
        <row r="590">
          <cell r="A590" t="str">
            <v>359_917</v>
          </cell>
          <cell r="B590" t="str">
            <v>Hibiscus_Énergithé </v>
          </cell>
        </row>
        <row r="591">
          <cell r="A591" t="str">
            <v>361_917</v>
          </cell>
          <cell r="B591" t="str">
            <v>Mélisse_Énergithé </v>
          </cell>
        </row>
        <row r="592">
          <cell r="A592" t="str">
            <v>450_917</v>
          </cell>
          <cell r="B592" t="str">
            <v>Menthe poivrée_Énergithé </v>
          </cell>
        </row>
        <row r="593">
          <cell r="A593" t="str">
            <v>457_917</v>
          </cell>
          <cell r="B593" t="str">
            <v>Ortie_Énergithé </v>
          </cell>
        </row>
        <row r="594">
          <cell r="A594" t="str">
            <v>409_936</v>
          </cell>
          <cell r="B594" t="str">
            <v>Avoine verte_Gargantua</v>
          </cell>
        </row>
        <row r="595">
          <cell r="A595" t="str">
            <v>410_936</v>
          </cell>
          <cell r="B595" t="str">
            <v>Bardane_Gargantua</v>
          </cell>
        </row>
        <row r="596">
          <cell r="A596" t="str">
            <v>361_936</v>
          </cell>
          <cell r="B596" t="str">
            <v>Mélisse_Gargantua</v>
          </cell>
        </row>
        <row r="597">
          <cell r="A597" t="str">
            <v>450_936</v>
          </cell>
          <cell r="B597" t="str">
            <v>Menthe poivrée_Gargantua</v>
          </cell>
        </row>
        <row r="598">
          <cell r="A598" t="str">
            <v>378_936</v>
          </cell>
          <cell r="B598" t="str">
            <v>Orange pelure_Gargantua</v>
          </cell>
        </row>
        <row r="599">
          <cell r="A599" t="str">
            <v>510_936</v>
          </cell>
          <cell r="B599" t="str">
            <v>Verveine Indes_Gargantua</v>
          </cell>
        </row>
        <row r="600">
          <cell r="A600" t="str">
            <v>437_918</v>
          </cell>
          <cell r="B600" t="str">
            <v>Framboisier_Grippethé </v>
          </cell>
        </row>
        <row r="601">
          <cell r="A601" t="str">
            <v>450_918</v>
          </cell>
          <cell r="B601" t="str">
            <v>Menthe poivrée_Grippethé </v>
          </cell>
        </row>
        <row r="602">
          <cell r="A602" t="str">
            <v>520_918</v>
          </cell>
          <cell r="B602" t="str">
            <v>Sureau fleur_Grippethé </v>
          </cell>
        </row>
        <row r="603">
          <cell r="A603" t="str">
            <v>425_918</v>
          </cell>
          <cell r="B603" t="str">
            <v>Cirier_Grippethé </v>
          </cell>
        </row>
        <row r="604">
          <cell r="A604" t="str">
            <v>437_922</v>
          </cell>
          <cell r="B604" t="str">
            <v>Framboisier_Menstrues</v>
          </cell>
        </row>
        <row r="605">
          <cell r="A605" t="str">
            <v>409_922</v>
          </cell>
          <cell r="B605" t="str">
            <v>Avoine verte_Menstrues</v>
          </cell>
        </row>
        <row r="606">
          <cell r="A606" t="str">
            <v>462_922</v>
          </cell>
          <cell r="B606" t="str">
            <v>Pimbina_Menstrues</v>
          </cell>
        </row>
        <row r="607">
          <cell r="A607" t="str">
            <v>450_922</v>
          </cell>
          <cell r="B607" t="str">
            <v>Menthe poivrée_Menstrues</v>
          </cell>
        </row>
        <row r="608">
          <cell r="A608" t="str">
            <v>471_922</v>
          </cell>
          <cell r="B608" t="str">
            <v>Scutellaire_Menstrues</v>
          </cell>
        </row>
        <row r="609">
          <cell r="A609" t="str">
            <v>405_922</v>
          </cell>
          <cell r="B609" t="str">
            <v>Alchémille_Menstrues</v>
          </cell>
        </row>
        <row r="610">
          <cell r="A610" t="str">
            <v>467_924</v>
          </cell>
          <cell r="B610" t="str">
            <v>Réglisse mrcx_Metaflo</v>
          </cell>
        </row>
        <row r="611">
          <cell r="A611" t="str">
            <v>452_924</v>
          </cell>
          <cell r="B611" t="str">
            <v>Mouron_Metaflo</v>
          </cell>
        </row>
        <row r="612">
          <cell r="A612" t="str">
            <v>455_924</v>
          </cell>
          <cell r="B612" t="str">
            <v>Noyer noir_Metaflo</v>
          </cell>
        </row>
        <row r="613">
          <cell r="A613" t="str">
            <v>421_925</v>
          </cell>
          <cell r="B613" t="str">
            <v>Cerisier_Pulmonathé </v>
          </cell>
        </row>
        <row r="614">
          <cell r="A614" t="str">
            <v>445_925</v>
          </cell>
          <cell r="B614" t="str">
            <v>Guimauve_Pulmonathé </v>
          </cell>
        </row>
        <row r="615">
          <cell r="A615" t="str">
            <v>451_925</v>
          </cell>
          <cell r="B615" t="str">
            <v>Molène_Pulmonathé </v>
          </cell>
        </row>
        <row r="616">
          <cell r="A616" t="str">
            <v>452_925</v>
          </cell>
          <cell r="B616" t="str">
            <v>Mouron_Pulmonathé </v>
          </cell>
        </row>
        <row r="617">
          <cell r="A617" t="str">
            <v>467_925</v>
          </cell>
          <cell r="B617" t="str">
            <v>Réglisse mrcx_Pulmonathé </v>
          </cell>
        </row>
        <row r="618">
          <cell r="A618" t="str">
            <v>474_926</v>
          </cell>
          <cell r="B618" t="str">
            <v>Trèfle rouge_Purifithé</v>
          </cell>
        </row>
        <row r="619">
          <cell r="A619" t="str">
            <v>410_926</v>
          </cell>
          <cell r="B619" t="str">
            <v>Bardane_Purifithé</v>
          </cell>
        </row>
        <row r="620">
          <cell r="A620" t="str">
            <v>370_926</v>
          </cell>
          <cell r="B620" t="str">
            <v>Romarin_Purifithé</v>
          </cell>
        </row>
        <row r="621">
          <cell r="A621" t="str">
            <v>455_926</v>
          </cell>
          <cell r="B621" t="str">
            <v>Noyer noir_Purifithé</v>
          </cell>
        </row>
        <row r="622">
          <cell r="A622" t="str">
            <v>464_926</v>
          </cell>
          <cell r="B622" t="str">
            <v>Plantain commun_Purifithé</v>
          </cell>
        </row>
        <row r="623">
          <cell r="A623" t="str">
            <v>466_926</v>
          </cell>
          <cell r="B623" t="str">
            <v>Raisin montagnes_Purifithé</v>
          </cell>
        </row>
        <row r="624">
          <cell r="A624" t="str">
            <v>413_926</v>
          </cell>
          <cell r="B624" t="str">
            <v>Bourdaine_Purifithé</v>
          </cell>
        </row>
        <row r="625">
          <cell r="A625" t="str">
            <v>409_928</v>
          </cell>
          <cell r="B625" t="str">
            <v>Avoine verte_Résisthé </v>
          </cell>
        </row>
        <row r="626">
          <cell r="A626" t="str">
            <v>457_928</v>
          </cell>
          <cell r="B626" t="str">
            <v>Ortie_Résisthé </v>
          </cell>
        </row>
        <row r="627">
          <cell r="A627" t="str">
            <v>432_928</v>
          </cell>
          <cell r="B627" t="str">
            <v>Éleuthéro_Résisthé </v>
          </cell>
        </row>
        <row r="628">
          <cell r="A628" t="str">
            <v>526_928</v>
          </cell>
          <cell r="B628" t="str">
            <v>Millepertuis_Résisthé </v>
          </cell>
        </row>
        <row r="629">
          <cell r="A629" t="str">
            <v>409_916</v>
          </cell>
          <cell r="B629" t="str">
            <v>Avoine verte_Sérénithé</v>
          </cell>
        </row>
        <row r="630">
          <cell r="A630" t="str">
            <v>544_916</v>
          </cell>
          <cell r="B630" t="str">
            <v>Basilic sacré_Sérénithé</v>
          </cell>
        </row>
        <row r="631">
          <cell r="A631" t="str">
            <v>361_916</v>
          </cell>
          <cell r="B631" t="str">
            <v>Mélisse_Sérénithé</v>
          </cell>
        </row>
        <row r="632">
          <cell r="A632" t="str">
            <v>457_916</v>
          </cell>
          <cell r="B632" t="str">
            <v>Ortie_Sérénithé</v>
          </cell>
        </row>
        <row r="633">
          <cell r="A633" t="str">
            <v>214_916</v>
          </cell>
          <cell r="B633" t="str">
            <v>Rose_Sérénithé</v>
          </cell>
        </row>
        <row r="634">
          <cell r="A634" t="str">
            <v>408_916</v>
          </cell>
          <cell r="B634" t="str">
            <v>Aubépine fleur_Sérénithé</v>
          </cell>
        </row>
        <row r="635">
          <cell r="A635" t="str">
            <v>508_931</v>
          </cell>
          <cell r="B635" t="str">
            <v>Astragale coupée_Tonique Immunité</v>
          </cell>
        </row>
        <row r="636">
          <cell r="A636" t="str">
            <v>445_934</v>
          </cell>
          <cell r="B636" t="str">
            <v>Guimauve_Urinathé</v>
          </cell>
        </row>
        <row r="637">
          <cell r="A637" t="str">
            <v>409_934</v>
          </cell>
          <cell r="B637" t="str">
            <v>Avoine verte_Urinathé</v>
          </cell>
        </row>
        <row r="638">
          <cell r="A638" t="str">
            <v>375_978</v>
          </cell>
          <cell r="B638" t="str">
            <v>Curcuma _Épices Couscous</v>
          </cell>
        </row>
        <row r="639">
          <cell r="A639" t="str">
            <v>374_978</v>
          </cell>
          <cell r="B639" t="str">
            <v>Thym_Épices Couscous</v>
          </cell>
        </row>
        <row r="640">
          <cell r="A640" t="str">
            <v>490_978</v>
          </cell>
          <cell r="B640" t="str">
            <v>Clou moulu_Épices Couscous</v>
          </cell>
        </row>
        <row r="641">
          <cell r="A641" t="str">
            <v>485_978</v>
          </cell>
          <cell r="B641" t="str">
            <v>Poivre moulu_Épices Couscous</v>
          </cell>
        </row>
        <row r="642">
          <cell r="A642" t="str">
            <v>375_967</v>
          </cell>
          <cell r="B642" t="str">
            <v>Curcuma _Épices Curry</v>
          </cell>
        </row>
        <row r="643">
          <cell r="A643" t="str">
            <v>485_967</v>
          </cell>
          <cell r="B643" t="str">
            <v>Poivre moulu_Épices Curry</v>
          </cell>
        </row>
        <row r="644">
          <cell r="A644" t="str">
            <v>540_967</v>
          </cell>
          <cell r="B644" t="str">
            <v>Cumin poudre_Épices Curry</v>
          </cell>
        </row>
        <row r="645">
          <cell r="A645" t="str">
            <v>441_967</v>
          </cell>
          <cell r="B645" t="str">
            <v>Gingembre poudre_Épices Curry</v>
          </cell>
        </row>
        <row r="646">
          <cell r="A646" t="str">
            <v>420_967</v>
          </cell>
          <cell r="B646" t="str">
            <v>Cayenne_Épices Curry</v>
          </cell>
        </row>
        <row r="647">
          <cell r="A647" t="str">
            <v>404_979</v>
          </cell>
          <cell r="B647" t="str">
            <v>Ail granulé_Épices Grillades</v>
          </cell>
        </row>
        <row r="648">
          <cell r="A648" t="str">
            <v>351_971</v>
          </cell>
          <cell r="B648" t="str">
            <v>Basilic_Épices Spaghetti</v>
          </cell>
        </row>
        <row r="649">
          <cell r="A649" t="str">
            <v>366_971</v>
          </cell>
          <cell r="B649" t="str">
            <v>Origan_Épices Spaghetti</v>
          </cell>
        </row>
        <row r="650">
          <cell r="A650" t="str">
            <v>368_971</v>
          </cell>
          <cell r="B650" t="str">
            <v>Persil feuille_Épices Spaghetti</v>
          </cell>
        </row>
        <row r="651">
          <cell r="A651" t="str">
            <v>374_971</v>
          </cell>
          <cell r="B651" t="str">
            <v>Thym_Épices Spaghetti</v>
          </cell>
        </row>
        <row r="652">
          <cell r="A652" t="str">
            <v>404_971</v>
          </cell>
          <cell r="B652" t="str">
            <v>Ail granulé_Épices Spaghetti</v>
          </cell>
        </row>
        <row r="653">
          <cell r="A653" t="str">
            <v>540_968</v>
          </cell>
          <cell r="B653" t="str">
            <v>Cumin poudre_Garam Masala</v>
          </cell>
        </row>
        <row r="654">
          <cell r="A654" t="str">
            <v>485_968</v>
          </cell>
          <cell r="B654" t="str">
            <v>Poivre moulu_Garam Masala</v>
          </cell>
        </row>
        <row r="655">
          <cell r="A655" t="str">
            <v>558_968</v>
          </cell>
          <cell r="B655" t="str">
            <v>Muscade pdre_Garam Masala</v>
          </cell>
        </row>
        <row r="656">
          <cell r="A656" t="str">
            <v>490_968</v>
          </cell>
          <cell r="B656" t="str">
            <v>Clou moulu_Garam Masala</v>
          </cell>
        </row>
        <row r="657">
          <cell r="A657" t="str">
            <v>352_968</v>
          </cell>
          <cell r="B657" t="str">
            <v>Cannelle poudre_Garam Masala</v>
          </cell>
        </row>
        <row r="658">
          <cell r="A658" t="str">
            <v>902_MT-BBQ</v>
          </cell>
          <cell r="B658" t="str">
            <v>SEL_Montour - BBQ</v>
          </cell>
        </row>
        <row r="659">
          <cell r="A659" t="str">
            <v>S180533_MT-BBQ</v>
          </cell>
          <cell r="B659" t="str">
            <v>OLEORESINE_Montour - BBQ</v>
          </cell>
        </row>
        <row r="660">
          <cell r="A660" t="str">
            <v>367_MT-BBQ</v>
          </cell>
          <cell r="B660" t="str">
            <v>Paprika_Montour - BBQ</v>
          </cell>
        </row>
        <row r="661">
          <cell r="A661" t="str">
            <v>420_MT-BBQ</v>
          </cell>
          <cell r="B661" t="str">
            <v>Cayenne_Montour - BBQ</v>
          </cell>
        </row>
        <row r="662">
          <cell r="A662" t="str">
            <v>485_MT-BBQ</v>
          </cell>
          <cell r="B662" t="str">
            <v>Poivre moulu_Montour - BBQ</v>
          </cell>
        </row>
        <row r="663">
          <cell r="A663" t="str">
            <v>537_MT-BBQ</v>
          </cell>
          <cell r="B663" t="str">
            <v>Piment Jamaique_Montour - BBQ</v>
          </cell>
        </row>
        <row r="664">
          <cell r="A664" t="str">
            <v>449_MT-BBQ</v>
          </cell>
          <cell r="B664" t="str">
            <v>Oignon pdre_Montour - BBQ</v>
          </cell>
        </row>
        <row r="665">
          <cell r="A665" t="str">
            <v>400_MT-BBQ</v>
          </cell>
          <cell r="B665" t="str">
            <v>Ail poudre_Montour - BBQ</v>
          </cell>
        </row>
        <row r="666">
          <cell r="A666" t="str">
            <v>374_969</v>
          </cell>
          <cell r="B666" t="str">
            <v>Thym_Herbes Provence</v>
          </cell>
        </row>
        <row r="667">
          <cell r="A667" t="str">
            <v>373_969</v>
          </cell>
          <cell r="B667" t="str">
            <v>Marjolaine_Herbes Provence</v>
          </cell>
        </row>
        <row r="668">
          <cell r="A668" t="str">
            <v>371_969</v>
          </cell>
          <cell r="B668" t="str">
            <v>Sarriette_Herbes Provence</v>
          </cell>
        </row>
        <row r="669">
          <cell r="A669" t="str">
            <v>512_969</v>
          </cell>
          <cell r="B669" t="str">
            <v>Hysope_Herbes Provence</v>
          </cell>
        </row>
        <row r="670">
          <cell r="A670" t="str">
            <v>420_275</v>
          </cell>
          <cell r="B670" t="str">
            <v>Cayenne_z_ArthroTop mix CAPS</v>
          </cell>
        </row>
        <row r="671">
          <cell r="A671" t="str">
            <v>441_276</v>
          </cell>
          <cell r="B671" t="str">
            <v>Gingembre poudre_z_HepaTop mix CAPS </v>
          </cell>
        </row>
        <row r="672">
          <cell r="A672" t="str">
            <v>406_278</v>
          </cell>
          <cell r="B672" t="str">
            <v>Fenouil poudre_z_EnteroTop mix CAPS</v>
          </cell>
        </row>
        <row r="673">
          <cell r="A673" t="str">
            <v>420_279</v>
          </cell>
          <cell r="B673" t="str">
            <v>Cayenne_z_FeminaTop mix CAPS </v>
          </cell>
        </row>
        <row r="674">
          <cell r="A674" t="str">
            <v>441_279</v>
          </cell>
          <cell r="B674" t="str">
            <v>Gingembre poudre_z_FeminaTop mix CAPS </v>
          </cell>
        </row>
        <row r="675">
          <cell r="A675" t="str">
            <v>400_277</v>
          </cell>
          <cell r="B675" t="str">
            <v>Ail poudre_Pdre Circulathé </v>
          </cell>
        </row>
        <row r="676">
          <cell r="A676" t="str">
            <v>420_277</v>
          </cell>
          <cell r="B676" t="str">
            <v>Cayenne_Pdre Circulathé </v>
          </cell>
        </row>
        <row r="677">
          <cell r="A677" t="str">
            <v>420_280</v>
          </cell>
          <cell r="B677" t="str">
            <v>Cayenne_z_CongesTop mix CAPS </v>
          </cell>
        </row>
        <row r="678">
          <cell r="A678" t="str">
            <v>420_283</v>
          </cell>
          <cell r="B678" t="str">
            <v>Cayenne_z_NerveTop mix CAPS </v>
          </cell>
        </row>
        <row r="679">
          <cell r="A679" t="str">
            <v>441_286</v>
          </cell>
          <cell r="B679" t="str">
            <v>Gingembre poudre_z_PurifyTop mix CAPS</v>
          </cell>
        </row>
        <row r="680">
          <cell r="A680" t="str">
            <v>375_288</v>
          </cell>
          <cell r="B680" t="str">
            <v>Curcuma _z_SinusTop mix CAPS </v>
          </cell>
        </row>
        <row r="681">
          <cell r="A681" t="str">
            <v>420_288</v>
          </cell>
          <cell r="B681" t="str">
            <v>Cayenne_z_SinusTop mix CAPS </v>
          </cell>
        </row>
        <row r="682">
          <cell r="A682" t="str">
            <v>409_TUZ</v>
          </cell>
          <cell r="B682" t="str">
            <v>Avoine verte_TAU - ZEN</v>
          </cell>
        </row>
        <row r="683">
          <cell r="A683" t="str">
            <v>361_TUZ</v>
          </cell>
          <cell r="B683" t="str">
            <v>Mélisse_TAU - ZEN</v>
          </cell>
        </row>
        <row r="684">
          <cell r="A684" t="str">
            <v>457_TUZ</v>
          </cell>
          <cell r="B684" t="str">
            <v>Ortie_TAU - ZEN</v>
          </cell>
        </row>
        <row r="685">
          <cell r="A685" t="str">
            <v>544_TUZ</v>
          </cell>
          <cell r="B685" t="str">
            <v>Basilic sacré_TAU - ZEN</v>
          </cell>
        </row>
        <row r="686">
          <cell r="A686" t="str">
            <v>359_TUZ</v>
          </cell>
          <cell r="B686" t="str">
            <v>Hibiscus_TAU - ZEN</v>
          </cell>
        </row>
        <row r="687">
          <cell r="B687" t="str">
            <v>AAA_CLINIQUES</v>
          </cell>
          <cell r="C687" t="str">
            <v>MOIS</v>
          </cell>
          <cell r="D687">
            <v>1</v>
          </cell>
        </row>
        <row r="688">
          <cell r="A688" t="str">
            <v>104-500F</v>
          </cell>
          <cell r="B688" t="str">
            <v>T. Absinthe chinoise 500ML</v>
          </cell>
          <cell r="C688">
            <v>60</v>
          </cell>
          <cell r="D688">
            <v>15</v>
          </cell>
        </row>
        <row r="689">
          <cell r="A689" t="str">
            <v>110-500F</v>
          </cell>
          <cell r="B689" t="str">
            <v>T. Achillée 500ML</v>
          </cell>
          <cell r="C689">
            <v>60</v>
          </cell>
          <cell r="D689">
            <v>2</v>
          </cell>
        </row>
        <row r="690">
          <cell r="A690" t="str">
            <v>107-250F</v>
          </cell>
          <cell r="B690" t="str">
            <v>T. Actée bleue 250ML</v>
          </cell>
          <cell r="C690">
            <v>60</v>
          </cell>
          <cell r="D690">
            <v>23</v>
          </cell>
        </row>
        <row r="691">
          <cell r="A691" t="str">
            <v>111-500F</v>
          </cell>
          <cell r="B691" t="str">
            <v>T. Actée noire 500ML</v>
          </cell>
          <cell r="C691">
            <v>60</v>
          </cell>
          <cell r="D691">
            <v>3</v>
          </cell>
        </row>
        <row r="692">
          <cell r="A692" t="str">
            <v>125-500F</v>
          </cell>
          <cell r="B692" t="str">
            <v>T. Agripaume  500ML</v>
          </cell>
          <cell r="C692">
            <v>60</v>
          </cell>
          <cell r="D692">
            <v>68</v>
          </cell>
        </row>
        <row r="693">
          <cell r="A693" t="str">
            <v>125-1500F</v>
          </cell>
          <cell r="B693" t="str">
            <v>T. Agripaume 1500ML </v>
          </cell>
          <cell r="C693">
            <v>60</v>
          </cell>
          <cell r="D693">
            <v>141</v>
          </cell>
        </row>
        <row r="694">
          <cell r="A694" t="str">
            <v>170-500F</v>
          </cell>
          <cell r="B694" t="str">
            <v>T. Alchémille 500ML</v>
          </cell>
          <cell r="C694">
            <v>60</v>
          </cell>
          <cell r="D694">
            <v>4</v>
          </cell>
        </row>
        <row r="695">
          <cell r="A695" t="str">
            <v>103-250F</v>
          </cell>
          <cell r="B695" t="str">
            <v>T. Anémone pulsatille 250ML</v>
          </cell>
          <cell r="C695">
            <v>60</v>
          </cell>
          <cell r="D695">
            <v>6</v>
          </cell>
        </row>
        <row r="696">
          <cell r="A696" t="str">
            <v>112-500F</v>
          </cell>
          <cell r="B696" t="str">
            <v>T. Angélique  500ML</v>
          </cell>
          <cell r="C696">
            <v>60</v>
          </cell>
          <cell r="D696">
            <v>7</v>
          </cell>
        </row>
        <row r="697">
          <cell r="A697" t="str">
            <v>112-1500F</v>
          </cell>
          <cell r="B697" t="str">
            <v>T. Angélique 1500ML </v>
          </cell>
          <cell r="C697">
            <v>60</v>
          </cell>
          <cell r="D697">
            <v>142</v>
          </cell>
        </row>
        <row r="698">
          <cell r="A698" t="str">
            <v>178-500F</v>
          </cell>
          <cell r="B698" t="str">
            <v>T. Aralie 500ML</v>
          </cell>
          <cell r="C698">
            <v>60</v>
          </cell>
          <cell r="D698">
            <v>9</v>
          </cell>
        </row>
        <row r="699">
          <cell r="A699" t="str">
            <v>163-500F</v>
          </cell>
          <cell r="B699" t="str">
            <v>T. Armoise 500ML</v>
          </cell>
          <cell r="C699">
            <v>60</v>
          </cell>
          <cell r="D699">
            <v>14</v>
          </cell>
        </row>
        <row r="700">
          <cell r="A700" t="str">
            <v>172-500F</v>
          </cell>
          <cell r="B700" t="str">
            <v>T. Arnica 500ML</v>
          </cell>
          <cell r="C700">
            <v>60</v>
          </cell>
          <cell r="D700">
            <v>13</v>
          </cell>
        </row>
        <row r="701">
          <cell r="A701" t="str">
            <v>160-500F</v>
          </cell>
          <cell r="B701" t="str">
            <v>T. Artichaut 500ML</v>
          </cell>
          <cell r="C701">
            <v>60</v>
          </cell>
          <cell r="D701">
            <v>36</v>
          </cell>
        </row>
        <row r="702">
          <cell r="A702" t="str">
            <v>137-500F</v>
          </cell>
          <cell r="B702" t="str">
            <v>T. Asclépiade tubéreuse 500ML</v>
          </cell>
          <cell r="C702">
            <v>60</v>
          </cell>
          <cell r="D702">
            <v>16</v>
          </cell>
        </row>
        <row r="703">
          <cell r="A703" t="str">
            <v>128-250F</v>
          </cell>
          <cell r="B703" t="str">
            <v>T. Ashwagandha  250ML</v>
          </cell>
          <cell r="C703">
            <v>60</v>
          </cell>
          <cell r="D703">
            <v>131</v>
          </cell>
        </row>
        <row r="704">
          <cell r="A704" t="str">
            <v>128-1500F</v>
          </cell>
          <cell r="B704" t="str">
            <v>T. Ashwagandha 1500ML</v>
          </cell>
          <cell r="C704">
            <v>60</v>
          </cell>
          <cell r="D704">
            <v>143</v>
          </cell>
        </row>
        <row r="705">
          <cell r="A705" t="str">
            <v>190-250F</v>
          </cell>
          <cell r="B705" t="str">
            <v>T. Astragale  250ML</v>
          </cell>
          <cell r="C705">
            <v>60</v>
          </cell>
          <cell r="D705">
            <v>17</v>
          </cell>
        </row>
        <row r="706">
          <cell r="A706" t="str">
            <v>190-500F</v>
          </cell>
          <cell r="B706" t="str">
            <v>T. Astragale  500ML</v>
          </cell>
          <cell r="C706">
            <v>60</v>
          </cell>
          <cell r="D706">
            <v>18</v>
          </cell>
        </row>
        <row r="707">
          <cell r="A707" t="str">
            <v>190-1500F</v>
          </cell>
          <cell r="B707" t="str">
            <v>T. Astragale 1500ML </v>
          </cell>
          <cell r="C707">
            <v>60</v>
          </cell>
          <cell r="D707">
            <v>144</v>
          </cell>
        </row>
        <row r="708">
          <cell r="A708" t="str">
            <v>236-500S</v>
          </cell>
          <cell r="B708" t="str">
            <v>T. Aubépine baie 500ML</v>
          </cell>
          <cell r="C708">
            <v>60</v>
          </cell>
          <cell r="D708">
            <v>34</v>
          </cell>
        </row>
        <row r="709">
          <cell r="A709" t="str">
            <v>138-500F</v>
          </cell>
          <cell r="B709" t="str">
            <v>T. Aubépine fleur 500ML</v>
          </cell>
          <cell r="C709">
            <v>60</v>
          </cell>
          <cell r="D709">
            <v>33</v>
          </cell>
        </row>
        <row r="710">
          <cell r="A710" t="str">
            <v>139-500F</v>
          </cell>
          <cell r="B710" t="str">
            <v>T. Aunée 500ML</v>
          </cell>
          <cell r="C710">
            <v>60</v>
          </cell>
          <cell r="D710">
            <v>61</v>
          </cell>
        </row>
        <row r="711">
          <cell r="A711" t="str">
            <v>894-500F</v>
          </cell>
          <cell r="B711" t="str">
            <v>T. Avoine verte 500ML</v>
          </cell>
          <cell r="C711">
            <v>60</v>
          </cell>
          <cell r="D711">
            <v>19</v>
          </cell>
        </row>
        <row r="712">
          <cell r="A712" t="str">
            <v>171-250F</v>
          </cell>
          <cell r="B712" t="str">
            <v>T. Bacopa 250ML</v>
          </cell>
          <cell r="C712">
            <v>60</v>
          </cell>
          <cell r="D712">
            <v>9.5</v>
          </cell>
        </row>
        <row r="713">
          <cell r="A713" t="str">
            <v>174-500F</v>
          </cell>
          <cell r="B713" t="str">
            <v>T. Bardane 500ML</v>
          </cell>
          <cell r="C713">
            <v>60</v>
          </cell>
          <cell r="D713">
            <v>10</v>
          </cell>
        </row>
        <row r="714">
          <cell r="A714" t="str">
            <v>161-250F</v>
          </cell>
          <cell r="B714" t="str">
            <v>T. Basilic sacré 250ML</v>
          </cell>
          <cell r="C714">
            <v>60</v>
          </cell>
          <cell r="D714">
            <v>82</v>
          </cell>
        </row>
        <row r="715">
          <cell r="A715" t="str">
            <v>161-500F</v>
          </cell>
          <cell r="B715" t="str">
            <v>T. Basilic sacré 500ML</v>
          </cell>
          <cell r="C715">
            <v>60</v>
          </cell>
          <cell r="D715">
            <v>83</v>
          </cell>
        </row>
        <row r="716">
          <cell r="A716" t="str">
            <v>124-500F</v>
          </cell>
          <cell r="B716" t="str">
            <v>T. Bétoine 500ML</v>
          </cell>
          <cell r="C716">
            <v>60</v>
          </cell>
          <cell r="D716">
            <v>108</v>
          </cell>
        </row>
        <row r="717">
          <cell r="A717" t="str">
            <v>196-500F</v>
          </cell>
          <cell r="B717" t="str">
            <v>T. Bleuet 500ML</v>
          </cell>
          <cell r="C717">
            <v>60</v>
          </cell>
          <cell r="D717">
            <v>124</v>
          </cell>
        </row>
        <row r="718">
          <cell r="A718" t="str">
            <v>245-500F</v>
          </cell>
          <cell r="B718" t="str">
            <v>T. Bouleau 500ML</v>
          </cell>
          <cell r="C718">
            <v>60</v>
          </cell>
          <cell r="D718">
            <v>20</v>
          </cell>
        </row>
        <row r="719">
          <cell r="A719" t="str">
            <v>184-500F</v>
          </cell>
          <cell r="B719" t="str">
            <v>T. Bourse à pasteur 500ML</v>
          </cell>
          <cell r="C719">
            <v>60</v>
          </cell>
          <cell r="D719">
            <v>22</v>
          </cell>
        </row>
        <row r="720">
          <cell r="A720" t="str">
            <v>113-500F</v>
          </cell>
          <cell r="B720" t="str">
            <v>T. Busserole FRAIS 500ML</v>
          </cell>
          <cell r="C720">
            <v>60</v>
          </cell>
          <cell r="D720">
            <v>11</v>
          </cell>
        </row>
        <row r="721">
          <cell r="A721" t="str">
            <v>113-500S</v>
          </cell>
          <cell r="B721" t="str">
            <v>T. Busserole SEC 500ML</v>
          </cell>
          <cell r="C721">
            <v>60</v>
          </cell>
          <cell r="D721">
            <v>12</v>
          </cell>
        </row>
        <row r="722">
          <cell r="A722" t="str">
            <v>173-500F</v>
          </cell>
          <cell r="B722" t="str">
            <v>T. Calendule 500ML</v>
          </cell>
          <cell r="C722">
            <v>60</v>
          </cell>
          <cell r="D722">
            <v>21</v>
          </cell>
        </row>
        <row r="723">
          <cell r="A723" t="str">
            <v>895-500F</v>
          </cell>
          <cell r="B723" t="str">
            <v>T. Camomille 500ML</v>
          </cell>
          <cell r="C723">
            <v>60</v>
          </cell>
          <cell r="D723">
            <v>73</v>
          </cell>
        </row>
        <row r="724">
          <cell r="A724" t="str">
            <v>157-250F</v>
          </cell>
          <cell r="B724" t="str">
            <v>T. Carotte sauvage 250ML</v>
          </cell>
          <cell r="C724">
            <v>60</v>
          </cell>
          <cell r="D724">
            <v>37</v>
          </cell>
        </row>
        <row r="725">
          <cell r="A725" t="str">
            <v>109-500F</v>
          </cell>
          <cell r="B725" t="str">
            <v>T. Cataire 500ML</v>
          </cell>
          <cell r="C725">
            <v>60</v>
          </cell>
          <cell r="D725">
            <v>81</v>
          </cell>
        </row>
        <row r="726">
          <cell r="A726" t="str">
            <v>176-500F</v>
          </cell>
          <cell r="B726" t="str">
            <v>T. Chardon béni 500ML </v>
          </cell>
          <cell r="C726">
            <v>60</v>
          </cell>
          <cell r="D726">
            <v>28</v>
          </cell>
        </row>
        <row r="727">
          <cell r="A727" t="str">
            <v>898-250S</v>
          </cell>
          <cell r="B727" t="str">
            <v>T. Chardon marie  250ML</v>
          </cell>
          <cell r="C727">
            <v>60</v>
          </cell>
          <cell r="D727">
            <v>105</v>
          </cell>
        </row>
        <row r="728">
          <cell r="A728" t="str">
            <v>898-500S</v>
          </cell>
          <cell r="B728" t="str">
            <v>T. Chardon marie  500ML</v>
          </cell>
          <cell r="C728">
            <v>60</v>
          </cell>
          <cell r="D728">
            <v>106</v>
          </cell>
        </row>
        <row r="729">
          <cell r="A729" t="str">
            <v>898-1500S</v>
          </cell>
          <cell r="B729" t="str">
            <v>T. Chardon marie 1500ML</v>
          </cell>
          <cell r="C729">
            <v>60</v>
          </cell>
          <cell r="D729">
            <v>145</v>
          </cell>
        </row>
        <row r="730">
          <cell r="A730" t="str">
            <v>200-500F</v>
          </cell>
          <cell r="B730" t="str">
            <v>T. Chélidoine 500ML</v>
          </cell>
          <cell r="C730">
            <v>60</v>
          </cell>
          <cell r="D730">
            <v>26</v>
          </cell>
        </row>
        <row r="731">
          <cell r="A731" t="str">
            <v>246-500F</v>
          </cell>
          <cell r="B731" t="str">
            <v>T. Chiendent 500ML</v>
          </cell>
          <cell r="C731">
            <v>60</v>
          </cell>
          <cell r="D731">
            <v>41</v>
          </cell>
        </row>
        <row r="732">
          <cell r="A732" t="str">
            <v>106-250F</v>
          </cell>
          <cell r="B732" t="str">
            <v>T. Cirier FRAIS 250ML </v>
          </cell>
          <cell r="C732">
            <v>60</v>
          </cell>
          <cell r="D732">
            <v>79</v>
          </cell>
        </row>
        <row r="733">
          <cell r="A733" t="str">
            <v>201-250F</v>
          </cell>
          <cell r="B733" t="str">
            <v>T. Codonopsis  250ML</v>
          </cell>
          <cell r="C733">
            <v>60</v>
          </cell>
          <cell r="D733">
            <v>29</v>
          </cell>
        </row>
        <row r="734">
          <cell r="A734" t="str">
            <v>201-1500F</v>
          </cell>
          <cell r="B734" t="str">
            <v>T. Codonopsis 1500ML</v>
          </cell>
          <cell r="C734">
            <v>60</v>
          </cell>
          <cell r="D734">
            <v>146</v>
          </cell>
        </row>
        <row r="735">
          <cell r="A735" t="str">
            <v>185-500F</v>
          </cell>
          <cell r="B735" t="str">
            <v>T. Consoude 500ML</v>
          </cell>
          <cell r="C735">
            <v>60</v>
          </cell>
          <cell r="D735">
            <v>110</v>
          </cell>
        </row>
        <row r="736">
          <cell r="A736" t="str">
            <v>202-250F</v>
          </cell>
          <cell r="B736" t="str">
            <v>T. Curcuma 250ML</v>
          </cell>
          <cell r="C736">
            <v>60</v>
          </cell>
          <cell r="D736">
            <v>35</v>
          </cell>
        </row>
        <row r="737">
          <cell r="A737" t="str">
            <v>121-500F</v>
          </cell>
          <cell r="B737" t="str">
            <v>T. Echinacea angustif 500ML</v>
          </cell>
          <cell r="C737">
            <v>60</v>
          </cell>
          <cell r="D737">
            <v>38</v>
          </cell>
        </row>
        <row r="738">
          <cell r="A738" t="str">
            <v>191-500F</v>
          </cell>
          <cell r="B738" t="str">
            <v>T. Echinacea purpurea 500ML</v>
          </cell>
          <cell r="C738">
            <v>60</v>
          </cell>
          <cell r="D738">
            <v>39</v>
          </cell>
        </row>
        <row r="739">
          <cell r="A739" t="str">
            <v>203-250F</v>
          </cell>
          <cell r="B739" t="str">
            <v>T. Éleuthéro  250ML</v>
          </cell>
          <cell r="C739">
            <v>60</v>
          </cell>
          <cell r="D739">
            <v>40</v>
          </cell>
        </row>
        <row r="740">
          <cell r="A740" t="str">
            <v>203-1500F</v>
          </cell>
          <cell r="B740" t="str">
            <v>T. Éleuthéro 1500ML</v>
          </cell>
          <cell r="C740">
            <v>60</v>
          </cell>
          <cell r="D740">
            <v>147</v>
          </cell>
        </row>
        <row r="741">
          <cell r="A741" t="str">
            <v>204-500F</v>
          </cell>
          <cell r="B741" t="str">
            <v>T. Eucalyptus 500ML</v>
          </cell>
          <cell r="C741">
            <v>60</v>
          </cell>
          <cell r="D741">
            <v>44</v>
          </cell>
        </row>
        <row r="742">
          <cell r="A742" t="str">
            <v>165-500F</v>
          </cell>
          <cell r="B742" t="str">
            <v>T. Eupatoire blanche 500ML</v>
          </cell>
          <cell r="C742">
            <v>60</v>
          </cell>
          <cell r="D742">
            <v>45</v>
          </cell>
        </row>
        <row r="743">
          <cell r="A743" t="str">
            <v>164-500F</v>
          </cell>
          <cell r="B743" t="str">
            <v>T. Eupatoire pourpre 500ML</v>
          </cell>
          <cell r="C743">
            <v>60</v>
          </cell>
          <cell r="D743">
            <v>46</v>
          </cell>
        </row>
        <row r="744">
          <cell r="A744" t="str">
            <v>205-500F</v>
          </cell>
          <cell r="B744" t="str">
            <v>T. Euphraise 500ML</v>
          </cell>
          <cell r="C744">
            <v>60</v>
          </cell>
          <cell r="D744">
            <v>47</v>
          </cell>
        </row>
        <row r="745">
          <cell r="A745" t="str">
            <v>892-500S</v>
          </cell>
          <cell r="B745" t="str">
            <v>T. Fenouil 500ML</v>
          </cell>
          <cell r="C745">
            <v>60</v>
          </cell>
          <cell r="D745">
            <v>50</v>
          </cell>
        </row>
        <row r="746">
          <cell r="A746" t="str">
            <v>132-500F</v>
          </cell>
          <cell r="B746" t="str">
            <v>T. Fo-ti 500ML</v>
          </cell>
          <cell r="C746">
            <v>60</v>
          </cell>
          <cell r="D746">
            <v>89</v>
          </cell>
        </row>
        <row r="747">
          <cell r="A747" t="str">
            <v>186-500F</v>
          </cell>
          <cell r="B747" t="str">
            <v>T. Framboisier  500ML</v>
          </cell>
          <cell r="C747">
            <v>60</v>
          </cell>
          <cell r="D747">
            <v>96</v>
          </cell>
        </row>
        <row r="748">
          <cell r="A748" t="str">
            <v>186-1500F</v>
          </cell>
          <cell r="B748" t="str">
            <v>T. Framboisier 1500ML</v>
          </cell>
          <cell r="C748">
            <v>60</v>
          </cell>
          <cell r="D748">
            <v>148</v>
          </cell>
        </row>
        <row r="749">
          <cell r="A749" t="str">
            <v>207-500F</v>
          </cell>
          <cell r="B749" t="str">
            <v>T. Gaillet 500ML</v>
          </cell>
          <cell r="C749">
            <v>60</v>
          </cell>
          <cell r="D749">
            <v>51</v>
          </cell>
        </row>
        <row r="750">
          <cell r="A750" t="str">
            <v>208-500F</v>
          </cell>
          <cell r="B750" t="str">
            <v>T. Galane 500ML</v>
          </cell>
          <cell r="C750">
            <v>60</v>
          </cell>
          <cell r="D750">
            <v>27</v>
          </cell>
        </row>
        <row r="751">
          <cell r="A751" t="str">
            <v>219-500S</v>
          </cell>
          <cell r="B751" t="str">
            <v>T. Genévrier 500ML</v>
          </cell>
          <cell r="C751">
            <v>60</v>
          </cell>
          <cell r="D751">
            <v>65</v>
          </cell>
        </row>
        <row r="752">
          <cell r="A752" t="str">
            <v>120-500S</v>
          </cell>
          <cell r="B752" t="str">
            <v>T. Gentiane 500ML</v>
          </cell>
          <cell r="C752">
            <v>60</v>
          </cell>
          <cell r="D752">
            <v>53</v>
          </cell>
        </row>
        <row r="753">
          <cell r="A753" t="str">
            <v>896-500F</v>
          </cell>
          <cell r="B753" t="str">
            <v>T. Gingembre 500ML</v>
          </cell>
          <cell r="C753">
            <v>60</v>
          </cell>
          <cell r="D753">
            <v>132</v>
          </cell>
        </row>
        <row r="754">
          <cell r="A754" t="str">
            <v>114-500S</v>
          </cell>
          <cell r="B754" t="str">
            <v>T. Ginseng SEC 500ML</v>
          </cell>
          <cell r="C754">
            <v>60</v>
          </cell>
          <cell r="D754">
            <v>84</v>
          </cell>
        </row>
        <row r="755">
          <cell r="A755" t="str">
            <v>199-250F</v>
          </cell>
          <cell r="B755" t="str">
            <v>T. Gotu kola  250ML</v>
          </cell>
          <cell r="C755">
            <v>60</v>
          </cell>
          <cell r="D755">
            <v>24</v>
          </cell>
        </row>
        <row r="756">
          <cell r="A756" t="str">
            <v>199-500F</v>
          </cell>
          <cell r="B756" t="str">
            <v>T. Gotu kola  500ML</v>
          </cell>
          <cell r="C756">
            <v>60</v>
          </cell>
          <cell r="D756">
            <v>25</v>
          </cell>
        </row>
        <row r="757">
          <cell r="A757" t="str">
            <v>199-1500F</v>
          </cell>
          <cell r="B757" t="str">
            <v>T. Gotu kola 1500ML</v>
          </cell>
          <cell r="C757">
            <v>60</v>
          </cell>
          <cell r="D757">
            <v>149</v>
          </cell>
        </row>
        <row r="758">
          <cell r="A758" t="str">
            <v>899-500F</v>
          </cell>
          <cell r="B758" t="str">
            <v>T. Grande Camomille 500ML</v>
          </cell>
          <cell r="C758">
            <v>60</v>
          </cell>
          <cell r="D758">
            <v>111</v>
          </cell>
        </row>
        <row r="759">
          <cell r="A759" t="str">
            <v>177-500F</v>
          </cell>
          <cell r="B759" t="str">
            <v>T. Guimauve 500ML</v>
          </cell>
          <cell r="C759">
            <v>60</v>
          </cell>
          <cell r="D759">
            <v>5</v>
          </cell>
        </row>
        <row r="760">
          <cell r="A760" t="str">
            <v>188-500F</v>
          </cell>
          <cell r="B760" t="str">
            <v>T. Houblon 500ML</v>
          </cell>
          <cell r="C760">
            <v>60</v>
          </cell>
          <cell r="D760">
            <v>57</v>
          </cell>
        </row>
        <row r="761">
          <cell r="A761" t="str">
            <v>166-500F</v>
          </cell>
          <cell r="B761" t="str">
            <v>T. Hysope 500ML</v>
          </cell>
          <cell r="C761">
            <v>60</v>
          </cell>
          <cell r="D761">
            <v>60</v>
          </cell>
        </row>
        <row r="762">
          <cell r="A762" t="str">
            <v>167-500F</v>
          </cell>
          <cell r="B762" t="str">
            <v>T. Lavande 500ML</v>
          </cell>
          <cell r="C762">
            <v>60</v>
          </cell>
          <cell r="D762">
            <v>66</v>
          </cell>
        </row>
        <row r="763">
          <cell r="A763" t="str">
            <v>100-250F</v>
          </cell>
          <cell r="B763" t="str">
            <v>T. Lobélie 250ML</v>
          </cell>
          <cell r="C763">
            <v>60</v>
          </cell>
          <cell r="D763">
            <v>70</v>
          </cell>
        </row>
        <row r="764">
          <cell r="A764" t="str">
            <v>169-500F</v>
          </cell>
          <cell r="B764" t="str">
            <v>T. Marrube 500ML</v>
          </cell>
          <cell r="C764">
            <v>60</v>
          </cell>
          <cell r="D764">
            <v>72</v>
          </cell>
        </row>
        <row r="765">
          <cell r="A765" t="str">
            <v>126-250F</v>
          </cell>
          <cell r="B765" t="str">
            <v>T. Mélisse 250ML</v>
          </cell>
          <cell r="C765">
            <v>60</v>
          </cell>
          <cell r="D765">
            <v>74</v>
          </cell>
        </row>
        <row r="766">
          <cell r="A766" t="str">
            <v>126-500F</v>
          </cell>
          <cell r="B766" t="str">
            <v>T. Mélisse 500ML</v>
          </cell>
          <cell r="C766">
            <v>60</v>
          </cell>
          <cell r="D766">
            <v>75</v>
          </cell>
        </row>
        <row r="767">
          <cell r="A767" t="str">
            <v>140-500F</v>
          </cell>
          <cell r="B767" t="str">
            <v>T. Menthe douce 500ML</v>
          </cell>
          <cell r="C767">
            <v>60</v>
          </cell>
          <cell r="D767">
            <v>76</v>
          </cell>
        </row>
        <row r="768">
          <cell r="A768" t="str">
            <v>141-500F</v>
          </cell>
          <cell r="B768" t="str">
            <v>T. Menthe poivrée 500ML</v>
          </cell>
          <cell r="C768">
            <v>60</v>
          </cell>
          <cell r="D768">
            <v>77</v>
          </cell>
        </row>
        <row r="769">
          <cell r="A769" t="str">
            <v>123-500F</v>
          </cell>
          <cell r="B769" t="str">
            <v>T. Millepertuis 500ML</v>
          </cell>
          <cell r="C769">
            <v>60</v>
          </cell>
          <cell r="D769">
            <v>59</v>
          </cell>
        </row>
        <row r="770">
          <cell r="A770" t="str">
            <v>142-500F</v>
          </cell>
          <cell r="B770" t="str">
            <v>T. Molène 500ML</v>
          </cell>
          <cell r="C770">
            <v>60</v>
          </cell>
          <cell r="D770">
            <v>126</v>
          </cell>
        </row>
        <row r="771">
          <cell r="A771" t="str">
            <v>122-500F</v>
          </cell>
          <cell r="B771" t="str">
            <v>T. Mouron 500ML</v>
          </cell>
          <cell r="C771">
            <v>60</v>
          </cell>
          <cell r="D771">
            <v>109</v>
          </cell>
        </row>
        <row r="772">
          <cell r="A772" t="str">
            <v>209-500F</v>
          </cell>
          <cell r="B772" t="str">
            <v>T. Muguet 500ML</v>
          </cell>
          <cell r="C772">
            <v>60</v>
          </cell>
          <cell r="D772">
            <v>31</v>
          </cell>
        </row>
        <row r="773">
          <cell r="A773" t="str">
            <v>108-500S</v>
          </cell>
          <cell r="B773" t="str">
            <v>T. Myrrhe 500ML</v>
          </cell>
          <cell r="C773">
            <v>60</v>
          </cell>
          <cell r="D773">
            <v>30</v>
          </cell>
        </row>
        <row r="774">
          <cell r="A774" t="str">
            <v>115-500F</v>
          </cell>
          <cell r="B774" t="str">
            <v>T. Noyer noir 500ML</v>
          </cell>
          <cell r="C774">
            <v>60</v>
          </cell>
          <cell r="D774">
            <v>62</v>
          </cell>
        </row>
        <row r="775">
          <cell r="A775" t="str">
            <v>115-500S</v>
          </cell>
          <cell r="B775" t="str">
            <v>T. Noyer noir 500ML</v>
          </cell>
          <cell r="C775">
            <v>60</v>
          </cell>
          <cell r="D775">
            <v>63</v>
          </cell>
        </row>
        <row r="776">
          <cell r="A776" t="str">
            <v>135-500F</v>
          </cell>
          <cell r="B776" t="str">
            <v>T. Noyer noir brou 500ML</v>
          </cell>
          <cell r="C776">
            <v>60</v>
          </cell>
          <cell r="D776">
            <v>64</v>
          </cell>
        </row>
        <row r="777">
          <cell r="A777" t="str">
            <v>179-500F</v>
          </cell>
          <cell r="B777" t="str">
            <v>T. Ortie feuille  500ML</v>
          </cell>
          <cell r="C777">
            <v>60</v>
          </cell>
          <cell r="D777">
            <v>119</v>
          </cell>
        </row>
        <row r="778">
          <cell r="A778" t="str">
            <v>179-1500F</v>
          </cell>
          <cell r="B778" t="str">
            <v>T. Ortie feuille 1500ML</v>
          </cell>
          <cell r="C778">
            <v>60</v>
          </cell>
          <cell r="D778">
            <v>150</v>
          </cell>
        </row>
        <row r="779">
          <cell r="A779" t="str">
            <v>187-500F</v>
          </cell>
          <cell r="B779" t="str">
            <v>T. Ortie graines  500ML</v>
          </cell>
          <cell r="C779">
            <v>60</v>
          </cell>
          <cell r="D779">
            <v>121</v>
          </cell>
        </row>
        <row r="780">
          <cell r="A780" t="str">
            <v>187-1500F</v>
          </cell>
          <cell r="B780" t="str">
            <v>T. Ortie graines 1500ML</v>
          </cell>
          <cell r="C780">
            <v>60</v>
          </cell>
          <cell r="D780">
            <v>151</v>
          </cell>
        </row>
        <row r="781">
          <cell r="A781" t="str">
            <v>210-500F</v>
          </cell>
          <cell r="B781" t="str">
            <v>T. Ortie racine 500ML</v>
          </cell>
          <cell r="C781">
            <v>60</v>
          </cell>
          <cell r="D781">
            <v>120</v>
          </cell>
        </row>
        <row r="782">
          <cell r="A782" t="str">
            <v>144-500F</v>
          </cell>
          <cell r="B782" t="str">
            <v>T. Patience 500ML</v>
          </cell>
          <cell r="C782">
            <v>60</v>
          </cell>
          <cell r="D782">
            <v>97</v>
          </cell>
        </row>
        <row r="783">
          <cell r="A783" t="str">
            <v>218-500F</v>
          </cell>
          <cell r="B783" t="str">
            <v>T. Pavot californie 500ML</v>
          </cell>
          <cell r="C783">
            <v>60</v>
          </cell>
          <cell r="D783">
            <v>43</v>
          </cell>
        </row>
        <row r="784">
          <cell r="A784" t="str">
            <v>893-500F</v>
          </cell>
          <cell r="B784" t="str">
            <v>T. Persil racine 500ML</v>
          </cell>
          <cell r="C784">
            <v>60</v>
          </cell>
          <cell r="D784">
            <v>85</v>
          </cell>
        </row>
        <row r="785">
          <cell r="A785" t="str">
            <v>101-500F</v>
          </cell>
          <cell r="B785" t="str">
            <v>T. Phytolaque 500ML</v>
          </cell>
          <cell r="C785">
            <v>60</v>
          </cell>
          <cell r="D785">
            <v>86</v>
          </cell>
        </row>
        <row r="786">
          <cell r="A786" t="str">
            <v>180-500F</v>
          </cell>
          <cell r="B786" t="str">
            <v>T. Pimbina 500ML</v>
          </cell>
          <cell r="C786">
            <v>60</v>
          </cell>
          <cell r="D786">
            <v>129</v>
          </cell>
        </row>
        <row r="787">
          <cell r="A787" t="str">
            <v>181-250F</v>
          </cell>
          <cell r="B787" t="str">
            <v>T. Pissenlit 250ML</v>
          </cell>
          <cell r="C787">
            <v>60</v>
          </cell>
          <cell r="D787">
            <v>112</v>
          </cell>
        </row>
        <row r="788">
          <cell r="A788" t="str">
            <v>181-500F</v>
          </cell>
          <cell r="B788" t="str">
            <v>T. Pissenlit 500ML</v>
          </cell>
          <cell r="C788">
            <v>60</v>
          </cell>
          <cell r="D788">
            <v>113</v>
          </cell>
        </row>
        <row r="789">
          <cell r="A789" t="str">
            <v>891-500F</v>
          </cell>
          <cell r="B789" t="str">
            <v>T. Plantain commun 500ML</v>
          </cell>
          <cell r="C789">
            <v>60</v>
          </cell>
          <cell r="D789">
            <v>88</v>
          </cell>
        </row>
        <row r="790">
          <cell r="A790" t="str">
            <v>145-500F</v>
          </cell>
          <cell r="B790" t="str">
            <v>T. Plantain lancéolé 500ML</v>
          </cell>
          <cell r="C790">
            <v>60</v>
          </cell>
          <cell r="D790">
            <v>87</v>
          </cell>
        </row>
        <row r="791">
          <cell r="A791" t="str">
            <v>194-500F</v>
          </cell>
          <cell r="B791" t="str">
            <v>T. Prèle 500ML</v>
          </cell>
          <cell r="C791">
            <v>60</v>
          </cell>
          <cell r="D791">
            <v>42</v>
          </cell>
        </row>
        <row r="792">
          <cell r="A792" t="str">
            <v>876-250F</v>
          </cell>
          <cell r="B792" t="str">
            <v>T. Propolis 250ML</v>
          </cell>
          <cell r="C792">
            <v>60</v>
          </cell>
          <cell r="D792">
            <v>90</v>
          </cell>
        </row>
        <row r="793">
          <cell r="A793" t="str">
            <v>153-500F</v>
          </cell>
          <cell r="B793" t="str">
            <v>T. Prunelle 500ML</v>
          </cell>
          <cell r="C793">
            <v>60</v>
          </cell>
          <cell r="D793">
            <v>91</v>
          </cell>
        </row>
        <row r="794">
          <cell r="A794" t="str">
            <v>212-500F</v>
          </cell>
          <cell r="B794" t="str">
            <v>T. Pulmonaire 500ML</v>
          </cell>
          <cell r="C794">
            <v>60</v>
          </cell>
          <cell r="D794">
            <v>92</v>
          </cell>
        </row>
        <row r="795">
          <cell r="A795" t="str">
            <v>213-500F</v>
          </cell>
          <cell r="B795" t="str">
            <v>T. Raisin montagnes 500ML</v>
          </cell>
          <cell r="C795">
            <v>60</v>
          </cell>
          <cell r="D795">
            <v>71</v>
          </cell>
        </row>
        <row r="796">
          <cell r="A796" t="str">
            <v>189-500F</v>
          </cell>
          <cell r="B796" t="str">
            <v>T. Réglisse chin 500ML</v>
          </cell>
          <cell r="C796">
            <v>60</v>
          </cell>
          <cell r="D796">
            <v>56</v>
          </cell>
        </row>
        <row r="797">
          <cell r="A797" t="str">
            <v>118-500F</v>
          </cell>
          <cell r="B797" t="str">
            <v>T. Réglisse FRAIS 500ML</v>
          </cell>
          <cell r="C797">
            <v>60</v>
          </cell>
          <cell r="D797">
            <v>54</v>
          </cell>
        </row>
        <row r="798">
          <cell r="A798" t="str">
            <v>118-500S</v>
          </cell>
          <cell r="B798" t="str">
            <v>T. Réglisse SEC 500ML</v>
          </cell>
          <cell r="C798">
            <v>60</v>
          </cell>
          <cell r="D798">
            <v>55</v>
          </cell>
        </row>
        <row r="799">
          <cell r="A799" t="str">
            <v>147-500F</v>
          </cell>
          <cell r="B799" t="str">
            <v>T. Reine des prés 500ML</v>
          </cell>
          <cell r="C799">
            <v>60</v>
          </cell>
          <cell r="D799">
            <v>49</v>
          </cell>
        </row>
        <row r="800">
          <cell r="A800" t="str">
            <v>222-500S</v>
          </cell>
          <cell r="B800" t="str">
            <v>T. Reishi  500ML</v>
          </cell>
          <cell r="C800">
            <v>60</v>
          </cell>
          <cell r="D800">
            <v>52</v>
          </cell>
        </row>
        <row r="801">
          <cell r="A801" t="str">
            <v>222-1500S</v>
          </cell>
          <cell r="B801" t="str">
            <v>T. Reishi 1500ML</v>
          </cell>
          <cell r="C801">
            <v>60</v>
          </cell>
          <cell r="D801">
            <v>152</v>
          </cell>
        </row>
        <row r="802">
          <cell r="A802" t="str">
            <v>155-500F</v>
          </cell>
          <cell r="B802" t="str">
            <v>T. Renouée japonaise 500ML</v>
          </cell>
          <cell r="C802">
            <v>60</v>
          </cell>
          <cell r="D802">
            <v>48</v>
          </cell>
        </row>
        <row r="803">
          <cell r="A803" t="str">
            <v>215-500F</v>
          </cell>
          <cell r="B803" t="str">
            <v>T. Rhodiola 500ML</v>
          </cell>
          <cell r="C803">
            <v>60</v>
          </cell>
          <cell r="D803">
            <v>94</v>
          </cell>
        </row>
        <row r="804">
          <cell r="A804" t="str">
            <v>143-500F</v>
          </cell>
          <cell r="B804" t="str">
            <v>T. Rhubarbe 500ML</v>
          </cell>
          <cell r="C804">
            <v>60</v>
          </cell>
          <cell r="D804">
            <v>93</v>
          </cell>
        </row>
        <row r="805">
          <cell r="A805" t="str">
            <v>146-500F</v>
          </cell>
          <cell r="B805" t="str">
            <v>T. Romarin 500ML</v>
          </cell>
          <cell r="C805">
            <v>60</v>
          </cell>
          <cell r="D805">
            <v>95</v>
          </cell>
        </row>
        <row r="806">
          <cell r="A806" t="str">
            <v>148-500F</v>
          </cell>
          <cell r="B806" t="str">
            <v>T. Sauge 500ML</v>
          </cell>
          <cell r="C806">
            <v>60</v>
          </cell>
          <cell r="D806">
            <v>98</v>
          </cell>
        </row>
        <row r="807">
          <cell r="A807" t="str">
            <v>182-250F</v>
          </cell>
          <cell r="B807" t="str">
            <v>T. Savoyane 250ML</v>
          </cell>
          <cell r="C807">
            <v>60</v>
          </cell>
          <cell r="D807">
            <v>32</v>
          </cell>
        </row>
        <row r="808">
          <cell r="A808" t="str">
            <v>216-500F</v>
          </cell>
          <cell r="B808" t="str">
            <v>T. Scrophulaire 500ML</v>
          </cell>
          <cell r="C808">
            <v>60</v>
          </cell>
          <cell r="D808">
            <v>102</v>
          </cell>
        </row>
        <row r="809">
          <cell r="A809" t="str">
            <v>116-500F</v>
          </cell>
          <cell r="B809" t="str">
            <v>T. Scutellaire  500ML</v>
          </cell>
          <cell r="C809">
            <v>60</v>
          </cell>
          <cell r="D809">
            <v>104</v>
          </cell>
        </row>
        <row r="810">
          <cell r="A810" t="str">
            <v>116-1500F</v>
          </cell>
          <cell r="B810" t="str">
            <v>T. Scutellaire 1500ML</v>
          </cell>
          <cell r="C810">
            <v>60</v>
          </cell>
          <cell r="D810">
            <v>153</v>
          </cell>
        </row>
        <row r="811">
          <cell r="A811" t="str">
            <v>195-500F</v>
          </cell>
          <cell r="B811" t="str">
            <v>T. Scutellaire baik 500ML </v>
          </cell>
          <cell r="C811">
            <v>60</v>
          </cell>
          <cell r="D811">
            <v>103</v>
          </cell>
        </row>
        <row r="812">
          <cell r="A812" t="str">
            <v>244-500S</v>
          </cell>
          <cell r="B812" t="str">
            <v>T. Sureau baie 500ML</v>
          </cell>
          <cell r="C812">
            <v>60</v>
          </cell>
          <cell r="D812">
            <v>101</v>
          </cell>
        </row>
        <row r="813">
          <cell r="A813" t="str">
            <v>149-500F</v>
          </cell>
          <cell r="B813" t="str">
            <v>T. Sureau fleur 500ML</v>
          </cell>
          <cell r="C813">
            <v>60</v>
          </cell>
          <cell r="D813">
            <v>99</v>
          </cell>
        </row>
        <row r="814">
          <cell r="A814" t="str">
            <v>151-500F</v>
          </cell>
          <cell r="B814" t="str">
            <v>T. Thuya 500ML</v>
          </cell>
          <cell r="C814">
            <v>60</v>
          </cell>
          <cell r="D814">
            <v>114</v>
          </cell>
        </row>
        <row r="815">
          <cell r="A815" t="str">
            <v>156-500F</v>
          </cell>
          <cell r="B815" t="str">
            <v>T. Thym 500ML</v>
          </cell>
          <cell r="C815">
            <v>60</v>
          </cell>
          <cell r="D815">
            <v>115</v>
          </cell>
        </row>
        <row r="816">
          <cell r="A816" t="str">
            <v>152-500F</v>
          </cell>
          <cell r="B816" t="str">
            <v>T. Tilleul 500ML</v>
          </cell>
          <cell r="C816">
            <v>60</v>
          </cell>
          <cell r="D816">
            <v>116</v>
          </cell>
        </row>
        <row r="817">
          <cell r="A817" t="str">
            <v>183-500F</v>
          </cell>
          <cell r="B817" t="str">
            <v>T. Trèfle rouge 500ML</v>
          </cell>
          <cell r="C817">
            <v>60</v>
          </cell>
          <cell r="D817">
            <v>117</v>
          </cell>
        </row>
        <row r="818">
          <cell r="A818" t="str">
            <v>217-500F</v>
          </cell>
          <cell r="B818" t="str">
            <v>T. Tussilage 500ML</v>
          </cell>
          <cell r="C818">
            <v>60</v>
          </cell>
          <cell r="D818">
            <v>118</v>
          </cell>
        </row>
        <row r="819">
          <cell r="A819" t="str">
            <v>158-250F</v>
          </cell>
          <cell r="B819" t="str">
            <v>T. Usnée 250ML</v>
          </cell>
          <cell r="C819">
            <v>60</v>
          </cell>
          <cell r="D819">
            <v>122</v>
          </cell>
        </row>
        <row r="820">
          <cell r="A820" t="str">
            <v>158-500F</v>
          </cell>
          <cell r="B820" t="str">
            <v>T. Usnée 500ML</v>
          </cell>
          <cell r="C820">
            <v>60</v>
          </cell>
          <cell r="D820">
            <v>123</v>
          </cell>
        </row>
        <row r="821">
          <cell r="A821" t="str">
            <v>119-500F</v>
          </cell>
          <cell r="B821" t="str">
            <v>T. Valériane 500ML</v>
          </cell>
          <cell r="C821">
            <v>60</v>
          </cell>
          <cell r="D821">
            <v>125</v>
          </cell>
        </row>
        <row r="822">
          <cell r="A822" t="str">
            <v>159-500F</v>
          </cell>
          <cell r="B822" t="str">
            <v>T. Verge d'or 500ML</v>
          </cell>
          <cell r="C822">
            <v>60</v>
          </cell>
          <cell r="D822">
            <v>107</v>
          </cell>
        </row>
        <row r="823">
          <cell r="A823" t="str">
            <v>129-500F</v>
          </cell>
          <cell r="B823" t="str">
            <v>T. Verveine bleue 500ML</v>
          </cell>
          <cell r="C823">
            <v>60</v>
          </cell>
          <cell r="D823">
            <v>127</v>
          </cell>
        </row>
        <row r="824">
          <cell r="A824" t="str">
            <v>154-500F</v>
          </cell>
          <cell r="B824" t="str">
            <v>T. Verveine off 500ML</v>
          </cell>
          <cell r="C824">
            <v>60</v>
          </cell>
          <cell r="D824">
            <v>128</v>
          </cell>
        </row>
        <row r="825">
          <cell r="A825" t="str">
            <v>102-500S</v>
          </cell>
          <cell r="B825" t="str">
            <v>T. Vitex  500ML</v>
          </cell>
          <cell r="C825">
            <v>60</v>
          </cell>
          <cell r="D825">
            <v>130</v>
          </cell>
        </row>
        <row r="826">
          <cell r="A826" t="str">
            <v>102-1500S</v>
          </cell>
          <cell r="B826" t="str">
            <v>T. Vitex 1500ML</v>
          </cell>
          <cell r="C826">
            <v>60</v>
          </cell>
          <cell r="D826">
            <v>154</v>
          </cell>
        </row>
        <row r="827">
          <cell r="B827" t="str">
            <v>INGRÉDIENTS ET MATIÈRES</v>
          </cell>
        </row>
        <row r="828">
          <cell r="A828" t="str">
            <v>104F</v>
          </cell>
          <cell r="B828" t="str">
            <v>T. Absinthe chinoise FRAIS</v>
          </cell>
          <cell r="C828">
            <v>60</v>
          </cell>
        </row>
        <row r="829">
          <cell r="A829" t="str">
            <v>110F</v>
          </cell>
          <cell r="B829" t="str">
            <v>T. Achillée FRAIS</v>
          </cell>
          <cell r="C829">
            <v>60</v>
          </cell>
        </row>
        <row r="830">
          <cell r="A830" t="str">
            <v>107F</v>
          </cell>
          <cell r="B830" t="str">
            <v>T. Actée bleue FRAIS</v>
          </cell>
          <cell r="C830">
            <v>60</v>
          </cell>
        </row>
        <row r="831">
          <cell r="A831" t="str">
            <v>111F</v>
          </cell>
          <cell r="B831" t="str">
            <v>T. Actée noire FRAIS</v>
          </cell>
          <cell r="C831">
            <v>60</v>
          </cell>
        </row>
        <row r="832">
          <cell r="A832" t="str">
            <v>125F</v>
          </cell>
          <cell r="B832" t="str">
            <v>T. Agripaume FRAIS </v>
          </cell>
          <cell r="C832">
            <v>60</v>
          </cell>
        </row>
        <row r="833">
          <cell r="A833" t="str">
            <v>170F</v>
          </cell>
          <cell r="B833" t="str">
            <v>T. Alchémille FRAIS </v>
          </cell>
          <cell r="C833">
            <v>60</v>
          </cell>
        </row>
        <row r="834">
          <cell r="A834" t="str">
            <v>103F</v>
          </cell>
          <cell r="B834" t="str">
            <v>T. Anémone pulsatille FRAIS</v>
          </cell>
          <cell r="C834">
            <v>60</v>
          </cell>
        </row>
        <row r="835">
          <cell r="A835" t="str">
            <v>112F</v>
          </cell>
          <cell r="B835" t="str">
            <v>T. Angélique FRAIS </v>
          </cell>
          <cell r="C835">
            <v>60</v>
          </cell>
        </row>
        <row r="836">
          <cell r="A836" t="str">
            <v>178F</v>
          </cell>
          <cell r="B836" t="str">
            <v>T. Aralie FRAIS </v>
          </cell>
          <cell r="C836">
            <v>60</v>
          </cell>
        </row>
        <row r="837">
          <cell r="A837" t="str">
            <v>163F</v>
          </cell>
          <cell r="B837" t="str">
            <v>T. Armoise FRAIS </v>
          </cell>
          <cell r="C837">
            <v>60</v>
          </cell>
        </row>
        <row r="838">
          <cell r="A838" t="str">
            <v>172F</v>
          </cell>
          <cell r="B838" t="str">
            <v>T. Arnica FRAIS</v>
          </cell>
          <cell r="C838">
            <v>60</v>
          </cell>
        </row>
        <row r="839">
          <cell r="A839" t="str">
            <v>160F</v>
          </cell>
          <cell r="B839" t="str">
            <v>T. Artichaut FRAIS </v>
          </cell>
          <cell r="C839">
            <v>60</v>
          </cell>
        </row>
        <row r="840">
          <cell r="A840" t="str">
            <v>137F</v>
          </cell>
          <cell r="B840" t="str">
            <v>T. Asclépiade tubéreuse FRAIS </v>
          </cell>
          <cell r="C840">
            <v>60</v>
          </cell>
        </row>
        <row r="841">
          <cell r="A841" t="str">
            <v>128F</v>
          </cell>
          <cell r="B841" t="str">
            <v>T. Ashwagandha FRAIS</v>
          </cell>
          <cell r="C841">
            <v>60</v>
          </cell>
        </row>
        <row r="842">
          <cell r="A842" t="str">
            <v>190F</v>
          </cell>
          <cell r="B842" t="str">
            <v>T. Astragale FRAIS </v>
          </cell>
          <cell r="C842">
            <v>60</v>
          </cell>
        </row>
        <row r="843">
          <cell r="A843" t="str">
            <v>236S</v>
          </cell>
          <cell r="B843" t="str">
            <v>T. Aubépine baie SEC </v>
          </cell>
          <cell r="C843">
            <v>60</v>
          </cell>
        </row>
        <row r="844">
          <cell r="A844" t="str">
            <v>138F</v>
          </cell>
          <cell r="B844" t="str">
            <v>T. Aubépine fleur FRAIS </v>
          </cell>
          <cell r="C844">
            <v>60</v>
          </cell>
        </row>
        <row r="845">
          <cell r="A845" t="str">
            <v>139F</v>
          </cell>
          <cell r="B845" t="str">
            <v>T. Aunée FRAIS </v>
          </cell>
          <cell r="C845">
            <v>60</v>
          </cell>
        </row>
        <row r="846">
          <cell r="A846" t="str">
            <v>894F</v>
          </cell>
          <cell r="B846" t="str">
            <v>T. Avoine verte  FRAIS</v>
          </cell>
          <cell r="C846">
            <v>60</v>
          </cell>
        </row>
        <row r="847">
          <cell r="A847" t="str">
            <v>171F</v>
          </cell>
          <cell r="B847" t="str">
            <v>T. Bacopa FRAIS</v>
          </cell>
          <cell r="C847">
            <v>60</v>
          </cell>
        </row>
        <row r="848">
          <cell r="A848" t="str">
            <v>174F</v>
          </cell>
          <cell r="B848" t="str">
            <v>T. Bardane FRAIS </v>
          </cell>
          <cell r="C848">
            <v>60</v>
          </cell>
        </row>
        <row r="849">
          <cell r="A849" t="str">
            <v>161F</v>
          </cell>
          <cell r="B849" t="str">
            <v>T. Basilic sacré FRAIS </v>
          </cell>
          <cell r="C849">
            <v>60</v>
          </cell>
        </row>
        <row r="850">
          <cell r="A850" t="str">
            <v>124F</v>
          </cell>
          <cell r="B850" t="str">
            <v>T. Bétoine FRAIS</v>
          </cell>
          <cell r="C850">
            <v>60</v>
          </cell>
        </row>
        <row r="851">
          <cell r="A851" t="str">
            <v>196F</v>
          </cell>
          <cell r="B851" t="str">
            <v>T. Bleuet FRAIS</v>
          </cell>
          <cell r="C851">
            <v>60</v>
          </cell>
        </row>
        <row r="852">
          <cell r="A852" t="str">
            <v>245F</v>
          </cell>
          <cell r="B852" t="str">
            <v>T. Bouleau FRAIS</v>
          </cell>
          <cell r="C852">
            <v>60</v>
          </cell>
        </row>
        <row r="853">
          <cell r="A853" t="str">
            <v>162F</v>
          </cell>
          <cell r="B853" t="str">
            <v>T. Bourrache FRAIS</v>
          </cell>
          <cell r="C853">
            <v>60</v>
          </cell>
        </row>
        <row r="854">
          <cell r="A854" t="str">
            <v>184F</v>
          </cell>
          <cell r="B854" t="str">
            <v>T. Bourse à pasteur FRAIS</v>
          </cell>
          <cell r="C854">
            <v>60</v>
          </cell>
        </row>
        <row r="855">
          <cell r="A855" t="str">
            <v>113F</v>
          </cell>
          <cell r="B855" t="str">
            <v>T. Busserole FRAIS</v>
          </cell>
          <cell r="C855">
            <v>60</v>
          </cell>
        </row>
        <row r="856">
          <cell r="A856" t="str">
            <v>113S</v>
          </cell>
          <cell r="B856" t="str">
            <v>T. Busserole SEC</v>
          </cell>
          <cell r="C856">
            <v>60</v>
          </cell>
        </row>
        <row r="857">
          <cell r="A857" t="str">
            <v>173F</v>
          </cell>
          <cell r="B857" t="str">
            <v>T. Calendule FRAIS</v>
          </cell>
          <cell r="C857">
            <v>60</v>
          </cell>
        </row>
        <row r="858">
          <cell r="A858" t="str">
            <v>895F</v>
          </cell>
          <cell r="B858" t="str">
            <v>T. Camomille FRAIS</v>
          </cell>
          <cell r="C858">
            <v>60</v>
          </cell>
        </row>
        <row r="859">
          <cell r="A859" t="str">
            <v>157F</v>
          </cell>
          <cell r="B859" t="str">
            <v>T. Carotte sauvage FRAIS</v>
          </cell>
          <cell r="C859">
            <v>60</v>
          </cell>
        </row>
        <row r="860">
          <cell r="A860" t="str">
            <v>109F</v>
          </cell>
          <cell r="B860" t="str">
            <v>T. Cataire FRAIS</v>
          </cell>
          <cell r="C860">
            <v>60</v>
          </cell>
        </row>
        <row r="861">
          <cell r="A861" t="str">
            <v>175F</v>
          </cell>
          <cell r="B861" t="str">
            <v>T. Cayenne FRAIS</v>
          </cell>
          <cell r="C861">
            <v>60</v>
          </cell>
        </row>
        <row r="862">
          <cell r="A862" t="str">
            <v>198S</v>
          </cell>
          <cell r="B862" t="str">
            <v>T. Céleri SEC</v>
          </cell>
          <cell r="C862">
            <v>60</v>
          </cell>
        </row>
        <row r="863">
          <cell r="A863" t="str">
            <v>176F</v>
          </cell>
          <cell r="B863" t="str">
            <v>T. Chardon béni FRAIS</v>
          </cell>
          <cell r="C863">
            <v>60</v>
          </cell>
        </row>
        <row r="864">
          <cell r="A864" t="str">
            <v>898S</v>
          </cell>
          <cell r="B864" t="str">
            <v>T. Chardon marie SEC</v>
          </cell>
          <cell r="C864">
            <v>60</v>
          </cell>
        </row>
        <row r="865">
          <cell r="A865" t="str">
            <v>200F</v>
          </cell>
          <cell r="B865" t="str">
            <v>T. Chélidoine FRAIS</v>
          </cell>
          <cell r="C865">
            <v>60</v>
          </cell>
        </row>
        <row r="866">
          <cell r="A866" t="str">
            <v>246F</v>
          </cell>
          <cell r="B866" t="str">
            <v>T. Chiendent FRAIS</v>
          </cell>
          <cell r="C866">
            <v>60</v>
          </cell>
        </row>
        <row r="867">
          <cell r="A867" t="str">
            <v>106F</v>
          </cell>
          <cell r="B867" t="str">
            <v>T. Cirier FRAIS</v>
          </cell>
          <cell r="C867">
            <v>60</v>
          </cell>
        </row>
        <row r="868">
          <cell r="A868" t="str">
            <v>106S</v>
          </cell>
          <cell r="B868" t="str">
            <v>T. Cirier SEC</v>
          </cell>
          <cell r="C868">
            <v>60</v>
          </cell>
        </row>
        <row r="869">
          <cell r="A869" t="str">
            <v>201F</v>
          </cell>
          <cell r="B869" t="str">
            <v>T. Codonopsis FRAIS</v>
          </cell>
          <cell r="C869">
            <v>60</v>
          </cell>
        </row>
        <row r="870">
          <cell r="A870" t="str">
            <v>185F</v>
          </cell>
          <cell r="B870" t="str">
            <v>T. Consoude FRAIS</v>
          </cell>
          <cell r="C870">
            <v>60</v>
          </cell>
        </row>
        <row r="871">
          <cell r="A871" t="str">
            <v>202F</v>
          </cell>
          <cell r="B871" t="str">
            <v>T. Curcuma FRAIS</v>
          </cell>
          <cell r="C871">
            <v>60</v>
          </cell>
        </row>
        <row r="872">
          <cell r="A872" t="str">
            <v>193F</v>
          </cell>
          <cell r="B872" t="str">
            <v>T. Dong quai FRAIS</v>
          </cell>
          <cell r="C872">
            <v>60</v>
          </cell>
        </row>
        <row r="873">
          <cell r="A873" t="str">
            <v>121F</v>
          </cell>
          <cell r="B873" t="str">
            <v>T. Echinacea angustif FRAIS</v>
          </cell>
          <cell r="C873">
            <v>60</v>
          </cell>
        </row>
        <row r="874">
          <cell r="A874" t="str">
            <v>240F</v>
          </cell>
          <cell r="B874" t="str">
            <v>T. Echinacea pallida FRAIS</v>
          </cell>
          <cell r="C874">
            <v>60</v>
          </cell>
        </row>
        <row r="875">
          <cell r="A875" t="str">
            <v>191F</v>
          </cell>
          <cell r="B875" t="str">
            <v>T. Echinacea purpurea FRAIS</v>
          </cell>
          <cell r="C875">
            <v>60</v>
          </cell>
        </row>
        <row r="876">
          <cell r="A876" t="str">
            <v>203F</v>
          </cell>
          <cell r="B876" t="str">
            <v>T. Éleuthéro FRAIS</v>
          </cell>
          <cell r="C876">
            <v>60</v>
          </cell>
        </row>
        <row r="877">
          <cell r="A877" t="str">
            <v>204F</v>
          </cell>
          <cell r="B877" t="str">
            <v>T. Eucalyptus FRAIS</v>
          </cell>
          <cell r="C877">
            <v>60</v>
          </cell>
        </row>
        <row r="878">
          <cell r="A878" t="str">
            <v>165F</v>
          </cell>
          <cell r="B878" t="str">
            <v>T. Eupatoire blanche FRAIS</v>
          </cell>
          <cell r="C878">
            <v>60</v>
          </cell>
        </row>
        <row r="879">
          <cell r="A879" t="str">
            <v>164F</v>
          </cell>
          <cell r="B879" t="str">
            <v>T. Eupatoire pourpre FRAIS</v>
          </cell>
          <cell r="C879">
            <v>60</v>
          </cell>
        </row>
        <row r="880">
          <cell r="A880" t="str">
            <v>205F</v>
          </cell>
          <cell r="B880" t="str">
            <v>T. Euphraise FRAIS</v>
          </cell>
          <cell r="C880">
            <v>60</v>
          </cell>
        </row>
        <row r="881">
          <cell r="A881" t="str">
            <v>206F</v>
          </cell>
          <cell r="B881" t="str">
            <v>T. Fausse licorne FRAIS</v>
          </cell>
          <cell r="C881">
            <v>60</v>
          </cell>
        </row>
        <row r="882">
          <cell r="A882" t="str">
            <v>892S</v>
          </cell>
          <cell r="B882" t="str">
            <v>T. Fenouil SEC</v>
          </cell>
          <cell r="C882">
            <v>60</v>
          </cell>
        </row>
        <row r="883">
          <cell r="A883" t="str">
            <v>132F</v>
          </cell>
          <cell r="B883" t="str">
            <v>T. Fo-ti</v>
          </cell>
          <cell r="C883">
            <v>60</v>
          </cell>
        </row>
        <row r="884">
          <cell r="A884" t="str">
            <v>186F</v>
          </cell>
          <cell r="B884" t="str">
            <v>T. Framboisier FRAIS</v>
          </cell>
          <cell r="C884">
            <v>60</v>
          </cell>
        </row>
        <row r="885">
          <cell r="A885" t="str">
            <v>207F</v>
          </cell>
          <cell r="B885" t="str">
            <v>T. Gaillet FRAIS</v>
          </cell>
          <cell r="C885">
            <v>60</v>
          </cell>
        </row>
        <row r="886">
          <cell r="A886" t="str">
            <v>208F</v>
          </cell>
          <cell r="B886" t="str">
            <v>T. Galane FRAIS</v>
          </cell>
          <cell r="C886">
            <v>60</v>
          </cell>
        </row>
        <row r="887">
          <cell r="A887" t="str">
            <v>219S</v>
          </cell>
          <cell r="B887" t="str">
            <v>T. Genévrier SEC</v>
          </cell>
          <cell r="C887">
            <v>60</v>
          </cell>
        </row>
        <row r="888">
          <cell r="A888" t="str">
            <v>120S</v>
          </cell>
          <cell r="B888" t="str">
            <v>T. Gentiane SEC</v>
          </cell>
          <cell r="C888">
            <v>60</v>
          </cell>
        </row>
        <row r="889">
          <cell r="A889" t="str">
            <v>896F</v>
          </cell>
          <cell r="B889" t="str">
            <v>T. Gingembre FRAIS</v>
          </cell>
          <cell r="C889">
            <v>60</v>
          </cell>
        </row>
        <row r="890">
          <cell r="A890" t="str">
            <v>114F</v>
          </cell>
          <cell r="B890" t="str">
            <v>T. Ginseng FRAIS</v>
          </cell>
          <cell r="C890">
            <v>60</v>
          </cell>
        </row>
        <row r="891">
          <cell r="A891" t="str">
            <v>114S</v>
          </cell>
          <cell r="B891" t="str">
            <v>T. Ginseng SEC</v>
          </cell>
          <cell r="C891">
            <v>60</v>
          </cell>
        </row>
        <row r="892">
          <cell r="A892" t="str">
            <v>199F</v>
          </cell>
          <cell r="B892" t="str">
            <v>T. Gotu kola FRAIS</v>
          </cell>
          <cell r="C892">
            <v>60</v>
          </cell>
        </row>
        <row r="893">
          <cell r="A893" t="str">
            <v>899F</v>
          </cell>
          <cell r="B893" t="str">
            <v>T. Grande camomille FRAIS</v>
          </cell>
          <cell r="C893">
            <v>60</v>
          </cell>
        </row>
        <row r="894">
          <cell r="A894" t="str">
            <v>177F</v>
          </cell>
          <cell r="B894" t="str">
            <v>T. Guimauve FRAIS</v>
          </cell>
          <cell r="C894">
            <v>60</v>
          </cell>
        </row>
        <row r="895">
          <cell r="A895" t="str">
            <v>188F</v>
          </cell>
          <cell r="B895" t="str">
            <v>T. Houblon FRAIS</v>
          </cell>
          <cell r="C895">
            <v>60</v>
          </cell>
        </row>
        <row r="896">
          <cell r="A896" t="str">
            <v>105F</v>
          </cell>
          <cell r="B896" t="str">
            <v>T. Hydraste FRAIS</v>
          </cell>
          <cell r="C896">
            <v>60</v>
          </cell>
        </row>
        <row r="897">
          <cell r="A897" t="str">
            <v>105S</v>
          </cell>
          <cell r="B897" t="str">
            <v>T. Hydraste SEC</v>
          </cell>
          <cell r="C897">
            <v>60</v>
          </cell>
        </row>
        <row r="898">
          <cell r="A898" t="str">
            <v>166F</v>
          </cell>
          <cell r="B898" t="str">
            <v>T. Hysope FRAIS</v>
          </cell>
          <cell r="C898">
            <v>60</v>
          </cell>
        </row>
        <row r="899">
          <cell r="A899" t="str">
            <v>167F</v>
          </cell>
          <cell r="B899" t="str">
            <v>T. Lavande FRAIS</v>
          </cell>
          <cell r="C899">
            <v>60</v>
          </cell>
        </row>
        <row r="900">
          <cell r="A900" t="str">
            <v>100F</v>
          </cell>
          <cell r="B900" t="str">
            <v>T. Lobélie FRAIS</v>
          </cell>
          <cell r="C900">
            <v>60</v>
          </cell>
        </row>
        <row r="901">
          <cell r="A901" t="str">
            <v>169F</v>
          </cell>
          <cell r="B901" t="str">
            <v>T. Marrube FRAIS</v>
          </cell>
          <cell r="C901">
            <v>60</v>
          </cell>
        </row>
        <row r="902">
          <cell r="A902" t="str">
            <v>126F</v>
          </cell>
          <cell r="B902" t="str">
            <v>T. Mélisse FRAIS</v>
          </cell>
          <cell r="C902">
            <v>60</v>
          </cell>
        </row>
        <row r="903">
          <cell r="A903" t="str">
            <v>140F</v>
          </cell>
          <cell r="B903" t="str">
            <v>T. Menthe douce FRAIS</v>
          </cell>
          <cell r="C903">
            <v>60</v>
          </cell>
        </row>
        <row r="904">
          <cell r="A904" t="str">
            <v>141F</v>
          </cell>
          <cell r="B904" t="str">
            <v>T. Menthe poivrée FRAIS</v>
          </cell>
          <cell r="C904">
            <v>60</v>
          </cell>
        </row>
        <row r="905">
          <cell r="A905" t="str">
            <v>123F</v>
          </cell>
          <cell r="B905" t="str">
            <v>T. Millepertuis FRAIS</v>
          </cell>
          <cell r="C905">
            <v>60</v>
          </cell>
        </row>
        <row r="906">
          <cell r="A906" t="str">
            <v>142F</v>
          </cell>
          <cell r="B906" t="str">
            <v>T. Molène FRAIS</v>
          </cell>
          <cell r="C906">
            <v>60</v>
          </cell>
        </row>
        <row r="907">
          <cell r="A907" t="str">
            <v>122F</v>
          </cell>
          <cell r="B907" t="str">
            <v>T. Mouron FRAIS</v>
          </cell>
          <cell r="C907">
            <v>60</v>
          </cell>
        </row>
        <row r="908">
          <cell r="A908" t="str">
            <v>209F</v>
          </cell>
          <cell r="B908" t="str">
            <v>T. Muguet FRAIS</v>
          </cell>
          <cell r="C908">
            <v>60</v>
          </cell>
        </row>
        <row r="909">
          <cell r="A909" t="str">
            <v>108S</v>
          </cell>
          <cell r="B909" t="str">
            <v>T. Myrrhe SEC</v>
          </cell>
          <cell r="C909">
            <v>60</v>
          </cell>
        </row>
        <row r="910">
          <cell r="A910" t="str">
            <v>135F</v>
          </cell>
          <cell r="B910" t="str">
            <v>T. Noyer noir brou FRAIS</v>
          </cell>
          <cell r="C910">
            <v>60</v>
          </cell>
        </row>
        <row r="911">
          <cell r="A911" t="str">
            <v>115F</v>
          </cell>
          <cell r="B911" t="str">
            <v>T. Noyer noir FRAIS</v>
          </cell>
          <cell r="C911">
            <v>60</v>
          </cell>
        </row>
        <row r="912">
          <cell r="A912" t="str">
            <v>115S</v>
          </cell>
          <cell r="B912" t="str">
            <v>T. Noyer noir SEC</v>
          </cell>
          <cell r="C912">
            <v>60</v>
          </cell>
        </row>
        <row r="913">
          <cell r="A913" t="str">
            <v>179F</v>
          </cell>
          <cell r="B913" t="str">
            <v>T. Ortie feuille FRAIS</v>
          </cell>
          <cell r="C913">
            <v>60</v>
          </cell>
        </row>
        <row r="914">
          <cell r="A914" t="str">
            <v>187F</v>
          </cell>
          <cell r="B914" t="str">
            <v>T. Ortie graines FRAIS</v>
          </cell>
          <cell r="C914">
            <v>60</v>
          </cell>
        </row>
        <row r="915">
          <cell r="A915" t="str">
            <v>210F</v>
          </cell>
          <cell r="B915" t="str">
            <v>T. Ortie racine FRAIS</v>
          </cell>
          <cell r="C915">
            <v>60</v>
          </cell>
        </row>
        <row r="916">
          <cell r="A916" t="str">
            <v>197F</v>
          </cell>
          <cell r="B916" t="str">
            <v>T. Osha FRAIS</v>
          </cell>
          <cell r="C916">
            <v>60</v>
          </cell>
        </row>
        <row r="917">
          <cell r="A917" t="str">
            <v>211F</v>
          </cell>
          <cell r="B917" t="str">
            <v>T. Pain de perdrix  FRAIS</v>
          </cell>
          <cell r="C917">
            <v>60</v>
          </cell>
        </row>
        <row r="918">
          <cell r="A918" t="str">
            <v>192F</v>
          </cell>
          <cell r="B918" t="str">
            <v>T. Passiflore FRAIS</v>
          </cell>
          <cell r="C918">
            <v>60</v>
          </cell>
        </row>
        <row r="919">
          <cell r="A919" t="str">
            <v>144F</v>
          </cell>
          <cell r="B919" t="str">
            <v>T. Patience FRAIS</v>
          </cell>
          <cell r="C919">
            <v>60</v>
          </cell>
        </row>
        <row r="920">
          <cell r="A920" t="str">
            <v>218F</v>
          </cell>
          <cell r="B920" t="str">
            <v>T. Pavot californie FRAIS</v>
          </cell>
          <cell r="C920">
            <v>60</v>
          </cell>
        </row>
        <row r="921">
          <cell r="A921" t="str">
            <v>893F</v>
          </cell>
          <cell r="B921" t="str">
            <v>T. Persil racine FRAIS</v>
          </cell>
          <cell r="C921">
            <v>60</v>
          </cell>
        </row>
        <row r="922">
          <cell r="A922" t="str">
            <v>101F</v>
          </cell>
          <cell r="B922" t="str">
            <v>T. Phytolaque FRAIS</v>
          </cell>
          <cell r="C922">
            <v>60</v>
          </cell>
        </row>
        <row r="923">
          <cell r="A923" t="str">
            <v>180F</v>
          </cell>
          <cell r="B923" t="str">
            <v>T. Pimbina FRAIS</v>
          </cell>
          <cell r="C923">
            <v>60</v>
          </cell>
        </row>
        <row r="924">
          <cell r="A924" t="str">
            <v>181F</v>
          </cell>
          <cell r="B924" t="str">
            <v>T. Pissenlit FRAIS</v>
          </cell>
          <cell r="C924">
            <v>60</v>
          </cell>
        </row>
        <row r="925">
          <cell r="A925" t="str">
            <v>891F</v>
          </cell>
          <cell r="B925" t="str">
            <v>T. Plantain commun FRAIS</v>
          </cell>
          <cell r="C925">
            <v>60</v>
          </cell>
        </row>
        <row r="926">
          <cell r="A926" t="str">
            <v>145F</v>
          </cell>
          <cell r="B926" t="str">
            <v>T. Plantain lancéolé FRAIS</v>
          </cell>
          <cell r="C926">
            <v>60</v>
          </cell>
        </row>
        <row r="927">
          <cell r="A927" t="str">
            <v>194F</v>
          </cell>
          <cell r="B927" t="str">
            <v>T. Prèle FRAIS</v>
          </cell>
          <cell r="C927">
            <v>60</v>
          </cell>
        </row>
        <row r="928">
          <cell r="A928" t="str">
            <v>876F</v>
          </cell>
          <cell r="B928" t="str">
            <v>T. Propolis FRAIS</v>
          </cell>
          <cell r="C928">
            <v>60</v>
          </cell>
        </row>
        <row r="929">
          <cell r="A929" t="str">
            <v>153F</v>
          </cell>
          <cell r="B929" t="str">
            <v>T. Prunelle FRAIS</v>
          </cell>
          <cell r="C929">
            <v>60</v>
          </cell>
        </row>
        <row r="930">
          <cell r="A930" t="str">
            <v>212F</v>
          </cell>
          <cell r="B930" t="str">
            <v>T. Pulmonaire FRAIS</v>
          </cell>
          <cell r="C930">
            <v>60</v>
          </cell>
        </row>
        <row r="931">
          <cell r="A931" t="str">
            <v>213F</v>
          </cell>
          <cell r="B931" t="str">
            <v>T. Raisin montagnes FRAIS</v>
          </cell>
          <cell r="C931">
            <v>60</v>
          </cell>
        </row>
        <row r="932">
          <cell r="A932" t="str">
            <v>189F</v>
          </cell>
          <cell r="B932" t="str">
            <v>T. Réglisse chinoise FRAIS</v>
          </cell>
          <cell r="C932">
            <v>60</v>
          </cell>
        </row>
        <row r="933">
          <cell r="A933" t="str">
            <v>118F</v>
          </cell>
          <cell r="B933" t="str">
            <v>T. Réglisse FRAIS</v>
          </cell>
          <cell r="C933">
            <v>60</v>
          </cell>
        </row>
        <row r="934">
          <cell r="A934" t="str">
            <v>118S</v>
          </cell>
          <cell r="B934" t="str">
            <v>T. Réglisse SEC</v>
          </cell>
          <cell r="C934">
            <v>60</v>
          </cell>
        </row>
        <row r="935">
          <cell r="A935" t="str">
            <v>147F</v>
          </cell>
          <cell r="B935" t="str">
            <v>T. Reine des prés FRAIS</v>
          </cell>
          <cell r="C935">
            <v>60</v>
          </cell>
        </row>
        <row r="936">
          <cell r="A936" t="str">
            <v>222S</v>
          </cell>
          <cell r="B936" t="str">
            <v>T. Reishi SEC</v>
          </cell>
          <cell r="C936">
            <v>60</v>
          </cell>
        </row>
        <row r="937">
          <cell r="A937" t="str">
            <v>155F</v>
          </cell>
          <cell r="B937" t="str">
            <v>T. Renouée japonaise FRAIS</v>
          </cell>
          <cell r="C937">
            <v>60</v>
          </cell>
        </row>
        <row r="938">
          <cell r="A938" t="str">
            <v>215F</v>
          </cell>
          <cell r="B938" t="str">
            <v>T. Rhodiola FRAIS</v>
          </cell>
          <cell r="C938">
            <v>60</v>
          </cell>
        </row>
        <row r="939">
          <cell r="A939" t="str">
            <v>143F</v>
          </cell>
          <cell r="B939" t="str">
            <v>T. Rhubarbe FRAIS</v>
          </cell>
          <cell r="C939">
            <v>60</v>
          </cell>
        </row>
        <row r="940">
          <cell r="A940" t="str">
            <v>146F</v>
          </cell>
          <cell r="B940" t="str">
            <v>T. Romarin FRAIS</v>
          </cell>
          <cell r="C940">
            <v>60</v>
          </cell>
        </row>
        <row r="941">
          <cell r="A941" t="str">
            <v>241F</v>
          </cell>
          <cell r="B941" t="str">
            <v>T. Sapin résine FRAIS</v>
          </cell>
          <cell r="C941">
            <v>60</v>
          </cell>
        </row>
        <row r="942">
          <cell r="A942" t="str">
            <v>148F</v>
          </cell>
          <cell r="B942" t="str">
            <v>T. Sauge FRAIS</v>
          </cell>
          <cell r="C942">
            <v>60</v>
          </cell>
        </row>
        <row r="943">
          <cell r="A943" t="str">
            <v>182F</v>
          </cell>
          <cell r="B943" t="str">
            <v>T. Savoyane FRAIS</v>
          </cell>
          <cell r="C943">
            <v>60</v>
          </cell>
        </row>
        <row r="944">
          <cell r="A944" t="str">
            <v>216F</v>
          </cell>
          <cell r="B944" t="str">
            <v>T. Scrophulaire FRAIS</v>
          </cell>
          <cell r="C944">
            <v>60</v>
          </cell>
        </row>
        <row r="945">
          <cell r="A945" t="str">
            <v>195F</v>
          </cell>
          <cell r="B945" t="str">
            <v>T. Scutellaire baikal FRAIS</v>
          </cell>
          <cell r="C945">
            <v>60</v>
          </cell>
        </row>
        <row r="946">
          <cell r="A946" t="str">
            <v>116F</v>
          </cell>
          <cell r="B946" t="str">
            <v>T. Scutellaire FRAIS</v>
          </cell>
          <cell r="C946">
            <v>60</v>
          </cell>
        </row>
        <row r="947">
          <cell r="A947" t="str">
            <v>244S</v>
          </cell>
          <cell r="B947" t="str">
            <v>T. Sureau baie SEC</v>
          </cell>
          <cell r="C947">
            <v>60</v>
          </cell>
        </row>
        <row r="948">
          <cell r="A948" t="str">
            <v>149F</v>
          </cell>
          <cell r="B948" t="str">
            <v>T. Sureau fleur FRAIS</v>
          </cell>
          <cell r="C948">
            <v>60</v>
          </cell>
        </row>
        <row r="949">
          <cell r="A949" t="str">
            <v>150F</v>
          </cell>
          <cell r="B949" t="str">
            <v>T. Thé labrador FRAIS</v>
          </cell>
          <cell r="C949">
            <v>60</v>
          </cell>
        </row>
        <row r="950">
          <cell r="A950" t="str">
            <v>151F</v>
          </cell>
          <cell r="B950" t="str">
            <v>T. Thuya FRAIS</v>
          </cell>
          <cell r="C950">
            <v>60</v>
          </cell>
        </row>
        <row r="951">
          <cell r="A951" t="str">
            <v>156F</v>
          </cell>
          <cell r="B951" t="str">
            <v>T. Thym FRAIS</v>
          </cell>
          <cell r="C951">
            <v>60</v>
          </cell>
        </row>
        <row r="952">
          <cell r="A952" t="str">
            <v>152F</v>
          </cell>
          <cell r="B952" t="str">
            <v>T. Tilleul FRAIS</v>
          </cell>
          <cell r="C952">
            <v>60</v>
          </cell>
        </row>
        <row r="953">
          <cell r="A953" t="str">
            <v>183F</v>
          </cell>
          <cell r="B953" t="str">
            <v>T. Trèfle rouge FRAIS</v>
          </cell>
          <cell r="C953">
            <v>60</v>
          </cell>
        </row>
        <row r="954">
          <cell r="A954" t="str">
            <v>217F</v>
          </cell>
          <cell r="B954" t="str">
            <v>T. Tussilage FRAIS</v>
          </cell>
          <cell r="C954">
            <v>60</v>
          </cell>
        </row>
        <row r="955">
          <cell r="A955" t="str">
            <v>158F</v>
          </cell>
          <cell r="B955" t="str">
            <v>T. Usnée FRAIS</v>
          </cell>
          <cell r="C955">
            <v>60</v>
          </cell>
        </row>
        <row r="956">
          <cell r="A956" t="str">
            <v>119F</v>
          </cell>
          <cell r="B956" t="str">
            <v>T. Valériane FRAIS</v>
          </cell>
          <cell r="C956">
            <v>60</v>
          </cell>
        </row>
        <row r="957">
          <cell r="A957" t="str">
            <v>159F</v>
          </cell>
          <cell r="B957" t="str">
            <v>T. Verge d'or FRAIS</v>
          </cell>
          <cell r="C957">
            <v>60</v>
          </cell>
        </row>
        <row r="958">
          <cell r="A958" t="str">
            <v>129F</v>
          </cell>
          <cell r="B958" t="str">
            <v>T. Verveine bleue FRAIS</v>
          </cell>
          <cell r="C958">
            <v>60</v>
          </cell>
        </row>
        <row r="959">
          <cell r="A959" t="str">
            <v>154F</v>
          </cell>
          <cell r="B959" t="str">
            <v>T. Verveine officinale FRAIS</v>
          </cell>
          <cell r="C959">
            <v>60</v>
          </cell>
        </row>
        <row r="960">
          <cell r="A960" t="str">
            <v>102S</v>
          </cell>
          <cell r="B960" t="str">
            <v>T. Vitex SEC</v>
          </cell>
          <cell r="C960">
            <v>60</v>
          </cell>
        </row>
        <row r="961">
          <cell r="A961" t="str">
            <v>758F</v>
          </cell>
          <cell r="B961" t="str">
            <v>Gl. Échinacea angustifolia FRAIS</v>
          </cell>
          <cell r="C961">
            <v>36</v>
          </cell>
        </row>
        <row r="962">
          <cell r="A962" t="str">
            <v>757F</v>
          </cell>
          <cell r="B962" t="str">
            <v>Gl. Echinacea purpurea FRAIS</v>
          </cell>
          <cell r="C962">
            <v>36</v>
          </cell>
        </row>
        <row r="963">
          <cell r="A963" t="str">
            <v>722F</v>
          </cell>
          <cell r="B963" t="str">
            <v>Gl. Guimauve FRAIS</v>
          </cell>
          <cell r="C963">
            <v>36</v>
          </cell>
        </row>
        <row r="964">
          <cell r="A964" t="str">
            <v>729F</v>
          </cell>
          <cell r="B964" t="str">
            <v>Gl. Molène FRAIS</v>
          </cell>
          <cell r="C964">
            <v>36</v>
          </cell>
        </row>
        <row r="965">
          <cell r="A965" t="str">
            <v>709S</v>
          </cell>
          <cell r="B965" t="str">
            <v>Gl. Orme rouge SEC</v>
          </cell>
          <cell r="C965">
            <v>36</v>
          </cell>
        </row>
        <row r="966">
          <cell r="A966" t="str">
            <v>740F</v>
          </cell>
          <cell r="B966" t="str">
            <v>Gl. Plantain lancéolé FRAIS</v>
          </cell>
          <cell r="C966">
            <v>36</v>
          </cell>
        </row>
        <row r="967">
          <cell r="A967" t="str">
            <v>651F</v>
          </cell>
          <cell r="B967" t="str">
            <v>V. Cayenne FRAIS</v>
          </cell>
          <cell r="C967">
            <v>48</v>
          </cell>
        </row>
        <row r="968">
          <cell r="A968">
            <v>401</v>
          </cell>
          <cell r="B968" t="str">
            <v>Achillée</v>
          </cell>
          <cell r="C968">
            <v>0</v>
          </cell>
        </row>
        <row r="969">
          <cell r="A969">
            <v>403</v>
          </cell>
          <cell r="B969" t="str">
            <v>Actée noire</v>
          </cell>
          <cell r="C969">
            <v>0</v>
          </cell>
        </row>
        <row r="970">
          <cell r="A970">
            <v>404</v>
          </cell>
          <cell r="B970" t="str">
            <v>Ail granulé</v>
          </cell>
          <cell r="C970">
            <v>0</v>
          </cell>
        </row>
        <row r="971">
          <cell r="A971">
            <v>400</v>
          </cell>
          <cell r="B971" t="str">
            <v>Ail poudre</v>
          </cell>
          <cell r="C971">
            <v>0</v>
          </cell>
        </row>
        <row r="972">
          <cell r="A972">
            <v>405</v>
          </cell>
          <cell r="B972" t="str">
            <v>Alchémille</v>
          </cell>
          <cell r="C972">
            <v>0</v>
          </cell>
        </row>
        <row r="973">
          <cell r="A973">
            <v>350</v>
          </cell>
          <cell r="B973" t="str">
            <v>Aneth</v>
          </cell>
          <cell r="C973">
            <v>0</v>
          </cell>
        </row>
        <row r="974">
          <cell r="A974">
            <v>501</v>
          </cell>
          <cell r="B974" t="str">
            <v>Anis</v>
          </cell>
          <cell r="C974">
            <v>0</v>
          </cell>
        </row>
        <row r="975">
          <cell r="A975">
            <v>496</v>
          </cell>
          <cell r="B975" t="str">
            <v>Ashwagandha</v>
          </cell>
          <cell r="C975">
            <v>48</v>
          </cell>
        </row>
        <row r="976">
          <cell r="A976">
            <v>509</v>
          </cell>
          <cell r="B976" t="str">
            <v>Astragale languettes</v>
          </cell>
          <cell r="C976">
            <v>0</v>
          </cell>
        </row>
        <row r="977">
          <cell r="A977">
            <v>407</v>
          </cell>
          <cell r="B977" t="str">
            <v>Aubépine baie</v>
          </cell>
          <cell r="C977">
            <v>0</v>
          </cell>
        </row>
        <row r="978">
          <cell r="A978">
            <v>408</v>
          </cell>
          <cell r="B978" t="str">
            <v>Aubépine fleur</v>
          </cell>
          <cell r="C978">
            <v>0</v>
          </cell>
        </row>
        <row r="979">
          <cell r="A979">
            <v>409</v>
          </cell>
          <cell r="B979" t="str">
            <v>Avoine verte</v>
          </cell>
          <cell r="C979">
            <v>0</v>
          </cell>
        </row>
        <row r="980">
          <cell r="A980">
            <v>230</v>
          </cell>
          <cell r="B980" t="str">
            <v>Bacopa</v>
          </cell>
          <cell r="C980">
            <v>0</v>
          </cell>
        </row>
        <row r="981">
          <cell r="A981">
            <v>410</v>
          </cell>
          <cell r="B981" t="str">
            <v>Bardane</v>
          </cell>
          <cell r="C981">
            <v>48</v>
          </cell>
        </row>
        <row r="982">
          <cell r="A982">
            <v>351</v>
          </cell>
          <cell r="B982" t="str">
            <v>Basilic</v>
          </cell>
          <cell r="C982">
            <v>0</v>
          </cell>
        </row>
        <row r="983">
          <cell r="A983">
            <v>544</v>
          </cell>
          <cell r="B983" t="str">
            <v>Basilic sacré</v>
          </cell>
          <cell r="C983">
            <v>0</v>
          </cell>
        </row>
        <row r="984">
          <cell r="A984">
            <v>411</v>
          </cell>
          <cell r="B984" t="str">
            <v>Bétoine</v>
          </cell>
          <cell r="C984">
            <v>0</v>
          </cell>
        </row>
        <row r="985">
          <cell r="A985">
            <v>412</v>
          </cell>
          <cell r="B985" t="str">
            <v>Boldo</v>
          </cell>
          <cell r="C985">
            <v>0</v>
          </cell>
        </row>
        <row r="986">
          <cell r="A986">
            <v>413</v>
          </cell>
          <cell r="B986" t="str">
            <v>Bourdaine</v>
          </cell>
          <cell r="C986">
            <v>0</v>
          </cell>
        </row>
        <row r="987">
          <cell r="A987">
            <v>415</v>
          </cell>
          <cell r="B987" t="str">
            <v>Busserole</v>
          </cell>
          <cell r="C987">
            <v>0</v>
          </cell>
        </row>
        <row r="988">
          <cell r="A988">
            <v>416</v>
          </cell>
          <cell r="B988" t="str">
            <v>Calendule</v>
          </cell>
          <cell r="C988">
            <v>0</v>
          </cell>
        </row>
        <row r="989">
          <cell r="A989">
            <v>417</v>
          </cell>
          <cell r="B989" t="str">
            <v>Camomille</v>
          </cell>
          <cell r="C989">
            <v>0</v>
          </cell>
        </row>
        <row r="990">
          <cell r="A990">
            <v>379</v>
          </cell>
          <cell r="B990" t="str">
            <v>Cannelle baton</v>
          </cell>
          <cell r="C990">
            <v>0</v>
          </cell>
        </row>
        <row r="991">
          <cell r="A991">
            <v>380</v>
          </cell>
          <cell r="B991" t="str">
            <v>Cannelle mrcx</v>
          </cell>
          <cell r="C991">
            <v>0</v>
          </cell>
        </row>
        <row r="992">
          <cell r="A992">
            <v>352</v>
          </cell>
          <cell r="B992" t="str">
            <v>Cannelle poudre</v>
          </cell>
          <cell r="C992">
            <v>0</v>
          </cell>
        </row>
        <row r="993">
          <cell r="A993">
            <v>376</v>
          </cell>
          <cell r="B993" t="str">
            <v>Cardamome</v>
          </cell>
          <cell r="C993">
            <v>0</v>
          </cell>
        </row>
        <row r="994">
          <cell r="A994">
            <v>539</v>
          </cell>
          <cell r="B994" t="str">
            <v>Carvi</v>
          </cell>
          <cell r="C994">
            <v>0</v>
          </cell>
        </row>
        <row r="995">
          <cell r="A995">
            <v>418</v>
          </cell>
          <cell r="B995" t="str">
            <v>Cascara</v>
          </cell>
          <cell r="C995">
            <v>0</v>
          </cell>
        </row>
        <row r="996">
          <cell r="A996">
            <v>419</v>
          </cell>
          <cell r="B996" t="str">
            <v>Cataire</v>
          </cell>
          <cell r="C996">
            <v>48</v>
          </cell>
        </row>
        <row r="997">
          <cell r="A997">
            <v>420</v>
          </cell>
          <cell r="B997" t="str">
            <v>Cayenne</v>
          </cell>
          <cell r="C997">
            <v>0</v>
          </cell>
        </row>
        <row r="998">
          <cell r="A998">
            <v>541</v>
          </cell>
          <cell r="B998" t="str">
            <v>Céleri</v>
          </cell>
          <cell r="C998">
            <v>0</v>
          </cell>
        </row>
        <row r="999">
          <cell r="A999">
            <v>421</v>
          </cell>
          <cell r="B999" t="str">
            <v>Cerisier</v>
          </cell>
          <cell r="C999">
            <v>0</v>
          </cell>
        </row>
        <row r="1000">
          <cell r="A1000">
            <v>422</v>
          </cell>
          <cell r="B1000" t="str">
            <v>Chardon béni</v>
          </cell>
          <cell r="C1000">
            <v>0</v>
          </cell>
        </row>
        <row r="1001">
          <cell r="A1001">
            <v>423</v>
          </cell>
          <cell r="B1001" t="str">
            <v>Chardon marie</v>
          </cell>
          <cell r="C1001">
            <v>0</v>
          </cell>
        </row>
        <row r="1002">
          <cell r="A1002">
            <v>424</v>
          </cell>
          <cell r="B1002" t="str">
            <v>Chêne blanc</v>
          </cell>
          <cell r="C1002">
            <v>0</v>
          </cell>
        </row>
        <row r="1003">
          <cell r="A1003">
            <v>353</v>
          </cell>
          <cell r="B1003" t="str">
            <v>Chili</v>
          </cell>
          <cell r="C1003">
            <v>48</v>
          </cell>
        </row>
        <row r="1004">
          <cell r="A1004">
            <v>238</v>
          </cell>
          <cell r="B1004" t="str">
            <v>Chipotle</v>
          </cell>
          <cell r="C1004">
            <v>0</v>
          </cell>
        </row>
        <row r="1005">
          <cell r="A1005">
            <v>358</v>
          </cell>
          <cell r="B1005" t="str">
            <v>Chrysanthème</v>
          </cell>
          <cell r="C1005">
            <v>0</v>
          </cell>
        </row>
        <row r="1006">
          <cell r="A1006">
            <v>425</v>
          </cell>
          <cell r="B1006" t="str">
            <v>Cirier</v>
          </cell>
          <cell r="C1006">
            <v>0</v>
          </cell>
        </row>
        <row r="1007">
          <cell r="A1007">
            <v>354</v>
          </cell>
          <cell r="B1007" t="str">
            <v>Citron</v>
          </cell>
          <cell r="C1007">
            <v>0</v>
          </cell>
        </row>
        <row r="1008">
          <cell r="A1008">
            <v>355</v>
          </cell>
          <cell r="B1008" t="str">
            <v>Clou entier</v>
          </cell>
          <cell r="C1008">
            <v>0</v>
          </cell>
        </row>
        <row r="1009">
          <cell r="A1009">
            <v>490</v>
          </cell>
          <cell r="B1009" t="str">
            <v>Clou moulu</v>
          </cell>
          <cell r="C1009">
            <v>0</v>
          </cell>
        </row>
        <row r="1010">
          <cell r="A1010">
            <v>357</v>
          </cell>
          <cell r="B1010" t="str">
            <v>Coriandre</v>
          </cell>
          <cell r="C1010">
            <v>0</v>
          </cell>
        </row>
        <row r="1011">
          <cell r="A1011">
            <v>356</v>
          </cell>
          <cell r="B1011" t="str">
            <v>Coriandre flle</v>
          </cell>
          <cell r="C1011">
            <v>0</v>
          </cell>
        </row>
        <row r="1012">
          <cell r="A1012">
            <v>536</v>
          </cell>
          <cell r="B1012" t="str">
            <v>Cumin entier</v>
          </cell>
          <cell r="C1012">
            <v>48</v>
          </cell>
        </row>
        <row r="1013">
          <cell r="A1013">
            <v>540</v>
          </cell>
          <cell r="B1013" t="str">
            <v>Cumin poudre</v>
          </cell>
          <cell r="C1013">
            <v>48</v>
          </cell>
        </row>
        <row r="1014">
          <cell r="A1014">
            <v>375</v>
          </cell>
          <cell r="B1014" t="str">
            <v>Curcuma </v>
          </cell>
          <cell r="C1014">
            <v>48</v>
          </cell>
        </row>
        <row r="1015">
          <cell r="A1015">
            <v>516</v>
          </cell>
          <cell r="B1015" t="str">
            <v>Dong quai </v>
          </cell>
          <cell r="C1015">
            <v>0</v>
          </cell>
        </row>
        <row r="1016">
          <cell r="A1016">
            <v>429</v>
          </cell>
          <cell r="B1016" t="str">
            <v>Echinacea angus</v>
          </cell>
          <cell r="C1016">
            <v>0</v>
          </cell>
        </row>
        <row r="1017">
          <cell r="A1017">
            <v>430</v>
          </cell>
          <cell r="B1017" t="str">
            <v>Églantier</v>
          </cell>
          <cell r="C1017">
            <v>0</v>
          </cell>
        </row>
        <row r="1018">
          <cell r="A1018">
            <v>432</v>
          </cell>
          <cell r="B1018" t="str">
            <v>Éleuthéro</v>
          </cell>
          <cell r="C1018">
            <v>0</v>
          </cell>
        </row>
        <row r="1019">
          <cell r="A1019">
            <v>434</v>
          </cell>
          <cell r="B1019" t="str">
            <v>Eupatoire pourpre</v>
          </cell>
          <cell r="C1019">
            <v>0</v>
          </cell>
        </row>
        <row r="1020">
          <cell r="A1020">
            <v>522</v>
          </cell>
          <cell r="B1020" t="str">
            <v>Euphraise</v>
          </cell>
          <cell r="C1020">
            <v>0</v>
          </cell>
        </row>
        <row r="1021">
          <cell r="A1021">
            <v>435</v>
          </cell>
          <cell r="B1021" t="str">
            <v>Fausse licorne</v>
          </cell>
          <cell r="C1021">
            <v>0</v>
          </cell>
        </row>
        <row r="1022">
          <cell r="A1022">
            <v>436</v>
          </cell>
          <cell r="B1022" t="str">
            <v>Fenouil entier</v>
          </cell>
          <cell r="C1022">
            <v>48</v>
          </cell>
        </row>
        <row r="1023">
          <cell r="A1023">
            <v>406</v>
          </cell>
          <cell r="B1023" t="str">
            <v>Fenouil poudre</v>
          </cell>
          <cell r="C1023">
            <v>0</v>
          </cell>
        </row>
        <row r="1024">
          <cell r="A1024">
            <v>506</v>
          </cell>
          <cell r="B1024" t="str">
            <v>Fenugrec </v>
          </cell>
          <cell r="C1024">
            <v>0</v>
          </cell>
        </row>
        <row r="1025">
          <cell r="A1025">
            <v>437</v>
          </cell>
          <cell r="B1025" t="str">
            <v>Framboisier</v>
          </cell>
          <cell r="C1025">
            <v>48</v>
          </cell>
        </row>
        <row r="1026">
          <cell r="A1026">
            <v>439</v>
          </cell>
          <cell r="B1026" t="str">
            <v>Genévrier </v>
          </cell>
          <cell r="C1026">
            <v>0</v>
          </cell>
        </row>
        <row r="1027">
          <cell r="A1027">
            <v>440</v>
          </cell>
          <cell r="B1027" t="str">
            <v>Gentiane </v>
          </cell>
          <cell r="C1027">
            <v>0</v>
          </cell>
        </row>
        <row r="1028">
          <cell r="A1028">
            <v>441</v>
          </cell>
          <cell r="B1028" t="str">
            <v>Gingembre poudre</v>
          </cell>
          <cell r="C1028">
            <v>0</v>
          </cell>
        </row>
        <row r="1029">
          <cell r="A1029">
            <v>491</v>
          </cell>
          <cell r="B1029" t="str">
            <v>Gingembre tranché</v>
          </cell>
          <cell r="C1029">
            <v>0</v>
          </cell>
        </row>
        <row r="1030">
          <cell r="A1030">
            <v>443</v>
          </cell>
          <cell r="B1030" t="str">
            <v>Ginseng </v>
          </cell>
          <cell r="C1030">
            <v>0</v>
          </cell>
        </row>
        <row r="1031">
          <cell r="A1031">
            <v>574</v>
          </cell>
          <cell r="B1031" t="str">
            <v>Goémon</v>
          </cell>
          <cell r="C1031">
            <v>0</v>
          </cell>
        </row>
        <row r="1032">
          <cell r="A1032">
            <v>511</v>
          </cell>
          <cell r="B1032" t="str">
            <v>Grande camomille</v>
          </cell>
          <cell r="C1032">
            <v>48</v>
          </cell>
        </row>
        <row r="1033">
          <cell r="A1033">
            <v>550</v>
          </cell>
          <cell r="B1033" t="str">
            <v>Griffe du diable</v>
          </cell>
          <cell r="C1033">
            <v>0</v>
          </cell>
        </row>
        <row r="1034">
          <cell r="A1034">
            <v>445</v>
          </cell>
          <cell r="B1034" t="str">
            <v>Guimauve</v>
          </cell>
          <cell r="C1034">
            <v>48</v>
          </cell>
        </row>
        <row r="1035">
          <cell r="A1035">
            <v>359</v>
          </cell>
          <cell r="B1035" t="str">
            <v>Hibiscus</v>
          </cell>
          <cell r="C1035">
            <v>0</v>
          </cell>
        </row>
        <row r="1036">
          <cell r="A1036">
            <v>446</v>
          </cell>
          <cell r="B1036" t="str">
            <v>Houblon</v>
          </cell>
          <cell r="C1036">
            <v>0</v>
          </cell>
        </row>
        <row r="1037">
          <cell r="A1037">
            <v>447</v>
          </cell>
          <cell r="B1037" t="str">
            <v>Hydraste</v>
          </cell>
          <cell r="C1037">
            <v>0</v>
          </cell>
        </row>
        <row r="1038">
          <cell r="A1038">
            <v>512</v>
          </cell>
          <cell r="B1038" t="str">
            <v>Hysope</v>
          </cell>
          <cell r="C1038">
            <v>0</v>
          </cell>
        </row>
        <row r="1039">
          <cell r="A1039">
            <v>448</v>
          </cell>
          <cell r="B1039" t="str">
            <v>Igname sauvage</v>
          </cell>
          <cell r="C1039">
            <v>0</v>
          </cell>
        </row>
        <row r="1040">
          <cell r="A1040">
            <v>458</v>
          </cell>
          <cell r="B1040" t="str">
            <v>Kava kava</v>
          </cell>
          <cell r="C1040">
            <v>1</v>
          </cell>
        </row>
        <row r="1041">
          <cell r="A1041">
            <v>360</v>
          </cell>
          <cell r="B1041" t="str">
            <v>Laurier</v>
          </cell>
          <cell r="C1041">
            <v>0</v>
          </cell>
        </row>
        <row r="1042">
          <cell r="A1042">
            <v>513</v>
          </cell>
          <cell r="B1042" t="str">
            <v>Lavande</v>
          </cell>
          <cell r="C1042">
            <v>0</v>
          </cell>
        </row>
        <row r="1043">
          <cell r="A1043">
            <v>524</v>
          </cell>
          <cell r="B1043" t="str">
            <v>Macis</v>
          </cell>
          <cell r="C1043">
            <v>0</v>
          </cell>
        </row>
        <row r="1044">
          <cell r="A1044">
            <v>373</v>
          </cell>
          <cell r="B1044" t="str">
            <v>Marjolaine</v>
          </cell>
          <cell r="C1044">
            <v>0</v>
          </cell>
        </row>
        <row r="1045">
          <cell r="A1045">
            <v>361</v>
          </cell>
          <cell r="B1045" t="str">
            <v>Mélisse</v>
          </cell>
          <cell r="C1045">
            <v>0</v>
          </cell>
        </row>
        <row r="1046">
          <cell r="A1046">
            <v>525</v>
          </cell>
          <cell r="B1046" t="str">
            <v>Menthe douce</v>
          </cell>
          <cell r="C1046">
            <v>0</v>
          </cell>
        </row>
        <row r="1047">
          <cell r="A1047">
            <v>450</v>
          </cell>
          <cell r="B1047" t="str">
            <v>Menthe poivrée</v>
          </cell>
          <cell r="C1047">
            <v>0</v>
          </cell>
        </row>
        <row r="1048">
          <cell r="A1048">
            <v>526</v>
          </cell>
          <cell r="B1048" t="str">
            <v>Millepertuis</v>
          </cell>
          <cell r="C1048">
            <v>0</v>
          </cell>
        </row>
        <row r="1049">
          <cell r="A1049">
            <v>451</v>
          </cell>
          <cell r="B1049" t="str">
            <v>Molène</v>
          </cell>
          <cell r="C1049">
            <v>0</v>
          </cell>
        </row>
        <row r="1050">
          <cell r="A1050">
            <v>452</v>
          </cell>
          <cell r="B1050" t="str">
            <v>Mouron</v>
          </cell>
          <cell r="C1050">
            <v>0</v>
          </cell>
        </row>
        <row r="1051">
          <cell r="A1051">
            <v>364</v>
          </cell>
          <cell r="B1051" t="str">
            <v>Muscade</v>
          </cell>
          <cell r="C1051">
            <v>0</v>
          </cell>
        </row>
        <row r="1052">
          <cell r="A1052">
            <v>558</v>
          </cell>
          <cell r="B1052" t="str">
            <v>Muscade pdre</v>
          </cell>
          <cell r="C1052">
            <v>0</v>
          </cell>
        </row>
        <row r="1053">
          <cell r="A1053">
            <v>454</v>
          </cell>
          <cell r="B1053" t="str">
            <v>Myrrhe</v>
          </cell>
          <cell r="C1053">
            <v>0</v>
          </cell>
        </row>
        <row r="1054">
          <cell r="A1054">
            <v>484</v>
          </cell>
          <cell r="B1054" t="str">
            <v>Nigelle</v>
          </cell>
          <cell r="C1054">
            <v>1</v>
          </cell>
        </row>
        <row r="1055">
          <cell r="A1055">
            <v>576</v>
          </cell>
          <cell r="B1055" t="str">
            <v>Nori</v>
          </cell>
          <cell r="C1055">
            <v>0</v>
          </cell>
        </row>
        <row r="1056">
          <cell r="A1056">
            <v>455</v>
          </cell>
          <cell r="B1056" t="str">
            <v>Noyer noir</v>
          </cell>
          <cell r="C1056">
            <v>0</v>
          </cell>
        </row>
        <row r="1057">
          <cell r="A1057">
            <v>365</v>
          </cell>
          <cell r="B1057" t="str">
            <v>Oignon</v>
          </cell>
          <cell r="C1057">
            <v>0</v>
          </cell>
        </row>
        <row r="1058">
          <cell r="A1058">
            <v>449</v>
          </cell>
          <cell r="B1058" t="str">
            <v>Oignon pdre</v>
          </cell>
          <cell r="C1058">
            <v>0</v>
          </cell>
        </row>
        <row r="1059">
          <cell r="A1059">
            <v>378</v>
          </cell>
          <cell r="B1059" t="str">
            <v>Orange pelure</v>
          </cell>
          <cell r="C1059">
            <v>0</v>
          </cell>
        </row>
        <row r="1060">
          <cell r="A1060">
            <v>553</v>
          </cell>
          <cell r="B1060" t="str">
            <v>Oranger fleur</v>
          </cell>
          <cell r="C1060">
            <v>0</v>
          </cell>
        </row>
        <row r="1061">
          <cell r="A1061">
            <v>366</v>
          </cell>
          <cell r="B1061" t="str">
            <v>Origan</v>
          </cell>
          <cell r="C1061">
            <v>0</v>
          </cell>
        </row>
        <row r="1062">
          <cell r="A1062">
            <v>456</v>
          </cell>
          <cell r="B1062" t="str">
            <v>Orme rouge</v>
          </cell>
          <cell r="C1062">
            <v>0</v>
          </cell>
        </row>
        <row r="1063">
          <cell r="A1063">
            <v>457</v>
          </cell>
          <cell r="B1063" t="str">
            <v>Ortie</v>
          </cell>
          <cell r="C1063">
            <v>36</v>
          </cell>
        </row>
        <row r="1064">
          <cell r="A1064">
            <v>528</v>
          </cell>
          <cell r="B1064" t="str">
            <v>Oseille</v>
          </cell>
          <cell r="C1064">
            <v>0</v>
          </cell>
        </row>
        <row r="1065">
          <cell r="A1065">
            <v>367</v>
          </cell>
          <cell r="B1065" t="str">
            <v>Paprika</v>
          </cell>
          <cell r="C1065">
            <v>48</v>
          </cell>
        </row>
        <row r="1066">
          <cell r="A1066">
            <v>459</v>
          </cell>
          <cell r="B1066" t="str">
            <v>Passiflore</v>
          </cell>
          <cell r="C1066">
            <v>0</v>
          </cell>
        </row>
        <row r="1067">
          <cell r="A1067">
            <v>460</v>
          </cell>
          <cell r="B1067" t="str">
            <v>Patience</v>
          </cell>
          <cell r="C1067">
            <v>0</v>
          </cell>
        </row>
        <row r="1068">
          <cell r="A1068">
            <v>377</v>
          </cell>
          <cell r="B1068" t="str">
            <v>Pavot graine</v>
          </cell>
          <cell r="C1068">
            <v>0</v>
          </cell>
        </row>
        <row r="1069">
          <cell r="A1069">
            <v>368</v>
          </cell>
          <cell r="B1069" t="str">
            <v>Persil feuille</v>
          </cell>
          <cell r="C1069">
            <v>48</v>
          </cell>
        </row>
        <row r="1070">
          <cell r="A1070">
            <v>461</v>
          </cell>
          <cell r="B1070" t="str">
            <v>Persil racine</v>
          </cell>
          <cell r="C1070">
            <v>0</v>
          </cell>
        </row>
        <row r="1071">
          <cell r="A1071">
            <v>462</v>
          </cell>
          <cell r="B1071" t="str">
            <v>Pimbina</v>
          </cell>
          <cell r="C1071">
            <v>0</v>
          </cell>
        </row>
        <row r="1072">
          <cell r="A1072">
            <v>537</v>
          </cell>
          <cell r="B1072" t="str">
            <v>Piment Jamaique</v>
          </cell>
          <cell r="C1072">
            <v>0</v>
          </cell>
        </row>
        <row r="1073">
          <cell r="A1073">
            <v>463</v>
          </cell>
          <cell r="B1073" t="str">
            <v>Pissenlit</v>
          </cell>
          <cell r="C1073">
            <v>48</v>
          </cell>
        </row>
        <row r="1074">
          <cell r="A1074">
            <v>464</v>
          </cell>
          <cell r="B1074" t="str">
            <v>Plantain commun</v>
          </cell>
          <cell r="C1074">
            <v>48</v>
          </cell>
        </row>
        <row r="1075">
          <cell r="A1075">
            <v>369</v>
          </cell>
          <cell r="B1075" t="str">
            <v>Poivre entier</v>
          </cell>
          <cell r="C1075">
            <v>0</v>
          </cell>
        </row>
        <row r="1076">
          <cell r="A1076">
            <v>485</v>
          </cell>
          <cell r="B1076" t="str">
            <v>Poivre moulu</v>
          </cell>
          <cell r="C1076">
            <v>0</v>
          </cell>
        </row>
        <row r="1077">
          <cell r="A1077">
            <v>530</v>
          </cell>
          <cell r="B1077" t="str">
            <v>Prèle</v>
          </cell>
          <cell r="C1077">
            <v>0</v>
          </cell>
        </row>
        <row r="1078">
          <cell r="A1078">
            <v>465</v>
          </cell>
          <cell r="B1078" t="str">
            <v>Psyllium</v>
          </cell>
          <cell r="C1078">
            <v>0</v>
          </cell>
        </row>
        <row r="1079">
          <cell r="A1079">
            <v>466</v>
          </cell>
          <cell r="B1079" t="str">
            <v>Raisin montagnes</v>
          </cell>
          <cell r="C1079">
            <v>0</v>
          </cell>
        </row>
        <row r="1080">
          <cell r="A1080">
            <v>468</v>
          </cell>
          <cell r="B1080" t="str">
            <v>Réglisse bâton</v>
          </cell>
          <cell r="C1080">
            <v>48</v>
          </cell>
        </row>
        <row r="1081">
          <cell r="A1081">
            <v>467</v>
          </cell>
          <cell r="B1081" t="str">
            <v>Réglisse mrcx</v>
          </cell>
          <cell r="C1081">
            <v>0</v>
          </cell>
        </row>
        <row r="1082">
          <cell r="A1082">
            <v>482</v>
          </cell>
          <cell r="B1082" t="str">
            <v>Réglisse poudre</v>
          </cell>
          <cell r="C1082">
            <v>0</v>
          </cell>
        </row>
        <row r="1083">
          <cell r="A1083">
            <v>531</v>
          </cell>
          <cell r="B1083" t="str">
            <v>Reine des prés</v>
          </cell>
          <cell r="C1083">
            <v>0</v>
          </cell>
        </row>
        <row r="1084">
          <cell r="A1084">
            <v>487</v>
          </cell>
          <cell r="B1084" t="str">
            <v>Reishi</v>
          </cell>
          <cell r="C1084">
            <v>0</v>
          </cell>
        </row>
        <row r="1085">
          <cell r="A1085">
            <v>469</v>
          </cell>
          <cell r="B1085" t="str">
            <v>Rhubarbe chinoise</v>
          </cell>
          <cell r="C1085">
            <v>0</v>
          </cell>
        </row>
        <row r="1086">
          <cell r="A1086">
            <v>370</v>
          </cell>
          <cell r="B1086" t="str">
            <v>Romarin</v>
          </cell>
          <cell r="C1086">
            <v>0</v>
          </cell>
        </row>
        <row r="1087">
          <cell r="A1087">
            <v>214</v>
          </cell>
          <cell r="B1087" t="str">
            <v>Rose</v>
          </cell>
          <cell r="C1087">
            <v>0</v>
          </cell>
        </row>
        <row r="1088">
          <cell r="A1088">
            <v>532</v>
          </cell>
          <cell r="B1088" t="str">
            <v>Sabal</v>
          </cell>
          <cell r="C1088">
            <v>0</v>
          </cell>
        </row>
        <row r="1089">
          <cell r="A1089">
            <v>371</v>
          </cell>
          <cell r="B1089" t="str">
            <v>Sarriette</v>
          </cell>
          <cell r="C1089">
            <v>0</v>
          </cell>
        </row>
        <row r="1090">
          <cell r="A1090">
            <v>372</v>
          </cell>
          <cell r="B1090" t="str">
            <v>Sauge</v>
          </cell>
          <cell r="C1090">
            <v>0</v>
          </cell>
        </row>
        <row r="1091">
          <cell r="A1091">
            <v>533</v>
          </cell>
          <cell r="B1091" t="str">
            <v>Saule blanc</v>
          </cell>
          <cell r="C1091">
            <v>0</v>
          </cell>
        </row>
        <row r="1092">
          <cell r="A1092">
            <v>442</v>
          </cell>
          <cell r="B1092" t="str">
            <v>Schisandra</v>
          </cell>
          <cell r="C1092">
            <v>0</v>
          </cell>
        </row>
        <row r="1093">
          <cell r="A1093">
            <v>471</v>
          </cell>
          <cell r="B1093" t="str">
            <v>Scutellaire</v>
          </cell>
          <cell r="C1093">
            <v>0</v>
          </cell>
        </row>
        <row r="1094">
          <cell r="A1094">
            <v>127</v>
          </cell>
          <cell r="B1094" t="str">
            <v>Shatavari</v>
          </cell>
          <cell r="C1094">
            <v>48</v>
          </cell>
        </row>
        <row r="1095">
          <cell r="A1095">
            <v>472</v>
          </cell>
          <cell r="B1095" t="str">
            <v>Sureau baie</v>
          </cell>
          <cell r="C1095">
            <v>48</v>
          </cell>
        </row>
        <row r="1096">
          <cell r="A1096">
            <v>520</v>
          </cell>
          <cell r="B1096" t="str">
            <v>Sureau fleur</v>
          </cell>
          <cell r="C1096">
            <v>0</v>
          </cell>
        </row>
        <row r="1097">
          <cell r="A1097">
            <v>374</v>
          </cell>
          <cell r="B1097" t="str">
            <v>Thym</v>
          </cell>
          <cell r="C1097">
            <v>0</v>
          </cell>
        </row>
        <row r="1098">
          <cell r="A1098">
            <v>534</v>
          </cell>
          <cell r="B1098" t="str">
            <v>Tilleul</v>
          </cell>
          <cell r="C1098">
            <v>0</v>
          </cell>
        </row>
        <row r="1099">
          <cell r="A1099">
            <v>474</v>
          </cell>
          <cell r="B1099" t="str">
            <v>Trèfle rouge</v>
          </cell>
          <cell r="C1099">
            <v>48</v>
          </cell>
        </row>
        <row r="1100">
          <cell r="A1100">
            <v>475</v>
          </cell>
          <cell r="B1100" t="str">
            <v>Valériane</v>
          </cell>
          <cell r="C1100">
            <v>0</v>
          </cell>
        </row>
        <row r="1101">
          <cell r="A1101">
            <v>570</v>
          </cell>
          <cell r="B1101" t="str">
            <v>Varech</v>
          </cell>
          <cell r="C1101">
            <v>0</v>
          </cell>
        </row>
        <row r="1102">
          <cell r="A1102">
            <v>486</v>
          </cell>
          <cell r="B1102" t="str">
            <v>Verge or</v>
          </cell>
          <cell r="C1102">
            <v>0</v>
          </cell>
        </row>
        <row r="1103">
          <cell r="A1103">
            <v>579</v>
          </cell>
          <cell r="B1103" t="str">
            <v>Verveine citronnée</v>
          </cell>
          <cell r="C1103">
            <v>0</v>
          </cell>
        </row>
        <row r="1104">
          <cell r="A1104">
            <v>510</v>
          </cell>
          <cell r="B1104" t="str">
            <v>Verveine Indes</v>
          </cell>
          <cell r="C1104">
            <v>0</v>
          </cell>
        </row>
        <row r="1105">
          <cell r="A1105">
            <v>535</v>
          </cell>
          <cell r="B1105" t="str">
            <v>Vitex</v>
          </cell>
          <cell r="C1105">
            <v>0</v>
          </cell>
        </row>
        <row r="1106">
          <cell r="A1106">
            <v>619</v>
          </cell>
          <cell r="B1106" t="str">
            <v>Onguent Arnica HUILE</v>
          </cell>
          <cell r="C1106">
            <v>36</v>
          </cell>
        </row>
        <row r="1107">
          <cell r="A1107">
            <v>611</v>
          </cell>
          <cell r="B1107" t="str">
            <v>Onguent BébéBio HUILE</v>
          </cell>
          <cell r="C1107">
            <v>36</v>
          </cell>
        </row>
        <row r="1108">
          <cell r="A1108">
            <v>612</v>
          </cell>
          <cell r="B1108" t="str">
            <v>Onguent Calendule HUILE</v>
          </cell>
          <cell r="C1108">
            <v>36</v>
          </cell>
        </row>
        <row r="1109">
          <cell r="A1109">
            <v>613</v>
          </cell>
          <cell r="B1109" t="str">
            <v>Onguent Consoude HUILE</v>
          </cell>
          <cell r="C1109">
            <v>36</v>
          </cell>
        </row>
        <row r="1110">
          <cell r="A1110">
            <v>614</v>
          </cell>
          <cell r="B1110" t="str">
            <v>Onguent Herbes HUILE</v>
          </cell>
          <cell r="C1110">
            <v>36</v>
          </cell>
        </row>
        <row r="1111">
          <cell r="A1111">
            <v>618</v>
          </cell>
          <cell r="B1111" t="str">
            <v>Onguent Plantain HUILE</v>
          </cell>
          <cell r="C1111">
            <v>36</v>
          </cell>
        </row>
        <row r="1112">
          <cell r="A1112" t="str">
            <v>BIC</v>
          </cell>
          <cell r="B1112" t="str">
            <v>BICARBONATE</v>
          </cell>
          <cell r="C1112">
            <v>0</v>
          </cell>
        </row>
        <row r="1113">
          <cell r="A1113">
            <v>875</v>
          </cell>
          <cell r="B1113" t="str">
            <v>PROPOLIS</v>
          </cell>
          <cell r="C1113">
            <v>0</v>
          </cell>
        </row>
        <row r="1114">
          <cell r="A1114">
            <v>902</v>
          </cell>
          <cell r="B1114" t="str">
            <v>SEL</v>
          </cell>
          <cell r="C1114">
            <v>0</v>
          </cell>
        </row>
        <row r="1115">
          <cell r="A1115">
            <v>903</v>
          </cell>
          <cell r="B1115" t="str">
            <v>SUCRE</v>
          </cell>
          <cell r="C1115">
            <v>0</v>
          </cell>
        </row>
        <row r="1116">
          <cell r="A1116" t="str">
            <v>430OC</v>
          </cell>
          <cell r="B1116" t="str">
            <v>Églantier OC</v>
          </cell>
          <cell r="C1116">
            <v>48</v>
          </cell>
        </row>
        <row r="1117">
          <cell r="A1117" t="str">
            <v>550OC</v>
          </cell>
          <cell r="B1117" t="str">
            <v>Griffe du diable OC</v>
          </cell>
          <cell r="C1117">
            <v>48</v>
          </cell>
        </row>
        <row r="1118">
          <cell r="A1118" t="str">
            <v>446OC</v>
          </cell>
          <cell r="B1118" t="str">
            <v>Houblon OC</v>
          </cell>
          <cell r="C1118">
            <v>48</v>
          </cell>
        </row>
        <row r="1119">
          <cell r="A1119" t="str">
            <v>512OC</v>
          </cell>
          <cell r="B1119" t="str">
            <v>Hysope  OC</v>
          </cell>
          <cell r="C1119">
            <v>48</v>
          </cell>
        </row>
        <row r="1120">
          <cell r="A1120" t="str">
            <v>451OC</v>
          </cell>
          <cell r="B1120" t="str">
            <v>Molène OC</v>
          </cell>
          <cell r="C1120">
            <v>48</v>
          </cell>
        </row>
        <row r="1121">
          <cell r="A1121" t="str">
            <v>452OC</v>
          </cell>
          <cell r="B1121" t="str">
            <v>Mouron OC</v>
          </cell>
          <cell r="C1121">
            <v>48</v>
          </cell>
        </row>
        <row r="1122">
          <cell r="A1122" t="str">
            <v>196-50</v>
          </cell>
          <cell r="B1122" t="str">
            <v>T. Bleuet </v>
          </cell>
          <cell r="C1122">
            <v>60</v>
          </cell>
        </row>
        <row r="1123">
          <cell r="B1123" t="str">
            <v>FOURNITURES</v>
          </cell>
        </row>
        <row r="1123">
          <cell r="D1123">
            <v>2000</v>
          </cell>
        </row>
        <row r="1124">
          <cell r="A1124" t="str">
            <v>805CE</v>
          </cell>
          <cell r="B1124" t="str">
            <v>CATALOGUE ANGLAIS</v>
          </cell>
          <cell r="C1124">
            <v>0</v>
          </cell>
          <cell r="D1124">
            <v>2010</v>
          </cell>
        </row>
        <row r="1125">
          <cell r="A1125" t="str">
            <v>805CF</v>
          </cell>
          <cell r="B1125" t="str">
            <v>CATALOGUE FRANÇAIS</v>
          </cell>
          <cell r="C1125">
            <v>0</v>
          </cell>
          <cell r="D1125">
            <v>2010</v>
          </cell>
        </row>
        <row r="1126">
          <cell r="A1126" t="str">
            <v>910BB</v>
          </cell>
          <cell r="B1126" t="str">
            <v>BONBONNE SODA</v>
          </cell>
          <cell r="C1126">
            <v>0</v>
          </cell>
          <cell r="D1126">
            <v>2010</v>
          </cell>
        </row>
        <row r="1127">
          <cell r="A1127">
            <v>797</v>
          </cell>
          <cell r="B1127" t="str">
            <v>BOUTEILLE SILVER</v>
          </cell>
          <cell r="C1127">
            <v>0</v>
          </cell>
          <cell r="D1127">
            <v>2010</v>
          </cell>
        </row>
        <row r="1128">
          <cell r="A1128" t="str">
            <v>901-986</v>
          </cell>
          <cell r="B1128" t="str">
            <v>HUILE COCO 986ML</v>
          </cell>
          <cell r="C1128">
            <v>0</v>
          </cell>
          <cell r="D1128">
            <v>2010</v>
          </cell>
        </row>
        <row r="1129">
          <cell r="A1129" t="str">
            <v>901-381</v>
          </cell>
          <cell r="B1129" t="str">
            <v>HUILE COCO 380ML</v>
          </cell>
        </row>
        <row r="1129">
          <cell r="D1129">
            <v>2010</v>
          </cell>
        </row>
        <row r="1130">
          <cell r="A1130" t="str">
            <v>906V-1000</v>
          </cell>
          <cell r="B1130" t="str">
            <v>VRAC CAJOU 1KG</v>
          </cell>
          <cell r="C1130">
            <v>0</v>
          </cell>
          <cell r="D1130">
            <v>2010</v>
          </cell>
        </row>
        <row r="1131">
          <cell r="A1131" t="str">
            <v>883V-250</v>
          </cell>
          <cell r="B1131" t="str">
            <v>VRAC CURCUMA GINGEMBRE 250G</v>
          </cell>
          <cell r="C1131">
            <v>0</v>
          </cell>
          <cell r="D1131">
            <v>2010</v>
          </cell>
        </row>
        <row r="1132">
          <cell r="A1132" t="str">
            <v>884V-250</v>
          </cell>
          <cell r="B1132" t="str">
            <v>VRAC PREBIOTIQUE 250G</v>
          </cell>
          <cell r="C1132">
            <v>0</v>
          </cell>
          <cell r="D1132">
            <v>2010</v>
          </cell>
        </row>
        <row r="1133">
          <cell r="A1133" t="str">
            <v>903V-250</v>
          </cell>
          <cell r="B1133" t="str">
            <v>VRAC SUCRE 250G</v>
          </cell>
          <cell r="C1133">
            <v>0</v>
          </cell>
          <cell r="D1133">
            <v>2010</v>
          </cell>
        </row>
        <row r="1134">
          <cell r="A1134" t="str">
            <v>812V-150</v>
          </cell>
          <cell r="B1134" t="str">
            <v>VRAC TISANE AIRE REPOS 150G</v>
          </cell>
          <cell r="C1134">
            <v>0</v>
          </cell>
          <cell r="D1134">
            <v>2010</v>
          </cell>
        </row>
        <row r="1135">
          <cell r="A1135" t="str">
            <v>832-25</v>
          </cell>
          <cell r="B1135" t="str">
            <v>PLAN VISITE_EN - PK 25</v>
          </cell>
          <cell r="C1135">
            <v>0</v>
          </cell>
          <cell r="D1135">
            <v>2010</v>
          </cell>
        </row>
        <row r="1136">
          <cell r="A1136" t="str">
            <v>833-25</v>
          </cell>
          <cell r="B1136" t="str">
            <v>PLAN VISITE_FR - PK 25</v>
          </cell>
          <cell r="C1136">
            <v>0</v>
          </cell>
          <cell r="D1136">
            <v>2010</v>
          </cell>
        </row>
        <row r="1137">
          <cell r="A1137">
            <v>886</v>
          </cell>
          <cell r="B1137" t="str">
            <v>SIROP ENDURO 3L</v>
          </cell>
          <cell r="C1137">
            <v>0</v>
          </cell>
          <cell r="D1137">
            <v>2010</v>
          </cell>
        </row>
        <row r="1138">
          <cell r="A1138" t="str">
            <v>877-4</v>
          </cell>
          <cell r="B1138" t="str">
            <v>VERRE CARTON 4 oz - PQT 50</v>
          </cell>
          <cell r="C1138">
            <v>0</v>
          </cell>
          <cell r="D1138">
            <v>2010</v>
          </cell>
        </row>
        <row r="1139">
          <cell r="A1139" t="str">
            <v>877-8</v>
          </cell>
          <cell r="B1139" t="str">
            <v>VERRES CARTON 8 oz - PQT 50</v>
          </cell>
          <cell r="C1139">
            <v>0</v>
          </cell>
          <cell r="D1139">
            <v>2010</v>
          </cell>
        </row>
        <row r="1140">
          <cell r="A1140" t="str">
            <v>BOU-01</v>
          </cell>
          <cell r="B1140" t="str">
            <v>BOUCHARD; CUISINER SS RECETTES</v>
          </cell>
          <cell r="C1140">
            <v>0</v>
          </cell>
          <cell r="D1140">
            <v>2020</v>
          </cell>
        </row>
        <row r="1141">
          <cell r="A1141" t="str">
            <v>BOL-01</v>
          </cell>
          <cell r="B1141" t="str">
            <v>BOURRY; AROMATHERAPIE</v>
          </cell>
          <cell r="C1141">
            <v>0</v>
          </cell>
          <cell r="D1141">
            <v>2020</v>
          </cell>
        </row>
        <row r="1142">
          <cell r="A1142" t="str">
            <v>CAB-01</v>
          </cell>
          <cell r="B1142" t="str">
            <v>CABRERA; HOLISTIC CANCER CARE</v>
          </cell>
          <cell r="C1142">
            <v>0</v>
          </cell>
          <cell r="D1142">
            <v>2020</v>
          </cell>
        </row>
        <row r="1143">
          <cell r="A1143" t="str">
            <v>DOV-01</v>
          </cell>
          <cell r="B1143" t="str">
            <v>DOVER; COLORING BOOK</v>
          </cell>
          <cell r="C1143">
            <v>0</v>
          </cell>
          <cell r="D1143">
            <v>2020</v>
          </cell>
        </row>
        <row r="1144">
          <cell r="A1144" t="str">
            <v>DUB-01</v>
          </cell>
          <cell r="B1144" t="str">
            <v>DUBUC; CUSINE TONIQUE</v>
          </cell>
          <cell r="C1144">
            <v>0</v>
          </cell>
          <cell r="D1144">
            <v>2020</v>
          </cell>
        </row>
        <row r="1145">
          <cell r="A1145" t="str">
            <v>FES-01</v>
          </cell>
          <cell r="B1145" t="str">
            <v>FESTY; BIBLE DES HUILES</v>
          </cell>
          <cell r="C1145">
            <v>0</v>
          </cell>
          <cell r="D1145">
            <v>2020</v>
          </cell>
        </row>
        <row r="1146">
          <cell r="A1146" t="str">
            <v>FLO-01</v>
          </cell>
          <cell r="B1146" t="str">
            <v>FLORA; MATERIA MEDICA              </v>
          </cell>
          <cell r="C1146">
            <v>0</v>
          </cell>
          <cell r="D1146">
            <v>2020</v>
          </cell>
        </row>
        <row r="1147">
          <cell r="A1147" t="str">
            <v>FOR-01</v>
          </cell>
          <cell r="B1147" t="str">
            <v>FORTIER; JARD MARAICHER</v>
          </cell>
          <cell r="C1147">
            <v>0</v>
          </cell>
          <cell r="D1147">
            <v>2020</v>
          </cell>
        </row>
        <row r="1148">
          <cell r="A1148" t="str">
            <v>GAG-01</v>
          </cell>
          <cell r="B1148" t="str">
            <v>GAGNON; JARDIN ECOLOGIQUE</v>
          </cell>
          <cell r="C1148">
            <v>0</v>
          </cell>
          <cell r="D1148">
            <v>2020</v>
          </cell>
        </row>
        <row r="1149">
          <cell r="A1149" t="str">
            <v>GLA-01</v>
          </cell>
          <cell r="B1149" t="str">
            <v>GLADSTAR; BEGINNER'S GUIDE</v>
          </cell>
          <cell r="C1149">
            <v>0</v>
          </cell>
          <cell r="D1149">
            <v>2020</v>
          </cell>
        </row>
        <row r="1150">
          <cell r="A1150" t="str">
            <v>LAM-01</v>
          </cell>
          <cell r="B1150" t="str">
            <v>LAMONTAGNE; ARTISAN FERME</v>
          </cell>
          <cell r="C1150">
            <v>0</v>
          </cell>
          <cell r="D1150">
            <v>2020</v>
          </cell>
        </row>
        <row r="1151">
          <cell r="A1151" t="str">
            <v>LAR-01</v>
          </cell>
          <cell r="B1151" t="str">
            <v>LARIVIERE; PLANTES SAUVAGES</v>
          </cell>
          <cell r="C1151">
            <v>0</v>
          </cell>
          <cell r="D1151">
            <v>2020</v>
          </cell>
        </row>
        <row r="1152">
          <cell r="A1152" t="str">
            <v>LAR-02</v>
          </cell>
          <cell r="B1152" t="str">
            <v>LARIVIERE; PLANTES COMESTIBLE</v>
          </cell>
          <cell r="C1152">
            <v>0</v>
          </cell>
          <cell r="D1152">
            <v>2020</v>
          </cell>
        </row>
        <row r="1153">
          <cell r="A1153" t="str">
            <v>LAU-01</v>
          </cell>
          <cell r="B1153" t="str">
            <v>LAUB; AFFICHE FEMMES</v>
          </cell>
          <cell r="C1153">
            <v>0</v>
          </cell>
          <cell r="D1153">
            <v>2020</v>
          </cell>
        </row>
        <row r="1154">
          <cell r="A1154" t="str">
            <v>LAU-02</v>
          </cell>
          <cell r="B1154" t="str">
            <v>LAUB; AFFICHE NERVEUX</v>
          </cell>
          <cell r="C1154">
            <v>0</v>
          </cell>
          <cell r="D1154">
            <v>2020</v>
          </cell>
        </row>
        <row r="1155">
          <cell r="A1155" t="str">
            <v>LAU-03</v>
          </cell>
          <cell r="B1155" t="str">
            <v>LAUB; AFFICHE DIGESTION</v>
          </cell>
          <cell r="C1155">
            <v>0</v>
          </cell>
          <cell r="D1155">
            <v>2020</v>
          </cell>
        </row>
        <row r="1156">
          <cell r="A1156" t="str">
            <v>LAP-01</v>
          </cell>
          <cell r="B1156" t="str">
            <v>LAPORTE; ARBRES GUÉRISSEURS</v>
          </cell>
          <cell r="C1156">
            <v>0</v>
          </cell>
          <cell r="D1156">
            <v>2020</v>
          </cell>
        </row>
        <row r="1157">
          <cell r="A1157" t="str">
            <v>GAY-01</v>
          </cell>
          <cell r="B1157" t="str">
            <v>GAYET; INITIE HERBORISTERIE</v>
          </cell>
          <cell r="C1157">
            <v>0</v>
          </cell>
          <cell r="D1157">
            <v>2020</v>
          </cell>
        </row>
        <row r="1158">
          <cell r="A1158" t="str">
            <v>MCH-01</v>
          </cell>
          <cell r="B1158" t="str">
            <v>MACHETEAU; HILDEGARDE</v>
          </cell>
          <cell r="C1158">
            <v>0</v>
          </cell>
          <cell r="D1158">
            <v>2020</v>
          </cell>
        </row>
        <row r="1159">
          <cell r="A1159" t="str">
            <v>SCN-01</v>
          </cell>
          <cell r="B1159" t="str">
            <v>SCHNEBELEN; PLANTES MÉDICINALES</v>
          </cell>
          <cell r="C1159">
            <v>0</v>
          </cell>
          <cell r="D1159">
            <v>2020</v>
          </cell>
        </row>
        <row r="1160">
          <cell r="A1160" t="str">
            <v>LEG-01</v>
          </cell>
          <cell r="B1160" t="str">
            <v>LE GAL; CUEILLIR LA FORET</v>
          </cell>
          <cell r="C1160">
            <v>0</v>
          </cell>
          <cell r="D1160">
            <v>2020</v>
          </cell>
        </row>
        <row r="1161">
          <cell r="A1161" t="str">
            <v>LEG-02</v>
          </cell>
          <cell r="B1161" t="str">
            <v>LE GAL; FORÊT</v>
          </cell>
          <cell r="C1161">
            <v>0</v>
          </cell>
          <cell r="D1161">
            <v>2020</v>
          </cell>
        </row>
        <row r="1162">
          <cell r="A1162" t="str">
            <v>LEB-01</v>
          </cell>
          <cell r="B1162" t="str">
            <v>LEBLANC; J'AIME HORMONES</v>
          </cell>
          <cell r="C1162">
            <v>0</v>
          </cell>
          <cell r="D1162">
            <v>2020</v>
          </cell>
        </row>
        <row r="1163">
          <cell r="A1163" t="str">
            <v>LUZ-01</v>
          </cell>
          <cell r="B1163" t="str">
            <v>LUZI; L'AUTRE PHARMACIE</v>
          </cell>
          <cell r="C1163">
            <v>0</v>
          </cell>
          <cell r="D1163">
            <v>2020</v>
          </cell>
        </row>
        <row r="1164">
          <cell r="A1164" t="str">
            <v>MAC-01</v>
          </cell>
          <cell r="B1164" t="str">
            <v>MACKAY; 40 PLANTES MED</v>
          </cell>
          <cell r="C1164">
            <v>0</v>
          </cell>
          <cell r="D1164">
            <v>2020</v>
          </cell>
        </row>
        <row r="1165">
          <cell r="A1165" t="str">
            <v>PLA-01</v>
          </cell>
          <cell r="B1165" t="str">
            <v>PLAMONDON; NOBLES ESSENCES</v>
          </cell>
          <cell r="C1165">
            <v>0</v>
          </cell>
          <cell r="D1165">
            <v>2020</v>
          </cell>
        </row>
        <row r="1166">
          <cell r="A1166" t="str">
            <v>PEL-01</v>
          </cell>
          <cell r="B1166" t="str">
            <v>PELT; LES VERTUS DES PLANTES</v>
          </cell>
          <cell r="C1166">
            <v>0</v>
          </cell>
          <cell r="D1166">
            <v>2020</v>
          </cell>
        </row>
        <row r="1167">
          <cell r="A1167" t="str">
            <v>SCH-02</v>
          </cell>
          <cell r="B1167" t="str">
            <v>SCHNEIDER; PLANTES MED INDIG</v>
          </cell>
          <cell r="C1167">
            <v>0</v>
          </cell>
          <cell r="D1167">
            <v>2020</v>
          </cell>
        </row>
        <row r="1168">
          <cell r="A1168" t="str">
            <v>SCH-03</v>
          </cell>
          <cell r="B1168" t="str">
            <v>SCHNEIDER; PLANTES SAUVAGES        </v>
          </cell>
          <cell r="C1168">
            <v>0</v>
          </cell>
          <cell r="D1168">
            <v>2020</v>
          </cell>
        </row>
        <row r="1169">
          <cell r="A1169" t="str">
            <v>STL-01</v>
          </cell>
          <cell r="B1169" t="str">
            <v>ST-LAURENT; NATURE AYURVEDA</v>
          </cell>
          <cell r="C1169">
            <v>0</v>
          </cell>
          <cell r="D1169">
            <v>2020</v>
          </cell>
        </row>
        <row r="1170">
          <cell r="A1170" t="str">
            <v>THE-01</v>
          </cell>
          <cell r="B1170" t="str">
            <v>THEVARD; JARDIN VIVRIER</v>
          </cell>
          <cell r="C1170">
            <v>0</v>
          </cell>
          <cell r="D1170">
            <v>2020</v>
          </cell>
        </row>
        <row r="1171">
          <cell r="A1171" t="str">
            <v>VAS-01</v>
          </cell>
          <cell r="B1171" t="str">
            <v>VASTEL; MEDECINE CHINOISE</v>
          </cell>
          <cell r="C1171">
            <v>0</v>
          </cell>
          <cell r="D1171">
            <v>2020</v>
          </cell>
        </row>
        <row r="1172">
          <cell r="A1172" t="str">
            <v>808TB</v>
          </cell>
          <cell r="B1172" t="str">
            <v>TABLIER RÉCOLTE</v>
          </cell>
          <cell r="C1172">
            <v>0</v>
          </cell>
          <cell r="D1172">
            <v>2040</v>
          </cell>
        </row>
        <row r="1173">
          <cell r="A1173">
            <v>798</v>
          </cell>
          <cell r="B1173" t="str">
            <v>TASSE CÉRAMIQUE</v>
          </cell>
          <cell r="C1173">
            <v>0</v>
          </cell>
          <cell r="D1173">
            <v>2040</v>
          </cell>
        </row>
        <row r="1174">
          <cell r="A1174">
            <v>811</v>
          </cell>
          <cell r="B1174" t="str">
            <v>TASSE NOIRE_BAMBOU</v>
          </cell>
          <cell r="C1174">
            <v>0</v>
          </cell>
          <cell r="D1174">
            <v>2040</v>
          </cell>
        </row>
        <row r="1175">
          <cell r="A1175" t="str">
            <v>HB-01</v>
          </cell>
          <cell r="B1175" t="str">
            <v>HORNBY - AVOINE RAISINS</v>
          </cell>
          <cell r="C1175">
            <v>0</v>
          </cell>
          <cell r="D1175">
            <v>2040</v>
          </cell>
        </row>
        <row r="1176">
          <cell r="A1176" t="str">
            <v>HB-07</v>
          </cell>
          <cell r="B1176" t="str">
            <v>HORNBY - CHOCOLAT ESPRESSO</v>
          </cell>
          <cell r="C1176">
            <v>0</v>
          </cell>
          <cell r="D1176">
            <v>2040</v>
          </cell>
        </row>
        <row r="1177">
          <cell r="A1177" t="str">
            <v>PR-01</v>
          </cell>
          <cell r="B1177" t="str">
            <v>PRANA - BEAN ME UP SIRACHA</v>
          </cell>
          <cell r="C1177">
            <v>0</v>
          </cell>
          <cell r="D1177">
            <v>2040</v>
          </cell>
        </row>
        <row r="1178">
          <cell r="A1178" t="str">
            <v>PR-05</v>
          </cell>
          <cell r="B1178" t="str">
            <v>PRANA - BISCUITS GRANOLOVE</v>
          </cell>
          <cell r="C1178">
            <v>0</v>
          </cell>
          <cell r="D1178">
            <v>2040</v>
          </cell>
        </row>
        <row r="1179">
          <cell r="A1179" t="str">
            <v>PR-02</v>
          </cell>
          <cell r="B1179" t="str">
            <v>PRANA - CHIC CHOC</v>
          </cell>
          <cell r="C1179">
            <v>0</v>
          </cell>
          <cell r="D1179">
            <v>2040</v>
          </cell>
        </row>
        <row r="1180">
          <cell r="A1180" t="str">
            <v>PR-04</v>
          </cell>
          <cell r="B1180" t="str">
            <v>PRANA - FUJI</v>
          </cell>
          <cell r="C1180">
            <v>0</v>
          </cell>
          <cell r="D1180">
            <v>2040</v>
          </cell>
        </row>
        <row r="1181">
          <cell r="A1181" t="str">
            <v>PR-03</v>
          </cell>
          <cell r="B1181" t="str">
            <v>PRANA - SUMSUMA</v>
          </cell>
          <cell r="C1181">
            <v>0</v>
          </cell>
          <cell r="D1181">
            <v>2040</v>
          </cell>
        </row>
        <row r="1182">
          <cell r="A1182" t="str">
            <v>JL-BB</v>
          </cell>
          <cell r="B1182" t="str">
            <v>LOOP JUS BIG BANG</v>
          </cell>
          <cell r="C1182">
            <v>0</v>
          </cell>
          <cell r="D1182">
            <v>2070</v>
          </cell>
        </row>
        <row r="1183">
          <cell r="A1183" t="str">
            <v>JL-GV</v>
          </cell>
          <cell r="B1183" t="str">
            <v>LOOP GREEN VIBES</v>
          </cell>
          <cell r="C1183">
            <v>0</v>
          </cell>
          <cell r="D1183">
            <v>2070</v>
          </cell>
        </row>
        <row r="1184">
          <cell r="A1184" t="str">
            <v>JL-HA</v>
          </cell>
          <cell r="B1184" t="str">
            <v>LOOP HIGH ACHIEVER</v>
          </cell>
          <cell r="C1184">
            <v>0</v>
          </cell>
          <cell r="D1184">
            <v>2070</v>
          </cell>
        </row>
        <row r="1185">
          <cell r="A1185" t="str">
            <v>JL-MG</v>
          </cell>
          <cell r="B1185" t="str">
            <v>LOOP JUS MORNING GLORY</v>
          </cell>
          <cell r="C1185">
            <v>0</v>
          </cell>
          <cell r="D1185">
            <v>2070</v>
          </cell>
        </row>
        <row r="1186">
          <cell r="A1186" t="str">
            <v>JL-UN</v>
          </cell>
          <cell r="B1186" t="str">
            <v>LOOP UNDERCOVER</v>
          </cell>
          <cell r="C1186">
            <v>0</v>
          </cell>
          <cell r="D1186">
            <v>2070</v>
          </cell>
        </row>
        <row r="1187">
          <cell r="A1187" t="str">
            <v>SL-FR</v>
          </cell>
          <cell r="B1187" t="str">
            <v>LOOP LIMONADE FRAISE</v>
          </cell>
          <cell r="C1187">
            <v>0</v>
          </cell>
          <cell r="D1187">
            <v>2070</v>
          </cell>
        </row>
        <row r="1188">
          <cell r="A1188" t="str">
            <v>SL-OC</v>
          </cell>
          <cell r="B1188" t="str">
            <v>LOOP SODA CLEMENTINE</v>
          </cell>
          <cell r="C1188">
            <v>0</v>
          </cell>
          <cell r="D1188">
            <v>2070</v>
          </cell>
        </row>
        <row r="1189">
          <cell r="A1189" t="str">
            <v>CA-01</v>
          </cell>
          <cell r="B1189" t="str">
            <v>CAMINO - CHOCO LAIT NOISETTES</v>
          </cell>
          <cell r="C1189">
            <v>0</v>
          </cell>
          <cell r="D1189">
            <v>2060</v>
          </cell>
        </row>
        <row r="1190">
          <cell r="A1190" t="str">
            <v>CA-02</v>
          </cell>
          <cell r="B1190" t="str">
            <v>CAMINO - CHOCO ORANGE</v>
          </cell>
          <cell r="C1190">
            <v>0</v>
          </cell>
          <cell r="D1190">
            <v>2060</v>
          </cell>
        </row>
        <row r="1191">
          <cell r="A1191" t="str">
            <v>CL-05</v>
          </cell>
          <cell r="B1191" t="str">
            <v>CLIF - BARRE CHOCOLAT AMANDE</v>
          </cell>
          <cell r="C1191">
            <v>0</v>
          </cell>
          <cell r="D1191">
            <v>2035</v>
          </cell>
        </row>
        <row r="1192">
          <cell r="A1192" t="str">
            <v>CL-08</v>
          </cell>
          <cell r="B1192" t="str">
            <v>CLIF - BARRE RAISIN GRENOBLE</v>
          </cell>
          <cell r="C1192">
            <v>0</v>
          </cell>
          <cell r="D1192">
            <v>2035</v>
          </cell>
        </row>
        <row r="1193">
          <cell r="A1193" t="str">
            <v>GP-18</v>
          </cell>
          <cell r="B1193" t="str">
            <v>GINGER SHOOTER</v>
          </cell>
          <cell r="C1193">
            <v>0</v>
          </cell>
          <cell r="D1193">
            <v>2035</v>
          </cell>
        </row>
        <row r="1194">
          <cell r="A1194" t="str">
            <v>GS-01</v>
          </cell>
          <cell r="B1194" t="str">
            <v>G SAUVAGE - CONFI ARGOUSIER</v>
          </cell>
          <cell r="C1194">
            <v>0</v>
          </cell>
          <cell r="D1194">
            <v>2037</v>
          </cell>
        </row>
        <row r="1195">
          <cell r="A1195" t="str">
            <v>GS-02</v>
          </cell>
          <cell r="B1195" t="str">
            <v>G SAUVAGE - GELEE CEDRE</v>
          </cell>
          <cell r="C1195">
            <v>0</v>
          </cell>
          <cell r="D1195">
            <v>2037</v>
          </cell>
        </row>
        <row r="1196">
          <cell r="A1196" t="str">
            <v>GS-03</v>
          </cell>
          <cell r="B1196" t="str">
            <v>G SAUVAGE - GELEE SAPIN</v>
          </cell>
          <cell r="C1196">
            <v>0</v>
          </cell>
          <cell r="D1196">
            <v>2037</v>
          </cell>
        </row>
        <row r="1197">
          <cell r="A1197" t="str">
            <v>GS-04</v>
          </cell>
          <cell r="B1197" t="str">
            <v>G SAUVAGE - GELEE SUREAU</v>
          </cell>
          <cell r="C1197">
            <v>0</v>
          </cell>
          <cell r="D1197">
            <v>2037</v>
          </cell>
        </row>
        <row r="1198">
          <cell r="A1198" t="str">
            <v>GS-05</v>
          </cell>
          <cell r="B1198" t="str">
            <v>G SAUVAGE - SIROP ROSE</v>
          </cell>
          <cell r="C1198">
            <v>0</v>
          </cell>
          <cell r="D1198">
            <v>2037</v>
          </cell>
        </row>
        <row r="1199">
          <cell r="A1199" t="str">
            <v>GS-06</v>
          </cell>
          <cell r="B1199" t="str">
            <v>G SAUVAGE - SIROP SUREAU</v>
          </cell>
          <cell r="C1199">
            <v>0</v>
          </cell>
          <cell r="D1199">
            <v>2037</v>
          </cell>
        </row>
        <row r="1200">
          <cell r="A1200" t="str">
            <v>GS-07</v>
          </cell>
          <cell r="B1200" t="str">
            <v>G SAUVAGE - SIROP SAPIN</v>
          </cell>
          <cell r="C1200">
            <v>0</v>
          </cell>
          <cell r="D1200">
            <v>2037</v>
          </cell>
        </row>
        <row r="1202">
          <cell r="A1202" t="str">
            <v>403V</v>
          </cell>
          <cell r="B1202" t="str">
            <v>Vrac Actée noire</v>
          </cell>
          <cell r="C1202">
            <v>48</v>
          </cell>
        </row>
        <row r="1202">
          <cell r="E1202">
            <v>0</v>
          </cell>
        </row>
        <row r="1203">
          <cell r="A1203" t="str">
            <v>422V</v>
          </cell>
          <cell r="B1203" t="str">
            <v>Vrac Chardon béni </v>
          </cell>
          <cell r="C1203">
            <v>48</v>
          </cell>
        </row>
        <row r="1203">
          <cell r="E1203">
            <v>0</v>
          </cell>
        </row>
        <row r="1204">
          <cell r="A1204" t="str">
            <v>424V</v>
          </cell>
          <cell r="B1204" t="str">
            <v>Vrac Chêne blanc</v>
          </cell>
          <cell r="C1204">
            <v>48</v>
          </cell>
          <cell r="D1204">
            <v>871.1</v>
          </cell>
          <cell r="E1204">
            <v>871.1</v>
          </cell>
        </row>
        <row r="1205">
          <cell r="A1205" t="str">
            <v>406V</v>
          </cell>
          <cell r="B1205" t="str">
            <v>Vrac Fenouil pdre</v>
          </cell>
          <cell r="C1205">
            <v>48</v>
          </cell>
        </row>
        <row r="1205">
          <cell r="E1205">
            <v>0</v>
          </cell>
        </row>
        <row r="1206">
          <cell r="A1206" t="str">
            <v>443V</v>
          </cell>
          <cell r="B1206" t="str">
            <v>Vrac Ginseng </v>
          </cell>
          <cell r="C1206">
            <v>48</v>
          </cell>
          <cell r="D1206">
            <v>871.2</v>
          </cell>
          <cell r="E1206">
            <v>871.2</v>
          </cell>
        </row>
        <row r="1207">
          <cell r="A1207" t="str">
            <v>511V</v>
          </cell>
          <cell r="B1207" t="str">
            <v>Vrac Grande camomille </v>
          </cell>
          <cell r="C1207">
            <v>48</v>
          </cell>
          <cell r="D1207">
            <v>871.3</v>
          </cell>
          <cell r="E1207">
            <v>871.3</v>
          </cell>
        </row>
        <row r="1208">
          <cell r="A1208" t="str">
            <v>363V</v>
          </cell>
          <cell r="B1208" t="str">
            <v>Vrac Moutarde brune</v>
          </cell>
          <cell r="C1208">
            <v>48</v>
          </cell>
        </row>
        <row r="1208">
          <cell r="E1208">
            <v>0</v>
          </cell>
        </row>
        <row r="1209">
          <cell r="A1209" t="str">
            <v>362V</v>
          </cell>
          <cell r="B1209" t="str">
            <v>Vrac Moutarde jaune</v>
          </cell>
          <cell r="C1209">
            <v>48</v>
          </cell>
        </row>
        <row r="1209">
          <cell r="E1209">
            <v>0</v>
          </cell>
        </row>
        <row r="1210">
          <cell r="A1210" t="str">
            <v>364V</v>
          </cell>
          <cell r="B1210" t="str">
            <v>Vrac Muscade</v>
          </cell>
          <cell r="C1210">
            <v>48</v>
          </cell>
          <cell r="D1210">
            <v>871.4</v>
          </cell>
          <cell r="E1210">
            <v>871.4</v>
          </cell>
        </row>
        <row r="1211">
          <cell r="A1211" t="str">
            <v>537V</v>
          </cell>
          <cell r="B1211" t="str">
            <v>Vrac Piment Jamaïque</v>
          </cell>
          <cell r="C1211">
            <v>48</v>
          </cell>
          <cell r="D1211">
            <v>871.5</v>
          </cell>
          <cell r="E1211">
            <v>871.5</v>
          </cell>
        </row>
        <row r="1212">
          <cell r="A1212" t="str">
            <v>468V</v>
          </cell>
          <cell r="B1212" t="str">
            <v>Vrac Réglisse bâton </v>
          </cell>
          <cell r="C1212">
            <v>48</v>
          </cell>
          <cell r="D1212">
            <v>871.6</v>
          </cell>
          <cell r="E1212">
            <v>871.6</v>
          </cell>
        </row>
        <row r="1213">
          <cell r="A1213">
            <v>381</v>
          </cell>
          <cell r="B1213" t="str">
            <v>ArthroTop mix CAPS</v>
          </cell>
        </row>
        <row r="1213">
          <cell r="D1213">
            <v>601</v>
          </cell>
        </row>
        <row r="1214">
          <cell r="A1214">
            <v>323</v>
          </cell>
          <cell r="B1214" t="str">
            <v>C. Ashwagandha</v>
          </cell>
        </row>
        <row r="1214">
          <cell r="D1214">
            <v>602</v>
          </cell>
        </row>
        <row r="1215">
          <cell r="A1215">
            <v>341</v>
          </cell>
          <cell r="B1215" t="str">
            <v>C. Astragale </v>
          </cell>
        </row>
        <row r="1215">
          <cell r="D1215">
            <v>603</v>
          </cell>
        </row>
        <row r="1216">
          <cell r="A1216">
            <v>382</v>
          </cell>
          <cell r="B1216" t="str">
            <v>HepaTop mix CAPS</v>
          </cell>
        </row>
        <row r="1216">
          <cell r="D1216">
            <v>604</v>
          </cell>
        </row>
        <row r="1217">
          <cell r="A1217">
            <v>337</v>
          </cell>
          <cell r="B1217" t="str">
            <v>C. Chardon marie </v>
          </cell>
        </row>
        <row r="1217">
          <cell r="D1217">
            <v>605</v>
          </cell>
        </row>
        <row r="1218">
          <cell r="A1218">
            <v>330</v>
          </cell>
          <cell r="B1218" t="str">
            <v>EnteroTop mix CAPS</v>
          </cell>
        </row>
        <row r="1218">
          <cell r="D1218">
            <v>607</v>
          </cell>
        </row>
        <row r="1219">
          <cell r="A1219">
            <v>342</v>
          </cell>
          <cell r="B1219" t="str">
            <v>C. Curcuma </v>
          </cell>
        </row>
        <row r="1219">
          <cell r="D1219">
            <v>609</v>
          </cell>
        </row>
        <row r="1220">
          <cell r="A1220">
            <v>385</v>
          </cell>
          <cell r="B1220" t="str">
            <v>FeminaTop mix CAPS</v>
          </cell>
        </row>
        <row r="1220">
          <cell r="D1220">
            <v>608</v>
          </cell>
        </row>
        <row r="1221">
          <cell r="A1221">
            <v>386</v>
          </cell>
          <cell r="B1221" t="str">
            <v>CongesTop mix CAPS</v>
          </cell>
        </row>
        <row r="1221">
          <cell r="D1221">
            <v>610</v>
          </cell>
        </row>
        <row r="1222">
          <cell r="A1222">
            <v>387</v>
          </cell>
          <cell r="B1222" t="str">
            <v>HormonaTop mix CAPS</v>
          </cell>
        </row>
        <row r="1222">
          <cell r="D1222">
            <v>611</v>
          </cell>
        </row>
        <row r="1223">
          <cell r="A1223">
            <v>389</v>
          </cell>
          <cell r="B1223" t="str">
            <v>NerveTop mix CAPS </v>
          </cell>
        </row>
        <row r="1223">
          <cell r="D1223">
            <v>613</v>
          </cell>
        </row>
        <row r="1224">
          <cell r="A1224">
            <v>340</v>
          </cell>
          <cell r="B1224" t="str">
            <v>C. Ortie </v>
          </cell>
        </row>
        <row r="1224">
          <cell r="D1224">
            <v>614</v>
          </cell>
        </row>
        <row r="1225">
          <cell r="A1225">
            <v>335</v>
          </cell>
          <cell r="B1225" t="str">
            <v>C. Pissenlit </v>
          </cell>
        </row>
        <row r="1225">
          <cell r="D1225">
            <v>615</v>
          </cell>
        </row>
        <row r="1226">
          <cell r="A1226">
            <v>321</v>
          </cell>
          <cell r="B1226" t="str">
            <v>ProstaTop mix CAPS</v>
          </cell>
        </row>
        <row r="1226">
          <cell r="D1226">
            <v>616</v>
          </cell>
        </row>
        <row r="1227">
          <cell r="A1227">
            <v>322</v>
          </cell>
          <cell r="B1227" t="str">
            <v>PurifyTop mix CAPS</v>
          </cell>
        </row>
        <row r="1227">
          <cell r="D1227">
            <v>617</v>
          </cell>
        </row>
        <row r="1228">
          <cell r="A1228">
            <v>397</v>
          </cell>
          <cell r="B1228" t="str">
            <v>ImmunoTop mix CAPS</v>
          </cell>
        </row>
        <row r="1228">
          <cell r="D1228">
            <v>618</v>
          </cell>
        </row>
        <row r="1229">
          <cell r="A1229">
            <v>324</v>
          </cell>
          <cell r="B1229" t="str">
            <v>SinusTop mix CAPS</v>
          </cell>
        </row>
        <row r="1229">
          <cell r="D1229">
            <v>619</v>
          </cell>
        </row>
        <row r="1230">
          <cell r="A1230">
            <v>394</v>
          </cell>
          <cell r="B1230" t="str">
            <v>DreamTop mix CAPS</v>
          </cell>
        </row>
        <row r="1230">
          <cell r="D1230">
            <v>620</v>
          </cell>
        </row>
        <row r="1231">
          <cell r="A1231">
            <v>336</v>
          </cell>
          <cell r="B1231" t="str">
            <v>C. Valériane </v>
          </cell>
        </row>
        <row r="1231">
          <cell r="D1231">
            <v>621</v>
          </cell>
        </row>
        <row r="1232">
          <cell r="A1232" t="str">
            <v>409P</v>
          </cell>
          <cell r="B1232" t="str">
            <v>Pak Avoine verte</v>
          </cell>
        </row>
        <row r="1232">
          <cell r="D1232">
            <v>801</v>
          </cell>
        </row>
        <row r="1233">
          <cell r="A1233" t="str">
            <v>544P</v>
          </cell>
          <cell r="B1233" t="str">
            <v>Pak Basilic sacré</v>
          </cell>
        </row>
        <row r="1233">
          <cell r="D1233">
            <v>802</v>
          </cell>
        </row>
        <row r="1234">
          <cell r="A1234" t="str">
            <v>417P</v>
          </cell>
          <cell r="B1234" t="str">
            <v>Pak Camomille</v>
          </cell>
        </row>
        <row r="1234">
          <cell r="D1234">
            <v>803</v>
          </cell>
        </row>
        <row r="1235">
          <cell r="A1235" t="str">
            <v>964P</v>
          </cell>
          <cell r="B1235" t="str">
            <v>Pak Chaï </v>
          </cell>
        </row>
        <row r="1235">
          <cell r="D1235">
            <v>826</v>
          </cell>
        </row>
        <row r="1236">
          <cell r="A1236" t="str">
            <v>375P</v>
          </cell>
          <cell r="B1236" t="str">
            <v>Pak Curcuma</v>
          </cell>
        </row>
        <row r="1236">
          <cell r="D1236">
            <v>804</v>
          </cell>
        </row>
        <row r="1237">
          <cell r="A1237" t="str">
            <v>921P</v>
          </cell>
          <cell r="B1237" t="str">
            <v>Pak Divinithé</v>
          </cell>
        </row>
        <row r="1237">
          <cell r="D1237">
            <v>805</v>
          </cell>
        </row>
        <row r="1238">
          <cell r="A1238" t="str">
            <v>917P</v>
          </cell>
          <cell r="B1238" t="str">
            <v>Pak Énergithé </v>
          </cell>
        </row>
        <row r="1238">
          <cell r="D1238">
            <v>807</v>
          </cell>
        </row>
        <row r="1239">
          <cell r="A1239" t="str">
            <v>437P</v>
          </cell>
          <cell r="B1239" t="str">
            <v>Pak Framboisier</v>
          </cell>
        </row>
        <row r="1239">
          <cell r="D1239">
            <v>808</v>
          </cell>
        </row>
        <row r="1240">
          <cell r="A1240" t="str">
            <v>936P</v>
          </cell>
          <cell r="B1240" t="str">
            <v>Pak Gargantua</v>
          </cell>
        </row>
        <row r="1240">
          <cell r="D1240">
            <v>809</v>
          </cell>
        </row>
        <row r="1241">
          <cell r="A1241" t="str">
            <v>918P</v>
          </cell>
          <cell r="B1241" t="str">
            <v>Pak Grippethé </v>
          </cell>
        </row>
        <row r="1241">
          <cell r="D1241">
            <v>810</v>
          </cell>
        </row>
        <row r="1242">
          <cell r="A1242" t="str">
            <v>361P</v>
          </cell>
          <cell r="B1242" t="str">
            <v>Pak Mélisse</v>
          </cell>
        </row>
        <row r="1242">
          <cell r="D1242">
            <v>811</v>
          </cell>
        </row>
        <row r="1243">
          <cell r="A1243" t="str">
            <v>922P</v>
          </cell>
          <cell r="B1243" t="str">
            <v>Pak Menstrues </v>
          </cell>
        </row>
        <row r="1243">
          <cell r="D1243">
            <v>812</v>
          </cell>
        </row>
        <row r="1244">
          <cell r="A1244" t="str">
            <v>450P</v>
          </cell>
          <cell r="B1244" t="str">
            <v>Pak Menthe poivrée</v>
          </cell>
        </row>
        <row r="1244">
          <cell r="D1244">
            <v>813</v>
          </cell>
        </row>
        <row r="1245">
          <cell r="A1245" t="str">
            <v>924P</v>
          </cell>
          <cell r="B1245" t="str">
            <v>Pak Metaflo</v>
          </cell>
        </row>
        <row r="1245">
          <cell r="D1245">
            <v>814</v>
          </cell>
        </row>
        <row r="1246">
          <cell r="A1246" t="str">
            <v>451P</v>
          </cell>
          <cell r="B1246" t="str">
            <v>Pak Molène</v>
          </cell>
        </row>
        <row r="1246">
          <cell r="D1246">
            <v>816</v>
          </cell>
        </row>
        <row r="1247">
          <cell r="A1247" t="str">
            <v>456P</v>
          </cell>
          <cell r="B1247" t="str">
            <v>Pak Orme rouge</v>
          </cell>
        </row>
        <row r="1247">
          <cell r="D1247">
            <v>817</v>
          </cell>
        </row>
        <row r="1248">
          <cell r="A1248" t="str">
            <v>457P</v>
          </cell>
          <cell r="B1248" t="str">
            <v>Pak Ortie</v>
          </cell>
        </row>
        <row r="1248">
          <cell r="D1248">
            <v>815</v>
          </cell>
        </row>
        <row r="1249">
          <cell r="A1249" t="str">
            <v>463P</v>
          </cell>
          <cell r="B1249" t="str">
            <v>Pak Pissenlit</v>
          </cell>
        </row>
        <row r="1249">
          <cell r="D1249">
            <v>818</v>
          </cell>
        </row>
        <row r="1250">
          <cell r="A1250" t="str">
            <v>465P</v>
          </cell>
          <cell r="B1250" t="str">
            <v>Pak Psyllium</v>
          </cell>
        </row>
        <row r="1250">
          <cell r="D1250">
            <v>819</v>
          </cell>
        </row>
        <row r="1251">
          <cell r="A1251" t="str">
            <v>925P</v>
          </cell>
          <cell r="B1251" t="str">
            <v>Pak Pulmonathé </v>
          </cell>
        </row>
        <row r="1251">
          <cell r="D1251">
            <v>820</v>
          </cell>
        </row>
        <row r="1252">
          <cell r="A1252" t="str">
            <v>926P</v>
          </cell>
          <cell r="B1252" t="str">
            <v>Pak Purifithé</v>
          </cell>
        </row>
        <row r="1252">
          <cell r="D1252">
            <v>821</v>
          </cell>
        </row>
        <row r="1253">
          <cell r="A1253" t="str">
            <v>928P</v>
          </cell>
          <cell r="B1253" t="str">
            <v>Pak Résisthé </v>
          </cell>
        </row>
        <row r="1253">
          <cell r="D1253">
            <v>822</v>
          </cell>
        </row>
        <row r="1254">
          <cell r="A1254" t="str">
            <v>471P</v>
          </cell>
          <cell r="B1254" t="str">
            <v>Pak Scutellaire</v>
          </cell>
        </row>
        <row r="1254">
          <cell r="D1254">
            <v>823</v>
          </cell>
        </row>
        <row r="1255">
          <cell r="A1255" t="str">
            <v>916P</v>
          </cell>
          <cell r="B1255" t="str">
            <v>Pak Sérénithé</v>
          </cell>
        </row>
        <row r="1255">
          <cell r="D1255">
            <v>824</v>
          </cell>
        </row>
        <row r="1256">
          <cell r="A1256" t="str">
            <v>934P</v>
          </cell>
          <cell r="B1256" t="str">
            <v>Pak Urinathé </v>
          </cell>
        </row>
        <row r="1256">
          <cell r="D1256">
            <v>825</v>
          </cell>
        </row>
        <row r="1257">
          <cell r="A1257" t="str">
            <v>TUZP</v>
          </cell>
          <cell r="B1257" t="str">
            <v>TAU - ZEN pak</v>
          </cell>
        </row>
        <row r="1258">
          <cell r="A1258" t="str">
            <v>917V</v>
          </cell>
          <cell r="B1258" t="str">
            <v>Vrac Énergithé </v>
          </cell>
        </row>
        <row r="1258">
          <cell r="D1258">
            <v>907</v>
          </cell>
        </row>
        <row r="1259">
          <cell r="A1259" t="str">
            <v>936V</v>
          </cell>
          <cell r="B1259" t="str">
            <v>Vrac Gargantua</v>
          </cell>
        </row>
        <row r="1259">
          <cell r="D1259">
            <v>908</v>
          </cell>
        </row>
        <row r="1260">
          <cell r="A1260" t="str">
            <v>916V</v>
          </cell>
          <cell r="B1260" t="str">
            <v>Vrac Sérénithé</v>
          </cell>
        </row>
        <row r="1260">
          <cell r="D1260">
            <v>909</v>
          </cell>
        </row>
        <row r="1261">
          <cell r="A1261" t="str">
            <v>978V</v>
          </cell>
          <cell r="B1261" t="str">
            <v>Vrac Épices Couscous </v>
          </cell>
        </row>
        <row r="1261">
          <cell r="D1261">
            <v>903</v>
          </cell>
        </row>
        <row r="1262">
          <cell r="A1262" t="str">
            <v>967V</v>
          </cell>
          <cell r="B1262" t="str">
            <v>Vrac Épices Curry</v>
          </cell>
        </row>
        <row r="1262">
          <cell r="D1262">
            <v>901</v>
          </cell>
        </row>
        <row r="1263">
          <cell r="A1263" t="str">
            <v>979V</v>
          </cell>
          <cell r="B1263" t="str">
            <v>Vrac Épices Grillades</v>
          </cell>
        </row>
        <row r="1263">
          <cell r="D1263">
            <v>904</v>
          </cell>
        </row>
        <row r="1264">
          <cell r="A1264" t="str">
            <v>971V</v>
          </cell>
          <cell r="B1264" t="str">
            <v>Vrac Épices Spaghetti</v>
          </cell>
        </row>
        <row r="1264">
          <cell r="D1264">
            <v>905</v>
          </cell>
        </row>
        <row r="1265">
          <cell r="A1265" t="str">
            <v>968V</v>
          </cell>
          <cell r="B1265" t="str">
            <v>Vrac Garam Masala </v>
          </cell>
        </row>
        <row r="1265">
          <cell r="D1265">
            <v>906</v>
          </cell>
        </row>
        <row r="1266">
          <cell r="A1266" t="str">
            <v>969V</v>
          </cell>
          <cell r="B1266" t="str">
            <v>Vrac Herbes Provence</v>
          </cell>
        </row>
        <row r="1266">
          <cell r="D1266">
            <v>902</v>
          </cell>
        </row>
        <row r="1267">
          <cell r="A1267" t="str">
            <v>401V</v>
          </cell>
          <cell r="B1267" t="str">
            <v>Vrac Achillée</v>
          </cell>
        </row>
        <row r="1267">
          <cell r="D1267">
            <v>910</v>
          </cell>
        </row>
        <row r="1268">
          <cell r="A1268" t="str">
            <v>404V</v>
          </cell>
          <cell r="B1268" t="str">
            <v>Vrac Ail granulé</v>
          </cell>
        </row>
        <row r="1268">
          <cell r="D1268">
            <v>912</v>
          </cell>
        </row>
        <row r="1269">
          <cell r="A1269" t="str">
            <v>400V</v>
          </cell>
          <cell r="B1269" t="str">
            <v>Vrac Ail poudre </v>
          </cell>
        </row>
        <row r="1269">
          <cell r="D1269">
            <v>913</v>
          </cell>
        </row>
        <row r="1270">
          <cell r="A1270" t="str">
            <v>350V</v>
          </cell>
          <cell r="B1270" t="str">
            <v>Vrac Aneth</v>
          </cell>
        </row>
        <row r="1270">
          <cell r="D1270">
            <v>914</v>
          </cell>
        </row>
        <row r="1271">
          <cell r="A1271" t="str">
            <v>501V</v>
          </cell>
          <cell r="B1271" t="str">
            <v>Vrac Anis </v>
          </cell>
        </row>
        <row r="1271">
          <cell r="D1271">
            <v>915</v>
          </cell>
        </row>
        <row r="1272">
          <cell r="A1272" t="str">
            <v>496V</v>
          </cell>
          <cell r="B1272" t="str">
            <v>Vrac Ashwagandha </v>
          </cell>
        </row>
        <row r="1272">
          <cell r="D1272">
            <v>916</v>
          </cell>
        </row>
        <row r="1273">
          <cell r="A1273" t="str">
            <v>509V</v>
          </cell>
          <cell r="B1273" t="str">
            <v>Vrac Astragale </v>
          </cell>
        </row>
        <row r="1273">
          <cell r="D1273">
            <v>917</v>
          </cell>
        </row>
        <row r="1274">
          <cell r="A1274" t="str">
            <v>407V</v>
          </cell>
          <cell r="B1274" t="str">
            <v>Vrac Aubépine baie </v>
          </cell>
        </row>
        <row r="1274">
          <cell r="D1274">
            <v>918</v>
          </cell>
        </row>
        <row r="1275">
          <cell r="A1275" t="str">
            <v>408V</v>
          </cell>
          <cell r="B1275" t="str">
            <v>Vrac Aubépine fleur</v>
          </cell>
        </row>
        <row r="1275">
          <cell r="D1275">
            <v>919</v>
          </cell>
        </row>
        <row r="1276">
          <cell r="A1276" t="str">
            <v>489V</v>
          </cell>
          <cell r="B1276" t="str">
            <v>Vrac Aubier tilleul</v>
          </cell>
        </row>
        <row r="1276">
          <cell r="D1276">
            <v>920</v>
          </cell>
        </row>
        <row r="1277">
          <cell r="A1277" t="str">
            <v>409V</v>
          </cell>
          <cell r="B1277" t="str">
            <v>Vrac Avoine verte</v>
          </cell>
        </row>
        <row r="1277">
          <cell r="D1277">
            <v>921</v>
          </cell>
        </row>
        <row r="1278">
          <cell r="A1278" t="str">
            <v>230V</v>
          </cell>
          <cell r="B1278" t="str">
            <v>Vrac Bacopa</v>
          </cell>
        </row>
        <row r="1278">
          <cell r="D1278">
            <v>922</v>
          </cell>
        </row>
        <row r="1279">
          <cell r="A1279" t="str">
            <v>410V</v>
          </cell>
          <cell r="B1279" t="str">
            <v>Vrac Bardane</v>
          </cell>
        </row>
        <row r="1279">
          <cell r="D1279">
            <v>923</v>
          </cell>
        </row>
        <row r="1280">
          <cell r="A1280" t="str">
            <v>351V</v>
          </cell>
          <cell r="B1280" t="str">
            <v>Vrac Basilic</v>
          </cell>
        </row>
        <row r="1280">
          <cell r="D1280">
            <v>924</v>
          </cell>
        </row>
        <row r="1281">
          <cell r="A1281" t="str">
            <v>544V</v>
          </cell>
          <cell r="B1281" t="str">
            <v>Vrac Basilic sacré</v>
          </cell>
        </row>
        <row r="1281">
          <cell r="D1281">
            <v>925</v>
          </cell>
        </row>
        <row r="1282">
          <cell r="A1282" t="str">
            <v>413V</v>
          </cell>
          <cell r="B1282" t="str">
            <v>Vrac Bourdaine</v>
          </cell>
        </row>
        <row r="1282">
          <cell r="D1282">
            <v>926</v>
          </cell>
        </row>
        <row r="1283">
          <cell r="A1283" t="str">
            <v>415V</v>
          </cell>
          <cell r="B1283" t="str">
            <v>Vrac Busserole</v>
          </cell>
        </row>
        <row r="1283">
          <cell r="D1283">
            <v>927</v>
          </cell>
        </row>
        <row r="1284">
          <cell r="A1284" t="str">
            <v>416V</v>
          </cell>
          <cell r="B1284" t="str">
            <v>Vrac Calendule</v>
          </cell>
        </row>
        <row r="1284">
          <cell r="D1284">
            <v>928</v>
          </cell>
        </row>
        <row r="1285">
          <cell r="A1285" t="str">
            <v>417V</v>
          </cell>
          <cell r="B1285" t="str">
            <v>Vrac Camomille</v>
          </cell>
        </row>
        <row r="1285">
          <cell r="D1285">
            <v>929</v>
          </cell>
        </row>
        <row r="1286">
          <cell r="A1286" t="str">
            <v>379V</v>
          </cell>
          <cell r="B1286" t="str">
            <v>Vrac Cannelle bâton</v>
          </cell>
        </row>
        <row r="1286">
          <cell r="D1286">
            <v>930</v>
          </cell>
        </row>
        <row r="1287">
          <cell r="A1287" t="str">
            <v>352V</v>
          </cell>
          <cell r="B1287" t="str">
            <v>Vrac Cannelle poudre</v>
          </cell>
        </row>
        <row r="1287">
          <cell r="D1287">
            <v>931</v>
          </cell>
        </row>
        <row r="1288">
          <cell r="A1288" t="str">
            <v>539V</v>
          </cell>
          <cell r="B1288" t="str">
            <v>Vrac Carvi</v>
          </cell>
        </row>
        <row r="1288">
          <cell r="D1288">
            <v>932</v>
          </cell>
        </row>
        <row r="1289">
          <cell r="A1289" t="str">
            <v>419V</v>
          </cell>
          <cell r="B1289" t="str">
            <v>Vrac Cataire</v>
          </cell>
        </row>
        <row r="1289">
          <cell r="D1289">
            <v>933</v>
          </cell>
        </row>
        <row r="1290">
          <cell r="A1290" t="str">
            <v>420V</v>
          </cell>
          <cell r="B1290" t="str">
            <v>Vrac Cayenne </v>
          </cell>
        </row>
        <row r="1290">
          <cell r="D1290">
            <v>934</v>
          </cell>
        </row>
        <row r="1291">
          <cell r="A1291" t="str">
            <v>423V</v>
          </cell>
          <cell r="B1291" t="str">
            <v>Vrac Chardon marie</v>
          </cell>
        </row>
        <row r="1291">
          <cell r="D1291">
            <v>938</v>
          </cell>
        </row>
        <row r="1292">
          <cell r="A1292" t="str">
            <v>353V</v>
          </cell>
          <cell r="B1292" t="str">
            <v>Vrac Chili</v>
          </cell>
        </row>
        <row r="1292">
          <cell r="D1292">
            <v>940</v>
          </cell>
        </row>
        <row r="1293">
          <cell r="A1293" t="str">
            <v>358V</v>
          </cell>
          <cell r="B1293" t="str">
            <v>Vrac Chrysanthème</v>
          </cell>
        </row>
        <row r="1293">
          <cell r="D1293">
            <v>937</v>
          </cell>
        </row>
        <row r="1294">
          <cell r="A1294" t="str">
            <v>354V</v>
          </cell>
          <cell r="B1294" t="str">
            <v>Vrac Citron</v>
          </cell>
        </row>
        <row r="1294">
          <cell r="D1294">
            <v>941</v>
          </cell>
        </row>
        <row r="1295">
          <cell r="A1295" t="str">
            <v>355V</v>
          </cell>
          <cell r="B1295" t="str">
            <v>Vrac Clou entier</v>
          </cell>
        </row>
        <row r="1295">
          <cell r="D1295">
            <v>942</v>
          </cell>
        </row>
        <row r="1296">
          <cell r="A1296" t="str">
            <v>490V</v>
          </cell>
          <cell r="B1296" t="str">
            <v>Vrac Clou moulu</v>
          </cell>
        </row>
        <row r="1296">
          <cell r="D1296">
            <v>830</v>
          </cell>
        </row>
        <row r="1297">
          <cell r="A1297" t="str">
            <v>357V</v>
          </cell>
          <cell r="B1297" t="str">
            <v>Vrac Coriandre graine</v>
          </cell>
        </row>
        <row r="1297">
          <cell r="D1297">
            <v>943</v>
          </cell>
        </row>
        <row r="1298">
          <cell r="A1298" t="str">
            <v>536V</v>
          </cell>
          <cell r="B1298" t="str">
            <v>Vrac Cumin entier</v>
          </cell>
        </row>
        <row r="1298">
          <cell r="D1298">
            <v>945</v>
          </cell>
        </row>
        <row r="1299">
          <cell r="A1299" t="str">
            <v>540V</v>
          </cell>
          <cell r="B1299" t="str">
            <v>Vrac Cumin poudre</v>
          </cell>
        </row>
        <row r="1299">
          <cell r="D1299">
            <v>946</v>
          </cell>
        </row>
        <row r="1300">
          <cell r="A1300" t="str">
            <v>375V</v>
          </cell>
          <cell r="B1300" t="str">
            <v>Vrac Curcuma </v>
          </cell>
        </row>
        <row r="1300">
          <cell r="D1300">
            <v>944</v>
          </cell>
        </row>
        <row r="1301">
          <cell r="A1301" t="str">
            <v>429V</v>
          </cell>
          <cell r="B1301" t="str">
            <v>Vrac Échinacea angust</v>
          </cell>
        </row>
        <row r="1301">
          <cell r="D1301">
            <v>947</v>
          </cell>
        </row>
        <row r="1302">
          <cell r="A1302" t="str">
            <v>430V</v>
          </cell>
          <cell r="B1302" t="str">
            <v>Vrac Églantier</v>
          </cell>
        </row>
        <row r="1302">
          <cell r="D1302">
            <v>948</v>
          </cell>
        </row>
        <row r="1303">
          <cell r="A1303" t="str">
            <v>432V</v>
          </cell>
          <cell r="B1303" t="str">
            <v>Vrac Éleuthéro</v>
          </cell>
        </row>
        <row r="1303">
          <cell r="D1303">
            <v>949</v>
          </cell>
        </row>
        <row r="1304">
          <cell r="A1304" t="str">
            <v>522V</v>
          </cell>
          <cell r="B1304" t="str">
            <v>Vrac Euphraise</v>
          </cell>
        </row>
        <row r="1304">
          <cell r="D1304">
            <v>950</v>
          </cell>
        </row>
        <row r="1305">
          <cell r="A1305" t="str">
            <v>436V</v>
          </cell>
          <cell r="B1305" t="str">
            <v>Vrac Fenouil entier</v>
          </cell>
        </row>
        <row r="1305">
          <cell r="D1305">
            <v>951</v>
          </cell>
        </row>
        <row r="1306">
          <cell r="A1306" t="str">
            <v>506V</v>
          </cell>
          <cell r="B1306" t="str">
            <v>Vrac Fenugrec </v>
          </cell>
        </row>
        <row r="1306">
          <cell r="D1306">
            <v>953</v>
          </cell>
        </row>
        <row r="1307">
          <cell r="A1307" t="str">
            <v>437V</v>
          </cell>
          <cell r="B1307" t="str">
            <v>Vrac Framboisier </v>
          </cell>
        </row>
        <row r="1307">
          <cell r="D1307">
            <v>954</v>
          </cell>
        </row>
        <row r="1308">
          <cell r="A1308" t="str">
            <v>439V</v>
          </cell>
          <cell r="B1308" t="str">
            <v>Vrac Genévrier </v>
          </cell>
        </row>
        <row r="1308">
          <cell r="D1308">
            <v>955</v>
          </cell>
        </row>
        <row r="1309">
          <cell r="A1309" t="str">
            <v>440V</v>
          </cell>
          <cell r="B1309" t="str">
            <v>Vrac Gentiane </v>
          </cell>
        </row>
        <row r="1309">
          <cell r="D1309">
            <v>956</v>
          </cell>
        </row>
        <row r="1310">
          <cell r="A1310" t="str">
            <v>441V</v>
          </cell>
          <cell r="B1310" t="str">
            <v>Vrac Gingembre </v>
          </cell>
        </row>
        <row r="1310">
          <cell r="D1310">
            <v>957</v>
          </cell>
        </row>
        <row r="1311">
          <cell r="A1311" t="str">
            <v>445V</v>
          </cell>
          <cell r="B1311" t="str">
            <v>Vrac Guimauve </v>
          </cell>
        </row>
        <row r="1311">
          <cell r="D1311">
            <v>961</v>
          </cell>
        </row>
        <row r="1312">
          <cell r="A1312" t="str">
            <v>359V</v>
          </cell>
          <cell r="B1312" t="str">
            <v>Vrac Hibiscus</v>
          </cell>
        </row>
        <row r="1312">
          <cell r="D1312">
            <v>965</v>
          </cell>
        </row>
        <row r="1313">
          <cell r="A1313" t="str">
            <v>458V</v>
          </cell>
          <cell r="B1313" t="str">
            <v>Vrac Kava kava</v>
          </cell>
        </row>
        <row r="1313">
          <cell r="D1313">
            <v>962</v>
          </cell>
        </row>
        <row r="1314">
          <cell r="A1314" t="str">
            <v>360V</v>
          </cell>
          <cell r="B1314" t="str">
            <v>Vrac Laurier</v>
          </cell>
        </row>
        <row r="1314">
          <cell r="D1314">
            <v>963</v>
          </cell>
        </row>
        <row r="1315">
          <cell r="A1315" t="str">
            <v>513V</v>
          </cell>
          <cell r="B1315" t="str">
            <v>Vrac Lavande</v>
          </cell>
        </row>
        <row r="1315">
          <cell r="D1315">
            <v>964</v>
          </cell>
        </row>
        <row r="1316">
          <cell r="A1316" t="str">
            <v>373V</v>
          </cell>
          <cell r="B1316" t="str">
            <v>Vrac Marjolaine</v>
          </cell>
        </row>
        <row r="1316">
          <cell r="D1316">
            <v>968</v>
          </cell>
        </row>
        <row r="1317">
          <cell r="A1317" t="str">
            <v>361V</v>
          </cell>
          <cell r="B1317" t="str">
            <v>Vrac Mélisse</v>
          </cell>
        </row>
        <row r="1317">
          <cell r="D1317">
            <v>966</v>
          </cell>
        </row>
        <row r="1318">
          <cell r="A1318" t="str">
            <v>525V</v>
          </cell>
          <cell r="B1318" t="str">
            <v>Vrac Menthe douce</v>
          </cell>
        </row>
        <row r="1318">
          <cell r="D1318">
            <v>969</v>
          </cell>
        </row>
        <row r="1319">
          <cell r="A1319" t="str">
            <v>450V</v>
          </cell>
          <cell r="B1319" t="str">
            <v>Vrac Menthe poivrée</v>
          </cell>
        </row>
        <row r="1319">
          <cell r="D1319">
            <v>967</v>
          </cell>
        </row>
        <row r="1320">
          <cell r="A1320" t="str">
            <v>526V</v>
          </cell>
          <cell r="B1320" t="str">
            <v>Vrac Millepertuis</v>
          </cell>
        </row>
        <row r="1320">
          <cell r="D1320">
            <v>970</v>
          </cell>
        </row>
        <row r="1321">
          <cell r="A1321" t="str">
            <v>451V</v>
          </cell>
          <cell r="B1321" t="str">
            <v>Vrac Molène</v>
          </cell>
        </row>
        <row r="1321">
          <cell r="D1321">
            <v>971</v>
          </cell>
        </row>
        <row r="1322">
          <cell r="A1322" t="str">
            <v>452V</v>
          </cell>
          <cell r="B1322" t="str">
            <v>Vrac Mouron</v>
          </cell>
        </row>
        <row r="1322">
          <cell r="D1322">
            <v>972</v>
          </cell>
        </row>
        <row r="1323">
          <cell r="A1323" t="str">
            <v>558V</v>
          </cell>
          <cell r="B1323" t="str">
            <v>Vrac Muscade moulue</v>
          </cell>
        </row>
        <row r="1323">
          <cell r="D1323">
            <v>976</v>
          </cell>
        </row>
        <row r="1324">
          <cell r="A1324" t="str">
            <v>484V</v>
          </cell>
          <cell r="B1324" t="str">
            <v>Vrac Nigelle</v>
          </cell>
        </row>
        <row r="1324">
          <cell r="D1324">
            <v>978</v>
          </cell>
        </row>
        <row r="1325">
          <cell r="A1325" t="str">
            <v>455V</v>
          </cell>
          <cell r="B1325" t="str">
            <v>Vrac Noyer noir </v>
          </cell>
        </row>
        <row r="1325">
          <cell r="D1325">
            <v>977</v>
          </cell>
        </row>
        <row r="1326">
          <cell r="A1326" t="str">
            <v>365V</v>
          </cell>
          <cell r="B1326" t="str">
            <v>Vrac Oignon flocon</v>
          </cell>
        </row>
        <row r="1326">
          <cell r="D1326">
            <v>979</v>
          </cell>
        </row>
        <row r="1327">
          <cell r="A1327" t="str">
            <v>378V</v>
          </cell>
          <cell r="B1327" t="str">
            <v>Vrac Orange pelure</v>
          </cell>
        </row>
        <row r="1327">
          <cell r="D1327">
            <v>980</v>
          </cell>
        </row>
        <row r="1328">
          <cell r="A1328" t="str">
            <v>366V</v>
          </cell>
          <cell r="B1328" t="str">
            <v>Vrac Origan</v>
          </cell>
        </row>
        <row r="1328">
          <cell r="D1328">
            <v>981</v>
          </cell>
        </row>
        <row r="1329">
          <cell r="A1329" t="str">
            <v>456V</v>
          </cell>
          <cell r="B1329" t="str">
            <v>Vrac Orme rouge</v>
          </cell>
        </row>
        <row r="1329">
          <cell r="D1329">
            <v>982</v>
          </cell>
        </row>
        <row r="1330">
          <cell r="A1330" t="str">
            <v>457V</v>
          </cell>
          <cell r="B1330" t="str">
            <v>Vrac Ortie</v>
          </cell>
        </row>
        <row r="1330">
          <cell r="D1330">
            <v>983</v>
          </cell>
        </row>
        <row r="1331">
          <cell r="A1331" t="str">
            <v>528V</v>
          </cell>
          <cell r="B1331" t="str">
            <v>Vrac Oseille</v>
          </cell>
        </row>
        <row r="1331">
          <cell r="D1331">
            <v>997</v>
          </cell>
        </row>
        <row r="1332">
          <cell r="A1332" t="str">
            <v>367V</v>
          </cell>
          <cell r="B1332" t="str">
            <v>Vrac Paprika</v>
          </cell>
        </row>
        <row r="1332">
          <cell r="D1332">
            <v>998</v>
          </cell>
        </row>
        <row r="1333">
          <cell r="A1333" t="str">
            <v>459V</v>
          </cell>
          <cell r="B1333" t="str">
            <v>Vrac Passiflore</v>
          </cell>
        </row>
        <row r="1333">
          <cell r="D1333">
            <v>985</v>
          </cell>
        </row>
        <row r="1334">
          <cell r="A1334" t="str">
            <v>460V</v>
          </cell>
          <cell r="B1334" t="str">
            <v>Vrac Patience</v>
          </cell>
        </row>
        <row r="1334">
          <cell r="D1334">
            <v>986</v>
          </cell>
        </row>
        <row r="1335">
          <cell r="A1335" t="str">
            <v>377V</v>
          </cell>
          <cell r="B1335" t="str">
            <v>Vrac Pavot graine</v>
          </cell>
        </row>
        <row r="1335">
          <cell r="D1335">
            <v>987</v>
          </cell>
        </row>
        <row r="1336">
          <cell r="A1336" t="str">
            <v>368V</v>
          </cell>
          <cell r="B1336" t="str">
            <v>Vrac Persil feuille</v>
          </cell>
        </row>
        <row r="1336">
          <cell r="D1336">
            <v>988</v>
          </cell>
        </row>
        <row r="1337">
          <cell r="A1337" t="str">
            <v>463V</v>
          </cell>
          <cell r="B1337" t="str">
            <v>Vrac Pissenlit </v>
          </cell>
        </row>
        <row r="1337">
          <cell r="D1337">
            <v>990</v>
          </cell>
        </row>
        <row r="1338">
          <cell r="A1338" t="str">
            <v>464V</v>
          </cell>
          <cell r="B1338" t="str">
            <v>Vrac Plantain commun </v>
          </cell>
        </row>
        <row r="1338">
          <cell r="D1338">
            <v>991</v>
          </cell>
        </row>
        <row r="1339">
          <cell r="A1339" t="str">
            <v>369V</v>
          </cell>
          <cell r="B1339" t="str">
            <v>Vrac Poivre entier</v>
          </cell>
        </row>
        <row r="1339">
          <cell r="D1339">
            <v>992</v>
          </cell>
        </row>
        <row r="1340">
          <cell r="A1340" t="str">
            <v>485V</v>
          </cell>
          <cell r="B1340" t="str">
            <v>Vrac Poivre moulu </v>
          </cell>
        </row>
        <row r="1340">
          <cell r="D1340">
            <v>993</v>
          </cell>
        </row>
        <row r="1341">
          <cell r="A1341" t="str">
            <v>530V</v>
          </cell>
          <cell r="B1341" t="str">
            <v>Vrac Prèle</v>
          </cell>
        </row>
        <row r="1341">
          <cell r="D1341">
            <v>994</v>
          </cell>
        </row>
        <row r="1342">
          <cell r="A1342" t="str">
            <v>465V</v>
          </cell>
          <cell r="B1342" t="str">
            <v>Vrac Psyllium </v>
          </cell>
        </row>
        <row r="1342">
          <cell r="D1342">
            <v>984</v>
          </cell>
        </row>
        <row r="1343">
          <cell r="A1343" t="str">
            <v>467V</v>
          </cell>
          <cell r="B1343" t="str">
            <v>Vrac Réglisse mrcx </v>
          </cell>
        </row>
        <row r="1343">
          <cell r="D1343">
            <v>996</v>
          </cell>
        </row>
        <row r="1344">
          <cell r="A1344" t="str">
            <v>531V</v>
          </cell>
          <cell r="B1344" t="str">
            <v>Vrac Reine des prés</v>
          </cell>
        </row>
        <row r="1344">
          <cell r="D1344">
            <v>999</v>
          </cell>
        </row>
        <row r="1345">
          <cell r="A1345" t="str">
            <v>487V</v>
          </cell>
          <cell r="B1345" t="str">
            <v>Vrac Reishi</v>
          </cell>
        </row>
        <row r="1345">
          <cell r="D1345">
            <v>1000</v>
          </cell>
        </row>
        <row r="1346">
          <cell r="A1346" t="str">
            <v>370V</v>
          </cell>
          <cell r="B1346" t="str">
            <v>Vrac Romarin</v>
          </cell>
        </row>
        <row r="1346">
          <cell r="D1346">
            <v>1001</v>
          </cell>
        </row>
        <row r="1347">
          <cell r="A1347" t="str">
            <v>214V</v>
          </cell>
          <cell r="B1347" t="str">
            <v>Vrac Rose</v>
          </cell>
        </row>
        <row r="1347">
          <cell r="D1347">
            <v>1002</v>
          </cell>
        </row>
        <row r="1348">
          <cell r="A1348" t="str">
            <v>371V</v>
          </cell>
          <cell r="B1348" t="str">
            <v>Vrac Sarriette</v>
          </cell>
        </row>
        <row r="1348">
          <cell r="D1348">
            <v>1003</v>
          </cell>
        </row>
        <row r="1349">
          <cell r="A1349" t="str">
            <v>372V</v>
          </cell>
          <cell r="B1349" t="str">
            <v>Vrac Sauge</v>
          </cell>
        </row>
        <row r="1349">
          <cell r="D1349">
            <v>1004</v>
          </cell>
        </row>
        <row r="1350">
          <cell r="A1350" t="str">
            <v>533V</v>
          </cell>
          <cell r="B1350" t="str">
            <v>Vrac Saule blanc</v>
          </cell>
        </row>
        <row r="1350">
          <cell r="D1350">
            <v>1005</v>
          </cell>
        </row>
        <row r="1351">
          <cell r="A1351" t="str">
            <v>442V</v>
          </cell>
          <cell r="B1351" t="str">
            <v>Vrac Schisandra</v>
          </cell>
        </row>
        <row r="1351">
          <cell r="D1351">
            <v>1006</v>
          </cell>
        </row>
        <row r="1352">
          <cell r="A1352" t="str">
            <v>471V</v>
          </cell>
          <cell r="B1352" t="str">
            <v>Vrac Scutellaire </v>
          </cell>
        </row>
        <row r="1352">
          <cell r="D1352">
            <v>1007</v>
          </cell>
        </row>
        <row r="1353">
          <cell r="A1353" t="str">
            <v>127V</v>
          </cell>
          <cell r="B1353" t="str">
            <v>Vrac Shatavari</v>
          </cell>
        </row>
        <row r="1353">
          <cell r="D1353">
            <v>1008</v>
          </cell>
        </row>
        <row r="1354">
          <cell r="A1354" t="str">
            <v>472V</v>
          </cell>
          <cell r="B1354" t="str">
            <v>Vrac Sureau, baie </v>
          </cell>
        </row>
        <row r="1354">
          <cell r="D1354">
            <v>1009</v>
          </cell>
        </row>
        <row r="1355">
          <cell r="A1355" t="str">
            <v>520V</v>
          </cell>
          <cell r="B1355" t="str">
            <v>Vrac Sureau, fleur</v>
          </cell>
        </row>
        <row r="1355">
          <cell r="D1355">
            <v>1010</v>
          </cell>
        </row>
        <row r="1356">
          <cell r="A1356" t="str">
            <v>374V</v>
          </cell>
          <cell r="B1356" t="str">
            <v>Vrac Thym</v>
          </cell>
        </row>
        <row r="1356">
          <cell r="D1356">
            <v>1011</v>
          </cell>
        </row>
        <row r="1357">
          <cell r="A1357" t="str">
            <v>534V</v>
          </cell>
          <cell r="B1357" t="str">
            <v>Vrac Tilleul</v>
          </cell>
        </row>
        <row r="1357">
          <cell r="D1357">
            <v>1012</v>
          </cell>
        </row>
        <row r="1358">
          <cell r="A1358" t="str">
            <v>474V</v>
          </cell>
          <cell r="B1358" t="str">
            <v>Vrac Trèfle rouge </v>
          </cell>
        </row>
        <row r="1358">
          <cell r="D1358">
            <v>1013</v>
          </cell>
        </row>
        <row r="1359">
          <cell r="A1359" t="str">
            <v>475V</v>
          </cell>
          <cell r="B1359" t="str">
            <v>Vrac Valériane</v>
          </cell>
        </row>
        <row r="1359">
          <cell r="D1359">
            <v>1014</v>
          </cell>
        </row>
        <row r="1360">
          <cell r="A1360" t="str">
            <v>570V</v>
          </cell>
          <cell r="B1360" t="str">
            <v>Vrac Varech flocon</v>
          </cell>
        </row>
        <row r="1360">
          <cell r="D1360">
            <v>1015</v>
          </cell>
        </row>
        <row r="1361">
          <cell r="A1361" t="str">
            <v>486V</v>
          </cell>
          <cell r="B1361" t="str">
            <v>Vrac Verge d'or </v>
          </cell>
        </row>
        <row r="1361">
          <cell r="D1361">
            <v>1016</v>
          </cell>
        </row>
        <row r="1362">
          <cell r="A1362" t="str">
            <v>579V</v>
          </cell>
          <cell r="B1362" t="str">
            <v>Vrac Verveine citronnée</v>
          </cell>
        </row>
        <row r="1362">
          <cell r="D1362">
            <v>1017</v>
          </cell>
        </row>
        <row r="1363">
          <cell r="A1363" t="str">
            <v>510V</v>
          </cell>
          <cell r="B1363" t="str">
            <v>Vrac Verveine Indes </v>
          </cell>
        </row>
        <row r="1363">
          <cell r="D1363">
            <v>1018</v>
          </cell>
        </row>
        <row r="1364">
          <cell r="A1364" t="str">
            <v>535V</v>
          </cell>
          <cell r="B1364" t="str">
            <v>Vrac Vitex</v>
          </cell>
        </row>
        <row r="1364">
          <cell r="D1364">
            <v>1019</v>
          </cell>
        </row>
        <row r="1365">
          <cell r="A1365">
            <v>383</v>
          </cell>
          <cell r="B1365" t="str">
            <v>Circulathé </v>
          </cell>
        </row>
        <row r="1365">
          <cell r="D1365">
            <v>606</v>
          </cell>
          <cell r="E1365">
            <v>3085</v>
          </cell>
        </row>
        <row r="1366">
          <cell r="A1366" t="str">
            <v>619-15</v>
          </cell>
          <cell r="B1366" t="str">
            <v>Onguent Arnica 15</v>
          </cell>
          <cell r="C1366">
            <v>36</v>
          </cell>
          <cell r="D1366">
            <v>501</v>
          </cell>
          <cell r="E1366">
            <v>3109</v>
          </cell>
        </row>
        <row r="1367">
          <cell r="A1367" t="str">
            <v>611-15</v>
          </cell>
          <cell r="B1367" t="str">
            <v>Onguent Bébébio 15</v>
          </cell>
          <cell r="C1367">
            <v>36</v>
          </cell>
          <cell r="D1367">
            <v>502</v>
          </cell>
          <cell r="E1367">
            <v>3110</v>
          </cell>
        </row>
        <row r="1368">
          <cell r="A1368" t="str">
            <v>490V-500</v>
          </cell>
          <cell r="B1368" t="str">
            <v>Vrac Clou moulu</v>
          </cell>
          <cell r="C1368">
            <v>48</v>
          </cell>
          <cell r="D1368">
            <v>871.7</v>
          </cell>
          <cell r="E1368">
            <v>871.7</v>
          </cell>
        </row>
        <row r="1369">
          <cell r="A1369">
            <v>275</v>
          </cell>
          <cell r="B1369" t="str">
            <v>z_ArthroTop mix CAPS</v>
          </cell>
          <cell r="C1369">
            <v>0</v>
          </cell>
          <cell r="D1369" t="str">
            <v>FAB</v>
          </cell>
        </row>
        <row r="1370">
          <cell r="A1370">
            <v>291</v>
          </cell>
          <cell r="B1370" t="str">
            <v>Pdre Ashwagandha</v>
          </cell>
          <cell r="C1370">
            <v>0</v>
          </cell>
          <cell r="D1370" t="str">
            <v>FAB</v>
          </cell>
        </row>
        <row r="1371">
          <cell r="A1371">
            <v>290</v>
          </cell>
          <cell r="B1371" t="str">
            <v>Pdre Astragale</v>
          </cell>
          <cell r="C1371">
            <v>0</v>
          </cell>
          <cell r="D1371" t="str">
            <v>FAB</v>
          </cell>
        </row>
        <row r="1372">
          <cell r="A1372">
            <v>276</v>
          </cell>
          <cell r="B1372" t="str">
            <v>z_HepaTop mix CAPS </v>
          </cell>
          <cell r="C1372">
            <v>0</v>
          </cell>
          <cell r="D1372" t="str">
            <v>FAB</v>
          </cell>
        </row>
        <row r="1373">
          <cell r="A1373">
            <v>292</v>
          </cell>
          <cell r="B1373" t="str">
            <v>Pdre Chardon marie</v>
          </cell>
          <cell r="C1373">
            <v>0</v>
          </cell>
          <cell r="D1373" t="str">
            <v>FAB</v>
          </cell>
        </row>
        <row r="1374">
          <cell r="A1374">
            <v>277</v>
          </cell>
          <cell r="B1374" t="str">
            <v>Pdre Circulathé </v>
          </cell>
          <cell r="C1374">
            <v>0</v>
          </cell>
          <cell r="D1374" t="str">
            <v>FAB</v>
          </cell>
        </row>
        <row r="1375">
          <cell r="A1375">
            <v>278</v>
          </cell>
          <cell r="B1375" t="str">
            <v>z_EnteroTop mix CAPS</v>
          </cell>
          <cell r="C1375">
            <v>0</v>
          </cell>
          <cell r="D1375" t="str">
            <v>FAB</v>
          </cell>
        </row>
        <row r="1376">
          <cell r="A1376">
            <v>293</v>
          </cell>
          <cell r="B1376" t="str">
            <v>Pdre Curcuma</v>
          </cell>
          <cell r="C1376">
            <v>0</v>
          </cell>
          <cell r="D1376" t="str">
            <v>FAB</v>
          </cell>
        </row>
        <row r="1377">
          <cell r="A1377">
            <v>279</v>
          </cell>
          <cell r="B1377" t="str">
            <v>z_FeminaTop mix CAPS </v>
          </cell>
          <cell r="C1377">
            <v>0</v>
          </cell>
          <cell r="D1377" t="str">
            <v>FAB</v>
          </cell>
        </row>
        <row r="1378">
          <cell r="A1378">
            <v>280</v>
          </cell>
          <cell r="B1378" t="str">
            <v>z_CongesTop mix CAPS </v>
          </cell>
        </row>
        <row r="1378">
          <cell r="D1378" t="str">
            <v>FAB</v>
          </cell>
        </row>
        <row r="1379">
          <cell r="A1379">
            <v>281</v>
          </cell>
          <cell r="B1379" t="str">
            <v>z_HormonaTop mix CAPS </v>
          </cell>
          <cell r="C1379">
            <v>0</v>
          </cell>
          <cell r="D1379" t="str">
            <v>FAB</v>
          </cell>
        </row>
        <row r="1380">
          <cell r="A1380">
            <v>294</v>
          </cell>
          <cell r="B1380" t="str">
            <v>Pdre Hydraste</v>
          </cell>
          <cell r="C1380">
            <v>0</v>
          </cell>
          <cell r="D1380" t="str">
            <v>FAB</v>
          </cell>
        </row>
        <row r="1381">
          <cell r="A1381">
            <v>283</v>
          </cell>
          <cell r="B1381" t="str">
            <v>z_NerveTop mix CAPS </v>
          </cell>
          <cell r="C1381">
            <v>0</v>
          </cell>
          <cell r="D1381" t="str">
            <v>FAB</v>
          </cell>
        </row>
        <row r="1382">
          <cell r="A1382">
            <v>295</v>
          </cell>
          <cell r="B1382" t="str">
            <v>Pdre Ortie</v>
          </cell>
          <cell r="C1382">
            <v>0</v>
          </cell>
          <cell r="D1382" t="str">
            <v>FAB</v>
          </cell>
        </row>
        <row r="1383">
          <cell r="A1383">
            <v>296</v>
          </cell>
          <cell r="B1383" t="str">
            <v>Pdre Pissenlit</v>
          </cell>
          <cell r="C1383">
            <v>0</v>
          </cell>
          <cell r="D1383" t="str">
            <v>FAB</v>
          </cell>
        </row>
        <row r="1384">
          <cell r="A1384">
            <v>285</v>
          </cell>
          <cell r="B1384" t="str">
            <v>z_ProstaTop mix CAPS </v>
          </cell>
          <cell r="C1384">
            <v>0</v>
          </cell>
          <cell r="D1384" t="str">
            <v>FAB</v>
          </cell>
        </row>
        <row r="1385">
          <cell r="A1385">
            <v>286</v>
          </cell>
          <cell r="B1385" t="str">
            <v>z_PurifyTop mix CAPS</v>
          </cell>
          <cell r="C1385">
            <v>0</v>
          </cell>
          <cell r="D1385" t="str">
            <v>FAB</v>
          </cell>
        </row>
        <row r="1386">
          <cell r="A1386">
            <v>287</v>
          </cell>
          <cell r="B1386" t="str">
            <v>z_ImmunoTop mix CAPS </v>
          </cell>
          <cell r="C1386">
            <v>0</v>
          </cell>
          <cell r="D1386" t="str">
            <v>FAB</v>
          </cell>
        </row>
        <row r="1387">
          <cell r="A1387">
            <v>288</v>
          </cell>
          <cell r="B1387" t="str">
            <v>z_SinusTop mix CAPS </v>
          </cell>
          <cell r="C1387">
            <v>0</v>
          </cell>
          <cell r="D1387" t="str">
            <v>FAB</v>
          </cell>
        </row>
        <row r="1388">
          <cell r="A1388">
            <v>289</v>
          </cell>
          <cell r="B1388" t="str">
            <v>z_DreamTop mix CAPS </v>
          </cell>
          <cell r="C1388">
            <v>0</v>
          </cell>
          <cell r="D1388" t="str">
            <v>FAB</v>
          </cell>
        </row>
        <row r="1389">
          <cell r="A1389">
            <v>297</v>
          </cell>
          <cell r="B1389" t="str">
            <v>Pdre Valériane</v>
          </cell>
          <cell r="C1389">
            <v>0</v>
          </cell>
          <cell r="D1389" t="str">
            <v>FAB</v>
          </cell>
        </row>
        <row r="1390">
          <cell r="A1390" t="str">
            <v>443_277</v>
          </cell>
          <cell r="B1390" t="str">
            <v>Ginseng _Pdre Circulathé </v>
          </cell>
          <cell r="C1390">
            <v>0</v>
          </cell>
        </row>
        <row r="1391">
          <cell r="A1391" t="str">
            <v>368_277</v>
          </cell>
          <cell r="B1391" t="str">
            <v>Persil feuille_Pdre Circulathé </v>
          </cell>
          <cell r="C1391">
            <v>0</v>
          </cell>
        </row>
        <row r="1392">
          <cell r="A1392" t="str">
            <v>381-85</v>
          </cell>
          <cell r="B1392" t="str">
            <v>C. Arthrithé 85</v>
          </cell>
          <cell r="C1392">
            <v>36</v>
          </cell>
          <cell r="D1392">
            <v>631</v>
          </cell>
          <cell r="E1392">
            <v>631</v>
          </cell>
        </row>
        <row r="1393">
          <cell r="A1393" t="str">
            <v>323-85</v>
          </cell>
          <cell r="B1393" t="str">
            <v>C. Ashwagandha 85</v>
          </cell>
          <cell r="C1393">
            <v>36</v>
          </cell>
          <cell r="D1393">
            <v>632</v>
          </cell>
          <cell r="E1393">
            <v>632</v>
          </cell>
        </row>
        <row r="1394">
          <cell r="A1394" t="str">
            <v>341-85</v>
          </cell>
          <cell r="B1394" t="str">
            <v>C. Astragale 85</v>
          </cell>
          <cell r="C1394">
            <v>36</v>
          </cell>
          <cell r="D1394">
            <v>633</v>
          </cell>
          <cell r="E1394">
            <v>633</v>
          </cell>
        </row>
        <row r="1395">
          <cell r="A1395" t="str">
            <v>382-85</v>
          </cell>
          <cell r="B1395" t="str">
            <v>C. Biliathé 85 </v>
          </cell>
          <cell r="C1395">
            <v>36</v>
          </cell>
          <cell r="D1395">
            <v>634</v>
          </cell>
          <cell r="E1395">
            <v>634</v>
          </cell>
        </row>
        <row r="1396">
          <cell r="A1396" t="str">
            <v>337-85</v>
          </cell>
          <cell r="B1396" t="str">
            <v>C. Chardon marie 85</v>
          </cell>
          <cell r="C1396">
            <v>36</v>
          </cell>
          <cell r="D1396">
            <v>635</v>
          </cell>
          <cell r="E1396">
            <v>635</v>
          </cell>
        </row>
        <row r="1397">
          <cell r="A1397" t="str">
            <v>330-85</v>
          </cell>
          <cell r="B1397" t="str">
            <v>C. Colonithé 85 </v>
          </cell>
          <cell r="C1397">
            <v>36</v>
          </cell>
          <cell r="D1397">
            <v>636</v>
          </cell>
          <cell r="E1397">
            <v>636</v>
          </cell>
        </row>
        <row r="1398">
          <cell r="A1398" t="str">
            <v>342-85</v>
          </cell>
          <cell r="B1398" t="str">
            <v>C. Curcuma 85 </v>
          </cell>
          <cell r="C1398">
            <v>36</v>
          </cell>
          <cell r="D1398">
            <v>637</v>
          </cell>
          <cell r="E1398">
            <v>637</v>
          </cell>
        </row>
        <row r="1399">
          <cell r="A1399" t="str">
            <v>385-85</v>
          </cell>
          <cell r="B1399" t="str">
            <v>C. Féminithé 85 </v>
          </cell>
          <cell r="C1399">
            <v>36</v>
          </cell>
          <cell r="D1399">
            <v>638</v>
          </cell>
          <cell r="E1399">
            <v>638</v>
          </cell>
        </row>
        <row r="1400">
          <cell r="A1400" t="str">
            <v>386-85</v>
          </cell>
          <cell r="B1400" t="str">
            <v>C. Grippethé 85 </v>
          </cell>
          <cell r="C1400">
            <v>36</v>
          </cell>
          <cell r="D1400">
            <v>639</v>
          </cell>
          <cell r="E1400">
            <v>639</v>
          </cell>
        </row>
        <row r="1401">
          <cell r="A1401" t="str">
            <v>387-85</v>
          </cell>
          <cell r="B1401" t="str">
            <v>C. Hormonathé 85 </v>
          </cell>
          <cell r="C1401">
            <v>36</v>
          </cell>
          <cell r="D1401">
            <v>640</v>
          </cell>
          <cell r="E1401">
            <v>640</v>
          </cell>
        </row>
        <row r="1402">
          <cell r="A1402" t="str">
            <v>389-85</v>
          </cell>
          <cell r="B1402" t="str">
            <v>C. Nervosithé 85 </v>
          </cell>
          <cell r="C1402">
            <v>36</v>
          </cell>
          <cell r="D1402">
            <v>641</v>
          </cell>
          <cell r="E1402">
            <v>641</v>
          </cell>
        </row>
        <row r="1403">
          <cell r="A1403" t="str">
            <v>340-85</v>
          </cell>
          <cell r="B1403" t="str">
            <v>C. Ortie 85</v>
          </cell>
          <cell r="C1403">
            <v>36</v>
          </cell>
          <cell r="D1403">
            <v>642</v>
          </cell>
          <cell r="E1403">
            <v>642</v>
          </cell>
        </row>
        <row r="1404">
          <cell r="A1404" t="str">
            <v>335-85</v>
          </cell>
          <cell r="B1404" t="str">
            <v>C. Pissenlit 85 </v>
          </cell>
          <cell r="C1404">
            <v>36</v>
          </cell>
          <cell r="D1404">
            <v>643</v>
          </cell>
          <cell r="E1404">
            <v>643</v>
          </cell>
        </row>
        <row r="1405">
          <cell r="A1405" t="str">
            <v>321-85</v>
          </cell>
          <cell r="B1405" t="str">
            <v>C. Prostathé 85</v>
          </cell>
          <cell r="C1405">
            <v>36</v>
          </cell>
          <cell r="D1405">
            <v>644</v>
          </cell>
          <cell r="E1405">
            <v>644</v>
          </cell>
        </row>
        <row r="1406">
          <cell r="A1406" t="str">
            <v>322-85</v>
          </cell>
          <cell r="B1406" t="str">
            <v>C. Purifithé 85</v>
          </cell>
          <cell r="C1406">
            <v>36</v>
          </cell>
          <cell r="D1406">
            <v>645</v>
          </cell>
          <cell r="E1406">
            <v>645</v>
          </cell>
        </row>
        <row r="1407">
          <cell r="A1407" t="str">
            <v>397-85</v>
          </cell>
          <cell r="B1407" t="str">
            <v>C. Résisthé 85</v>
          </cell>
          <cell r="C1407">
            <v>36</v>
          </cell>
          <cell r="D1407">
            <v>646</v>
          </cell>
          <cell r="E1407">
            <v>646</v>
          </cell>
        </row>
        <row r="1408">
          <cell r="A1408" t="str">
            <v>324-85</v>
          </cell>
          <cell r="B1408" t="str">
            <v>C. Sinusithé 85</v>
          </cell>
          <cell r="C1408">
            <v>36</v>
          </cell>
          <cell r="D1408">
            <v>647</v>
          </cell>
          <cell r="E1408">
            <v>647</v>
          </cell>
        </row>
        <row r="1409">
          <cell r="A1409" t="str">
            <v>394-85</v>
          </cell>
          <cell r="B1409" t="str">
            <v>C. Sommeillethé 85</v>
          </cell>
          <cell r="C1409">
            <v>36</v>
          </cell>
          <cell r="D1409">
            <v>648</v>
          </cell>
          <cell r="E1409">
            <v>648</v>
          </cell>
        </row>
        <row r="1410">
          <cell r="A1410" t="str">
            <v>336-85</v>
          </cell>
          <cell r="B1410" t="str">
            <v>C. Valériane 85</v>
          </cell>
          <cell r="C1410">
            <v>36</v>
          </cell>
          <cell r="D1410">
            <v>649</v>
          </cell>
          <cell r="E1410">
            <v>649</v>
          </cell>
        </row>
        <row r="1411">
          <cell r="A1411" t="str">
            <v>619-50</v>
          </cell>
          <cell r="B1411" t="str">
            <v>Onguent Arnica 50</v>
          </cell>
          <cell r="C1411">
            <v>36</v>
          </cell>
          <cell r="D1411">
            <v>507</v>
          </cell>
          <cell r="E1411">
            <v>3115</v>
          </cell>
        </row>
        <row r="1412">
          <cell r="A1412" t="str">
            <v>611-50</v>
          </cell>
          <cell r="B1412" t="str">
            <v>Onguent Bébébio 50</v>
          </cell>
          <cell r="C1412">
            <v>36</v>
          </cell>
          <cell r="D1412">
            <v>508</v>
          </cell>
          <cell r="E1412">
            <v>3116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2"/>
  <sheetViews>
    <sheetView tabSelected="1" topLeftCell="A257" workbookViewId="0">
      <selection activeCell="D269" sqref="D269"/>
    </sheetView>
  </sheetViews>
  <sheetFormatPr defaultColWidth="9.71296296296296" defaultRowHeight="15.75" customHeight="1"/>
  <cols>
    <col min="1" max="1" width="9.71296296296296" style="2" customWidth="1"/>
    <col min="2" max="2" width="6.28703703703704" style="3" customWidth="1"/>
    <col min="3" max="3" width="31.1388888888889" style="4" customWidth="1"/>
    <col min="4" max="4" width="18.5740740740741" style="4" customWidth="1"/>
    <col min="5" max="5" width="7.42592592592593" style="5" customWidth="1"/>
    <col min="6" max="6" width="9" style="6" customWidth="1"/>
    <col min="7" max="7" width="8" style="7" customWidth="1"/>
    <col min="8" max="8" width="11.4259259259259" style="7" customWidth="1"/>
    <col min="9" max="9" width="1.13888888888889" style="4" customWidth="1"/>
    <col min="10" max="10" width="7.71296296296296" style="4" customWidth="1"/>
    <col min="11" max="11" width="25.712962962963" style="4" customWidth="1"/>
    <col min="12" max="12" width="0.574074074074074" style="4" customWidth="1"/>
    <col min="13" max="13" width="15.8518518518519" style="4" customWidth="1"/>
    <col min="14" max="14" width="11.712962962963" style="4" customWidth="1"/>
    <col min="15" max="15" width="1.57407407407407" style="4" customWidth="1"/>
    <col min="16" max="16" width="3.85185185185185" style="4" customWidth="1"/>
    <col min="17" max="16384" width="9.71296296296296" style="4"/>
  </cols>
  <sheetData>
    <row r="1" ht="21.75" customHeight="1" spans="1:16">
      <c r="A1" s="40" t="s">
        <v>0</v>
      </c>
      <c r="B1" s="9"/>
      <c r="C1" s="10" t="str">
        <f>IFERROR(VLOOKUP($A:$A,'[1]Liste clients clef'!$A:$B,2,FALSE),"")</f>
        <v>MUDRY, KATELYN</v>
      </c>
      <c r="D1" s="10"/>
      <c r="E1" s="11"/>
      <c r="F1" s="12"/>
      <c r="G1" s="13">
        <f>IFERROR(VLOOKUP($A$1,'[1]Liste clients clef'!$A:$BD,48,FALSE),"")</f>
        <v>1</v>
      </c>
      <c r="H1" s="14"/>
      <c r="J1" s="25" t="str">
        <f>IFERROR(VLOOKUP($A$1,'[1]Liste clients clef'!$A:$AQ,15,FALSE),"")</f>
        <v>CLEF</v>
      </c>
      <c r="K1" s="26" t="s">
        <v>1</v>
      </c>
      <c r="M1" s="27"/>
      <c r="P1" s="28" t="s">
        <v>2</v>
      </c>
    </row>
    <row r="2" ht="25.5" customHeight="1" spans="1:16">
      <c r="A2" s="10" t="s">
        <v>3</v>
      </c>
      <c r="B2" s="11">
        <v>1</v>
      </c>
      <c r="C2" s="10" t="s">
        <v>4</v>
      </c>
      <c r="D2" s="11" t="s">
        <v>5</v>
      </c>
      <c r="E2" s="14" t="s">
        <v>6</v>
      </c>
      <c r="F2" s="14" t="s">
        <v>7</v>
      </c>
      <c r="G2" s="14" t="s">
        <v>8</v>
      </c>
      <c r="H2" s="15">
        <f>SUM(H3:H500)</f>
        <v>450.65</v>
      </c>
      <c r="J2" s="29" t="s">
        <v>9</v>
      </c>
      <c r="K2" s="30" t="str">
        <f>IF(J1="QCON","commandes@quebeccontact.ca",IF(J1="NAT","nlevesque@clefdeschamps.net",IF(J1="LIN","lbrosseau@clefdeschamps.net",IF(J1="DROC","orders@clefdeschamps.net","client@clefdeschamps.net"))))</f>
        <v>client@clefdeschamps.net</v>
      </c>
      <c r="M2" s="31" t="s">
        <v>10</v>
      </c>
      <c r="P2" s="28">
        <v>1</v>
      </c>
    </row>
    <row r="3" customHeight="1" spans="1:16">
      <c r="A3" s="16" t="s">
        <v>11</v>
      </c>
      <c r="B3" s="17"/>
      <c r="C3" s="17" t="str">
        <f>IFERROR(VLOOKUP($A:$A,[2]liste!$A:$ZZ,24,FALSE),"")</f>
        <v>BRONCHIX organic  </v>
      </c>
      <c r="D3" s="18">
        <f>VLOOKUP(A:A,[2]liste!$A:$AG,33,FALSE)</f>
        <v>697026182201</v>
      </c>
      <c r="E3" s="19" t="str">
        <f>VLOOKUP($A:$A,[3]SPECS!$A:$AW,22,FALSE)</f>
        <v>50 ML</v>
      </c>
      <c r="F3" s="20" t="str">
        <f>VLOOKUP(A:A,[3]SPECS!$A:$AF,27,FALSE)</f>
        <v>UNIT</v>
      </c>
      <c r="G3" s="21">
        <f>IFERROR(VLOOKUP(A3,'[4]AVA20'!$A:$ZZ,(MATCH($G$1,'[4]AVA20'!$2:$2,0)),FALSE),0)</f>
        <v>15.25</v>
      </c>
      <c r="H3" s="22">
        <f t="shared" ref="H3:H34" si="0">B3*G3*(1-(J3+K3))</f>
        <v>0</v>
      </c>
      <c r="J3" s="32">
        <f t="shared" ref="J3:J34" si="1">IF(LEFT(M3,3)="4-T",0,IF(LEFT(M3,3)="3-P",0,IF(LEFT(M3,3)="7-T",0,IF(B3=6,0.075,IF(B3=12,0.075,IF(B3=18,0.075,IF(B3=24,0.075,0)))))))</f>
        <v>0</v>
      </c>
      <c r="K3" s="33"/>
      <c r="M3" s="34" t="str">
        <f>IFERROR(VLOOKUP($A:$A,[2]liste!$A:$Z,5,FALSE),"")</f>
        <v>1-SUPPLEMENT</v>
      </c>
      <c r="N3" s="34" t="str">
        <f>IFERROR(VLOOKUP($A:$A,[2]liste!$A:$Z,6,FALSE),"")</f>
        <v>1-TEINT MX</v>
      </c>
      <c r="P3" s="35">
        <f>IFERROR(VLOOKUP($A:$A,[5]RÉSUMÉ!$A:$E,5,FALSE),"")</f>
        <v>3063</v>
      </c>
    </row>
    <row r="4" customHeight="1" spans="1:16">
      <c r="A4" s="16" t="s">
        <v>12</v>
      </c>
      <c r="B4" s="23"/>
      <c r="C4" s="17" t="str">
        <f>IFERROR(VLOOKUP($A:$A,[2]liste!$A:$ZZ,24,FALSE),"")</f>
        <v>CALMIX organic  </v>
      </c>
      <c r="D4" s="18">
        <f>VLOOKUP(A:A,[2]liste!$A:$AG,33,FALSE)</f>
        <v>697026182218</v>
      </c>
      <c r="E4" s="19" t="str">
        <f>VLOOKUP($A:$A,[3]SPECS!$A:$AW,22,FALSE)</f>
        <v>50 ML</v>
      </c>
      <c r="F4" s="20" t="str">
        <f>VLOOKUP(A:A,[3]SPECS!$A:$AF,27,FALSE)</f>
        <v>UNIT</v>
      </c>
      <c r="G4" s="21">
        <f>IFERROR(VLOOKUP(A4,'[4]AVA20'!$A:$ZZ,(MATCH($G$1,'[4]AVA20'!$2:$2,0)),FALSE),0)</f>
        <v>15.25</v>
      </c>
      <c r="H4" s="22">
        <f t="shared" si="0"/>
        <v>0</v>
      </c>
      <c r="J4" s="32">
        <f t="shared" si="1"/>
        <v>0</v>
      </c>
      <c r="K4" s="33"/>
      <c r="M4" s="34" t="str">
        <f>IFERROR(VLOOKUP($A:$A,[2]liste!$A:$Z,5,FALSE),"")</f>
        <v>1-SUPPLEMENT</v>
      </c>
      <c r="N4" s="34" t="str">
        <f>IFERROR(VLOOKUP($A:$A,[2]liste!$A:$Z,6,FALSE),"")</f>
        <v>1-TEINT MX</v>
      </c>
      <c r="P4" s="35">
        <f>IFERROR(VLOOKUP($A:$A,[5]RÉSUMÉ!$A:$E,5,FALSE),"")</f>
        <v>3064</v>
      </c>
    </row>
    <row r="5" customHeight="1" spans="1:16">
      <c r="A5" s="16" t="s">
        <v>13</v>
      </c>
      <c r="B5" s="23"/>
      <c r="C5" s="17" t="str">
        <f>IFERROR(VLOOKUP($A:$A,[2]liste!$A:$ZZ,24,FALSE),"")</f>
        <v>DEPURATIX organic  </v>
      </c>
      <c r="D5" s="18">
        <f>VLOOKUP(A:A,[2]liste!$A:$AG,33,FALSE)</f>
        <v>697026182324</v>
      </c>
      <c r="E5" s="19" t="str">
        <f>VLOOKUP($A:$A,[3]SPECS!$A:$AW,22,FALSE)</f>
        <v>50 ML</v>
      </c>
      <c r="F5" s="20" t="str">
        <f>VLOOKUP(A:A,[3]SPECS!$A:$AF,27,FALSE)</f>
        <v>UNIT</v>
      </c>
      <c r="G5" s="21">
        <f>IFERROR(VLOOKUP(A5,'[4]AVA20'!$A:$ZZ,(MATCH($G$1,'[4]AVA20'!$2:$2,0)),FALSE),0)</f>
        <v>15.25</v>
      </c>
      <c r="H5" s="22">
        <f t="shared" si="0"/>
        <v>0</v>
      </c>
      <c r="J5" s="32">
        <f t="shared" si="1"/>
        <v>0</v>
      </c>
      <c r="K5" s="33"/>
      <c r="M5" s="34" t="str">
        <f>IFERROR(VLOOKUP($A:$A,[2]liste!$A:$Z,5,FALSE),"")</f>
        <v>1-SUPPLEMENT</v>
      </c>
      <c r="N5" s="34" t="str">
        <f>IFERROR(VLOOKUP($A:$A,[2]liste!$A:$Z,6,FALSE),"")</f>
        <v>1-TEINT MX</v>
      </c>
      <c r="P5" s="35">
        <f>IFERROR(VLOOKUP($A:$A,[5]RÉSUMÉ!$A:$E,5,FALSE),"")</f>
        <v>3065</v>
      </c>
    </row>
    <row r="6" customHeight="1" spans="1:20">
      <c r="A6" s="16" t="s">
        <v>14</v>
      </c>
      <c r="B6" s="23"/>
      <c r="C6" s="17" t="str">
        <f>IFERROR(VLOOKUP($A:$A,[2]liste!$A:$ZZ,24,FALSE),"")</f>
        <v>DRASTIX organic  </v>
      </c>
      <c r="D6" s="18">
        <f>VLOOKUP(A:A,[2]liste!$A:$AG,33,FALSE)</f>
        <v>697026192347</v>
      </c>
      <c r="E6" s="19" t="str">
        <f>VLOOKUP($A:$A,[3]SPECS!$A:$AW,22,FALSE)</f>
        <v>50 ML</v>
      </c>
      <c r="F6" s="20" t="str">
        <f>VLOOKUP(A:A,[3]SPECS!$A:$AF,27,FALSE)</f>
        <v>UNIT</v>
      </c>
      <c r="G6" s="21">
        <f>IFERROR(VLOOKUP(A6,'[4]AVA20'!$A:$ZZ,(MATCH($G$1,'[4]AVA20'!$2:$2,0)),FALSE),0)</f>
        <v>16.5</v>
      </c>
      <c r="H6" s="22">
        <f t="shared" si="0"/>
        <v>0</v>
      </c>
      <c r="J6" s="32">
        <f t="shared" si="1"/>
        <v>0</v>
      </c>
      <c r="K6" s="33"/>
      <c r="M6" s="34" t="str">
        <f>IFERROR(VLOOKUP($A:$A,[2]liste!$A:$Z,5,FALSE),"")</f>
        <v>1-SUPPLEMENT</v>
      </c>
      <c r="N6" s="34" t="str">
        <f>IFERROR(VLOOKUP($A:$A,[2]liste!$A:$Z,6,FALSE),"")</f>
        <v>1-TEINT MX</v>
      </c>
      <c r="P6" s="35">
        <f>IFERROR(VLOOKUP($A:$A,[5]RÉSUMÉ!$A:$E,5,FALSE),"")</f>
        <v>3066</v>
      </c>
      <c r="T6" s="4" t="s">
        <v>15</v>
      </c>
    </row>
    <row r="7" customHeight="1" spans="1:16">
      <c r="A7" s="16" t="s">
        <v>16</v>
      </c>
      <c r="B7" s="23"/>
      <c r="C7" s="17" t="str">
        <f>IFERROR(VLOOKUP($A:$A,[2]liste!$A:$ZZ,24,FALSE),"")</f>
        <v>ESTOMIX organic  </v>
      </c>
      <c r="D7" s="18">
        <f>VLOOKUP(A:A,[2]liste!$A:$AG,33,FALSE)</f>
        <v>697026182232</v>
      </c>
      <c r="E7" s="19" t="str">
        <f>VLOOKUP($A:$A,[3]SPECS!$A:$AW,22,FALSE)</f>
        <v>50 ML</v>
      </c>
      <c r="F7" s="20" t="str">
        <f>VLOOKUP(A:A,[3]SPECS!$A:$AF,27,FALSE)</f>
        <v>UNIT</v>
      </c>
      <c r="G7" s="21">
        <f>IFERROR(VLOOKUP(A7,'[4]AVA20'!$A:$ZZ,(MATCH($G$1,'[4]AVA20'!$2:$2,0)),FALSE),0)</f>
        <v>15.25</v>
      </c>
      <c r="H7" s="22">
        <f t="shared" si="0"/>
        <v>0</v>
      </c>
      <c r="J7" s="32">
        <f t="shared" si="1"/>
        <v>0</v>
      </c>
      <c r="K7" s="33"/>
      <c r="M7" s="34" t="str">
        <f>IFERROR(VLOOKUP($A:$A,[2]liste!$A:$Z,5,FALSE),"")</f>
        <v>1-SUPPLEMENT</v>
      </c>
      <c r="N7" s="34" t="str">
        <f>IFERROR(VLOOKUP($A:$A,[2]liste!$A:$Z,6,FALSE),"")</f>
        <v>1-TEINT MX</v>
      </c>
      <c r="P7" s="35">
        <f>IFERROR(VLOOKUP($A:$A,[5]RÉSUMÉ!$A:$E,5,FALSE),"")</f>
        <v>3067</v>
      </c>
    </row>
    <row r="8" customHeight="1" spans="1:16">
      <c r="A8" s="16" t="s">
        <v>17</v>
      </c>
      <c r="B8" s="23"/>
      <c r="C8" s="17" t="str">
        <f>IFERROR(VLOOKUP($A:$A,[2]liste!$A:$ZZ,24,FALSE),"")</f>
        <v>GINGIVIX organic  </v>
      </c>
      <c r="D8" s="18">
        <f>VLOOKUP(A:A,[2]liste!$A:$AG,33,FALSE)</f>
        <v>697026182331</v>
      </c>
      <c r="E8" s="19" t="str">
        <f>VLOOKUP($A:$A,[3]SPECS!$A:$AW,22,FALSE)</f>
        <v>50 ML</v>
      </c>
      <c r="F8" s="20" t="str">
        <f>VLOOKUP(A:A,[3]SPECS!$A:$AF,27,FALSE)</f>
        <v>UNIT</v>
      </c>
      <c r="G8" s="21">
        <f>IFERROR(VLOOKUP(A8,'[4]AVA20'!$A:$ZZ,(MATCH($G$1,'[4]AVA20'!$2:$2,0)),FALSE),0)</f>
        <v>15.25</v>
      </c>
      <c r="H8" s="22">
        <f t="shared" si="0"/>
        <v>0</v>
      </c>
      <c r="J8" s="32">
        <f t="shared" si="1"/>
        <v>0</v>
      </c>
      <c r="K8" s="33"/>
      <c r="M8" s="34" t="str">
        <f>IFERROR(VLOOKUP($A:$A,[2]liste!$A:$Z,5,FALSE),"")</f>
        <v>1-SUPPLEMENT</v>
      </c>
      <c r="N8" s="34" t="str">
        <f>IFERROR(VLOOKUP($A:$A,[2]liste!$A:$Z,6,FALSE),"")</f>
        <v>1-TEINT MX</v>
      </c>
      <c r="P8" s="35">
        <f>IFERROR(VLOOKUP($A:$A,[5]RÉSUMÉ!$A:$E,5,FALSE),"")</f>
        <v>3068</v>
      </c>
    </row>
    <row r="9" customHeight="1" spans="1:16">
      <c r="A9" s="16" t="s">
        <v>18</v>
      </c>
      <c r="B9" s="23"/>
      <c r="C9" s="17" t="str">
        <f>IFERROR(VLOOKUP($A:$A,[2]liste!$A:$ZZ,24,FALSE),"")</f>
        <v>HEPATIX organic </v>
      </c>
      <c r="D9" s="18">
        <f>VLOOKUP(A:A,[2]liste!$A:$AG,33,FALSE)</f>
        <v>697026182249</v>
      </c>
      <c r="E9" s="19" t="str">
        <f>VLOOKUP($A:$A,[3]SPECS!$A:$AW,22,FALSE)</f>
        <v>50 ML</v>
      </c>
      <c r="F9" s="20" t="str">
        <f>VLOOKUP(A:A,[3]SPECS!$A:$AF,27,FALSE)</f>
        <v>UNIT</v>
      </c>
      <c r="G9" s="21">
        <f>IFERROR(VLOOKUP(A9,'[4]AVA20'!$A:$ZZ,(MATCH($G$1,'[4]AVA20'!$2:$2,0)),FALSE),0)</f>
        <v>15.25</v>
      </c>
      <c r="H9" s="22">
        <f t="shared" si="0"/>
        <v>0</v>
      </c>
      <c r="J9" s="32">
        <f t="shared" si="1"/>
        <v>0</v>
      </c>
      <c r="K9" s="33"/>
      <c r="M9" s="34" t="str">
        <f>IFERROR(VLOOKUP($A:$A,[2]liste!$A:$Z,5,FALSE),"")</f>
        <v>1-SUPPLEMENT</v>
      </c>
      <c r="N9" s="34" t="str">
        <f>IFERROR(VLOOKUP($A:$A,[2]liste!$A:$Z,6,FALSE),"")</f>
        <v>1-TEINT MX</v>
      </c>
      <c r="P9" s="35">
        <f>IFERROR(VLOOKUP($A:$A,[5]RÉSUMÉ!$A:$E,5,FALSE),"")</f>
        <v>3069</v>
      </c>
    </row>
    <row r="10" customHeight="1" spans="1:16">
      <c r="A10" s="16" t="s">
        <v>19</v>
      </c>
      <c r="B10" s="23"/>
      <c r="C10" s="17" t="str">
        <f>IFERROR(VLOOKUP($A:$A,[2]liste!$A:$ZZ,24,FALSE),"")</f>
        <v>HORMONIX organic </v>
      </c>
      <c r="D10" s="18">
        <f>VLOOKUP(A:A,[2]liste!$A:$AG,33,FALSE)</f>
        <v>697026182256</v>
      </c>
      <c r="E10" s="19" t="str">
        <f>VLOOKUP($A:$A,[3]SPECS!$A:$AW,22,FALSE)</f>
        <v>50 ML</v>
      </c>
      <c r="F10" s="20" t="str">
        <f>VLOOKUP(A:A,[3]SPECS!$A:$AF,27,FALSE)</f>
        <v>UNIT</v>
      </c>
      <c r="G10" s="21">
        <f>IFERROR(VLOOKUP(A10,'[4]AVA20'!$A:$ZZ,(MATCH($G$1,'[4]AVA20'!$2:$2,0)),FALSE),0)</f>
        <v>15.25</v>
      </c>
      <c r="H10" s="22">
        <f t="shared" si="0"/>
        <v>0</v>
      </c>
      <c r="J10" s="32">
        <f t="shared" si="1"/>
        <v>0</v>
      </c>
      <c r="K10" s="33"/>
      <c r="M10" s="34" t="str">
        <f>IFERROR(VLOOKUP($A:$A,[2]liste!$A:$Z,5,FALSE),"")</f>
        <v>1-SUPPLEMENT</v>
      </c>
      <c r="N10" s="34" t="str">
        <f>IFERROR(VLOOKUP($A:$A,[2]liste!$A:$Z,6,FALSE),"")</f>
        <v>1-TEINT MX</v>
      </c>
      <c r="P10" s="35">
        <f>IFERROR(VLOOKUP($A:$A,[5]RÉSUMÉ!$A:$E,5,FALSE),"")</f>
        <v>3070</v>
      </c>
    </row>
    <row r="11" customHeight="1" spans="1:16">
      <c r="A11" s="16" t="s">
        <v>20</v>
      </c>
      <c r="B11" s="23"/>
      <c r="C11" s="17" t="str">
        <f>IFERROR(VLOOKUP($A:$A,[2]liste!$A:$ZZ,24,FALSE),"")</f>
        <v>INFECTIX organic </v>
      </c>
      <c r="D11" s="18">
        <f>VLOOKUP(A:A,[2]liste!$A:$AG,33,FALSE)</f>
        <v>697026182263</v>
      </c>
      <c r="E11" s="19" t="str">
        <f>VLOOKUP($A:$A,[3]SPECS!$A:$AW,22,FALSE)</f>
        <v>50 ML</v>
      </c>
      <c r="F11" s="20" t="str">
        <f>VLOOKUP(A:A,[3]SPECS!$A:$AF,27,FALSE)</f>
        <v>UNIT</v>
      </c>
      <c r="G11" s="21">
        <f>IFERROR(VLOOKUP(A11,'[4]AVA20'!$A:$ZZ,(MATCH($G$1,'[4]AVA20'!$2:$2,0)),FALSE),0)</f>
        <v>15.25</v>
      </c>
      <c r="H11" s="22">
        <f t="shared" si="0"/>
        <v>0</v>
      </c>
      <c r="J11" s="32">
        <f t="shared" si="1"/>
        <v>0</v>
      </c>
      <c r="K11" s="33"/>
      <c r="M11" s="34" t="str">
        <f>IFERROR(VLOOKUP($A:$A,[2]liste!$A:$Z,5,FALSE),"")</f>
        <v>1-SUPPLEMENT</v>
      </c>
      <c r="N11" s="34" t="str">
        <f>IFERROR(VLOOKUP($A:$A,[2]liste!$A:$Z,6,FALSE),"")</f>
        <v>1-TEINT MX</v>
      </c>
      <c r="P11" s="35">
        <f>IFERROR(VLOOKUP($A:$A,[5]RÉSUMÉ!$A:$E,5,FALSE),"")</f>
        <v>3071</v>
      </c>
    </row>
    <row r="12" customHeight="1" spans="1:16">
      <c r="A12" s="16" t="s">
        <v>21</v>
      </c>
      <c r="B12" s="23"/>
      <c r="C12" s="17" t="str">
        <f>IFERROR(VLOOKUP($A:$A,[2]liste!$A:$ZZ,24,FALSE),"")</f>
        <v>MAMABOOST organic  </v>
      </c>
      <c r="D12" s="18">
        <f>VLOOKUP(A:A,[2]liste!$A:$AG,33,FALSE)</f>
        <v>697026182317</v>
      </c>
      <c r="E12" s="19" t="str">
        <f>VLOOKUP($A:$A,[3]SPECS!$A:$AW,22,FALSE)</f>
        <v>50 ML</v>
      </c>
      <c r="F12" s="20" t="str">
        <f>VLOOKUP(A:A,[3]SPECS!$A:$AF,27,FALSE)</f>
        <v>UNIT</v>
      </c>
      <c r="G12" s="21">
        <f>IFERROR(VLOOKUP(A12,'[4]AVA20'!$A:$ZZ,(MATCH($G$1,'[4]AVA20'!$2:$2,0)),FALSE),0)</f>
        <v>15.25</v>
      </c>
      <c r="H12" s="22">
        <f t="shared" si="0"/>
        <v>0</v>
      </c>
      <c r="J12" s="32">
        <f t="shared" si="1"/>
        <v>0</v>
      </c>
      <c r="K12" s="33"/>
      <c r="M12" s="34" t="str">
        <f>IFERROR(VLOOKUP($A:$A,[2]liste!$A:$Z,5,FALSE),"")</f>
        <v>1-SUPPLEMENT</v>
      </c>
      <c r="N12" s="34" t="str">
        <f>IFERROR(VLOOKUP($A:$A,[2]liste!$A:$Z,6,FALSE),"")</f>
        <v>1-TEINT MX</v>
      </c>
      <c r="P12" s="35">
        <f>IFERROR(VLOOKUP($A:$A,[5]RÉSUMÉ!$A:$E,5,FALSE),"")</f>
        <v>3072</v>
      </c>
    </row>
    <row r="13" customHeight="1" spans="1:16">
      <c r="A13" s="16" t="s">
        <v>22</v>
      </c>
      <c r="B13" s="23"/>
      <c r="C13" s="17" t="str">
        <f>IFERROR(VLOOKUP($A:$A,[2]liste!$A:$ZZ,24,FALSE),"")</f>
        <v>MENOPAUSIX organic </v>
      </c>
      <c r="D13" s="18">
        <f>VLOOKUP(A:A,[2]liste!$A:$AG,33,FALSE)</f>
        <v>697026182430</v>
      </c>
      <c r="E13" s="19" t="str">
        <f>VLOOKUP($A:$A,[3]SPECS!$A:$AW,22,FALSE)</f>
        <v>50 ML</v>
      </c>
      <c r="F13" s="20" t="str">
        <f>VLOOKUP(A:A,[3]SPECS!$A:$AF,27,FALSE)</f>
        <v>UNIT</v>
      </c>
      <c r="G13" s="21">
        <f>IFERROR(VLOOKUP(A13,'[4]AVA20'!$A:$ZZ,(MATCH($G$1,'[4]AVA20'!$2:$2,0)),FALSE),0)</f>
        <v>15.25</v>
      </c>
      <c r="H13" s="22">
        <f t="shared" si="0"/>
        <v>0</v>
      </c>
      <c r="J13" s="32">
        <f t="shared" si="1"/>
        <v>0</v>
      </c>
      <c r="K13" s="33"/>
      <c r="M13" s="34" t="str">
        <f>IFERROR(VLOOKUP($A:$A,[2]liste!$A:$Z,5,FALSE),"")</f>
        <v>1-SUPPLEMENT</v>
      </c>
      <c r="N13" s="34" t="str">
        <f>IFERROR(VLOOKUP($A:$A,[2]liste!$A:$Z,6,FALSE),"")</f>
        <v>1-TEINT MX</v>
      </c>
      <c r="P13" s="35">
        <f>IFERROR(VLOOKUP($A:$A,[5]RÉSUMÉ!$A:$E,5,FALSE),"")</f>
        <v>3073</v>
      </c>
    </row>
    <row r="14" customHeight="1" spans="1:16">
      <c r="A14" s="16" t="s">
        <v>23</v>
      </c>
      <c r="B14" s="23"/>
      <c r="C14" s="17" t="str">
        <f>IFERROR(VLOOKUP($A:$A,[2]liste!$A:$ZZ,24,FALSE),"")</f>
        <v>MENSTRUIX organic </v>
      </c>
      <c r="D14" s="18">
        <f>VLOOKUP(A:A,[2]liste!$A:$AG,33,FALSE)</f>
        <v>697026182270</v>
      </c>
      <c r="E14" s="19" t="str">
        <f>VLOOKUP($A:$A,[3]SPECS!$A:$AW,22,FALSE)</f>
        <v>50 ML</v>
      </c>
      <c r="F14" s="20" t="str">
        <f>VLOOKUP(A:A,[3]SPECS!$A:$AF,27,FALSE)</f>
        <v>UNIT</v>
      </c>
      <c r="G14" s="21">
        <f>IFERROR(VLOOKUP(A14,'[4]AVA20'!$A:$ZZ,(MATCH($G$1,'[4]AVA20'!$2:$2,0)),FALSE),0)</f>
        <v>15.25</v>
      </c>
      <c r="H14" s="22">
        <f t="shared" si="0"/>
        <v>0</v>
      </c>
      <c r="J14" s="32">
        <f t="shared" si="1"/>
        <v>0</v>
      </c>
      <c r="K14" s="33"/>
      <c r="M14" s="34" t="str">
        <f>IFERROR(VLOOKUP($A:$A,[2]liste!$A:$Z,5,FALSE),"")</f>
        <v>1-SUPPLEMENT</v>
      </c>
      <c r="N14" s="34" t="str">
        <f>IFERROR(VLOOKUP($A:$A,[2]liste!$A:$Z,6,FALSE),"")</f>
        <v>1-TEINT MX</v>
      </c>
      <c r="P14" s="35">
        <f>IFERROR(VLOOKUP($A:$A,[5]RÉSUMÉ!$A:$E,5,FALSE),"")</f>
        <v>3074</v>
      </c>
    </row>
    <row r="15" customHeight="1" spans="1:16">
      <c r="A15" s="16" t="s">
        <v>24</v>
      </c>
      <c r="B15" s="23"/>
      <c r="C15" s="17" t="str">
        <f>IFERROR(VLOOKUP($A:$A,[2]liste!$A:$ZZ,24,FALSE),"")</f>
        <v>PARASITIX organic </v>
      </c>
      <c r="D15" s="18">
        <f>VLOOKUP(A:A,[2]liste!$A:$AG,33,FALSE)</f>
        <v>697026182355</v>
      </c>
      <c r="E15" s="19" t="str">
        <f>VLOOKUP($A:$A,[3]SPECS!$A:$AW,22,FALSE)</f>
        <v>50 ML</v>
      </c>
      <c r="F15" s="20" t="str">
        <f>VLOOKUP(A:A,[3]SPECS!$A:$AF,27,FALSE)</f>
        <v>UNIT</v>
      </c>
      <c r="G15" s="21">
        <f>IFERROR(VLOOKUP(A15,'[4]AVA20'!$A:$ZZ,(MATCH($G$1,'[4]AVA20'!$2:$2,0)),FALSE),0)</f>
        <v>15.25</v>
      </c>
      <c r="H15" s="22">
        <f t="shared" si="0"/>
        <v>0</v>
      </c>
      <c r="J15" s="32">
        <f t="shared" si="1"/>
        <v>0</v>
      </c>
      <c r="K15" s="33"/>
      <c r="M15" s="34" t="str">
        <f>IFERROR(VLOOKUP($A:$A,[2]liste!$A:$Z,5,FALSE),"")</f>
        <v>1-SUPPLEMENT</v>
      </c>
      <c r="N15" s="34" t="str">
        <f>IFERROR(VLOOKUP($A:$A,[2]liste!$A:$Z,6,FALSE),"")</f>
        <v>1-TEINT MX</v>
      </c>
      <c r="P15" s="35">
        <f>IFERROR(VLOOKUP($A:$A,[5]RÉSUMÉ!$A:$E,5,FALSE),"")</f>
        <v>3075</v>
      </c>
    </row>
    <row r="16" customHeight="1" spans="1:16">
      <c r="A16" s="16" t="s">
        <v>25</v>
      </c>
      <c r="B16" s="23"/>
      <c r="C16" s="17" t="str">
        <f>IFERROR(VLOOKUP($A:$A,[2]liste!$A:$ZZ,24,FALSE),"")</f>
        <v>TABAGIX organic </v>
      </c>
      <c r="D16" s="18">
        <f>VLOOKUP(A:A,[2]liste!$A:$AG,33,FALSE)</f>
        <v>697026182287</v>
      </c>
      <c r="E16" s="19" t="str">
        <f>VLOOKUP($A:$A,[3]SPECS!$A:$AW,22,FALSE)</f>
        <v>50 ML</v>
      </c>
      <c r="F16" s="20" t="str">
        <f>VLOOKUP(A:A,[3]SPECS!$A:$AF,27,FALSE)</f>
        <v>UNIT</v>
      </c>
      <c r="G16" s="21">
        <f>IFERROR(VLOOKUP(A16,'[4]AVA20'!$A:$ZZ,(MATCH($G$1,'[4]AVA20'!$2:$2,0)),FALSE),0)</f>
        <v>15.25</v>
      </c>
      <c r="H16" s="22">
        <f t="shared" si="0"/>
        <v>0</v>
      </c>
      <c r="J16" s="32">
        <f t="shared" si="1"/>
        <v>0</v>
      </c>
      <c r="K16" s="33"/>
      <c r="M16" s="34" t="str">
        <f>IFERROR(VLOOKUP($A:$A,[2]liste!$A:$Z,5,FALSE),"")</f>
        <v>1-SUPPLEMENT</v>
      </c>
      <c r="N16" s="34" t="str">
        <f>IFERROR(VLOOKUP($A:$A,[2]liste!$A:$Z,6,FALSE),"")</f>
        <v>1-TEINT MX</v>
      </c>
      <c r="P16" s="35">
        <f>IFERROR(VLOOKUP($A:$A,[5]RÉSUMÉ!$A:$E,5,FALSE),"")</f>
        <v>3076</v>
      </c>
    </row>
    <row r="17" customHeight="1" spans="1:16">
      <c r="A17" s="16" t="s">
        <v>26</v>
      </c>
      <c r="B17" s="23"/>
      <c r="C17" s="17" t="str">
        <f>IFERROR(VLOOKUP($A:$A,[2]liste!$A:$ZZ,24,FALSE),"")</f>
        <v>URIMIX organic </v>
      </c>
      <c r="D17" s="18">
        <f>VLOOKUP(A:A,[2]liste!$A:$AG,33,FALSE)</f>
        <v>697026182294</v>
      </c>
      <c r="E17" s="19" t="str">
        <f>VLOOKUP($A:$A,[3]SPECS!$A:$AW,22,FALSE)</f>
        <v>50 ML</v>
      </c>
      <c r="F17" s="20" t="str">
        <f>VLOOKUP(A:A,[3]SPECS!$A:$AF,27,FALSE)</f>
        <v>UNIT</v>
      </c>
      <c r="G17" s="21">
        <f>IFERROR(VLOOKUP(A17,'[4]AVA20'!$A:$ZZ,(MATCH($G$1,'[4]AVA20'!$2:$2,0)),FALSE),0)</f>
        <v>15.25</v>
      </c>
      <c r="H17" s="22">
        <f t="shared" si="0"/>
        <v>0</v>
      </c>
      <c r="J17" s="32">
        <f t="shared" si="1"/>
        <v>0</v>
      </c>
      <c r="K17" s="33"/>
      <c r="M17" s="34" t="str">
        <f>IFERROR(VLOOKUP($A:$A,[2]liste!$A:$Z,5,FALSE),"")</f>
        <v>1-SUPPLEMENT</v>
      </c>
      <c r="N17" s="34" t="str">
        <f>IFERROR(VLOOKUP($A:$A,[2]liste!$A:$Z,6,FALSE),"")</f>
        <v>1-TEINT MX</v>
      </c>
      <c r="P17" s="35">
        <f>IFERROR(VLOOKUP($A:$A,[5]RÉSUMÉ!$A:$E,5,FALSE),"")</f>
        <v>3077</v>
      </c>
    </row>
    <row r="18" customHeight="1" spans="1:16">
      <c r="A18" s="16" t="s">
        <v>27</v>
      </c>
      <c r="B18" s="23"/>
      <c r="C18" s="17" t="str">
        <f>IFERROR(VLOOKUP($A:$A,[2]liste!$A:$ZZ,24,FALSE),"")</f>
        <v>VOCALIX organic </v>
      </c>
      <c r="D18" s="18">
        <f>VLOOKUP(A:A,[2]liste!$A:$AG,33,FALSE)</f>
        <v>697026182393</v>
      </c>
      <c r="E18" s="19" t="str">
        <f>VLOOKUP($A:$A,[3]SPECS!$A:$AW,22,FALSE)</f>
        <v>50 ML</v>
      </c>
      <c r="F18" s="20" t="str">
        <f>VLOOKUP(A:A,[3]SPECS!$A:$AF,27,FALSE)</f>
        <v>UNIT</v>
      </c>
      <c r="G18" s="21">
        <f>IFERROR(VLOOKUP(A18,'[4]AVA20'!$A:$ZZ,(MATCH($G$1,'[4]AVA20'!$2:$2,0)),FALSE),0)</f>
        <v>15.25</v>
      </c>
      <c r="H18" s="22">
        <f t="shared" si="0"/>
        <v>0</v>
      </c>
      <c r="J18" s="32">
        <f t="shared" si="1"/>
        <v>0</v>
      </c>
      <c r="K18" s="33"/>
      <c r="M18" s="34" t="str">
        <f>IFERROR(VLOOKUP($A:$A,[2]liste!$A:$Z,5,FALSE),"")</f>
        <v>1-SUPPLEMENT</v>
      </c>
      <c r="N18" s="34" t="str">
        <f>IFERROR(VLOOKUP($A:$A,[2]liste!$A:$Z,6,FALSE),"")</f>
        <v>1-TEINT MX</v>
      </c>
      <c r="P18" s="35">
        <f>IFERROR(VLOOKUP($A:$A,[5]RÉSUMÉ!$A:$E,5,FALSE),"")</f>
        <v>3078</v>
      </c>
    </row>
    <row r="19" customHeight="1" spans="1:16">
      <c r="A19" s="16" t="s">
        <v>28</v>
      </c>
      <c r="B19" s="23"/>
      <c r="C19" s="17" t="str">
        <f>IFERROR(VLOOKUP($A:$A,[2]liste!$A:$ZZ,24,FALSE),"")</f>
        <v>YARROW Tincture organic </v>
      </c>
      <c r="D19" s="18">
        <f>VLOOKUP(A:A,[2]liste!$A:$AG,33,FALSE)</f>
        <v>697026131100</v>
      </c>
      <c r="E19" s="19" t="str">
        <f>VLOOKUP($A:$A,[3]SPECS!$A:$AW,22,FALSE)</f>
        <v>50 ML</v>
      </c>
      <c r="F19" s="20" t="str">
        <f>VLOOKUP(A:A,[3]SPECS!$A:$AF,27,FALSE)</f>
        <v>UNIT</v>
      </c>
      <c r="G19" s="21">
        <f>IFERROR(VLOOKUP(A19,'[4]AVA20'!$A:$ZZ,(MATCH($G$1,'[4]AVA20'!$2:$2,0)),FALSE),0)</f>
        <v>14.25</v>
      </c>
      <c r="H19" s="22">
        <f t="shared" si="0"/>
        <v>0</v>
      </c>
      <c r="J19" s="32">
        <f t="shared" si="1"/>
        <v>0</v>
      </c>
      <c r="K19" s="33"/>
      <c r="M19" s="34" t="str">
        <f>IFERROR(VLOOKUP($A:$A,[2]liste!$A:$Z,5,FALSE),"")</f>
        <v>1-SUPPLEMENT</v>
      </c>
      <c r="N19" s="34" t="str">
        <f>IFERROR(VLOOKUP($A:$A,[2]liste!$A:$Z,6,FALSE),"")</f>
        <v>1-TEINTURE</v>
      </c>
      <c r="P19" s="35">
        <f>IFERROR(VLOOKUP($A:$A,[5]RÉSUMÉ!$A:$E,5,FALSE),"")</f>
        <v>3001</v>
      </c>
    </row>
    <row r="20" customHeight="1" spans="1:16">
      <c r="A20" s="16" t="s">
        <v>29</v>
      </c>
      <c r="B20" s="23"/>
      <c r="C20" s="17" t="str">
        <f>IFERROR(VLOOKUP($A:$A,[2]liste!$A:$ZZ,24,FALSE),"")</f>
        <v>BLACK COHOSH Tincture organic </v>
      </c>
      <c r="D20" s="18">
        <f>VLOOKUP(A:A,[2]liste!$A:$AG,33,FALSE)</f>
        <v>697026131117</v>
      </c>
      <c r="E20" s="19" t="str">
        <f>VLOOKUP($A:$A,[3]SPECS!$A:$AW,22,FALSE)</f>
        <v>50 ML</v>
      </c>
      <c r="F20" s="20" t="str">
        <f>VLOOKUP(A:A,[3]SPECS!$A:$AF,27,FALSE)</f>
        <v>UNIT</v>
      </c>
      <c r="G20" s="21">
        <f>IFERROR(VLOOKUP(A20,'[4]AVA20'!$A:$ZZ,(MATCH($G$1,'[4]AVA20'!$2:$2,0)),FALSE),0)</f>
        <v>14.25</v>
      </c>
      <c r="H20" s="22">
        <f t="shared" si="0"/>
        <v>0</v>
      </c>
      <c r="J20" s="32">
        <f t="shared" si="1"/>
        <v>0</v>
      </c>
      <c r="K20" s="33"/>
      <c r="M20" s="34" t="str">
        <f>IFERROR(VLOOKUP($A:$A,[2]liste!$A:$Z,5,FALSE),"")</f>
        <v>1-SUPPLEMENT</v>
      </c>
      <c r="N20" s="34" t="str">
        <f>IFERROR(VLOOKUP($A:$A,[2]liste!$A:$Z,6,FALSE),"")</f>
        <v>1-TEINTURE</v>
      </c>
      <c r="P20" s="35">
        <f>IFERROR(VLOOKUP($A:$A,[5]RÉSUMÉ!$A:$E,5,FALSE),"")</f>
        <v>3002</v>
      </c>
    </row>
    <row r="21" customHeight="1" spans="1:16">
      <c r="A21" s="16" t="s">
        <v>30</v>
      </c>
      <c r="B21" s="23"/>
      <c r="C21" s="17" t="str">
        <f>IFERROR(VLOOKUP($A:$A,[2]liste!$A:$ZZ,24,FALSE),"")</f>
        <v>MOTHERWORT Tincture organic </v>
      </c>
      <c r="D21" s="18">
        <f>VLOOKUP(A:A,[2]liste!$A:$AG,33,FALSE)</f>
        <v>697026131254</v>
      </c>
      <c r="E21" s="19" t="str">
        <f>VLOOKUP($A:$A,[3]SPECS!$A:$AW,22,FALSE)</f>
        <v>50 ML</v>
      </c>
      <c r="F21" s="20" t="str">
        <f>VLOOKUP(A:A,[3]SPECS!$A:$AF,27,FALSE)</f>
        <v>UNIT</v>
      </c>
      <c r="G21" s="21">
        <f>IFERROR(VLOOKUP(A21,'[4]AVA20'!$A:$ZZ,(MATCH($G$1,'[4]AVA20'!$2:$2,0)),FALSE),0)</f>
        <v>13.25</v>
      </c>
      <c r="H21" s="22">
        <f t="shared" si="0"/>
        <v>0</v>
      </c>
      <c r="J21" s="32">
        <f t="shared" si="1"/>
        <v>0</v>
      </c>
      <c r="K21" s="33"/>
      <c r="M21" s="34" t="str">
        <f>IFERROR(VLOOKUP($A:$A,[2]liste!$A:$Z,5,FALSE),"")</f>
        <v>1-SUPPLEMENT</v>
      </c>
      <c r="N21" s="34" t="str">
        <f>IFERROR(VLOOKUP($A:$A,[2]liste!$A:$Z,6,FALSE),"")</f>
        <v>1-TEINTURE</v>
      </c>
      <c r="P21" s="35">
        <f>IFERROR(VLOOKUP($A:$A,[5]RÉSUMÉ!$A:$E,5,FALSE),"")</f>
        <v>3003</v>
      </c>
    </row>
    <row r="22" customHeight="1" spans="1:16">
      <c r="A22" s="16" t="s">
        <v>31</v>
      </c>
      <c r="B22" s="23"/>
      <c r="C22" s="17" t="str">
        <f>IFERROR(VLOOKUP($A:$A,[2]liste!$A:$ZZ,24,FALSE),"")</f>
        <v>LADY'S MANTLE Tincture organic </v>
      </c>
      <c r="D22" s="18">
        <f>VLOOKUP(A:A,[2]liste!$A:$AG,33,FALSE)</f>
        <v>697026131704</v>
      </c>
      <c r="E22" s="19" t="str">
        <f>VLOOKUP($A:$A,[3]SPECS!$A:$AW,22,FALSE)</f>
        <v>50 ML</v>
      </c>
      <c r="F22" s="20" t="str">
        <f>VLOOKUP(A:A,[3]SPECS!$A:$AF,27,FALSE)</f>
        <v>UNIT</v>
      </c>
      <c r="G22" s="21">
        <f>IFERROR(VLOOKUP(A22,'[4]AVA20'!$A:$ZZ,(MATCH($G$1,'[4]AVA20'!$2:$2,0)),FALSE),0)</f>
        <v>13.25</v>
      </c>
      <c r="H22" s="22">
        <f t="shared" si="0"/>
        <v>0</v>
      </c>
      <c r="J22" s="32">
        <f t="shared" si="1"/>
        <v>0</v>
      </c>
      <c r="K22" s="33"/>
      <c r="M22" s="34" t="str">
        <f>IFERROR(VLOOKUP($A:$A,[2]liste!$A:$Z,5,FALSE),"")</f>
        <v>1-SUPPLEMENT</v>
      </c>
      <c r="N22" s="34" t="str">
        <f>IFERROR(VLOOKUP($A:$A,[2]liste!$A:$Z,6,FALSE),"")</f>
        <v>1-TEINTURE</v>
      </c>
      <c r="P22" s="35">
        <f>IFERROR(VLOOKUP($A:$A,[5]RÉSUMÉ!$A:$E,5,FALSE),"")</f>
        <v>3004</v>
      </c>
    </row>
    <row r="23" customHeight="1" spans="1:16">
      <c r="A23" s="16" t="s">
        <v>32</v>
      </c>
      <c r="B23" s="23"/>
      <c r="C23" s="17" t="str">
        <f>IFERROR(VLOOKUP($A:$A,[2]liste!$A:$ZZ,24,FALSE),"")</f>
        <v>SMALL SPIKENARD Tincture organic </v>
      </c>
      <c r="D23" s="18">
        <f>VLOOKUP(A:A,[2]liste!$A:$AG,33,FALSE)</f>
        <v>697026131780</v>
      </c>
      <c r="E23" s="19" t="str">
        <f>VLOOKUP($A:$A,[3]SPECS!$A:$AW,22,FALSE)</f>
        <v>50 ML</v>
      </c>
      <c r="F23" s="20" t="str">
        <f>VLOOKUP(A:A,[3]SPECS!$A:$AF,27,FALSE)</f>
        <v>UNIT</v>
      </c>
      <c r="G23" s="21">
        <f>IFERROR(VLOOKUP(A23,'[4]AVA20'!$A:$ZZ,(MATCH($G$1,'[4]AVA20'!$2:$2,0)),FALSE),0)</f>
        <v>14.25</v>
      </c>
      <c r="H23" s="22">
        <f t="shared" si="0"/>
        <v>0</v>
      </c>
      <c r="J23" s="32">
        <f t="shared" si="1"/>
        <v>0</v>
      </c>
      <c r="K23" s="33"/>
      <c r="M23" s="34" t="str">
        <f>IFERROR(VLOOKUP($A:$A,[2]liste!$A:$Z,5,FALSE),"")</f>
        <v>1-SUPPLEMENT</v>
      </c>
      <c r="N23" s="34" t="str">
        <f>IFERROR(VLOOKUP($A:$A,[2]liste!$A:$Z,6,FALSE),"")</f>
        <v>1-TEINTURE</v>
      </c>
      <c r="P23" s="35">
        <f>IFERROR(VLOOKUP($A:$A,[5]RÉSUMÉ!$A:$E,5,FALSE),"")</f>
        <v>3005</v>
      </c>
    </row>
    <row r="24" customHeight="1" spans="1:16">
      <c r="A24" s="16" t="s">
        <v>33</v>
      </c>
      <c r="B24" s="23"/>
      <c r="C24" s="17" t="str">
        <f>IFERROR(VLOOKUP($A:$A,[2]liste!$A:$ZZ,24,FALSE),"")</f>
        <v>ARNICA Tincture organic </v>
      </c>
      <c r="D24" s="18">
        <f>VLOOKUP(A:A,[2]liste!$A:$AG,33,FALSE)</f>
        <v>697026131728</v>
      </c>
      <c r="E24" s="19" t="str">
        <f>VLOOKUP($A:$A,[3]SPECS!$A:$AW,22,FALSE)</f>
        <v>50 ML</v>
      </c>
      <c r="F24" s="20" t="str">
        <f>VLOOKUP(A:A,[3]SPECS!$A:$AF,27,FALSE)</f>
        <v>UNIT</v>
      </c>
      <c r="G24" s="21">
        <f>IFERROR(VLOOKUP(A24,'[4]AVA20'!$A:$ZZ,(MATCH($G$1,'[4]AVA20'!$2:$2,0)),FALSE),0)</f>
        <v>14.95</v>
      </c>
      <c r="H24" s="22">
        <f t="shared" si="0"/>
        <v>0</v>
      </c>
      <c r="J24" s="32">
        <f t="shared" si="1"/>
        <v>0</v>
      </c>
      <c r="K24" s="33"/>
      <c r="M24" s="34" t="str">
        <f>IFERROR(VLOOKUP($A:$A,[2]liste!$A:$Z,5,FALSE),"")</f>
        <v>1-SUPPLEMENT</v>
      </c>
      <c r="N24" s="34" t="str">
        <f>IFERROR(VLOOKUP($A:$A,[2]liste!$A:$Z,6,FALSE),"")</f>
        <v>1-TEINTURE</v>
      </c>
      <c r="P24" s="35">
        <f>IFERROR(VLOOKUP($A:$A,[5]RÉSUMÉ!$A:$E,5,FALSE),"")</f>
        <v>3006</v>
      </c>
    </row>
    <row r="25" customHeight="1" spans="1:16">
      <c r="A25" s="16" t="s">
        <v>34</v>
      </c>
      <c r="B25" s="23"/>
      <c r="C25" s="17" t="str">
        <f>IFERROR(VLOOKUP($A:$A,[2]liste!$A:$ZZ,24,FALSE),"")</f>
        <v>ARTICHOKE Tincture organic </v>
      </c>
      <c r="D25" s="18">
        <f>VLOOKUP(A:A,[2]liste!$A:$AG,33,FALSE)</f>
        <v>697026131605</v>
      </c>
      <c r="E25" s="19" t="str">
        <f>VLOOKUP($A:$A,[3]SPECS!$A:$AW,22,FALSE)</f>
        <v>50 ML</v>
      </c>
      <c r="F25" s="20" t="str">
        <f>VLOOKUP(A:A,[3]SPECS!$A:$AF,27,FALSE)</f>
        <v>UNIT</v>
      </c>
      <c r="G25" s="21">
        <f>IFERROR(VLOOKUP(A25,'[4]AVA20'!$A:$ZZ,(MATCH($G$1,'[4]AVA20'!$2:$2,0)),FALSE),0)</f>
        <v>13.25</v>
      </c>
      <c r="H25" s="22">
        <f t="shared" si="0"/>
        <v>0</v>
      </c>
      <c r="J25" s="32">
        <f t="shared" si="1"/>
        <v>0</v>
      </c>
      <c r="K25" s="33"/>
      <c r="M25" s="34" t="str">
        <f>IFERROR(VLOOKUP($A:$A,[2]liste!$A:$Z,5,FALSE),"")</f>
        <v>1-SUPPLEMENT</v>
      </c>
      <c r="N25" s="34" t="str">
        <f>IFERROR(VLOOKUP($A:$A,[2]liste!$A:$Z,6,FALSE),"")</f>
        <v>1-TEINTURE</v>
      </c>
      <c r="P25" s="35">
        <f>IFERROR(VLOOKUP($A:$A,[5]RÉSUMÉ!$A:$E,5,FALSE),"")</f>
        <v>3007</v>
      </c>
    </row>
    <row r="26" customHeight="1" spans="1:16">
      <c r="A26" s="16" t="s">
        <v>35</v>
      </c>
      <c r="B26" s="23"/>
      <c r="C26" s="17" t="str">
        <f>IFERROR(VLOOKUP($A:$A,[2]liste!$A:$ZZ,24,FALSE),"")</f>
        <v>ASHWAGANDHA Tincture organic</v>
      </c>
      <c r="D26" s="18">
        <f>VLOOKUP(A:A,[2]liste!$A:$AG,33,FALSE)</f>
        <v>697026131285</v>
      </c>
      <c r="E26" s="19" t="str">
        <f>VLOOKUP($A:$A,[3]SPECS!$A:$AW,22,FALSE)</f>
        <v>50 ML</v>
      </c>
      <c r="F26" s="20" t="str">
        <f>VLOOKUP(A:A,[3]SPECS!$A:$AF,27,FALSE)</f>
        <v>UNIT</v>
      </c>
      <c r="G26" s="21">
        <f>IFERROR(VLOOKUP(A26,'[4]AVA20'!$A:$ZZ,(MATCH($G$1,'[4]AVA20'!$2:$2,0)),FALSE),0)</f>
        <v>16.25</v>
      </c>
      <c r="H26" s="22">
        <f t="shared" si="0"/>
        <v>0</v>
      </c>
      <c r="J26" s="32">
        <f t="shared" si="1"/>
        <v>0</v>
      </c>
      <c r="K26" s="33"/>
      <c r="M26" s="34" t="str">
        <f>IFERROR(VLOOKUP($A:$A,[2]liste!$A:$Z,5,FALSE),"")</f>
        <v>1-SUPPLEMENT</v>
      </c>
      <c r="N26" s="34" t="str">
        <f>IFERROR(VLOOKUP($A:$A,[2]liste!$A:$Z,6,FALSE),"")</f>
        <v>1-TEINTURE</v>
      </c>
      <c r="P26" s="35">
        <f>IFERROR(VLOOKUP($A:$A,[5]RÉSUMÉ!$A:$E,5,FALSE),"")</f>
        <v>3008</v>
      </c>
    </row>
    <row r="27" customHeight="1" spans="1:16">
      <c r="A27" s="16" t="s">
        <v>36</v>
      </c>
      <c r="B27" s="23"/>
      <c r="C27" s="17" t="str">
        <f>IFERROR(VLOOKUP($A:$A,[2]liste!$A:$ZZ,24,FALSE),"")</f>
        <v>ASTRAGALUS Tincture organic </v>
      </c>
      <c r="D27" s="18">
        <f>VLOOKUP(A:A,[2]liste!$A:$AG,33,FALSE)</f>
        <v>697026131902</v>
      </c>
      <c r="E27" s="19" t="str">
        <f>VLOOKUP($A:$A,[3]SPECS!$A:$AW,22,FALSE)</f>
        <v>50 ML</v>
      </c>
      <c r="F27" s="20" t="str">
        <f>VLOOKUP(A:A,[3]SPECS!$A:$AF,27,FALSE)</f>
        <v>UNIT</v>
      </c>
      <c r="G27" s="21">
        <f>IFERROR(VLOOKUP(A27,'[4]AVA20'!$A:$ZZ,(MATCH($G$1,'[4]AVA20'!$2:$2,0)),FALSE),0)</f>
        <v>15.25</v>
      </c>
      <c r="H27" s="22">
        <f t="shared" si="0"/>
        <v>0</v>
      </c>
      <c r="J27" s="32">
        <f t="shared" si="1"/>
        <v>0</v>
      </c>
      <c r="K27" s="33"/>
      <c r="M27" s="34" t="str">
        <f>IFERROR(VLOOKUP($A:$A,[2]liste!$A:$Z,5,FALSE),"")</f>
        <v>1-SUPPLEMENT</v>
      </c>
      <c r="N27" s="34" t="str">
        <f>IFERROR(VLOOKUP($A:$A,[2]liste!$A:$Z,6,FALSE),"")</f>
        <v>1-TEINTURE</v>
      </c>
      <c r="P27" s="35">
        <f>IFERROR(VLOOKUP($A:$A,[5]RÉSUMÉ!$A:$E,5,FALSE),"")</f>
        <v>3009</v>
      </c>
    </row>
    <row r="28" customHeight="1" spans="1:16">
      <c r="A28" s="16" t="s">
        <v>37</v>
      </c>
      <c r="B28" s="23"/>
      <c r="C28" s="17" t="str">
        <f>IFERROR(VLOOKUP($A:$A,[2]liste!$A:$ZZ,24,FALSE),"")</f>
        <v>HAWTHORNE FLOWER Tincture organic</v>
      </c>
      <c r="D28" s="18">
        <f>VLOOKUP(A:A,[2]liste!$A:$AG,33,FALSE)</f>
        <v>697026131384</v>
      </c>
      <c r="E28" s="19" t="str">
        <f>VLOOKUP($A:$A,[3]SPECS!$A:$AW,22,FALSE)</f>
        <v>50 ML</v>
      </c>
      <c r="F28" s="20" t="str">
        <f>VLOOKUP(A:A,[3]SPECS!$A:$AF,27,FALSE)</f>
        <v>UNIT</v>
      </c>
      <c r="G28" s="21">
        <f>IFERROR(VLOOKUP(A28,'[4]AVA20'!$A:$ZZ,(MATCH($G$1,'[4]AVA20'!$2:$2,0)),FALSE),0)</f>
        <v>16.25</v>
      </c>
      <c r="H28" s="22">
        <f t="shared" si="0"/>
        <v>0</v>
      </c>
      <c r="J28" s="32">
        <f t="shared" si="1"/>
        <v>0</v>
      </c>
      <c r="K28" s="33"/>
      <c r="M28" s="34" t="str">
        <f>IFERROR(VLOOKUP($A:$A,[2]liste!$A:$Z,5,FALSE),"")</f>
        <v>1-SUPPLEMENT</v>
      </c>
      <c r="N28" s="34" t="str">
        <f>IFERROR(VLOOKUP($A:$A,[2]liste!$A:$Z,6,FALSE),"")</f>
        <v>1-TEINTURE</v>
      </c>
      <c r="P28" s="35">
        <f>IFERROR(VLOOKUP($A:$A,[5]RÉSUMÉ!$A:$E,5,FALSE),"")</f>
        <v>3010</v>
      </c>
    </row>
    <row r="29" customHeight="1" spans="1:16">
      <c r="A29" s="16" t="s">
        <v>38</v>
      </c>
      <c r="B29" s="23"/>
      <c r="C29" s="17" t="str">
        <f>IFERROR(VLOOKUP($A:$A,[2]liste!$A:$ZZ,24,FALSE),"")</f>
        <v>GREEN OATSTRAW Tincture organic </v>
      </c>
      <c r="D29" s="18">
        <f>VLOOKUP(A:A,[2]liste!$A:$AG,33,FALSE)</f>
        <v>697026138949</v>
      </c>
      <c r="E29" s="19" t="str">
        <f>VLOOKUP($A:$A,[3]SPECS!$A:$AW,22,FALSE)</f>
        <v>50 ML</v>
      </c>
      <c r="F29" s="20" t="str">
        <f>VLOOKUP(A:A,[3]SPECS!$A:$AF,27,FALSE)</f>
        <v>UNIT</v>
      </c>
      <c r="G29" s="21">
        <f>IFERROR(VLOOKUP(A29,'[4]AVA20'!$A:$ZZ,(MATCH($G$1,'[4]AVA20'!$2:$2,0)),FALSE),0)</f>
        <v>12.5</v>
      </c>
      <c r="H29" s="22">
        <f t="shared" si="0"/>
        <v>0</v>
      </c>
      <c r="J29" s="32">
        <f t="shared" si="1"/>
        <v>0</v>
      </c>
      <c r="K29" s="33"/>
      <c r="M29" s="34" t="str">
        <f>IFERROR(VLOOKUP($A:$A,[2]liste!$A:$Z,5,FALSE),"")</f>
        <v>1-SUPPLEMENT</v>
      </c>
      <c r="N29" s="34" t="str">
        <f>IFERROR(VLOOKUP($A:$A,[2]liste!$A:$Z,6,FALSE),"")</f>
        <v>1-TEINTURE</v>
      </c>
      <c r="P29" s="35">
        <f>IFERROR(VLOOKUP($A:$A,[5]RÉSUMÉ!$A:$E,5,FALSE),"")</f>
        <v>3011</v>
      </c>
    </row>
    <row r="30" customHeight="1" spans="1:16">
      <c r="A30" s="16" t="s">
        <v>39</v>
      </c>
      <c r="B30" s="23"/>
      <c r="C30" s="17" t="str">
        <f>IFERROR(VLOOKUP($A:$A,[2]liste!$A:$ZZ,24,FALSE),"")</f>
        <v>BURDOCK Tincture organic </v>
      </c>
      <c r="D30" s="18">
        <f>VLOOKUP(A:A,[2]liste!$A:$AG,33,FALSE)</f>
        <v>697026131742</v>
      </c>
      <c r="E30" s="19" t="str">
        <f>VLOOKUP($A:$A,[3]SPECS!$A:$AW,22,FALSE)</f>
        <v>50 ML</v>
      </c>
      <c r="F30" s="20" t="str">
        <f>VLOOKUP(A:A,[3]SPECS!$A:$AF,27,FALSE)</f>
        <v>UNIT</v>
      </c>
      <c r="G30" s="21">
        <f>IFERROR(VLOOKUP(A30,'[4]AVA20'!$A:$ZZ,(MATCH($G$1,'[4]AVA20'!$2:$2,0)),FALSE),0)</f>
        <v>12.5</v>
      </c>
      <c r="H30" s="22">
        <f t="shared" si="0"/>
        <v>0</v>
      </c>
      <c r="J30" s="32">
        <f t="shared" si="1"/>
        <v>0</v>
      </c>
      <c r="K30" s="33"/>
      <c r="M30" s="34" t="str">
        <f>IFERROR(VLOOKUP($A:$A,[2]liste!$A:$Z,5,FALSE),"")</f>
        <v>1-SUPPLEMENT</v>
      </c>
      <c r="N30" s="34" t="str">
        <f>IFERROR(VLOOKUP($A:$A,[2]liste!$A:$Z,6,FALSE),"")</f>
        <v>1-TEINTURE</v>
      </c>
      <c r="P30" s="35">
        <f>IFERROR(VLOOKUP($A:$A,[5]RÉSUMÉ!$A:$E,5,FALSE),"")</f>
        <v>3012</v>
      </c>
    </row>
    <row r="31" customHeight="1" spans="1:16">
      <c r="A31" s="16" t="s">
        <v>40</v>
      </c>
      <c r="B31" s="23"/>
      <c r="C31" s="17" t="str">
        <f>IFERROR(VLOOKUP($A:$A,[2]liste!$A:$ZZ,24,FALSE),"")</f>
        <v>HOLY BASIL Tincture organic</v>
      </c>
      <c r="D31" s="18">
        <f>VLOOKUP(A:A,[2]liste!$A:$AG,33,FALSE)</f>
        <v>697026131612</v>
      </c>
      <c r="E31" s="19" t="str">
        <f>VLOOKUP($A:$A,[3]SPECS!$A:$AW,22,FALSE)</f>
        <v>50 ML</v>
      </c>
      <c r="F31" s="20" t="str">
        <f>VLOOKUP(A:A,[3]SPECS!$A:$AF,27,FALSE)</f>
        <v>UNIT</v>
      </c>
      <c r="G31" s="21">
        <f>IFERROR(VLOOKUP(A31,'[4]AVA20'!$A:$ZZ,(MATCH($G$1,'[4]AVA20'!$2:$2,0)),FALSE),0)</f>
        <v>15.25</v>
      </c>
      <c r="H31" s="22">
        <f t="shared" si="0"/>
        <v>0</v>
      </c>
      <c r="J31" s="32">
        <f t="shared" si="1"/>
        <v>0</v>
      </c>
      <c r="K31" s="33"/>
      <c r="M31" s="34" t="str">
        <f>IFERROR(VLOOKUP($A:$A,[2]liste!$A:$Z,5,FALSE),"")</f>
        <v>1-SUPPLEMENT</v>
      </c>
      <c r="N31" s="34" t="str">
        <f>IFERROR(VLOOKUP($A:$A,[2]liste!$A:$Z,6,FALSE),"")</f>
        <v>1-TEINTURE</v>
      </c>
      <c r="P31" s="35">
        <f>IFERROR(VLOOKUP($A:$A,[5]RÉSUMÉ!$A:$E,5,FALSE),"")</f>
        <v>3013</v>
      </c>
    </row>
    <row r="32" customHeight="1" spans="1:16">
      <c r="A32" s="16" t="s">
        <v>41</v>
      </c>
      <c r="B32" s="23"/>
      <c r="C32" s="17" t="str">
        <f>IFERROR(VLOOKUP($A:$A,[2]liste!$A:$ZZ,24,FALSE),"")</f>
        <v>BIRCH Tincture organic</v>
      </c>
      <c r="D32" s="18">
        <f>VLOOKUP(A:A,[2]liste!$A:$AG,33,FALSE)</f>
        <v>697026132459</v>
      </c>
      <c r="E32" s="19" t="str">
        <f>VLOOKUP($A:$A,[3]SPECS!$A:$AW,22,FALSE)</f>
        <v>50 ML</v>
      </c>
      <c r="F32" s="20" t="str">
        <f>VLOOKUP(A:A,[3]SPECS!$A:$AF,27,FALSE)</f>
        <v>UNIT</v>
      </c>
      <c r="G32" s="21">
        <f>IFERROR(VLOOKUP(A32,'[4]AVA20'!$A:$ZZ,(MATCH($G$1,'[4]AVA20'!$2:$2,0)),FALSE),0)</f>
        <v>14.25</v>
      </c>
      <c r="H32" s="22">
        <f t="shared" si="0"/>
        <v>0</v>
      </c>
      <c r="J32" s="32">
        <f t="shared" si="1"/>
        <v>0</v>
      </c>
      <c r="K32" s="33"/>
      <c r="M32" s="34" t="str">
        <f>IFERROR(VLOOKUP($A:$A,[2]liste!$A:$Z,5,FALSE),"")</f>
        <v>1-SUPPLEMENT</v>
      </c>
      <c r="N32" s="34" t="str">
        <f>IFERROR(VLOOKUP($A:$A,[2]liste!$A:$Z,6,FALSE),"")</f>
        <v>1-TEINTURE</v>
      </c>
      <c r="P32" s="35">
        <f>IFERROR(VLOOKUP($A:$A,[5]RÉSUMÉ!$A:$E,5,FALSE),"")</f>
        <v>0</v>
      </c>
    </row>
    <row r="33" customHeight="1" spans="1:16">
      <c r="A33" s="16" t="s">
        <v>42</v>
      </c>
      <c r="B33" s="23"/>
      <c r="C33" s="17" t="str">
        <f>IFERROR(VLOOKUP($A:$A,[2]liste!$A:$ZZ,24,FALSE),"")</f>
        <v>SHEPHERD'S PURSE Tincture organic</v>
      </c>
      <c r="D33" s="18">
        <f>VLOOKUP(A:A,[2]liste!$A:$AG,33,FALSE)</f>
        <v>697026131841</v>
      </c>
      <c r="E33" s="19" t="str">
        <f>VLOOKUP($A:$A,[3]SPECS!$A:$AW,22,FALSE)</f>
        <v>50 ML</v>
      </c>
      <c r="F33" s="20" t="str">
        <f>VLOOKUP(A:A,[3]SPECS!$A:$AF,27,FALSE)</f>
        <v>UNIT</v>
      </c>
      <c r="G33" s="21">
        <f>IFERROR(VLOOKUP(A33,'[4]AVA20'!$A:$ZZ,(MATCH($G$1,'[4]AVA20'!$2:$2,0)),FALSE),0)</f>
        <v>12.5</v>
      </c>
      <c r="H33" s="22">
        <f t="shared" si="0"/>
        <v>0</v>
      </c>
      <c r="J33" s="32">
        <f t="shared" si="1"/>
        <v>0</v>
      </c>
      <c r="K33" s="33"/>
      <c r="M33" s="34" t="str">
        <f>IFERROR(VLOOKUP($A:$A,[2]liste!$A:$Z,5,FALSE),"")</f>
        <v>1-SUPPLEMENT</v>
      </c>
      <c r="N33" s="34" t="str">
        <f>IFERROR(VLOOKUP($A:$A,[2]liste!$A:$Z,6,FALSE),"")</f>
        <v>1-TEINTURE</v>
      </c>
      <c r="P33" s="35">
        <f>IFERROR(VLOOKUP($A:$A,[5]RÉSUMÉ!$A:$E,5,FALSE),"")</f>
        <v>3014</v>
      </c>
    </row>
    <row r="34" customHeight="1" spans="1:16">
      <c r="A34" s="16" t="s">
        <v>43</v>
      </c>
      <c r="B34" s="23"/>
      <c r="C34" s="17" t="str">
        <f>IFERROR(VLOOKUP($A:$A,[2]liste!$A:$ZZ,24,FALSE),"")</f>
        <v>UVA URSI Tincture organic </v>
      </c>
      <c r="D34" s="18">
        <f>VLOOKUP(A:A,[2]liste!$A:$AG,33,FALSE)</f>
        <v>697026131131</v>
      </c>
      <c r="E34" s="19" t="str">
        <f>VLOOKUP($A:$A,[3]SPECS!$A:$AW,22,FALSE)</f>
        <v>50 ML</v>
      </c>
      <c r="F34" s="20" t="str">
        <f>VLOOKUP(A:A,[3]SPECS!$A:$AF,27,FALSE)</f>
        <v>UNIT</v>
      </c>
      <c r="G34" s="21">
        <f>IFERROR(VLOOKUP(A34,'[4]AVA20'!$A:$ZZ,(MATCH($G$1,'[4]AVA20'!$2:$2,0)),FALSE),0)</f>
        <v>9.75</v>
      </c>
      <c r="H34" s="22">
        <f t="shared" si="0"/>
        <v>0</v>
      </c>
      <c r="J34" s="32">
        <f t="shared" si="1"/>
        <v>0</v>
      </c>
      <c r="K34" s="33"/>
      <c r="M34" s="34" t="str">
        <f>IFERROR(VLOOKUP($A:$A,[2]liste!$A:$Z,5,FALSE),"")</f>
        <v>1-SUPPLEMENT</v>
      </c>
      <c r="N34" s="34" t="str">
        <f>IFERROR(VLOOKUP($A:$A,[2]liste!$A:$Z,6,FALSE),"")</f>
        <v>1-TEINTURE</v>
      </c>
      <c r="P34" s="35">
        <f>IFERROR(VLOOKUP($A:$A,[5]RÉSUMÉ!$A:$E,5,FALSE),"")</f>
        <v>3015</v>
      </c>
    </row>
    <row r="35" customHeight="1" spans="1:16">
      <c r="A35" s="16" t="s">
        <v>44</v>
      </c>
      <c r="B35" s="23"/>
      <c r="C35" s="17" t="str">
        <f>IFERROR(VLOOKUP($A:$A,[2]liste!$A:$ZZ,24,FALSE),"")</f>
        <v>CALENDULA Tincture organic </v>
      </c>
      <c r="D35" s="18">
        <f>VLOOKUP(A:A,[2]liste!$A:$AG,33,FALSE)</f>
        <v>697026131735</v>
      </c>
      <c r="E35" s="19" t="str">
        <f>VLOOKUP($A:$A,[3]SPECS!$A:$AW,22,FALSE)</f>
        <v>50 ML</v>
      </c>
      <c r="F35" s="20" t="str">
        <f>VLOOKUP(A:A,[3]SPECS!$A:$AF,27,FALSE)</f>
        <v>UNIT</v>
      </c>
      <c r="G35" s="21">
        <f>IFERROR(VLOOKUP(A35,'[4]AVA20'!$A:$ZZ,(MATCH($G$1,'[4]AVA20'!$2:$2,0)),FALSE),0)</f>
        <v>13.25</v>
      </c>
      <c r="H35" s="22">
        <f t="shared" ref="H35:H66" si="2">B35*G35*(1-(J35+K35))</f>
        <v>0</v>
      </c>
      <c r="J35" s="32">
        <f t="shared" ref="J35:J66" si="3">IF(LEFT(M35,3)="4-T",0,IF(LEFT(M35,3)="3-P",0,IF(LEFT(M35,3)="7-T",0,IF(B35=6,0.075,IF(B35=12,0.075,IF(B35=18,0.075,IF(B35=24,0.075,0)))))))</f>
        <v>0</v>
      </c>
      <c r="K35" s="33"/>
      <c r="M35" s="34" t="str">
        <f>IFERROR(VLOOKUP($A:$A,[2]liste!$A:$Z,5,FALSE),"")</f>
        <v>1-SUPPLEMENT</v>
      </c>
      <c r="N35" s="34" t="str">
        <f>IFERROR(VLOOKUP($A:$A,[2]liste!$A:$Z,6,FALSE),"")</f>
        <v>1-TEINTURE</v>
      </c>
      <c r="P35" s="35">
        <f>IFERROR(VLOOKUP($A:$A,[5]RÉSUMÉ!$A:$E,5,FALSE),"")</f>
        <v>3016</v>
      </c>
    </row>
    <row r="36" customHeight="1" spans="1:16">
      <c r="A36" s="16" t="s">
        <v>45</v>
      </c>
      <c r="B36" s="23"/>
      <c r="C36" s="17" t="str">
        <f>IFERROR(VLOOKUP($A:$A,[2]liste!$A:$ZZ,24,FALSE),"")</f>
        <v>CHAMOMILE Tincture organic </v>
      </c>
      <c r="D36" s="18">
        <f>VLOOKUP(A:A,[2]liste!$A:$AG,33,FALSE)</f>
        <v>697026138956</v>
      </c>
      <c r="E36" s="19" t="str">
        <f>VLOOKUP($A:$A,[3]SPECS!$A:$AW,22,FALSE)</f>
        <v>50 ML</v>
      </c>
      <c r="F36" s="20" t="str">
        <f>VLOOKUP(A:A,[3]SPECS!$A:$AF,27,FALSE)</f>
        <v>UNIT</v>
      </c>
      <c r="G36" s="21">
        <f>IFERROR(VLOOKUP(A36,'[4]AVA20'!$A:$ZZ,(MATCH($G$1,'[4]AVA20'!$2:$2,0)),FALSE),0)</f>
        <v>15.25</v>
      </c>
      <c r="H36" s="22">
        <f t="shared" si="2"/>
        <v>0</v>
      </c>
      <c r="J36" s="32">
        <f t="shared" si="3"/>
        <v>0</v>
      </c>
      <c r="K36" s="33"/>
      <c r="M36" s="34" t="str">
        <f>IFERROR(VLOOKUP($A:$A,[2]liste!$A:$Z,5,FALSE),"")</f>
        <v>1-SUPPLEMENT</v>
      </c>
      <c r="N36" s="34" t="str">
        <f>IFERROR(VLOOKUP($A:$A,[2]liste!$A:$Z,6,FALSE),"")</f>
        <v>1-TEINTURE</v>
      </c>
      <c r="P36" s="35">
        <f>IFERROR(VLOOKUP($A:$A,[5]RÉSUMÉ!$A:$E,5,FALSE),"")</f>
        <v>3017</v>
      </c>
    </row>
    <row r="37" customHeight="1" spans="1:16">
      <c r="A37" s="16" t="s">
        <v>46</v>
      </c>
      <c r="B37" s="23"/>
      <c r="C37" s="17" t="str">
        <f>IFERROR(VLOOKUP($A:$A,[2]liste!$A:$ZZ,24,FALSE),"")</f>
        <v>CATNIP Tincture organic</v>
      </c>
      <c r="D37" s="18">
        <f>VLOOKUP(A:A,[2]liste!$A:$AG,33,FALSE)</f>
        <v>697026131094</v>
      </c>
      <c r="E37" s="19" t="str">
        <f>VLOOKUP($A:$A,[3]SPECS!$A:$AW,22,FALSE)</f>
        <v>50 ML</v>
      </c>
      <c r="F37" s="20" t="str">
        <f>VLOOKUP(A:A,[3]SPECS!$A:$AF,27,FALSE)</f>
        <v>UNIT</v>
      </c>
      <c r="G37" s="21">
        <f>IFERROR(VLOOKUP(A37,'[4]AVA20'!$A:$ZZ,(MATCH($G$1,'[4]AVA20'!$2:$2,0)),FALSE),0)</f>
        <v>14.25</v>
      </c>
      <c r="H37" s="22">
        <f t="shared" si="2"/>
        <v>0</v>
      </c>
      <c r="J37" s="32">
        <f t="shared" si="3"/>
        <v>0</v>
      </c>
      <c r="K37" s="33"/>
      <c r="M37" s="34" t="str">
        <f>IFERROR(VLOOKUP($A:$A,[2]liste!$A:$Z,5,FALSE),"")</f>
        <v>1-SUPPLEMENT</v>
      </c>
      <c r="N37" s="34" t="str">
        <f>IFERROR(VLOOKUP($A:$A,[2]liste!$A:$Z,6,FALSE),"")</f>
        <v>1-TEINTURE</v>
      </c>
      <c r="P37" s="35">
        <f>IFERROR(VLOOKUP($A:$A,[5]RÉSUMÉ!$A:$E,5,FALSE),"")</f>
        <v>3018</v>
      </c>
    </row>
    <row r="38" customHeight="1" spans="1:16">
      <c r="A38" s="16" t="s">
        <v>47</v>
      </c>
      <c r="B38" s="23"/>
      <c r="C38" s="17" t="str">
        <f>IFERROR(VLOOKUP($A:$A,[2]liste!$A:$ZZ,24,FALSE),"")</f>
        <v>BLESSED THISTLE Tincture organic </v>
      </c>
      <c r="D38" s="18">
        <f>VLOOKUP(A:A,[2]liste!$A:$AG,33,FALSE)</f>
        <v>697026131766</v>
      </c>
      <c r="E38" s="19" t="str">
        <f>VLOOKUP($A:$A,[3]SPECS!$A:$AW,22,FALSE)</f>
        <v>50 ML</v>
      </c>
      <c r="F38" s="20" t="str">
        <f>VLOOKUP(A:A,[3]SPECS!$A:$AF,27,FALSE)</f>
        <v>UNIT</v>
      </c>
      <c r="G38" s="21">
        <f>IFERROR(VLOOKUP(A38,'[4]AVA20'!$A:$ZZ,(MATCH($G$1,'[4]AVA20'!$2:$2,0)),FALSE),0)</f>
        <v>14.25</v>
      </c>
      <c r="H38" s="22">
        <f t="shared" si="2"/>
        <v>0</v>
      </c>
      <c r="J38" s="32">
        <f t="shared" si="3"/>
        <v>0</v>
      </c>
      <c r="K38" s="33"/>
      <c r="M38" s="34" t="str">
        <f>IFERROR(VLOOKUP($A:$A,[2]liste!$A:$Z,5,FALSE),"")</f>
        <v>1-SUPPLEMENT</v>
      </c>
      <c r="N38" s="34" t="str">
        <f>IFERROR(VLOOKUP($A:$A,[2]liste!$A:$Z,6,FALSE),"")</f>
        <v>1-TEINTURE</v>
      </c>
      <c r="P38" s="35">
        <f>IFERROR(VLOOKUP($A:$A,[5]RÉSUMÉ!$A:$E,5,FALSE),"")</f>
        <v>3019</v>
      </c>
    </row>
    <row r="39" customHeight="1" spans="1:16">
      <c r="A39" s="16" t="s">
        <v>48</v>
      </c>
      <c r="B39" s="23"/>
      <c r="C39" s="17" t="str">
        <f>IFERROR(VLOOKUP($A:$A,[2]liste!$A:$ZZ,24,FALSE),"")</f>
        <v>MILK THISTLE Tincture organic </v>
      </c>
      <c r="D39" s="18">
        <f>VLOOKUP(A:A,[2]liste!$A:$AG,33,FALSE)</f>
        <v>697026138987</v>
      </c>
      <c r="E39" s="19" t="str">
        <f>VLOOKUP($A:$A,[3]SPECS!$A:$AW,22,FALSE)</f>
        <v>50 ML</v>
      </c>
      <c r="F39" s="20" t="str">
        <f>VLOOKUP(A:A,[3]SPECS!$A:$AF,27,FALSE)</f>
        <v>UNIT</v>
      </c>
      <c r="G39" s="21">
        <f>IFERROR(VLOOKUP(A39,'[4]AVA20'!$A:$ZZ,(MATCH($G$1,'[4]AVA20'!$2:$2,0)),FALSE),0)</f>
        <v>11.25</v>
      </c>
      <c r="H39" s="22">
        <f t="shared" si="2"/>
        <v>0</v>
      </c>
      <c r="J39" s="32">
        <f t="shared" si="3"/>
        <v>0</v>
      </c>
      <c r="K39" s="33"/>
      <c r="M39" s="34" t="str">
        <f>IFERROR(VLOOKUP($A:$A,[2]liste!$A:$Z,5,FALSE),"")</f>
        <v>1-SUPPLEMENT</v>
      </c>
      <c r="N39" s="34" t="str">
        <f>IFERROR(VLOOKUP($A:$A,[2]liste!$A:$Z,6,FALSE),"")</f>
        <v>1-TEINTURE</v>
      </c>
      <c r="P39" s="35">
        <f>IFERROR(VLOOKUP($A:$A,[5]RÉSUMÉ!$A:$E,5,FALSE),"")</f>
        <v>3020</v>
      </c>
    </row>
    <row r="40" customHeight="1" spans="1:16">
      <c r="A40" s="16" t="s">
        <v>49</v>
      </c>
      <c r="B40" s="23"/>
      <c r="C40" s="17" t="str">
        <f>IFERROR(VLOOKUP($A:$A,[2]liste!$A:$ZZ,24,FALSE),"")</f>
        <v>COMFREY Tincture organic </v>
      </c>
      <c r="D40" s="18">
        <f>VLOOKUP(A:A,[2]liste!$A:$AG,33,FALSE)</f>
        <v>697026131858</v>
      </c>
      <c r="E40" s="19" t="str">
        <f>VLOOKUP($A:$A,[3]SPECS!$A:$AW,22,FALSE)</f>
        <v>50 ML</v>
      </c>
      <c r="F40" s="20" t="str">
        <f>VLOOKUP(A:A,[3]SPECS!$A:$AF,27,FALSE)</f>
        <v>UNIT</v>
      </c>
      <c r="G40" s="21">
        <f>IFERROR(VLOOKUP(A40,'[4]AVA20'!$A:$ZZ,(MATCH($G$1,'[4]AVA20'!$2:$2,0)),FALSE),0)</f>
        <v>12.5</v>
      </c>
      <c r="H40" s="22">
        <f t="shared" si="2"/>
        <v>0</v>
      </c>
      <c r="J40" s="32">
        <f t="shared" si="3"/>
        <v>0</v>
      </c>
      <c r="K40" s="33"/>
      <c r="M40" s="34" t="str">
        <f>IFERROR(VLOOKUP($A:$A,[2]liste!$A:$Z,5,FALSE),"")</f>
        <v>1-SUPPLEMENT</v>
      </c>
      <c r="N40" s="34" t="str">
        <f>IFERROR(VLOOKUP($A:$A,[2]liste!$A:$Z,6,FALSE),"")</f>
        <v>1-TEINTURE</v>
      </c>
      <c r="P40" s="35">
        <f>IFERROR(VLOOKUP($A:$A,[5]RÉSUMÉ!$A:$E,5,FALSE),"")</f>
        <v>3021</v>
      </c>
    </row>
    <row r="41" customHeight="1" spans="1:16">
      <c r="A41" s="16" t="s">
        <v>50</v>
      </c>
      <c r="B41" s="23"/>
      <c r="C41" s="17" t="str">
        <f>IFERROR(VLOOKUP($A:$A,[2]liste!$A:$ZZ,24,FALSE),"")</f>
        <v>TURMERIC Tincture organic</v>
      </c>
      <c r="D41" s="18">
        <f>VLOOKUP(A:A,[2]liste!$A:$AG,33,FALSE)</f>
        <v>697026132022</v>
      </c>
      <c r="E41" s="19" t="str">
        <f>VLOOKUP($A:$A,[3]SPECS!$A:$AW,22,FALSE)</f>
        <v>50 ML</v>
      </c>
      <c r="F41" s="20" t="str">
        <f>VLOOKUP(A:A,[3]SPECS!$A:$AF,27,FALSE)</f>
        <v>UNIT</v>
      </c>
      <c r="G41" s="21">
        <f>IFERROR(VLOOKUP(A41,'[4]AVA20'!$A:$ZZ,(MATCH($G$1,'[4]AVA20'!$2:$2,0)),FALSE),0)</f>
        <v>15.25</v>
      </c>
      <c r="H41" s="22">
        <f t="shared" si="2"/>
        <v>0</v>
      </c>
      <c r="J41" s="32">
        <f t="shared" si="3"/>
        <v>0</v>
      </c>
      <c r="K41" s="33"/>
      <c r="M41" s="34" t="str">
        <f>IFERROR(VLOOKUP($A:$A,[2]liste!$A:$Z,5,FALSE),"")</f>
        <v>1-SUPPLEMENT</v>
      </c>
      <c r="N41" s="34" t="str">
        <f>IFERROR(VLOOKUP($A:$A,[2]liste!$A:$Z,6,FALSE),"")</f>
        <v>1-TEINTURE</v>
      </c>
      <c r="P41" s="35">
        <f>IFERROR(VLOOKUP($A:$A,[5]RÉSUMÉ!$A:$E,5,FALSE),"")</f>
        <v>3022</v>
      </c>
    </row>
    <row r="42" customHeight="1" spans="1:16">
      <c r="A42" s="16" t="s">
        <v>51</v>
      </c>
      <c r="B42" s="23"/>
      <c r="C42" s="17" t="str">
        <f>IFERROR(VLOOKUP($A:$A,[2]liste!$A:$ZZ,24,FALSE),"")</f>
        <v>ECHINACEA Tincture organic </v>
      </c>
      <c r="D42" s="18">
        <f>VLOOKUP(A:A,[2]liste!$A:$AG,33,FALSE)</f>
        <v>697026131179</v>
      </c>
      <c r="E42" s="19" t="str">
        <f>VLOOKUP($A:$A,[3]SPECS!$A:$AW,22,FALSE)</f>
        <v>50 ML</v>
      </c>
      <c r="F42" s="20" t="str">
        <f>VLOOKUP(A:A,[3]SPECS!$A:$AF,27,FALSE)</f>
        <v>UNIT</v>
      </c>
      <c r="G42" s="21">
        <f>IFERROR(VLOOKUP(A42,'[4]AVA20'!$A:$ZZ,(MATCH($G$1,'[4]AVA20'!$2:$2,0)),FALSE),0)</f>
        <v>12.5</v>
      </c>
      <c r="H42" s="22">
        <f t="shared" si="2"/>
        <v>0</v>
      </c>
      <c r="J42" s="32">
        <f t="shared" si="3"/>
        <v>0</v>
      </c>
      <c r="K42" s="33"/>
      <c r="M42" s="34" t="str">
        <f>IFERROR(VLOOKUP($A:$A,[2]liste!$A:$Z,5,FALSE),"")</f>
        <v>1-SUPPLEMENT</v>
      </c>
      <c r="N42" s="34" t="str">
        <f>IFERROR(VLOOKUP($A:$A,[2]liste!$A:$Z,6,FALSE),"")</f>
        <v>1-TEINTURE</v>
      </c>
      <c r="P42" s="35">
        <f>IFERROR(VLOOKUP($A:$A,[5]RÉSUMÉ!$A:$E,5,FALSE),"")</f>
        <v>3023</v>
      </c>
    </row>
    <row r="43" customHeight="1" spans="1:16">
      <c r="A43" s="16" t="s">
        <v>52</v>
      </c>
      <c r="B43" s="23"/>
      <c r="C43" s="17" t="str">
        <f>IFERROR(VLOOKUP($A:$A,[2]liste!$A:$ZZ,24,FALSE),"")</f>
        <v>ELEUTHERO Tincture organic</v>
      </c>
      <c r="D43" s="18">
        <f>VLOOKUP(A:A,[2]liste!$A:$AG,33,FALSE)</f>
        <v>697026132039</v>
      </c>
      <c r="E43" s="19" t="str">
        <f>VLOOKUP($A:$A,[3]SPECS!$A:$AW,22,FALSE)</f>
        <v>50 ML</v>
      </c>
      <c r="F43" s="20" t="str">
        <f>VLOOKUP(A:A,[3]SPECS!$A:$AF,27,FALSE)</f>
        <v>UNIT</v>
      </c>
      <c r="G43" s="21">
        <f>IFERROR(VLOOKUP(A43,'[4]AVA20'!$A:$ZZ,(MATCH($G$1,'[4]AVA20'!$2:$2,0)),FALSE),0)</f>
        <v>17.25</v>
      </c>
      <c r="H43" s="22">
        <f t="shared" si="2"/>
        <v>0</v>
      </c>
      <c r="J43" s="32">
        <f t="shared" si="3"/>
        <v>0</v>
      </c>
      <c r="K43" s="33"/>
      <c r="M43" s="34" t="str">
        <f>IFERROR(VLOOKUP($A:$A,[2]liste!$A:$Z,5,FALSE),"")</f>
        <v>1-SUPPLEMENT</v>
      </c>
      <c r="N43" s="34" t="str">
        <f>IFERROR(VLOOKUP($A:$A,[2]liste!$A:$Z,6,FALSE),"")</f>
        <v>1-TEINTURE</v>
      </c>
      <c r="P43" s="35">
        <f>IFERROR(VLOOKUP($A:$A,[5]RÉSUMÉ!$A:$E,5,FALSE),"")</f>
        <v>3024</v>
      </c>
    </row>
    <row r="44" customHeight="1" spans="1:16">
      <c r="A44" s="16" t="s">
        <v>53</v>
      </c>
      <c r="B44" s="23"/>
      <c r="C44" s="17" t="str">
        <f>IFERROR(VLOOKUP($A:$A,[2]liste!$A:$ZZ,24,FALSE),"")</f>
        <v>EYEBRIGHT Tincture organic</v>
      </c>
      <c r="D44" s="18">
        <f>VLOOKUP(A:A,[2]liste!$A:$AG,33,FALSE)</f>
        <v>697026132053</v>
      </c>
      <c r="E44" s="19" t="str">
        <f>VLOOKUP($A:$A,[3]SPECS!$A:$AW,22,FALSE)</f>
        <v>50 ML</v>
      </c>
      <c r="F44" s="20" t="str">
        <f>VLOOKUP(A:A,[3]SPECS!$A:$AF,27,FALSE)</f>
        <v>UNIT</v>
      </c>
      <c r="G44" s="21">
        <f>IFERROR(VLOOKUP(A44,'[4]AVA20'!$A:$ZZ,(MATCH($G$1,'[4]AVA20'!$2:$2,0)),FALSE),0)</f>
        <v>15.25</v>
      </c>
      <c r="H44" s="22">
        <f t="shared" si="2"/>
        <v>0</v>
      </c>
      <c r="J44" s="32">
        <f t="shared" si="3"/>
        <v>0</v>
      </c>
      <c r="K44" s="33"/>
      <c r="M44" s="34" t="str">
        <f>IFERROR(VLOOKUP($A:$A,[2]liste!$A:$Z,5,FALSE),"")</f>
        <v>1-SUPPLEMENT</v>
      </c>
      <c r="N44" s="34" t="str">
        <f>IFERROR(VLOOKUP($A:$A,[2]liste!$A:$Z,6,FALSE),"")</f>
        <v>1-TEINTURE</v>
      </c>
      <c r="P44" s="35">
        <f>IFERROR(VLOOKUP($A:$A,[5]RÉSUMÉ!$A:$E,5,FALSE),"")</f>
        <v>3025</v>
      </c>
    </row>
    <row r="45" customHeight="1" spans="1:16">
      <c r="A45" s="16" t="s">
        <v>54</v>
      </c>
      <c r="B45" s="23"/>
      <c r="C45" s="17" t="str">
        <f>IFERROR(VLOOKUP($A:$A,[2]liste!$A:$ZZ,24,FALSE),"")</f>
        <v>FENNEL Tincture organic </v>
      </c>
      <c r="D45" s="18">
        <f>VLOOKUP(A:A,[2]liste!$A:$AG,33,FALSE)</f>
        <v>697026138925</v>
      </c>
      <c r="E45" s="19" t="str">
        <f>VLOOKUP($A:$A,[3]SPECS!$A:$AW,22,FALSE)</f>
        <v>50 ML</v>
      </c>
      <c r="F45" s="20" t="str">
        <f>VLOOKUP(A:A,[3]SPECS!$A:$AF,27,FALSE)</f>
        <v>UNIT</v>
      </c>
      <c r="G45" s="21">
        <f>IFERROR(VLOOKUP(A45,'[4]AVA20'!$A:$ZZ,(MATCH($G$1,'[4]AVA20'!$2:$2,0)),FALSE),0)</f>
        <v>9.75</v>
      </c>
      <c r="H45" s="22">
        <f t="shared" si="2"/>
        <v>0</v>
      </c>
      <c r="J45" s="32">
        <f t="shared" si="3"/>
        <v>0</v>
      </c>
      <c r="K45" s="33"/>
      <c r="M45" s="34" t="str">
        <f>IFERROR(VLOOKUP($A:$A,[2]liste!$A:$Z,5,FALSE),"")</f>
        <v>1-SUPPLEMENT</v>
      </c>
      <c r="N45" s="34" t="str">
        <f>IFERROR(VLOOKUP($A:$A,[2]liste!$A:$Z,6,FALSE),"")</f>
        <v>1-TEINTURE</v>
      </c>
      <c r="P45" s="35">
        <f>IFERROR(VLOOKUP($A:$A,[5]RÉSUMÉ!$A:$E,5,FALSE),"")</f>
        <v>3026</v>
      </c>
    </row>
    <row r="46" customHeight="1" spans="1:16">
      <c r="A46" s="16" t="s">
        <v>55</v>
      </c>
      <c r="B46" s="23"/>
      <c r="C46" s="17" t="str">
        <f>IFERROR(VLOOKUP($A:$A,[2]liste!$A:$ZZ,24,FALSE),"")</f>
        <v>RED RASPBERRY Tincture organic </v>
      </c>
      <c r="D46" s="18">
        <f>VLOOKUP(A:A,[2]liste!$A:$AG,33,FALSE)</f>
        <v>697026131865</v>
      </c>
      <c r="E46" s="19" t="str">
        <f>VLOOKUP($A:$A,[3]SPECS!$A:$AW,22,FALSE)</f>
        <v>50 ML</v>
      </c>
      <c r="F46" s="20" t="str">
        <f>VLOOKUP(A:A,[3]SPECS!$A:$AF,27,FALSE)</f>
        <v>UNIT</v>
      </c>
      <c r="G46" s="21">
        <f>IFERROR(VLOOKUP(A46,'[4]AVA20'!$A:$ZZ,(MATCH($G$1,'[4]AVA20'!$2:$2,0)),FALSE),0)</f>
        <v>13.25</v>
      </c>
      <c r="H46" s="22">
        <f t="shared" si="2"/>
        <v>0</v>
      </c>
      <c r="J46" s="32">
        <f t="shared" si="3"/>
        <v>0</v>
      </c>
      <c r="K46" s="33"/>
      <c r="M46" s="34" t="str">
        <f>IFERROR(VLOOKUP($A:$A,[2]liste!$A:$Z,5,FALSE),"")</f>
        <v>1-SUPPLEMENT</v>
      </c>
      <c r="N46" s="34" t="str">
        <f>IFERROR(VLOOKUP($A:$A,[2]liste!$A:$Z,6,FALSE),"")</f>
        <v>1-TEINTURE</v>
      </c>
      <c r="P46" s="35">
        <f>IFERROR(VLOOKUP($A:$A,[5]RÉSUMÉ!$A:$E,5,FALSE),"")</f>
        <v>3027</v>
      </c>
    </row>
    <row r="47" customHeight="1" spans="1:16">
      <c r="A47" s="16" t="s">
        <v>56</v>
      </c>
      <c r="B47" s="23"/>
      <c r="C47" s="17" t="str">
        <f>IFERROR(VLOOKUP($A:$A,[2]liste!$A:$ZZ,24,FALSE),"")</f>
        <v>JUNIPER BERRY Tincture organic</v>
      </c>
      <c r="D47" s="18">
        <f>VLOOKUP(A:A,[2]liste!$A:$AG,33,FALSE)</f>
        <v>697026132190</v>
      </c>
      <c r="E47" s="19" t="str">
        <f>VLOOKUP($A:$A,[3]SPECS!$A:$AW,22,FALSE)</f>
        <v>50 ML</v>
      </c>
      <c r="F47" s="20" t="str">
        <f>VLOOKUP(A:A,[3]SPECS!$A:$AF,27,FALSE)</f>
        <v>UNIT</v>
      </c>
      <c r="G47" s="21">
        <f>IFERROR(VLOOKUP(A47,'[4]AVA20'!$A:$ZZ,(MATCH($G$1,'[4]AVA20'!$2:$2,0)),FALSE),0)</f>
        <v>14.25</v>
      </c>
      <c r="H47" s="22">
        <f t="shared" si="2"/>
        <v>0</v>
      </c>
      <c r="J47" s="32">
        <f t="shared" si="3"/>
        <v>0</v>
      </c>
      <c r="K47" s="33"/>
      <c r="M47" s="34" t="str">
        <f>IFERROR(VLOOKUP($A:$A,[2]liste!$A:$Z,5,FALSE),"")</f>
        <v>1-SUPPLEMENT</v>
      </c>
      <c r="N47" s="34" t="str">
        <f>IFERROR(VLOOKUP($A:$A,[2]liste!$A:$Z,6,FALSE),"")</f>
        <v>1-TEINTURE</v>
      </c>
      <c r="P47" s="35">
        <f>IFERROR(VLOOKUP($A:$A,[5]RÉSUMÉ!$A:$E,5,FALSE),"")</f>
        <v>3028</v>
      </c>
    </row>
    <row r="48" customHeight="1" spans="1:16">
      <c r="A48" s="16" t="s">
        <v>57</v>
      </c>
      <c r="B48" s="23"/>
      <c r="C48" s="17" t="str">
        <f>IFERROR(VLOOKUP($A:$A,[2]liste!$A:$ZZ,24,FALSE),"")</f>
        <v>GINGER Tincture organic </v>
      </c>
      <c r="D48" s="18">
        <f>VLOOKUP(A:A,[2]liste!$A:$AG,33,FALSE)</f>
        <v>697026138963</v>
      </c>
      <c r="E48" s="19" t="str">
        <f>VLOOKUP($A:$A,[3]SPECS!$A:$AW,22,FALSE)</f>
        <v>50 ML</v>
      </c>
      <c r="F48" s="20" t="str">
        <f>VLOOKUP(A:A,[3]SPECS!$A:$AF,27,FALSE)</f>
        <v>UNIT</v>
      </c>
      <c r="G48" s="21">
        <f>IFERROR(VLOOKUP(A48,'[4]AVA20'!$A:$ZZ,(MATCH($G$1,'[4]AVA20'!$2:$2,0)),FALSE),0)</f>
        <v>14.25</v>
      </c>
      <c r="H48" s="22">
        <f t="shared" si="2"/>
        <v>0</v>
      </c>
      <c r="J48" s="32">
        <f t="shared" si="3"/>
        <v>0</v>
      </c>
      <c r="K48" s="33"/>
      <c r="M48" s="34" t="str">
        <f>IFERROR(VLOOKUP($A:$A,[2]liste!$A:$Z,5,FALSE),"")</f>
        <v>1-SUPPLEMENT</v>
      </c>
      <c r="N48" s="34" t="str">
        <f>IFERROR(VLOOKUP($A:$A,[2]liste!$A:$Z,6,FALSE),"")</f>
        <v>1-TEINTURE</v>
      </c>
      <c r="P48" s="35">
        <f>IFERROR(VLOOKUP($A:$A,[5]RÉSUMÉ!$A:$E,5,FALSE),"")</f>
        <v>3029</v>
      </c>
    </row>
    <row r="49" customHeight="1" spans="1:16">
      <c r="A49" s="16" t="s">
        <v>58</v>
      </c>
      <c r="B49" s="23"/>
      <c r="C49" s="17" t="str">
        <f>IFERROR(VLOOKUP($A:$A,[2]liste!$A:$ZZ,24,FALSE),"")</f>
        <v>GINSENG Tincture organic </v>
      </c>
      <c r="D49" s="18">
        <f>VLOOKUP(A:A,[2]liste!$A:$AG,33,FALSE)</f>
        <v>697026131148</v>
      </c>
      <c r="E49" s="19" t="str">
        <f>VLOOKUP($A:$A,[3]SPECS!$A:$AW,22,FALSE)</f>
        <v>50 ML</v>
      </c>
      <c r="F49" s="20" t="str">
        <f>VLOOKUP(A:A,[3]SPECS!$A:$AF,27,FALSE)</f>
        <v>UNIT</v>
      </c>
      <c r="G49" s="21">
        <f>IFERROR(VLOOKUP(A49,'[4]AVA20'!$A:$ZZ,(MATCH($G$1,'[4]AVA20'!$2:$2,0)),FALSE),0)</f>
        <v>17.25</v>
      </c>
      <c r="H49" s="22">
        <f t="shared" si="2"/>
        <v>0</v>
      </c>
      <c r="J49" s="32">
        <f t="shared" si="3"/>
        <v>0</v>
      </c>
      <c r="K49" s="33"/>
      <c r="M49" s="34" t="str">
        <f>IFERROR(VLOOKUP($A:$A,[2]liste!$A:$Z,5,FALSE),"")</f>
        <v>1-SUPPLEMENT</v>
      </c>
      <c r="N49" s="34" t="str">
        <f>IFERROR(VLOOKUP($A:$A,[2]liste!$A:$Z,6,FALSE),"")</f>
        <v>1-TEINTURE</v>
      </c>
      <c r="P49" s="35">
        <f>IFERROR(VLOOKUP($A:$A,[5]RÉSUMÉ!$A:$E,5,FALSE),"")</f>
        <v>3030</v>
      </c>
    </row>
    <row r="50" customHeight="1" spans="1:16">
      <c r="A50" s="16" t="s">
        <v>59</v>
      </c>
      <c r="B50" s="23"/>
      <c r="C50" s="17" t="str">
        <f>IFERROR(VLOOKUP($A:$A,[2]liste!$A:$ZZ,24,FALSE),"")</f>
        <v>GOTU KOLA Tincture organic</v>
      </c>
      <c r="D50" s="18">
        <f>VLOOKUP(A:A,[2]liste!$A:$AG,33,FALSE)</f>
        <v>697026131995</v>
      </c>
      <c r="E50" s="19" t="str">
        <f>VLOOKUP($A:$A,[3]SPECS!$A:$AW,22,FALSE)</f>
        <v>50 ML</v>
      </c>
      <c r="F50" s="20" t="str">
        <f>VLOOKUP(A:A,[3]SPECS!$A:$AF,27,FALSE)</f>
        <v>UNIT</v>
      </c>
      <c r="G50" s="21">
        <f>IFERROR(VLOOKUP(A50,'[4]AVA20'!$A:$ZZ,(MATCH($G$1,'[4]AVA20'!$2:$2,0)),FALSE),0)</f>
        <v>16.25</v>
      </c>
      <c r="H50" s="22">
        <f t="shared" si="2"/>
        <v>0</v>
      </c>
      <c r="J50" s="32">
        <f t="shared" si="3"/>
        <v>0</v>
      </c>
      <c r="K50" s="33"/>
      <c r="M50" s="34" t="str">
        <f>IFERROR(VLOOKUP($A:$A,[2]liste!$A:$Z,5,FALSE),"")</f>
        <v>1-SUPPLEMENT</v>
      </c>
      <c r="N50" s="34" t="str">
        <f>IFERROR(VLOOKUP($A:$A,[2]liste!$A:$Z,6,FALSE),"")</f>
        <v>1-TEINTURE</v>
      </c>
      <c r="P50" s="35">
        <f>IFERROR(VLOOKUP($A:$A,[5]RÉSUMÉ!$A:$E,5,FALSE),"")</f>
        <v>3031</v>
      </c>
    </row>
    <row r="51" customHeight="1" spans="1:16">
      <c r="A51" s="24" t="s">
        <v>60</v>
      </c>
      <c r="B51" s="23"/>
      <c r="C51" s="17" t="str">
        <f>IFERROR(VLOOKUP($A:$A,[2]liste!$A:$ZZ,24,FALSE),"")</f>
        <v>FEVERFEW Tincture organic </v>
      </c>
      <c r="D51" s="18">
        <f>VLOOKUP(A:A,[2]liste!$A:$AG,33,FALSE)</f>
        <v>697026138994</v>
      </c>
      <c r="E51" s="19" t="str">
        <f>VLOOKUP($A:$A,[3]SPECS!$A:$AW,22,FALSE)</f>
        <v>50 ML</v>
      </c>
      <c r="F51" s="20" t="str">
        <f>VLOOKUP(A:A,[3]SPECS!$A:$AF,27,FALSE)</f>
        <v>UNIT</v>
      </c>
      <c r="G51" s="21">
        <f>IFERROR(VLOOKUP(A51,'[4]AVA20'!$A:$ZZ,(MATCH($G$1,'[4]AVA20'!$2:$2,0)),FALSE),0)</f>
        <v>14.25</v>
      </c>
      <c r="H51" s="22">
        <f t="shared" si="2"/>
        <v>0</v>
      </c>
      <c r="J51" s="32">
        <f t="shared" si="3"/>
        <v>0</v>
      </c>
      <c r="K51" s="33"/>
      <c r="M51" s="34" t="str">
        <f>IFERROR(VLOOKUP($A:$A,[2]liste!$A:$Z,5,FALSE),"")</f>
        <v>1-SUPPLEMENT</v>
      </c>
      <c r="N51" s="34" t="str">
        <f>IFERROR(VLOOKUP($A:$A,[2]liste!$A:$Z,6,FALSE),"")</f>
        <v>1-TEINTURE</v>
      </c>
      <c r="P51" s="35">
        <f>IFERROR(VLOOKUP($A:$A,[5]RÉSUMÉ!$A:$E,5,FALSE),"")</f>
        <v>3032</v>
      </c>
    </row>
    <row r="52" customHeight="1" spans="1:16">
      <c r="A52" s="24" t="s">
        <v>61</v>
      </c>
      <c r="B52" s="23"/>
      <c r="C52" s="17" t="str">
        <f>IFERROR(VLOOKUP($A:$A,[2]liste!$A:$ZZ,24,FALSE),"")</f>
        <v>MARSHMALLOW Tincture organic </v>
      </c>
      <c r="D52" s="18">
        <f>VLOOKUP(A:A,[2]liste!$A:$AG,33,FALSE)</f>
        <v>697026131773</v>
      </c>
      <c r="E52" s="19" t="str">
        <f>VLOOKUP($A:$A,[3]SPECS!$A:$AW,22,FALSE)</f>
        <v>50 ML</v>
      </c>
      <c r="F52" s="20" t="str">
        <f>VLOOKUP(A:A,[3]SPECS!$A:$AF,27,FALSE)</f>
        <v>UNIT</v>
      </c>
      <c r="G52" s="21">
        <f>IFERROR(VLOOKUP(A52,'[4]AVA20'!$A:$ZZ,(MATCH($G$1,'[4]AVA20'!$2:$2,0)),FALSE),0)</f>
        <v>14.25</v>
      </c>
      <c r="H52" s="22">
        <f t="shared" si="2"/>
        <v>0</v>
      </c>
      <c r="J52" s="32">
        <f t="shared" si="3"/>
        <v>0</v>
      </c>
      <c r="K52" s="33"/>
      <c r="M52" s="34" t="str">
        <f>IFERROR(VLOOKUP($A:$A,[2]liste!$A:$Z,5,FALSE),"")</f>
        <v>1-SUPPLEMENT</v>
      </c>
      <c r="N52" s="34" t="str">
        <f>IFERROR(VLOOKUP($A:$A,[2]liste!$A:$Z,6,FALSE),"")</f>
        <v>1-TEINTURE</v>
      </c>
      <c r="P52" s="35">
        <f>IFERROR(VLOOKUP($A:$A,[5]RÉSUMÉ!$A:$E,5,FALSE),"")</f>
        <v>3033</v>
      </c>
    </row>
    <row r="53" customHeight="1" spans="1:16">
      <c r="A53" s="24" t="s">
        <v>62</v>
      </c>
      <c r="B53" s="23"/>
      <c r="C53" s="17" t="str">
        <f>IFERROR(VLOOKUP($A:$A,[2]liste!$A:$ZZ,24,FALSE),"")</f>
        <v>HOPS Tincture organic</v>
      </c>
      <c r="D53" s="18">
        <f>VLOOKUP(A:A,[2]liste!$A:$AG,33,FALSE)</f>
        <v>697026131889</v>
      </c>
      <c r="E53" s="19" t="str">
        <f>VLOOKUP($A:$A,[3]SPECS!$A:$AW,22,FALSE)</f>
        <v>50 ML</v>
      </c>
      <c r="F53" s="20" t="str">
        <f>VLOOKUP(A:A,[3]SPECS!$A:$AF,27,FALSE)</f>
        <v>UNIT</v>
      </c>
      <c r="G53" s="21">
        <f>IFERROR(VLOOKUP(A53,'[4]AVA20'!$A:$ZZ,(MATCH($G$1,'[4]AVA20'!$2:$2,0)),FALSE),0)</f>
        <v>15.25</v>
      </c>
      <c r="H53" s="22">
        <f t="shared" si="2"/>
        <v>0</v>
      </c>
      <c r="J53" s="32">
        <f t="shared" si="3"/>
        <v>0</v>
      </c>
      <c r="K53" s="33"/>
      <c r="M53" s="34" t="str">
        <f>IFERROR(VLOOKUP($A:$A,[2]liste!$A:$Z,5,FALSE),"")</f>
        <v>1-SUPPLEMENT</v>
      </c>
      <c r="N53" s="34" t="str">
        <f>IFERROR(VLOOKUP($A:$A,[2]liste!$A:$Z,6,FALSE),"")</f>
        <v>1-TEINTURE</v>
      </c>
      <c r="P53" s="35">
        <f>IFERROR(VLOOKUP($A:$A,[5]RÉSUMÉ!$A:$E,5,FALSE),"")</f>
        <v>3033</v>
      </c>
    </row>
    <row r="54" customHeight="1" spans="1:16">
      <c r="A54" s="24" t="s">
        <v>63</v>
      </c>
      <c r="B54" s="23"/>
      <c r="C54" s="17" t="str">
        <f>IFERROR(VLOOKUP($A:$A,[2]liste!$A:$ZZ,24,FALSE),"")</f>
        <v>GOLDENSEAL Tincture organic </v>
      </c>
      <c r="D54" s="18">
        <f>VLOOKUP(A:A,[2]liste!$A:$AG,33,FALSE)</f>
        <v>697026131056</v>
      </c>
      <c r="E54" s="19" t="str">
        <f>VLOOKUP($A:$A,[3]SPECS!$A:$AW,22,FALSE)</f>
        <v>50 ML</v>
      </c>
      <c r="F54" s="20" t="str">
        <f>VLOOKUP(A:A,[3]SPECS!$A:$AF,27,FALSE)</f>
        <v>UNIT</v>
      </c>
      <c r="G54" s="21">
        <f>IFERROR(VLOOKUP(A54,'[4]AVA20'!$A:$ZZ,(MATCH($G$1,'[4]AVA20'!$2:$2,0)),FALSE),0)</f>
        <v>28.5</v>
      </c>
      <c r="H54" s="22">
        <f t="shared" si="2"/>
        <v>0</v>
      </c>
      <c r="J54" s="32">
        <f t="shared" si="3"/>
        <v>0</v>
      </c>
      <c r="K54" s="33"/>
      <c r="M54" s="34" t="str">
        <f>IFERROR(VLOOKUP($A:$A,[2]liste!$A:$Z,5,FALSE),"")</f>
        <v>1-SUPPLEMENT</v>
      </c>
      <c r="N54" s="34" t="str">
        <f>IFERROR(VLOOKUP($A:$A,[2]liste!$A:$Z,6,FALSE),"")</f>
        <v>1-TEINTURE</v>
      </c>
      <c r="P54" s="35">
        <f>IFERROR(VLOOKUP($A:$A,[5]RÉSUMÉ!$A:$E,5,FALSE),"")</f>
        <v>3034</v>
      </c>
    </row>
    <row r="55" customHeight="1" spans="1:16">
      <c r="A55" s="24" t="s">
        <v>64</v>
      </c>
      <c r="B55" s="23"/>
      <c r="C55" s="17" t="str">
        <f>IFERROR(VLOOKUP($A:$A,[2]liste!$A:$ZZ,24,FALSE),"")</f>
        <v>LAVENDER Tincture organic </v>
      </c>
      <c r="D55" s="18">
        <f>VLOOKUP(A:A,[2]liste!$A:$AG,33,FALSE)</f>
        <v>697026131674</v>
      </c>
      <c r="E55" s="19" t="str">
        <f>VLOOKUP($A:$A,[3]SPECS!$A:$AW,22,FALSE)</f>
        <v>50 ML</v>
      </c>
      <c r="F55" s="20" t="str">
        <f>VLOOKUP(A:A,[3]SPECS!$A:$AF,27,FALSE)</f>
        <v>UNIT</v>
      </c>
      <c r="G55" s="21">
        <f>IFERROR(VLOOKUP(A55,'[4]AVA20'!$A:$ZZ,(MATCH($G$1,'[4]AVA20'!$2:$2,0)),FALSE),0)</f>
        <v>15.25</v>
      </c>
      <c r="H55" s="22">
        <f t="shared" si="2"/>
        <v>0</v>
      </c>
      <c r="J55" s="32">
        <f t="shared" si="3"/>
        <v>0</v>
      </c>
      <c r="K55" s="33"/>
      <c r="M55" s="34" t="str">
        <f>IFERROR(VLOOKUP($A:$A,[2]liste!$A:$Z,5,FALSE),"")</f>
        <v>1-SUPPLEMENT</v>
      </c>
      <c r="N55" s="34" t="str">
        <f>IFERROR(VLOOKUP($A:$A,[2]liste!$A:$Z,6,FALSE),"")</f>
        <v>1-TEINTURE</v>
      </c>
      <c r="P55" s="35">
        <f>IFERROR(VLOOKUP($A:$A,[5]RÉSUMÉ!$A:$E,5,FALSE),"")</f>
        <v>3035</v>
      </c>
    </row>
    <row r="56" customHeight="1" spans="1:16">
      <c r="A56" s="24" t="s">
        <v>65</v>
      </c>
      <c r="B56" s="23"/>
      <c r="C56" s="17" t="str">
        <f>IFERROR(VLOOKUP($A:$A,[2]liste!$A:$ZZ,24,FALSE),"")</f>
        <v>LEMON BALM Tincture organic </v>
      </c>
      <c r="D56" s="18">
        <f>VLOOKUP(A:A,[2]liste!$A:$AG,33,FALSE)</f>
        <v>697026131261</v>
      </c>
      <c r="E56" s="19" t="str">
        <f>VLOOKUP($A:$A,[3]SPECS!$A:$AW,22,FALSE)</f>
        <v>50 ML</v>
      </c>
      <c r="F56" s="20" t="str">
        <f>VLOOKUP(A:A,[3]SPECS!$A:$AF,27,FALSE)</f>
        <v>UNIT</v>
      </c>
      <c r="G56" s="21">
        <f>IFERROR(VLOOKUP(A56,'[4]AVA20'!$A:$ZZ,(MATCH($G$1,'[4]AVA20'!$2:$2,0)),FALSE),0)</f>
        <v>12.5</v>
      </c>
      <c r="H56" s="22">
        <f t="shared" si="2"/>
        <v>0</v>
      </c>
      <c r="J56" s="32">
        <f t="shared" si="3"/>
        <v>0</v>
      </c>
      <c r="K56" s="33"/>
      <c r="M56" s="34" t="str">
        <f>IFERROR(VLOOKUP($A:$A,[2]liste!$A:$Z,5,FALSE),"")</f>
        <v>1-SUPPLEMENT</v>
      </c>
      <c r="N56" s="34" t="str">
        <f>IFERROR(VLOOKUP($A:$A,[2]liste!$A:$Z,6,FALSE),"")</f>
        <v>1-TEINTURE</v>
      </c>
      <c r="P56" s="35">
        <f>IFERROR(VLOOKUP($A:$A,[5]RÉSUMÉ!$A:$E,5,FALSE),"")</f>
        <v>3036</v>
      </c>
    </row>
    <row r="57" customHeight="1" spans="1:16">
      <c r="A57" s="24" t="s">
        <v>66</v>
      </c>
      <c r="B57" s="23"/>
      <c r="C57" s="17" t="str">
        <f>IFERROR(VLOOKUP($A:$A,[2]liste!$A:$ZZ,24,FALSE),"")</f>
        <v>PEPPERMINT Tincture organic </v>
      </c>
      <c r="D57" s="18">
        <f>VLOOKUP(A:A,[2]liste!$A:$AG,33,FALSE)</f>
        <v>697026131414</v>
      </c>
      <c r="E57" s="19" t="str">
        <f>VLOOKUP($A:$A,[3]SPECS!$A:$AW,22,FALSE)</f>
        <v>50 ML</v>
      </c>
      <c r="F57" s="20" t="str">
        <f>VLOOKUP(A:A,[3]SPECS!$A:$AF,27,FALSE)</f>
        <v>UNIT</v>
      </c>
      <c r="G57" s="21">
        <f>IFERROR(VLOOKUP(A57,'[4]AVA20'!$A:$ZZ,(MATCH($G$1,'[4]AVA20'!$2:$2,0)),FALSE),0)</f>
        <v>12.5</v>
      </c>
      <c r="H57" s="22">
        <f t="shared" si="2"/>
        <v>0</v>
      </c>
      <c r="J57" s="32">
        <f t="shared" si="3"/>
        <v>0</v>
      </c>
      <c r="K57" s="33"/>
      <c r="M57" s="34" t="str">
        <f>IFERROR(VLOOKUP($A:$A,[2]liste!$A:$Z,5,FALSE),"")</f>
        <v>1-SUPPLEMENT</v>
      </c>
      <c r="N57" s="34" t="str">
        <f>IFERROR(VLOOKUP($A:$A,[2]liste!$A:$Z,6,FALSE),"")</f>
        <v>1-TEINTURE</v>
      </c>
      <c r="P57" s="35">
        <f>IFERROR(VLOOKUP($A:$A,[5]RÉSUMÉ!$A:$E,5,FALSE),"")</f>
        <v>3037</v>
      </c>
    </row>
    <row r="58" customHeight="1" spans="1:16">
      <c r="A58" s="24" t="s">
        <v>67</v>
      </c>
      <c r="B58" s="23"/>
      <c r="C58" s="17" t="str">
        <f>IFERROR(VLOOKUP($A:$A,[2]liste!$A:$ZZ,24,FALSE),"")</f>
        <v>ST. JOHN'S WORT Tincture organic </v>
      </c>
      <c r="D58" s="18">
        <f>VLOOKUP(A:A,[2]liste!$A:$AG,33,FALSE)</f>
        <v>697026131230</v>
      </c>
      <c r="E58" s="19" t="str">
        <f>VLOOKUP($A:$A,[3]SPECS!$A:$AW,22,FALSE)</f>
        <v>50 ML</v>
      </c>
      <c r="F58" s="20" t="str">
        <f>VLOOKUP(A:A,[3]SPECS!$A:$AF,27,FALSE)</f>
        <v>UNIT</v>
      </c>
      <c r="G58" s="21">
        <f>IFERROR(VLOOKUP(A58,'[4]AVA20'!$A:$ZZ,(MATCH($G$1,'[4]AVA20'!$2:$2,0)),FALSE),0)</f>
        <v>14.25</v>
      </c>
      <c r="H58" s="22">
        <f t="shared" si="2"/>
        <v>0</v>
      </c>
      <c r="J58" s="32">
        <f t="shared" si="3"/>
        <v>0</v>
      </c>
      <c r="K58" s="33"/>
      <c r="M58" s="34" t="str">
        <f>IFERROR(VLOOKUP($A:$A,[2]liste!$A:$Z,5,FALSE),"")</f>
        <v>1-SUPPLEMENT</v>
      </c>
      <c r="N58" s="34" t="str">
        <f>IFERROR(VLOOKUP($A:$A,[2]liste!$A:$Z,6,FALSE),"")</f>
        <v>1-TEINTURE</v>
      </c>
      <c r="P58" s="35">
        <f>IFERROR(VLOOKUP($A:$A,[5]RÉSUMÉ!$A:$E,5,FALSE),"")</f>
        <v>3038</v>
      </c>
    </row>
    <row r="59" customHeight="1" spans="1:16">
      <c r="A59" s="24" t="s">
        <v>68</v>
      </c>
      <c r="B59" s="23"/>
      <c r="C59" s="17" t="str">
        <f>IFERROR(VLOOKUP($A:$A,[2]liste!$A:$ZZ,24,FALSE),"")</f>
        <v>MULLEIN Tincture organic </v>
      </c>
      <c r="D59" s="18">
        <f>VLOOKUP(A:A,[2]liste!$A:$AG,33,FALSE)</f>
        <v>697026131421</v>
      </c>
      <c r="E59" s="19" t="str">
        <f>VLOOKUP($A:$A,[3]SPECS!$A:$AW,22,FALSE)</f>
        <v>50 ML</v>
      </c>
      <c r="F59" s="20" t="str">
        <f>VLOOKUP(A:A,[3]SPECS!$A:$AF,27,FALSE)</f>
        <v>UNIT</v>
      </c>
      <c r="G59" s="21">
        <f>IFERROR(VLOOKUP(A59,'[4]AVA20'!$A:$ZZ,(MATCH($G$1,'[4]AVA20'!$2:$2,0)),FALSE),0)</f>
        <v>12.5</v>
      </c>
      <c r="H59" s="22">
        <f t="shared" si="2"/>
        <v>0</v>
      </c>
      <c r="J59" s="32">
        <f t="shared" si="3"/>
        <v>0</v>
      </c>
      <c r="K59" s="33"/>
      <c r="M59" s="34" t="str">
        <f>IFERROR(VLOOKUP($A:$A,[2]liste!$A:$Z,5,FALSE),"")</f>
        <v>1-SUPPLEMENT</v>
      </c>
      <c r="N59" s="34" t="str">
        <f>IFERROR(VLOOKUP($A:$A,[2]liste!$A:$Z,6,FALSE),"")</f>
        <v>1-TEINTURE</v>
      </c>
      <c r="P59" s="35">
        <f>IFERROR(VLOOKUP($A:$A,[5]RÉSUMÉ!$A:$E,5,FALSE),"")</f>
        <v>3039</v>
      </c>
    </row>
    <row r="60" customHeight="1" spans="1:16">
      <c r="A60" s="24" t="s">
        <v>69</v>
      </c>
      <c r="B60" s="23"/>
      <c r="C60" s="17" t="str">
        <f>IFERROR(VLOOKUP($A:$A,[2]liste!$A:$ZZ,24,FALSE),"")</f>
        <v>MYRRH Tincture</v>
      </c>
      <c r="D60" s="18">
        <f>VLOOKUP(A:A,[2]liste!$A:$AG,33,FALSE)</f>
        <v>697026131087</v>
      </c>
      <c r="E60" s="19" t="str">
        <f>VLOOKUP($A:$A,[3]SPECS!$A:$AW,22,FALSE)</f>
        <v>50 ML</v>
      </c>
      <c r="F60" s="20" t="str">
        <f>VLOOKUP(A:A,[3]SPECS!$A:$AF,27,FALSE)</f>
        <v>UNIT</v>
      </c>
      <c r="G60" s="21">
        <f>IFERROR(VLOOKUP(A60,'[4]AVA20'!$A:$ZZ,(MATCH($G$1,'[4]AVA20'!$2:$2,0)),FALSE),0)</f>
        <v>14.25</v>
      </c>
      <c r="H60" s="22">
        <f t="shared" si="2"/>
        <v>0</v>
      </c>
      <c r="J60" s="32">
        <f t="shared" si="3"/>
        <v>0</v>
      </c>
      <c r="K60" s="33"/>
      <c r="M60" s="34" t="str">
        <f>IFERROR(VLOOKUP($A:$A,[2]liste!$A:$Z,5,FALSE),"")</f>
        <v>1-SUPPLEMENT</v>
      </c>
      <c r="N60" s="34" t="str">
        <f>IFERROR(VLOOKUP($A:$A,[2]liste!$A:$Z,6,FALSE),"")</f>
        <v>1-TEINTURE</v>
      </c>
      <c r="P60" s="35">
        <f>IFERROR(VLOOKUP($A:$A,[5]RÉSUMÉ!$A:$E,5,FALSE),"")</f>
        <v>3040</v>
      </c>
    </row>
    <row r="61" customHeight="1" spans="1:16">
      <c r="A61" s="24" t="s">
        <v>70</v>
      </c>
      <c r="B61" s="23"/>
      <c r="C61" s="17" t="str">
        <f>IFERROR(VLOOKUP($A:$A,[2]liste!$A:$ZZ,24,FALSE),"")</f>
        <v>NETTLE Tincture organic </v>
      </c>
      <c r="D61" s="18">
        <f>VLOOKUP(A:A,[2]liste!$A:$AG,33,FALSE)</f>
        <v>697026131797</v>
      </c>
      <c r="E61" s="19" t="str">
        <f>VLOOKUP($A:$A,[3]SPECS!$A:$AW,22,FALSE)</f>
        <v>50 ML</v>
      </c>
      <c r="F61" s="20" t="str">
        <f>VLOOKUP(A:A,[3]SPECS!$A:$AF,27,FALSE)</f>
        <v>UNIT</v>
      </c>
      <c r="G61" s="21">
        <f>IFERROR(VLOOKUP(A61,'[4]AVA20'!$A:$ZZ,(MATCH($G$1,'[4]AVA20'!$2:$2,0)),FALSE),0)</f>
        <v>10.25</v>
      </c>
      <c r="H61" s="22">
        <f t="shared" si="2"/>
        <v>0</v>
      </c>
      <c r="J61" s="32">
        <f t="shared" si="3"/>
        <v>0</v>
      </c>
      <c r="K61" s="33"/>
      <c r="M61" s="34" t="str">
        <f>IFERROR(VLOOKUP($A:$A,[2]liste!$A:$Z,5,FALSE),"")</f>
        <v>1-SUPPLEMENT</v>
      </c>
      <c r="N61" s="34" t="str">
        <f>IFERROR(VLOOKUP($A:$A,[2]liste!$A:$Z,6,FALSE),"")</f>
        <v>1-TEINTURE</v>
      </c>
      <c r="P61" s="35">
        <f>IFERROR(VLOOKUP($A:$A,[5]RÉSUMÉ!$A:$E,5,FALSE),"")</f>
        <v>3041</v>
      </c>
    </row>
    <row r="62" customHeight="1" spans="1:16">
      <c r="A62" s="24" t="s">
        <v>71</v>
      </c>
      <c r="B62" s="23"/>
      <c r="C62" s="17" t="str">
        <f>IFERROR(VLOOKUP($A:$A,[2]liste!$A:$ZZ,24,FALSE),"")</f>
        <v>PASSIONFLOWER Tincture organic</v>
      </c>
      <c r="D62" s="18">
        <f>VLOOKUP(A:A,[2]liste!$A:$AG,33,FALSE)</f>
        <v>697026131926</v>
      </c>
      <c r="E62" s="19" t="str">
        <f>VLOOKUP($A:$A,[3]SPECS!$A:$AW,22,FALSE)</f>
        <v>50 ML</v>
      </c>
      <c r="F62" s="20" t="str">
        <f>VLOOKUP(A:A,[3]SPECS!$A:$AF,27,FALSE)</f>
        <v>UNIT</v>
      </c>
      <c r="G62" s="21">
        <f>IFERROR(VLOOKUP(A62,'[4]AVA20'!$A:$ZZ,(MATCH($G$1,'[4]AVA20'!$2:$2,0)),FALSE),0)</f>
        <v>15.25</v>
      </c>
      <c r="H62" s="22">
        <f t="shared" si="2"/>
        <v>0</v>
      </c>
      <c r="J62" s="32">
        <f t="shared" si="3"/>
        <v>0</v>
      </c>
      <c r="K62" s="33"/>
      <c r="M62" s="34" t="str">
        <f>IFERROR(VLOOKUP($A:$A,[2]liste!$A:$Z,5,FALSE),"")</f>
        <v>1-SUPPLEMENT</v>
      </c>
      <c r="N62" s="34" t="str">
        <f>IFERROR(VLOOKUP($A:$A,[2]liste!$A:$Z,6,FALSE),"")</f>
        <v>1-TEINTURE</v>
      </c>
      <c r="P62" s="35">
        <f>IFERROR(VLOOKUP($A:$A,[5]RÉSUMÉ!$A:$E,5,FALSE),"")</f>
        <v>3042</v>
      </c>
    </row>
    <row r="63" customHeight="1" spans="1:16">
      <c r="A63" s="24" t="s">
        <v>72</v>
      </c>
      <c r="B63" s="23"/>
      <c r="C63" s="17" t="str">
        <f>IFERROR(VLOOKUP($A:$A,[2]liste!$A:$ZZ,24,FALSE),"")</f>
        <v>CALIFORNIA POPPY Tincture organic</v>
      </c>
      <c r="D63" s="18">
        <f>VLOOKUP(A:A,[2]liste!$A:$AG,33,FALSE)</f>
        <v>697026132183</v>
      </c>
      <c r="E63" s="19" t="str">
        <f>VLOOKUP($A:$A,[3]SPECS!$A:$AW,22,FALSE)</f>
        <v>50 ML</v>
      </c>
      <c r="F63" s="20" t="str">
        <f>VLOOKUP(A:A,[3]SPECS!$A:$AF,27,FALSE)</f>
        <v>UNIT</v>
      </c>
      <c r="G63" s="21">
        <f>IFERROR(VLOOKUP(A63,'[4]AVA20'!$A:$ZZ,(MATCH($G$1,'[4]AVA20'!$2:$2,0)),FALSE),0)</f>
        <v>16.25</v>
      </c>
      <c r="H63" s="22">
        <f t="shared" si="2"/>
        <v>0</v>
      </c>
      <c r="J63" s="32">
        <f t="shared" si="3"/>
        <v>0</v>
      </c>
      <c r="K63" s="33"/>
      <c r="M63" s="34" t="str">
        <f>IFERROR(VLOOKUP($A:$A,[2]liste!$A:$Z,5,FALSE),"")</f>
        <v>1-SUPPLEMENT</v>
      </c>
      <c r="N63" s="34" t="str">
        <f>IFERROR(VLOOKUP($A:$A,[2]liste!$A:$Z,6,FALSE),"")</f>
        <v>1-TEINTURE</v>
      </c>
      <c r="P63" s="35">
        <f>IFERROR(VLOOKUP($A:$A,[5]RÉSUMÉ!$A:$E,5,FALSE),"")</f>
        <v>3043</v>
      </c>
    </row>
    <row r="64" customHeight="1" spans="1:16">
      <c r="A64" s="24" t="s">
        <v>73</v>
      </c>
      <c r="B64" s="23"/>
      <c r="C64" s="17" t="str">
        <f>IFERROR(VLOOKUP($A:$A,[2]liste!$A:$ZZ,24,FALSE),"")</f>
        <v>CRAMP BARK Tincture organic </v>
      </c>
      <c r="D64" s="18">
        <f>VLOOKUP(A:A,[2]liste!$A:$AG,33,FALSE)</f>
        <v>697026131803</v>
      </c>
      <c r="E64" s="19" t="str">
        <f>VLOOKUP($A:$A,[3]SPECS!$A:$AW,22,FALSE)</f>
        <v>50 ML</v>
      </c>
      <c r="F64" s="20" t="str">
        <f>VLOOKUP(A:A,[3]SPECS!$A:$AF,27,FALSE)</f>
        <v>UNIT</v>
      </c>
      <c r="G64" s="21">
        <f>IFERROR(VLOOKUP(A64,'[4]AVA20'!$A:$ZZ,(MATCH($G$1,'[4]AVA20'!$2:$2,0)),FALSE),0)</f>
        <v>15.25</v>
      </c>
      <c r="H64" s="22">
        <f t="shared" si="2"/>
        <v>0</v>
      </c>
      <c r="J64" s="32">
        <f t="shared" si="3"/>
        <v>0</v>
      </c>
      <c r="K64" s="33"/>
      <c r="M64" s="34" t="str">
        <f>IFERROR(VLOOKUP($A:$A,[2]liste!$A:$Z,5,FALSE),"")</f>
        <v>1-SUPPLEMENT</v>
      </c>
      <c r="N64" s="34" t="str">
        <f>IFERROR(VLOOKUP($A:$A,[2]liste!$A:$Z,6,FALSE),"")</f>
        <v>1-TEINTURE</v>
      </c>
      <c r="P64" s="35">
        <f>IFERROR(VLOOKUP($A:$A,[5]RÉSUMÉ!$A:$E,5,FALSE),"")</f>
        <v>3044</v>
      </c>
    </row>
    <row r="65" customHeight="1" spans="1:16">
      <c r="A65" s="24" t="s">
        <v>74</v>
      </c>
      <c r="B65" s="23"/>
      <c r="C65" s="17" t="str">
        <f>IFERROR(VLOOKUP($A:$A,[2]liste!$A:$ZZ,24,FALSE),"")</f>
        <v>DANDELION Tincture organic </v>
      </c>
      <c r="D65" s="18">
        <f>VLOOKUP(A:A,[2]liste!$A:$AG,33,FALSE)</f>
        <v>697026131810</v>
      </c>
      <c r="E65" s="19" t="str">
        <f>VLOOKUP($A:$A,[3]SPECS!$A:$AW,22,FALSE)</f>
        <v>50 ML</v>
      </c>
      <c r="F65" s="20" t="str">
        <f>VLOOKUP(A:A,[3]SPECS!$A:$AF,27,FALSE)</f>
        <v>UNIT</v>
      </c>
      <c r="G65" s="21">
        <f>IFERROR(VLOOKUP(A65,'[4]AVA20'!$A:$ZZ,(MATCH($G$1,'[4]AVA20'!$2:$2,0)),FALSE),0)</f>
        <v>14.25</v>
      </c>
      <c r="H65" s="22">
        <f t="shared" si="2"/>
        <v>0</v>
      </c>
      <c r="J65" s="32">
        <f t="shared" si="3"/>
        <v>0</v>
      </c>
      <c r="K65" s="33"/>
      <c r="M65" s="34" t="str">
        <f>IFERROR(VLOOKUP($A:$A,[2]liste!$A:$Z,5,FALSE),"")</f>
        <v>1-SUPPLEMENT</v>
      </c>
      <c r="N65" s="34" t="str">
        <f>IFERROR(VLOOKUP($A:$A,[2]liste!$A:$Z,6,FALSE),"")</f>
        <v>1-TEINTURE</v>
      </c>
      <c r="P65" s="35">
        <f>IFERROR(VLOOKUP($A:$A,[5]RÉSUMÉ!$A:$E,5,FALSE),"")</f>
        <v>3045</v>
      </c>
    </row>
    <row r="66" customHeight="1" spans="1:16">
      <c r="A66" s="16" t="s">
        <v>75</v>
      </c>
      <c r="B66" s="23"/>
      <c r="C66" s="17" t="str">
        <f>IFERROR(VLOOKUP($A:$A,[2]liste!$A:$ZZ,24,FALSE),"")</f>
        <v>PROPOLIS Tincture organic </v>
      </c>
      <c r="D66" s="18">
        <f>VLOOKUP(A:A,[2]liste!$A:$AG,33,FALSE)</f>
        <v>697026138765</v>
      </c>
      <c r="E66" s="19" t="str">
        <f>VLOOKUP($A:$A,[3]SPECS!$A:$AW,22,FALSE)</f>
        <v>50 ML</v>
      </c>
      <c r="F66" s="20" t="str">
        <f>VLOOKUP(A:A,[3]SPECS!$A:$AF,27,FALSE)</f>
        <v>UNIT</v>
      </c>
      <c r="G66" s="21">
        <f>IFERROR(VLOOKUP(A66,'[4]AVA20'!$A:$ZZ,(MATCH($G$1,'[4]AVA20'!$2:$2,0)),FALSE),0)</f>
        <v>28.5</v>
      </c>
      <c r="H66" s="22">
        <f t="shared" si="2"/>
        <v>0</v>
      </c>
      <c r="J66" s="32">
        <f t="shared" si="3"/>
        <v>0</v>
      </c>
      <c r="K66" s="33"/>
      <c r="M66" s="34" t="str">
        <f>IFERROR(VLOOKUP($A:$A,[2]liste!$A:$Z,5,FALSE),"")</f>
        <v>1-SUPPLEMENT</v>
      </c>
      <c r="N66" s="34" t="str">
        <f>IFERROR(VLOOKUP($A:$A,[2]liste!$A:$Z,6,FALSE),"")</f>
        <v>1-TEINTURE</v>
      </c>
      <c r="P66" s="35">
        <f>IFERROR(VLOOKUP($A:$A,[5]RÉSUMÉ!$A:$E,5,FALSE),"")</f>
        <v>3046</v>
      </c>
    </row>
    <row r="67" customHeight="1" spans="1:16">
      <c r="A67" s="16" t="s">
        <v>76</v>
      </c>
      <c r="B67" s="23"/>
      <c r="C67" s="17" t="str">
        <f>IFERROR(VLOOKUP($A:$A,[2]liste!$A:$ZZ,24,FALSE),"")</f>
        <v>HEAL ALL Tincture organic</v>
      </c>
      <c r="D67" s="18">
        <f>VLOOKUP(A:A,[2]liste!$A:$AG,33,FALSE)</f>
        <v>697026131537</v>
      </c>
      <c r="E67" s="19" t="str">
        <f>VLOOKUP($A:$A,[3]SPECS!$A:$AW,22,FALSE)</f>
        <v>50 ML</v>
      </c>
      <c r="F67" s="20" t="str">
        <f>VLOOKUP(A:A,[3]SPECS!$A:$AF,27,FALSE)</f>
        <v>UNIT</v>
      </c>
      <c r="G67" s="21">
        <f>IFERROR(VLOOKUP(A67,'[4]AVA20'!$A:$ZZ,(MATCH($G$1,'[4]AVA20'!$2:$2,0)),FALSE),0)</f>
        <v>15.25</v>
      </c>
      <c r="H67" s="22">
        <f t="shared" ref="H67:H98" si="4">B67*G67*(1-(J67+K67))</f>
        <v>0</v>
      </c>
      <c r="J67" s="32">
        <f t="shared" ref="J67:J83" si="5">IF(LEFT(M67,3)="4-T",0,IF(LEFT(M67,3)="3-P",0,IF(LEFT(M67,3)="7-T",0,IF(B67=6,0.075,IF(B67=12,0.075,IF(B67=18,0.075,IF(B67=24,0.075,0)))))))</f>
        <v>0</v>
      </c>
      <c r="K67" s="33"/>
      <c r="M67" s="34" t="str">
        <f>IFERROR(VLOOKUP($A:$A,[2]liste!$A:$Z,5,FALSE),"")</f>
        <v>1-SUPPLEMENT</v>
      </c>
      <c r="N67" s="34" t="str">
        <f>IFERROR(VLOOKUP($A:$A,[2]liste!$A:$Z,6,FALSE),"")</f>
        <v>1-TEINTURE</v>
      </c>
      <c r="P67" s="35">
        <f>IFERROR(VLOOKUP($A:$A,[5]RÉSUMÉ!$A:$E,5,FALSE),"")</f>
        <v>3046</v>
      </c>
    </row>
    <row r="68" customHeight="1" spans="1:16">
      <c r="A68" s="16" t="s">
        <v>77</v>
      </c>
      <c r="B68" s="23"/>
      <c r="C68" s="17" t="str">
        <f>IFERROR(VLOOKUP($A:$A,[2]liste!$A:$ZZ,24,FALSE),"")</f>
        <v>LICORICE Tincture organic </v>
      </c>
      <c r="D68" s="18">
        <f>VLOOKUP(A:A,[2]liste!$A:$AG,33,FALSE)</f>
        <v>697026131186</v>
      </c>
      <c r="E68" s="19" t="str">
        <f>VLOOKUP($A:$A,[3]SPECS!$A:$AW,22,FALSE)</f>
        <v>50 ML</v>
      </c>
      <c r="F68" s="20" t="str">
        <f>VLOOKUP(A:A,[3]SPECS!$A:$AF,27,FALSE)</f>
        <v>UNIT</v>
      </c>
      <c r="G68" s="21">
        <f>IFERROR(VLOOKUP(A68,'[4]AVA20'!$A:$ZZ,(MATCH($G$1,'[4]AVA20'!$2:$2,0)),FALSE),0)</f>
        <v>9.75</v>
      </c>
      <c r="H68" s="22">
        <f t="shared" si="4"/>
        <v>0</v>
      </c>
      <c r="J68" s="32">
        <f t="shared" si="5"/>
        <v>0</v>
      </c>
      <c r="K68" s="33"/>
      <c r="M68" s="34" t="str">
        <f>IFERROR(VLOOKUP($A:$A,[2]liste!$A:$Z,5,FALSE),"")</f>
        <v>1-SUPPLEMENT</v>
      </c>
      <c r="N68" s="34" t="str">
        <f>IFERROR(VLOOKUP($A:$A,[2]liste!$A:$Z,6,FALSE),"")</f>
        <v>1-TEINTURE</v>
      </c>
      <c r="P68" s="35">
        <f>IFERROR(VLOOKUP($A:$A,[5]RÉSUMÉ!$A:$E,5,FALSE),"")</f>
        <v>3047</v>
      </c>
    </row>
    <row r="69" customHeight="1" spans="1:16">
      <c r="A69" s="16" t="s">
        <v>78</v>
      </c>
      <c r="B69" s="23"/>
      <c r="C69" s="17" t="str">
        <f>IFERROR(VLOOKUP($A:$A,[2]liste!$A:$ZZ,24,FALSE),"")</f>
        <v>MEADOWSWEET Tincture organic </v>
      </c>
      <c r="D69" s="18">
        <f>VLOOKUP(A:A,[2]liste!$A:$AG,33,FALSE)</f>
        <v>697026131476</v>
      </c>
      <c r="E69" s="19" t="str">
        <f>VLOOKUP($A:$A,[3]SPECS!$A:$AW,22,FALSE)</f>
        <v>50 ML</v>
      </c>
      <c r="F69" s="20" t="str">
        <f>VLOOKUP(A:A,[3]SPECS!$A:$AF,27,FALSE)</f>
        <v>UNIT</v>
      </c>
      <c r="G69" s="21">
        <f>IFERROR(VLOOKUP(A69,'[4]AVA20'!$A:$ZZ,(MATCH($G$1,'[4]AVA20'!$2:$2,0)),FALSE),0)</f>
        <v>15.25</v>
      </c>
      <c r="H69" s="22">
        <f t="shared" si="4"/>
        <v>0</v>
      </c>
      <c r="J69" s="32">
        <f t="shared" si="5"/>
        <v>0</v>
      </c>
      <c r="K69" s="33"/>
      <c r="M69" s="34" t="str">
        <f>IFERROR(VLOOKUP($A:$A,[2]liste!$A:$Z,5,FALSE),"")</f>
        <v>1-SUPPLEMENT</v>
      </c>
      <c r="N69" s="34" t="str">
        <f>IFERROR(VLOOKUP($A:$A,[2]liste!$A:$Z,6,FALSE),"")</f>
        <v>1-TEINTURE</v>
      </c>
      <c r="P69" s="35">
        <f>IFERROR(VLOOKUP($A:$A,[5]RÉSUMÉ!$A:$E,5,FALSE),"")</f>
        <v>3048</v>
      </c>
    </row>
    <row r="70" customHeight="1" spans="1:16">
      <c r="A70" s="16" t="s">
        <v>79</v>
      </c>
      <c r="B70" s="23"/>
      <c r="C70" s="17" t="str">
        <f>IFERROR(VLOOKUP($A:$A,[2]liste!$A:$ZZ,24,FALSE),"")</f>
        <v>REISHI Tincture organic</v>
      </c>
      <c r="D70" s="18">
        <f>VLOOKUP(A:A,[2]liste!$A:$AG,33,FALSE)</f>
        <v>697026132220</v>
      </c>
      <c r="E70" s="19" t="str">
        <f>VLOOKUP($A:$A,[3]SPECS!$A:$AW,22,FALSE)</f>
        <v>50 ML</v>
      </c>
      <c r="F70" s="20" t="str">
        <f>VLOOKUP(A:A,[3]SPECS!$A:$AF,27,FALSE)</f>
        <v>UNIT</v>
      </c>
      <c r="G70" s="21">
        <f>IFERROR(VLOOKUP(A70,'[4]AVA20'!$A:$ZZ,(MATCH($G$1,'[4]AVA20'!$2:$2,0)),FALSE),0)</f>
        <v>16.25</v>
      </c>
      <c r="H70" s="22">
        <f t="shared" si="4"/>
        <v>0</v>
      </c>
      <c r="J70" s="32">
        <f t="shared" si="5"/>
        <v>0</v>
      </c>
      <c r="K70" s="33"/>
      <c r="M70" s="34" t="str">
        <f>IFERROR(VLOOKUP($A:$A,[2]liste!$A:$Z,5,FALSE),"")</f>
        <v>1-SUPPLEMENT</v>
      </c>
      <c r="N70" s="34" t="str">
        <f>IFERROR(VLOOKUP($A:$A,[2]liste!$A:$Z,6,FALSE),"")</f>
        <v>1-TEINTURE</v>
      </c>
      <c r="P70" s="35">
        <f>IFERROR(VLOOKUP($A:$A,[5]RÉSUMÉ!$A:$E,5,FALSE),"")</f>
        <v>3049</v>
      </c>
    </row>
    <row r="71" customHeight="1" spans="1:16">
      <c r="A71" s="16" t="s">
        <v>80</v>
      </c>
      <c r="B71" s="23"/>
      <c r="C71" s="17" t="str">
        <f>IFERROR(VLOOKUP($A:$A,[2]liste!$A:$ZZ,24,FALSE),"")</f>
        <v>RHODIOLA Tincture organic</v>
      </c>
      <c r="D71" s="18">
        <f>VLOOKUP(A:A,[2]liste!$A:$AG,33,FALSE)</f>
        <v>697026132152</v>
      </c>
      <c r="E71" s="19" t="str">
        <f>VLOOKUP($A:$A,[3]SPECS!$A:$AW,22,FALSE)</f>
        <v>50 ML</v>
      </c>
      <c r="F71" s="20" t="str">
        <f>VLOOKUP(A:A,[3]SPECS!$A:$AF,27,FALSE)</f>
        <v>UNIT</v>
      </c>
      <c r="G71" s="21">
        <f>IFERROR(VLOOKUP(A71,'[4]AVA20'!$A:$ZZ,(MATCH($G$1,'[4]AVA20'!$2:$2,0)),FALSE),0)</f>
        <v>16.25</v>
      </c>
      <c r="H71" s="22">
        <f t="shared" si="4"/>
        <v>0</v>
      </c>
      <c r="J71" s="32">
        <f t="shared" si="5"/>
        <v>0</v>
      </c>
      <c r="K71" s="33"/>
      <c r="M71" s="34" t="str">
        <f>IFERROR(VLOOKUP($A:$A,[2]liste!$A:$Z,5,FALSE),"")</f>
        <v>1-SUPPLEMENT</v>
      </c>
      <c r="N71" s="34" t="str">
        <f>IFERROR(VLOOKUP($A:$A,[2]liste!$A:$Z,6,FALSE),"")</f>
        <v>1-TEINTURE</v>
      </c>
      <c r="P71" s="35">
        <f>IFERROR(VLOOKUP($A:$A,[5]RÉSUMÉ!$A:$E,5,FALSE),"")</f>
        <v>3050</v>
      </c>
    </row>
    <row r="72" customHeight="1" spans="1:16">
      <c r="A72" s="16" t="s">
        <v>81</v>
      </c>
      <c r="B72" s="23"/>
      <c r="C72" s="17" t="str">
        <f>IFERROR(VLOOKUP($A:$A,[2]liste!$A:$ZZ,24,FALSE),"")</f>
        <v>ROSEMARY Tincture organic</v>
      </c>
      <c r="D72" s="18">
        <f>VLOOKUP(A:A,[2]liste!$A:$AG,33,FALSE)</f>
        <v>697026131469</v>
      </c>
      <c r="E72" s="19" t="str">
        <f>VLOOKUP($A:$A,[3]SPECS!$A:$AW,22,FALSE)</f>
        <v>50 ML</v>
      </c>
      <c r="F72" s="20" t="str">
        <f>VLOOKUP(A:A,[3]SPECS!$A:$AF,27,FALSE)</f>
        <v>UNIT</v>
      </c>
      <c r="G72" s="21">
        <f>IFERROR(VLOOKUP(A72,'[4]AVA20'!$A:$ZZ,(MATCH($G$1,'[4]AVA20'!$2:$2,0)),FALSE),0)</f>
        <v>14.25</v>
      </c>
      <c r="H72" s="22">
        <f t="shared" si="4"/>
        <v>0</v>
      </c>
      <c r="J72" s="32">
        <f t="shared" si="5"/>
        <v>0</v>
      </c>
      <c r="K72" s="33"/>
      <c r="M72" s="34" t="str">
        <f>IFERROR(VLOOKUP($A:$A,[2]liste!$A:$Z,5,FALSE),"")</f>
        <v>1-SUPPLEMENT</v>
      </c>
      <c r="N72" s="34" t="str">
        <f>IFERROR(VLOOKUP($A:$A,[2]liste!$A:$Z,6,FALSE),"")</f>
        <v>1-TEINTURE</v>
      </c>
      <c r="P72" s="35">
        <f>IFERROR(VLOOKUP($A:$A,[5]RÉSUMÉ!$A:$E,5,FALSE),"")</f>
        <v>3051</v>
      </c>
    </row>
    <row r="73" customHeight="1" spans="1:16">
      <c r="A73" s="16" t="s">
        <v>82</v>
      </c>
      <c r="B73" s="23"/>
      <c r="C73" s="17" t="str">
        <f>IFERROR(VLOOKUP($A:$A,[2]liste!$A:$ZZ,24,FALSE),"")</f>
        <v>SAGE Tincture organic </v>
      </c>
      <c r="D73" s="18">
        <f>VLOOKUP(A:A,[2]liste!$A:$AG,33,FALSE)</f>
        <v>697026131483</v>
      </c>
      <c r="E73" s="19" t="str">
        <f>VLOOKUP($A:$A,[3]SPECS!$A:$AW,22,FALSE)</f>
        <v>50 ML</v>
      </c>
      <c r="F73" s="20" t="str">
        <f>VLOOKUP(A:A,[3]SPECS!$A:$AF,27,FALSE)</f>
        <v>UNIT</v>
      </c>
      <c r="G73" s="21">
        <f>IFERROR(VLOOKUP(A73,'[4]AVA20'!$A:$ZZ,(MATCH($G$1,'[4]AVA20'!$2:$2,0)),FALSE),0)</f>
        <v>15.25</v>
      </c>
      <c r="H73" s="22">
        <f t="shared" si="4"/>
        <v>0</v>
      </c>
      <c r="J73" s="32">
        <f t="shared" si="5"/>
        <v>0</v>
      </c>
      <c r="K73" s="33"/>
      <c r="M73" s="34" t="str">
        <f>IFERROR(VLOOKUP($A:$A,[2]liste!$A:$Z,5,FALSE),"")</f>
        <v>1-SUPPLEMENT</v>
      </c>
      <c r="N73" s="34" t="str">
        <f>IFERROR(VLOOKUP($A:$A,[2]liste!$A:$Z,6,FALSE),"")</f>
        <v>1-TEINTURE</v>
      </c>
      <c r="P73" s="35">
        <f>IFERROR(VLOOKUP($A:$A,[5]RÉSUMÉ!$A:$E,5,FALSE),"")</f>
        <v>3052</v>
      </c>
    </row>
    <row r="74" customHeight="1" spans="1:16">
      <c r="A74" s="16" t="s">
        <v>83</v>
      </c>
      <c r="B74" s="23"/>
      <c r="C74" s="17" t="str">
        <f>IFERROR(VLOOKUP($A:$A,[2]liste!$A:$ZZ,24,FALSE),"")</f>
        <v>GOLDTHREAD Tincture organic </v>
      </c>
      <c r="D74" s="18">
        <f>VLOOKUP(A:A,[2]liste!$A:$AG,33,FALSE)</f>
        <v>697026131827</v>
      </c>
      <c r="E74" s="19" t="str">
        <f>VLOOKUP($A:$A,[3]SPECS!$A:$AW,22,FALSE)</f>
        <v>50 ML</v>
      </c>
      <c r="F74" s="20" t="str">
        <f>VLOOKUP(A:A,[3]SPECS!$A:$AF,27,FALSE)</f>
        <v>UNIT</v>
      </c>
      <c r="G74" s="21">
        <f>IFERROR(VLOOKUP(A74,'[4]AVA20'!$A:$ZZ,(MATCH($G$1,'[4]AVA20'!$2:$2,0)),FALSE),0)</f>
        <v>14.25</v>
      </c>
      <c r="H74" s="22">
        <f t="shared" si="4"/>
        <v>0</v>
      </c>
      <c r="J74" s="32">
        <f t="shared" si="5"/>
        <v>0</v>
      </c>
      <c r="K74" s="33"/>
      <c r="M74" s="34" t="str">
        <f>IFERROR(VLOOKUP($A:$A,[2]liste!$A:$Z,5,FALSE),"")</f>
        <v>1-SUPPLEMENT</v>
      </c>
      <c r="N74" s="34" t="str">
        <f>IFERROR(VLOOKUP($A:$A,[2]liste!$A:$Z,6,FALSE),"")</f>
        <v>1-TEINTURE</v>
      </c>
      <c r="P74" s="35">
        <f>IFERROR(VLOOKUP($A:$A,[5]RÉSUMÉ!$A:$E,5,FALSE),"")</f>
        <v>3053</v>
      </c>
    </row>
    <row r="75" customHeight="1" spans="1:16">
      <c r="A75" s="16" t="s">
        <v>84</v>
      </c>
      <c r="B75" s="23"/>
      <c r="C75" s="17" t="str">
        <f>IFERROR(VLOOKUP($A:$A,[2]liste!$A:$ZZ,24,FALSE),"")</f>
        <v>SKULLCAP Tincture organic </v>
      </c>
      <c r="D75" s="18">
        <f>VLOOKUP(A:A,[2]liste!$A:$AG,33,FALSE)</f>
        <v>697026131162</v>
      </c>
      <c r="E75" s="19" t="str">
        <f>VLOOKUP($A:$A,[3]SPECS!$A:$AW,22,FALSE)</f>
        <v>50 ML</v>
      </c>
      <c r="F75" s="20" t="str">
        <f>VLOOKUP(A:A,[3]SPECS!$A:$AF,27,FALSE)</f>
        <v>UNIT</v>
      </c>
      <c r="G75" s="21">
        <f>IFERROR(VLOOKUP(A75,'[4]AVA20'!$A:$ZZ,(MATCH($G$1,'[4]AVA20'!$2:$2,0)),FALSE),0)</f>
        <v>15.25</v>
      </c>
      <c r="H75" s="22">
        <f t="shared" si="4"/>
        <v>0</v>
      </c>
      <c r="J75" s="32">
        <f t="shared" si="5"/>
        <v>0</v>
      </c>
      <c r="K75" s="33"/>
      <c r="M75" s="34" t="str">
        <f>IFERROR(VLOOKUP($A:$A,[2]liste!$A:$Z,5,FALSE),"")</f>
        <v>1-SUPPLEMENT</v>
      </c>
      <c r="N75" s="34" t="str">
        <f>IFERROR(VLOOKUP($A:$A,[2]liste!$A:$Z,6,FALSE),"")</f>
        <v>1-TEINTURE</v>
      </c>
      <c r="P75" s="35">
        <f>IFERROR(VLOOKUP($A:$A,[5]RÉSUMÉ!$A:$E,5,FALSE),"")</f>
        <v>3054</v>
      </c>
    </row>
    <row r="76" customHeight="1" spans="1:16">
      <c r="A76" s="16" t="s">
        <v>85</v>
      </c>
      <c r="B76" s="23"/>
      <c r="C76" s="17" t="str">
        <f>IFERROR(VLOOKUP($A:$A,[2]liste!$A:$ZZ,24,FALSE),"")</f>
        <v>ELDER BERRY Tincture organic </v>
      </c>
      <c r="D76" s="18">
        <f>VLOOKUP(A:A,[2]liste!$A:$AG,33,FALSE)</f>
        <v>697026132442</v>
      </c>
      <c r="E76" s="19" t="str">
        <f>VLOOKUP($A:$A,[3]SPECS!$A:$AW,22,FALSE)</f>
        <v>50 ML</v>
      </c>
      <c r="F76" s="20" t="str">
        <f>VLOOKUP(A:A,[3]SPECS!$A:$AF,27,FALSE)</f>
        <v>UNIT</v>
      </c>
      <c r="G76" s="21">
        <f>IFERROR(VLOOKUP(A76,'[4]AVA20'!$A:$ZZ,(MATCH($G$1,'[4]AVA20'!$2:$2,0)),FALSE),0)</f>
        <v>14.25</v>
      </c>
      <c r="H76" s="22">
        <f t="shared" si="4"/>
        <v>0</v>
      </c>
      <c r="J76" s="32">
        <f t="shared" si="5"/>
        <v>0</v>
      </c>
      <c r="K76" s="33"/>
      <c r="M76" s="34" t="str">
        <f>IFERROR(VLOOKUP($A:$A,[2]liste!$A:$Z,5,FALSE),"")</f>
        <v>1-SUPPLEMENT</v>
      </c>
      <c r="N76" s="34" t="str">
        <f>IFERROR(VLOOKUP($A:$A,[2]liste!$A:$Z,6,FALSE),"")</f>
        <v>1-TEINTURE</v>
      </c>
      <c r="P76" s="35">
        <f>IFERROR(VLOOKUP($A:$A,[5]RÉSUMÉ!$A:$E,5,FALSE),"")</f>
        <v>3055</v>
      </c>
    </row>
    <row r="77" customHeight="1" spans="1:16">
      <c r="A77" s="16" t="s">
        <v>86</v>
      </c>
      <c r="B77" s="23"/>
      <c r="C77" s="17" t="str">
        <f>IFERROR(VLOOKUP($A:$A,[2]liste!$A:$ZZ,24,FALSE),"")</f>
        <v>ELDER FLOWER Tincture organic </v>
      </c>
      <c r="D77" s="18">
        <f>VLOOKUP(A:A,[2]liste!$A:$AG,33,FALSE)</f>
        <v>697026131490</v>
      </c>
      <c r="E77" s="19" t="str">
        <f>VLOOKUP($A:$A,[3]SPECS!$A:$AW,22,FALSE)</f>
        <v>50 ML</v>
      </c>
      <c r="F77" s="20" t="str">
        <f>VLOOKUP(A:A,[3]SPECS!$A:$AF,27,FALSE)</f>
        <v>UNIT</v>
      </c>
      <c r="G77" s="21">
        <f>IFERROR(VLOOKUP(A77,'[4]AVA20'!$A:$ZZ,(MATCH($G$1,'[4]AVA20'!$2:$2,0)),FALSE),0)</f>
        <v>14.25</v>
      </c>
      <c r="H77" s="22">
        <f t="shared" si="4"/>
        <v>0</v>
      </c>
      <c r="J77" s="32">
        <f t="shared" si="5"/>
        <v>0</v>
      </c>
      <c r="K77" s="33"/>
      <c r="M77" s="34" t="str">
        <f>IFERROR(VLOOKUP($A:$A,[2]liste!$A:$Z,5,FALSE),"")</f>
        <v>1-SUPPLEMENT</v>
      </c>
      <c r="N77" s="34" t="str">
        <f>IFERROR(VLOOKUP($A:$A,[2]liste!$A:$Z,6,FALSE),"")</f>
        <v>1-TEINTURE</v>
      </c>
      <c r="P77" s="35">
        <f>IFERROR(VLOOKUP($A:$A,[5]RÉSUMÉ!$A:$E,5,FALSE),"")</f>
        <v>3056</v>
      </c>
    </row>
    <row r="78" customHeight="1" spans="1:16">
      <c r="A78" s="16" t="s">
        <v>87</v>
      </c>
      <c r="B78" s="23"/>
      <c r="C78" s="17" t="str">
        <f>IFERROR(VLOOKUP($A:$A,[2]liste!$A:$ZZ,24,FALSE),"")</f>
        <v>THUYA Tincture organic </v>
      </c>
      <c r="D78" s="18">
        <f>VLOOKUP(A:A,[2]liste!$A:$AG,33,FALSE)</f>
        <v>697026131513</v>
      </c>
      <c r="E78" s="19" t="str">
        <f>VLOOKUP($A:$A,[3]SPECS!$A:$AW,22,FALSE)</f>
        <v>50 ML</v>
      </c>
      <c r="F78" s="20" t="str">
        <f>VLOOKUP(A:A,[3]SPECS!$A:$AF,27,FALSE)</f>
        <v>UNIT</v>
      </c>
      <c r="G78" s="21">
        <f>IFERROR(VLOOKUP(A78,'[4]AVA20'!$A:$ZZ,(MATCH($G$1,'[4]AVA20'!$2:$2,0)),FALSE),0)</f>
        <v>13.25</v>
      </c>
      <c r="H78" s="22">
        <f t="shared" si="4"/>
        <v>0</v>
      </c>
      <c r="J78" s="32">
        <f t="shared" si="5"/>
        <v>0</v>
      </c>
      <c r="K78" s="33"/>
      <c r="M78" s="34" t="str">
        <f>IFERROR(VLOOKUP($A:$A,[2]liste!$A:$Z,5,FALSE),"")</f>
        <v>1-SUPPLEMENT</v>
      </c>
      <c r="N78" s="34" t="str">
        <f>IFERROR(VLOOKUP($A:$A,[2]liste!$A:$Z,6,FALSE),"")</f>
        <v>1-TEINTURE</v>
      </c>
      <c r="P78" s="35">
        <f>IFERROR(VLOOKUP($A:$A,[5]RÉSUMÉ!$A:$E,5,FALSE),"")</f>
        <v>3057</v>
      </c>
    </row>
    <row r="79" customHeight="1" spans="1:16">
      <c r="A79" s="16" t="s">
        <v>88</v>
      </c>
      <c r="B79" s="23"/>
      <c r="C79" s="17" t="str">
        <f>IFERROR(VLOOKUP($A:$A,[2]liste!$A:$ZZ,24,FALSE),"")</f>
        <v>THYME Tincture organic </v>
      </c>
      <c r="D79" s="18">
        <f>VLOOKUP(A:A,[2]liste!$A:$AG,33,FALSE)</f>
        <v>697026131568</v>
      </c>
      <c r="E79" s="19" t="str">
        <f>VLOOKUP($A:$A,[3]SPECS!$A:$AW,22,FALSE)</f>
        <v>50 ML</v>
      </c>
      <c r="F79" s="20" t="str">
        <f>VLOOKUP(A:A,[3]SPECS!$A:$AF,27,FALSE)</f>
        <v>UNIT</v>
      </c>
      <c r="G79" s="21">
        <f>IFERROR(VLOOKUP(A79,'[4]AVA20'!$A:$ZZ,(MATCH($G$1,'[4]AVA20'!$2:$2,0)),FALSE),0)</f>
        <v>15.25</v>
      </c>
      <c r="H79" s="22">
        <f t="shared" si="4"/>
        <v>0</v>
      </c>
      <c r="J79" s="32">
        <f t="shared" si="5"/>
        <v>0</v>
      </c>
      <c r="K79" s="33"/>
      <c r="M79" s="34" t="str">
        <f>IFERROR(VLOOKUP($A:$A,[2]liste!$A:$Z,5,FALSE),"")</f>
        <v>1-SUPPLEMENT</v>
      </c>
      <c r="N79" s="34" t="str">
        <f>IFERROR(VLOOKUP($A:$A,[2]liste!$A:$Z,6,FALSE),"")</f>
        <v>1-TEINTURE</v>
      </c>
      <c r="P79" s="35">
        <f>IFERROR(VLOOKUP($A:$A,[5]RÉSUMÉ!$A:$E,5,FALSE),"")</f>
        <v>3058</v>
      </c>
    </row>
    <row r="80" customHeight="1" spans="1:16">
      <c r="A80" s="16" t="s">
        <v>89</v>
      </c>
      <c r="B80" s="23"/>
      <c r="C80" s="17" t="str">
        <f>IFERROR(VLOOKUP($A:$A,[2]liste!$A:$ZZ,24,FALSE),"")</f>
        <v>RED CLOVER Tincture organic </v>
      </c>
      <c r="D80" s="18">
        <f>VLOOKUP(A:A,[2]liste!$A:$AG,33,FALSE)</f>
        <v>697026131834</v>
      </c>
      <c r="E80" s="19" t="str">
        <f>VLOOKUP($A:$A,[3]SPECS!$A:$AW,22,FALSE)</f>
        <v>50 ML</v>
      </c>
      <c r="F80" s="20" t="str">
        <f>VLOOKUP(A:A,[3]SPECS!$A:$AF,27,FALSE)</f>
        <v>UNIT</v>
      </c>
      <c r="G80" s="21">
        <f>IFERROR(VLOOKUP(A80,'[4]AVA20'!$A:$ZZ,(MATCH($G$1,'[4]AVA20'!$2:$2,0)),FALSE),0)</f>
        <v>12.5</v>
      </c>
      <c r="H80" s="22">
        <f t="shared" si="4"/>
        <v>0</v>
      </c>
      <c r="J80" s="32">
        <f t="shared" si="5"/>
        <v>0</v>
      </c>
      <c r="K80" s="33"/>
      <c r="M80" s="34" t="str">
        <f>IFERROR(VLOOKUP($A:$A,[2]liste!$A:$Z,5,FALSE),"")</f>
        <v>1-SUPPLEMENT</v>
      </c>
      <c r="N80" s="34" t="str">
        <f>IFERROR(VLOOKUP($A:$A,[2]liste!$A:$Z,6,FALSE),"")</f>
        <v>1-TEINTURE</v>
      </c>
      <c r="P80" s="35">
        <f>IFERROR(VLOOKUP($A:$A,[5]RÉSUMÉ!$A:$E,5,FALSE),"")</f>
        <v>3059</v>
      </c>
    </row>
    <row r="81" customHeight="1" spans="1:16">
      <c r="A81" s="16" t="s">
        <v>90</v>
      </c>
      <c r="B81" s="23"/>
      <c r="C81" s="17" t="str">
        <f>IFERROR(VLOOKUP($A:$A,[2]liste!$A:$ZZ,24,FALSE),"")</f>
        <v>USNEA Tincture organic </v>
      </c>
      <c r="D81" s="18">
        <f>VLOOKUP(A:A,[2]liste!$A:$AG,33,FALSE)</f>
        <v>697026131582</v>
      </c>
      <c r="E81" s="19" t="str">
        <f>VLOOKUP($A:$A,[3]SPECS!$A:$AW,22,FALSE)</f>
        <v>50 ML</v>
      </c>
      <c r="F81" s="20" t="str">
        <f>VLOOKUP(A:A,[3]SPECS!$A:$AF,27,FALSE)</f>
        <v>UNIT</v>
      </c>
      <c r="G81" s="21">
        <f>IFERROR(VLOOKUP(A81,'[4]AVA20'!$A:$ZZ,(MATCH($G$1,'[4]AVA20'!$2:$2,0)),FALSE),0)</f>
        <v>14.75</v>
      </c>
      <c r="H81" s="22">
        <f t="shared" si="4"/>
        <v>0</v>
      </c>
      <c r="J81" s="32">
        <f t="shared" si="5"/>
        <v>0</v>
      </c>
      <c r="K81" s="33"/>
      <c r="M81" s="34" t="str">
        <f>IFERROR(VLOOKUP($A:$A,[2]liste!$A:$Z,5,FALSE),"")</f>
        <v>1-SUPPLEMENT</v>
      </c>
      <c r="N81" s="34" t="str">
        <f>IFERROR(VLOOKUP($A:$A,[2]liste!$A:$Z,6,FALSE),"")</f>
        <v>1-TEINTURE</v>
      </c>
      <c r="P81" s="35">
        <f>IFERROR(VLOOKUP($A:$A,[5]RÉSUMÉ!$A:$E,5,FALSE),"")</f>
        <v>3060</v>
      </c>
    </row>
    <row r="82" customHeight="1" spans="1:16">
      <c r="A82" s="16" t="s">
        <v>91</v>
      </c>
      <c r="B82" s="23"/>
      <c r="C82" s="17" t="str">
        <f>IFERROR(VLOOKUP($A:$A,[2]liste!$A:$ZZ,24,FALSE),"")</f>
        <v>VALERIAN Tincture organic </v>
      </c>
      <c r="D82" s="18">
        <f>VLOOKUP(A:A,[2]liste!$A:$AG,33,FALSE)</f>
        <v>697026131193</v>
      </c>
      <c r="E82" s="19" t="str">
        <f>VLOOKUP($A:$A,[3]SPECS!$A:$AW,22,FALSE)</f>
        <v>50 ML</v>
      </c>
      <c r="F82" s="20" t="str">
        <f>VLOOKUP(A:A,[3]SPECS!$A:$AF,27,FALSE)</f>
        <v>UNIT</v>
      </c>
      <c r="G82" s="21">
        <f>IFERROR(VLOOKUP(A82,'[4]AVA20'!$A:$ZZ,(MATCH($G$1,'[4]AVA20'!$2:$2,0)),FALSE),0)</f>
        <v>14.25</v>
      </c>
      <c r="H82" s="22">
        <f t="shared" si="4"/>
        <v>0</v>
      </c>
      <c r="J82" s="32">
        <f t="shared" si="5"/>
        <v>0</v>
      </c>
      <c r="K82" s="33"/>
      <c r="M82" s="34" t="str">
        <f>IFERROR(VLOOKUP($A:$A,[2]liste!$A:$Z,5,FALSE),"")</f>
        <v>1-SUPPLEMENT</v>
      </c>
      <c r="N82" s="34" t="str">
        <f>IFERROR(VLOOKUP($A:$A,[2]liste!$A:$Z,6,FALSE),"")</f>
        <v>1-TEINTURE</v>
      </c>
      <c r="P82" s="35">
        <f>IFERROR(VLOOKUP($A:$A,[5]RÉSUMÉ!$A:$E,5,FALSE),"")</f>
        <v>3061</v>
      </c>
    </row>
    <row r="83" customHeight="1" spans="1:16">
      <c r="A83" s="16" t="s">
        <v>92</v>
      </c>
      <c r="B83" s="23"/>
      <c r="C83" s="17" t="str">
        <f>IFERROR(VLOOKUP($A:$A,[2]liste!$A:$ZZ,24,FALSE),"")</f>
        <v>CHASTE TREE Tincture organic </v>
      </c>
      <c r="D83" s="18">
        <f>VLOOKUP(A:A,[2]liste!$A:$AG,33,FALSE)</f>
        <v>697026131025</v>
      </c>
      <c r="E83" s="19" t="str">
        <f>VLOOKUP($A:$A,[3]SPECS!$A:$AW,22,FALSE)</f>
        <v>50 ML</v>
      </c>
      <c r="F83" s="20" t="str">
        <f>VLOOKUP(A:A,[3]SPECS!$A:$AF,27,FALSE)</f>
        <v>UNIT</v>
      </c>
      <c r="G83" s="21">
        <f>IFERROR(VLOOKUP(A83,'[4]AVA20'!$A:$ZZ,(MATCH($G$1,'[4]AVA20'!$2:$2,0)),FALSE),0)</f>
        <v>9.75</v>
      </c>
      <c r="H83" s="22">
        <f t="shared" si="4"/>
        <v>0</v>
      </c>
      <c r="J83" s="32">
        <f t="shared" si="5"/>
        <v>0</v>
      </c>
      <c r="K83" s="33"/>
      <c r="M83" s="34" t="str">
        <f>IFERROR(VLOOKUP($A:$A,[2]liste!$A:$Z,5,FALSE),"")</f>
        <v>1-SUPPLEMENT</v>
      </c>
      <c r="N83" s="34" t="str">
        <f>IFERROR(VLOOKUP($A:$A,[2]liste!$A:$Z,6,FALSE),"")</f>
        <v>1-TEINTURE</v>
      </c>
      <c r="P83" s="35">
        <f>IFERROR(VLOOKUP($A:$A,[5]RÉSUMÉ!$A:$E,5,FALSE),"")</f>
        <v>3062</v>
      </c>
    </row>
    <row r="84" customHeight="1" spans="1:16">
      <c r="A84" s="16" t="s">
        <v>93</v>
      </c>
      <c r="B84" s="23"/>
      <c r="C84" s="17" t="str">
        <f>IFERROR(VLOOKUP($A:$A,[2]liste!$A:$ZZ,24,FALSE),"")</f>
        <v>YARROW Tincture organic </v>
      </c>
      <c r="D84" s="18">
        <f>VLOOKUP(A:A,[2]liste!$A:$AG,33,FALSE)</f>
        <v>697026231107</v>
      </c>
      <c r="E84" s="19" t="str">
        <f>VLOOKUP($A:$A,[3]SPECS!$A:$AW,22,FALSE)</f>
        <v>100 ML</v>
      </c>
      <c r="F84" s="20" t="str">
        <f>VLOOKUP(A:A,[3]SPECS!$A:$AF,27,FALSE)</f>
        <v>UNIT</v>
      </c>
      <c r="G84" s="21">
        <f>VLOOKUP(A:A,'[4]AVA20'!$A:$C,3,FALSE)</f>
        <v>21.75</v>
      </c>
      <c r="H84" s="36">
        <f t="shared" si="4"/>
        <v>0</v>
      </c>
      <c r="J84" s="32">
        <f t="shared" ref="J84:J111" si="6">IF(LEFT(N84,3)="4-T",0,IF(LEFT(N84,3)="3-P",0,IF(LEFT(N84,3)="7-T",0,IF(B84=6,0.075,IF(B84=12,0.075,IF(B84=18,0.075,IF(B84=24,0.075,0)))))))</f>
        <v>0</v>
      </c>
      <c r="K84" s="32"/>
      <c r="M84" s="34" t="str">
        <f>IFERROR(VLOOKUP($A:$A,[2]liste!$A:$Z,5,FALSE),"")</f>
        <v>1-SUPPLEMENT</v>
      </c>
      <c r="N84" s="34" t="str">
        <f>IFERROR(VLOOKUP($A:$A,[2]liste!$A:$Z,6,FALSE),"")</f>
        <v>1-TEINTURE</v>
      </c>
      <c r="P84" s="35">
        <f>IFERROR(VLOOKUP($A:$A,[5]RÉSUMÉ!$A:$E,5,FALSE),"")</f>
        <v>302</v>
      </c>
    </row>
    <row r="85" customHeight="1" spans="1:16">
      <c r="A85" s="16" t="s">
        <v>94</v>
      </c>
      <c r="B85" s="23"/>
      <c r="C85" s="17" t="str">
        <f>IFERROR(VLOOKUP($A:$A,[2]liste!$A:$ZZ,24,FALSE),"")</f>
        <v>ASHWAGANDHA Tincture organic</v>
      </c>
      <c r="D85" s="18">
        <f>VLOOKUP(A:A,[2]liste!$A:$AG,33,FALSE)</f>
        <v>697026231282</v>
      </c>
      <c r="E85" s="19" t="str">
        <f>VLOOKUP($A:$A,[3]SPECS!$A:$AW,22,FALSE)</f>
        <v>100 ML</v>
      </c>
      <c r="F85" s="20" t="str">
        <f>VLOOKUP(A:A,[3]SPECS!$A:$AF,27,FALSE)</f>
        <v>UNIT</v>
      </c>
      <c r="G85" s="21">
        <f>VLOOKUP(A:A,'[4]AVA20'!$A:$C,3,FALSE)</f>
        <v>25.5</v>
      </c>
      <c r="H85" s="36">
        <f t="shared" si="4"/>
        <v>0</v>
      </c>
      <c r="J85" s="32">
        <f t="shared" si="6"/>
        <v>0</v>
      </c>
      <c r="K85" s="32"/>
      <c r="M85" s="34" t="str">
        <f>IFERROR(VLOOKUP($A:$A,[2]liste!$A:$Z,5,FALSE),"")</f>
        <v>1-SUPPLEMENT</v>
      </c>
      <c r="N85" s="34" t="str">
        <f>IFERROR(VLOOKUP($A:$A,[2]liste!$A:$Z,6,FALSE),"")</f>
        <v>1-TEINTURE</v>
      </c>
      <c r="P85" s="35">
        <f>IFERROR(VLOOKUP($A:$A,[5]RÉSUMÉ!$A:$E,5,FALSE),"")</f>
        <v>301</v>
      </c>
    </row>
    <row r="86" customHeight="1" spans="1:16">
      <c r="A86" s="16" t="s">
        <v>95</v>
      </c>
      <c r="B86" s="23"/>
      <c r="C86" s="17" t="str">
        <f>IFERROR(VLOOKUP($A:$A,[2]liste!$A:$ZZ,24,FALSE),"")</f>
        <v>ASTRAGALUS Tincture organic </v>
      </c>
      <c r="D86" s="18">
        <f>VLOOKUP(A:A,[2]liste!$A:$AG,33,FALSE)</f>
        <v>697026231909</v>
      </c>
      <c r="E86" s="19" t="str">
        <f>VLOOKUP($A:$A,[3]SPECS!$A:$AW,22,FALSE)</f>
        <v>100 ML</v>
      </c>
      <c r="F86" s="20" t="str">
        <f>VLOOKUP(A:A,[3]SPECS!$A:$AF,27,FALSE)</f>
        <v>UNIT</v>
      </c>
      <c r="G86" s="21">
        <f>VLOOKUP(A:A,'[4]AVA20'!$A:$C,3,FALSE)</f>
        <v>27</v>
      </c>
      <c r="H86" s="36">
        <f t="shared" si="4"/>
        <v>0</v>
      </c>
      <c r="J86" s="32">
        <f t="shared" si="6"/>
        <v>0</v>
      </c>
      <c r="K86" s="32"/>
      <c r="M86" s="34" t="str">
        <f>IFERROR(VLOOKUP($A:$A,[2]liste!$A:$Z,5,FALSE),"")</f>
        <v>1-SUPPLEMENT</v>
      </c>
      <c r="N86" s="34" t="str">
        <f>IFERROR(VLOOKUP($A:$A,[2]liste!$A:$Z,6,FALSE),"")</f>
        <v>1-TEINTURE</v>
      </c>
      <c r="P86" s="35">
        <f>IFERROR(VLOOKUP($A:$A,[5]RÉSUMÉ!$A:$E,5,FALSE),"")</f>
        <v>303</v>
      </c>
    </row>
    <row r="87" customHeight="1" spans="1:16">
      <c r="A87" s="16" t="s">
        <v>96</v>
      </c>
      <c r="B87" s="23"/>
      <c r="C87" s="17" t="str">
        <f>IFERROR(VLOOKUP($A:$A,[2]liste!$A:$ZZ,24,FALSE),"")</f>
        <v>GREEN OATSTRAW Tincture organic </v>
      </c>
      <c r="D87" s="18">
        <f>VLOOKUP(A:A,[2]liste!$A:$AG,33,FALSE)</f>
        <v>697026238946</v>
      </c>
      <c r="E87" s="19" t="str">
        <f>VLOOKUP($A:$A,[3]SPECS!$A:$AW,22,FALSE)</f>
        <v>100 ML</v>
      </c>
      <c r="F87" s="20" t="str">
        <f>VLOOKUP(A:A,[3]SPECS!$A:$AF,27,FALSE)</f>
        <v>UNIT</v>
      </c>
      <c r="G87" s="21">
        <f>VLOOKUP(A:A,'[4]AVA20'!$A:$C,3,FALSE)</f>
        <v>20</v>
      </c>
      <c r="H87" s="36">
        <f t="shared" si="4"/>
        <v>0</v>
      </c>
      <c r="J87" s="32">
        <f t="shared" si="6"/>
        <v>0</v>
      </c>
      <c r="K87" s="32"/>
      <c r="M87" s="34" t="str">
        <f>IFERROR(VLOOKUP($A:$A,[2]liste!$A:$Z,5,FALSE),"")</f>
        <v>1-SUPPLEMENT</v>
      </c>
      <c r="N87" s="34" t="str">
        <f>IFERROR(VLOOKUP($A:$A,[2]liste!$A:$Z,6,FALSE),"")</f>
        <v>1-TEINTURE</v>
      </c>
      <c r="P87" s="35">
        <f>IFERROR(VLOOKUP($A:$A,[5]RÉSUMÉ!$A:$E,5,FALSE),"")</f>
        <v>304</v>
      </c>
    </row>
    <row r="88" customHeight="1" spans="1:16">
      <c r="A88" s="16" t="s">
        <v>97</v>
      </c>
      <c r="B88" s="23"/>
      <c r="C88" s="17" t="str">
        <f>IFERROR(VLOOKUP($A:$A,[2]liste!$A:$ZZ,24,FALSE),"")</f>
        <v>BURDOCK Tincture organic </v>
      </c>
      <c r="D88" s="18">
        <f>VLOOKUP(A:A,[2]liste!$A:$AG,33,FALSE)</f>
        <v>697026231749</v>
      </c>
      <c r="E88" s="19" t="str">
        <f>VLOOKUP($A:$A,[3]SPECS!$A:$AW,22,FALSE)</f>
        <v>100 ML</v>
      </c>
      <c r="F88" s="20" t="str">
        <f>VLOOKUP(A:A,[3]SPECS!$A:$AF,27,FALSE)</f>
        <v>UNIT</v>
      </c>
      <c r="G88" s="21">
        <f>VLOOKUP(A:A,'[4]AVA20'!$A:$C,3,FALSE)</f>
        <v>23.25</v>
      </c>
      <c r="H88" s="36">
        <f t="shared" si="4"/>
        <v>0</v>
      </c>
      <c r="J88" s="32">
        <f t="shared" si="6"/>
        <v>0</v>
      </c>
      <c r="K88" s="32"/>
      <c r="M88" s="34" t="str">
        <f>IFERROR(VLOOKUP($A:$A,[2]liste!$A:$Z,5,FALSE),"")</f>
        <v>1-SUPPLEMENT</v>
      </c>
      <c r="N88" s="34" t="str">
        <f>IFERROR(VLOOKUP($A:$A,[2]liste!$A:$Z,6,FALSE),"")</f>
        <v>1-TEINTURE</v>
      </c>
      <c r="P88" s="35">
        <f>IFERROR(VLOOKUP($A:$A,[5]RÉSUMÉ!$A:$E,5,FALSE),"")</f>
        <v>305</v>
      </c>
    </row>
    <row r="89" customHeight="1" spans="1:16">
      <c r="A89" s="16" t="s">
        <v>98</v>
      </c>
      <c r="B89" s="23"/>
      <c r="C89" s="17" t="str">
        <f>IFERROR(VLOOKUP($A:$A,[2]liste!$A:$ZZ,24,FALSE),"")</f>
        <v>HOLY BASIL Tincture organic</v>
      </c>
      <c r="D89" s="18">
        <f>VLOOKUP(A:A,[2]liste!$A:$AG,33,FALSE)</f>
        <v>697026231619</v>
      </c>
      <c r="E89" s="19" t="str">
        <f>VLOOKUP($A:$A,[3]SPECS!$A:$AW,22,FALSE)</f>
        <v>100 ML</v>
      </c>
      <c r="F89" s="20" t="str">
        <f>VLOOKUP(A:A,[3]SPECS!$A:$AF,27,FALSE)</f>
        <v>UNIT</v>
      </c>
      <c r="G89" s="21">
        <f>VLOOKUP(A:A,'[4]AVA20'!$A:$C,3,FALSE)</f>
        <v>22</v>
      </c>
      <c r="H89" s="36">
        <f t="shared" si="4"/>
        <v>0</v>
      </c>
      <c r="J89" s="32">
        <f t="shared" si="6"/>
        <v>0</v>
      </c>
      <c r="K89" s="32"/>
      <c r="M89" s="34" t="str">
        <f>IFERROR(VLOOKUP($A:$A,[2]liste!$A:$Z,5,FALSE),"")</f>
        <v>1-SUPPLEMENT</v>
      </c>
      <c r="N89" s="34" t="str">
        <f>IFERROR(VLOOKUP($A:$A,[2]liste!$A:$Z,6,FALSE),"")</f>
        <v>1-TEINTURE</v>
      </c>
      <c r="P89" s="35">
        <f>IFERROR(VLOOKUP($A:$A,[5]RÉSUMÉ!$A:$E,5,FALSE),"")</f>
        <v>306</v>
      </c>
    </row>
    <row r="90" customHeight="1" spans="1:16">
      <c r="A90" s="16" t="s">
        <v>99</v>
      </c>
      <c r="B90" s="23"/>
      <c r="C90" s="17" t="str">
        <f>IFERROR(VLOOKUP($A:$A,[2]liste!$A:$ZZ,24,FALSE),"")</f>
        <v>CATNIP Tincture organic</v>
      </c>
      <c r="D90" s="18">
        <f>VLOOKUP(A:A,[2]liste!$A:$AG,33,FALSE)</f>
        <v>697026231091</v>
      </c>
      <c r="E90" s="19" t="str">
        <f>VLOOKUP($A:$A,[3]SPECS!$A:$AW,22,FALSE)</f>
        <v>100 ML</v>
      </c>
      <c r="F90" s="20" t="str">
        <f>VLOOKUP(A:A,[3]SPECS!$A:$AF,27,FALSE)</f>
        <v>UNIT</v>
      </c>
      <c r="G90" s="21">
        <f>VLOOKUP(A:A,'[4]AVA20'!$A:$C,3,FALSE)</f>
        <v>23.75</v>
      </c>
      <c r="H90" s="36">
        <f t="shared" si="4"/>
        <v>0</v>
      </c>
      <c r="J90" s="32">
        <f t="shared" si="6"/>
        <v>0</v>
      </c>
      <c r="K90" s="32"/>
      <c r="M90" s="34" t="str">
        <f>IFERROR(VLOOKUP($A:$A,[2]liste!$A:$Z,5,FALSE),"")</f>
        <v>1-SUPPLEMENT</v>
      </c>
      <c r="N90" s="34" t="str">
        <f>IFERROR(VLOOKUP($A:$A,[2]liste!$A:$Z,6,FALSE),"")</f>
        <v>1-TEINTURE</v>
      </c>
      <c r="P90" s="35">
        <f>IFERROR(VLOOKUP($A:$A,[5]RÉSUMÉ!$A:$E,5,FALSE),"")</f>
        <v>307</v>
      </c>
    </row>
    <row r="91" customHeight="1" spans="1:16">
      <c r="A91" s="16" t="s">
        <v>100</v>
      </c>
      <c r="B91" s="23"/>
      <c r="C91" s="17" t="str">
        <f>IFERROR(VLOOKUP($A:$A,[2]liste!$A:$ZZ,24,FALSE),"")</f>
        <v>MILK THISTLE Tincture organic </v>
      </c>
      <c r="D91" s="18">
        <f>VLOOKUP(A:A,[2]liste!$A:$AG,33,FALSE)</f>
        <v>697026118989</v>
      </c>
      <c r="E91" s="19" t="str">
        <f>VLOOKUP($A:$A,[3]SPECS!$A:$AW,22,FALSE)</f>
        <v>100 ML</v>
      </c>
      <c r="F91" s="20" t="str">
        <f>VLOOKUP(A:A,[3]SPECS!$A:$AF,27,FALSE)</f>
        <v>UNIT</v>
      </c>
      <c r="G91" s="21">
        <f>VLOOKUP(A:A,'[4]AVA20'!$A:$C,3,FALSE)</f>
        <v>21</v>
      </c>
      <c r="H91" s="36">
        <f t="shared" si="4"/>
        <v>0</v>
      </c>
      <c r="J91" s="32">
        <f t="shared" si="6"/>
        <v>0</v>
      </c>
      <c r="K91" s="32"/>
      <c r="M91" s="34" t="str">
        <f>IFERROR(VLOOKUP($A:$A,[2]liste!$A:$Z,5,FALSE),"")</f>
        <v>1-SUPPLEMENT</v>
      </c>
      <c r="N91" s="34" t="str">
        <f>IFERROR(VLOOKUP($A:$A,[2]liste!$A:$Z,6,FALSE),"")</f>
        <v>1-TEINTURE</v>
      </c>
      <c r="P91" s="35">
        <f>IFERROR(VLOOKUP($A:$A,[5]RÉSUMÉ!$A:$E,5,FALSE),"")</f>
        <v>308</v>
      </c>
    </row>
    <row r="92" customHeight="1" spans="1:16">
      <c r="A92" s="16" t="s">
        <v>101</v>
      </c>
      <c r="B92" s="23"/>
      <c r="C92" s="17" t="str">
        <f>IFERROR(VLOOKUP($A:$A,[2]liste!$A:$ZZ,24,FALSE),"")</f>
        <v>TURMERIC Tincture organic</v>
      </c>
      <c r="D92" s="18">
        <f>VLOOKUP(A:A,[2]liste!$A:$AG,33,FALSE)</f>
        <v>697026232029</v>
      </c>
      <c r="E92" s="19" t="str">
        <f>VLOOKUP($A:$A,[3]SPECS!$A:$AW,22,FALSE)</f>
        <v>100 ML</v>
      </c>
      <c r="F92" s="20" t="str">
        <f>VLOOKUP(A:A,[3]SPECS!$A:$AF,27,FALSE)</f>
        <v>UNIT</v>
      </c>
      <c r="G92" s="21">
        <f>VLOOKUP(A:A,'[4]AVA20'!$A:$C,3,FALSE)</f>
        <v>23.5</v>
      </c>
      <c r="H92" s="36">
        <f t="shared" si="4"/>
        <v>0</v>
      </c>
      <c r="J92" s="32">
        <f t="shared" si="6"/>
        <v>0</v>
      </c>
      <c r="K92" s="32"/>
      <c r="M92" s="34" t="str">
        <f>IFERROR(VLOOKUP($A:$A,[2]liste!$A:$Z,5,FALSE),"")</f>
        <v>1-SUPPLEMENT</v>
      </c>
      <c r="N92" s="34" t="str">
        <f>IFERROR(VLOOKUP($A:$A,[2]liste!$A:$Z,6,FALSE),"")</f>
        <v>1-TEINTURE</v>
      </c>
      <c r="P92" s="35">
        <f>IFERROR(VLOOKUP($A:$A,[5]RÉSUMÉ!$A:$E,5,FALSE),"")</f>
        <v>309</v>
      </c>
    </row>
    <row r="93" customHeight="1" spans="1:16">
      <c r="A93" s="16" t="s">
        <v>102</v>
      </c>
      <c r="B93" s="23"/>
      <c r="C93" s="17" t="str">
        <f>IFERROR(VLOOKUP($A:$A,[2]liste!$A:$ZZ,24,FALSE),"")</f>
        <v>ECHINACEA Tincture organic </v>
      </c>
      <c r="D93" s="18">
        <f>VLOOKUP(A:A,[2]liste!$A:$AG,33,FALSE)</f>
        <v>697026231176</v>
      </c>
      <c r="E93" s="19" t="str">
        <f>VLOOKUP($A:$A,[3]SPECS!$A:$AW,22,FALSE)</f>
        <v>100 ML</v>
      </c>
      <c r="F93" s="20" t="str">
        <f>VLOOKUP(A:A,[3]SPECS!$A:$AF,27,FALSE)</f>
        <v>UNIT</v>
      </c>
      <c r="G93" s="21">
        <f>VLOOKUP(A:A,'[4]AVA20'!$A:$C,3,FALSE)</f>
        <v>20</v>
      </c>
      <c r="H93" s="36">
        <f t="shared" si="4"/>
        <v>0</v>
      </c>
      <c r="J93" s="32">
        <f t="shared" si="6"/>
        <v>0</v>
      </c>
      <c r="K93" s="32"/>
      <c r="M93" s="34" t="str">
        <f>IFERROR(VLOOKUP($A:$A,[2]liste!$A:$Z,5,FALSE),"")</f>
        <v>1-SUPPLEMENT</v>
      </c>
      <c r="N93" s="34" t="str">
        <f>IFERROR(VLOOKUP($A:$A,[2]liste!$A:$Z,6,FALSE),"")</f>
        <v>1-TEINTURE</v>
      </c>
      <c r="P93" s="35">
        <f>IFERROR(VLOOKUP($A:$A,[5]RÉSUMÉ!$A:$E,5,FALSE),"")</f>
        <v>310</v>
      </c>
    </row>
    <row r="94" customHeight="1" spans="1:16">
      <c r="A94" s="16" t="s">
        <v>103</v>
      </c>
      <c r="B94" s="23"/>
      <c r="C94" s="17" t="str">
        <f>IFERROR(VLOOKUP($A:$A,[2]liste!$A:$ZZ,24,FALSE),"")</f>
        <v>RED RASPBERRY Tincture organic </v>
      </c>
      <c r="D94" s="18">
        <f>VLOOKUP(A:A,[2]liste!$A:$AG,33,FALSE)</f>
        <v>697026231862</v>
      </c>
      <c r="E94" s="19" t="str">
        <f>VLOOKUP($A:$A,[3]SPECS!$A:$AW,22,FALSE)</f>
        <v>100 ML</v>
      </c>
      <c r="F94" s="20" t="str">
        <f>VLOOKUP(A:A,[3]SPECS!$A:$AF,27,FALSE)</f>
        <v>UNIT</v>
      </c>
      <c r="G94" s="21">
        <f>VLOOKUP(A:A,'[4]AVA20'!$A:$C,3,FALSE)</f>
        <v>21.75</v>
      </c>
      <c r="H94" s="36">
        <f t="shared" si="4"/>
        <v>0</v>
      </c>
      <c r="J94" s="32">
        <f t="shared" si="6"/>
        <v>0</v>
      </c>
      <c r="K94" s="32"/>
      <c r="M94" s="34" t="str">
        <f>IFERROR(VLOOKUP($A:$A,[2]liste!$A:$Z,5,FALSE),"")</f>
        <v>1-SUPPLEMENT</v>
      </c>
      <c r="N94" s="34" t="str">
        <f>IFERROR(VLOOKUP($A:$A,[2]liste!$A:$Z,6,FALSE),"")</f>
        <v>1-TEINTURE</v>
      </c>
      <c r="P94" s="35">
        <f>IFERROR(VLOOKUP($A:$A,[5]RÉSUMÉ!$A:$E,5,FALSE),"")</f>
        <v>311</v>
      </c>
    </row>
    <row r="95" customHeight="1" spans="1:16">
      <c r="A95" s="16" t="s">
        <v>104</v>
      </c>
      <c r="B95" s="23"/>
      <c r="C95" s="17" t="str">
        <f>IFERROR(VLOOKUP($A:$A,[2]liste!$A:$ZZ,24,FALSE),"")</f>
        <v>GINSENG Tincture organic </v>
      </c>
      <c r="D95" s="18">
        <f>VLOOKUP(A:A,[2]liste!$A:$AG,33,FALSE)</f>
        <v>697026231145</v>
      </c>
      <c r="E95" s="19" t="str">
        <f>VLOOKUP($A:$A,[3]SPECS!$A:$AW,22,FALSE)</f>
        <v>100 ML</v>
      </c>
      <c r="F95" s="20" t="str">
        <f>VLOOKUP(A:A,[3]SPECS!$A:$AF,27,FALSE)</f>
        <v>UNIT</v>
      </c>
      <c r="G95" s="21">
        <f>VLOOKUP(A:A,'[4]AVA20'!$A:$C,3,FALSE)</f>
        <v>33</v>
      </c>
      <c r="H95" s="36">
        <f t="shared" si="4"/>
        <v>0</v>
      </c>
      <c r="J95" s="32">
        <f t="shared" si="6"/>
        <v>0</v>
      </c>
      <c r="K95" s="32"/>
      <c r="M95" s="34" t="str">
        <f>IFERROR(VLOOKUP($A:$A,[2]liste!$A:$Z,5,FALSE),"")</f>
        <v>1-SUPPLEMENT</v>
      </c>
      <c r="N95" s="34" t="str">
        <f>IFERROR(VLOOKUP($A:$A,[2]liste!$A:$Z,6,FALSE),"")</f>
        <v>1-TEINTURE</v>
      </c>
      <c r="P95" s="35">
        <f>IFERROR(VLOOKUP($A:$A,[5]RÉSUMÉ!$A:$E,5,FALSE),"")</f>
        <v>312</v>
      </c>
    </row>
    <row r="96" customHeight="1" spans="1:16">
      <c r="A96" s="16" t="s">
        <v>105</v>
      </c>
      <c r="B96" s="23"/>
      <c r="C96" s="17" t="str">
        <f>IFERROR(VLOOKUP($A:$A,[2]liste!$A:$ZZ,24,FALSE),"")</f>
        <v>LEMON BALM Tincture organic </v>
      </c>
      <c r="D96" s="18">
        <f>VLOOKUP(A:A,[2]liste!$A:$AG,33,FALSE)</f>
        <v>697026231268</v>
      </c>
      <c r="E96" s="19" t="str">
        <f>VLOOKUP($A:$A,[3]SPECS!$A:$AW,22,FALSE)</f>
        <v>100 ML</v>
      </c>
      <c r="F96" s="20" t="str">
        <f>VLOOKUP(A:A,[3]SPECS!$A:$AF,27,FALSE)</f>
        <v>UNIT</v>
      </c>
      <c r="G96" s="21">
        <f>VLOOKUP(A:A,'[4]AVA20'!$A:$C,3,FALSE)</f>
        <v>21.25</v>
      </c>
      <c r="H96" s="36">
        <f t="shared" si="4"/>
        <v>0</v>
      </c>
      <c r="J96" s="32">
        <f t="shared" si="6"/>
        <v>0</v>
      </c>
      <c r="K96" s="32"/>
      <c r="M96" s="34" t="str">
        <f>IFERROR(VLOOKUP($A:$A,[2]liste!$A:$Z,5,FALSE),"")</f>
        <v>1-SUPPLEMENT</v>
      </c>
      <c r="N96" s="34" t="str">
        <f>IFERROR(VLOOKUP($A:$A,[2]liste!$A:$Z,6,FALSE),"")</f>
        <v>1-TEINTURE</v>
      </c>
      <c r="P96" s="35">
        <f>IFERROR(VLOOKUP($A:$A,[5]RÉSUMÉ!$A:$E,5,FALSE),"")</f>
        <v>313</v>
      </c>
    </row>
    <row r="97" customHeight="1" spans="1:16">
      <c r="A97" s="16" t="s">
        <v>106</v>
      </c>
      <c r="B97" s="23"/>
      <c r="C97" s="17" t="str">
        <f>IFERROR(VLOOKUP($A:$A,[2]liste!$A:$ZZ,24,FALSE),"")</f>
        <v>ST. JOHN'S WORT Tincture organic </v>
      </c>
      <c r="D97" s="18">
        <f>VLOOKUP(A:A,[2]liste!$A:$AG,33,FALSE)</f>
        <v>697026231237</v>
      </c>
      <c r="E97" s="19" t="str">
        <f>VLOOKUP($A:$A,[3]SPECS!$A:$AW,22,FALSE)</f>
        <v>100 ML</v>
      </c>
      <c r="F97" s="20" t="str">
        <f>VLOOKUP(A:A,[3]SPECS!$A:$AF,27,FALSE)</f>
        <v>UNIT</v>
      </c>
      <c r="G97" s="21">
        <f>VLOOKUP(A:A,'[4]AVA20'!$A:$C,3,FALSE)</f>
        <v>22</v>
      </c>
      <c r="H97" s="36">
        <f t="shared" si="4"/>
        <v>0</v>
      </c>
      <c r="J97" s="32">
        <f t="shared" si="6"/>
        <v>0</v>
      </c>
      <c r="K97" s="32"/>
      <c r="M97" s="34" t="str">
        <f>IFERROR(VLOOKUP($A:$A,[2]liste!$A:$Z,5,FALSE),"")</f>
        <v>1-SUPPLEMENT</v>
      </c>
      <c r="N97" s="34" t="str">
        <f>IFERROR(VLOOKUP($A:$A,[2]liste!$A:$Z,6,FALSE),"")</f>
        <v>1-TEINTURE</v>
      </c>
      <c r="P97" s="35">
        <f>IFERROR(VLOOKUP($A:$A,[5]RÉSUMÉ!$A:$E,5,FALSE),"")</f>
        <v>314</v>
      </c>
    </row>
    <row r="98" customHeight="1" spans="1:16">
      <c r="A98" s="16" t="s">
        <v>107</v>
      </c>
      <c r="B98" s="23"/>
      <c r="C98" s="17" t="str">
        <f>IFERROR(VLOOKUP($A:$A,[2]liste!$A:$ZZ,24,FALSE),"")</f>
        <v>MULLEIN Tincture organic </v>
      </c>
      <c r="D98" s="18">
        <f>VLOOKUP(A:A,[2]liste!$A:$AG,33,FALSE)</f>
        <v>697026231428</v>
      </c>
      <c r="E98" s="19" t="str">
        <f>VLOOKUP($A:$A,[3]SPECS!$A:$AW,22,FALSE)</f>
        <v>100 ML</v>
      </c>
      <c r="F98" s="20" t="str">
        <f>VLOOKUP(A:A,[3]SPECS!$A:$AF,27,FALSE)</f>
        <v>UNIT</v>
      </c>
      <c r="G98" s="21">
        <f>VLOOKUP(A:A,'[4]AVA20'!$A:$C,3,FALSE)</f>
        <v>20</v>
      </c>
      <c r="H98" s="36">
        <f t="shared" si="4"/>
        <v>0</v>
      </c>
      <c r="J98" s="32">
        <f t="shared" si="6"/>
        <v>0</v>
      </c>
      <c r="K98" s="32"/>
      <c r="M98" s="34" t="str">
        <f>IFERROR(VLOOKUP($A:$A,[2]liste!$A:$Z,5,FALSE),"")</f>
        <v>1-SUPPLEMENT</v>
      </c>
      <c r="N98" s="34" t="str">
        <f>IFERROR(VLOOKUP($A:$A,[2]liste!$A:$Z,6,FALSE),"")</f>
        <v>1-TEINTURE</v>
      </c>
      <c r="P98" s="35">
        <f>IFERROR(VLOOKUP($A:$A,[5]RÉSUMÉ!$A:$E,5,FALSE),"")</f>
        <v>315</v>
      </c>
    </row>
    <row r="99" customHeight="1" spans="1:16">
      <c r="A99" s="16" t="s">
        <v>108</v>
      </c>
      <c r="B99" s="23"/>
      <c r="C99" s="17" t="str">
        <f>IFERROR(VLOOKUP($A:$A,[2]liste!$A:$ZZ,24,FALSE),"")</f>
        <v>MYRRH Tincture</v>
      </c>
      <c r="D99" s="18">
        <f>VLOOKUP(A:A,[2]liste!$A:$AG,33,FALSE)</f>
        <v>697026231084</v>
      </c>
      <c r="E99" s="19" t="str">
        <f>VLOOKUP($A:$A,[3]SPECS!$A:$AW,22,FALSE)</f>
        <v>100 ML</v>
      </c>
      <c r="F99" s="20" t="str">
        <f>VLOOKUP(A:A,[3]SPECS!$A:$AF,27,FALSE)</f>
        <v>UNIT</v>
      </c>
      <c r="G99" s="21">
        <f>VLOOKUP(A:A,'[4]AVA20'!$A:$C,3,FALSE)</f>
        <v>21.75</v>
      </c>
      <c r="H99" s="36">
        <f t="shared" ref="H99:H130" si="7">B99*G99*(1-(J99+K99))</f>
        <v>0</v>
      </c>
      <c r="J99" s="32">
        <f t="shared" si="6"/>
        <v>0</v>
      </c>
      <c r="K99" s="32"/>
      <c r="M99" s="34" t="str">
        <f>IFERROR(VLOOKUP($A:$A,[2]liste!$A:$Z,5,FALSE),"")</f>
        <v>1-SUPPLEMENT</v>
      </c>
      <c r="N99" s="34" t="str">
        <f>IFERROR(VLOOKUP($A:$A,[2]liste!$A:$Z,6,FALSE),"")</f>
        <v>1-TEINTURE</v>
      </c>
      <c r="P99" s="35">
        <f>IFERROR(VLOOKUP($A:$A,[5]RÉSUMÉ!$A:$E,5,FALSE),"")</f>
        <v>316</v>
      </c>
    </row>
    <row r="100" customHeight="1" spans="1:16">
      <c r="A100" s="16" t="s">
        <v>109</v>
      </c>
      <c r="B100" s="23"/>
      <c r="C100" s="17" t="str">
        <f>IFERROR(VLOOKUP($A:$A,[2]liste!$A:$ZZ,24,FALSE),"")</f>
        <v>NETTLE Tincture organic </v>
      </c>
      <c r="D100" s="18">
        <f>VLOOKUP(A:A,[2]liste!$A:$AG,33,FALSE)</f>
        <v>697026231794</v>
      </c>
      <c r="E100" s="19" t="str">
        <f>VLOOKUP($A:$A,[3]SPECS!$A:$AW,22,FALSE)</f>
        <v>100 ML</v>
      </c>
      <c r="F100" s="20" t="str">
        <f>VLOOKUP(A:A,[3]SPECS!$A:$AF,27,FALSE)</f>
        <v>UNIT</v>
      </c>
      <c r="G100" s="21">
        <f>VLOOKUP(A:A,'[4]AVA20'!$A:$C,3,FALSE)</f>
        <v>18.95</v>
      </c>
      <c r="H100" s="36">
        <f t="shared" si="7"/>
        <v>0</v>
      </c>
      <c r="J100" s="32">
        <f t="shared" si="6"/>
        <v>0</v>
      </c>
      <c r="K100" s="32"/>
      <c r="M100" s="34" t="str">
        <f>IFERROR(VLOOKUP($A:$A,[2]liste!$A:$Z,5,FALSE),"")</f>
        <v>1-SUPPLEMENT</v>
      </c>
      <c r="N100" s="34" t="str">
        <f>IFERROR(VLOOKUP($A:$A,[2]liste!$A:$Z,6,FALSE),"")</f>
        <v>1-TEINTURE</v>
      </c>
      <c r="P100" s="35">
        <f>IFERROR(VLOOKUP($A:$A,[5]RÉSUMÉ!$A:$E,5,FALSE),"")</f>
        <v>317</v>
      </c>
    </row>
    <row r="101" customHeight="1" spans="1:16">
      <c r="A101" s="16" t="s">
        <v>110</v>
      </c>
      <c r="B101" s="23"/>
      <c r="C101" s="17" t="str">
        <f>IFERROR(VLOOKUP($A:$A,[2]liste!$A:$ZZ,24,FALSE),"")</f>
        <v>CALIFORNIA POPPY Tincture organic</v>
      </c>
      <c r="D101" s="18">
        <f>VLOOKUP(A:A,[2]liste!$A:$AG,33,FALSE)</f>
        <v>697026232180</v>
      </c>
      <c r="E101" s="19" t="str">
        <f>VLOOKUP($A:$A,[3]SPECS!$A:$AW,22,FALSE)</f>
        <v>100 ML</v>
      </c>
      <c r="F101" s="20" t="str">
        <f>VLOOKUP(A:A,[3]SPECS!$A:$AF,27,FALSE)</f>
        <v>UNIT</v>
      </c>
      <c r="G101" s="21">
        <f>VLOOKUP(A:A,'[4]AVA20'!$A:$C,3,FALSE)</f>
        <v>24.25</v>
      </c>
      <c r="H101" s="36">
        <f t="shared" si="7"/>
        <v>0</v>
      </c>
      <c r="J101" s="32">
        <f t="shared" si="6"/>
        <v>0</v>
      </c>
      <c r="K101" s="32"/>
      <c r="M101" s="34" t="str">
        <f>IFERROR(VLOOKUP($A:$A,[2]liste!$A:$Z,5,FALSE),"")</f>
        <v>1-SUPPLEMENT</v>
      </c>
      <c r="N101" s="34" t="str">
        <f>IFERROR(VLOOKUP($A:$A,[2]liste!$A:$Z,6,FALSE),"")</f>
        <v>1-TEINTURE</v>
      </c>
      <c r="P101" s="35">
        <f>IFERROR(VLOOKUP($A:$A,[5]RÉSUMÉ!$A:$E,5,FALSE),"")</f>
        <v>318</v>
      </c>
    </row>
    <row r="102" customHeight="1" spans="1:16">
      <c r="A102" s="16" t="s">
        <v>111</v>
      </c>
      <c r="B102" s="23"/>
      <c r="C102" s="17" t="str">
        <f>IFERROR(VLOOKUP($A:$A,[2]liste!$A:$ZZ,24,FALSE),"")</f>
        <v>DANDELION Tincture organic </v>
      </c>
      <c r="D102" s="18">
        <f>VLOOKUP(A:A,[2]liste!$A:$AG,33,FALSE)</f>
        <v>697026231817</v>
      </c>
      <c r="E102" s="19" t="str">
        <f>VLOOKUP($A:$A,[3]SPECS!$A:$AW,22,FALSE)</f>
        <v>100 ML</v>
      </c>
      <c r="F102" s="20" t="str">
        <f>VLOOKUP(A:A,[3]SPECS!$A:$AF,27,FALSE)</f>
        <v>UNIT</v>
      </c>
      <c r="G102" s="21">
        <f>VLOOKUP(A:A,'[4]AVA20'!$A:$C,3,FALSE)</f>
        <v>18.75</v>
      </c>
      <c r="H102" s="36">
        <f t="shared" si="7"/>
        <v>0</v>
      </c>
      <c r="J102" s="32">
        <f t="shared" si="6"/>
        <v>0</v>
      </c>
      <c r="K102" s="32"/>
      <c r="M102" s="34" t="str">
        <f>IFERROR(VLOOKUP($A:$A,[2]liste!$A:$Z,5,FALSE),"")</f>
        <v>1-SUPPLEMENT</v>
      </c>
      <c r="N102" s="34" t="str">
        <f>IFERROR(VLOOKUP($A:$A,[2]liste!$A:$Z,6,FALSE),"")</f>
        <v>1-TEINTURE</v>
      </c>
      <c r="P102" s="35">
        <f>IFERROR(VLOOKUP($A:$A,[5]RÉSUMÉ!$A:$E,5,FALSE),"")</f>
        <v>319</v>
      </c>
    </row>
    <row r="103" customHeight="1" spans="1:16">
      <c r="A103" s="16" t="s">
        <v>112</v>
      </c>
      <c r="B103" s="23"/>
      <c r="C103" s="17" t="str">
        <f>IFERROR(VLOOKUP($A:$A,[2]liste!$A:$ZZ,24,FALSE),"")</f>
        <v>HEAL ALL Tincture organic</v>
      </c>
      <c r="D103" s="18">
        <f>VLOOKUP(A:A,[2]liste!$A:$AG,33,FALSE)</f>
        <v>697026231534</v>
      </c>
      <c r="E103" s="19" t="str">
        <f>VLOOKUP($A:$A,[3]SPECS!$A:$AW,22,FALSE)</f>
        <v>100 ML</v>
      </c>
      <c r="F103" s="20" t="str">
        <f>VLOOKUP(A:A,[3]SPECS!$A:$AF,27,FALSE)</f>
        <v>UNIT</v>
      </c>
      <c r="G103" s="21">
        <f>VLOOKUP(A:A,'[4]AVA20'!$A:$C,3,FALSE)</f>
        <v>25</v>
      </c>
      <c r="H103" s="36">
        <f t="shared" si="7"/>
        <v>0</v>
      </c>
      <c r="J103" s="32">
        <f t="shared" si="6"/>
        <v>0</v>
      </c>
      <c r="K103" s="32"/>
      <c r="M103" s="34" t="str">
        <f>IFERROR(VLOOKUP($A:$A,[2]liste!$A:$Z,5,FALSE),"")</f>
        <v>1-SUPPLEMENT</v>
      </c>
      <c r="N103" s="34" t="str">
        <f>IFERROR(VLOOKUP($A:$A,[2]liste!$A:$Z,6,FALSE),"")</f>
        <v>1-TEINTURE</v>
      </c>
      <c r="P103" s="35">
        <f>IFERROR(VLOOKUP($A:$A,[5]RÉSUMÉ!$A:$E,5,FALSE),"")</f>
        <v>320</v>
      </c>
    </row>
    <row r="104" customHeight="1" spans="1:16">
      <c r="A104" s="16" t="s">
        <v>113</v>
      </c>
      <c r="B104" s="23"/>
      <c r="C104" s="17" t="str">
        <f>IFERROR(VLOOKUP($A:$A,[2]liste!$A:$ZZ,24,FALSE),"")</f>
        <v>REISHI Tincture organic</v>
      </c>
      <c r="D104" s="18">
        <f>VLOOKUP(A:A,[2]liste!$A:$AG,33,FALSE)</f>
        <v>697026232227</v>
      </c>
      <c r="E104" s="19" t="str">
        <f>VLOOKUP($A:$A,[3]SPECS!$A:$AW,22,FALSE)</f>
        <v>100 ML</v>
      </c>
      <c r="F104" s="20" t="str">
        <f>VLOOKUP(A:A,[3]SPECS!$A:$AF,27,FALSE)</f>
        <v>UNIT</v>
      </c>
      <c r="G104" s="21">
        <f>VLOOKUP(A:A,'[4]AVA20'!$A:$C,3,FALSE)</f>
        <v>25.25</v>
      </c>
      <c r="H104" s="36">
        <f t="shared" si="7"/>
        <v>0</v>
      </c>
      <c r="J104" s="32">
        <f t="shared" si="6"/>
        <v>0</v>
      </c>
      <c r="K104" s="32"/>
      <c r="M104" s="34" t="str">
        <f>IFERROR(VLOOKUP($A:$A,[2]liste!$A:$Z,5,FALSE),"")</f>
        <v>1-SUPPLEMENT</v>
      </c>
      <c r="N104" s="34" t="str">
        <f>IFERROR(VLOOKUP($A:$A,[2]liste!$A:$Z,6,FALSE),"")</f>
        <v>1-TEINTURE</v>
      </c>
      <c r="P104" s="35">
        <f>IFERROR(VLOOKUP($A:$A,[5]RÉSUMÉ!$A:$E,5,FALSE),"")</f>
        <v>322</v>
      </c>
    </row>
    <row r="105" customHeight="1" spans="1:16">
      <c r="A105" s="16" t="s">
        <v>114</v>
      </c>
      <c r="B105" s="23"/>
      <c r="C105" s="17" t="str">
        <f>IFERROR(VLOOKUP($A:$A,[2]liste!$A:$ZZ,24,FALSE),"")</f>
        <v>RHODIOLA Tincture organic</v>
      </c>
      <c r="D105" s="18">
        <f>VLOOKUP(A:A,[2]liste!$A:$AG,33,FALSE)</f>
        <v>697026232159</v>
      </c>
      <c r="E105" s="19" t="str">
        <f>VLOOKUP($A:$A,[3]SPECS!$A:$AW,22,FALSE)</f>
        <v>100 ML</v>
      </c>
      <c r="F105" s="20" t="str">
        <f>VLOOKUP(A:A,[3]SPECS!$A:$AF,27,FALSE)</f>
        <v>UNIT</v>
      </c>
      <c r="G105" s="21">
        <f>VLOOKUP(A:A,'[4]AVA20'!$A:$C,3,FALSE)</f>
        <v>21.75</v>
      </c>
      <c r="H105" s="36">
        <f t="shared" si="7"/>
        <v>0</v>
      </c>
      <c r="J105" s="32">
        <f t="shared" si="6"/>
        <v>0</v>
      </c>
      <c r="K105" s="32"/>
      <c r="M105" s="34" t="str">
        <f>IFERROR(VLOOKUP($A:$A,[2]liste!$A:$Z,5,FALSE),"")</f>
        <v>1-SUPPLEMENT</v>
      </c>
      <c r="N105" s="34" t="str">
        <f>IFERROR(VLOOKUP($A:$A,[2]liste!$A:$Z,6,FALSE),"")</f>
        <v>1-TEINTURE</v>
      </c>
      <c r="P105" s="35">
        <f>IFERROR(VLOOKUP($A:$A,[5]RÉSUMÉ!$A:$E,5,FALSE),"")</f>
        <v>323</v>
      </c>
    </row>
    <row r="106" customHeight="1" spans="1:16">
      <c r="A106" s="16" t="s">
        <v>115</v>
      </c>
      <c r="B106" s="23"/>
      <c r="C106" s="17" t="str">
        <f>IFERROR(VLOOKUP($A:$A,[2]liste!$A:$ZZ,24,FALSE),"")</f>
        <v>SKULLCAP Tincture organic </v>
      </c>
      <c r="D106" s="18">
        <f>VLOOKUP(A:A,[2]liste!$A:$AG,33,FALSE)</f>
        <v>697026231169</v>
      </c>
      <c r="E106" s="19" t="str">
        <f>VLOOKUP($A:$A,[3]SPECS!$A:$AW,22,FALSE)</f>
        <v>100 ML</v>
      </c>
      <c r="F106" s="20" t="str">
        <f>VLOOKUP(A:A,[3]SPECS!$A:$AF,27,FALSE)</f>
        <v>UNIT</v>
      </c>
      <c r="G106" s="21">
        <f>VLOOKUP(A:A,'[4]AVA20'!$A:$C,3,FALSE)</f>
        <v>22</v>
      </c>
      <c r="H106" s="36">
        <f t="shared" si="7"/>
        <v>0</v>
      </c>
      <c r="J106" s="32">
        <f t="shared" si="6"/>
        <v>0</v>
      </c>
      <c r="K106" s="32"/>
      <c r="M106" s="34" t="str">
        <f>IFERROR(VLOOKUP($A:$A,[2]liste!$A:$Z,5,FALSE),"")</f>
        <v>1-SUPPLEMENT</v>
      </c>
      <c r="N106" s="34" t="str">
        <f>IFERROR(VLOOKUP($A:$A,[2]liste!$A:$Z,6,FALSE),"")</f>
        <v>1-TEINTURE</v>
      </c>
      <c r="P106" s="35">
        <f>IFERROR(VLOOKUP($A:$A,[5]RÉSUMÉ!$A:$E,5,FALSE),"")</f>
        <v>324</v>
      </c>
    </row>
    <row r="107" customHeight="1" spans="1:16">
      <c r="A107" s="16" t="s">
        <v>116</v>
      </c>
      <c r="B107" s="23"/>
      <c r="C107" s="17" t="str">
        <f>IFERROR(VLOOKUP($A:$A,[2]liste!$A:$ZZ,24,FALSE),"")</f>
        <v>ELDER BERRY Tincture organic </v>
      </c>
      <c r="D107" s="18">
        <f>VLOOKUP(A:A,[2]liste!$A:$AG,33,FALSE)</f>
        <v>697026232449</v>
      </c>
      <c r="E107" s="19" t="str">
        <f>VLOOKUP($A:$A,[3]SPECS!$A:$AW,22,FALSE)</f>
        <v>100 ML</v>
      </c>
      <c r="F107" s="20" t="str">
        <f>VLOOKUP(A:A,[3]SPECS!$A:$AF,27,FALSE)</f>
        <v>UNIT</v>
      </c>
      <c r="G107" s="21">
        <f>VLOOKUP(A:A,'[4]AVA20'!$A:$C,3,FALSE)</f>
        <v>16.25</v>
      </c>
      <c r="H107" s="36">
        <f t="shared" si="7"/>
        <v>0</v>
      </c>
      <c r="J107" s="32">
        <f t="shared" si="6"/>
        <v>0</v>
      </c>
      <c r="K107" s="32"/>
      <c r="M107" s="34" t="str">
        <f>IFERROR(VLOOKUP($A:$A,[2]liste!$A:$Z,5,FALSE),"")</f>
        <v>1-SUPPLEMENT</v>
      </c>
      <c r="N107" s="34" t="str">
        <f>IFERROR(VLOOKUP($A:$A,[2]liste!$A:$Z,6,FALSE),"")</f>
        <v>1-TEINTURE</v>
      </c>
      <c r="P107" s="35">
        <f>IFERROR(VLOOKUP($A:$A,[5]RÉSUMÉ!$A:$E,5,FALSE),"")</f>
        <v>325</v>
      </c>
    </row>
    <row r="108" customHeight="1" spans="1:16">
      <c r="A108" s="16" t="s">
        <v>117</v>
      </c>
      <c r="B108" s="23"/>
      <c r="C108" s="17" t="str">
        <f>IFERROR(VLOOKUP($A:$A,[2]liste!$A:$ZZ,24,FALSE),"")</f>
        <v>THYME Tincture organic </v>
      </c>
      <c r="D108" s="18">
        <f>VLOOKUP(A:A,[2]liste!$A:$AG,33,FALSE)</f>
        <v>697026231565</v>
      </c>
      <c r="E108" s="19" t="str">
        <f>VLOOKUP($A:$A,[3]SPECS!$A:$AW,22,FALSE)</f>
        <v>100 ML</v>
      </c>
      <c r="F108" s="20" t="str">
        <f>VLOOKUP(A:A,[3]SPECS!$A:$AF,27,FALSE)</f>
        <v>UNIT</v>
      </c>
      <c r="G108" s="21">
        <f>VLOOKUP(A:A,'[4]AVA20'!$A:$C,3,FALSE)</f>
        <v>22.25</v>
      </c>
      <c r="H108" s="36">
        <f t="shared" si="7"/>
        <v>0</v>
      </c>
      <c r="J108" s="32">
        <f t="shared" si="6"/>
        <v>0</v>
      </c>
      <c r="K108" s="32"/>
      <c r="M108" s="34" t="str">
        <f>IFERROR(VLOOKUP($A:$A,[2]liste!$A:$Z,5,FALSE),"")</f>
        <v>1-SUPPLEMENT</v>
      </c>
      <c r="N108" s="34" t="str">
        <f>IFERROR(VLOOKUP($A:$A,[2]liste!$A:$Z,6,FALSE),"")</f>
        <v>1-TEINTURE</v>
      </c>
      <c r="P108" s="35">
        <f>IFERROR(VLOOKUP($A:$A,[5]RÉSUMÉ!$A:$E,5,FALSE),"")</f>
        <v>326</v>
      </c>
    </row>
    <row r="109" customHeight="1" spans="1:16">
      <c r="A109" s="16" t="s">
        <v>118</v>
      </c>
      <c r="B109" s="23"/>
      <c r="C109" s="17" t="str">
        <f>IFERROR(VLOOKUP($A:$A,[2]liste!$A:$ZZ,24,FALSE),"")</f>
        <v>USNEA Tincture organic </v>
      </c>
      <c r="D109" s="18">
        <f>VLOOKUP(A:A,[2]liste!$A:$AG,33,FALSE)</f>
        <v>697026231589</v>
      </c>
      <c r="E109" s="19" t="str">
        <f>VLOOKUP($A:$A,[3]SPECS!$A:$AW,22,FALSE)</f>
        <v>100 ML</v>
      </c>
      <c r="F109" s="20" t="str">
        <f>VLOOKUP(A:A,[3]SPECS!$A:$AF,27,FALSE)</f>
        <v>UNIT</v>
      </c>
      <c r="G109" s="21">
        <f>VLOOKUP(A:A,'[4]AVA20'!$A:$C,3,FALSE)</f>
        <v>28.25</v>
      </c>
      <c r="H109" s="36">
        <f t="shared" si="7"/>
        <v>0</v>
      </c>
      <c r="J109" s="32">
        <f t="shared" si="6"/>
        <v>0</v>
      </c>
      <c r="K109" s="32"/>
      <c r="M109" s="34" t="str">
        <f>IFERROR(VLOOKUP($A:$A,[2]liste!$A:$Z,5,FALSE),"")</f>
        <v>1-SUPPLEMENT</v>
      </c>
      <c r="N109" s="34" t="str">
        <f>IFERROR(VLOOKUP($A:$A,[2]liste!$A:$Z,6,FALSE),"")</f>
        <v>1-TEINTURE</v>
      </c>
      <c r="P109" s="35">
        <f>IFERROR(VLOOKUP($A:$A,[5]RÉSUMÉ!$A:$E,5,FALSE),"")</f>
        <v>327</v>
      </c>
    </row>
    <row r="110" customHeight="1" spans="1:16">
      <c r="A110" s="16" t="s">
        <v>119</v>
      </c>
      <c r="B110" s="23"/>
      <c r="C110" s="17" t="str">
        <f>IFERROR(VLOOKUP($A:$A,[2]liste!$A:$ZZ,24,FALSE),"")</f>
        <v>VALERIAN Tincture organic </v>
      </c>
      <c r="D110" s="18">
        <f>VLOOKUP(A:A,[2]liste!$A:$AG,33,FALSE)</f>
        <v>697026231190</v>
      </c>
      <c r="E110" s="19" t="str">
        <f>VLOOKUP($A:$A,[3]SPECS!$A:$AW,22,FALSE)</f>
        <v>100 ML</v>
      </c>
      <c r="F110" s="20" t="str">
        <f>VLOOKUP(A:A,[3]SPECS!$A:$AF,27,FALSE)</f>
        <v>UNIT</v>
      </c>
      <c r="G110" s="21">
        <f>VLOOKUP(A:A,'[4]AVA20'!$A:$C,3,FALSE)</f>
        <v>23.5</v>
      </c>
      <c r="H110" s="36">
        <f t="shared" si="7"/>
        <v>0</v>
      </c>
      <c r="J110" s="32">
        <f t="shared" si="6"/>
        <v>0</v>
      </c>
      <c r="K110" s="32"/>
      <c r="M110" s="34" t="str">
        <f>IFERROR(VLOOKUP($A:$A,[2]liste!$A:$Z,5,FALSE),"")</f>
        <v>1-SUPPLEMENT</v>
      </c>
      <c r="N110" s="34" t="str">
        <f>IFERROR(VLOOKUP($A:$A,[2]liste!$A:$Z,6,FALSE),"")</f>
        <v>1-TEINTURE</v>
      </c>
      <c r="P110" s="35">
        <f>IFERROR(VLOOKUP($A:$A,[5]RÉSUMÉ!$A:$E,5,FALSE),"")</f>
        <v>321</v>
      </c>
    </row>
    <row r="111" customHeight="1" spans="1:16">
      <c r="A111" s="16" t="s">
        <v>120</v>
      </c>
      <c r="B111" s="23"/>
      <c r="C111" s="17" t="str">
        <f>IFERROR(VLOOKUP($A:$A,[2]liste!$A:$ZZ,24,FALSE),"")</f>
        <v>CHASTE TREE Tincture organic </v>
      </c>
      <c r="D111" s="18">
        <f>VLOOKUP(A:A,[2]liste!$A:$AG,33,FALSE)</f>
        <v>697026231022</v>
      </c>
      <c r="E111" s="19" t="str">
        <f>VLOOKUP($A:$A,[3]SPECS!$A:$AW,22,FALSE)</f>
        <v>100 ML</v>
      </c>
      <c r="F111" s="20" t="str">
        <f>VLOOKUP(A:A,[3]SPECS!$A:$AF,27,FALSE)</f>
        <v>UNIT</v>
      </c>
      <c r="G111" s="21">
        <f>VLOOKUP(A:A,'[4]AVA20'!$A:$C,3,FALSE)</f>
        <v>18.75</v>
      </c>
      <c r="H111" s="36">
        <f t="shared" si="7"/>
        <v>0</v>
      </c>
      <c r="J111" s="32">
        <f t="shared" si="6"/>
        <v>0</v>
      </c>
      <c r="K111" s="32"/>
      <c r="M111" s="34" t="str">
        <f>IFERROR(VLOOKUP($A:$A,[2]liste!$A:$Z,5,FALSE),"")</f>
        <v>1-SUPPLEMENT</v>
      </c>
      <c r="N111" s="34" t="str">
        <f>IFERROR(VLOOKUP($A:$A,[2]liste!$A:$Z,6,FALSE),"")</f>
        <v>1-TEINTURE</v>
      </c>
      <c r="P111" s="35">
        <f>IFERROR(VLOOKUP($A:$A,[5]RÉSUMÉ!$A:$E,5,FALSE),"")</f>
        <v>328</v>
      </c>
    </row>
    <row r="112" customHeight="1" spans="1:16">
      <c r="A112" s="16" t="s">
        <v>121</v>
      </c>
      <c r="B112" s="23"/>
      <c r="C112" s="17" t="str">
        <f>IFERROR(VLOOKUP($A:$A,[2]liste!$A:$ZZ,24,FALSE),"")</f>
        <v>KIDS Syrup organic</v>
      </c>
      <c r="D112" s="18">
        <f>VLOOKUP(A:A,[2]liste!$A:$AG,33,FALSE)</f>
        <v>697026247467</v>
      </c>
      <c r="E112" s="19" t="str">
        <f>VLOOKUP($A:$A,[3]SPECS!$A:$AW,22,FALSE)</f>
        <v>60 ML</v>
      </c>
      <c r="F112" s="20" t="str">
        <f>VLOOKUP(A:A,[3]SPECS!$A:$AF,27,FALSE)</f>
        <v>UNIT</v>
      </c>
      <c r="G112" s="21">
        <f>IFERROR(VLOOKUP(A112,'[4]AVA20'!$A:$ZZ,(MATCH($G$1,'[4]AVA20'!$2:$2,0)),FALSE),0)</f>
        <v>15.25</v>
      </c>
      <c r="H112" s="22">
        <f t="shared" si="7"/>
        <v>0</v>
      </c>
      <c r="J112" s="32">
        <f t="shared" ref="J112:J138" si="8">IF(LEFT(M112,3)="4-T",0,IF(LEFT(M112,3)="3-P",0,IF(LEFT(M112,3)="7-T",0,IF(B112=6,0.075,IF(B112=12,0.075,IF(B112=18,0.075,IF(B112=24,0.075,0)))))))</f>
        <v>0</v>
      </c>
      <c r="K112" s="33"/>
      <c r="M112" s="34" t="str">
        <f>IFERROR(VLOOKUP($A:$A,[2]liste!$A:$Z,5,FALSE),"")</f>
        <v>1-SUPPLEMENT</v>
      </c>
      <c r="N112" s="34" t="str">
        <f>IFERROR(VLOOKUP($A:$A,[2]liste!$A:$Z,6,FALSE),"")</f>
        <v>3-SIROP</v>
      </c>
      <c r="P112" s="35">
        <f>IFERROR(VLOOKUP($A:$A,[5]RÉSUMÉ!$A:$E,5,FALSE),"")</f>
        <v>3079</v>
      </c>
    </row>
    <row r="113" customHeight="1" spans="1:16">
      <c r="A113" s="16" t="s">
        <v>122</v>
      </c>
      <c r="B113" s="23"/>
      <c r="C113" s="17" t="str">
        <f>IFERROR(VLOOKUP($A:$A,[2]liste!$A:$ZZ,24,FALSE),"")</f>
        <v>COUGH Syrup organic</v>
      </c>
      <c r="D113" s="18">
        <f>VLOOKUP(A:A,[2]liste!$A:$AG,33,FALSE)</f>
        <v>697026247450</v>
      </c>
      <c r="E113" s="19" t="str">
        <f>VLOOKUP($A:$A,[3]SPECS!$A:$AW,22,FALSE)</f>
        <v>60 ML</v>
      </c>
      <c r="F113" s="20" t="str">
        <f>VLOOKUP(A:A,[3]SPECS!$A:$AF,27,FALSE)</f>
        <v>UNIT</v>
      </c>
      <c r="G113" s="21">
        <f>IFERROR(VLOOKUP(A113,'[4]AVA20'!$A:$ZZ,(MATCH($G$1,'[4]AVA20'!$2:$2,0)),FALSE),0)</f>
        <v>15.25</v>
      </c>
      <c r="H113" s="22">
        <f t="shared" si="7"/>
        <v>0</v>
      </c>
      <c r="J113" s="32">
        <f t="shared" si="8"/>
        <v>0</v>
      </c>
      <c r="K113" s="33"/>
      <c r="M113" s="34" t="str">
        <f>IFERROR(VLOOKUP($A:$A,[2]liste!$A:$Z,5,FALSE),"")</f>
        <v>1-SUPPLEMENT</v>
      </c>
      <c r="N113" s="34" t="str">
        <f>IFERROR(VLOOKUP($A:$A,[2]liste!$A:$Z,6,FALSE),"")</f>
        <v>3-SIROP</v>
      </c>
      <c r="P113" s="35">
        <f>IFERROR(VLOOKUP($A:$A,[5]RÉSUMÉ!$A:$E,5,FALSE),"")</f>
        <v>3079</v>
      </c>
    </row>
    <row r="114" customHeight="1" spans="1:16">
      <c r="A114" s="16" t="s">
        <v>123</v>
      </c>
      <c r="B114" s="23"/>
      <c r="C114" s="17" t="str">
        <f>IFERROR(VLOOKUP($A:$A,[2]liste!$A:$ZZ,24,FALSE),"")</f>
        <v>ECHINACEA PROPOLIS organic</v>
      </c>
      <c r="D114" s="18">
        <f>VLOOKUP(A:A,[2]liste!$A:$AG,33,FALSE)</f>
        <v>697026247139</v>
      </c>
      <c r="E114" s="19" t="str">
        <f>VLOOKUP($A:$A,[3]SPECS!$A:$AW,22,FALSE)</f>
        <v>60 ML</v>
      </c>
      <c r="F114" s="20" t="str">
        <f>VLOOKUP(A:A,[3]SPECS!$A:$AF,27,FALSE)</f>
        <v>UNIT</v>
      </c>
      <c r="G114" s="21">
        <f>IFERROR(VLOOKUP(A114,'[4]AVA20'!$A:$ZZ,(MATCH($G$1,'[4]AVA20'!$2:$2,0)),FALSE),0)</f>
        <v>15.25</v>
      </c>
      <c r="H114" s="22">
        <f t="shared" si="7"/>
        <v>0</v>
      </c>
      <c r="J114" s="32">
        <f t="shared" si="8"/>
        <v>0</v>
      </c>
      <c r="K114" s="33"/>
      <c r="M114" s="34" t="str">
        <f>IFERROR(VLOOKUP($A:$A,[2]liste!$A:$Z,5,FALSE),"")</f>
        <v>1-SUPPLEMENT</v>
      </c>
      <c r="N114" s="34" t="str">
        <f>IFERROR(VLOOKUP($A:$A,[2]liste!$A:$Z,6,FALSE),"")</f>
        <v>3-SIROP</v>
      </c>
      <c r="P114" s="35">
        <f>IFERROR(VLOOKUP($A:$A,[5]RÉSUMÉ!$A:$E,5,FALSE),"")</f>
        <v>3116</v>
      </c>
    </row>
    <row r="115" customHeight="1" spans="1:16">
      <c r="A115" s="16" t="s">
        <v>124</v>
      </c>
      <c r="B115" s="23"/>
      <c r="C115" s="17" t="str">
        <f>IFERROR(VLOOKUP($A:$A,[2]liste!$A:$ZZ,24,FALSE),"")</f>
        <v>ARNICA Salve organic</v>
      </c>
      <c r="D115" s="18">
        <f>VLOOKUP(A:A,[2]liste!$A:$AG,33,FALSE)</f>
        <v>697026586191</v>
      </c>
      <c r="E115" s="19" t="str">
        <f>VLOOKUP($A:$A,[3]SPECS!$A:$AW,22,FALSE)</f>
        <v>15 ML</v>
      </c>
      <c r="F115" s="20" t="str">
        <f>VLOOKUP(A:A,[3]SPECS!$A:$AF,27,FALSE)</f>
        <v>UNIT</v>
      </c>
      <c r="G115" s="21">
        <f>IFERROR(VLOOKUP(A115,'[4]AVA20'!$A:$ZZ,(MATCH($G$1,'[4]AVA20'!$2:$2,0)),FALSE),0)</f>
        <v>6.55</v>
      </c>
      <c r="H115" s="22">
        <f t="shared" si="7"/>
        <v>0</v>
      </c>
      <c r="J115" s="32">
        <f t="shared" si="8"/>
        <v>0</v>
      </c>
      <c r="K115" s="33"/>
      <c r="M115" s="34" t="str">
        <f>IFERROR(VLOOKUP($A:$A,[2]liste!$A:$Z,5,FALSE),"")</f>
        <v>z-disc</v>
      </c>
      <c r="N115" s="34" t="str">
        <f>IFERROR(VLOOKUP($A:$A,[2]liste!$A:$Z,6,FALSE),"")</f>
        <v>z-disc</v>
      </c>
      <c r="P115" s="35">
        <f>IFERROR(VLOOKUP($A:$A,[5]RÉSUMÉ!$A:$E,5,FALSE),"")</f>
        <v>3109</v>
      </c>
    </row>
    <row r="116" customHeight="1" spans="1:16">
      <c r="A116" s="16" t="s">
        <v>125</v>
      </c>
      <c r="B116" s="23"/>
      <c r="C116" s="17" t="str">
        <f>IFERROR(VLOOKUP($A:$A,[2]liste!$A:$ZZ,24,FALSE),"")</f>
        <v>ARNICA Salve organic</v>
      </c>
      <c r="D116" s="18">
        <f>VLOOKUP(A:A,[2]liste!$A:$AG,33,FALSE)</f>
        <v>697026516198</v>
      </c>
      <c r="E116" s="19" t="str">
        <f>VLOOKUP($A:$A,[3]SPECS!$A:$AW,22,FALSE)</f>
        <v>50 ML</v>
      </c>
      <c r="F116" s="20" t="str">
        <f>VLOOKUP(A:A,[3]SPECS!$A:$AF,27,FALSE)</f>
        <v>UNIT</v>
      </c>
      <c r="G116" s="21">
        <f>IFERROR(VLOOKUP(A116,'[4]AVA20'!$A:$ZZ,(MATCH($G$1,'[4]AVA20'!$2:$2,0)),FALSE),0)</f>
        <v>12.95</v>
      </c>
      <c r="H116" s="22">
        <f t="shared" si="7"/>
        <v>0</v>
      </c>
      <c r="J116" s="32">
        <f t="shared" si="8"/>
        <v>0</v>
      </c>
      <c r="K116" s="33"/>
      <c r="M116" s="34" t="str">
        <f>IFERROR(VLOOKUP($A:$A,[2]liste!$A:$Z,5,FALSE),"")</f>
        <v>z-disc</v>
      </c>
      <c r="N116" s="34" t="str">
        <f>IFERROR(VLOOKUP($A:$A,[2]liste!$A:$Z,6,FALSE),"")</f>
        <v>z-disc</v>
      </c>
      <c r="P116" s="35">
        <f>IFERROR(VLOOKUP($A:$A,[5]RÉSUMÉ!$A:$E,5,FALSE),"")</f>
        <v>3115</v>
      </c>
    </row>
    <row r="117" customHeight="1" spans="1:16">
      <c r="A117" s="16" t="s">
        <v>126</v>
      </c>
      <c r="B117" s="23"/>
      <c r="C117" s="17" t="str">
        <f>IFERROR(VLOOKUP($A:$A,[2]liste!$A:$ZZ,24,FALSE),"")</f>
        <v>BIOBABY Salve organic  </v>
      </c>
      <c r="D117" s="18">
        <f>VLOOKUP(A:A,[2]liste!$A:$AG,33,FALSE)</f>
        <v>697026586115</v>
      </c>
      <c r="E117" s="19" t="str">
        <f>VLOOKUP($A:$A,[3]SPECS!$A:$AW,22,FALSE)</f>
        <v>15 ML</v>
      </c>
      <c r="F117" s="20" t="str">
        <f>VLOOKUP(A:A,[3]SPECS!$A:$AF,27,FALSE)</f>
        <v>UNIT</v>
      </c>
      <c r="G117" s="21">
        <f>IFERROR(VLOOKUP(A117,'[4]AVA20'!$A:$ZZ,(MATCH($G$1,'[4]AVA20'!$2:$2,0)),FALSE),0)</f>
        <v>6.55</v>
      </c>
      <c r="H117" s="22">
        <f t="shared" si="7"/>
        <v>0</v>
      </c>
      <c r="J117" s="32">
        <f t="shared" si="8"/>
        <v>0</v>
      </c>
      <c r="K117" s="33"/>
      <c r="M117" s="34" t="str">
        <f>IFERROR(VLOOKUP($A:$A,[2]liste!$A:$Z,5,FALSE),"")</f>
        <v>1-SUPPLEMENT</v>
      </c>
      <c r="N117" s="34" t="str">
        <f>IFERROR(VLOOKUP($A:$A,[2]liste!$A:$Z,6,FALSE),"")</f>
        <v>5-ONGUENT</v>
      </c>
      <c r="P117" s="35">
        <f>IFERROR(VLOOKUP($A:$A,[5]RÉSUMÉ!$A:$E,5,FALSE),"")</f>
        <v>3110</v>
      </c>
    </row>
    <row r="118" customHeight="1" spans="1:16">
      <c r="A118" s="16" t="s">
        <v>127</v>
      </c>
      <c r="B118" s="23"/>
      <c r="C118" s="17" t="str">
        <f>IFERROR(VLOOKUP($A:$A,[2]liste!$A:$ZZ,24,FALSE),"")</f>
        <v>BIOBABY Salve organic  </v>
      </c>
      <c r="D118" s="18">
        <f>VLOOKUP(A:A,[2]liste!$A:$AG,33,FALSE)</f>
        <v>697026516112</v>
      </c>
      <c r="E118" s="19" t="str">
        <f>VLOOKUP($A:$A,[3]SPECS!$A:$AW,22,FALSE)</f>
        <v>50 ML</v>
      </c>
      <c r="F118" s="20" t="str">
        <f>VLOOKUP(A:A,[3]SPECS!$A:$AF,27,FALSE)</f>
        <v>UNIT</v>
      </c>
      <c r="G118" s="21">
        <f>IFERROR(VLOOKUP(A118,'[4]AVA20'!$A:$ZZ,(MATCH($G$1,'[4]AVA20'!$2:$2,0)),FALSE),0)</f>
        <v>12.95</v>
      </c>
      <c r="H118" s="22">
        <f t="shared" si="7"/>
        <v>0</v>
      </c>
      <c r="J118" s="32">
        <f t="shared" si="8"/>
        <v>0</v>
      </c>
      <c r="K118" s="33"/>
      <c r="M118" s="34" t="str">
        <f>IFERROR(VLOOKUP($A:$A,[2]liste!$A:$Z,5,FALSE),"")</f>
        <v>1-SUPPLEMENT</v>
      </c>
      <c r="N118" s="34" t="str">
        <f>IFERROR(VLOOKUP($A:$A,[2]liste!$A:$Z,6,FALSE),"")</f>
        <v>5-ONGUENT</v>
      </c>
      <c r="P118" s="35">
        <f>IFERROR(VLOOKUP($A:$A,[5]RÉSUMÉ!$A:$E,5,FALSE),"")</f>
        <v>3116</v>
      </c>
    </row>
    <row r="119" customHeight="1" spans="1:16">
      <c r="A119" s="16" t="s">
        <v>128</v>
      </c>
      <c r="B119" s="23"/>
      <c r="C119" s="17" t="str">
        <f>IFERROR(VLOOKUP($A:$A,[2]liste!$A:$ZZ,24,FALSE),"")</f>
        <v>CALENDULA Salve organic   </v>
      </c>
      <c r="D119" s="18">
        <f>VLOOKUP(A:A,[2]liste!$A:$AG,33,FALSE)</f>
        <v>697026586122</v>
      </c>
      <c r="E119" s="19" t="str">
        <f>VLOOKUP($A:$A,[3]SPECS!$A:$AW,22,FALSE)</f>
        <v>15 ML</v>
      </c>
      <c r="F119" s="20" t="str">
        <f>VLOOKUP(A:A,[3]SPECS!$A:$AF,27,FALSE)</f>
        <v>UNIT</v>
      </c>
      <c r="G119" s="21">
        <f>IFERROR(VLOOKUP(A119,'[4]AVA20'!$A:$ZZ,(MATCH($G$1,'[4]AVA20'!$2:$2,0)),FALSE),0)</f>
        <v>6.55</v>
      </c>
      <c r="H119" s="22">
        <f t="shared" si="7"/>
        <v>0</v>
      </c>
      <c r="J119" s="32">
        <f t="shared" si="8"/>
        <v>0</v>
      </c>
      <c r="K119" s="33"/>
      <c r="M119" s="34" t="str">
        <f>IFERROR(VLOOKUP($A:$A,[2]liste!$A:$Z,5,FALSE),"")</f>
        <v>1-SUPPLEMENT</v>
      </c>
      <c r="N119" s="34" t="str">
        <f>IFERROR(VLOOKUP($A:$A,[2]liste!$A:$Z,6,FALSE),"")</f>
        <v>5-ONGUENT</v>
      </c>
      <c r="P119" s="35">
        <f>IFERROR(VLOOKUP($A:$A,[5]RÉSUMÉ!$A:$E,5,FALSE),"")</f>
        <v>3111</v>
      </c>
    </row>
    <row r="120" customHeight="1" spans="1:16">
      <c r="A120" s="16" t="s">
        <v>129</v>
      </c>
      <c r="B120" s="23"/>
      <c r="C120" s="17" t="str">
        <f>IFERROR(VLOOKUP($A:$A,[2]liste!$A:$ZZ,24,FALSE),"")</f>
        <v>CALENDULA Salve organic   </v>
      </c>
      <c r="D120" s="18">
        <f>VLOOKUP(A:A,[2]liste!$A:$AG,33,FALSE)</f>
        <v>697026516129</v>
      </c>
      <c r="E120" s="19" t="str">
        <f>VLOOKUP($A:$A,[3]SPECS!$A:$AW,22,FALSE)</f>
        <v>50 ML</v>
      </c>
      <c r="F120" s="20" t="str">
        <f>VLOOKUP(A:A,[3]SPECS!$A:$AF,27,FALSE)</f>
        <v>UNIT</v>
      </c>
      <c r="G120" s="21">
        <f>IFERROR(VLOOKUP(A120,'[4]AVA20'!$A:$ZZ,(MATCH($G$1,'[4]AVA20'!$2:$2,0)),FALSE),0)</f>
        <v>12.95</v>
      </c>
      <c r="H120" s="22">
        <f t="shared" si="7"/>
        <v>0</v>
      </c>
      <c r="J120" s="32">
        <f t="shared" si="8"/>
        <v>0</v>
      </c>
      <c r="K120" s="33"/>
      <c r="M120" s="34" t="str">
        <f>IFERROR(VLOOKUP($A:$A,[2]liste!$A:$Z,5,FALSE),"")</f>
        <v>1-SUPPLEMENT</v>
      </c>
      <c r="N120" s="34" t="str">
        <f>IFERROR(VLOOKUP($A:$A,[2]liste!$A:$Z,6,FALSE),"")</f>
        <v>5-ONGUENT</v>
      </c>
      <c r="P120" s="35">
        <f>IFERROR(VLOOKUP($A:$A,[5]RÉSUMÉ!$A:$E,5,FALSE),"")</f>
        <v>3117</v>
      </c>
    </row>
    <row r="121" customHeight="1" spans="1:16">
      <c r="A121" s="16" t="s">
        <v>130</v>
      </c>
      <c r="B121" s="23"/>
      <c r="C121" s="17" t="str">
        <f>IFERROR(VLOOKUP($A:$A,[2]liste!$A:$ZZ,24,FALSE),"")</f>
        <v>COMFREY Salve organic  </v>
      </c>
      <c r="D121" s="18">
        <f>VLOOKUP(A:A,[2]liste!$A:$AG,33,FALSE)</f>
        <v>697026586139</v>
      </c>
      <c r="E121" s="19" t="str">
        <f>VLOOKUP($A:$A,[3]SPECS!$A:$AW,22,FALSE)</f>
        <v>15 ML</v>
      </c>
      <c r="F121" s="20" t="str">
        <f>VLOOKUP(A:A,[3]SPECS!$A:$AF,27,FALSE)</f>
        <v>UNIT</v>
      </c>
      <c r="G121" s="21">
        <f>IFERROR(VLOOKUP(A121,'[4]AVA20'!$A:$ZZ,(MATCH($G$1,'[4]AVA20'!$2:$2,0)),FALSE),0)</f>
        <v>6.55</v>
      </c>
      <c r="H121" s="22">
        <f t="shared" si="7"/>
        <v>0</v>
      </c>
      <c r="J121" s="32">
        <f t="shared" si="8"/>
        <v>0</v>
      </c>
      <c r="K121" s="33"/>
      <c r="M121" s="34" t="str">
        <f>IFERROR(VLOOKUP($A:$A,[2]liste!$A:$Z,5,FALSE),"")</f>
        <v>1-SUPPLEMENT</v>
      </c>
      <c r="N121" s="34" t="str">
        <f>IFERROR(VLOOKUP($A:$A,[2]liste!$A:$Z,6,FALSE),"")</f>
        <v>5-ONGUENT</v>
      </c>
      <c r="P121" s="35">
        <f>IFERROR(VLOOKUP($A:$A,[5]RÉSUMÉ!$A:$E,5,FALSE),"")</f>
        <v>3112</v>
      </c>
    </row>
    <row r="122" customHeight="1" spans="1:16">
      <c r="A122" s="37" t="s">
        <v>131</v>
      </c>
      <c r="B122" s="23"/>
      <c r="C122" s="17" t="str">
        <f>IFERROR(VLOOKUP($A:$A,[2]liste!$A:$ZZ,24,FALSE),"")</f>
        <v>COMFREY Salve organic  </v>
      </c>
      <c r="D122" s="18">
        <f>VLOOKUP(A:A,[2]liste!$A:$AG,33,FALSE)</f>
        <v>697026516136</v>
      </c>
      <c r="E122" s="19" t="str">
        <f>VLOOKUP($A:$A,[3]SPECS!$A:$AW,22,FALSE)</f>
        <v>50 ML</v>
      </c>
      <c r="F122" s="20" t="str">
        <f>VLOOKUP(A:A,[3]SPECS!$A:$AF,27,FALSE)</f>
        <v>UNIT</v>
      </c>
      <c r="G122" s="21">
        <f>IFERROR(VLOOKUP(A122,'[4]AVA20'!$A:$ZZ,(MATCH($G$1,'[4]AVA20'!$2:$2,0)),FALSE),0)</f>
        <v>12.95</v>
      </c>
      <c r="H122" s="22">
        <f t="shared" si="7"/>
        <v>0</v>
      </c>
      <c r="J122" s="32">
        <f t="shared" si="8"/>
        <v>0</v>
      </c>
      <c r="K122" s="33"/>
      <c r="M122" s="34" t="str">
        <f>IFERROR(VLOOKUP($A:$A,[2]liste!$A:$Z,5,FALSE),"")</f>
        <v>1-SUPPLEMENT</v>
      </c>
      <c r="N122" s="34" t="str">
        <f>IFERROR(VLOOKUP($A:$A,[2]liste!$A:$Z,6,FALSE),"")</f>
        <v>5-ONGUENT</v>
      </c>
      <c r="P122" s="35">
        <f>IFERROR(VLOOKUP($A:$A,[5]RÉSUMÉ!$A:$E,5,FALSE),"")</f>
        <v>3118</v>
      </c>
    </row>
    <row r="123" customHeight="1" spans="1:16">
      <c r="A123" s="37" t="s">
        <v>132</v>
      </c>
      <c r="B123" s="23"/>
      <c r="C123" s="17" t="str">
        <f>IFERROR(VLOOKUP($A:$A,[2]liste!$A:$ZZ,24,FALSE),"")</f>
        <v>HERBAL Salve organic  </v>
      </c>
      <c r="D123" s="18">
        <f>VLOOKUP(A:A,[2]liste!$A:$AG,33,FALSE)</f>
        <v>697026586146</v>
      </c>
      <c r="E123" s="19" t="str">
        <f>VLOOKUP($A:$A,[3]SPECS!$A:$AW,22,FALSE)</f>
        <v>15 ML</v>
      </c>
      <c r="F123" s="20" t="str">
        <f>VLOOKUP(A:A,[3]SPECS!$A:$AF,27,FALSE)</f>
        <v>UNIT</v>
      </c>
      <c r="G123" s="21">
        <f>IFERROR(VLOOKUP(A123,'[4]AVA20'!$A:$ZZ,(MATCH($G$1,'[4]AVA20'!$2:$2,0)),FALSE),0)</f>
        <v>6.55</v>
      </c>
      <c r="H123" s="22">
        <f t="shared" si="7"/>
        <v>0</v>
      </c>
      <c r="J123" s="32">
        <f t="shared" si="8"/>
        <v>0</v>
      </c>
      <c r="K123" s="33"/>
      <c r="M123" s="34" t="str">
        <f>IFERROR(VLOOKUP($A:$A,[2]liste!$A:$Z,5,FALSE),"")</f>
        <v>1-SUPPLEMENT</v>
      </c>
      <c r="N123" s="34" t="str">
        <f>IFERROR(VLOOKUP($A:$A,[2]liste!$A:$Z,6,FALSE),"")</f>
        <v>5-ONGUENT</v>
      </c>
      <c r="P123" s="35">
        <f>IFERROR(VLOOKUP($A:$A,[5]RÉSUMÉ!$A:$E,5,FALSE),"")</f>
        <v>3113</v>
      </c>
    </row>
    <row r="124" customHeight="1" spans="1:16">
      <c r="A124" s="16" t="s">
        <v>133</v>
      </c>
      <c r="B124" s="23"/>
      <c r="C124" s="17" t="str">
        <f>IFERROR(VLOOKUP($A:$A,[2]liste!$A:$ZZ,24,FALSE),"")</f>
        <v>HERBAL Salve organic  </v>
      </c>
      <c r="D124" s="18">
        <f>VLOOKUP(A:A,[2]liste!$A:$AG,33,FALSE)</f>
        <v>697026516143</v>
      </c>
      <c r="E124" s="19" t="str">
        <f>VLOOKUP($A:$A,[3]SPECS!$A:$AW,22,FALSE)</f>
        <v>50 ML</v>
      </c>
      <c r="F124" s="20" t="str">
        <f>VLOOKUP(A:A,[3]SPECS!$A:$AF,27,FALSE)</f>
        <v>UNIT</v>
      </c>
      <c r="G124" s="21">
        <f>IFERROR(VLOOKUP(A124,'[4]AVA20'!$A:$ZZ,(MATCH($G$1,'[4]AVA20'!$2:$2,0)),FALSE),0)</f>
        <v>12.95</v>
      </c>
      <c r="H124" s="22">
        <f t="shared" si="7"/>
        <v>0</v>
      </c>
      <c r="J124" s="32">
        <f t="shared" si="8"/>
        <v>0</v>
      </c>
      <c r="K124" s="33"/>
      <c r="M124" s="34" t="str">
        <f>IFERROR(VLOOKUP($A:$A,[2]liste!$A:$Z,5,FALSE),"")</f>
        <v>1-SUPPLEMENT</v>
      </c>
      <c r="N124" s="34" t="str">
        <f>IFERROR(VLOOKUP($A:$A,[2]liste!$A:$Z,6,FALSE),"")</f>
        <v>5-ONGUENT</v>
      </c>
      <c r="P124" s="35">
        <f>IFERROR(VLOOKUP($A:$A,[5]RÉSUMÉ!$A:$E,5,FALSE),"")</f>
        <v>3119</v>
      </c>
    </row>
    <row r="125" customHeight="1" spans="1:16">
      <c r="A125" s="16" t="s">
        <v>134</v>
      </c>
      <c r="B125" s="23"/>
      <c r="C125" s="17" t="str">
        <f>IFERROR(VLOOKUP($A:$A,[2]liste!$A:$ZZ,24,FALSE),"")</f>
        <v>PLANTAIN Salve organic  </v>
      </c>
      <c r="D125" s="18">
        <f>VLOOKUP(A:A,[2]liste!$A:$AG,33,FALSE)</f>
        <v>697026586184</v>
      </c>
      <c r="E125" s="19" t="str">
        <f>VLOOKUP($A:$A,[3]SPECS!$A:$AW,22,FALSE)</f>
        <v>15 ML</v>
      </c>
      <c r="F125" s="20" t="str">
        <f>VLOOKUP(A:A,[3]SPECS!$A:$AF,27,FALSE)</f>
        <v>UNIT</v>
      </c>
      <c r="G125" s="21">
        <f>IFERROR(VLOOKUP(A125,'[4]AVA20'!$A:$ZZ,(MATCH($G$1,'[4]AVA20'!$2:$2,0)),FALSE),0)</f>
        <v>6.55</v>
      </c>
      <c r="H125" s="22">
        <f t="shared" si="7"/>
        <v>0</v>
      </c>
      <c r="J125" s="32">
        <f t="shared" si="8"/>
        <v>0</v>
      </c>
      <c r="K125" s="33"/>
      <c r="M125" s="34" t="str">
        <f>IFERROR(VLOOKUP($A:$A,[2]liste!$A:$Z,5,FALSE),"")</f>
        <v>1-SUPPLEMENT</v>
      </c>
      <c r="N125" s="34" t="str">
        <f>IFERROR(VLOOKUP($A:$A,[2]liste!$A:$Z,6,FALSE),"")</f>
        <v>5-ONGUENT</v>
      </c>
      <c r="P125" s="35">
        <f>IFERROR(VLOOKUP($A:$A,[5]RÉSUMÉ!$A:$E,5,FALSE),"")</f>
        <v>3114</v>
      </c>
    </row>
    <row r="126" customHeight="1" spans="1:16">
      <c r="A126" s="16" t="s">
        <v>135</v>
      </c>
      <c r="B126" s="23"/>
      <c r="C126" s="17" t="str">
        <f>IFERROR(VLOOKUP($A:$A,[2]liste!$A:$ZZ,24,FALSE),"")</f>
        <v>PLANTAIN Salve organic  </v>
      </c>
      <c r="D126" s="18">
        <f>VLOOKUP(A:A,[2]liste!$A:$AG,33,FALSE)</f>
        <v>697026516181</v>
      </c>
      <c r="E126" s="19" t="str">
        <f>VLOOKUP($A:$A,[3]SPECS!$A:$AW,22,FALSE)</f>
        <v>50 ML</v>
      </c>
      <c r="F126" s="20" t="str">
        <f>VLOOKUP(A:A,[3]SPECS!$A:$AF,27,FALSE)</f>
        <v>UNIT</v>
      </c>
      <c r="G126" s="21">
        <f>IFERROR(VLOOKUP(A126,'[4]AVA20'!$A:$ZZ,(MATCH($G$1,'[4]AVA20'!$2:$2,0)),FALSE),0)</f>
        <v>12.95</v>
      </c>
      <c r="H126" s="22">
        <f t="shared" si="7"/>
        <v>0</v>
      </c>
      <c r="J126" s="32">
        <f t="shared" si="8"/>
        <v>0</v>
      </c>
      <c r="K126" s="33"/>
      <c r="M126" s="34" t="str">
        <f>IFERROR(VLOOKUP($A:$A,[2]liste!$A:$Z,5,FALSE),"")</f>
        <v>1-SUPPLEMENT</v>
      </c>
      <c r="N126" s="34" t="str">
        <f>IFERROR(VLOOKUP($A:$A,[2]liste!$A:$Z,6,FALSE),"")</f>
        <v>5-ONGUENT</v>
      </c>
      <c r="P126" s="35">
        <f>IFERROR(VLOOKUP($A:$A,[5]RÉSUMÉ!$A:$E,5,FALSE),"")</f>
        <v>3120</v>
      </c>
    </row>
    <row r="127" customHeight="1" spans="1:16">
      <c r="A127" s="16" t="s">
        <v>136</v>
      </c>
      <c r="B127" s="23"/>
      <c r="C127" s="38" t="str">
        <f>IFERROR(VLOOKUP($A:$A,[2]liste!$A:$ZZ,24,FALSE),"")</f>
        <v>ARTHROTOP Capsules organic 60</v>
      </c>
      <c r="D127" s="18">
        <f>VLOOKUP(A:A,[2]liste!$A:$AG,33,FALSE)</f>
        <v>697026603812</v>
      </c>
      <c r="E127" s="19" t="str">
        <f>VLOOKUP($A:$A,[3]SPECS!$A:$AW,22,FALSE)</f>
        <v>300 </v>
      </c>
      <c r="F127" s="20" t="str">
        <f>VLOOKUP(A:A,[3]SPECS!$A:$AF,27,FALSE)</f>
        <v>CS 4</v>
      </c>
      <c r="G127" s="21">
        <f>IFERROR(VLOOKUP(A127,'[4]AVA20'!$A:$ZZ,(MATCH($G$1,'[4]AVA20'!$2:$2,0)),FALSE),0)</f>
        <v>7.75</v>
      </c>
      <c r="H127" s="22">
        <f t="shared" si="7"/>
        <v>0</v>
      </c>
      <c r="J127" s="32">
        <f t="shared" si="8"/>
        <v>0</v>
      </c>
      <c r="K127" s="33"/>
      <c r="M127" s="34" t="str">
        <f>IFERROR(VLOOKUP($A:$A,[2]liste!$A:$Z,5,FALSE),"")</f>
        <v>1-SUPPLEMENT</v>
      </c>
      <c r="N127" s="34" t="str">
        <f>IFERROR(VLOOKUP($A:$A,[2]liste!$A:$Z,6,FALSE),"")</f>
        <v>6-CAPSULES</v>
      </c>
      <c r="P127" s="35">
        <f>IFERROR(VLOOKUP($A:$A,[5]RÉSUMÉ!$A:$E,5,FALSE),"")</f>
        <v>3080</v>
      </c>
    </row>
    <row r="128" customHeight="1" spans="1:16">
      <c r="A128" s="16" t="s">
        <v>137</v>
      </c>
      <c r="B128" s="23"/>
      <c r="C128" s="38" t="str">
        <f>IFERROR(VLOOKUP($A:$A,[2]liste!$A:$ZZ,24,FALSE),"")</f>
        <v>ASHWAGANDHA Capsules organic 60</v>
      </c>
      <c r="D128" s="18">
        <f>VLOOKUP(A:A,[2]liste!$A:$AG,33,FALSE)</f>
        <v>697026603232</v>
      </c>
      <c r="E128" s="19" t="str">
        <f>VLOOKUP($A:$A,[3]SPECS!$A:$AW,22,FALSE)</f>
        <v>500 </v>
      </c>
      <c r="F128" s="20" t="str">
        <f>VLOOKUP(A:A,[3]SPECS!$A:$AF,27,FALSE)</f>
        <v>CS 4</v>
      </c>
      <c r="G128" s="21">
        <f>IFERROR(VLOOKUP(A128,'[4]AVA20'!$A:$ZZ,(MATCH($G$1,'[4]AVA20'!$2:$2,0)),FALSE),0)</f>
        <v>6.75</v>
      </c>
      <c r="H128" s="22">
        <f t="shared" si="7"/>
        <v>0</v>
      </c>
      <c r="J128" s="32">
        <f t="shared" si="8"/>
        <v>0</v>
      </c>
      <c r="K128" s="33"/>
      <c r="M128" s="34" t="str">
        <f>IFERROR(VLOOKUP($A:$A,[2]liste!$A:$Z,5,FALSE),"")</f>
        <v>1-SUPPLEMENT</v>
      </c>
      <c r="N128" s="34" t="str">
        <f>IFERROR(VLOOKUP($A:$A,[2]liste!$A:$Z,6,FALSE),"")</f>
        <v>6-CAPSULES</v>
      </c>
      <c r="P128" s="35">
        <f>IFERROR(VLOOKUP($A:$A,[5]RÉSUMÉ!$A:$E,5,FALSE),"")</f>
        <v>3081</v>
      </c>
    </row>
    <row r="129" customHeight="1" spans="1:16">
      <c r="A129" s="16" t="s">
        <v>138</v>
      </c>
      <c r="B129" s="23"/>
      <c r="C129" s="38" t="str">
        <f>IFERROR(VLOOKUP($A:$A,[2]liste!$A:$ZZ,24,FALSE),"")</f>
        <v>ASTRAGALUS Capsules organic 60</v>
      </c>
      <c r="D129" s="18">
        <f>VLOOKUP(A:A,[2]liste!$A:$AG,33,FALSE)</f>
        <v>697026603416</v>
      </c>
      <c r="E129" s="19" t="str">
        <f>VLOOKUP($A:$A,[3]SPECS!$A:$AW,22,FALSE)</f>
        <v>280 </v>
      </c>
      <c r="F129" s="20" t="str">
        <f>VLOOKUP(A:A,[3]SPECS!$A:$AF,27,FALSE)</f>
        <v>CS 4</v>
      </c>
      <c r="G129" s="21">
        <f>IFERROR(VLOOKUP(A129,'[4]AVA20'!$A:$ZZ,(MATCH($G$1,'[4]AVA20'!$2:$2,0)),FALSE),0)</f>
        <v>7.25</v>
      </c>
      <c r="H129" s="22">
        <f t="shared" si="7"/>
        <v>0</v>
      </c>
      <c r="J129" s="32">
        <f t="shared" si="8"/>
        <v>0</v>
      </c>
      <c r="K129" s="33"/>
      <c r="M129" s="34" t="str">
        <f>IFERROR(VLOOKUP($A:$A,[2]liste!$A:$Z,5,FALSE),"")</f>
        <v>1-SUPPLEMENT</v>
      </c>
      <c r="N129" s="34" t="str">
        <f>IFERROR(VLOOKUP($A:$A,[2]liste!$A:$Z,6,FALSE),"")</f>
        <v>6-CAPSULES</v>
      </c>
      <c r="P129" s="35">
        <f>IFERROR(VLOOKUP($A:$A,[5]RÉSUMÉ!$A:$E,5,FALSE),"")</f>
        <v>3082</v>
      </c>
    </row>
    <row r="130" customHeight="1" spans="1:16">
      <c r="A130" s="16" t="s">
        <v>139</v>
      </c>
      <c r="B130" s="23"/>
      <c r="C130" s="38" t="str">
        <f>IFERROR(VLOOKUP($A:$A,[2]liste!$A:$ZZ,24,FALSE),"")</f>
        <v>BURDOCK Capsules organic 60</v>
      </c>
      <c r="D130" s="18">
        <f>VLOOKUP(A:A,[2]liste!$A:$AG,33,FALSE)</f>
        <v>697026602983</v>
      </c>
      <c r="E130" s="19" t="str">
        <f>VLOOKUP($A:$A,[3]SPECS!$A:$AW,22,FALSE)</f>
        <v>350 </v>
      </c>
      <c r="F130" s="20" t="str">
        <f>VLOOKUP(A:A,[3]SPECS!$A:$AF,27,FALSE)</f>
        <v>CS 4</v>
      </c>
      <c r="G130" s="21">
        <f>IFERROR(VLOOKUP(A130,'[4]AVA20'!$A:$ZZ,(MATCH($G$1,'[4]AVA20'!$2:$2,0)),FALSE),0)</f>
        <v>9.75</v>
      </c>
      <c r="H130" s="22">
        <f t="shared" si="7"/>
        <v>0</v>
      </c>
      <c r="J130" s="32">
        <f t="shared" si="8"/>
        <v>0</v>
      </c>
      <c r="K130" s="33"/>
      <c r="M130" s="34" t="str">
        <f>IFERROR(VLOOKUP($A:$A,[2]liste!$A:$Z,5,FALSE),"")</f>
        <v>1-SUPPLEMENT</v>
      </c>
      <c r="N130" s="34" t="str">
        <f>IFERROR(VLOOKUP($A:$A,[2]liste!$A:$Z,6,FALSE),"")</f>
        <v>6-CAPSULES</v>
      </c>
      <c r="P130" s="35">
        <f>IFERROR(VLOOKUP($A:$A,[5]RÉSUMÉ!$A:$E,5,FALSE),"")</f>
        <v>3083</v>
      </c>
    </row>
    <row r="131" customHeight="1" spans="1:16">
      <c r="A131" s="16" t="s">
        <v>140</v>
      </c>
      <c r="B131" s="23"/>
      <c r="C131" s="38" t="str">
        <f>IFERROR(VLOOKUP($A:$A,[2]liste!$A:$ZZ,24,FALSE),"")</f>
        <v>HOLY BASIL Capsules organic 60</v>
      </c>
      <c r="D131" s="18">
        <f>VLOOKUP(A:A,[2]liste!$A:$AG,33,FALSE)</f>
        <v>697026602990</v>
      </c>
      <c r="E131" s="19" t="str">
        <f>VLOOKUP($A:$A,[3]SPECS!$A:$AW,22,FALSE)</f>
        <v>275 </v>
      </c>
      <c r="F131" s="20" t="str">
        <f>VLOOKUP(A:A,[3]SPECS!$A:$AF,27,FALSE)</f>
        <v>CS 4</v>
      </c>
      <c r="G131" s="21">
        <f>IFERROR(VLOOKUP(A131,'[4]AVA20'!$A:$ZZ,(MATCH($G$1,'[4]AVA20'!$2:$2,0)),FALSE),0)</f>
        <v>9.75</v>
      </c>
      <c r="H131" s="22">
        <f t="shared" ref="H131:H172" si="9">B131*G131*(1-(J131+K131))</f>
        <v>0</v>
      </c>
      <c r="J131" s="32">
        <f t="shared" si="8"/>
        <v>0</v>
      </c>
      <c r="K131" s="33"/>
      <c r="M131" s="34" t="str">
        <f>IFERROR(VLOOKUP($A:$A,[2]liste!$A:$Z,5,FALSE),"")</f>
        <v>1-SUPPLEMENT</v>
      </c>
      <c r="N131" s="34" t="str">
        <f>IFERROR(VLOOKUP($A:$A,[2]liste!$A:$Z,6,FALSE),"")</f>
        <v>6-CAPSULES</v>
      </c>
      <c r="P131" s="35">
        <f>IFERROR(VLOOKUP($A:$A,[5]RÉSUMÉ!$A:$E,5,FALSE),"")</f>
        <v>3084</v>
      </c>
    </row>
    <row r="132" customHeight="1" spans="1:16">
      <c r="A132" s="16" t="s">
        <v>141</v>
      </c>
      <c r="B132" s="23"/>
      <c r="C132" s="38" t="str">
        <f>IFERROR(VLOOKUP($A:$A,[2]liste!$A:$ZZ,24,FALSE),"")</f>
        <v>BLESSED THISTLE Capsules organic 60</v>
      </c>
      <c r="D132" s="18">
        <f>VLOOKUP(A:A,[2]liste!$A:$AG,33,FALSE)</f>
        <v>697026603256</v>
      </c>
      <c r="E132" s="19" t="str">
        <f>VLOOKUP($A:$A,[3]SPECS!$A:$AW,22,FALSE)</f>
        <v>230 </v>
      </c>
      <c r="F132" s="20" t="str">
        <f>VLOOKUP(A:A,[3]SPECS!$A:$AF,27,FALSE)</f>
        <v>CS 4</v>
      </c>
      <c r="G132" s="21">
        <f>IFERROR(VLOOKUP(A132,'[4]AVA20'!$A:$ZZ,(MATCH($G$1,'[4]AVA20'!$2:$2,0)),FALSE),0)</f>
        <v>8.25</v>
      </c>
      <c r="H132" s="22">
        <f t="shared" si="9"/>
        <v>0</v>
      </c>
      <c r="J132" s="32">
        <f t="shared" si="8"/>
        <v>0</v>
      </c>
      <c r="K132" s="33"/>
      <c r="M132" s="34" t="str">
        <f>IFERROR(VLOOKUP($A:$A,[2]liste!$A:$Z,5,FALSE),"")</f>
        <v>1-SUPPLEMENT</v>
      </c>
      <c r="N132" s="34" t="str">
        <f>IFERROR(VLOOKUP($A:$A,[2]liste!$A:$Z,6,FALSE),"")</f>
        <v>6-CAPSULES</v>
      </c>
      <c r="P132" s="35">
        <f>IFERROR(VLOOKUP($A:$A,[5]RÉSUMÉ!$A:$E,5,FALSE),"")</f>
        <v>3086</v>
      </c>
    </row>
    <row r="133" customHeight="1" spans="1:16">
      <c r="A133" s="16" t="s">
        <v>142</v>
      </c>
      <c r="B133" s="23"/>
      <c r="C133" s="38" t="str">
        <f>IFERROR(VLOOKUP($A:$A,[2]liste!$A:$ZZ,24,FALSE),"")</f>
        <v>MILK THISTLE Capsules organic 60</v>
      </c>
      <c r="D133" s="18">
        <f>VLOOKUP(A:A,[2]liste!$A:$AG,33,FALSE)</f>
        <v>697026603379</v>
      </c>
      <c r="E133" s="19" t="str">
        <f>VLOOKUP($A:$A,[3]SPECS!$A:$AW,22,FALSE)</f>
        <v>400 </v>
      </c>
      <c r="F133" s="20" t="str">
        <f>VLOOKUP(A:A,[3]SPECS!$A:$AF,27,FALSE)</f>
        <v>CS 4</v>
      </c>
      <c r="G133" s="21">
        <f>IFERROR(VLOOKUP(A133,'[4]AVA20'!$A:$ZZ,(MATCH($G$1,'[4]AVA20'!$2:$2,0)),FALSE),0)</f>
        <v>6.1</v>
      </c>
      <c r="H133" s="22">
        <f t="shared" si="9"/>
        <v>0</v>
      </c>
      <c r="J133" s="32">
        <f t="shared" si="8"/>
        <v>0</v>
      </c>
      <c r="K133" s="33"/>
      <c r="M133" s="34" t="str">
        <f>IFERROR(VLOOKUP($A:$A,[2]liste!$A:$Z,5,FALSE),"")</f>
        <v>1-SUPPLEMENT</v>
      </c>
      <c r="N133" s="34" t="str">
        <f>IFERROR(VLOOKUP($A:$A,[2]liste!$A:$Z,6,FALSE),"")</f>
        <v>6-CAPSULES</v>
      </c>
      <c r="P133" s="35">
        <f>IFERROR(VLOOKUP($A:$A,[5]RÉSUMÉ!$A:$E,5,FALSE),"")</f>
        <v>3087</v>
      </c>
    </row>
    <row r="134" customHeight="1" spans="1:16">
      <c r="A134" s="16" t="s">
        <v>143</v>
      </c>
      <c r="B134" s="23"/>
      <c r="C134" s="38" t="str">
        <f>IFERROR(VLOOKUP($A:$A,[2]liste!$A:$ZZ,24,FALSE),"")</f>
        <v>CONGESTOP Capsules organic 60</v>
      </c>
      <c r="D134" s="18">
        <f>VLOOKUP(A:A,[2]liste!$A:$AG,33,FALSE)</f>
        <v>697026603867</v>
      </c>
      <c r="E134" s="19" t="str">
        <f>VLOOKUP($A:$A,[3]SPECS!$A:$AW,22,FALSE)</f>
        <v>280 </v>
      </c>
      <c r="F134" s="20" t="str">
        <f>VLOOKUP(A:A,[3]SPECS!$A:$AF,27,FALSE)</f>
        <v>CS 4</v>
      </c>
      <c r="G134" s="21">
        <f>IFERROR(VLOOKUP(A134,'[4]AVA20'!$A:$ZZ,(MATCH($G$1,'[4]AVA20'!$2:$2,0)),FALSE),0)</f>
        <v>7.5</v>
      </c>
      <c r="H134" s="22">
        <f t="shared" si="9"/>
        <v>0</v>
      </c>
      <c r="J134" s="32">
        <f t="shared" si="8"/>
        <v>0</v>
      </c>
      <c r="K134" s="33"/>
      <c r="M134" s="34" t="str">
        <f>IFERROR(VLOOKUP($A:$A,[2]liste!$A:$Z,5,FALSE),"")</f>
        <v>1-SUPPLEMENT</v>
      </c>
      <c r="N134" s="34" t="str">
        <f>IFERROR(VLOOKUP($A:$A,[2]liste!$A:$Z,6,FALSE),"")</f>
        <v>6-CAPSULES</v>
      </c>
      <c r="P134" s="35">
        <f>IFERROR(VLOOKUP($A:$A,[5]RÉSUMÉ!$A:$E,5,FALSE),"")</f>
        <v>3093</v>
      </c>
    </row>
    <row r="135" customHeight="1" spans="1:16">
      <c r="A135" s="16" t="s">
        <v>144</v>
      </c>
      <c r="B135" s="23"/>
      <c r="C135" s="38" t="str">
        <f>IFERROR(VLOOKUP($A:$A,[2]liste!$A:$ZZ,24,FALSE),"")</f>
        <v>TURMERIC Capsules organic 60</v>
      </c>
      <c r="D135" s="18">
        <f>VLOOKUP(A:A,[2]liste!$A:$AG,33,FALSE)</f>
        <v>697026603423</v>
      </c>
      <c r="E135" s="19" t="str">
        <f>VLOOKUP($A:$A,[3]SPECS!$A:$AW,22,FALSE)</f>
        <v>425 </v>
      </c>
      <c r="F135" s="20" t="str">
        <f>VLOOKUP(A:A,[3]SPECS!$A:$AF,27,FALSE)</f>
        <v>CS 4</v>
      </c>
      <c r="G135" s="21">
        <f>IFERROR(VLOOKUP(A135,'[4]AVA20'!$A:$ZZ,(MATCH($G$1,'[4]AVA20'!$2:$2,0)),FALSE),0)</f>
        <v>6.1</v>
      </c>
      <c r="H135" s="22">
        <f t="shared" si="9"/>
        <v>0</v>
      </c>
      <c r="J135" s="32">
        <f t="shared" si="8"/>
        <v>0</v>
      </c>
      <c r="K135" s="33"/>
      <c r="M135" s="34" t="str">
        <f>IFERROR(VLOOKUP($A:$A,[2]liste!$A:$Z,5,FALSE),"")</f>
        <v>1-SUPPLEMENT</v>
      </c>
      <c r="N135" s="34" t="str">
        <f>IFERROR(VLOOKUP($A:$A,[2]liste!$A:$Z,6,FALSE),"")</f>
        <v>6-CAPSULES</v>
      </c>
      <c r="P135" s="35">
        <f>IFERROR(VLOOKUP($A:$A,[5]RÉSUMÉ!$A:$E,5,FALSE),"")</f>
        <v>3089</v>
      </c>
    </row>
    <row r="136" customHeight="1" spans="1:16">
      <c r="A136" s="16" t="s">
        <v>145</v>
      </c>
      <c r="B136" s="23"/>
      <c r="C136" s="38" t="str">
        <f>IFERROR(VLOOKUP($A:$A,[2]liste!$A:$ZZ,24,FALSE),"")</f>
        <v>DREAMTOP Capsules organic 60</v>
      </c>
      <c r="D136" s="18">
        <f>VLOOKUP(A:A,[2]liste!$A:$AG,33,FALSE)</f>
        <v>697026603942</v>
      </c>
      <c r="E136" s="19" t="str">
        <f>VLOOKUP($A:$A,[3]SPECS!$A:$AW,22,FALSE)</f>
        <v>280 </v>
      </c>
      <c r="F136" s="20" t="str">
        <f>VLOOKUP(A:A,[3]SPECS!$A:$AF,27,FALSE)</f>
        <v>CS 4</v>
      </c>
      <c r="G136" s="21">
        <f>IFERROR(VLOOKUP(A136,'[4]AVA20'!$A:$ZZ,(MATCH($G$1,'[4]AVA20'!$2:$2,0)),FALSE),0)</f>
        <v>7.25</v>
      </c>
      <c r="H136" s="22">
        <f t="shared" si="9"/>
        <v>0</v>
      </c>
      <c r="J136" s="32">
        <f t="shared" si="8"/>
        <v>0</v>
      </c>
      <c r="K136" s="33"/>
      <c r="M136" s="34" t="str">
        <f>IFERROR(VLOOKUP($A:$A,[2]liste!$A:$Z,5,FALSE),"")</f>
        <v>1-SUPPLEMENT</v>
      </c>
      <c r="N136" s="34" t="str">
        <f>IFERROR(VLOOKUP($A:$A,[2]liste!$A:$Z,6,FALSE),"")</f>
        <v>6-CAPSULES</v>
      </c>
      <c r="P136" s="35">
        <f>IFERROR(VLOOKUP($A:$A,[5]RÉSUMÉ!$A:$E,5,FALSE),"")</f>
        <v>3107</v>
      </c>
    </row>
    <row r="137" customHeight="1" spans="1:16">
      <c r="A137" s="16" t="s">
        <v>146</v>
      </c>
      <c r="B137" s="23"/>
      <c r="C137" s="38" t="str">
        <f>IFERROR(VLOOKUP($A:$A,[2]liste!$A:$ZZ,24,FALSE),"")</f>
        <v>ENTEROTOP Capsules organic 60</v>
      </c>
      <c r="D137" s="18">
        <f>VLOOKUP(A:A,[2]liste!$A:$AG,33,FALSE)</f>
        <v>697026603300</v>
      </c>
      <c r="E137" s="19" t="str">
        <f>VLOOKUP($A:$A,[3]SPECS!$A:$AW,22,FALSE)</f>
        <v>320 </v>
      </c>
      <c r="F137" s="20" t="str">
        <f>VLOOKUP(A:A,[3]SPECS!$A:$AF,27,FALSE)</f>
        <v>CS 4</v>
      </c>
      <c r="G137" s="21">
        <f>IFERROR(VLOOKUP(A137,'[4]AVA20'!$A:$ZZ,(MATCH($G$1,'[4]AVA20'!$2:$2,0)),FALSE),0)</f>
        <v>7.25</v>
      </c>
      <c r="H137" s="22">
        <f t="shared" si="9"/>
        <v>0</v>
      </c>
      <c r="J137" s="32">
        <f t="shared" si="8"/>
        <v>0</v>
      </c>
      <c r="K137" s="33"/>
      <c r="M137" s="34" t="str">
        <f>IFERROR(VLOOKUP($A:$A,[2]liste!$A:$Z,5,FALSE),"")</f>
        <v>1-SUPPLEMENT</v>
      </c>
      <c r="N137" s="34" t="str">
        <f>IFERROR(VLOOKUP($A:$A,[2]liste!$A:$Z,6,FALSE),"")</f>
        <v>6-CAPSULES</v>
      </c>
      <c r="P137" s="35">
        <f>IFERROR(VLOOKUP($A:$A,[5]RÉSUMÉ!$A:$E,5,FALSE),"")</f>
        <v>3088</v>
      </c>
    </row>
    <row r="138" customHeight="1" spans="1:16">
      <c r="A138" s="16" t="s">
        <v>147</v>
      </c>
      <c r="B138" s="23"/>
      <c r="C138" s="38" t="str">
        <f>IFERROR(VLOOKUP($A:$A,[2]liste!$A:$ZZ,24,FALSE),"")</f>
        <v>FEMINATOP Capsules organic 60</v>
      </c>
      <c r="D138" s="18">
        <f>VLOOKUP(A:A,[2]liste!$A:$AG,33,FALSE)</f>
        <v>697026603850</v>
      </c>
      <c r="E138" s="19" t="str">
        <f>VLOOKUP($A:$A,[3]SPECS!$A:$AW,22,FALSE)</f>
        <v>280 </v>
      </c>
      <c r="F138" s="20" t="str">
        <f>VLOOKUP(A:A,[3]SPECS!$A:$AF,27,FALSE)</f>
        <v>CS 4</v>
      </c>
      <c r="G138" s="21">
        <f>IFERROR(VLOOKUP(A138,'[4]AVA20'!$A:$ZZ,(MATCH($G$1,'[4]AVA20'!$2:$2,0)),FALSE),0)</f>
        <v>8.75</v>
      </c>
      <c r="H138" s="22">
        <f t="shared" si="9"/>
        <v>0</v>
      </c>
      <c r="J138" s="32">
        <f t="shared" si="8"/>
        <v>0</v>
      </c>
      <c r="K138" s="33"/>
      <c r="M138" s="34" t="str">
        <f>IFERROR(VLOOKUP($A:$A,[2]liste!$A:$Z,5,FALSE),"")</f>
        <v>1-SUPPLEMENT</v>
      </c>
      <c r="N138" s="34" t="str">
        <f>IFERROR(VLOOKUP($A:$A,[2]liste!$A:$Z,6,FALSE),"")</f>
        <v>6-CAPSULES</v>
      </c>
      <c r="P138" s="35">
        <f>IFERROR(VLOOKUP($A:$A,[5]RÉSUMÉ!$A:$E,5,FALSE),"")</f>
        <v>3090</v>
      </c>
    </row>
    <row r="139" customHeight="1" spans="1:16">
      <c r="A139" s="16" t="s">
        <v>148</v>
      </c>
      <c r="B139" s="23"/>
      <c r="C139" s="38" t="str">
        <f>IFERROR(VLOOKUP($A:$A,[2]liste!$A:$ZZ,24,FALSE),"")</f>
        <v>FENUGREEK Capsules organic 60</v>
      </c>
      <c r="D139" s="18">
        <f>VLOOKUP(A:A,[2]liste!$A:$AG,33,FALSE)</f>
        <v>697026603270</v>
      </c>
      <c r="E139" s="19" t="str">
        <f>VLOOKUP($A:$A,[3]SPECS!$A:$AW,22,FALSE)</f>
        <v>500 </v>
      </c>
      <c r="F139" s="20" t="str">
        <f>VLOOKUP(A:A,[3]SPECS!$A:$AF,27,FALSE)</f>
        <v>CS 4</v>
      </c>
      <c r="G139" s="21">
        <f>IFERROR(VLOOKUP(A139,'[4]AVA20'!$A:$ZZ,(MATCH($G$1,'[4]AVA20'!$2:$2,0)),FALSE),0)</f>
        <v>7.25</v>
      </c>
      <c r="H139" s="22">
        <f t="shared" si="9"/>
        <v>0</v>
      </c>
      <c r="J139" s="32"/>
      <c r="K139" s="33"/>
      <c r="M139" s="34" t="str">
        <f>IFERROR(VLOOKUP($A:$A,[2]liste!$A:$Z,5,FALSE),"")</f>
        <v>1-SUPPLEMENT</v>
      </c>
      <c r="N139" s="34" t="str">
        <f>IFERROR(VLOOKUP($A:$A,[2]liste!$A:$Z,6,FALSE),"")</f>
        <v>6-CAPSULES</v>
      </c>
      <c r="P139" s="35">
        <f>IFERROR(VLOOKUP($A:$A,[5]RÉSUMÉ!$A:$E,5,FALSE),"")</f>
        <v>3091</v>
      </c>
    </row>
    <row r="140" customHeight="1" spans="1:16">
      <c r="A140" s="16" t="s">
        <v>149</v>
      </c>
      <c r="B140" s="23"/>
      <c r="C140" s="38" t="str">
        <f>IFERROR(VLOOKUP($A:$A,[2]liste!$A:$ZZ,24,FALSE),"")</f>
        <v>GINGER Capsules organic 60</v>
      </c>
      <c r="D140" s="18">
        <f>VLOOKUP(A:A,[2]liste!$A:$AG,33,FALSE)</f>
        <v>697026603287</v>
      </c>
      <c r="E140" s="19" t="str">
        <f>VLOOKUP($A:$A,[3]SPECS!$A:$AW,22,FALSE)</f>
        <v>275 </v>
      </c>
      <c r="F140" s="20" t="str">
        <f>VLOOKUP(A:A,[3]SPECS!$A:$AF,27,FALSE)</f>
        <v>CS 4</v>
      </c>
      <c r="G140" s="21">
        <f>IFERROR(VLOOKUP(A140,'[4]AVA20'!$A:$ZZ,(MATCH($G$1,'[4]AVA20'!$2:$2,0)),FALSE),0)</f>
        <v>7.25</v>
      </c>
      <c r="H140" s="22">
        <f t="shared" si="9"/>
        <v>0</v>
      </c>
      <c r="J140" s="32"/>
      <c r="K140" s="33"/>
      <c r="M140" s="34" t="str">
        <f>IFERROR(VLOOKUP($A:$A,[2]liste!$A:$Z,5,FALSE),"")</f>
        <v>1-SUPPLEMENT</v>
      </c>
      <c r="N140" s="34" t="str">
        <f>IFERROR(VLOOKUP($A:$A,[2]liste!$A:$Z,6,FALSE),"")</f>
        <v>6-CAPSULES</v>
      </c>
      <c r="P140" s="35"/>
    </row>
    <row r="141" customHeight="1" spans="1:16">
      <c r="A141" s="16" t="s">
        <v>150</v>
      </c>
      <c r="B141" s="23"/>
      <c r="C141" s="38" t="str">
        <f>IFERROR(VLOOKUP($A:$A,[2]liste!$A:$ZZ,24,FALSE),"")</f>
        <v>HEPATOP Capsules organic 60</v>
      </c>
      <c r="D141" s="18">
        <f>VLOOKUP(A:A,[2]liste!$A:$AG,33,FALSE)</f>
        <v>697026603829</v>
      </c>
      <c r="E141" s="19" t="str">
        <f>VLOOKUP($A:$A,[3]SPECS!$A:$AW,22,FALSE)</f>
        <v>280 </v>
      </c>
      <c r="F141" s="20" t="str">
        <f>VLOOKUP(A:A,[3]SPECS!$A:$AF,27,FALSE)</f>
        <v>CS 4</v>
      </c>
      <c r="G141" s="21">
        <f>IFERROR(VLOOKUP(A141,'[4]AVA20'!$A:$ZZ,(MATCH($G$1,'[4]AVA20'!$2:$2,0)),FALSE),0)</f>
        <v>7.25</v>
      </c>
      <c r="H141" s="22">
        <f t="shared" si="9"/>
        <v>0</v>
      </c>
      <c r="J141" s="32"/>
      <c r="K141" s="33"/>
      <c r="M141" s="34" t="str">
        <f>IFERROR(VLOOKUP($A:$A,[2]liste!$A:$Z,5,FALSE),"")</f>
        <v>1-SUPPLEMENT</v>
      </c>
      <c r="N141" s="34" t="str">
        <f>IFERROR(VLOOKUP($A:$A,[2]liste!$A:$Z,6,FALSE),"")</f>
        <v>6-CAPSULES</v>
      </c>
      <c r="P141" s="35">
        <f>IFERROR(VLOOKUP($A:$A,[5]RÉSUMÉ!$A:$E,5,FALSE),"")</f>
        <v>3085</v>
      </c>
    </row>
    <row r="142" customHeight="1" spans="1:16">
      <c r="A142" s="16" t="s">
        <v>151</v>
      </c>
      <c r="B142" s="23"/>
      <c r="C142" s="38" t="str">
        <f>IFERROR(VLOOKUP($A:$A,[2]liste!$A:$ZZ,24,FALSE),"")</f>
        <v>HORMONATOP Capsules organic 60</v>
      </c>
      <c r="D142" s="18">
        <f>VLOOKUP(A:A,[2]liste!$A:$AG,33,FALSE)</f>
        <v>697026603874</v>
      </c>
      <c r="E142" s="19" t="str">
        <f>VLOOKUP($A:$A,[3]SPECS!$A:$AW,22,FALSE)</f>
        <v>265 </v>
      </c>
      <c r="F142" s="20" t="str">
        <f>VLOOKUP(A:A,[3]SPECS!$A:$AF,27,FALSE)</f>
        <v>CS 4</v>
      </c>
      <c r="G142" s="21">
        <f>IFERROR(VLOOKUP(A142,'[4]AVA20'!$A:$ZZ,(MATCH($G$1,'[4]AVA20'!$2:$2,0)),FALSE),0)</f>
        <v>8.25</v>
      </c>
      <c r="H142" s="22">
        <f t="shared" si="9"/>
        <v>0</v>
      </c>
      <c r="J142" s="32"/>
      <c r="K142" s="33"/>
      <c r="M142" s="34" t="str">
        <f>IFERROR(VLOOKUP($A:$A,[2]liste!$A:$Z,5,FALSE),"")</f>
        <v>1-SUPPLEMENT</v>
      </c>
      <c r="N142" s="34" t="str">
        <f>IFERROR(VLOOKUP($A:$A,[2]liste!$A:$Z,6,FALSE),"")</f>
        <v>6-CAPSULES</v>
      </c>
      <c r="P142" s="35">
        <f>IFERROR(VLOOKUP($A:$A,[5]RÉSUMÉ!$A:$E,5,FALSE),"")</f>
        <v>3094</v>
      </c>
    </row>
    <row r="143" customHeight="1" spans="1:16">
      <c r="A143" s="16" t="s">
        <v>152</v>
      </c>
      <c r="B143" s="23"/>
      <c r="C143" s="38" t="str">
        <f>IFERROR(VLOOKUP($A:$A,[2]liste!$A:$ZZ,24,FALSE),"")</f>
        <v>GOLDENSEAL Capsules organic 60</v>
      </c>
      <c r="D143" s="18">
        <f>VLOOKUP(A:A,[2]liste!$A:$AG,33,FALSE)</f>
        <v>697026603263</v>
      </c>
      <c r="E143" s="19" t="str">
        <f>VLOOKUP($A:$A,[3]SPECS!$A:$AW,22,FALSE)</f>
        <v>300 </v>
      </c>
      <c r="F143" s="20" t="str">
        <f>VLOOKUP(A:A,[3]SPECS!$A:$AF,27,FALSE)</f>
        <v>CS 4</v>
      </c>
      <c r="G143" s="21">
        <f>IFERROR(VLOOKUP(A143,'[4]AVA20'!$A:$ZZ,(MATCH($G$1,'[4]AVA20'!$2:$2,0)),FALSE),0)</f>
        <v>27.95</v>
      </c>
      <c r="H143" s="22">
        <f t="shared" si="9"/>
        <v>0</v>
      </c>
      <c r="J143" s="32"/>
      <c r="K143" s="33"/>
      <c r="M143" s="34" t="str">
        <f>IFERROR(VLOOKUP($A:$A,[2]liste!$A:$Z,5,FALSE),"")</f>
        <v>1-SUPPLEMENT</v>
      </c>
      <c r="N143" s="34" t="str">
        <f>IFERROR(VLOOKUP($A:$A,[2]liste!$A:$Z,6,FALSE),"")</f>
        <v>6-CAPSULES</v>
      </c>
      <c r="P143" s="35">
        <f>IFERROR(VLOOKUP($A:$A,[5]RÉSUMÉ!$A:$E,5,FALSE),"")</f>
        <v>3095</v>
      </c>
    </row>
    <row r="144" customHeight="1" spans="1:16">
      <c r="A144" s="16" t="s">
        <v>153</v>
      </c>
      <c r="B144" s="23">
        <v>3</v>
      </c>
      <c r="C144" s="38" t="str">
        <f>IFERROR(VLOOKUP($A:$A,[2]liste!$A:$ZZ,24,FALSE),"")</f>
        <v>IMMUNOTOP Capsules organic 60</v>
      </c>
      <c r="D144" s="18">
        <f>VLOOKUP(A:A,[2]liste!$A:$AG,33,FALSE)</f>
        <v>697026603973</v>
      </c>
      <c r="E144" s="19" t="str">
        <f>VLOOKUP($A:$A,[3]SPECS!$A:$AW,22,FALSE)</f>
        <v>315 </v>
      </c>
      <c r="F144" s="20" t="str">
        <f>VLOOKUP(A:A,[3]SPECS!$A:$AF,27,FALSE)</f>
        <v>CS 4</v>
      </c>
      <c r="G144" s="21">
        <f>IFERROR(VLOOKUP(A144,'[4]AVA20'!$A:$ZZ,(MATCH($G$1,'[4]AVA20'!$2:$2,0)),FALSE),0)</f>
        <v>8.1</v>
      </c>
      <c r="H144" s="22">
        <f t="shared" si="9"/>
        <v>24.3</v>
      </c>
      <c r="J144" s="32"/>
      <c r="K144" s="33"/>
      <c r="M144" s="34" t="str">
        <f>IFERROR(VLOOKUP($A:$A,[2]liste!$A:$Z,5,FALSE),"")</f>
        <v>1-SUPPLEMENT</v>
      </c>
      <c r="N144" s="34" t="str">
        <f>IFERROR(VLOOKUP($A:$A,[2]liste!$A:$Z,6,FALSE),"")</f>
        <v>6-CAPSULES</v>
      </c>
      <c r="P144" s="35">
        <f>IFERROR(VLOOKUP($A:$A,[5]RÉSUMÉ!$A:$E,5,FALSE),"")</f>
        <v>3105</v>
      </c>
    </row>
    <row r="145" customHeight="1" spans="1:16">
      <c r="A145" s="16" t="s">
        <v>154</v>
      </c>
      <c r="B145" s="23"/>
      <c r="C145" s="38" t="str">
        <f>IFERROR(VLOOKUP($A:$A,[2]liste!$A:$ZZ,24,FALSE),"")</f>
        <v>LEMON BALM Capsules organic 60</v>
      </c>
      <c r="D145" s="18">
        <f>VLOOKUP(A:A,[2]liste!$A:$AG,33,FALSE)</f>
        <v>697026603294</v>
      </c>
      <c r="E145" s="19" t="str">
        <f>VLOOKUP($A:$A,[3]SPECS!$A:$AW,22,FALSE)</f>
        <v>345 </v>
      </c>
      <c r="F145" s="20" t="str">
        <f>VLOOKUP(A:A,[3]SPECS!$A:$AF,27,FALSE)</f>
        <v>CS 4</v>
      </c>
      <c r="G145" s="21">
        <f>IFERROR(VLOOKUP(A145,'[4]AVA20'!$A:$ZZ,(MATCH($G$1,'[4]AVA20'!$2:$2,0)),FALSE),0)</f>
        <v>9.5</v>
      </c>
      <c r="H145" s="22">
        <f t="shared" si="9"/>
        <v>0</v>
      </c>
      <c r="J145" s="32"/>
      <c r="K145" s="33"/>
      <c r="M145" s="34" t="str">
        <f>IFERROR(VLOOKUP($A:$A,[2]liste!$A:$Z,5,FALSE),"")</f>
        <v>1-SUPPLEMENT</v>
      </c>
      <c r="N145" s="34" t="str">
        <f>IFERROR(VLOOKUP($A:$A,[2]liste!$A:$Z,6,FALSE),"")</f>
        <v>6-CAPSULES</v>
      </c>
      <c r="P145" s="35">
        <f>IFERROR(VLOOKUP($A:$A,[5]RÉSUMÉ!$A:$E,5,FALSE),"")</f>
        <v>3096</v>
      </c>
    </row>
    <row r="146" customHeight="1" spans="1:16">
      <c r="A146" s="16" t="s">
        <v>155</v>
      </c>
      <c r="B146" s="23"/>
      <c r="C146" s="38" t="str">
        <f>IFERROR(VLOOKUP($A:$A,[2]liste!$A:$ZZ,24,FALSE),"")</f>
        <v>ST JOHN'S WORT Capsules organic 60</v>
      </c>
      <c r="D146" s="18">
        <f>VLOOKUP(A:A,[2]liste!$A:$AG,33,FALSE)</f>
        <v>697026603317</v>
      </c>
      <c r="E146" s="19" t="str">
        <f>VLOOKUP($A:$A,[3]SPECS!$A:$AW,22,FALSE)</f>
        <v>300 </v>
      </c>
      <c r="F146" s="20" t="str">
        <f>VLOOKUP(A:A,[3]SPECS!$A:$AF,27,FALSE)</f>
        <v>CS 4</v>
      </c>
      <c r="G146" s="21">
        <f>IFERROR(VLOOKUP(A146,'[4]AVA20'!$A:$ZZ,(MATCH($G$1,'[4]AVA20'!$2:$2,0)),FALSE),0)</f>
        <v>8.25</v>
      </c>
      <c r="H146" s="22">
        <f t="shared" ref="H146:H155" si="10">B146*G146*(1-(J146+K146))</f>
        <v>0</v>
      </c>
      <c r="J146" s="32"/>
      <c r="K146" s="33"/>
      <c r="M146" s="34" t="str">
        <f>IFERROR(VLOOKUP($A:$A,[2]liste!$A:$Z,5,FALSE),"")</f>
        <v>1-SUPPLEMENT</v>
      </c>
      <c r="N146" s="34" t="str">
        <f>IFERROR(VLOOKUP($A:$A,[2]liste!$A:$Z,6,FALSE),"")</f>
        <v>6-CAPSULES</v>
      </c>
      <c r="P146" s="35"/>
    </row>
    <row r="147" customHeight="1" spans="1:16">
      <c r="A147" s="16" t="s">
        <v>156</v>
      </c>
      <c r="B147" s="23"/>
      <c r="C147" s="38" t="str">
        <f>IFERROR(VLOOKUP($A:$A,[2]liste!$A:$ZZ,24,FALSE),"")</f>
        <v>NERVETOP Capsules organic 60</v>
      </c>
      <c r="D147" s="18">
        <f>VLOOKUP(A:A,[2]liste!$A:$AG,33,FALSE)</f>
        <v>697026603898</v>
      </c>
      <c r="E147" s="19" t="str">
        <f>VLOOKUP($A:$A,[3]SPECS!$A:$AW,22,FALSE)</f>
        <v>298 </v>
      </c>
      <c r="F147" s="20" t="str">
        <f>VLOOKUP(A:A,[3]SPECS!$A:$AF,27,FALSE)</f>
        <v>CS 4</v>
      </c>
      <c r="G147" s="21">
        <f>IFERROR(VLOOKUP(A147,'[4]AVA20'!$A:$ZZ,(MATCH($G$1,'[4]AVA20'!$2:$2,0)),FALSE),0)</f>
        <v>7.5</v>
      </c>
      <c r="H147" s="22">
        <f t="shared" si="10"/>
        <v>0</v>
      </c>
      <c r="J147" s="32"/>
      <c r="K147" s="33"/>
      <c r="M147" s="34" t="str">
        <f>IFERROR(VLOOKUP($A:$A,[2]liste!$A:$Z,5,FALSE),"")</f>
        <v>1-SUPPLEMENT</v>
      </c>
      <c r="N147" s="34" t="str">
        <f>IFERROR(VLOOKUP($A:$A,[2]liste!$A:$Z,6,FALSE),"")</f>
        <v>6-CAPSULES</v>
      </c>
      <c r="P147" s="35"/>
    </row>
    <row r="148" customHeight="1" spans="1:16">
      <c r="A148" s="16" t="s">
        <v>157</v>
      </c>
      <c r="B148" s="23"/>
      <c r="C148" s="38" t="str">
        <f>IFERROR(VLOOKUP($A:$A,[2]liste!$A:$ZZ,24,FALSE),"")</f>
        <v>NETTLE Capsules organic 60</v>
      </c>
      <c r="D148" s="18">
        <f>VLOOKUP(A:A,[2]liste!$A:$AG,33,FALSE)</f>
        <v>697026603409</v>
      </c>
      <c r="E148" s="19" t="str">
        <f>VLOOKUP($A:$A,[3]SPECS!$A:$AW,22,FALSE)</f>
        <v>290 </v>
      </c>
      <c r="F148" s="20" t="str">
        <f>VLOOKUP(A:A,[3]SPECS!$A:$AF,27,FALSE)</f>
        <v>CS 4</v>
      </c>
      <c r="G148" s="21">
        <f>IFERROR(VLOOKUP(A148,'[4]AVA20'!$A:$ZZ,(MATCH($G$1,'[4]AVA20'!$2:$2,0)),FALSE),0)</f>
        <v>6.1</v>
      </c>
      <c r="H148" s="22">
        <f t="shared" si="10"/>
        <v>0</v>
      </c>
      <c r="J148" s="32"/>
      <c r="K148" s="33"/>
      <c r="M148" s="34" t="str">
        <f>IFERROR(VLOOKUP($A:$A,[2]liste!$A:$Z,5,FALSE),"")</f>
        <v>1-SUPPLEMENT</v>
      </c>
      <c r="N148" s="34" t="str">
        <f>IFERROR(VLOOKUP($A:$A,[2]liste!$A:$Z,6,FALSE),"")</f>
        <v>6-CAPSULES</v>
      </c>
      <c r="P148" s="35"/>
    </row>
    <row r="149" customHeight="1" spans="1:16">
      <c r="A149" s="16" t="s">
        <v>158</v>
      </c>
      <c r="B149" s="23"/>
      <c r="C149" s="38" t="str">
        <f>IFERROR(VLOOKUP($A:$A,[2]liste!$A:$ZZ,24,FALSE),"")</f>
        <v>PASSIONFLOWER Capsules organic 60</v>
      </c>
      <c r="D149" s="18">
        <f>VLOOKUP(A:A,[2]liste!$A:$AG,33,FALSE)</f>
        <v>697026603324</v>
      </c>
      <c r="E149" s="19" t="str">
        <f>VLOOKUP($A:$A,[3]SPECS!$A:$AW,22,FALSE)</f>
        <v>270 </v>
      </c>
      <c r="F149" s="20" t="str">
        <f>VLOOKUP(A:A,[3]SPECS!$A:$AF,27,FALSE)</f>
        <v>CS 4</v>
      </c>
      <c r="G149" s="21">
        <f>IFERROR(VLOOKUP(A149,'[4]AVA20'!$A:$ZZ,(MATCH($G$1,'[4]AVA20'!$2:$2,0)),FALSE),0)</f>
        <v>8.75</v>
      </c>
      <c r="H149" s="22">
        <f t="shared" si="10"/>
        <v>0</v>
      </c>
      <c r="J149" s="32"/>
      <c r="K149" s="33"/>
      <c r="M149" s="34" t="str">
        <f>IFERROR(VLOOKUP($A:$A,[2]liste!$A:$Z,5,FALSE),"")</f>
        <v>1-SUPPLEMENT</v>
      </c>
      <c r="N149" s="34" t="str">
        <f>IFERROR(VLOOKUP($A:$A,[2]liste!$A:$Z,6,FALSE),"")</f>
        <v>6-CAPSULES</v>
      </c>
      <c r="P149" s="35"/>
    </row>
    <row r="150" customHeight="1" spans="1:16">
      <c r="A150" s="16" t="s">
        <v>159</v>
      </c>
      <c r="B150" s="23"/>
      <c r="C150" s="38" t="str">
        <f>IFERROR(VLOOKUP($A:$A,[2]liste!$A:$ZZ,24,FALSE),"")</f>
        <v>DANDELION Capsules organic 60</v>
      </c>
      <c r="D150" s="18">
        <f>VLOOKUP(A:A,[2]liste!$A:$AG,33,FALSE)</f>
        <v>697026603355</v>
      </c>
      <c r="E150" s="19" t="str">
        <f>VLOOKUP($A:$A,[3]SPECS!$A:$AW,22,FALSE)</f>
        <v>325 </v>
      </c>
      <c r="F150" s="20" t="str">
        <f>VLOOKUP(A:A,[3]SPECS!$A:$AF,27,FALSE)</f>
        <v>CS 4</v>
      </c>
      <c r="G150" s="21">
        <f>IFERROR(VLOOKUP(A150,'[4]AVA20'!$A:$ZZ,(MATCH($G$1,'[4]AVA20'!$2:$2,0)),FALSE),0)</f>
        <v>7.5</v>
      </c>
      <c r="H150" s="22">
        <f t="shared" si="10"/>
        <v>0</v>
      </c>
      <c r="J150" s="32"/>
      <c r="K150" s="33"/>
      <c r="M150" s="34" t="str">
        <f>IFERROR(VLOOKUP($A:$A,[2]liste!$A:$Z,5,FALSE),"")</f>
        <v>1-SUPPLEMENT</v>
      </c>
      <c r="N150" s="34" t="str">
        <f>IFERROR(VLOOKUP($A:$A,[2]liste!$A:$Z,6,FALSE),"")</f>
        <v>6-CAPSULES</v>
      </c>
      <c r="P150" s="35"/>
    </row>
    <row r="151" customHeight="1" spans="1:16">
      <c r="A151" s="16" t="s">
        <v>160</v>
      </c>
      <c r="B151" s="23"/>
      <c r="C151" s="38" t="str">
        <f>IFERROR(VLOOKUP($A:$A,[2]liste!$A:$ZZ,24,FALSE),"")</f>
        <v>PROSTATOP Capsules organic 60</v>
      </c>
      <c r="D151" s="18">
        <f>VLOOKUP(A:A,[2]liste!$A:$AG,33,FALSE)</f>
        <v>697026603218</v>
      </c>
      <c r="E151" s="19" t="str">
        <f>VLOOKUP($A:$A,[3]SPECS!$A:$AW,22,FALSE)</f>
        <v>350 </v>
      </c>
      <c r="F151" s="20" t="str">
        <f>VLOOKUP(A:A,[3]SPECS!$A:$AF,27,FALSE)</f>
        <v>CS 4</v>
      </c>
      <c r="G151" s="21">
        <f>IFERROR(VLOOKUP(A151,'[4]AVA20'!$A:$ZZ,(MATCH($G$1,'[4]AVA20'!$2:$2,0)),FALSE),0)</f>
        <v>8.1</v>
      </c>
      <c r="H151" s="22">
        <f t="shared" si="10"/>
        <v>0</v>
      </c>
      <c r="J151" s="32"/>
      <c r="K151" s="33"/>
      <c r="M151" s="34" t="str">
        <f>IFERROR(VLOOKUP($A:$A,[2]liste!$A:$Z,5,FALSE),"")</f>
        <v>1-SUPPLEMENT</v>
      </c>
      <c r="N151" s="34" t="str">
        <f>IFERROR(VLOOKUP($A:$A,[2]liste!$A:$Z,6,FALSE),"")</f>
        <v>6-CAPSULES</v>
      </c>
      <c r="P151" s="35"/>
    </row>
    <row r="152" customHeight="1" spans="1:16">
      <c r="A152" s="16" t="s">
        <v>161</v>
      </c>
      <c r="B152" s="23"/>
      <c r="C152" s="38" t="str">
        <f>IFERROR(VLOOKUP($A:$A,[2]liste!$A:$ZZ,24,FALSE),"")</f>
        <v>PURIFYTOP Capsules organic 60</v>
      </c>
      <c r="D152" s="18">
        <f>VLOOKUP(A:A,[2]liste!$A:$AG,33,FALSE)</f>
        <v>697026603225</v>
      </c>
      <c r="E152" s="19" t="str">
        <f>VLOOKUP($A:$A,[3]SPECS!$A:$AW,22,FALSE)</f>
        <v>315 </v>
      </c>
      <c r="F152" s="20" t="str">
        <f>VLOOKUP(A:A,[3]SPECS!$A:$AF,27,FALSE)</f>
        <v>CS 4</v>
      </c>
      <c r="G152" s="21">
        <f>IFERROR(VLOOKUP(A152,'[4]AVA20'!$A:$ZZ,(MATCH($G$1,'[4]AVA20'!$2:$2,0)),FALSE),0)</f>
        <v>7.25</v>
      </c>
      <c r="H152" s="22">
        <f t="shared" si="10"/>
        <v>0</v>
      </c>
      <c r="J152" s="32"/>
      <c r="K152" s="33"/>
      <c r="M152" s="34" t="str">
        <f>IFERROR(VLOOKUP($A:$A,[2]liste!$A:$Z,5,FALSE),"")</f>
        <v>1-SUPPLEMENT</v>
      </c>
      <c r="N152" s="34" t="str">
        <f>IFERROR(VLOOKUP($A:$A,[2]liste!$A:$Z,6,FALSE),"")</f>
        <v>6-CAPSULES</v>
      </c>
      <c r="P152" s="35"/>
    </row>
    <row r="153" customHeight="1" spans="1:16">
      <c r="A153" s="16" t="s">
        <v>162</v>
      </c>
      <c r="B153" s="23"/>
      <c r="C153" s="38" t="str">
        <f>IFERROR(VLOOKUP($A:$A,[2]liste!$A:$ZZ,24,FALSE),"")</f>
        <v>SINUSTOP Capsules organic 60</v>
      </c>
      <c r="D153" s="18">
        <f>VLOOKUP(A:A,[2]liste!$A:$AG,33,FALSE)</f>
        <v>697026603249</v>
      </c>
      <c r="E153" s="19" t="str">
        <f>VLOOKUP($A:$A,[3]SPECS!$A:$AW,22,FALSE)</f>
        <v>325 </v>
      </c>
      <c r="F153" s="20" t="str">
        <f>VLOOKUP(A:A,[3]SPECS!$A:$AF,27,FALSE)</f>
        <v>CS 4</v>
      </c>
      <c r="G153" s="21">
        <f>IFERROR(VLOOKUP(A153,'[4]AVA20'!$A:$ZZ,(MATCH($G$1,'[4]AVA20'!$2:$2,0)),FALSE),0)</f>
        <v>7.25</v>
      </c>
      <c r="H153" s="22">
        <f t="shared" si="10"/>
        <v>0</v>
      </c>
      <c r="J153" s="32"/>
      <c r="K153" s="33"/>
      <c r="M153" s="34" t="str">
        <f>IFERROR(VLOOKUP($A:$A,[2]liste!$A:$Z,5,FALSE),"")</f>
        <v>1-SUPPLEMENT</v>
      </c>
      <c r="N153" s="34" t="str">
        <f>IFERROR(VLOOKUP($A:$A,[2]liste!$A:$Z,6,FALSE),"")</f>
        <v>6-CAPSULES</v>
      </c>
      <c r="P153" s="35"/>
    </row>
    <row r="154" customHeight="1" spans="1:16">
      <c r="A154" s="16" t="s">
        <v>163</v>
      </c>
      <c r="B154" s="23"/>
      <c r="C154" s="38" t="str">
        <f>IFERROR(VLOOKUP($A:$A,[2]liste!$A:$ZZ,24,FALSE),"")</f>
        <v>VALERIAN Capsules organic 60</v>
      </c>
      <c r="D154" s="18">
        <f>VLOOKUP(A:A,[2]liste!$A:$AG,33,FALSE)</f>
        <v>697026603362</v>
      </c>
      <c r="E154" s="19" t="str">
        <f>VLOOKUP($A:$A,[3]SPECS!$A:$AW,22,FALSE)</f>
        <v>400 </v>
      </c>
      <c r="F154" s="20" t="str">
        <f>VLOOKUP(A:A,[3]SPECS!$A:$AF,27,FALSE)</f>
        <v>CS 4</v>
      </c>
      <c r="G154" s="21">
        <f>IFERROR(VLOOKUP(A154,'[4]AVA20'!$A:$ZZ,(MATCH($G$1,'[4]AVA20'!$2:$2,0)),FALSE),0)</f>
        <v>8.1</v>
      </c>
      <c r="H154" s="22">
        <f t="shared" si="10"/>
        <v>0</v>
      </c>
      <c r="J154" s="32"/>
      <c r="K154" s="33"/>
      <c r="M154" s="34" t="str">
        <f>IFERROR(VLOOKUP($A:$A,[2]liste!$A:$Z,5,FALSE),"")</f>
        <v>1-SUPPLEMENT</v>
      </c>
      <c r="N154" s="34" t="str">
        <f>IFERROR(VLOOKUP($A:$A,[2]liste!$A:$Z,6,FALSE),"")</f>
        <v>6-CAPSULES</v>
      </c>
      <c r="P154" s="35"/>
    </row>
    <row r="155" customHeight="1" spans="1:16">
      <c r="A155" s="16" t="s">
        <v>164</v>
      </c>
      <c r="B155" s="23"/>
      <c r="C155" s="38" t="str">
        <f>IFERROR(VLOOKUP($A:$A,[2]liste!$A:$ZZ,24,FALSE),"")</f>
        <v>CHASTE TREE Capsules organic 60</v>
      </c>
      <c r="D155" s="18">
        <f>VLOOKUP(A:A,[2]liste!$A:$AG,33,FALSE)</f>
        <v>697026603348</v>
      </c>
      <c r="E155" s="19" t="str">
        <f>VLOOKUP($A:$A,[3]SPECS!$A:$AW,22,FALSE)</f>
        <v>270 </v>
      </c>
      <c r="F155" s="20" t="str">
        <f>VLOOKUP(A:A,[3]SPECS!$A:$AF,27,FALSE)</f>
        <v>CS 4</v>
      </c>
      <c r="G155" s="21">
        <f>IFERROR(VLOOKUP(A155,'[4]AVA20'!$A:$ZZ,(MATCH($G$1,'[4]AVA20'!$2:$2,0)),FALSE),0)</f>
        <v>7.25</v>
      </c>
      <c r="H155" s="22">
        <f t="shared" si="10"/>
        <v>0</v>
      </c>
      <c r="J155" s="32"/>
      <c r="K155" s="33"/>
      <c r="M155" s="34" t="str">
        <f>IFERROR(VLOOKUP($A:$A,[2]liste!$A:$Z,5,FALSE),"")</f>
        <v>1-SUPPLEMENT</v>
      </c>
      <c r="N155" s="34" t="str">
        <f>IFERROR(VLOOKUP($A:$A,[2]liste!$A:$Z,6,FALSE),"")</f>
        <v>6-CAPSULES</v>
      </c>
      <c r="P155" s="35"/>
    </row>
    <row r="156" customHeight="1" spans="1:16">
      <c r="A156" s="16" t="s">
        <v>165</v>
      </c>
      <c r="B156" s="23"/>
      <c r="C156" s="17" t="str">
        <f>IFERROR(VLOOKUP($A:$A,[2]liste!$A:$ZZ,24,FALSE),"")</f>
        <v>YARROW organic Loose Tea</v>
      </c>
      <c r="D156" s="18">
        <f>VLOOKUP(A:A,[2]liste!$A:$AG,33,FALSE)</f>
        <v>697026774017</v>
      </c>
      <c r="E156" s="19" t="str">
        <f>VLOOKUP($A:$A,[3]SPECS!$A:$AW,22,FALSE)</f>
        <v>50 GR</v>
      </c>
      <c r="F156" s="20" t="str">
        <f>VLOOKUP(A:A,[3]SPECS!$A:$AF,27,FALSE)</f>
        <v>CS 6</v>
      </c>
      <c r="G156" s="21">
        <f>IFERROR(VLOOKUP(A156,'[4]AVA20'!$A:$ZZ,(MATCH($G$1,'[4]AVA20'!$2:$2,0)),FALSE),0)</f>
        <v>4.5</v>
      </c>
      <c r="H156" s="22">
        <f t="shared" si="9"/>
        <v>0</v>
      </c>
      <c r="J156" s="32"/>
      <c r="K156" s="33"/>
      <c r="M156" s="34" t="str">
        <f>IFERROR(VLOOKUP($A:$A,[2]liste!$A:$Z,5,FALSE),"")</f>
        <v>1-SUPPLEMENT</v>
      </c>
      <c r="N156" s="34" t="str">
        <f>IFERROR(VLOOKUP($A:$A,[2]liste!$A:$Z,6,FALSE),"")</f>
        <v>7-TUBE</v>
      </c>
      <c r="P156" s="35">
        <f>IFERROR(VLOOKUP($A:$A,[5]RÉSUMÉ!$A:$E,5,FALSE),"")</f>
        <v>3121</v>
      </c>
    </row>
    <row r="157" customHeight="1" spans="1:16">
      <c r="A157" s="16" t="s">
        <v>166</v>
      </c>
      <c r="B157" s="23"/>
      <c r="C157" s="17" t="str">
        <f>IFERROR(VLOOKUP($A:$A,[2]liste!$A:$ZZ,24,FALSE),"")</f>
        <v>ASHWAGANDHA organic Loose Tea</v>
      </c>
      <c r="D157" s="18">
        <f>VLOOKUP(A:A,[2]liste!$A:$AG,33,FALSE)</f>
        <v>697026774963</v>
      </c>
      <c r="E157" s="19" t="str">
        <f>VLOOKUP($A:$A,[3]SPECS!$A:$AW,22,FALSE)</f>
        <v>100 GR</v>
      </c>
      <c r="F157" s="20" t="str">
        <f>VLOOKUP(A:A,[3]SPECS!$A:$AF,27,FALSE)</f>
        <v>CS 6</v>
      </c>
      <c r="G157" s="21">
        <f>IFERROR(VLOOKUP(A157,'[4]AVA20'!$A:$ZZ,(MATCH($G$1,'[4]AVA20'!$2:$2,0)),FALSE),0)</f>
        <v>5.9</v>
      </c>
      <c r="H157" s="22">
        <f t="shared" si="9"/>
        <v>0</v>
      </c>
      <c r="J157" s="32"/>
      <c r="K157" s="33"/>
      <c r="M157" s="34" t="str">
        <f>IFERROR(VLOOKUP($A:$A,[2]liste!$A:$Z,5,FALSE),"")</f>
        <v>1-SUPPLEMENT</v>
      </c>
      <c r="N157" s="34" t="str">
        <f>IFERROR(VLOOKUP($A:$A,[2]liste!$A:$Z,6,FALSE),"")</f>
        <v>7-TUBE</v>
      </c>
      <c r="P157" s="35">
        <f>IFERROR(VLOOKUP($A:$A,[5]RÉSUMÉ!$A:$E,5,FALSE),"")</f>
        <v>3122</v>
      </c>
    </row>
    <row r="158" customHeight="1" spans="1:16">
      <c r="A158" s="16" t="s">
        <v>167</v>
      </c>
      <c r="B158" s="23"/>
      <c r="C158" s="17" t="str">
        <f>IFERROR(VLOOKUP($A:$A,[2]liste!$A:$ZZ,24,FALSE),"")</f>
        <v>ASTRAGALUS organic Loose Tea</v>
      </c>
      <c r="D158" s="18">
        <f>VLOOKUP(A:A,[2]liste!$A:$AG,33,FALSE)</f>
        <v>697026775083</v>
      </c>
      <c r="E158" s="19" t="str">
        <f>VLOOKUP($A:$A,[3]SPECS!$A:$AW,22,FALSE)</f>
        <v>60 GR</v>
      </c>
      <c r="F158" s="20" t="str">
        <f>VLOOKUP(A:A,[3]SPECS!$A:$AF,27,FALSE)</f>
        <v>CS 6</v>
      </c>
      <c r="G158" s="21">
        <f>IFERROR(VLOOKUP(A158,'[4]AVA20'!$A:$ZZ,(MATCH($G$1,'[4]AVA20'!$2:$2,0)),FALSE),0)</f>
        <v>6.8</v>
      </c>
      <c r="H158" s="22">
        <f t="shared" si="9"/>
        <v>0</v>
      </c>
      <c r="J158" s="32"/>
      <c r="K158" s="33"/>
      <c r="M158" s="34" t="str">
        <f>IFERROR(VLOOKUP($A:$A,[2]liste!$A:$Z,5,FALSE),"")</f>
        <v>1-SUPPLEMENT</v>
      </c>
      <c r="N158" s="34" t="str">
        <f>IFERROR(VLOOKUP($A:$A,[2]liste!$A:$Z,6,FALSE),"")</f>
        <v>7-TUBE</v>
      </c>
      <c r="P158" s="35">
        <f>IFERROR(VLOOKUP($A:$A,[5]RÉSUMÉ!$A:$E,5,FALSE),"")</f>
        <v>3123</v>
      </c>
    </row>
    <row r="159" customHeight="1" spans="1:16">
      <c r="A159" s="16" t="s">
        <v>168</v>
      </c>
      <c r="B159" s="23"/>
      <c r="C159" s="17" t="str">
        <f>IFERROR(VLOOKUP($A:$A,[2]liste!$A:$ZZ,24,FALSE),"")</f>
        <v>HAWTHORN BERRY organic Loose Tea</v>
      </c>
      <c r="D159" s="18">
        <f>VLOOKUP(A:A,[2]liste!$A:$AG,33,FALSE)</f>
        <v>697026774079</v>
      </c>
      <c r="E159" s="19" t="str">
        <f>VLOOKUP($A:$A,[3]SPECS!$A:$AW,22,FALSE)</f>
        <v>125 GR</v>
      </c>
      <c r="F159" s="20" t="str">
        <f>VLOOKUP(A:A,[3]SPECS!$A:$AF,27,FALSE)</f>
        <v>CS 6</v>
      </c>
      <c r="G159" s="21">
        <f>IFERROR(VLOOKUP(A159,'[4]AVA20'!$A:$ZZ,(MATCH($G$1,'[4]AVA20'!$2:$2,0)),FALSE),0)</f>
        <v>10.05</v>
      </c>
      <c r="H159" s="22">
        <f t="shared" si="9"/>
        <v>0</v>
      </c>
      <c r="J159" s="32"/>
      <c r="K159" s="33"/>
      <c r="M159" s="34" t="str">
        <f>IFERROR(VLOOKUP($A:$A,[2]liste!$A:$Z,5,FALSE),"")</f>
        <v>1-SUPPLEMENT</v>
      </c>
      <c r="N159" s="34" t="str">
        <f>IFERROR(VLOOKUP($A:$A,[2]liste!$A:$Z,6,FALSE),"")</f>
        <v>7-TUBE</v>
      </c>
      <c r="P159" s="35">
        <f>IFERROR(VLOOKUP($A:$A,[5]RÉSUMÉ!$A:$E,5,FALSE),"")</f>
        <v>3124</v>
      </c>
    </row>
    <row r="160" customHeight="1" spans="1:16">
      <c r="A160" s="16" t="s">
        <v>169</v>
      </c>
      <c r="B160" s="23"/>
      <c r="C160" s="17" t="str">
        <f>IFERROR(VLOOKUP($A:$A,[2]liste!$A:$ZZ,24,FALSE),"")</f>
        <v>HAWTHORN FLOWER organic Loose Tea</v>
      </c>
      <c r="D160" s="18">
        <f>VLOOKUP(A:A,[2]liste!$A:$AG,33,FALSE)</f>
        <v>697026774086</v>
      </c>
      <c r="E160" s="19" t="str">
        <f>VLOOKUP($A:$A,[3]SPECS!$A:$AW,22,FALSE)</f>
        <v>35 GR</v>
      </c>
      <c r="F160" s="20" t="str">
        <f>VLOOKUP(A:A,[3]SPECS!$A:$AF,27,FALSE)</f>
        <v>CS 6</v>
      </c>
      <c r="G160" s="21">
        <f>IFERROR(VLOOKUP(A160,'[4]AVA20'!$A:$ZZ,(MATCH($G$1,'[4]AVA20'!$2:$2,0)),FALSE),0)</f>
        <v>4.1</v>
      </c>
      <c r="H160" s="22">
        <f t="shared" si="9"/>
        <v>0</v>
      </c>
      <c r="J160" s="32"/>
      <c r="K160" s="33"/>
      <c r="M160" s="34" t="str">
        <f>IFERROR(VLOOKUP($A:$A,[2]liste!$A:$Z,5,FALSE),"")</f>
        <v>1-SUPPLEMENT</v>
      </c>
      <c r="N160" s="34" t="str">
        <f>IFERROR(VLOOKUP($A:$A,[2]liste!$A:$Z,6,FALSE),"")</f>
        <v>7-TUBE</v>
      </c>
      <c r="P160" s="35">
        <f>IFERROR(VLOOKUP($A:$A,[5]RÉSUMÉ!$A:$E,5,FALSE),"")</f>
        <v>3125</v>
      </c>
    </row>
    <row r="161" customHeight="1" spans="1:16">
      <c r="A161" s="16" t="s">
        <v>170</v>
      </c>
      <c r="B161" s="23"/>
      <c r="C161" s="17" t="str">
        <f>IFERROR(VLOOKUP($A:$A,[2]liste!$A:$ZZ,24,FALSE),"")</f>
        <v>GREEN OATSTRAW organic Loose Tea</v>
      </c>
      <c r="D161" s="18">
        <f>VLOOKUP(A:A,[2]liste!$A:$AG,33,FALSE)</f>
        <v>697026774093</v>
      </c>
      <c r="E161" s="19" t="str">
        <f>VLOOKUP($A:$A,[3]SPECS!$A:$AW,22,FALSE)</f>
        <v>60 GR</v>
      </c>
      <c r="F161" s="20" t="str">
        <f>VLOOKUP(A:A,[3]SPECS!$A:$AF,27,FALSE)</f>
        <v>CS 6</v>
      </c>
      <c r="G161" s="21">
        <f>IFERROR(VLOOKUP(A161,'[4]AVA20'!$A:$ZZ,(MATCH($G$1,'[4]AVA20'!$2:$2,0)),FALSE),0)</f>
        <v>7.7</v>
      </c>
      <c r="H161" s="22">
        <f t="shared" si="9"/>
        <v>0</v>
      </c>
      <c r="J161" s="32"/>
      <c r="K161" s="33"/>
      <c r="M161" s="34" t="str">
        <f>IFERROR(VLOOKUP($A:$A,[2]liste!$A:$Z,5,FALSE),"")</f>
        <v>1-SUPPLEMENT</v>
      </c>
      <c r="N161" s="34" t="str">
        <f>IFERROR(VLOOKUP($A:$A,[2]liste!$A:$Z,6,FALSE),"")</f>
        <v>7-TUBE</v>
      </c>
      <c r="P161" s="35">
        <f>IFERROR(VLOOKUP($A:$A,[5]RÉSUMÉ!$A:$E,5,FALSE),"")</f>
        <v>3126</v>
      </c>
    </row>
    <row r="162" customHeight="1" spans="1:16">
      <c r="A162" s="16" t="s">
        <v>171</v>
      </c>
      <c r="B162" s="23"/>
      <c r="C162" s="17" t="str">
        <f>IFERROR(VLOOKUP($A:$A,[2]liste!$A:$ZZ,24,FALSE),"")</f>
        <v>BURDOCK ROOT organic Loose Tea</v>
      </c>
      <c r="D162" s="18">
        <f>VLOOKUP(A:A,[2]liste!$A:$AG,33,FALSE)</f>
        <v>697026774109</v>
      </c>
      <c r="E162" s="19" t="str">
        <f>VLOOKUP($A:$A,[3]SPECS!$A:$AW,22,FALSE)</f>
        <v>120 GR</v>
      </c>
      <c r="F162" s="20" t="str">
        <f>VLOOKUP(A:A,[3]SPECS!$A:$AF,27,FALSE)</f>
        <v>CS 6</v>
      </c>
      <c r="G162" s="21">
        <f>IFERROR(VLOOKUP(A162,'[4]AVA20'!$A:$ZZ,(MATCH($G$1,'[4]AVA20'!$2:$2,0)),FALSE),0)</f>
        <v>13.25</v>
      </c>
      <c r="H162" s="22">
        <f t="shared" si="9"/>
        <v>0</v>
      </c>
      <c r="J162" s="32"/>
      <c r="K162" s="33"/>
      <c r="M162" s="34" t="str">
        <f>IFERROR(VLOOKUP($A:$A,[2]liste!$A:$Z,5,FALSE),"")</f>
        <v>1-SUPPLEMENT</v>
      </c>
      <c r="N162" s="34" t="str">
        <f>IFERROR(VLOOKUP($A:$A,[2]liste!$A:$Z,6,FALSE),"")</f>
        <v>7-TUBE</v>
      </c>
      <c r="P162" s="35">
        <f>IFERROR(VLOOKUP($A:$A,[5]RÉSUMÉ!$A:$E,5,FALSE),"")</f>
        <v>3127</v>
      </c>
    </row>
    <row r="163" customHeight="1" spans="1:16">
      <c r="A163" s="16" t="s">
        <v>172</v>
      </c>
      <c r="B163" s="23"/>
      <c r="C163" s="17" t="str">
        <f>IFERROR(VLOOKUP($A:$A,[2]liste!$A:$ZZ,24,FALSE),"")</f>
        <v>BASIL LEAF organic Loose Tea</v>
      </c>
      <c r="D163" s="18">
        <f>VLOOKUP(A:A,[2]liste!$A:$AG,33,FALSE)</f>
        <v>697026773515</v>
      </c>
      <c r="E163" s="19" t="str">
        <f>VLOOKUP($A:$A,[3]SPECS!$A:$AW,22,FALSE)</f>
        <v>60 GR</v>
      </c>
      <c r="F163" s="20" t="str">
        <f>VLOOKUP(A:A,[3]SPECS!$A:$AF,27,FALSE)</f>
        <v>CS 6</v>
      </c>
      <c r="G163" s="21">
        <f>IFERROR(VLOOKUP(A163,'[4]AVA20'!$A:$ZZ,(MATCH($G$1,'[4]AVA20'!$2:$2,0)),FALSE),0)</f>
        <v>4.4</v>
      </c>
      <c r="H163" s="22">
        <f t="shared" si="9"/>
        <v>0</v>
      </c>
      <c r="J163" s="32"/>
      <c r="K163" s="33"/>
      <c r="M163" s="34" t="str">
        <f>IFERROR(VLOOKUP($A:$A,[2]liste!$A:$Z,5,FALSE),"")</f>
        <v>1-SUPPLEMENT</v>
      </c>
      <c r="N163" s="34" t="str">
        <f>IFERROR(VLOOKUP($A:$A,[2]liste!$A:$Z,6,FALSE),"")</f>
        <v>7-TUBE</v>
      </c>
      <c r="P163" s="35">
        <f>IFERROR(VLOOKUP($A:$A,[5]RÉSUMÉ!$A:$E,5,FALSE),"")</f>
        <v>3128</v>
      </c>
    </row>
    <row r="164" customHeight="1" spans="1:16">
      <c r="A164" s="16" t="s">
        <v>173</v>
      </c>
      <c r="B164" s="23"/>
      <c r="C164" s="17" t="str">
        <f>IFERROR(VLOOKUP($A:$A,[2]liste!$A:$ZZ,24,FALSE),"")</f>
        <v>HOLY BASIL organic Loose Tea</v>
      </c>
      <c r="D164" s="18">
        <f>VLOOKUP(A:A,[2]liste!$A:$AG,33,FALSE)</f>
        <v>697026775441</v>
      </c>
      <c r="E164" s="19" t="str">
        <f>VLOOKUP($A:$A,[3]SPECS!$A:$AW,22,FALSE)</f>
        <v>50 GR</v>
      </c>
      <c r="F164" s="20" t="str">
        <f>VLOOKUP(A:A,[3]SPECS!$A:$AF,27,FALSE)</f>
        <v>CS 6</v>
      </c>
      <c r="G164" s="21">
        <f>IFERROR(VLOOKUP(A164,'[4]AVA20'!$A:$ZZ,(MATCH($G$1,'[4]AVA20'!$2:$2,0)),FALSE),0)</f>
        <v>10.5</v>
      </c>
      <c r="H164" s="22">
        <f t="shared" si="9"/>
        <v>0</v>
      </c>
      <c r="J164" s="32"/>
      <c r="K164" s="33"/>
      <c r="M164" s="34" t="str">
        <f>IFERROR(VLOOKUP($A:$A,[2]liste!$A:$Z,5,FALSE),"")</f>
        <v>1-SUPPLEMENT</v>
      </c>
      <c r="N164" s="34" t="str">
        <f>IFERROR(VLOOKUP($A:$A,[2]liste!$A:$Z,6,FALSE),"")</f>
        <v>7-TUBE</v>
      </c>
      <c r="P164" s="35"/>
    </row>
    <row r="165" customHeight="1" spans="1:16">
      <c r="A165" s="16" t="s">
        <v>174</v>
      </c>
      <c r="B165" s="23"/>
      <c r="C165" s="17" t="str">
        <f>IFERROR(VLOOKUP($A:$A,[2]liste!$A:$ZZ,24,FALSE),"")</f>
        <v>CALENDULA organic Loose Tea</v>
      </c>
      <c r="D165" s="18">
        <f>VLOOKUP(A:A,[2]liste!$A:$AG,33,FALSE)</f>
        <v>697026774161</v>
      </c>
      <c r="E165" s="19" t="str">
        <f>VLOOKUP($A:$A,[3]SPECS!$A:$AW,22,FALSE)</f>
        <v>30 GR</v>
      </c>
      <c r="F165" s="20" t="str">
        <f>VLOOKUP(A:A,[3]SPECS!$A:$AF,27,FALSE)</f>
        <v>CS 6</v>
      </c>
      <c r="G165" s="21">
        <f>IFERROR(VLOOKUP(A165,'[4]AVA20'!$A:$ZZ,(MATCH($G$1,'[4]AVA20'!$2:$2,0)),FALSE),0)</f>
        <v>4.8</v>
      </c>
      <c r="H165" s="22">
        <f t="shared" si="9"/>
        <v>0</v>
      </c>
      <c r="J165" s="32"/>
      <c r="K165" s="33"/>
      <c r="M165" s="34" t="str">
        <f>IFERROR(VLOOKUP($A:$A,[2]liste!$A:$Z,5,FALSE),"")</f>
        <v>1-SUPPLEMENT</v>
      </c>
      <c r="N165" s="34" t="str">
        <f>IFERROR(VLOOKUP($A:$A,[2]liste!$A:$Z,6,FALSE),"")</f>
        <v>7-TUBE</v>
      </c>
      <c r="P165" s="35">
        <f>IFERROR(VLOOKUP($A:$A,[5]RÉSUMÉ!$A:$E,5,FALSE),"")</f>
        <v>3130</v>
      </c>
    </row>
    <row r="166" customHeight="1" spans="1:16">
      <c r="A166" s="16" t="s">
        <v>175</v>
      </c>
      <c r="B166" s="23"/>
      <c r="C166" s="17" t="str">
        <f>IFERROR(VLOOKUP($A:$A,[2]liste!$A:$ZZ,24,FALSE),"")</f>
        <v>CHAMOMILE organic Loose Tea</v>
      </c>
      <c r="D166" s="18">
        <f>VLOOKUP(A:A,[2]liste!$A:$AG,33,FALSE)</f>
        <v>697026774178</v>
      </c>
      <c r="E166" s="19" t="str">
        <f>VLOOKUP($A:$A,[3]SPECS!$A:$AW,22,FALSE)</f>
        <v>40 GR</v>
      </c>
      <c r="F166" s="20" t="str">
        <f>VLOOKUP(A:A,[3]SPECS!$A:$AF,27,FALSE)</f>
        <v>CS 6</v>
      </c>
      <c r="G166" s="21">
        <f>IFERROR(VLOOKUP(A166,'[4]AVA20'!$A:$ZZ,(MATCH($G$1,'[4]AVA20'!$2:$2,0)),FALSE),0)</f>
        <v>6.5</v>
      </c>
      <c r="H166" s="22">
        <f t="shared" si="9"/>
        <v>0</v>
      </c>
      <c r="J166" s="32"/>
      <c r="K166" s="33"/>
      <c r="M166" s="34" t="str">
        <f>IFERROR(VLOOKUP($A:$A,[2]liste!$A:$Z,5,FALSE),"")</f>
        <v>1-SUPPLEMENT</v>
      </c>
      <c r="N166" s="34" t="str">
        <f>IFERROR(VLOOKUP($A:$A,[2]liste!$A:$Z,6,FALSE),"")</f>
        <v>7-TUBE</v>
      </c>
      <c r="P166" s="35">
        <f>IFERROR(VLOOKUP($A:$A,[5]RÉSUMÉ!$A:$E,5,FALSE),"")</f>
        <v>3131</v>
      </c>
    </row>
    <row r="167" customHeight="1" spans="1:16">
      <c r="A167" s="16" t="s">
        <v>176</v>
      </c>
      <c r="B167" s="23"/>
      <c r="C167" s="17" t="str">
        <f>IFERROR(VLOOKUP($A:$A,[2]liste!$A:$ZZ,24,FALSE),"")</f>
        <v>CINNAMON organic Loose Powder</v>
      </c>
      <c r="D167" s="18">
        <f>VLOOKUP(A:A,[2]liste!$A:$AG,33,FALSE)</f>
        <v>697026773522</v>
      </c>
      <c r="E167" s="19" t="str">
        <f>VLOOKUP($A:$A,[3]SPECS!$A:$AW,22,FALSE)</f>
        <v>80 GR</v>
      </c>
      <c r="F167" s="20" t="str">
        <f>VLOOKUP(A:A,[3]SPECS!$A:$AF,27,FALSE)</f>
        <v>CS 6</v>
      </c>
      <c r="G167" s="21">
        <f>IFERROR(VLOOKUP(A167,'[4]AVA20'!$A:$ZZ,(MATCH($G$1,'[4]AVA20'!$2:$2,0)),FALSE),0)</f>
        <v>7.75</v>
      </c>
      <c r="H167" s="22">
        <f t="shared" si="9"/>
        <v>0</v>
      </c>
      <c r="J167" s="32"/>
      <c r="K167" s="33"/>
      <c r="M167" s="34" t="str">
        <f>IFERROR(VLOOKUP($A:$A,[2]liste!$A:$Z,5,FALSE),"")</f>
        <v>1-SUPPLEMENT</v>
      </c>
      <c r="N167" s="34" t="str">
        <f>IFERROR(VLOOKUP($A:$A,[2]liste!$A:$Z,6,FALSE),"")</f>
        <v>7-TUBE</v>
      </c>
      <c r="P167" s="35"/>
    </row>
    <row r="168" customHeight="1" spans="1:16">
      <c r="A168" s="16" t="s">
        <v>177</v>
      </c>
      <c r="B168" s="23"/>
      <c r="C168" s="17" t="str">
        <f>IFERROR(VLOOKUP($A:$A,[2]liste!$A:$ZZ,24,FALSE),"")</f>
        <v>CATNIP organic Loose Tea</v>
      </c>
      <c r="D168" s="18">
        <f>VLOOKUP(A:A,[2]liste!$A:$AG,33,FALSE)</f>
        <v>697026774192</v>
      </c>
      <c r="E168" s="19" t="str">
        <f>VLOOKUP($A:$A,[3]SPECS!$A:$AW,22,FALSE)</f>
        <v>40 GR</v>
      </c>
      <c r="F168" s="20" t="str">
        <f>VLOOKUP(A:A,[3]SPECS!$A:$AF,27,FALSE)</f>
        <v>CS 6</v>
      </c>
      <c r="G168" s="21">
        <f>IFERROR(VLOOKUP(A168,'[4]AVA20'!$A:$ZZ,(MATCH($G$1,'[4]AVA20'!$2:$2,0)),FALSE),0)</f>
        <v>7.95</v>
      </c>
      <c r="H168" s="22">
        <f t="shared" si="9"/>
        <v>0</v>
      </c>
      <c r="J168" s="32"/>
      <c r="K168" s="33"/>
      <c r="M168" s="34" t="str">
        <f>IFERROR(VLOOKUP($A:$A,[2]liste!$A:$Z,5,FALSE),"")</f>
        <v>1-SUPPLEMENT</v>
      </c>
      <c r="N168" s="34" t="str">
        <f>IFERROR(VLOOKUP($A:$A,[2]liste!$A:$Z,6,FALSE),"")</f>
        <v>7-TUBE</v>
      </c>
      <c r="P168" s="35">
        <f>IFERROR(VLOOKUP($A:$A,[5]RÉSUMÉ!$A:$E,5,FALSE),"")</f>
        <v>3133</v>
      </c>
    </row>
    <row r="169" customHeight="1" spans="1:16">
      <c r="A169" s="16" t="s">
        <v>178</v>
      </c>
      <c r="B169" s="23"/>
      <c r="C169" s="17" t="str">
        <f>IFERROR(VLOOKUP($A:$A,[2]liste!$A:$ZZ,24,FALSE),"")</f>
        <v>MILK THISTLE  organic Loose Seed</v>
      </c>
      <c r="D169" s="18">
        <f>VLOOKUP(A:A,[2]liste!$A:$AG,33,FALSE)</f>
        <v>697026774239</v>
      </c>
      <c r="E169" s="19" t="str">
        <f>VLOOKUP($A:$A,[3]SPECS!$A:$AW,22,FALSE)</f>
        <v>120 GR</v>
      </c>
      <c r="F169" s="20" t="str">
        <f>VLOOKUP(A:A,[3]SPECS!$A:$AF,27,FALSE)</f>
        <v>CS 6</v>
      </c>
      <c r="G169" s="21">
        <f>IFERROR(VLOOKUP(A169,'[4]AVA20'!$A:$ZZ,(MATCH($G$1,'[4]AVA20'!$2:$2,0)),FALSE),0)</f>
        <v>8.5</v>
      </c>
      <c r="H169" s="22">
        <f t="shared" si="9"/>
        <v>0</v>
      </c>
      <c r="J169" s="32"/>
      <c r="K169" s="33"/>
      <c r="M169" s="34" t="str">
        <f>IFERROR(VLOOKUP($A:$A,[2]liste!$A:$Z,5,FALSE),"")</f>
        <v>1-SUPPLEMENT</v>
      </c>
      <c r="N169" s="34" t="str">
        <f>IFERROR(VLOOKUP($A:$A,[2]liste!$A:$Z,6,FALSE),"")</f>
        <v>7-TUBE</v>
      </c>
      <c r="P169" s="35">
        <f>IFERROR(VLOOKUP($A:$A,[5]RÉSUMÉ!$A:$E,5,FALSE),"")</f>
        <v>3134</v>
      </c>
    </row>
    <row r="170" customHeight="1" spans="1:16">
      <c r="A170" s="16" t="s">
        <v>179</v>
      </c>
      <c r="B170" s="23"/>
      <c r="C170" s="17" t="str">
        <f>IFERROR(VLOOKUP($A:$A,[2]liste!$A:$ZZ,24,FALSE),"")</f>
        <v>CUMIN organic Loose Seed</v>
      </c>
      <c r="D170" s="18">
        <f>VLOOKUP(A:A,[2]liste!$A:$AG,33,FALSE)</f>
        <v>697026775366</v>
      </c>
      <c r="E170" s="19" t="str">
        <f>VLOOKUP($A:$A,[3]SPECS!$A:$AW,22,FALSE)</f>
        <v>120 GR</v>
      </c>
      <c r="F170" s="20" t="str">
        <f>VLOOKUP(A:A,[3]SPECS!$A:$AF,27,FALSE)</f>
        <v>CS 6</v>
      </c>
      <c r="G170" s="21">
        <f>IFERROR(VLOOKUP(A170,'[4]AVA20'!$A:$ZZ,(MATCH($G$1,'[4]AVA20'!$2:$2,0)),FALSE),0)</f>
        <v>6</v>
      </c>
      <c r="H170" s="22">
        <f t="shared" si="9"/>
        <v>0</v>
      </c>
      <c r="J170" s="32"/>
      <c r="K170" s="33"/>
      <c r="M170" s="34" t="str">
        <f>IFERROR(VLOOKUP($A:$A,[2]liste!$A:$Z,5,FALSE),"")</f>
        <v>1-SUPPLEMENT</v>
      </c>
      <c r="N170" s="34" t="str">
        <f>IFERROR(VLOOKUP($A:$A,[2]liste!$A:$Z,6,FALSE),"")</f>
        <v>7-TUBE</v>
      </c>
      <c r="P170" s="35">
        <f>IFERROR(VLOOKUP($A:$A,[5]RÉSUMÉ!$A:$E,5,FALSE),"")</f>
        <v>3135</v>
      </c>
    </row>
    <row r="171" customHeight="1" spans="1:16">
      <c r="A171" s="16" t="s">
        <v>180</v>
      </c>
      <c r="B171" s="23"/>
      <c r="C171" s="17" t="str">
        <f>IFERROR(VLOOKUP($A:$A,[2]liste!$A:$ZZ,24,FALSE),"")</f>
        <v>TURMERIC organic Loose Powder</v>
      </c>
      <c r="D171" s="18">
        <f>VLOOKUP(A:A,[2]liste!$A:$AG,33,FALSE)</f>
        <v>697026773751</v>
      </c>
      <c r="E171" s="19" t="str">
        <f>VLOOKUP($A:$A,[3]SPECS!$A:$AW,22,FALSE)</f>
        <v>150 GR</v>
      </c>
      <c r="F171" s="20" t="str">
        <f>VLOOKUP(A:A,[3]SPECS!$A:$AF,27,FALSE)</f>
        <v>CS 6</v>
      </c>
      <c r="G171" s="21">
        <f>IFERROR(VLOOKUP(A171,'[4]AVA20'!$A:$ZZ,(MATCH($G$1,'[4]AVA20'!$2:$2,0)),FALSE),0)</f>
        <v>5.95</v>
      </c>
      <c r="H171" s="22">
        <f t="shared" si="9"/>
        <v>0</v>
      </c>
      <c r="J171" s="32"/>
      <c r="K171" s="33"/>
      <c r="M171" s="34" t="str">
        <f>IFERROR(VLOOKUP($A:$A,[2]liste!$A:$Z,5,FALSE),"")</f>
        <v>1-SUPPLEMENT</v>
      </c>
      <c r="N171" s="34" t="str">
        <f>IFERROR(VLOOKUP($A:$A,[2]liste!$A:$Z,6,FALSE),"")</f>
        <v>7-TUBE</v>
      </c>
      <c r="P171" s="35">
        <f>IFERROR(VLOOKUP($A:$A,[5]RÉSUMÉ!$A:$E,5,FALSE),"")</f>
        <v>3136</v>
      </c>
    </row>
    <row r="172" customHeight="1" spans="1:16">
      <c r="A172" s="16" t="s">
        <v>181</v>
      </c>
      <c r="B172" s="23"/>
      <c r="C172" s="17" t="str">
        <f>IFERROR(VLOOKUP($A:$A,[2]liste!$A:$ZZ,24,FALSE),"")</f>
        <v>FENNEL organic Loose Seed</v>
      </c>
      <c r="D172" s="18">
        <f>VLOOKUP(A:A,[2]liste!$A:$AG,33,FALSE)</f>
        <v>697026774369</v>
      </c>
      <c r="E172" s="19" t="str">
        <f>VLOOKUP($A:$A,[3]SPECS!$A:$AW,22,FALSE)</f>
        <v>120 GR</v>
      </c>
      <c r="F172" s="20" t="str">
        <f>VLOOKUP(A:A,[3]SPECS!$A:$AF,27,FALSE)</f>
        <v>CS 6</v>
      </c>
      <c r="G172" s="21">
        <f>IFERROR(VLOOKUP(A172,'[4]AVA20'!$A:$ZZ,(MATCH($G$1,'[4]AVA20'!$2:$2,0)),FALSE),0)</f>
        <v>5.55</v>
      </c>
      <c r="H172" s="22">
        <f t="shared" si="9"/>
        <v>0</v>
      </c>
      <c r="J172" s="32"/>
      <c r="K172" s="33"/>
      <c r="M172" s="34" t="str">
        <f>IFERROR(VLOOKUP($A:$A,[2]liste!$A:$Z,5,FALSE),"")</f>
        <v>1-SUPPLEMENT</v>
      </c>
      <c r="N172" s="34" t="str">
        <f>IFERROR(VLOOKUP($A:$A,[2]liste!$A:$Z,6,FALSE),"")</f>
        <v>7-TUBE</v>
      </c>
      <c r="P172" s="35">
        <f>IFERROR(VLOOKUP($A:$A,[5]RÉSUMÉ!$A:$E,5,FALSE),"")</f>
        <v>3137</v>
      </c>
    </row>
    <row r="173" customHeight="1" spans="1:16">
      <c r="A173" s="16" t="s">
        <v>182</v>
      </c>
      <c r="B173" s="23"/>
      <c r="C173" s="17" t="str">
        <f>IFERROR(VLOOKUP($A:$A,[2]liste!$A:$ZZ,24,FALSE),"")</f>
        <v>FENUGREEK WHOLE organic Loose Tea</v>
      </c>
      <c r="D173" s="18">
        <f>VLOOKUP(A:A,[2]liste!$A:$AG,33,FALSE)</f>
        <v>697026775069</v>
      </c>
      <c r="E173" s="19" t="str">
        <f>VLOOKUP($A:$A,[3]SPECS!$A:$AW,22,FALSE)</f>
        <v>150 GR</v>
      </c>
      <c r="F173" s="20" t="str">
        <f>VLOOKUP(A:A,[3]SPECS!$A:$AF,27,FALSE)</f>
        <v>CS 6</v>
      </c>
      <c r="G173" s="21">
        <f>IFERROR(VLOOKUP(A173,'[4]AVA20'!$A:$ZZ,(MATCH($G$1,'[4]AVA20'!$2:$2,0)),FALSE),0)</f>
        <v>7.5</v>
      </c>
      <c r="H173" s="22">
        <f t="shared" ref="H173:H178" si="11">B173*G173*(1-(J173+K173))</f>
        <v>0</v>
      </c>
      <c r="J173" s="32"/>
      <c r="K173" s="33"/>
      <c r="M173" s="34" t="str">
        <f>IFERROR(VLOOKUP($A:$A,[2]liste!$A:$Z,5,FALSE),"")</f>
        <v>1-SUPPLEMENT</v>
      </c>
      <c r="N173" s="34" t="str">
        <f>IFERROR(VLOOKUP($A:$A,[2]liste!$A:$Z,6,FALSE),"")</f>
        <v>7-TUBE</v>
      </c>
      <c r="P173" s="35">
        <f>IFERROR(VLOOKUP($A:$A,[5]RÉSUMÉ!$A:$E,5,FALSE),"")</f>
        <v>3138</v>
      </c>
    </row>
    <row r="174" customHeight="1" spans="1:16">
      <c r="A174" s="16" t="s">
        <v>183</v>
      </c>
      <c r="B174" s="23"/>
      <c r="C174" s="17" t="str">
        <f>IFERROR(VLOOKUP($A:$A,[2]liste!$A:$ZZ,24,FALSE),"")</f>
        <v>RED RASPBERRY organic Loose Tea</v>
      </c>
      <c r="D174" s="18">
        <f>VLOOKUP(A:A,[2]liste!$A:$AG,33,FALSE)</f>
        <v>697026774376</v>
      </c>
      <c r="E174" s="19" t="str">
        <f>VLOOKUP($A:$A,[3]SPECS!$A:$AW,22,FALSE)</f>
        <v>40 GR</v>
      </c>
      <c r="F174" s="20" t="str">
        <f>VLOOKUP(A:A,[3]SPECS!$A:$AF,27,FALSE)</f>
        <v>CS 6</v>
      </c>
      <c r="G174" s="21">
        <f>IFERROR(VLOOKUP(A174,'[4]AVA20'!$A:$ZZ,(MATCH($G$1,'[4]AVA20'!$2:$2,0)),FALSE),0)</f>
        <v>6</v>
      </c>
      <c r="H174" s="22">
        <f t="shared" si="11"/>
        <v>0</v>
      </c>
      <c r="J174" s="32"/>
      <c r="K174" s="33"/>
      <c r="M174" s="34" t="str">
        <f>IFERROR(VLOOKUP($A:$A,[2]liste!$A:$Z,5,FALSE),"")</f>
        <v>1-SUPPLEMENT</v>
      </c>
      <c r="N174" s="34" t="str">
        <f>IFERROR(VLOOKUP($A:$A,[2]liste!$A:$Z,6,FALSE),"")</f>
        <v>7-TUBE</v>
      </c>
      <c r="P174" s="35">
        <f>IFERROR(VLOOKUP($A:$A,[5]RÉSUMÉ!$A:$E,5,FALSE),"")</f>
        <v>3139</v>
      </c>
    </row>
    <row r="175" customHeight="1" spans="1:16">
      <c r="A175" s="16" t="s">
        <v>184</v>
      </c>
      <c r="B175" s="23"/>
      <c r="C175" s="17" t="str">
        <f>IFERROR(VLOOKUP($A:$A,[2]liste!$A:$ZZ,24,FALSE),"")</f>
        <v>GINGER organic Loose Powder</v>
      </c>
      <c r="D175" s="18">
        <f>VLOOKUP(A:A,[2]liste!$A:$AG,33,FALSE)</f>
        <v>697026774413</v>
      </c>
      <c r="E175" s="19" t="str">
        <f>VLOOKUP($A:$A,[3]SPECS!$A:$AW,22,FALSE)</f>
        <v>100 GR</v>
      </c>
      <c r="F175" s="20" t="str">
        <f>VLOOKUP(A:A,[3]SPECS!$A:$AF,27,FALSE)</f>
        <v>CS 6</v>
      </c>
      <c r="G175" s="21">
        <f>IFERROR(VLOOKUP(A175,'[4]AVA20'!$A:$ZZ,(MATCH($G$1,'[4]AVA20'!$2:$2,0)),FALSE),0)</f>
        <v>8.4</v>
      </c>
      <c r="H175" s="22">
        <f t="shared" si="11"/>
        <v>0</v>
      </c>
      <c r="J175" s="32"/>
      <c r="K175" s="33"/>
      <c r="M175" s="34" t="str">
        <f>IFERROR(VLOOKUP($A:$A,[2]liste!$A:$Z,5,FALSE),"")</f>
        <v>1-SUPPLEMENT</v>
      </c>
      <c r="N175" s="34" t="str">
        <f>IFERROR(VLOOKUP($A:$A,[2]liste!$A:$Z,6,FALSE),"")</f>
        <v>7-TUBE</v>
      </c>
      <c r="P175" s="35">
        <f>IFERROR(VLOOKUP($A:$A,[5]RÉSUMÉ!$A:$E,5,FALSE),"")</f>
        <v>3140</v>
      </c>
    </row>
    <row r="176" customHeight="1" spans="1:16">
      <c r="A176" s="16" t="s">
        <v>185</v>
      </c>
      <c r="B176" s="23"/>
      <c r="C176" s="17" t="str">
        <f>IFERROR(VLOOKUP($A:$A,[2]liste!$A:$ZZ,24,FALSE),"")</f>
        <v>GINSENG organic Loose Tea</v>
      </c>
      <c r="D176" s="18">
        <f>VLOOKUP(A:A,[2]liste!$A:$AG,33,FALSE)</f>
        <v>697026774437</v>
      </c>
      <c r="E176" s="19" t="str">
        <f>VLOOKUP($A:$A,[3]SPECS!$A:$AW,22,FALSE)</f>
        <v>30 GR</v>
      </c>
      <c r="F176" s="20" t="str">
        <f>VLOOKUP(A:A,[3]SPECS!$A:$AF,27,FALSE)</f>
        <v>CS 6</v>
      </c>
      <c r="G176" s="21">
        <f>IFERROR(VLOOKUP(A176,'[4]AVA20'!$A:$ZZ,(MATCH($G$1,'[4]AVA20'!$2:$2,0)),FALSE),0)</f>
        <v>19.5</v>
      </c>
      <c r="H176" s="22">
        <f t="shared" si="11"/>
        <v>0</v>
      </c>
      <c r="J176" s="32"/>
      <c r="K176" s="33"/>
      <c r="M176" s="34" t="str">
        <f>IFERROR(VLOOKUP($A:$A,[2]liste!$A:$Z,5,FALSE),"")</f>
        <v>1-SUPPLEMENT</v>
      </c>
      <c r="N176" s="34" t="str">
        <f>IFERROR(VLOOKUP($A:$A,[2]liste!$A:$Z,6,FALSE),"")</f>
        <v>7-TUBE</v>
      </c>
      <c r="P176" s="35">
        <f>IFERROR(VLOOKUP($A:$A,[5]RÉSUMÉ!$A:$E,5,FALSE),"")</f>
        <v>3141</v>
      </c>
    </row>
    <row r="177" customHeight="1" spans="1:16">
      <c r="A177" s="16" t="s">
        <v>186</v>
      </c>
      <c r="B177" s="23"/>
      <c r="C177" s="17" t="str">
        <f>IFERROR(VLOOKUP($A:$A,[2]liste!$A:$ZZ,24,FALSE),"")</f>
        <v>MARSHMALLOW organic Loose Tea</v>
      </c>
      <c r="D177" s="18">
        <f>VLOOKUP(A:A,[2]liste!$A:$AG,33,FALSE)</f>
        <v>697026774451</v>
      </c>
      <c r="E177" s="19" t="str">
        <f>VLOOKUP($A:$A,[3]SPECS!$A:$AW,22,FALSE)</f>
        <v>80 GR</v>
      </c>
      <c r="F177" s="20" t="str">
        <f>VLOOKUP(A:A,[3]SPECS!$A:$AF,27,FALSE)</f>
        <v>CS 6</v>
      </c>
      <c r="G177" s="21">
        <f>IFERROR(VLOOKUP(A177,'[4]AVA20'!$A:$ZZ,(MATCH($G$1,'[4]AVA20'!$2:$2,0)),FALSE),0)</f>
        <v>8.75</v>
      </c>
      <c r="H177" s="22">
        <f t="shared" si="11"/>
        <v>0</v>
      </c>
      <c r="J177" s="32"/>
      <c r="K177" s="33"/>
      <c r="M177" s="34" t="str">
        <f>IFERROR(VLOOKUP($A:$A,[2]liste!$A:$Z,5,FALSE),"")</f>
        <v>1-SUPPLEMENT</v>
      </c>
      <c r="N177" s="34" t="str">
        <f>IFERROR(VLOOKUP($A:$A,[2]liste!$A:$Z,6,FALSE),"")</f>
        <v>7-TUBE</v>
      </c>
      <c r="P177" s="35">
        <f>IFERROR(VLOOKUP($A:$A,[5]RÉSUMÉ!$A:$E,5,FALSE),"")</f>
        <v>3142</v>
      </c>
    </row>
    <row r="178" customHeight="1" spans="1:16">
      <c r="A178" s="16" t="s">
        <v>187</v>
      </c>
      <c r="B178" s="23"/>
      <c r="C178" s="17" t="str">
        <f>IFERROR(VLOOKUP($A:$A,[2]liste!$A:$ZZ,24,FALSE),"")</f>
        <v>HIBISCUS organic Loose Tea</v>
      </c>
      <c r="D178" s="18">
        <f>VLOOKUP(A:A,[2]liste!$A:$AG,33,FALSE)</f>
        <v>697026773591</v>
      </c>
      <c r="E178" s="19" t="str">
        <f>VLOOKUP($A:$A,[3]SPECS!$A:$AW,22,FALSE)</f>
        <v>75 GR</v>
      </c>
      <c r="F178" s="20" t="str">
        <f>VLOOKUP(A:A,[3]SPECS!$A:$AF,27,FALSE)</f>
        <v>CS 6</v>
      </c>
      <c r="G178" s="21">
        <f>IFERROR(VLOOKUP(A178,'[4]AVA20'!$A:$ZZ,(MATCH($G$1,'[4]AVA20'!$2:$2,0)),FALSE),0)</f>
        <v>5.1</v>
      </c>
      <c r="H178" s="22">
        <f t="shared" si="11"/>
        <v>0</v>
      </c>
      <c r="J178" s="32"/>
      <c r="K178" s="33"/>
      <c r="M178" s="34" t="str">
        <f>IFERROR(VLOOKUP($A:$A,[2]liste!$A:$Z,5,FALSE),"")</f>
        <v>1-SUPPLEMENT</v>
      </c>
      <c r="N178" s="34" t="str">
        <f>IFERROR(VLOOKUP($A:$A,[2]liste!$A:$Z,6,FALSE),"")</f>
        <v>7-TUBE</v>
      </c>
      <c r="P178" s="35">
        <f>IFERROR(VLOOKUP($A:$A,[5]RÉSUMÉ!$A:$E,5,FALSE),"")</f>
        <v>3143</v>
      </c>
    </row>
    <row r="179" customHeight="1" spans="1:16">
      <c r="A179" s="16" t="s">
        <v>188</v>
      </c>
      <c r="B179" s="23"/>
      <c r="C179" s="17" t="str">
        <f>IFERROR(VLOOKUP($A:$A,[2]liste!$A:$ZZ,24,FALSE),"")</f>
        <v>LAVENDER organic Loose Tea</v>
      </c>
      <c r="D179" s="18">
        <f>VLOOKUP(A:A,[2]liste!$A:$AG,33,FALSE)</f>
        <v>697026775137</v>
      </c>
      <c r="E179" s="19" t="str">
        <f>VLOOKUP($A:$A,[3]SPECS!$A:$AW,22,FALSE)</f>
        <v>50 GR</v>
      </c>
      <c r="F179" s="20" t="str">
        <f>VLOOKUP(A:A,[3]SPECS!$A:$AF,27,FALSE)</f>
        <v>CS 6</v>
      </c>
      <c r="G179" s="21">
        <f>IFERROR(VLOOKUP(A179,'[4]AVA20'!$A:$ZZ,(MATCH($G$1,'[4]AVA20'!$2:$2,0)),FALSE),0)</f>
        <v>9.25</v>
      </c>
      <c r="H179" s="22"/>
      <c r="J179" s="32"/>
      <c r="K179" s="33"/>
      <c r="M179" s="34" t="str">
        <f>IFERROR(VLOOKUP($A:$A,[2]liste!$A:$Z,5,FALSE),"")</f>
        <v>1-SUPPLEMENT</v>
      </c>
      <c r="N179" s="34" t="str">
        <f>IFERROR(VLOOKUP($A:$A,[2]liste!$A:$Z,6,FALSE),"")</f>
        <v>7-TUBE</v>
      </c>
      <c r="P179" s="35">
        <f>IFERROR(VLOOKUP($A:$A,[5]RÉSUMÉ!$A:$E,5,FALSE),"")</f>
        <v>3144</v>
      </c>
    </row>
    <row r="180" customHeight="1" spans="1:16">
      <c r="A180" s="16" t="s">
        <v>189</v>
      </c>
      <c r="B180" s="23"/>
      <c r="C180" s="17" t="str">
        <f>IFERROR(VLOOKUP($A:$A,[2]liste!$A:$ZZ,24,FALSE),"")</f>
        <v>LEMON BALM organic Loose Tea</v>
      </c>
      <c r="D180" s="18">
        <f>VLOOKUP(A:A,[2]liste!$A:$AG,33,FALSE)</f>
        <v>697026773614</v>
      </c>
      <c r="E180" s="19" t="str">
        <f>VLOOKUP($A:$A,[3]SPECS!$A:$AW,22,FALSE)</f>
        <v>35 GR</v>
      </c>
      <c r="F180" s="20" t="str">
        <f>VLOOKUP(A:A,[3]SPECS!$A:$AF,27,FALSE)</f>
        <v>CS 6</v>
      </c>
      <c r="G180" s="21">
        <f>IFERROR(VLOOKUP(A180,'[4]AVA20'!$A:$ZZ,(MATCH($G$1,'[4]AVA20'!$2:$2,0)),FALSE),0)</f>
        <v>7.75</v>
      </c>
      <c r="H180" s="22">
        <f t="shared" ref="H180:H211" si="12">B180*G180*(1-(J180+K180))</f>
        <v>0</v>
      </c>
      <c r="J180" s="32"/>
      <c r="K180" s="33"/>
      <c r="M180" s="34" t="str">
        <f>IFERROR(VLOOKUP($A:$A,[2]liste!$A:$Z,5,FALSE),"")</f>
        <v>1-SUPPLEMENT</v>
      </c>
      <c r="N180" s="34" t="str">
        <f>IFERROR(VLOOKUP($A:$A,[2]liste!$A:$Z,6,FALSE),"")</f>
        <v>7-TUBE</v>
      </c>
      <c r="P180" s="35">
        <f>IFERROR(VLOOKUP($A:$A,[5]RÉSUMÉ!$A:$E,5,FALSE),"")</f>
        <v>3145</v>
      </c>
    </row>
    <row r="181" customHeight="1" spans="1:16">
      <c r="A181" s="16" t="s">
        <v>190</v>
      </c>
      <c r="B181" s="23"/>
      <c r="C181" s="17" t="str">
        <f>IFERROR(VLOOKUP($A:$A,[2]liste!$A:$ZZ,24,FALSE),"")</f>
        <v>SPEARMINT organic Loose Tea</v>
      </c>
      <c r="D181" s="18">
        <f>VLOOKUP(A:A,[2]liste!$A:$AG,33,FALSE)</f>
        <v>697026775250</v>
      </c>
      <c r="E181" s="19" t="str">
        <f>VLOOKUP($A:$A,[3]SPECS!$A:$AW,22,FALSE)</f>
        <v>40 GR</v>
      </c>
      <c r="F181" s="20" t="str">
        <f>VLOOKUP(A:A,[3]SPECS!$A:$AF,27,FALSE)</f>
        <v>CS 6</v>
      </c>
      <c r="G181" s="21">
        <f>IFERROR(VLOOKUP(A181,'[4]AVA20'!$A:$ZZ,(MATCH($G$1,'[4]AVA20'!$2:$2,0)),FALSE),0)</f>
        <v>3.3</v>
      </c>
      <c r="H181" s="22">
        <f t="shared" si="12"/>
        <v>0</v>
      </c>
      <c r="J181" s="32"/>
      <c r="K181" s="33"/>
      <c r="M181" s="34" t="str">
        <f>IFERROR(VLOOKUP($A:$A,[2]liste!$A:$Z,5,FALSE),"")</f>
        <v>1-SUPPLEMENT</v>
      </c>
      <c r="N181" s="34" t="str">
        <f>IFERROR(VLOOKUP($A:$A,[2]liste!$A:$Z,6,FALSE),"")</f>
        <v>7-TUBE</v>
      </c>
      <c r="P181" s="35">
        <f>IFERROR(VLOOKUP($A:$A,[5]RÉSUMÉ!$A:$E,5,FALSE),"")</f>
        <v>3146</v>
      </c>
    </row>
    <row r="182" customHeight="1" spans="1:16">
      <c r="A182" s="16" t="s">
        <v>191</v>
      </c>
      <c r="B182" s="23"/>
      <c r="C182" s="17" t="str">
        <f>IFERROR(VLOOKUP($A:$A,[2]liste!$A:$ZZ,24,FALSE),"")</f>
        <v>PEPPERMINT organic Loose Tea</v>
      </c>
      <c r="D182" s="18">
        <f>VLOOKUP(A:A,[2]liste!$A:$AG,33,FALSE)</f>
        <v>697026774505</v>
      </c>
      <c r="E182" s="19" t="str">
        <f>VLOOKUP($A:$A,[3]SPECS!$A:$AW,22,FALSE)</f>
        <v>40 GR</v>
      </c>
      <c r="F182" s="20" t="str">
        <f>VLOOKUP(A:A,[3]SPECS!$A:$AF,27,FALSE)</f>
        <v>CS 6</v>
      </c>
      <c r="G182" s="21">
        <f>IFERROR(VLOOKUP(A182,'[4]AVA20'!$A:$ZZ,(MATCH($G$1,'[4]AVA20'!$2:$2,0)),FALSE),0)</f>
        <v>3.3</v>
      </c>
      <c r="H182" s="22">
        <f t="shared" si="12"/>
        <v>0</v>
      </c>
      <c r="J182" s="32"/>
      <c r="K182" s="33"/>
      <c r="M182" s="34" t="str">
        <f>IFERROR(VLOOKUP($A:$A,[2]liste!$A:$Z,5,FALSE),"")</f>
        <v>1-SUPPLEMENT</v>
      </c>
      <c r="N182" s="34" t="str">
        <f>IFERROR(VLOOKUP($A:$A,[2]liste!$A:$Z,6,FALSE),"")</f>
        <v>7-TUBE</v>
      </c>
      <c r="P182" s="35">
        <f>IFERROR(VLOOKUP($A:$A,[5]RÉSUMÉ!$A:$E,5,FALSE),"")</f>
        <v>3147</v>
      </c>
    </row>
    <row r="183" customHeight="1" spans="1:16">
      <c r="A183" s="16" t="s">
        <v>192</v>
      </c>
      <c r="B183" s="23"/>
      <c r="C183" s="17" t="str">
        <f>IFERROR(VLOOKUP($A:$A,[2]liste!$A:$ZZ,24,FALSE),"")</f>
        <v>MULLEIN organic Loose Tea</v>
      </c>
      <c r="D183" s="18">
        <f>VLOOKUP(A:A,[2]liste!$A:$AG,33,FALSE)</f>
        <v>697026774512</v>
      </c>
      <c r="E183" s="19" t="str">
        <f>VLOOKUP($A:$A,[3]SPECS!$A:$AW,22,FALSE)</f>
        <v>30 GR</v>
      </c>
      <c r="F183" s="20" t="str">
        <f>VLOOKUP(A:A,[3]SPECS!$A:$AF,27,FALSE)</f>
        <v>CS 6</v>
      </c>
      <c r="G183" s="21">
        <f>IFERROR(VLOOKUP(A183,'[4]AVA20'!$A:$ZZ,(MATCH($G$1,'[4]AVA20'!$2:$2,0)),FALSE),0)</f>
        <v>5.1</v>
      </c>
      <c r="H183" s="22">
        <f t="shared" si="12"/>
        <v>0</v>
      </c>
      <c r="J183" s="32"/>
      <c r="K183" s="33"/>
      <c r="M183" s="34" t="str">
        <f>IFERROR(VLOOKUP($A:$A,[2]liste!$A:$Z,5,FALSE),"")</f>
        <v>1-SUPPLEMENT</v>
      </c>
      <c r="N183" s="34" t="str">
        <f>IFERROR(VLOOKUP($A:$A,[2]liste!$A:$Z,6,FALSE),"")</f>
        <v>7-TUBE</v>
      </c>
      <c r="P183" s="35"/>
    </row>
    <row r="184" customHeight="1" spans="1:16">
      <c r="A184" s="16" t="s">
        <v>193</v>
      </c>
      <c r="B184" s="23"/>
      <c r="C184" s="17" t="str">
        <f>IFERROR(VLOOKUP($A:$A,[2]liste!$A:$ZZ,24,FALSE),"")</f>
        <v>SLIPPERY ELM organic Loose Powder</v>
      </c>
      <c r="D184" s="18">
        <f>VLOOKUP(A:A,[2]liste!$A:$AG,33,FALSE)</f>
        <v>697026774567</v>
      </c>
      <c r="E184" s="19" t="str">
        <f>VLOOKUP($A:$A,[3]SPECS!$A:$AW,22,FALSE)</f>
        <v>60 GR</v>
      </c>
      <c r="F184" s="20" t="str">
        <f>VLOOKUP(A:A,[3]SPECS!$A:$AF,27,FALSE)</f>
        <v>CS 6</v>
      </c>
      <c r="G184" s="21">
        <f>IFERROR(VLOOKUP(A184,'[4]AVA20'!$A:$ZZ,(MATCH($G$1,'[4]AVA20'!$2:$2,0)),FALSE),0)</f>
        <v>11.75</v>
      </c>
      <c r="H184" s="22">
        <f t="shared" si="12"/>
        <v>0</v>
      </c>
      <c r="J184" s="32"/>
      <c r="K184" s="33"/>
      <c r="M184" s="34" t="str">
        <f>IFERROR(VLOOKUP($A:$A,[2]liste!$A:$Z,5,FALSE),"")</f>
        <v>1-SUPPLEMENT</v>
      </c>
      <c r="N184" s="34" t="str">
        <f>IFERROR(VLOOKUP($A:$A,[2]liste!$A:$Z,6,FALSE),"")</f>
        <v>7-TUBE</v>
      </c>
      <c r="P184" s="35">
        <f>IFERROR(VLOOKUP($A:$A,[5]RÉSUMÉ!$A:$E,5,FALSE),"")</f>
        <v>3149</v>
      </c>
    </row>
    <row r="185" customHeight="1" spans="1:16">
      <c r="A185" s="16" t="s">
        <v>194</v>
      </c>
      <c r="B185" s="23"/>
      <c r="C185" s="17" t="str">
        <f>IFERROR(VLOOKUP($A:$A,[2]liste!$A:$ZZ,24,FALSE),"")</f>
        <v>NETTLE organic Loose Tea</v>
      </c>
      <c r="D185" s="18">
        <f>VLOOKUP(A:A,[2]liste!$A:$AG,33,FALSE)</f>
        <v>697026774574</v>
      </c>
      <c r="E185" s="19" t="str">
        <f>VLOOKUP($A:$A,[3]SPECS!$A:$AW,22,FALSE)</f>
        <v>40 GR</v>
      </c>
      <c r="F185" s="20" t="str">
        <f>VLOOKUP(A:A,[3]SPECS!$A:$AF,27,FALSE)</f>
        <v>CS 6</v>
      </c>
      <c r="G185" s="21">
        <f>IFERROR(VLOOKUP(A185,'[4]AVA20'!$A:$ZZ,(MATCH($G$1,'[4]AVA20'!$2:$2,0)),FALSE),0)</f>
        <v>5.05</v>
      </c>
      <c r="H185" s="22">
        <f t="shared" si="12"/>
        <v>0</v>
      </c>
      <c r="J185" s="32"/>
      <c r="K185" s="33"/>
      <c r="M185" s="34" t="str">
        <f>IFERROR(VLOOKUP($A:$A,[2]liste!$A:$Z,5,FALSE),"")</f>
        <v>1-SUPPLEMENT</v>
      </c>
      <c r="N185" s="34" t="str">
        <f>IFERROR(VLOOKUP($A:$A,[2]liste!$A:$Z,6,FALSE),"")</f>
        <v>7-TUBE</v>
      </c>
      <c r="P185" s="35">
        <f>IFERROR(VLOOKUP($A:$A,[5]RÉSUMÉ!$A:$E,5,FALSE),"")</f>
        <v>3150</v>
      </c>
    </row>
    <row r="186" customHeight="1" spans="1:16">
      <c r="A186" s="16" t="s">
        <v>195</v>
      </c>
      <c r="B186" s="23"/>
      <c r="C186" s="17" t="str">
        <f>IFERROR(VLOOKUP($A:$A,[2]liste!$A:$ZZ,24,FALSE),"")</f>
        <v>DANDELION organic Loose Tea</v>
      </c>
      <c r="D186" s="18">
        <f>VLOOKUP(A:A,[2]liste!$A:$AG,33,FALSE)</f>
        <v>697026774635</v>
      </c>
      <c r="E186" s="19" t="str">
        <f>VLOOKUP($A:$A,[3]SPECS!$A:$AW,22,FALSE)</f>
        <v>80 GR</v>
      </c>
      <c r="F186" s="20" t="str">
        <f>VLOOKUP(A:A,[3]SPECS!$A:$AF,27,FALSE)</f>
        <v>CS 6</v>
      </c>
      <c r="G186" s="21">
        <f>IFERROR(VLOOKUP(A186,'[4]AVA20'!$A:$ZZ,(MATCH($G$1,'[4]AVA20'!$2:$2,0)),FALSE),0)</f>
        <v>7.95</v>
      </c>
      <c r="H186" s="22">
        <f t="shared" si="12"/>
        <v>0</v>
      </c>
      <c r="J186" s="32"/>
      <c r="K186" s="33"/>
      <c r="M186" s="34" t="str">
        <f>IFERROR(VLOOKUP($A:$A,[2]liste!$A:$Z,5,FALSE),"")</f>
        <v>1-SUPPLEMENT</v>
      </c>
      <c r="N186" s="34" t="str">
        <f>IFERROR(VLOOKUP($A:$A,[2]liste!$A:$Z,6,FALSE),"")</f>
        <v>7-TUBE</v>
      </c>
      <c r="P186" s="35">
        <f>IFERROR(VLOOKUP($A:$A,[5]RÉSUMÉ!$A:$E,5,FALSE),"")</f>
        <v>3151</v>
      </c>
    </row>
    <row r="187" customHeight="1" spans="1:16">
      <c r="A187" s="16" t="s">
        <v>196</v>
      </c>
      <c r="B187" s="23"/>
      <c r="C187" s="17" t="str">
        <f>IFERROR(VLOOKUP($A:$A,[2]liste!$A:$ZZ,24,FALSE),"")</f>
        <v>BLACK PEPPER organic Loose Berry</v>
      </c>
      <c r="D187" s="18">
        <f>VLOOKUP(A:A,[2]liste!$A:$AG,33,FALSE)</f>
        <v>697026773690</v>
      </c>
      <c r="E187" s="19" t="str">
        <f>VLOOKUP($A:$A,[3]SPECS!$A:$AW,22,FALSE)</f>
        <v>120 GR</v>
      </c>
      <c r="F187" s="20" t="str">
        <f>VLOOKUP(A:A,[3]SPECS!$A:$AF,27,FALSE)</f>
        <v>CS 6</v>
      </c>
      <c r="G187" s="21">
        <f>IFERROR(VLOOKUP(A187,'[4]AVA20'!$A:$ZZ,(MATCH($G$1,'[4]AVA20'!$2:$2,0)),FALSE),0)</f>
        <v>8.5</v>
      </c>
      <c r="H187" s="22">
        <f t="shared" si="12"/>
        <v>0</v>
      </c>
      <c r="J187" s="32"/>
      <c r="K187" s="33"/>
      <c r="M187" s="34" t="str">
        <f>IFERROR(VLOOKUP($A:$A,[2]liste!$A:$Z,5,FALSE),"")</f>
        <v>1-SUPPLEMENT</v>
      </c>
      <c r="N187" s="34" t="str">
        <f>IFERROR(VLOOKUP($A:$A,[2]liste!$A:$Z,6,FALSE),"")</f>
        <v>7-TUBE</v>
      </c>
      <c r="P187" s="35"/>
    </row>
    <row r="188" customHeight="1" spans="1:16">
      <c r="A188" s="16" t="s">
        <v>197</v>
      </c>
      <c r="B188" s="23"/>
      <c r="C188" s="17" t="str">
        <f>IFERROR(VLOOKUP($A:$A,[2]liste!$A:$ZZ,24,FALSE),"")</f>
        <v>HORSETAIL organic Loose Tea</v>
      </c>
      <c r="D188" s="18">
        <f>VLOOKUP(A:A,[2]liste!$A:$AG,33,FALSE)</f>
        <v>697026775304</v>
      </c>
      <c r="E188" s="19" t="str">
        <f>VLOOKUP($A:$A,[3]SPECS!$A:$AW,22,FALSE)</f>
        <v>50 GR</v>
      </c>
      <c r="F188" s="20" t="str">
        <f>VLOOKUP(A:A,[3]SPECS!$A:$AF,27,FALSE)</f>
        <v>CS 6</v>
      </c>
      <c r="G188" s="21">
        <f>IFERROR(VLOOKUP(A188,'[4]AVA20'!$A:$ZZ,(MATCH($G$1,'[4]AVA20'!$2:$2,0)),FALSE),0)</f>
        <v>5.9</v>
      </c>
      <c r="H188" s="22">
        <f t="shared" si="12"/>
        <v>0</v>
      </c>
      <c r="J188" s="32"/>
      <c r="K188" s="33"/>
      <c r="M188" s="34" t="str">
        <f>IFERROR(VLOOKUP($A:$A,[2]liste!$A:$Z,5,FALSE),"")</f>
        <v>1-SUPPLEMENT</v>
      </c>
      <c r="N188" s="34" t="str">
        <f>IFERROR(VLOOKUP($A:$A,[2]liste!$A:$Z,6,FALSE),"")</f>
        <v>7-TUBE</v>
      </c>
      <c r="P188" s="35">
        <f>IFERROR(VLOOKUP($A:$A,[5]RÉSUMÉ!$A:$E,5,FALSE),"")</f>
        <v>3153</v>
      </c>
    </row>
    <row r="189" customHeight="1" spans="1:16">
      <c r="A189" s="16" t="s">
        <v>198</v>
      </c>
      <c r="B189" s="23"/>
      <c r="C189" s="17" t="str">
        <f>IFERROR(VLOOKUP($A:$A,[2]liste!$A:$ZZ,24,FALSE),"")</f>
        <v>PSYLLIUM organic Loose Powder</v>
      </c>
      <c r="D189" s="18">
        <f>VLOOKUP(A:A,[2]liste!$A:$AG,33,FALSE)</f>
        <v>697026774659</v>
      </c>
      <c r="E189" s="19" t="str">
        <f>VLOOKUP($A:$A,[3]SPECS!$A:$AW,22,FALSE)</f>
        <v>150 GR</v>
      </c>
      <c r="F189" s="20" t="str">
        <f>VLOOKUP(A:A,[3]SPECS!$A:$AF,27,FALSE)</f>
        <v>CS 6</v>
      </c>
      <c r="G189" s="21">
        <f>IFERROR(VLOOKUP(A189,'[4]AVA20'!$A:$ZZ,(MATCH($G$1,'[4]AVA20'!$2:$2,0)),FALSE),0)</f>
        <v>8.5</v>
      </c>
      <c r="H189" s="22">
        <f t="shared" si="12"/>
        <v>0</v>
      </c>
      <c r="J189" s="32"/>
      <c r="K189" s="33"/>
      <c r="M189" s="34" t="str">
        <f>IFERROR(VLOOKUP($A:$A,[2]liste!$A:$Z,5,FALSE),"")</f>
        <v>1-SUPPLEMENT</v>
      </c>
      <c r="N189" s="34" t="str">
        <f>IFERROR(VLOOKUP($A:$A,[2]liste!$A:$Z,6,FALSE),"")</f>
        <v>7-TUBE</v>
      </c>
      <c r="P189" s="35">
        <f>IFERROR(VLOOKUP($A:$A,[5]RÉSUMÉ!$A:$E,5,FALSE),"")</f>
        <v>3154</v>
      </c>
    </row>
    <row r="190" customHeight="1" spans="1:16">
      <c r="A190" s="16" t="s">
        <v>199</v>
      </c>
      <c r="B190" s="23"/>
      <c r="C190" s="17" t="str">
        <f>IFERROR(VLOOKUP($A:$A,[2]liste!$A:$ZZ,24,FALSE),"")</f>
        <v>LICORICE organic Loose Tea</v>
      </c>
      <c r="D190" s="18">
        <f>VLOOKUP(A:A,[2]liste!$A:$AG,33,FALSE)</f>
        <v>697026774673</v>
      </c>
      <c r="E190" s="19" t="str">
        <f>VLOOKUP($A:$A,[3]SPECS!$A:$AW,22,FALSE)</f>
        <v>100 GR</v>
      </c>
      <c r="F190" s="20" t="str">
        <f>VLOOKUP(A:A,[3]SPECS!$A:$AF,27,FALSE)</f>
        <v>CS 6</v>
      </c>
      <c r="G190" s="21">
        <f>IFERROR(VLOOKUP(A190,'[4]AVA20'!$A:$ZZ,(MATCH($G$1,'[4]AVA20'!$2:$2,0)),FALSE),0)</f>
        <v>6.6</v>
      </c>
      <c r="H190" s="22">
        <f t="shared" si="12"/>
        <v>0</v>
      </c>
      <c r="J190" s="32"/>
      <c r="K190" s="33"/>
      <c r="M190" s="34" t="str">
        <f>IFERROR(VLOOKUP($A:$A,[2]liste!$A:$Z,5,FALSE),"")</f>
        <v>1-SUPPLEMENT</v>
      </c>
      <c r="N190" s="34" t="str">
        <f>IFERROR(VLOOKUP($A:$A,[2]liste!$A:$Z,6,FALSE),"")</f>
        <v>7-TUBE</v>
      </c>
      <c r="P190" s="35">
        <f>IFERROR(VLOOKUP($A:$A,[5]RÉSUMÉ!$A:$E,5,FALSE),"")</f>
        <v>3155</v>
      </c>
    </row>
    <row r="191" customHeight="1" spans="1:16">
      <c r="A191" s="16" t="s">
        <v>200</v>
      </c>
      <c r="B191" s="23"/>
      <c r="C191" s="17" t="str">
        <f>IFERROR(VLOOKUP($A:$A,[2]liste!$A:$ZZ,24,FALSE),"")</f>
        <v>REISHI organic Loose Tea</v>
      </c>
      <c r="D191" s="18">
        <f>VLOOKUP(A:A,[2]liste!$A:$AG,33,FALSE)</f>
        <v>697026774871</v>
      </c>
      <c r="E191" s="19" t="str">
        <f>VLOOKUP($A:$A,[3]SPECS!$A:$AW,22,FALSE)</f>
        <v>40 GR</v>
      </c>
      <c r="F191" s="20" t="str">
        <f>VLOOKUP(A:A,[3]SPECS!$A:$AF,27,FALSE)</f>
        <v>CS 6</v>
      </c>
      <c r="G191" s="21">
        <f>IFERROR(VLOOKUP(A191,'[4]AVA20'!$A:$ZZ,(MATCH($G$1,'[4]AVA20'!$2:$2,0)),FALSE),0)</f>
        <v>5.6</v>
      </c>
      <c r="H191" s="22">
        <f t="shared" si="12"/>
        <v>0</v>
      </c>
      <c r="J191" s="32"/>
      <c r="K191" s="33"/>
      <c r="M191" s="34" t="str">
        <f>IFERROR(VLOOKUP($A:$A,[2]liste!$A:$Z,5,FALSE),"")</f>
        <v>1-SUPPLEMENT</v>
      </c>
      <c r="N191" s="34" t="str">
        <f>IFERROR(VLOOKUP($A:$A,[2]liste!$A:$Z,6,FALSE),"")</f>
        <v>7-TUBE</v>
      </c>
      <c r="P191" s="35">
        <f>IFERROR(VLOOKUP($A:$A,[5]RÉSUMÉ!$A:$E,5,FALSE),"")</f>
        <v>3156</v>
      </c>
    </row>
    <row r="192" customHeight="1" spans="1:16">
      <c r="A192" s="16" t="s">
        <v>201</v>
      </c>
      <c r="B192" s="23"/>
      <c r="C192" s="17" t="str">
        <f>IFERROR(VLOOKUP($A:$A,[2]liste!$A:$ZZ,24,FALSE),"")</f>
        <v>ROSEMARY organic Loose Tea</v>
      </c>
      <c r="D192" s="18">
        <f>VLOOKUP(A:A,[2]liste!$A:$AG,33,FALSE)</f>
        <v>697026773706</v>
      </c>
      <c r="E192" s="19" t="str">
        <f>VLOOKUP($A:$A,[3]SPECS!$A:$AW,22,FALSE)</f>
        <v>60 GR</v>
      </c>
      <c r="F192" s="20" t="str">
        <f>VLOOKUP(A:A,[3]SPECS!$A:$AF,27,FALSE)</f>
        <v>CS 6</v>
      </c>
      <c r="G192" s="21">
        <f>IFERROR(VLOOKUP(A192,'[4]AVA20'!$A:$ZZ,(MATCH($G$1,'[4]AVA20'!$2:$2,0)),FALSE),0)</f>
        <v>5.75</v>
      </c>
      <c r="H192" s="22">
        <f t="shared" si="12"/>
        <v>0</v>
      </c>
      <c r="J192" s="32"/>
      <c r="K192" s="33"/>
      <c r="M192" s="34" t="str">
        <f>IFERROR(VLOOKUP($A:$A,[2]liste!$A:$Z,5,FALSE),"")</f>
        <v>1-SUPPLEMENT</v>
      </c>
      <c r="N192" s="34" t="str">
        <f>IFERROR(VLOOKUP($A:$A,[2]liste!$A:$Z,6,FALSE),"")</f>
        <v>7-TUBE</v>
      </c>
      <c r="P192" s="35">
        <f>IFERROR(VLOOKUP($A:$A,[5]RÉSUMÉ!$A:$E,5,FALSE),"")</f>
        <v>3157</v>
      </c>
    </row>
    <row r="193" customHeight="1" spans="1:16">
      <c r="A193" s="16" t="s">
        <v>202</v>
      </c>
      <c r="B193" s="23"/>
      <c r="C193" s="17" t="str">
        <f>IFERROR(VLOOKUP($A:$A,[2]liste!$A:$ZZ,24,FALSE),"")</f>
        <v>ROSE organic Loose Tea</v>
      </c>
      <c r="D193" s="18">
        <f>VLOOKUP(A:A,[2]liste!$A:$AG,33,FALSE)</f>
        <v>697026772143</v>
      </c>
      <c r="E193" s="19" t="str">
        <f>VLOOKUP($A:$A,[3]SPECS!$A:$AW,22,FALSE)</f>
        <v>35 GR</v>
      </c>
      <c r="F193" s="20" t="str">
        <f>VLOOKUP(A:A,[3]SPECS!$A:$AF,27,FALSE)</f>
        <v>CS 6</v>
      </c>
      <c r="G193" s="21">
        <f>IFERROR(VLOOKUP(A193,'[4]AVA20'!$A:$ZZ,(MATCH($G$1,'[4]AVA20'!$2:$2,0)),FALSE),0)</f>
        <v>9.75</v>
      </c>
      <c r="H193" s="22">
        <f t="shared" si="12"/>
        <v>0</v>
      </c>
      <c r="J193" s="32"/>
      <c r="K193" s="33"/>
      <c r="M193" s="34" t="str">
        <f>IFERROR(VLOOKUP($A:$A,[2]liste!$A:$Z,5,FALSE),"")</f>
        <v>1-SUPPLEMENT</v>
      </c>
      <c r="N193" s="34" t="str">
        <f>IFERROR(VLOOKUP($A:$A,[2]liste!$A:$Z,6,FALSE),"")</f>
        <v>7-TUBE</v>
      </c>
      <c r="P193" s="35">
        <f>IFERROR(VLOOKUP($A:$A,[5]RÉSUMÉ!$A:$E,5,FALSE),"")</f>
        <v>3158</v>
      </c>
    </row>
    <row r="194" customHeight="1" spans="1:16">
      <c r="A194" s="16" t="s">
        <v>203</v>
      </c>
      <c r="B194" s="23"/>
      <c r="C194" s="17" t="str">
        <f>IFERROR(VLOOKUP($A:$A,[2]liste!$A:$ZZ,24,FALSE),"")</f>
        <v>SAGE organic Loose Tea</v>
      </c>
      <c r="D194" s="18">
        <f>VLOOKUP(A:A,[2]liste!$A:$AG,33,FALSE)</f>
        <v>697026773720</v>
      </c>
      <c r="E194" s="19" t="str">
        <f>VLOOKUP($A:$A,[3]SPECS!$A:$AW,22,FALSE)</f>
        <v>50 GR</v>
      </c>
      <c r="F194" s="20" t="str">
        <f>VLOOKUP(A:A,[3]SPECS!$A:$AF,27,FALSE)</f>
        <v>CS 6</v>
      </c>
      <c r="G194" s="21">
        <f>IFERROR(VLOOKUP(A194,'[4]AVA20'!$A:$ZZ,(MATCH($G$1,'[4]AVA20'!$2:$2,0)),FALSE),0)</f>
        <v>6.2</v>
      </c>
      <c r="H194" s="22">
        <f t="shared" si="12"/>
        <v>0</v>
      </c>
      <c r="J194" s="32"/>
      <c r="K194" s="33"/>
      <c r="M194" s="34" t="str">
        <f>IFERROR(VLOOKUP($A:$A,[2]liste!$A:$Z,5,FALSE),"")</f>
        <v>1-SUPPLEMENT</v>
      </c>
      <c r="N194" s="34" t="str">
        <f>IFERROR(VLOOKUP($A:$A,[2]liste!$A:$Z,6,FALSE),"")</f>
        <v>7-TUBE</v>
      </c>
      <c r="P194" s="35">
        <f>IFERROR(VLOOKUP($A:$A,[5]RÉSUMÉ!$A:$E,5,FALSE),"")</f>
        <v>3159</v>
      </c>
    </row>
    <row r="195" customHeight="1" spans="1:16">
      <c r="A195" s="16" t="s">
        <v>204</v>
      </c>
      <c r="B195" s="23"/>
      <c r="C195" s="17" t="str">
        <f>IFERROR(VLOOKUP($A:$A,[2]liste!$A:$ZZ,24,FALSE),"")</f>
        <v>SCHISANDRA organic Loose Tea</v>
      </c>
      <c r="D195" s="18">
        <f>VLOOKUP(A:A,[2]liste!$A:$AG,33,FALSE)</f>
        <v>697026774420</v>
      </c>
      <c r="E195" s="19" t="str">
        <f>VLOOKUP($A:$A,[3]SPECS!$A:$AW,22,FALSE)</f>
        <v>100 GR</v>
      </c>
      <c r="F195" s="20" t="str">
        <f>VLOOKUP(A:A,[3]SPECS!$A:$AF,27,FALSE)</f>
        <v>CS 6</v>
      </c>
      <c r="G195" s="21">
        <f>IFERROR(VLOOKUP(A195,'[4]AVA20'!$A:$ZZ,(MATCH($G$1,'[4]AVA20'!$2:$2,0)),FALSE),0)</f>
        <v>12.75</v>
      </c>
      <c r="H195" s="22">
        <f t="shared" si="12"/>
        <v>0</v>
      </c>
      <c r="J195" s="32"/>
      <c r="K195" s="33"/>
      <c r="M195" s="34" t="str">
        <f>IFERROR(VLOOKUP($A:$A,[2]liste!$A:$Z,5,FALSE),"")</f>
        <v>1-SUPPLEMENT</v>
      </c>
      <c r="N195" s="34" t="str">
        <f>IFERROR(VLOOKUP($A:$A,[2]liste!$A:$Z,6,FALSE),"")</f>
        <v>7-TUBE</v>
      </c>
      <c r="P195" s="35">
        <f>IFERROR(VLOOKUP($A:$A,[5]RÉSUMÉ!$A:$E,5,FALSE),"")</f>
        <v>3160</v>
      </c>
    </row>
    <row r="196" customHeight="1" spans="1:16">
      <c r="A196" s="16" t="s">
        <v>205</v>
      </c>
      <c r="B196" s="23"/>
      <c r="C196" s="17" t="str">
        <f>IFERROR(VLOOKUP($A:$A,[2]liste!$A:$ZZ,24,FALSE),"")</f>
        <v>SKULLCAP organic Loose Tea</v>
      </c>
      <c r="D196" s="18">
        <f>VLOOKUP(A:A,[2]liste!$A:$AG,33,FALSE)</f>
        <v>697026774710</v>
      </c>
      <c r="E196" s="19" t="str">
        <f>VLOOKUP($A:$A,[3]SPECS!$A:$AW,22,FALSE)</f>
        <v>45 GR</v>
      </c>
      <c r="F196" s="20" t="str">
        <f>VLOOKUP(A:A,[3]SPECS!$A:$AF,27,FALSE)</f>
        <v>CS 6</v>
      </c>
      <c r="G196" s="21">
        <f>IFERROR(VLOOKUP(A196,'[4]AVA20'!$A:$ZZ,(MATCH($G$1,'[4]AVA20'!$2:$2,0)),FALSE),0)</f>
        <v>9.85</v>
      </c>
      <c r="H196" s="22">
        <f t="shared" si="12"/>
        <v>0</v>
      </c>
      <c r="J196" s="32"/>
      <c r="K196" s="33"/>
      <c r="M196" s="34" t="str">
        <f>IFERROR(VLOOKUP($A:$A,[2]liste!$A:$Z,5,FALSE),"")</f>
        <v>1-SUPPLEMENT</v>
      </c>
      <c r="N196" s="34" t="str">
        <f>IFERROR(VLOOKUP($A:$A,[2]liste!$A:$Z,6,FALSE),"")</f>
        <v>7-TUBE</v>
      </c>
      <c r="P196" s="35">
        <f>IFERROR(VLOOKUP($A:$A,[5]RÉSUMÉ!$A:$E,5,FALSE),"")</f>
        <v>3161</v>
      </c>
    </row>
    <row r="197" customHeight="1" spans="1:16">
      <c r="A197" s="16" t="s">
        <v>206</v>
      </c>
      <c r="B197" s="23"/>
      <c r="C197" s="17" t="str">
        <f>IFERROR(VLOOKUP($A:$A,[2]liste!$A:$ZZ,24,FALSE),"")</f>
        <v>ELDER BERRY organic Loose Tea</v>
      </c>
      <c r="D197" s="18">
        <f>VLOOKUP(A:A,[2]liste!$A:$AG,33,FALSE)</f>
        <v>697026774727</v>
      </c>
      <c r="E197" s="19" t="str">
        <f>VLOOKUP($A:$A,[3]SPECS!$A:$AW,22,FALSE)</f>
        <v>150 GR</v>
      </c>
      <c r="F197" s="20" t="str">
        <f>VLOOKUP(A:A,[3]SPECS!$A:$AF,27,FALSE)</f>
        <v>CS 6</v>
      </c>
      <c r="G197" s="21">
        <f>IFERROR(VLOOKUP(A197,'[4]AVA20'!$A:$ZZ,(MATCH($G$1,'[4]AVA20'!$2:$2,0)),FALSE),0)</f>
        <v>11.5</v>
      </c>
      <c r="H197" s="22">
        <f t="shared" si="12"/>
        <v>0</v>
      </c>
      <c r="J197" s="32"/>
      <c r="K197" s="33"/>
      <c r="M197" s="34" t="str">
        <f>IFERROR(VLOOKUP($A:$A,[2]liste!$A:$Z,5,FALSE),"")</f>
        <v>1-SUPPLEMENT</v>
      </c>
      <c r="N197" s="34" t="str">
        <f>IFERROR(VLOOKUP($A:$A,[2]liste!$A:$Z,6,FALSE),"")</f>
        <v>7-TUBE</v>
      </c>
      <c r="P197" s="35">
        <f>IFERROR(VLOOKUP($A:$A,[5]RÉSUMÉ!$A:$E,5,FALSE),"")</f>
        <v>3162</v>
      </c>
    </row>
    <row r="198" customHeight="1" spans="1:16">
      <c r="A198" s="16" t="s">
        <v>207</v>
      </c>
      <c r="B198" s="23"/>
      <c r="C198" s="17" t="str">
        <f>IFERROR(VLOOKUP($A:$A,[2]liste!$A:$ZZ,24,FALSE),"")</f>
        <v>THYME organic Loose Tea</v>
      </c>
      <c r="D198" s="18">
        <f>VLOOKUP(A:A,[2]liste!$A:$AG,33,FALSE)</f>
        <v>697026773744</v>
      </c>
      <c r="E198" s="19" t="str">
        <f>VLOOKUP($A:$A,[3]SPECS!$A:$AW,22,FALSE)</f>
        <v>60 GR</v>
      </c>
      <c r="F198" s="20" t="str">
        <f>VLOOKUP(A:A,[3]SPECS!$A:$AF,27,FALSE)</f>
        <v>CS 6</v>
      </c>
      <c r="G198" s="21">
        <f>IFERROR(VLOOKUP(A198,'[4]AVA20'!$A:$ZZ,(MATCH($G$1,'[4]AVA20'!$2:$2,0)),FALSE),0)</f>
        <v>5.1</v>
      </c>
      <c r="H198" s="22">
        <f t="shared" si="12"/>
        <v>0</v>
      </c>
      <c r="J198" s="32"/>
      <c r="K198" s="33"/>
      <c r="M198" s="34" t="str">
        <f>IFERROR(VLOOKUP($A:$A,[2]liste!$A:$Z,5,FALSE),"")</f>
        <v>1-SUPPLEMENT</v>
      </c>
      <c r="N198" s="34" t="str">
        <f>IFERROR(VLOOKUP($A:$A,[2]liste!$A:$Z,6,FALSE),"")</f>
        <v>7-TUBE</v>
      </c>
      <c r="P198" s="35">
        <f>IFERROR(VLOOKUP($A:$A,[5]RÉSUMÉ!$A:$E,5,FALSE),"")</f>
        <v>3163</v>
      </c>
    </row>
    <row r="199" customHeight="1" spans="1:16">
      <c r="A199" s="16" t="s">
        <v>208</v>
      </c>
      <c r="B199" s="23"/>
      <c r="C199" s="17" t="str">
        <f>IFERROR(VLOOKUP($A:$A,[2]liste!$A:$ZZ,24,FALSE),"")</f>
        <v>RED CLOVER organic Loose Tea</v>
      </c>
      <c r="D199" s="18">
        <f>VLOOKUP(A:A,[2]liste!$A:$AG,33,FALSE)</f>
        <v>697026774741</v>
      </c>
      <c r="E199" s="19" t="str">
        <f>VLOOKUP($A:$A,[3]SPECS!$A:$AW,22,FALSE)</f>
        <v>40 GR</v>
      </c>
      <c r="F199" s="20" t="str">
        <f>VLOOKUP(A:A,[3]SPECS!$A:$AF,27,FALSE)</f>
        <v>CS 6</v>
      </c>
      <c r="G199" s="21">
        <f>IFERROR(VLOOKUP(A199,'[4]AVA20'!$A:$ZZ,(MATCH($G$1,'[4]AVA20'!$2:$2,0)),FALSE),0)</f>
        <v>6.3</v>
      </c>
      <c r="H199" s="22">
        <f t="shared" si="12"/>
        <v>0</v>
      </c>
      <c r="J199" s="32"/>
      <c r="K199" s="33"/>
      <c r="M199" s="34" t="str">
        <f>IFERROR(VLOOKUP($A:$A,[2]liste!$A:$Z,5,FALSE),"")</f>
        <v>1-SUPPLEMENT</v>
      </c>
      <c r="N199" s="34" t="str">
        <f>IFERROR(VLOOKUP($A:$A,[2]liste!$A:$Z,6,FALSE),"")</f>
        <v>7-TUBE</v>
      </c>
      <c r="P199" s="35">
        <f>IFERROR(VLOOKUP($A:$A,[5]RÉSUMÉ!$A:$E,5,FALSE),"")</f>
        <v>3164</v>
      </c>
    </row>
    <row r="200" customHeight="1" spans="1:16">
      <c r="A200" s="16" t="s">
        <v>209</v>
      </c>
      <c r="B200" s="23"/>
      <c r="C200" s="17" t="str">
        <f>IFERROR(VLOOKUP($A:$A,[2]liste!$A:$ZZ,24,FALSE),"")</f>
        <v>VALERIAN organic Loose Tea </v>
      </c>
      <c r="D200" s="18">
        <f>VLOOKUP(A:A,[2]liste!$A:$AG,33,FALSE)</f>
        <v>697026774758</v>
      </c>
      <c r="E200" s="19" t="str">
        <f>VLOOKUP($A:$A,[3]SPECS!$A:$AW,22,FALSE)</f>
        <v>70 GR</v>
      </c>
      <c r="F200" s="20" t="str">
        <f>VLOOKUP(A:A,[3]SPECS!$A:$AF,27,FALSE)</f>
        <v>CS 6</v>
      </c>
      <c r="G200" s="21">
        <f>IFERROR(VLOOKUP(A200,'[4]AVA20'!$A:$ZZ,(MATCH($G$1,'[4]AVA20'!$2:$2,0)),FALSE),0)</f>
        <v>8.25</v>
      </c>
      <c r="H200" s="22">
        <f t="shared" si="12"/>
        <v>0</v>
      </c>
      <c r="J200" s="32"/>
      <c r="K200" s="33"/>
      <c r="M200" s="34" t="str">
        <f>IFERROR(VLOOKUP($A:$A,[2]liste!$A:$Z,5,FALSE),"")</f>
        <v>1-SUPPLEMENT</v>
      </c>
      <c r="N200" s="34" t="str">
        <f>IFERROR(VLOOKUP($A:$A,[2]liste!$A:$Z,6,FALSE),"")</f>
        <v>7-TUBE</v>
      </c>
      <c r="P200" s="35">
        <f>IFERROR(VLOOKUP($A:$A,[5]RÉSUMÉ!$A:$E,5,FALSE),"")</f>
        <v>3165</v>
      </c>
    </row>
    <row r="201" customHeight="1" spans="1:16">
      <c r="A201" s="16" t="s">
        <v>210</v>
      </c>
      <c r="B201" s="23"/>
      <c r="C201" s="17" t="str">
        <f>IFERROR(VLOOKUP($A:$A,[2]liste!$A:$ZZ,24,FALSE),"")</f>
        <v>LEMONGRASS organic Loose Tea</v>
      </c>
      <c r="D201" s="18">
        <f>VLOOKUP(A:A,[2]liste!$A:$AG,33,FALSE)</f>
        <v>697026775106</v>
      </c>
      <c r="E201" s="19" t="str">
        <f>VLOOKUP($A:$A,[3]SPECS!$A:$AW,22,FALSE)</f>
        <v>60 GR</v>
      </c>
      <c r="F201" s="20" t="str">
        <f>VLOOKUP(A:A,[3]SPECS!$A:$AF,27,FALSE)</f>
        <v>CS 6</v>
      </c>
      <c r="G201" s="21">
        <f>IFERROR(VLOOKUP(A201,'[4]AVA20'!$A:$ZZ,(MATCH($G$1,'[4]AVA20'!$2:$2,0)),FALSE),0)</f>
        <v>4.75</v>
      </c>
      <c r="H201" s="22">
        <f t="shared" si="12"/>
        <v>0</v>
      </c>
      <c r="J201" s="32"/>
      <c r="K201" s="33"/>
      <c r="M201" s="34" t="str">
        <f>IFERROR(VLOOKUP($A:$A,[2]liste!$A:$Z,5,FALSE),"")</f>
        <v>1-SUPPLEMENT</v>
      </c>
      <c r="N201" s="34" t="str">
        <f>IFERROR(VLOOKUP($A:$A,[2]liste!$A:$Z,6,FALSE),"")</f>
        <v>7-TUBE</v>
      </c>
      <c r="P201" s="35">
        <f>IFERROR(VLOOKUP($A:$A,[5]RÉSUMÉ!$A:$E,5,FALSE),"")</f>
        <v>3166</v>
      </c>
    </row>
    <row r="202" customHeight="1" spans="1:16">
      <c r="A202" s="16" t="s">
        <v>211</v>
      </c>
      <c r="B202" s="23"/>
      <c r="C202" s="17" t="str">
        <f>IFERROR(VLOOKUP($A:$A,[2]liste!$A:$ZZ,24,FALSE),"")</f>
        <v>GODDESS organic Loose Tea</v>
      </c>
      <c r="D202" s="18">
        <f>VLOOKUP(A:A,[2]liste!$A:$AG,33,FALSE)</f>
        <v>697026779210</v>
      </c>
      <c r="E202" s="19" t="str">
        <f>VLOOKUP($A:$A,[3]SPECS!$A:$AW,22,FALSE)</f>
        <v>55 GR</v>
      </c>
      <c r="F202" s="20" t="str">
        <f>VLOOKUP(A:A,[3]SPECS!$A:$AF,27,FALSE)</f>
        <v>CS 6</v>
      </c>
      <c r="G202" s="21">
        <f>IFERROR(VLOOKUP(A202,'[4]AVA20'!$A:$ZZ,(MATCH($G$1,'[4]AVA20'!$2:$2,0)),FALSE),0)</f>
        <v>6.6</v>
      </c>
      <c r="H202" s="22">
        <f t="shared" si="12"/>
        <v>0</v>
      </c>
      <c r="J202" s="32"/>
      <c r="K202" s="33"/>
      <c r="M202" s="34" t="str">
        <f>IFERROR(VLOOKUP($A:$A,[2]liste!$A:$Z,5,FALSE),"")</f>
        <v>1-SUPPLEMENT</v>
      </c>
      <c r="N202" s="34" t="str">
        <f>IFERROR(VLOOKUP($A:$A,[2]liste!$A:$Z,6,FALSE),"")</f>
        <v>7-TUBE MX</v>
      </c>
      <c r="P202" s="35">
        <f>IFERROR(VLOOKUP($A:$A,[5]RÉSUMÉ!$A:$E,5,FALSE),"")</f>
        <v>3167</v>
      </c>
    </row>
    <row r="203" customHeight="1" spans="1:16">
      <c r="A203" s="16" t="s">
        <v>212</v>
      </c>
      <c r="B203" s="23"/>
      <c r="C203" s="17" t="str">
        <f>IFERROR(VLOOKUP($A:$A,[2]liste!$A:$ZZ,24,FALSE),"")</f>
        <v>ENERGY TEA organic Loose Tea</v>
      </c>
      <c r="D203" s="18">
        <f>VLOOKUP(A:A,[2]liste!$A:$AG,33,FALSE)</f>
        <v>697026779173</v>
      </c>
      <c r="E203" s="19" t="str">
        <f>VLOOKUP($A:$A,[3]SPECS!$A:$AW,22,FALSE)</f>
        <v>60 GR</v>
      </c>
      <c r="F203" s="20" t="str">
        <f>VLOOKUP(A:A,[3]SPECS!$A:$AF,27,FALSE)</f>
        <v>CS 6</v>
      </c>
      <c r="G203" s="21">
        <f>IFERROR(VLOOKUP(A203,'[4]AVA20'!$A:$ZZ,(MATCH($G$1,'[4]AVA20'!$2:$2,0)),FALSE),0)</f>
        <v>7</v>
      </c>
      <c r="H203" s="22">
        <f t="shared" si="12"/>
        <v>0</v>
      </c>
      <c r="J203" s="32"/>
      <c r="K203" s="33"/>
      <c r="M203" s="34" t="str">
        <f>IFERROR(VLOOKUP($A:$A,[2]liste!$A:$Z,5,FALSE),"")</f>
        <v>1-SUPPLEMENT</v>
      </c>
      <c r="N203" s="34" t="str">
        <f>IFERROR(VLOOKUP($A:$A,[2]liste!$A:$Z,6,FALSE),"")</f>
        <v>7-TUBE MX</v>
      </c>
      <c r="P203" s="35">
        <f>IFERROR(VLOOKUP($A:$A,[5]RÉSUMÉ!$A:$E,5,FALSE),"")</f>
        <v>3168</v>
      </c>
    </row>
    <row r="204" customHeight="1" spans="1:16">
      <c r="A204" s="16" t="s">
        <v>213</v>
      </c>
      <c r="B204" s="23"/>
      <c r="C204" s="17" t="str">
        <f>IFERROR(VLOOKUP($A:$A,[2]liste!$A:$ZZ,24,FALSE),"")</f>
        <v>GARGANTUA organic Loose Tea</v>
      </c>
      <c r="D204" s="18">
        <f>VLOOKUP(A:A,[2]liste!$A:$AG,33,FALSE)</f>
        <v>697026779364</v>
      </c>
      <c r="E204" s="19" t="str">
        <f>VLOOKUP($A:$A,[3]SPECS!$A:$AW,22,FALSE)</f>
        <v>60 GR</v>
      </c>
      <c r="F204" s="20" t="str">
        <f>VLOOKUP(A:A,[3]SPECS!$A:$AF,27,FALSE)</f>
        <v>CS 6</v>
      </c>
      <c r="G204" s="21">
        <f>IFERROR(VLOOKUP(A204,'[4]AVA20'!$A:$ZZ,(MATCH($G$1,'[4]AVA20'!$2:$2,0)),FALSE),0)</f>
        <v>7.25</v>
      </c>
      <c r="H204" s="22">
        <f t="shared" si="12"/>
        <v>0</v>
      </c>
      <c r="J204" s="32"/>
      <c r="K204" s="33"/>
      <c r="M204" s="34" t="str">
        <f>IFERROR(VLOOKUP($A:$A,[2]liste!$A:$Z,5,FALSE),"")</f>
        <v>1-SUPPLEMENT</v>
      </c>
      <c r="N204" s="34" t="str">
        <f>IFERROR(VLOOKUP($A:$A,[2]liste!$A:$Z,6,FALSE),"")</f>
        <v>7-TUBE MX</v>
      </c>
      <c r="P204" s="35">
        <f>IFERROR(VLOOKUP($A:$A,[5]RÉSUMÉ!$A:$E,5,FALSE),"")</f>
        <v>3169</v>
      </c>
    </row>
    <row r="205" customHeight="1" spans="1:16">
      <c r="A205" s="16" t="s">
        <v>214</v>
      </c>
      <c r="B205" s="23"/>
      <c r="C205" s="17" t="str">
        <f>IFERROR(VLOOKUP($A:$A,[2]liste!$A:$ZZ,24,FALSE),"")</f>
        <v>COLD &amp; FLU TEA organic Loose Tea</v>
      </c>
      <c r="D205" s="18">
        <f>VLOOKUP(A:A,[2]liste!$A:$AG,33,FALSE)</f>
        <v>697026779180</v>
      </c>
      <c r="E205" s="19" t="str">
        <f>VLOOKUP($A:$A,[3]SPECS!$A:$AW,22,FALSE)</f>
        <v>55 GR</v>
      </c>
      <c r="F205" s="20" t="str">
        <f>VLOOKUP(A:A,[3]SPECS!$A:$AF,27,FALSE)</f>
        <v>CS 6</v>
      </c>
      <c r="G205" s="21">
        <f>IFERROR(VLOOKUP(A205,'[4]AVA20'!$A:$ZZ,(MATCH($G$1,'[4]AVA20'!$2:$2,0)),FALSE),0)</f>
        <v>6.75</v>
      </c>
      <c r="H205" s="22">
        <f t="shared" si="12"/>
        <v>0</v>
      </c>
      <c r="J205" s="32"/>
      <c r="K205" s="33"/>
      <c r="M205" s="34" t="str">
        <f>IFERROR(VLOOKUP($A:$A,[2]liste!$A:$Z,5,FALSE),"")</f>
        <v>1-SUPPLEMENT</v>
      </c>
      <c r="N205" s="34" t="str">
        <f>IFERROR(VLOOKUP($A:$A,[2]liste!$A:$Z,6,FALSE),"")</f>
        <v>7-TUBE MX</v>
      </c>
      <c r="P205" s="35">
        <f>IFERROR(VLOOKUP($A:$A,[5]RÉSUMÉ!$A:$E,5,FALSE),"")</f>
        <v>3170</v>
      </c>
    </row>
    <row r="206" ht="17.1" customHeight="1" spans="1:16">
      <c r="A206" s="16" t="s">
        <v>215</v>
      </c>
      <c r="B206" s="23"/>
      <c r="C206" s="17" t="str">
        <f>IFERROR(VLOOKUP($A:$A,[2]liste!$A:$ZZ,24,FALSE),"")</f>
        <v>MOON TEA organic Loose Tea</v>
      </c>
      <c r="D206" s="18">
        <f>VLOOKUP(A:A,[2]liste!$A:$AG,33,FALSE)</f>
        <v>697026779227</v>
      </c>
      <c r="E206" s="19" t="str">
        <f>VLOOKUP($A:$A,[3]SPECS!$A:$AW,22,FALSE)</f>
        <v>60 GR</v>
      </c>
      <c r="F206" s="20" t="str">
        <f>VLOOKUP(A:A,[3]SPECS!$A:$AF,27,FALSE)</f>
        <v>CS 6</v>
      </c>
      <c r="G206" s="21">
        <f>IFERROR(VLOOKUP(A206,'[4]AVA20'!$A:$ZZ,(MATCH($G$1,'[4]AVA20'!$2:$2,0)),FALSE),0)</f>
        <v>9.75</v>
      </c>
      <c r="H206" s="22">
        <f t="shared" si="12"/>
        <v>0</v>
      </c>
      <c r="J206" s="32"/>
      <c r="K206" s="33"/>
      <c r="M206" s="34" t="str">
        <f>IFERROR(VLOOKUP($A:$A,[2]liste!$A:$Z,5,FALSE),"")</f>
        <v>1-SUPPLEMENT</v>
      </c>
      <c r="N206" s="34" t="str">
        <f>IFERROR(VLOOKUP($A:$A,[2]liste!$A:$Z,6,FALSE),"")</f>
        <v>7-TUBE MX</v>
      </c>
      <c r="P206" s="35">
        <f>IFERROR(VLOOKUP($A:$A,[5]RÉSUMÉ!$A:$E,5,FALSE),"")</f>
        <v>3171</v>
      </c>
    </row>
    <row r="207" customHeight="1" spans="1:16">
      <c r="A207" s="16" t="s">
        <v>216</v>
      </c>
      <c r="B207" s="23"/>
      <c r="C207" s="17" t="str">
        <f>IFERROR(VLOOKUP($A:$A,[2]liste!$A:$ZZ,24,FALSE),"")</f>
        <v>METAFLO organic Loose Tea </v>
      </c>
      <c r="D207" s="18">
        <f>VLOOKUP(A:A,[2]liste!$A:$AG,33,FALSE)</f>
        <v>697026779241</v>
      </c>
      <c r="E207" s="19" t="str">
        <f>VLOOKUP($A:$A,[3]SPECS!$A:$AW,22,FALSE)</f>
        <v>70 GR</v>
      </c>
      <c r="F207" s="20" t="str">
        <f>VLOOKUP(A:A,[3]SPECS!$A:$AF,27,FALSE)</f>
        <v>CS 6</v>
      </c>
      <c r="G207" s="21">
        <f>IFERROR(VLOOKUP(A207,'[4]AVA20'!$A:$ZZ,(MATCH($G$1,'[4]AVA20'!$2:$2,0)),FALSE),0)</f>
        <v>6.3</v>
      </c>
      <c r="H207" s="22">
        <f t="shared" si="12"/>
        <v>0</v>
      </c>
      <c r="J207" s="32"/>
      <c r="K207" s="33"/>
      <c r="M207" s="34" t="str">
        <f>IFERROR(VLOOKUP($A:$A,[2]liste!$A:$Z,5,FALSE),"")</f>
        <v>1-SUPPLEMENT</v>
      </c>
      <c r="N207" s="34" t="str">
        <f>IFERROR(VLOOKUP($A:$A,[2]liste!$A:$Z,6,FALSE),"")</f>
        <v>7-TUBE MX</v>
      </c>
      <c r="P207" s="35">
        <f>IFERROR(VLOOKUP($A:$A,[5]RÉSUMÉ!$A:$E,5,FALSE),"")</f>
        <v>3172</v>
      </c>
    </row>
    <row r="208" customHeight="1" spans="1:16">
      <c r="A208" s="16" t="s">
        <v>217</v>
      </c>
      <c r="B208" s="23"/>
      <c r="C208" s="17" t="str">
        <f>IFERROR(VLOOKUP($A:$A,[2]liste!$A:$ZZ,24,FALSE),"")</f>
        <v>PULMONATEA organic Loose Tea</v>
      </c>
      <c r="D208" s="18">
        <f>VLOOKUP(A:A,[2]liste!$A:$AG,33,FALSE)</f>
        <v>697026779258</v>
      </c>
      <c r="E208" s="19" t="str">
        <f>VLOOKUP($A:$A,[3]SPECS!$A:$AW,22,FALSE)</f>
        <v>60 GR</v>
      </c>
      <c r="F208" s="20" t="str">
        <f>VLOOKUP(A:A,[3]SPECS!$A:$AF,27,FALSE)</f>
        <v>CS 6</v>
      </c>
      <c r="G208" s="21">
        <f>IFERROR(VLOOKUP(A208,'[4]AVA20'!$A:$ZZ,(MATCH($G$1,'[4]AVA20'!$2:$2,0)),FALSE),0)</f>
        <v>5.6</v>
      </c>
      <c r="H208" s="22">
        <f t="shared" si="12"/>
        <v>0</v>
      </c>
      <c r="J208" s="32"/>
      <c r="K208" s="33"/>
      <c r="M208" s="34" t="str">
        <f>IFERROR(VLOOKUP($A:$A,[2]liste!$A:$Z,5,FALSE),"")</f>
        <v>1-SUPPLEMENT</v>
      </c>
      <c r="N208" s="34" t="str">
        <f>IFERROR(VLOOKUP($A:$A,[2]liste!$A:$Z,6,FALSE),"")</f>
        <v>7-TUBE MX</v>
      </c>
      <c r="P208" s="35">
        <f>IFERROR(VLOOKUP($A:$A,[5]RÉSUMÉ!$A:$E,5,FALSE),"")</f>
        <v>3173</v>
      </c>
    </row>
    <row r="209" customHeight="1" spans="1:16">
      <c r="A209" s="16" t="s">
        <v>218</v>
      </c>
      <c r="B209" s="23"/>
      <c r="C209" s="17" t="str">
        <f>IFERROR(VLOOKUP($A:$A,[2]liste!$A:$ZZ,24,FALSE),"")</f>
        <v>PURITEA organic Loose Tea</v>
      </c>
      <c r="D209" s="18">
        <f>VLOOKUP(A:A,[2]liste!$A:$AG,33,FALSE)</f>
        <v>697026779265</v>
      </c>
      <c r="E209" s="19" t="str">
        <f>VLOOKUP($A:$A,[3]SPECS!$A:$AW,22,FALSE)</f>
        <v>60 GR</v>
      </c>
      <c r="F209" s="20" t="str">
        <f>VLOOKUP(A:A,[3]SPECS!$A:$AF,27,FALSE)</f>
        <v>CS 6</v>
      </c>
      <c r="G209" s="21">
        <f>IFERROR(VLOOKUP(A209,'[4]AVA20'!$A:$ZZ,(MATCH($G$1,'[4]AVA20'!$2:$2,0)),FALSE),0)</f>
        <v>6.75</v>
      </c>
      <c r="H209" s="22">
        <f t="shared" si="12"/>
        <v>0</v>
      </c>
      <c r="J209" s="32"/>
      <c r="K209" s="33"/>
      <c r="M209" s="34" t="str">
        <f>IFERROR(VLOOKUP($A:$A,[2]liste!$A:$Z,5,FALSE),"")</f>
        <v>1-SUPPLEMENT</v>
      </c>
      <c r="N209" s="34" t="str">
        <f>IFERROR(VLOOKUP($A:$A,[2]liste!$A:$Z,6,FALSE),"")</f>
        <v>7-TUBE MX</v>
      </c>
      <c r="P209" s="35">
        <f>IFERROR(VLOOKUP($A:$A,[5]RÉSUMÉ!$A:$E,5,FALSE),"")</f>
        <v>3174</v>
      </c>
    </row>
    <row r="210" customHeight="1" spans="1:16">
      <c r="A210" s="16" t="s">
        <v>219</v>
      </c>
      <c r="B210" s="23"/>
      <c r="C210" s="17" t="str">
        <f>IFERROR(VLOOKUP($A:$A,[2]liste!$A:$ZZ,24,FALSE),"")</f>
        <v>RESISTEA organic Loose Tea</v>
      </c>
      <c r="D210" s="18">
        <f>VLOOKUP(A:A,[2]liste!$A:$AG,33,FALSE)</f>
        <v>697026779289</v>
      </c>
      <c r="E210" s="19" t="str">
        <f>VLOOKUP($A:$A,[3]SPECS!$A:$AW,22,FALSE)</f>
        <v>70 GR</v>
      </c>
      <c r="F210" s="20" t="str">
        <f>VLOOKUP(A:A,[3]SPECS!$A:$AF,27,FALSE)</f>
        <v>CS 6</v>
      </c>
      <c r="G210" s="21">
        <f>IFERROR(VLOOKUP(A210,'[4]AVA20'!$A:$ZZ,(MATCH($G$1,'[4]AVA20'!$2:$2,0)),FALSE),0)</f>
        <v>7.75</v>
      </c>
      <c r="H210" s="22">
        <f t="shared" si="12"/>
        <v>0</v>
      </c>
      <c r="J210" s="32"/>
      <c r="K210" s="33"/>
      <c r="M210" s="34" t="str">
        <f>IFERROR(VLOOKUP($A:$A,[2]liste!$A:$Z,5,FALSE),"")</f>
        <v>1-SUPPLEMENT</v>
      </c>
      <c r="N210" s="34" t="str">
        <f>IFERROR(VLOOKUP($A:$A,[2]liste!$A:$Z,6,FALSE),"")</f>
        <v>7-TUBE MX</v>
      </c>
      <c r="P210" s="35">
        <f>IFERROR(VLOOKUP($A:$A,[5]RÉSUMÉ!$A:$E,5,FALSE),"")</f>
        <v>3175</v>
      </c>
    </row>
    <row r="211" customHeight="1" spans="1:16">
      <c r="A211" s="16" t="s">
        <v>220</v>
      </c>
      <c r="B211" s="23"/>
      <c r="C211" s="17" t="str">
        <f>IFERROR(VLOOKUP($A:$A,[2]liste!$A:$ZZ,24,FALSE),"")</f>
        <v>SERENITEA organic Loose Tea</v>
      </c>
      <c r="D211" s="18">
        <f>VLOOKUP(A:A,[2]liste!$A:$AG,33,FALSE)</f>
        <v>697026779166</v>
      </c>
      <c r="E211" s="19" t="str">
        <f>VLOOKUP($A:$A,[3]SPECS!$A:$AW,22,FALSE)</f>
        <v>50 GR</v>
      </c>
      <c r="F211" s="20" t="str">
        <f>VLOOKUP(A:A,[3]SPECS!$A:$AF,27,FALSE)</f>
        <v>CS 6</v>
      </c>
      <c r="G211" s="21">
        <f>IFERROR(VLOOKUP(A211,'[4]AVA20'!$A:$ZZ,(MATCH($G$1,'[4]AVA20'!$2:$2,0)),FALSE),0)</f>
        <v>7.5</v>
      </c>
      <c r="H211" s="22">
        <f t="shared" si="12"/>
        <v>0</v>
      </c>
      <c r="J211" s="32"/>
      <c r="K211" s="33"/>
      <c r="M211" s="34" t="str">
        <f>IFERROR(VLOOKUP($A:$A,[2]liste!$A:$Z,5,FALSE),"")</f>
        <v>1-SUPPLEMENT</v>
      </c>
      <c r="N211" s="34" t="str">
        <f>IFERROR(VLOOKUP($A:$A,[2]liste!$A:$Z,6,FALSE),"")</f>
        <v>7-TUBE MX</v>
      </c>
      <c r="P211" s="35">
        <f>IFERROR(VLOOKUP($A:$A,[5]RÉSUMÉ!$A:$E,5,FALSE),"")</f>
        <v>3176</v>
      </c>
    </row>
    <row r="212" customHeight="1" spans="1:16">
      <c r="A212" s="16" t="s">
        <v>221</v>
      </c>
      <c r="B212" s="23"/>
      <c r="C212" s="17" t="str">
        <f>IFERROR(VLOOKUP($A:$A,[2]liste!$A:$ZZ,24,FALSE),"")</f>
        <v>IMMUNE TONIC organic Loose lHerbs</v>
      </c>
      <c r="D212" s="18">
        <f>VLOOKUP(A:A,[2]liste!$A:$AG,33,FALSE)</f>
        <v>697026779319</v>
      </c>
      <c r="E212" s="19" t="str">
        <f>VLOOKUP($A:$A,[3]SPECS!$A:$AW,22,FALSE)</f>
        <v>70 GR</v>
      </c>
      <c r="F212" s="20" t="str">
        <f>VLOOKUP(A:A,[3]SPECS!$A:$AF,27,FALSE)</f>
        <v>CS 6</v>
      </c>
      <c r="G212" s="21">
        <f>IFERROR(VLOOKUP(A212,'[4]AVA20'!$A:$ZZ,(MATCH($G$1,'[4]AVA20'!$2:$2,0)),FALSE),0)</f>
        <v>8.25</v>
      </c>
      <c r="H212" s="22">
        <f t="shared" ref="H212:H243" si="13">B212*G212*(1-(J212+K212))</f>
        <v>0</v>
      </c>
      <c r="J212" s="32"/>
      <c r="K212" s="33"/>
      <c r="M212" s="34" t="str">
        <f>IFERROR(VLOOKUP($A:$A,[2]liste!$A:$Z,5,FALSE),"")</f>
        <v>1-SUPPLEMENT</v>
      </c>
      <c r="N212" s="34" t="str">
        <f>IFERROR(VLOOKUP($A:$A,[2]liste!$A:$Z,6,FALSE),"")</f>
        <v>7-TUBE MX</v>
      </c>
      <c r="P212" s="35">
        <f>IFERROR(VLOOKUP($A:$A,[5]RÉSUMÉ!$A:$E,5,FALSE),"")</f>
        <v>3177</v>
      </c>
    </row>
    <row r="213" customHeight="1" spans="1:16">
      <c r="A213" s="16" t="s">
        <v>222</v>
      </c>
      <c r="B213" s="23"/>
      <c r="C213" s="17" t="str">
        <f>IFERROR(VLOOKUP($A:$A,[2]liste!$A:$ZZ,24,FALSE),"")</f>
        <v>URINATEA organic Loose Tea</v>
      </c>
      <c r="D213" s="18">
        <f>VLOOKUP(A:A,[2]liste!$A:$AG,33,FALSE)</f>
        <v>697026779340</v>
      </c>
      <c r="E213" s="19" t="str">
        <f>VLOOKUP($A:$A,[3]SPECS!$A:$AW,22,FALSE)</f>
        <v>80 GR</v>
      </c>
      <c r="F213" s="20" t="str">
        <f>VLOOKUP(A:A,[3]SPECS!$A:$AF,27,FALSE)</f>
        <v>CS 6</v>
      </c>
      <c r="G213" s="21">
        <f>IFERROR(VLOOKUP(A213,'[4]AVA20'!$A:$ZZ,(MATCH($G$1,'[4]AVA20'!$2:$2,0)),FALSE),0)</f>
        <v>8.25</v>
      </c>
      <c r="H213" s="22">
        <f t="shared" si="13"/>
        <v>0</v>
      </c>
      <c r="J213" s="32"/>
      <c r="K213" s="33"/>
      <c r="M213" s="34" t="str">
        <f>IFERROR(VLOOKUP($A:$A,[2]liste!$A:$Z,5,FALSE),"")</f>
        <v>1-SUPPLEMENT</v>
      </c>
      <c r="N213" s="34" t="str">
        <f>IFERROR(VLOOKUP($A:$A,[2]liste!$A:$Z,6,FALSE),"")</f>
        <v>7-TUBE MX</v>
      </c>
      <c r="P213" s="35">
        <f>IFERROR(VLOOKUP($A:$A,[5]RÉSUMÉ!$A:$E,5,FALSE),"")</f>
        <v>3178</v>
      </c>
    </row>
    <row r="214" customHeight="1" spans="1:16">
      <c r="A214" s="16" t="s">
        <v>223</v>
      </c>
      <c r="B214" s="23"/>
      <c r="C214" s="17" t="str">
        <f>IFERROR(VLOOKUP($A:$A,[2]liste!$A:$ZZ,24,FALSE),"")</f>
        <v>GREEN OATSTRAW organic Loose Tea</v>
      </c>
      <c r="D214" s="18">
        <f>VLOOKUP(A:A,[2]liste!$A:$AG,33,FALSE)</f>
        <v>697026964098</v>
      </c>
      <c r="E214" s="19" t="str">
        <f>VLOOKUP($A:$A,[3]SPECS!$A:$AW,22,FALSE)</f>
        <v>120 GR</v>
      </c>
      <c r="F214" s="20" t="str">
        <f>VLOOKUP(A:A,[3]SPECS!$A:$AF,27,FALSE)</f>
        <v>CS 4</v>
      </c>
      <c r="G214" s="21">
        <f>IFERROR(VLOOKUP(A214,'[4]AVA20'!$A:$ZZ,(MATCH($G$1,'[4]AVA20'!$2:$2,0)),FALSE),0)</f>
        <v>11.35</v>
      </c>
      <c r="H214" s="22">
        <f t="shared" si="13"/>
        <v>0</v>
      </c>
      <c r="J214" s="32"/>
      <c r="K214" s="33"/>
      <c r="M214" s="34" t="str">
        <f>IFERROR(VLOOKUP($A:$A,[2]liste!$A:$Z,5,FALSE),"")</f>
        <v>3-VRAC</v>
      </c>
      <c r="N214" s="34" t="str">
        <f>IFERROR(VLOOKUP($A:$A,[2]liste!$A:$Z,6,FALSE),"")</f>
        <v>2-VRAC HERBE</v>
      </c>
      <c r="P214" s="35">
        <f>IFERROR(VLOOKUP($A:$A,[5]RÉSUMÉ!$A:$E,5,FALSE),"")</f>
        <v>801</v>
      </c>
    </row>
    <row r="215" customHeight="1" spans="1:16">
      <c r="A215" s="16" t="s">
        <v>224</v>
      </c>
      <c r="B215" s="23"/>
      <c r="C215" s="17" t="str">
        <f>IFERROR(VLOOKUP($A:$A,[2]liste!$A:$ZZ,24,FALSE),"")</f>
        <v>HOLY BASIL organic Loose Tea</v>
      </c>
      <c r="D215" s="18">
        <f>VLOOKUP(A:A,[2]liste!$A:$AG,33,FALSE)</f>
        <v>697026965446</v>
      </c>
      <c r="E215" s="19" t="str">
        <f>VLOOKUP($A:$A,[3]SPECS!$A:$AW,22,FALSE)</f>
        <v>100 GR</v>
      </c>
      <c r="F215" s="20" t="str">
        <f>VLOOKUP(A:A,[3]SPECS!$A:$AF,27,FALSE)</f>
        <v>CS 4</v>
      </c>
      <c r="G215" s="21">
        <f>IFERROR(VLOOKUP(A215,'[4]AVA20'!$A:$ZZ,(MATCH($G$1,'[4]AVA20'!$2:$2,0)),FALSE),0)</f>
        <v>17.5</v>
      </c>
      <c r="H215" s="22">
        <f t="shared" si="13"/>
        <v>0</v>
      </c>
      <c r="J215" s="32"/>
      <c r="K215" s="33"/>
      <c r="M215" s="34" t="str">
        <f>IFERROR(VLOOKUP($A:$A,[2]liste!$A:$Z,5,FALSE),"")</f>
        <v>3-VRAC</v>
      </c>
      <c r="N215" s="34" t="str">
        <f>IFERROR(VLOOKUP($A:$A,[2]liste!$A:$Z,6,FALSE),"")</f>
        <v>2-VRAC HERBE</v>
      </c>
      <c r="P215" s="35">
        <f>IFERROR(VLOOKUP($A:$A,[5]RÉSUMÉ!$A:$E,5,FALSE),"")</f>
        <v>842</v>
      </c>
    </row>
    <row r="216" customHeight="1" spans="1:16">
      <c r="A216" s="16" t="s">
        <v>225</v>
      </c>
      <c r="B216" s="23"/>
      <c r="C216" s="17" t="str">
        <f>IFERROR(VLOOKUP($A:$A,[2]liste!$A:$ZZ,24,FALSE),"")</f>
        <v>CHAMOMILE organic Loose Tea</v>
      </c>
      <c r="D216" s="18">
        <f>VLOOKUP(A:A,[2]liste!$A:$AG,33,FALSE)</f>
        <v>697026964173</v>
      </c>
      <c r="E216" s="19" t="str">
        <f>VLOOKUP($A:$A,[3]SPECS!$A:$AW,22,FALSE)</f>
        <v>80 GR</v>
      </c>
      <c r="F216" s="20" t="str">
        <f>VLOOKUP(A:A,[3]SPECS!$A:$AF,27,FALSE)</f>
        <v>CS 4</v>
      </c>
      <c r="G216" s="21">
        <f>IFERROR(VLOOKUP(A216,'[4]AVA20'!$A:$ZZ,(MATCH($G$1,'[4]AVA20'!$2:$2,0)),FALSE),0)</f>
        <v>10.15</v>
      </c>
      <c r="H216" s="22">
        <f t="shared" si="13"/>
        <v>0</v>
      </c>
      <c r="J216" s="32"/>
      <c r="K216" s="33"/>
      <c r="M216" s="34" t="str">
        <f>IFERROR(VLOOKUP($A:$A,[2]liste!$A:$Z,5,FALSE),"")</f>
        <v>3-VRAC</v>
      </c>
      <c r="N216" s="34" t="str">
        <f>IFERROR(VLOOKUP($A:$A,[2]liste!$A:$Z,6,FALSE),"")</f>
        <v>2-VRAC HERBE</v>
      </c>
      <c r="P216" s="35">
        <f>IFERROR(VLOOKUP($A:$A,[5]RÉSUMÉ!$A:$E,5,FALSE),"")</f>
        <v>803</v>
      </c>
    </row>
    <row r="217" customHeight="1" spans="1:16">
      <c r="A217" s="16" t="s">
        <v>226</v>
      </c>
      <c r="B217" s="23"/>
      <c r="C217" s="17" t="str">
        <f>IFERROR(VLOOKUP($A:$A,[2]liste!$A:$ZZ,24,FALSE),"")</f>
        <v>TURMERIC organic Loose Powder</v>
      </c>
      <c r="D217" s="18">
        <f>VLOOKUP(A:A,[2]liste!$A:$AG,33,FALSE)</f>
        <v>697026963756</v>
      </c>
      <c r="E217" s="19" t="str">
        <f>VLOOKUP($A:$A,[3]SPECS!$A:$AW,22,FALSE)</f>
        <v>220 GR</v>
      </c>
      <c r="F217" s="20" t="str">
        <f>VLOOKUP(A:A,[3]SPECS!$A:$AF,27,FALSE)</f>
        <v>CS 4</v>
      </c>
      <c r="G217" s="21">
        <f>IFERROR(VLOOKUP(A217,'[4]AVA20'!$A:$ZZ,(MATCH($G$1,'[4]AVA20'!$2:$2,0)),FALSE),0)</f>
        <v>7.25</v>
      </c>
      <c r="H217" s="22">
        <f t="shared" si="13"/>
        <v>0</v>
      </c>
      <c r="J217" s="32"/>
      <c r="K217" s="33"/>
      <c r="M217" s="34" t="str">
        <f>IFERROR(VLOOKUP($A:$A,[2]liste!$A:$Z,5,FALSE),"")</f>
        <v>3-VRAC</v>
      </c>
      <c r="N217" s="34" t="str">
        <f>IFERROR(VLOOKUP($A:$A,[2]liste!$A:$Z,6,FALSE),"")</f>
        <v>2-VRAC HERBE</v>
      </c>
      <c r="P217" s="35">
        <f>IFERROR(VLOOKUP($A:$A,[5]RÉSUMÉ!$A:$E,5,FALSE),"")</f>
        <v>862</v>
      </c>
    </row>
    <row r="218" customHeight="1" spans="1:16">
      <c r="A218" s="16" t="s">
        <v>227</v>
      </c>
      <c r="B218" s="23"/>
      <c r="C218" s="17" t="str">
        <f>IFERROR(VLOOKUP($A:$A,[2]liste!$A:$ZZ,24,FALSE),"")</f>
        <v>GODDESS organic Loose Tea</v>
      </c>
      <c r="D218" s="18">
        <f>VLOOKUP(A:A,[2]liste!$A:$AG,33,FALSE)</f>
        <v>697026969215</v>
      </c>
      <c r="E218" s="19" t="str">
        <f>VLOOKUP($A:$A,[3]SPECS!$A:$AW,22,FALSE)</f>
        <v>100 GR</v>
      </c>
      <c r="F218" s="20" t="str">
        <f>VLOOKUP(A:A,[3]SPECS!$A:$AF,27,FALSE)</f>
        <v>CS 4</v>
      </c>
      <c r="G218" s="21">
        <f>IFERROR(VLOOKUP(A218,'[4]AVA20'!$A:$ZZ,(MATCH($G$1,'[4]AVA20'!$2:$2,0)),FALSE),0)</f>
        <v>9.75</v>
      </c>
      <c r="H218" s="22">
        <f t="shared" si="13"/>
        <v>0</v>
      </c>
      <c r="J218" s="32"/>
      <c r="K218" s="33"/>
      <c r="M218" s="34" t="str">
        <f>IFERROR(VLOOKUP($A:$A,[2]liste!$A:$Z,5,FALSE),"")</f>
        <v>3-VRAC</v>
      </c>
      <c r="N218" s="34" t="str">
        <f>IFERROR(VLOOKUP($A:$A,[2]liste!$A:$Z,6,FALSE),"")</f>
        <v>1-VRAC TISANE</v>
      </c>
      <c r="P218" s="35">
        <f>IFERROR(VLOOKUP($A:$A,[5]RÉSUMÉ!$A:$E,5,FALSE),"")</f>
        <v>809</v>
      </c>
    </row>
    <row r="219" customHeight="1" spans="1:16">
      <c r="A219" s="16" t="s">
        <v>228</v>
      </c>
      <c r="B219" s="23"/>
      <c r="C219" s="17" t="str">
        <f>IFERROR(VLOOKUP($A:$A,[2]liste!$A:$ZZ,24,FALSE),"")</f>
        <v>ENERGY TEA organic Loose Tea</v>
      </c>
      <c r="D219" s="18">
        <f>VLOOKUP(A:A,[2]liste!$A:$AG,33,FALSE)</f>
        <v>697026969178</v>
      </c>
      <c r="E219" s="19" t="str">
        <f>VLOOKUP($A:$A,[3]SPECS!$A:$AW,22,FALSE)</f>
        <v>120 GR</v>
      </c>
      <c r="F219" s="20" t="str">
        <f>VLOOKUP(A:A,[3]SPECS!$A:$AF,27,FALSE)</f>
        <v>CS 4</v>
      </c>
      <c r="G219" s="21">
        <f>IFERROR(VLOOKUP(A219,'[4]AVA20'!$A:$ZZ,(MATCH($G$1,'[4]AVA20'!$2:$2,0)),FALSE),0)</f>
        <v>10.9</v>
      </c>
      <c r="H219" s="22">
        <f t="shared" si="13"/>
        <v>0</v>
      </c>
      <c r="J219" s="32"/>
      <c r="K219" s="33"/>
      <c r="M219" s="34" t="str">
        <f>IFERROR(VLOOKUP($A:$A,[2]liste!$A:$Z,5,FALSE),"")</f>
        <v>3-VRAC</v>
      </c>
      <c r="N219" s="34" t="str">
        <f>IFERROR(VLOOKUP($A:$A,[2]liste!$A:$Z,6,FALSE),"")</f>
        <v>1-VRAC TISANE</v>
      </c>
      <c r="P219" s="35">
        <f>IFERROR(VLOOKUP($A:$A,[5]RÉSUMÉ!$A:$E,5,FALSE),"")</f>
        <v>810</v>
      </c>
    </row>
    <row r="220" customHeight="1" spans="1:16">
      <c r="A220" s="16" t="s">
        <v>229</v>
      </c>
      <c r="B220" s="23"/>
      <c r="C220" s="17" t="str">
        <f>IFERROR(VLOOKUP($A:$A,[2]liste!$A:$ZZ,24,FALSE),"")</f>
        <v>RED RASPBERRY organic Loose Tea</v>
      </c>
      <c r="D220" s="18">
        <f>VLOOKUP(A:A,[2]liste!$A:$AG,33,FALSE)</f>
        <v>697026964371</v>
      </c>
      <c r="E220" s="19" t="str">
        <f>VLOOKUP($A:$A,[3]SPECS!$A:$AW,22,FALSE)</f>
        <v>80 GR</v>
      </c>
      <c r="F220" s="20" t="str">
        <f>VLOOKUP(A:A,[3]SPECS!$A:$AF,27,FALSE)</f>
        <v>CS 4</v>
      </c>
      <c r="G220" s="21">
        <f>IFERROR(VLOOKUP(A220,'[4]AVA20'!$A:$ZZ,(MATCH($G$1,'[4]AVA20'!$2:$2,0)),FALSE),0)</f>
        <v>7.5</v>
      </c>
      <c r="H220" s="22">
        <f t="shared" si="13"/>
        <v>0</v>
      </c>
      <c r="J220" s="32"/>
      <c r="K220" s="33"/>
      <c r="M220" s="34" t="str">
        <f>IFERROR(VLOOKUP($A:$A,[2]liste!$A:$Z,5,FALSE),"")</f>
        <v>3-VRAC</v>
      </c>
      <c r="N220" s="34" t="str">
        <f>IFERROR(VLOOKUP($A:$A,[2]liste!$A:$Z,6,FALSE),"")</f>
        <v>2-VRAC HERBE</v>
      </c>
      <c r="P220" s="35">
        <f>IFERROR(VLOOKUP($A:$A,[5]RÉSUMÉ!$A:$E,5,FALSE),"")</f>
        <v>872</v>
      </c>
    </row>
    <row r="221" customHeight="1" spans="1:16">
      <c r="A221" s="16" t="s">
        <v>230</v>
      </c>
      <c r="B221" s="23"/>
      <c r="C221" s="17" t="str">
        <f>IFERROR(VLOOKUP($A:$A,[2]liste!$A:$ZZ,24,FALSE),"")</f>
        <v>GARGANTUA organic Loose Tea</v>
      </c>
      <c r="D221" s="18">
        <f>VLOOKUP(A:A,[2]liste!$A:$AG,33,FALSE)</f>
        <v>697026969369</v>
      </c>
      <c r="E221" s="19" t="str">
        <f>VLOOKUP($A:$A,[3]SPECS!$A:$AW,22,FALSE)</f>
        <v>120 GR</v>
      </c>
      <c r="F221" s="20" t="str">
        <f>VLOOKUP(A:A,[3]SPECS!$A:$AF,27,FALSE)</f>
        <v>CS 4</v>
      </c>
      <c r="G221" s="21">
        <f>IFERROR(VLOOKUP(A221,'[4]AVA20'!$A:$ZZ,(MATCH($G$1,'[4]AVA20'!$2:$2,0)),FALSE),0)</f>
        <v>10.9</v>
      </c>
      <c r="H221" s="22">
        <f t="shared" si="13"/>
        <v>0</v>
      </c>
      <c r="J221" s="32"/>
      <c r="K221" s="33"/>
      <c r="M221" s="34" t="str">
        <f>IFERROR(VLOOKUP($A:$A,[2]liste!$A:$Z,5,FALSE),"")</f>
        <v>3-VRAC</v>
      </c>
      <c r="N221" s="34" t="str">
        <f>IFERROR(VLOOKUP($A:$A,[2]liste!$A:$Z,6,FALSE),"")</f>
        <v>1-VRAC TISANE</v>
      </c>
      <c r="P221" s="35">
        <f>IFERROR(VLOOKUP($A:$A,[5]RÉSUMÉ!$A:$E,5,FALSE),"")</f>
        <v>818</v>
      </c>
    </row>
    <row r="222" customHeight="1" spans="1:16">
      <c r="A222" s="16" t="s">
        <v>231</v>
      </c>
      <c r="B222" s="23"/>
      <c r="C222" s="17" t="str">
        <f>IFERROR(VLOOKUP($A:$A,[2]liste!$A:$ZZ,24,FALSE),"")</f>
        <v>COLD &amp; FLU organic Loose Tea</v>
      </c>
      <c r="D222" s="18">
        <f>VLOOKUP(A:A,[2]liste!$A:$AG,33,FALSE)</f>
        <v>697026969185</v>
      </c>
      <c r="E222" s="19" t="str">
        <f>VLOOKUP($A:$A,[3]SPECS!$A:$AW,22,FALSE)</f>
        <v>110 GR</v>
      </c>
      <c r="F222" s="20" t="str">
        <f>VLOOKUP(A:A,[3]SPECS!$A:$AF,27,FALSE)</f>
        <v>CS 4</v>
      </c>
      <c r="G222" s="21">
        <f>IFERROR(VLOOKUP(A222,'[4]AVA20'!$A:$ZZ,(MATCH($G$1,'[4]AVA20'!$2:$2,0)),FALSE),0)</f>
        <v>10.65</v>
      </c>
      <c r="H222" s="22">
        <f t="shared" si="13"/>
        <v>0</v>
      </c>
      <c r="J222" s="32"/>
      <c r="K222" s="33"/>
      <c r="M222" s="34" t="str">
        <f>IFERROR(VLOOKUP($A:$A,[2]liste!$A:$Z,5,FALSE),"")</f>
        <v>3-VRAC</v>
      </c>
      <c r="N222" s="34" t="str">
        <f>IFERROR(VLOOKUP($A:$A,[2]liste!$A:$Z,6,FALSE),"")</f>
        <v>1-VRAC TISANE</v>
      </c>
      <c r="P222" s="35">
        <f>IFERROR(VLOOKUP($A:$A,[5]RÉSUMÉ!$A:$E,5,FALSE),"")</f>
        <v>819</v>
      </c>
    </row>
    <row r="223" customHeight="1" spans="1:16">
      <c r="A223" s="39" t="s">
        <v>232</v>
      </c>
      <c r="B223" s="23"/>
      <c r="C223" s="17" t="str">
        <f>IFERROR(VLOOKUP($A:$A,[2]liste!$A:$ZZ,24,FALSE),"")</f>
        <v>LEMON BALM organic Loose Tea</v>
      </c>
      <c r="D223" s="18">
        <f>VLOOKUP(A:A,[2]liste!$A:$AG,33,FALSE)</f>
        <v>697026963619</v>
      </c>
      <c r="E223" s="19" t="str">
        <f>VLOOKUP($A:$A,[3]SPECS!$A:$AW,22,FALSE)</f>
        <v>80 GR</v>
      </c>
      <c r="F223" s="20" t="str">
        <f>VLOOKUP(A:A,[3]SPECS!$A:$AF,27,FALSE)</f>
        <v>CS 4</v>
      </c>
      <c r="G223" s="21">
        <f>IFERROR(VLOOKUP(A223,'[4]AVA20'!$A:$ZZ,(MATCH($G$1,'[4]AVA20'!$2:$2,0)),FALSE),0)</f>
        <v>14.15</v>
      </c>
      <c r="H223" s="22">
        <f t="shared" si="13"/>
        <v>0</v>
      </c>
      <c r="J223" s="32"/>
      <c r="K223" s="33"/>
      <c r="M223" s="34" t="str">
        <f>IFERROR(VLOOKUP($A:$A,[2]liste!$A:$Z,5,FALSE),"")</f>
        <v>3-VRAC</v>
      </c>
      <c r="N223" s="34" t="str">
        <f>IFERROR(VLOOKUP($A:$A,[2]liste!$A:$Z,6,FALSE),"")</f>
        <v>2-VRAC HERBE</v>
      </c>
      <c r="P223" s="35">
        <f>IFERROR(VLOOKUP($A:$A,[5]RÉSUMÉ!$A:$E,5,FALSE),"")</f>
        <v>805</v>
      </c>
    </row>
    <row r="224" customHeight="1" spans="1:16">
      <c r="A224" s="39" t="s">
        <v>233</v>
      </c>
      <c r="B224" s="23"/>
      <c r="C224" s="17" t="str">
        <f>IFERROR(VLOOKUP($A:$A,[2]liste!$A:$ZZ,24,FALSE),"")</f>
        <v>MOON TEA organic Loose Tea</v>
      </c>
      <c r="D224" s="18">
        <f>VLOOKUP(A:A,[2]liste!$A:$AG,33,FALSE)</f>
        <v>697026969222</v>
      </c>
      <c r="E224" s="19" t="str">
        <f>VLOOKUP($A:$A,[3]SPECS!$A:$AW,22,FALSE)</f>
        <v>100 GR</v>
      </c>
      <c r="F224" s="20" t="str">
        <f>VLOOKUP(A:A,[3]SPECS!$A:$AF,27,FALSE)</f>
        <v>CS 4</v>
      </c>
      <c r="G224" s="21">
        <f>IFERROR(VLOOKUP(A224,'[4]AVA20'!$A:$ZZ,(MATCH($G$1,'[4]AVA20'!$2:$2,0)),FALSE),0)</f>
        <v>12.5</v>
      </c>
      <c r="H224" s="22">
        <f t="shared" si="13"/>
        <v>0</v>
      </c>
      <c r="J224" s="32">
        <f t="shared" ref="J224:J255" si="14">IF(LEFT(M224,3)="4-T",0,IF(LEFT(M224,3)="3-P",0,IF(LEFT(M224,3)="7-T",0,IF(B224=6,0.075,IF(B224=12,0.075,IF(B224=18,0.075,IF(B224=24,0.075,0)))))))</f>
        <v>0</v>
      </c>
      <c r="K224" s="33"/>
      <c r="M224" s="34" t="str">
        <f>IFERROR(VLOOKUP($A:$A,[2]liste!$A:$Z,5,FALSE),"")</f>
        <v>3-VRAC</v>
      </c>
      <c r="N224" s="34" t="str">
        <f>IFERROR(VLOOKUP($A:$A,[2]liste!$A:$Z,6,FALSE),"")</f>
        <v>1-VRAC TISANE</v>
      </c>
      <c r="P224" s="35">
        <f>IFERROR(VLOOKUP($A:$A,[5]RÉSUMÉ!$A:$E,5,FALSE),"")</f>
        <v>821</v>
      </c>
    </row>
    <row r="225" customHeight="1" spans="1:16">
      <c r="A225" s="39" t="s">
        <v>234</v>
      </c>
      <c r="B225" s="23"/>
      <c r="C225" s="17" t="str">
        <f>IFERROR(VLOOKUP($A:$A,[2]liste!$A:$ZZ,24,FALSE),"")</f>
        <v>PEPPERMINT organic Loose Tea</v>
      </c>
      <c r="D225" s="18">
        <f>VLOOKUP(A:A,[2]liste!$A:$AG,33,FALSE)</f>
        <v>697026964500</v>
      </c>
      <c r="E225" s="19" t="str">
        <f>VLOOKUP($A:$A,[3]SPECS!$A:$AW,22,FALSE)</f>
        <v>100 GR</v>
      </c>
      <c r="F225" s="20" t="str">
        <f>VLOOKUP(A:A,[3]SPECS!$A:$AF,27,FALSE)</f>
        <v>CS 4</v>
      </c>
      <c r="G225" s="21">
        <f>IFERROR(VLOOKUP(A225,'[4]AVA20'!$A:$ZZ,(MATCH($G$1,'[4]AVA20'!$2:$2,0)),FALSE),0)</f>
        <v>7.5</v>
      </c>
      <c r="H225" s="22">
        <f t="shared" si="13"/>
        <v>0</v>
      </c>
      <c r="J225" s="32">
        <f t="shared" si="14"/>
        <v>0</v>
      </c>
      <c r="K225" s="33"/>
      <c r="M225" s="34" t="str">
        <f>IFERROR(VLOOKUP($A:$A,[2]liste!$A:$Z,5,FALSE),"")</f>
        <v>3-VRAC</v>
      </c>
      <c r="N225" s="34" t="str">
        <f>IFERROR(VLOOKUP($A:$A,[2]liste!$A:$Z,6,FALSE),"")</f>
        <v>2-VRAC HERBE</v>
      </c>
      <c r="P225" s="35">
        <f>IFERROR(VLOOKUP($A:$A,[5]RÉSUMÉ!$A:$E,5,FALSE),"")</f>
        <v>881</v>
      </c>
    </row>
    <row r="226" customHeight="1" spans="1:16">
      <c r="A226" s="41" t="s">
        <v>235</v>
      </c>
      <c r="B226" s="23"/>
      <c r="C226" s="17" t="str">
        <f>IFERROR(VLOOKUP($A:$A,[2]liste!$A:$ZZ,24,FALSE),"")</f>
        <v>METAFLO organic Loose Tea    </v>
      </c>
      <c r="D226" s="18">
        <f>VLOOKUP(A:A,[2]liste!$A:$AG,33,FALSE)</f>
        <v>697026969246</v>
      </c>
      <c r="E226" s="19" t="str">
        <f>VLOOKUP($A:$A,[3]SPECS!$A:$AW,22,FALSE)</f>
        <v>140 GR</v>
      </c>
      <c r="F226" s="20" t="str">
        <f>VLOOKUP(A:A,[3]SPECS!$A:$AF,27,FALSE)</f>
        <v>CS 4</v>
      </c>
      <c r="G226" s="21">
        <f>IFERROR(VLOOKUP(A226,'[4]AVA20'!$A:$ZZ,(MATCH($G$1,'[4]AVA20'!$2:$2,0)),FALSE),0)</f>
        <v>10.85</v>
      </c>
      <c r="H226" s="22">
        <f t="shared" si="13"/>
        <v>0</v>
      </c>
      <c r="J226" s="32">
        <f t="shared" si="14"/>
        <v>0</v>
      </c>
      <c r="K226" s="33"/>
      <c r="M226" s="34" t="str">
        <f>IFERROR(VLOOKUP($A:$A,[2]liste!$A:$Z,5,FALSE),"")</f>
        <v>3-VRAC</v>
      </c>
      <c r="N226" s="34" t="str">
        <f>IFERROR(VLOOKUP($A:$A,[2]liste!$A:$Z,6,FALSE),"")</f>
        <v>1-VRAC TISANE</v>
      </c>
      <c r="P226" s="35">
        <f>IFERROR(VLOOKUP($A:$A,[5]RÉSUMÉ!$A:$E,5,FALSE),"")</f>
        <v>822</v>
      </c>
    </row>
    <row r="227" customHeight="1" spans="1:16">
      <c r="A227" s="39" t="s">
        <v>236</v>
      </c>
      <c r="B227" s="23"/>
      <c r="C227" s="17" t="str">
        <f>IFERROR(VLOOKUP($A:$A,[2]liste!$A:$ZZ,24,FALSE),"")</f>
        <v>MULLEIN organic Loose Tea</v>
      </c>
      <c r="D227" s="18">
        <f>VLOOKUP(A:A,[2]liste!$A:$AG,33,FALSE)</f>
        <v>697026964517</v>
      </c>
      <c r="E227" s="19" t="str">
        <f>VLOOKUP($A:$A,[3]SPECS!$A:$AW,22,FALSE)</f>
        <v>80 GR</v>
      </c>
      <c r="F227" s="20" t="str">
        <f>VLOOKUP(A:A,[3]SPECS!$A:$AF,27,FALSE)</f>
        <v>CS 4</v>
      </c>
      <c r="G227" s="21">
        <f>IFERROR(VLOOKUP(A227,'[4]AVA20'!$A:$ZZ,(MATCH($G$1,'[4]AVA20'!$2:$2,0)),FALSE),0)</f>
        <v>7.5</v>
      </c>
      <c r="H227" s="22">
        <f t="shared" si="13"/>
        <v>0</v>
      </c>
      <c r="J227" s="32">
        <f t="shared" si="14"/>
        <v>0</v>
      </c>
      <c r="K227" s="33"/>
      <c r="M227" s="34" t="str">
        <f>IFERROR(VLOOKUP($A:$A,[2]liste!$A:$Z,5,FALSE),"")</f>
        <v>3-VRAC</v>
      </c>
      <c r="N227" s="34" t="str">
        <f>IFERROR(VLOOKUP($A:$A,[2]liste!$A:$Z,6,FALSE),"")</f>
        <v>2-VRAC HERBE</v>
      </c>
      <c r="P227" s="35">
        <f>IFERROR(VLOOKUP($A:$A,[5]RÉSUMÉ!$A:$E,5,FALSE),"")</f>
        <v>883</v>
      </c>
    </row>
    <row r="228" customHeight="1" spans="1:16">
      <c r="A228" s="39" t="s">
        <v>237</v>
      </c>
      <c r="B228" s="23"/>
      <c r="C228" s="17" t="str">
        <f>IFERROR(VLOOKUP($A:$A,[2]liste!$A:$ZZ,24,FALSE),"")</f>
        <v>SLIPPERY ELM organic Loose Powder</v>
      </c>
      <c r="D228" s="18">
        <f>VLOOKUP(A:A,[2]liste!$A:$AG,33,FALSE)</f>
        <v>697026964562</v>
      </c>
      <c r="E228" s="19" t="str">
        <f>VLOOKUP($A:$A,[3]SPECS!$A:$AW,22,FALSE)</f>
        <v>180 GR</v>
      </c>
      <c r="F228" s="20" t="str">
        <f>VLOOKUP(A:A,[3]SPECS!$A:$AF,27,FALSE)</f>
        <v>CS 4</v>
      </c>
      <c r="G228" s="21">
        <f>IFERROR(VLOOKUP(A228,'[4]AVA20'!$A:$ZZ,(MATCH($G$1,'[4]AVA20'!$2:$2,0)),FALSE),0)</f>
        <v>30.5</v>
      </c>
      <c r="H228" s="22">
        <f t="shared" si="13"/>
        <v>0</v>
      </c>
      <c r="J228" s="32">
        <f t="shared" si="14"/>
        <v>0</v>
      </c>
      <c r="K228" s="33"/>
      <c r="M228" s="34" t="str">
        <f>IFERROR(VLOOKUP($A:$A,[2]liste!$A:$Z,5,FALSE),"")</f>
        <v>3-VRAC</v>
      </c>
      <c r="N228" s="34" t="str">
        <f>IFERROR(VLOOKUP($A:$A,[2]liste!$A:$Z,6,FALSE),"")</f>
        <v>2-VRAC HERBE</v>
      </c>
      <c r="P228" s="35">
        <f>IFERROR(VLOOKUP($A:$A,[5]RÉSUMÉ!$A:$E,5,FALSE),"")</f>
        <v>894</v>
      </c>
    </row>
    <row r="229" customHeight="1" spans="1:16">
      <c r="A229" s="39" t="s">
        <v>238</v>
      </c>
      <c r="B229" s="23"/>
      <c r="C229" s="17" t="str">
        <f>IFERROR(VLOOKUP($A:$A,[2]liste!$A:$ZZ,24,FALSE),"")</f>
        <v>NETTLE organic Loose Tea </v>
      </c>
      <c r="D229" s="18">
        <f>VLOOKUP(A:A,[2]liste!$A:$AG,33,FALSE)</f>
        <v>697026964579</v>
      </c>
      <c r="E229" s="19" t="str">
        <f>VLOOKUP($A:$A,[3]SPECS!$A:$AW,22,FALSE)</f>
        <v>80 GR</v>
      </c>
      <c r="F229" s="20" t="str">
        <f>VLOOKUP(A:A,[3]SPECS!$A:$AF,27,FALSE)</f>
        <v>CS 4</v>
      </c>
      <c r="G229" s="21">
        <f>IFERROR(VLOOKUP(A229,'[4]AVA20'!$A:$ZZ,(MATCH($G$1,'[4]AVA20'!$2:$2,0)),FALSE),0)</f>
        <v>8.6</v>
      </c>
      <c r="H229" s="22">
        <f t="shared" si="13"/>
        <v>0</v>
      </c>
      <c r="J229" s="32">
        <f t="shared" si="14"/>
        <v>0</v>
      </c>
      <c r="K229" s="33"/>
      <c r="M229" s="34" t="str">
        <f>IFERROR(VLOOKUP($A:$A,[2]liste!$A:$Z,5,FALSE),"")</f>
        <v>3-VRAC</v>
      </c>
      <c r="N229" s="34" t="str">
        <f>IFERROR(VLOOKUP($A:$A,[2]liste!$A:$Z,6,FALSE),"")</f>
        <v>2-VRAC HERBE</v>
      </c>
      <c r="P229" s="35">
        <f>IFERROR(VLOOKUP($A:$A,[5]RÉSUMÉ!$A:$E,5,FALSE),"")</f>
        <v>807</v>
      </c>
    </row>
    <row r="230" customHeight="1" spans="1:16">
      <c r="A230" s="39" t="s">
        <v>239</v>
      </c>
      <c r="B230" s="23"/>
      <c r="C230" s="17" t="str">
        <f>IFERROR(VLOOKUP($A:$A,[2]liste!$A:$ZZ,24,FALSE),"")</f>
        <v>DANDELION organic Loose Tea</v>
      </c>
      <c r="D230" s="18">
        <f>VLOOKUP(A:A,[2]liste!$A:$AG,33,FALSE)</f>
        <v>697026964630</v>
      </c>
      <c r="E230" s="19" t="str">
        <f>VLOOKUP($A:$A,[3]SPECS!$A:$AW,22,FALSE)</f>
        <v>200 GR</v>
      </c>
      <c r="F230" s="20" t="str">
        <f>VLOOKUP(A:A,[3]SPECS!$A:$AF,27,FALSE)</f>
        <v>CS 4</v>
      </c>
      <c r="G230" s="21">
        <f>IFERROR(VLOOKUP(A230,'[4]AVA20'!$A:$ZZ,(MATCH($G$1,'[4]AVA20'!$2:$2,0)),FALSE),0)</f>
        <v>13.95</v>
      </c>
      <c r="H230" s="22">
        <f t="shared" si="13"/>
        <v>0</v>
      </c>
      <c r="J230" s="32">
        <f t="shared" si="14"/>
        <v>0</v>
      </c>
      <c r="K230" s="33"/>
      <c r="M230" s="34" t="str">
        <f>IFERROR(VLOOKUP($A:$A,[2]liste!$A:$Z,5,FALSE),"")</f>
        <v>3-VRAC</v>
      </c>
      <c r="N230" s="34" t="str">
        <f>IFERROR(VLOOKUP($A:$A,[2]liste!$A:$Z,6,FALSE),"")</f>
        <v>2-VRAC HERBE</v>
      </c>
      <c r="P230" s="35">
        <f>IFERROR(VLOOKUP($A:$A,[5]RÉSUMÉ!$A:$E,5,FALSE),"")</f>
        <v>902</v>
      </c>
    </row>
    <row r="231" customHeight="1" spans="1:16">
      <c r="A231" s="39" t="s">
        <v>240</v>
      </c>
      <c r="B231" s="23"/>
      <c r="C231" s="17" t="str">
        <f>IFERROR(VLOOKUP($A:$A,[2]liste!$A:$ZZ,24,FALSE),"")</f>
        <v>PSYLLIUM BARK organic Loose Powder</v>
      </c>
      <c r="D231" s="18">
        <f>VLOOKUP(A:A,[2]liste!$A:$AG,33,FALSE)</f>
        <v>697026964654</v>
      </c>
      <c r="E231" s="19" t="str">
        <f>VLOOKUP($A:$A,[3]SPECS!$A:$AW,22,FALSE)</f>
        <v>300 GR</v>
      </c>
      <c r="F231" s="20" t="str">
        <f>VLOOKUP(A:A,[3]SPECS!$A:$AF,27,FALSE)</f>
        <v>CS 4</v>
      </c>
      <c r="G231" s="21">
        <f>IFERROR(VLOOKUP(A231,'[4]AVA20'!$A:$ZZ,(MATCH($G$1,'[4]AVA20'!$2:$2,0)),FALSE),0)</f>
        <v>15.25</v>
      </c>
      <c r="H231" s="22">
        <f t="shared" si="13"/>
        <v>0</v>
      </c>
      <c r="J231" s="32">
        <f t="shared" si="14"/>
        <v>0</v>
      </c>
      <c r="K231" s="33"/>
      <c r="M231" s="34" t="str">
        <f>IFERROR(VLOOKUP($A:$A,[2]liste!$A:$Z,5,FALSE),"")</f>
        <v>3-VRAC</v>
      </c>
      <c r="N231" s="34" t="str">
        <f>IFERROR(VLOOKUP($A:$A,[2]liste!$A:$Z,6,FALSE),"")</f>
        <v>2-VRAC HERBE</v>
      </c>
      <c r="P231" s="35">
        <f>IFERROR(VLOOKUP($A:$A,[5]RÉSUMÉ!$A:$E,5,FALSE),"")</f>
        <v>905</v>
      </c>
    </row>
    <row r="232" customHeight="1" spans="1:16">
      <c r="A232" s="39" t="s">
        <v>241</v>
      </c>
      <c r="B232" s="23"/>
      <c r="C232" s="17" t="str">
        <f>IFERROR(VLOOKUP($A:$A,[2]liste!$A:$ZZ,24,FALSE),"")</f>
        <v>PULMONATEA organic Loose Tea</v>
      </c>
      <c r="D232" s="18">
        <f>VLOOKUP(A:A,[2]liste!$A:$AG,33,FALSE)</f>
        <v>697026969253</v>
      </c>
      <c r="E232" s="19" t="str">
        <f>VLOOKUP($A:$A,[3]SPECS!$A:$AW,22,FALSE)</f>
        <v>120 GR</v>
      </c>
      <c r="F232" s="20" t="str">
        <f>VLOOKUP(A:A,[3]SPECS!$A:$AF,27,FALSE)</f>
        <v>CS 4</v>
      </c>
      <c r="G232" s="21">
        <f>IFERROR(VLOOKUP(A232,'[4]AVA20'!$A:$ZZ,(MATCH($G$1,'[4]AVA20'!$2:$2,0)),FALSE),0)</f>
        <v>9.9</v>
      </c>
      <c r="H232" s="22">
        <f t="shared" si="13"/>
        <v>0</v>
      </c>
      <c r="J232" s="32">
        <f t="shared" si="14"/>
        <v>0</v>
      </c>
      <c r="K232" s="33"/>
      <c r="M232" s="34" t="str">
        <f>IFERROR(VLOOKUP($A:$A,[2]liste!$A:$Z,5,FALSE),"")</f>
        <v>3-VRAC</v>
      </c>
      <c r="N232" s="34" t="str">
        <f>IFERROR(VLOOKUP($A:$A,[2]liste!$A:$Z,6,FALSE),"")</f>
        <v>1-VRAC TISANE</v>
      </c>
      <c r="P232" s="35">
        <f>IFERROR(VLOOKUP($A:$A,[5]RÉSUMÉ!$A:$E,5,FALSE),"")</f>
        <v>823</v>
      </c>
    </row>
    <row r="233" customHeight="1" spans="1:16">
      <c r="A233" s="39" t="s">
        <v>242</v>
      </c>
      <c r="B233" s="23"/>
      <c r="C233" s="17" t="str">
        <f>IFERROR(VLOOKUP($A:$A,[2]liste!$A:$ZZ,24,FALSE),"")</f>
        <v>PURITEA organic Loose Tea </v>
      </c>
      <c r="D233" s="18">
        <f>VLOOKUP(A:A,[2]liste!$A:$AG,33,FALSE)</f>
        <v>697026969260</v>
      </c>
      <c r="E233" s="19" t="str">
        <f>VLOOKUP($A:$A,[3]SPECS!$A:$AW,22,FALSE)</f>
        <v>120 GR</v>
      </c>
      <c r="F233" s="20" t="str">
        <f>VLOOKUP(A:A,[3]SPECS!$A:$AF,27,FALSE)</f>
        <v>CS 4</v>
      </c>
      <c r="G233" s="21">
        <f>IFERROR(VLOOKUP(A233,'[4]AVA20'!$A:$ZZ,(MATCH($G$1,'[4]AVA20'!$2:$2,0)),FALSE),0)</f>
        <v>11.85</v>
      </c>
      <c r="H233" s="22">
        <f t="shared" si="13"/>
        <v>0</v>
      </c>
      <c r="J233" s="32">
        <f t="shared" si="14"/>
        <v>0</v>
      </c>
      <c r="K233" s="33"/>
      <c r="M233" s="34" t="str">
        <f>IFERROR(VLOOKUP($A:$A,[2]liste!$A:$Z,5,FALSE),"")</f>
        <v>3-VRAC</v>
      </c>
      <c r="N233" s="34" t="str">
        <f>IFERROR(VLOOKUP($A:$A,[2]liste!$A:$Z,6,FALSE),"")</f>
        <v>1-VRAC TISANE</v>
      </c>
      <c r="P233" s="35">
        <f>IFERROR(VLOOKUP($A:$A,[5]RÉSUMÉ!$A:$E,5,FALSE),"")</f>
        <v>824</v>
      </c>
    </row>
    <row r="234" customHeight="1" spans="1:16">
      <c r="A234" s="39" t="s">
        <v>243</v>
      </c>
      <c r="B234" s="23"/>
      <c r="C234" s="17" t="str">
        <f>IFERROR(VLOOKUP($A:$A,[2]liste!$A:$ZZ,24,FALSE),"")</f>
        <v>RESISTEA organic Loose Tea</v>
      </c>
      <c r="D234" s="18">
        <f>VLOOKUP(A:A,[2]liste!$A:$AG,33,FALSE)</f>
        <v>697026969284</v>
      </c>
      <c r="E234" s="19" t="str">
        <f>VLOOKUP($A:$A,[3]SPECS!$A:$AW,22,FALSE)</f>
        <v>140 GR</v>
      </c>
      <c r="F234" s="20" t="str">
        <f>VLOOKUP(A:A,[3]SPECS!$A:$AF,27,FALSE)</f>
        <v>CS 4</v>
      </c>
      <c r="G234" s="21">
        <f>IFERROR(VLOOKUP(A234,'[4]AVA20'!$A:$ZZ,(MATCH($G$1,'[4]AVA20'!$2:$2,0)),FALSE),0)</f>
        <v>13.05</v>
      </c>
      <c r="H234" s="22">
        <f t="shared" si="13"/>
        <v>0</v>
      </c>
      <c r="J234" s="32">
        <f t="shared" si="14"/>
        <v>0</v>
      </c>
      <c r="K234" s="33"/>
      <c r="M234" s="34" t="str">
        <f>IFERROR(VLOOKUP($A:$A,[2]liste!$A:$Z,5,FALSE),"")</f>
        <v>3-VRAC</v>
      </c>
      <c r="N234" s="34" t="str">
        <f>IFERROR(VLOOKUP($A:$A,[2]liste!$A:$Z,6,FALSE),"")</f>
        <v>1-VRAC TISANE</v>
      </c>
      <c r="P234" s="35">
        <f>IFERROR(VLOOKUP($A:$A,[5]RÉSUMÉ!$A:$E,5,FALSE),"")</f>
        <v>825</v>
      </c>
    </row>
    <row r="235" customHeight="1" spans="1:16">
      <c r="A235" s="39" t="s">
        <v>244</v>
      </c>
      <c r="B235" s="23"/>
      <c r="C235" s="17" t="str">
        <f>IFERROR(VLOOKUP($A:$A,[2]liste!$A:$ZZ,24,FALSE),"")</f>
        <v>SKULLCAP organic Loose Tea</v>
      </c>
      <c r="D235" s="18">
        <f>VLOOKUP(A:A,[2]liste!$A:$AG,33,FALSE)</f>
        <v>697026964715</v>
      </c>
      <c r="E235" s="19" t="str">
        <f>VLOOKUP($A:$A,[3]SPECS!$A:$AW,22,FALSE)</f>
        <v>80 GR</v>
      </c>
      <c r="F235" s="20" t="str">
        <f>VLOOKUP(A:A,[3]SPECS!$A:$AF,27,FALSE)</f>
        <v>CS 4</v>
      </c>
      <c r="G235" s="21">
        <f>IFERROR(VLOOKUP(A235,'[4]AVA20'!$A:$ZZ,(MATCH($G$1,'[4]AVA20'!$2:$2,0)),FALSE),0)</f>
        <v>14.45</v>
      </c>
      <c r="H235" s="22">
        <f t="shared" si="13"/>
        <v>0</v>
      </c>
      <c r="J235" s="32">
        <f t="shared" si="14"/>
        <v>0</v>
      </c>
      <c r="K235" s="33"/>
      <c r="M235" s="34" t="str">
        <f>IFERROR(VLOOKUP($A:$A,[2]liste!$A:$Z,5,FALSE),"")</f>
        <v>3-VRAC</v>
      </c>
      <c r="N235" s="34" t="str">
        <f>IFERROR(VLOOKUP($A:$A,[2]liste!$A:$Z,6,FALSE),"")</f>
        <v>2-VRAC HERBE</v>
      </c>
      <c r="P235" s="35">
        <f>IFERROR(VLOOKUP($A:$A,[5]RÉSUMÉ!$A:$E,5,FALSE),"")</f>
        <v>920</v>
      </c>
    </row>
    <row r="236" customHeight="1" spans="1:16">
      <c r="A236" s="39" t="s">
        <v>245</v>
      </c>
      <c r="B236" s="23"/>
      <c r="C236" s="17" t="str">
        <f>IFERROR(VLOOKUP($A:$A,[2]liste!$A:$ZZ,24,FALSE),"")</f>
        <v>SERENITEA organic Loose Tea</v>
      </c>
      <c r="D236" s="18">
        <f>VLOOKUP(A:A,[2]liste!$A:$AG,33,FALSE)</f>
        <v>697026969161</v>
      </c>
      <c r="E236" s="19" t="str">
        <f>VLOOKUP($A:$A,[3]SPECS!$A:$AW,22,FALSE)</f>
        <v>100 GR</v>
      </c>
      <c r="F236" s="20" t="str">
        <f>VLOOKUP(A:A,[3]SPECS!$A:$AF,27,FALSE)</f>
        <v>CS 4</v>
      </c>
      <c r="G236" s="21">
        <f>IFERROR(VLOOKUP(A236,'[4]AVA20'!$A:$ZZ,(MATCH($G$1,'[4]AVA20'!$2:$2,0)),FALSE),0)</f>
        <v>11.25</v>
      </c>
      <c r="H236" s="22">
        <f t="shared" si="13"/>
        <v>0</v>
      </c>
      <c r="J236" s="32">
        <f t="shared" si="14"/>
        <v>0</v>
      </c>
      <c r="K236" s="33"/>
      <c r="M236" s="34" t="str">
        <f>IFERROR(VLOOKUP($A:$A,[2]liste!$A:$Z,5,FALSE),"")</f>
        <v>3-VRAC</v>
      </c>
      <c r="N236" s="34" t="str">
        <f>IFERROR(VLOOKUP($A:$A,[2]liste!$A:$Z,6,FALSE),"")</f>
        <v>1-VRAC TISANE</v>
      </c>
      <c r="P236" s="35">
        <f>IFERROR(VLOOKUP($A:$A,[5]RÉSUMÉ!$A:$E,5,FALSE),"")</f>
        <v>826</v>
      </c>
    </row>
    <row r="237" customHeight="1" spans="1:16">
      <c r="A237" s="39" t="s">
        <v>246</v>
      </c>
      <c r="B237" s="23"/>
      <c r="C237" s="17" t="str">
        <f>IFERROR(VLOOKUP($A:$A,[2]liste!$A:$ZZ,24,FALSE),"")</f>
        <v>URINATEA organic Loose Tea</v>
      </c>
      <c r="D237" s="18">
        <f>VLOOKUP(A:A,[2]liste!$A:$AG,33,FALSE)</f>
        <v>697026969345</v>
      </c>
      <c r="E237" s="19" t="str">
        <f>VLOOKUP($A:$A,[3]SPECS!$A:$AW,22,FALSE)</f>
        <v>140 GR</v>
      </c>
      <c r="F237" s="20" t="str">
        <f>VLOOKUP(A:A,[3]SPECS!$A:$AF,27,FALSE)</f>
        <v>CS 4</v>
      </c>
      <c r="G237" s="21">
        <f>IFERROR(VLOOKUP(A237,'[4]AVA20'!$A:$ZZ,(MATCH($G$1,'[4]AVA20'!$2:$2,0)),FALSE),0)</f>
        <v>13.2</v>
      </c>
      <c r="H237" s="22">
        <f t="shared" si="13"/>
        <v>0</v>
      </c>
      <c r="J237" s="32">
        <f t="shared" si="14"/>
        <v>0</v>
      </c>
      <c r="K237" s="33"/>
      <c r="M237" s="34" t="str">
        <f>IFERROR(VLOOKUP($A:$A,[2]liste!$A:$Z,5,FALSE),"")</f>
        <v>3-VRAC</v>
      </c>
      <c r="N237" s="34" t="str">
        <f>IFERROR(VLOOKUP($A:$A,[2]liste!$A:$Z,6,FALSE),"")</f>
        <v>1-VRAC TISANE</v>
      </c>
      <c r="P237" s="35">
        <f>IFERROR(VLOOKUP($A:$A,[5]RÉSUMÉ!$A:$E,5,FALSE),"")</f>
        <v>828</v>
      </c>
    </row>
    <row r="238" customHeight="1" spans="1:16">
      <c r="A238" s="39" t="s">
        <v>247</v>
      </c>
      <c r="B238" s="23"/>
      <c r="C238" s="17" t="str">
        <f>IFERROR(VLOOKUP($A:$A,[2]liste!$A:$ZZ,24,FALSE),"")</f>
        <v>Bulk ENERGY Tea organic </v>
      </c>
      <c r="D238" s="18">
        <f>VLOOKUP(A:A,[2]liste!$A:$AG,33,FALSE)</f>
        <v>697026709170</v>
      </c>
      <c r="E238" s="19" t="str">
        <f>VLOOKUP($A:$A,[3]SPECS!$A:$AW,22,FALSE)</f>
        <v>500 GR</v>
      </c>
      <c r="F238" s="20" t="str">
        <f>VLOOKUP(A:A,[3]SPECS!$A:$AF,27,FALSE)</f>
        <v>UNIT</v>
      </c>
      <c r="G238" s="21">
        <f>IFERROR(VLOOKUP(A238,'[4]AVA20'!$A:$ZZ,(MATCH($G$1,'[4]AVA20'!$2:$2,0)),FALSE),0)</f>
        <v>29.95</v>
      </c>
      <c r="H238" s="22">
        <f t="shared" si="13"/>
        <v>0</v>
      </c>
      <c r="J238" s="32">
        <f t="shared" si="14"/>
        <v>0</v>
      </c>
      <c r="K238" s="33"/>
      <c r="M238" s="34" t="str">
        <f>IFERROR(VLOOKUP($A:$A,[2]liste!$A:$Z,5,FALSE),"")</f>
        <v>3-VRAC</v>
      </c>
      <c r="N238" s="34" t="str">
        <f>IFERROR(VLOOKUP($A:$A,[2]liste!$A:$Z,6,FALSE),"")</f>
        <v>1-VRAC TISANE</v>
      </c>
      <c r="P238" s="35">
        <f>IFERROR(VLOOKUP($A:$A,[5]RÉSUMÉ!$A:$E,5,FALSE),"")</f>
        <v>811</v>
      </c>
    </row>
    <row r="239" customHeight="1" spans="1:16">
      <c r="A239" s="39" t="s">
        <v>248</v>
      </c>
      <c r="B239" s="23"/>
      <c r="C239" s="17" t="str">
        <f>IFERROR(VLOOKUP($A:$A,[2]liste!$A:$ZZ,24,FALSE),"")</f>
        <v>Bulk GARGANTUA organic</v>
      </c>
      <c r="D239" s="18">
        <f>VLOOKUP(A:A,[2]liste!$A:$AG,33,FALSE)</f>
        <v>697026709361</v>
      </c>
      <c r="E239" s="19" t="str">
        <f>VLOOKUP($A:$A,[3]SPECS!$A:$AW,22,FALSE)</f>
        <v>500 GR</v>
      </c>
      <c r="F239" s="20" t="str">
        <f>VLOOKUP(A:A,[3]SPECS!$A:$AF,27,FALSE)</f>
        <v>UNIT</v>
      </c>
      <c r="G239" s="21">
        <f>IFERROR(VLOOKUP(A239,'[4]AVA20'!$A:$ZZ,(MATCH($G$1,'[4]AVA20'!$2:$2,0)),FALSE),0)</f>
        <v>34.25</v>
      </c>
      <c r="H239" s="22">
        <f t="shared" si="13"/>
        <v>0</v>
      </c>
      <c r="J239" s="32">
        <f t="shared" si="14"/>
        <v>0</v>
      </c>
      <c r="K239" s="33"/>
      <c r="M239" s="34" t="str">
        <f>IFERROR(VLOOKUP($A:$A,[2]liste!$A:$Z,5,FALSE),"")</f>
        <v>3-VRAC</v>
      </c>
      <c r="N239" s="34" t="str">
        <f>IFERROR(VLOOKUP($A:$A,[2]liste!$A:$Z,6,FALSE),"")</f>
        <v>1-VRAC TISANE</v>
      </c>
      <c r="P239" s="35">
        <f>IFERROR(VLOOKUP($A:$A,[5]RÉSUMÉ!$A:$E,5,FALSE),"")</f>
        <v>817</v>
      </c>
    </row>
    <row r="240" customHeight="1" spans="1:16">
      <c r="A240" s="39" t="s">
        <v>249</v>
      </c>
      <c r="B240" s="23"/>
      <c r="C240" s="17" t="str">
        <f>IFERROR(VLOOKUP($A:$A,[2]liste!$A:$ZZ,24,FALSE),"")</f>
        <v>Bulk SERENITEA Tea organic</v>
      </c>
      <c r="D240" s="18">
        <f>VLOOKUP(A:A,[2]liste!$A:$AG,33,FALSE)</f>
        <v>697026709163</v>
      </c>
      <c r="E240" s="19" t="str">
        <f>VLOOKUP($A:$A,[3]SPECS!$A:$AW,22,FALSE)</f>
        <v>500 GR</v>
      </c>
      <c r="F240" s="20" t="str">
        <f>VLOOKUP(A:A,[3]SPECS!$A:$AF,27,FALSE)</f>
        <v>UNIT</v>
      </c>
      <c r="G240" s="21">
        <f>IFERROR(VLOOKUP(A240,'[4]AVA20'!$A:$ZZ,(MATCH($G$1,'[4]AVA20'!$2:$2,0)),FALSE),0)</f>
        <v>34.25</v>
      </c>
      <c r="H240" s="22">
        <f t="shared" si="13"/>
        <v>0</v>
      </c>
      <c r="J240" s="32">
        <f t="shared" si="14"/>
        <v>0</v>
      </c>
      <c r="K240" s="33"/>
      <c r="M240" s="34" t="str">
        <f>IFERROR(VLOOKUP($A:$A,[2]liste!$A:$Z,5,FALSE),"")</f>
        <v>3-VRAC</v>
      </c>
      <c r="N240" s="34" t="str">
        <f>IFERROR(VLOOKUP($A:$A,[2]liste!$A:$Z,6,FALSE),"")</f>
        <v>1-VRAC TISANE</v>
      </c>
      <c r="P240" s="35">
        <f>IFERROR(VLOOKUP($A:$A,[5]RÉSUMÉ!$A:$E,5,FALSE),"")</f>
        <v>827</v>
      </c>
    </row>
    <row r="241" customHeight="1" spans="1:16">
      <c r="A241" s="41" t="s">
        <v>250</v>
      </c>
      <c r="B241" s="23"/>
      <c r="C241" s="17" t="str">
        <f>IFERROR(VLOOKUP($A:$A,[2]liste!$A:$ZZ,24,FALSE),"")</f>
        <v>Bulk COUSCOUS SPICES organic</v>
      </c>
      <c r="D241" s="18">
        <f>VLOOKUP(A:A,[2]liste!$A:$AG,33,FALSE)</f>
        <v>697026709781</v>
      </c>
      <c r="E241" s="19" t="str">
        <f>VLOOKUP($A:$A,[3]SPECS!$A:$AW,22,FALSE)</f>
        <v>500 GR</v>
      </c>
      <c r="F241" s="20" t="str">
        <f>VLOOKUP(A:A,[3]SPECS!$A:$AF,27,FALSE)</f>
        <v>UNIT</v>
      </c>
      <c r="G241" s="21">
        <f>IFERROR(VLOOKUP(A241,'[4]AVA20'!$A:$ZZ,(MATCH($G$1,'[4]AVA20'!$2:$2,0)),FALSE),0)</f>
        <v>23.25</v>
      </c>
      <c r="H241" s="22">
        <f t="shared" si="13"/>
        <v>0</v>
      </c>
      <c r="J241" s="32">
        <f t="shared" si="14"/>
        <v>0</v>
      </c>
      <c r="K241" s="33"/>
      <c r="M241" s="34" t="str">
        <f>IFERROR(VLOOKUP($A:$A,[2]liste!$A:$Z,5,FALSE),"")</f>
        <v>3-VRAC</v>
      </c>
      <c r="N241" s="34" t="str">
        <f>IFERROR(VLOOKUP($A:$A,[2]liste!$A:$Z,6,FALSE),"")</f>
        <v>2-VRAC EPICE</v>
      </c>
      <c r="P241" s="35">
        <f>IFERROR(VLOOKUP($A:$A,[5]RÉSUMÉ!$A:$E,5,FALSE),"")</f>
        <v>812</v>
      </c>
    </row>
    <row r="242" customHeight="1" spans="1:16">
      <c r="A242" s="41" t="s">
        <v>251</v>
      </c>
      <c r="B242" s="23"/>
      <c r="C242" s="17" t="str">
        <f>IFERROR(VLOOKUP($A:$A,[2]liste!$A:$ZZ,24,FALSE),"")</f>
        <v>Bulk CURRY SPICES organic</v>
      </c>
      <c r="D242" s="18">
        <f>VLOOKUP(A:A,[2]liste!$A:$AG,33,FALSE)</f>
        <v>697026709675</v>
      </c>
      <c r="E242" s="19" t="str">
        <f>VLOOKUP($A:$A,[3]SPECS!$A:$AW,22,FALSE)</f>
        <v>500 GR</v>
      </c>
      <c r="F242" s="20" t="str">
        <f>VLOOKUP(A:A,[3]SPECS!$A:$AF,27,FALSE)</f>
        <v>UNIT</v>
      </c>
      <c r="G242" s="21">
        <f>IFERROR(VLOOKUP(A242,'[4]AVA20'!$A:$ZZ,(MATCH($G$1,'[4]AVA20'!$2:$2,0)),FALSE),0)</f>
        <v>23.25</v>
      </c>
      <c r="H242" s="22">
        <f t="shared" si="13"/>
        <v>0</v>
      </c>
      <c r="J242" s="32">
        <f t="shared" si="14"/>
        <v>0</v>
      </c>
      <c r="K242" s="33"/>
      <c r="M242" s="34" t="str">
        <f>IFERROR(VLOOKUP($A:$A,[2]liste!$A:$Z,5,FALSE),"")</f>
        <v>3-VRAC</v>
      </c>
      <c r="N242" s="34" t="str">
        <f>IFERROR(VLOOKUP($A:$A,[2]liste!$A:$Z,6,FALSE),"")</f>
        <v>2-VRAC EPICE</v>
      </c>
      <c r="P242" s="35">
        <f>IFERROR(VLOOKUP($A:$A,[5]RÉSUMÉ!$A:$E,5,FALSE),"")</f>
        <v>813</v>
      </c>
    </row>
    <row r="243" customHeight="1" spans="1:16">
      <c r="A243" s="41" t="s">
        <v>252</v>
      </c>
      <c r="B243" s="23"/>
      <c r="C243" s="17" t="str">
        <f>IFERROR(VLOOKUP($A:$A,[2]liste!$A:$ZZ,24,FALSE),"")</f>
        <v>Bulk GRILLING SPICES organic </v>
      </c>
      <c r="D243" s="18">
        <f>VLOOKUP(A:A,[2]liste!$A:$AG,33,FALSE)</f>
        <v>697026709798</v>
      </c>
      <c r="E243" s="19" t="str">
        <f>VLOOKUP($A:$A,[3]SPECS!$A:$AW,22,FALSE)</f>
        <v>500 GR</v>
      </c>
      <c r="F243" s="20" t="str">
        <f>VLOOKUP(A:A,[3]SPECS!$A:$AF,27,FALSE)</f>
        <v>UNIT</v>
      </c>
      <c r="G243" s="21">
        <f>IFERROR(VLOOKUP(A243,'[4]AVA20'!$A:$ZZ,(MATCH($G$1,'[4]AVA20'!$2:$2,0)),FALSE),0)</f>
        <v>23.25</v>
      </c>
      <c r="H243" s="22">
        <f t="shared" si="13"/>
        <v>0</v>
      </c>
      <c r="J243" s="32">
        <f t="shared" si="14"/>
        <v>0</v>
      </c>
      <c r="K243" s="33"/>
      <c r="M243" s="34" t="str">
        <f>IFERROR(VLOOKUP($A:$A,[2]liste!$A:$Z,5,FALSE),"")</f>
        <v>3-VRAC</v>
      </c>
      <c r="N243" s="34" t="str">
        <f>IFERROR(VLOOKUP($A:$A,[2]liste!$A:$Z,6,FALSE),"")</f>
        <v>2-VRAC EPICE</v>
      </c>
      <c r="P243" s="35">
        <f>IFERROR(VLOOKUP($A:$A,[5]RÉSUMÉ!$A:$E,5,FALSE),"")</f>
        <v>814</v>
      </c>
    </row>
    <row r="244" customHeight="1" spans="1:16">
      <c r="A244" s="39" t="s">
        <v>253</v>
      </c>
      <c r="B244" s="23"/>
      <c r="C244" s="17" t="str">
        <f>IFERROR(VLOOKUP($A:$A,[2]liste!$A:$ZZ,24,FALSE),"")</f>
        <v>Bulk SPAGHETTI SPICES organic</v>
      </c>
      <c r="D244" s="18">
        <f>VLOOKUP(A:A,[2]liste!$A:$AG,33,FALSE)</f>
        <v>697026709712</v>
      </c>
      <c r="E244" s="19" t="str">
        <f>VLOOKUP($A:$A,[3]SPECS!$A:$AW,22,FALSE)</f>
        <v>500 GR</v>
      </c>
      <c r="F244" s="20" t="str">
        <f>VLOOKUP(A:A,[3]SPECS!$A:$AF,27,FALSE)</f>
        <v>UNIT</v>
      </c>
      <c r="G244" s="21">
        <f>IFERROR(VLOOKUP(A244,'[4]AVA20'!$A:$ZZ,(MATCH($G$1,'[4]AVA20'!$2:$2,0)),FALSE),0)</f>
        <v>23.25</v>
      </c>
      <c r="H244" s="22">
        <f t="shared" ref="H244:H275" si="15">B244*G244*(1-(J244+K244))</f>
        <v>0</v>
      </c>
      <c r="J244" s="32">
        <f t="shared" si="14"/>
        <v>0</v>
      </c>
      <c r="K244" s="33"/>
      <c r="M244" s="34" t="str">
        <f>IFERROR(VLOOKUP($A:$A,[2]liste!$A:$Z,5,FALSE),"")</f>
        <v>3-VRAC</v>
      </c>
      <c r="N244" s="34" t="str">
        <f>IFERROR(VLOOKUP($A:$A,[2]liste!$A:$Z,6,FALSE),"")</f>
        <v>2-VRAC EPICE</v>
      </c>
      <c r="P244" s="35">
        <f>IFERROR(VLOOKUP($A:$A,[5]RÉSUMÉ!$A:$E,5,FALSE),"")</f>
        <v>815</v>
      </c>
    </row>
    <row r="245" customHeight="1" spans="1:16">
      <c r="A245" s="39" t="s">
        <v>254</v>
      </c>
      <c r="B245" s="23"/>
      <c r="C245" s="17" t="str">
        <f>IFERROR(VLOOKUP($A:$A,[2]liste!$A:$ZZ,24,FALSE),"")</f>
        <v>Bulk GARAM MASALA organic</v>
      </c>
      <c r="D245" s="18">
        <f>VLOOKUP(A:A,[2]liste!$A:$AG,33,FALSE)</f>
        <v>697026709682</v>
      </c>
      <c r="E245" s="19" t="str">
        <f>VLOOKUP($A:$A,[3]SPECS!$A:$AW,22,FALSE)</f>
        <v>500 GR</v>
      </c>
      <c r="F245" s="20" t="str">
        <f>VLOOKUP(A:A,[3]SPECS!$A:$AF,27,FALSE)</f>
        <v>UNIT</v>
      </c>
      <c r="G245" s="21">
        <f>IFERROR(VLOOKUP(A245,'[4]AVA20'!$A:$ZZ,(MATCH($G$1,'[4]AVA20'!$2:$2,0)),FALSE),0)</f>
        <v>23.25</v>
      </c>
      <c r="H245" s="22">
        <f t="shared" si="15"/>
        <v>0</v>
      </c>
      <c r="J245" s="32">
        <f t="shared" si="14"/>
        <v>0</v>
      </c>
      <c r="K245" s="33"/>
      <c r="M245" s="34" t="str">
        <f>IFERROR(VLOOKUP($A:$A,[2]liste!$A:$Z,5,FALSE),"")</f>
        <v>3-VRAC</v>
      </c>
      <c r="N245" s="34" t="str">
        <f>IFERROR(VLOOKUP($A:$A,[2]liste!$A:$Z,6,FALSE),"")</f>
        <v>2-VRAC EPICE</v>
      </c>
      <c r="P245" s="35">
        <f>IFERROR(VLOOKUP($A:$A,[5]RÉSUMÉ!$A:$E,5,FALSE),"")</f>
        <v>816</v>
      </c>
    </row>
    <row r="246" customHeight="1" spans="1:16">
      <c r="A246" s="41" t="s">
        <v>255</v>
      </c>
      <c r="B246" s="23"/>
      <c r="C246" s="17" t="str">
        <f>IFERROR(VLOOKUP($A:$A,[2]liste!$A:$ZZ,24,FALSE),"")</f>
        <v>Bulk HERBES PROVENCE organic</v>
      </c>
      <c r="D246" s="18">
        <f>VLOOKUP(A:A,[2]liste!$A:$AG,33,FALSE)</f>
        <v>697026709699</v>
      </c>
      <c r="E246" s="19" t="str">
        <f>VLOOKUP($A:$A,[3]SPECS!$A:$AW,22,FALSE)</f>
        <v>500 GR</v>
      </c>
      <c r="F246" s="20" t="str">
        <f>VLOOKUP(A:A,[3]SPECS!$A:$AF,27,FALSE)</f>
        <v>UNIT</v>
      </c>
      <c r="G246" s="21">
        <f>IFERROR(VLOOKUP(A246,'[4]AVA20'!$A:$ZZ,(MATCH($G$1,'[4]AVA20'!$2:$2,0)),FALSE),0)</f>
        <v>23.25</v>
      </c>
      <c r="H246" s="22">
        <f t="shared" si="15"/>
        <v>0</v>
      </c>
      <c r="J246" s="32">
        <f t="shared" si="14"/>
        <v>0</v>
      </c>
      <c r="K246" s="33"/>
      <c r="M246" s="34" t="str">
        <f>IFERROR(VLOOKUP($A:$A,[2]liste!$A:$Z,5,FALSE),"")</f>
        <v>3-VRAC</v>
      </c>
      <c r="N246" s="34" t="str">
        <f>IFERROR(VLOOKUP($A:$A,[2]liste!$A:$Z,6,FALSE),"")</f>
        <v>2-VRAC EPICE</v>
      </c>
      <c r="P246" s="35">
        <f>IFERROR(VLOOKUP($A:$A,[5]RÉSUMÉ!$A:$E,5,FALSE),"")</f>
        <v>820</v>
      </c>
    </row>
    <row r="247" customHeight="1" spans="1:16">
      <c r="A247" s="39" t="s">
        <v>256</v>
      </c>
      <c r="B247" s="23"/>
      <c r="C247" s="17" t="str">
        <f>IFERROR(VLOOKUP($A:$A,[2]liste!$A:$ZZ,24,FALSE),"")</f>
        <v>YARROW organic </v>
      </c>
      <c r="D247" s="18">
        <f>VLOOKUP(A:A,[2]liste!$A:$AG,33,FALSE)</f>
        <v>697026704014</v>
      </c>
      <c r="E247" s="19" t="str">
        <f>VLOOKUP($A:$A,[3]SPECS!$A:$AW,22,FALSE)</f>
        <v>500 GR</v>
      </c>
      <c r="F247" s="20" t="str">
        <f>VLOOKUP(A:A,[3]SPECS!$A:$AF,27,FALSE)</f>
        <v>UNIT</v>
      </c>
      <c r="G247" s="21">
        <f>IFERROR(VLOOKUP(A247,'[4]AVA20'!$A:$ZZ,(MATCH($G$1,'[4]AVA20'!$2:$2,0)),FALSE),0)</f>
        <v>19.95</v>
      </c>
      <c r="H247" s="22">
        <f t="shared" si="15"/>
        <v>0</v>
      </c>
      <c r="J247" s="32">
        <f t="shared" si="14"/>
        <v>0</v>
      </c>
      <c r="K247" s="33"/>
      <c r="M247" s="34" t="str">
        <f>IFERROR(VLOOKUP($A:$A,[2]liste!$A:$Z,5,FALSE),"")</f>
        <v>3-VRAC</v>
      </c>
      <c r="N247" s="34" t="str">
        <f>IFERROR(VLOOKUP($A:$A,[2]liste!$A:$Z,6,FALSE),"")</f>
        <v>2-VRAC HERBE</v>
      </c>
      <c r="P247" s="35">
        <f>IFERROR(VLOOKUP($A:$A,[5]RÉSUMÉ!$A:$E,5,FALSE),"")</f>
        <v>829</v>
      </c>
    </row>
    <row r="248" customHeight="1" spans="1:16">
      <c r="A248" s="39" t="s">
        <v>257</v>
      </c>
      <c r="B248" s="23"/>
      <c r="C248" s="17" t="str">
        <f>IFERROR(VLOOKUP($A:$A,[2]liste!$A:$ZZ,24,FALSE),"")</f>
        <v>GARLIC granulated organic  </v>
      </c>
      <c r="D248" s="18">
        <f>VLOOKUP(A:A,[2]liste!$A:$AG,33,FALSE)</f>
        <v>697026704045</v>
      </c>
      <c r="E248" s="19" t="str">
        <f>VLOOKUP($A:$A,[3]SPECS!$A:$AW,22,FALSE)</f>
        <v>500 GR</v>
      </c>
      <c r="F248" s="20" t="str">
        <f>VLOOKUP(A:A,[3]SPECS!$A:$AF,27,FALSE)</f>
        <v>UNIT</v>
      </c>
      <c r="G248" s="21">
        <f>IFERROR(VLOOKUP(A248,'[4]AVA20'!$A:$ZZ,(MATCH($G$1,'[4]AVA20'!$2:$2,0)),FALSE),0)</f>
        <v>22.5</v>
      </c>
      <c r="H248" s="22">
        <f t="shared" si="15"/>
        <v>0</v>
      </c>
      <c r="J248" s="32">
        <f t="shared" si="14"/>
        <v>0</v>
      </c>
      <c r="K248" s="33"/>
      <c r="M248" s="34" t="str">
        <f>IFERROR(VLOOKUP($A:$A,[2]liste!$A:$Z,5,FALSE),"")</f>
        <v>3-VRAC</v>
      </c>
      <c r="N248" s="34" t="str">
        <f>IFERROR(VLOOKUP($A:$A,[2]liste!$A:$Z,6,FALSE),"")</f>
        <v>2-VRAC HERBE</v>
      </c>
      <c r="P248" s="35">
        <f>IFERROR(VLOOKUP($A:$A,[5]RÉSUMÉ!$A:$E,5,FALSE),"")</f>
        <v>830</v>
      </c>
    </row>
    <row r="249" customHeight="1" spans="1:16">
      <c r="A249" s="39" t="s">
        <v>258</v>
      </c>
      <c r="B249" s="23"/>
      <c r="C249" s="17" t="str">
        <f>IFERROR(VLOOKUP($A:$A,[2]liste!$A:$ZZ,24,FALSE),"")</f>
        <v>GARLIC powder organic  </v>
      </c>
      <c r="D249" s="18">
        <f>VLOOKUP(A:A,[2]liste!$A:$AG,33,FALSE)</f>
        <v>697026704007</v>
      </c>
      <c r="E249" s="19" t="str">
        <f>VLOOKUP($A:$A,[3]SPECS!$A:$AW,22,FALSE)</f>
        <v>500 GR</v>
      </c>
      <c r="F249" s="20" t="str">
        <f>VLOOKUP(A:A,[3]SPECS!$A:$AF,27,FALSE)</f>
        <v>UNIT</v>
      </c>
      <c r="G249" s="21">
        <f>IFERROR(VLOOKUP(A249,'[4]AVA20'!$A:$ZZ,(MATCH($G$1,'[4]AVA20'!$2:$2,0)),FALSE),0)</f>
        <v>19.75</v>
      </c>
      <c r="H249" s="22">
        <f t="shared" si="15"/>
        <v>0</v>
      </c>
      <c r="J249" s="32">
        <f t="shared" si="14"/>
        <v>0</v>
      </c>
      <c r="K249" s="33"/>
      <c r="M249" s="34" t="str">
        <f>IFERROR(VLOOKUP($A:$A,[2]liste!$A:$Z,5,FALSE),"")</f>
        <v>3-VRAC</v>
      </c>
      <c r="N249" s="34" t="str">
        <f>IFERROR(VLOOKUP($A:$A,[2]liste!$A:$Z,6,FALSE),"")</f>
        <v>2-VRAC HERBE</v>
      </c>
      <c r="P249" s="35">
        <f>IFERROR(VLOOKUP($A:$A,[5]RÉSUMÉ!$A:$E,5,FALSE),"")</f>
        <v>831</v>
      </c>
    </row>
    <row r="250" customHeight="1" spans="1:16">
      <c r="A250" s="41" t="s">
        <v>259</v>
      </c>
      <c r="B250" s="23"/>
      <c r="C250" s="17" t="str">
        <f>IFERROR(VLOOKUP($A:$A,[2]liste!$A:$ZZ,24,FALSE),"")</f>
        <v>DILL leaf organic  </v>
      </c>
      <c r="D250" s="18">
        <f>VLOOKUP(A:A,[2]liste!$A:$AG,33,FALSE)</f>
        <v>697026703505</v>
      </c>
      <c r="E250" s="19" t="str">
        <f>VLOOKUP($A:$A,[3]SPECS!$A:$AW,22,FALSE)</f>
        <v>500 GR</v>
      </c>
      <c r="F250" s="20" t="str">
        <f>VLOOKUP(A:A,[3]SPECS!$A:$AF,27,FALSE)</f>
        <v>UNIT</v>
      </c>
      <c r="G250" s="21">
        <f>IFERROR(VLOOKUP(A250,'[4]AVA20'!$A:$ZZ,(MATCH($G$1,'[4]AVA20'!$2:$2,0)),FALSE),0)</f>
        <v>34.35</v>
      </c>
      <c r="H250" s="22">
        <f t="shared" si="15"/>
        <v>0</v>
      </c>
      <c r="J250" s="32">
        <f t="shared" si="14"/>
        <v>0</v>
      </c>
      <c r="K250" s="33"/>
      <c r="M250" s="34" t="str">
        <f>IFERROR(VLOOKUP($A:$A,[2]liste!$A:$Z,5,FALSE),"")</f>
        <v>3-VRAC</v>
      </c>
      <c r="N250" s="34" t="str">
        <f>IFERROR(VLOOKUP($A:$A,[2]liste!$A:$Z,6,FALSE),"")</f>
        <v>2-VRAC HERBE</v>
      </c>
      <c r="P250" s="35">
        <f>IFERROR(VLOOKUP($A:$A,[5]RÉSUMÉ!$A:$E,5,FALSE),"")</f>
        <v>837</v>
      </c>
    </row>
    <row r="251" customHeight="1" spans="1:16">
      <c r="A251" s="41" t="s">
        <v>260</v>
      </c>
      <c r="B251" s="23"/>
      <c r="C251" s="17" t="str">
        <f>IFERROR(VLOOKUP($A:$A,[2]liste!$A:$ZZ,24,FALSE),"")</f>
        <v>ANISE seed organic  </v>
      </c>
      <c r="D251" s="18">
        <f>VLOOKUP(A:A,[2]liste!$A:$AG,33,FALSE)</f>
        <v>697026705011</v>
      </c>
      <c r="E251" s="19" t="str">
        <f>VLOOKUP($A:$A,[3]SPECS!$A:$AW,22,FALSE)</f>
        <v>500 GR</v>
      </c>
      <c r="F251" s="20" t="str">
        <f>VLOOKUP(A:A,[3]SPECS!$A:$AF,27,FALSE)</f>
        <v>UNIT</v>
      </c>
      <c r="G251" s="21">
        <f>IFERROR(VLOOKUP(A251,'[4]AVA20'!$A:$ZZ,(MATCH($G$1,'[4]AVA20'!$2:$2,0)),FALSE),0)</f>
        <v>23.05</v>
      </c>
      <c r="H251" s="22">
        <f t="shared" si="15"/>
        <v>0</v>
      </c>
      <c r="J251" s="32">
        <f t="shared" si="14"/>
        <v>0</v>
      </c>
      <c r="K251" s="33"/>
      <c r="M251" s="34" t="str">
        <f>IFERROR(VLOOKUP($A:$A,[2]liste!$A:$Z,5,FALSE),"")</f>
        <v>3-VRAC</v>
      </c>
      <c r="N251" s="34" t="str">
        <f>IFERROR(VLOOKUP($A:$A,[2]liste!$A:$Z,6,FALSE),"")</f>
        <v>2-VRAC HERBE</v>
      </c>
      <c r="P251" s="35">
        <f>IFERROR(VLOOKUP($A:$A,[5]RÉSUMÉ!$A:$E,5,FALSE),"")</f>
        <v>832</v>
      </c>
    </row>
    <row r="252" customHeight="1" spans="1:16">
      <c r="A252" s="41" t="s">
        <v>261</v>
      </c>
      <c r="B252" s="23"/>
      <c r="C252" s="17" t="str">
        <f>IFERROR(VLOOKUP($A:$A,[2]liste!$A:$ZZ,24,FALSE),"")</f>
        <v>ASHWAGANDHA root organic </v>
      </c>
      <c r="D252" s="18">
        <f>VLOOKUP(A:A,[2]liste!$A:$AG,33,FALSE)</f>
        <v>697026704960</v>
      </c>
      <c r="E252" s="19" t="str">
        <f>VLOOKUP($A:$A,[3]SPECS!$A:$AW,22,FALSE)</f>
        <v>500 GR</v>
      </c>
      <c r="F252" s="20" t="str">
        <f>VLOOKUP(A:A,[3]SPECS!$A:$AF,27,FALSE)</f>
        <v>UNIT</v>
      </c>
      <c r="G252" s="21">
        <f>IFERROR(VLOOKUP(A252,'[4]AVA20'!$A:$ZZ,(MATCH($G$1,'[4]AVA20'!$2:$2,0)),FALSE),0)</f>
        <v>21.25</v>
      </c>
      <c r="H252" s="22">
        <f t="shared" si="15"/>
        <v>0</v>
      </c>
      <c r="J252" s="32">
        <f t="shared" si="14"/>
        <v>0</v>
      </c>
      <c r="K252" s="33"/>
      <c r="M252" s="34" t="str">
        <f>IFERROR(VLOOKUP($A:$A,[2]liste!$A:$Z,5,FALSE),"")</f>
        <v>3-VRAC</v>
      </c>
      <c r="N252" s="34" t="str">
        <f>IFERROR(VLOOKUP($A:$A,[2]liste!$A:$Z,6,FALSE),"")</f>
        <v>2-VRAC HERBE</v>
      </c>
      <c r="P252" s="35">
        <f>IFERROR(VLOOKUP($A:$A,[5]RÉSUMÉ!$A:$E,5,FALSE),"")</f>
        <v>833</v>
      </c>
    </row>
    <row r="253" customHeight="1" spans="1:16">
      <c r="A253" s="41" t="s">
        <v>262</v>
      </c>
      <c r="B253" s="23"/>
      <c r="C253" s="17" t="str">
        <f>IFERROR(VLOOKUP($A:$A,[2]liste!$A:$ZZ,24,FALSE),"")</f>
        <v>ASTRAGALUS root organic  </v>
      </c>
      <c r="D253" s="18">
        <f>VLOOKUP(A:A,[2]liste!$A:$AG,33,FALSE)</f>
        <v>697026705097</v>
      </c>
      <c r="E253" s="19" t="str">
        <f>VLOOKUP($A:$A,[3]SPECS!$A:$AW,22,FALSE)</f>
        <v>500 GR</v>
      </c>
      <c r="F253" s="20" t="str">
        <f>VLOOKUP(A:A,[3]SPECS!$A:$AF,27,FALSE)</f>
        <v>UNIT</v>
      </c>
      <c r="G253" s="21">
        <f>IFERROR(VLOOKUP(A253,'[4]AVA20'!$A:$ZZ,(MATCH($G$1,'[4]AVA20'!$2:$2,0)),FALSE),0)</f>
        <v>30.15</v>
      </c>
      <c r="H253" s="22">
        <f t="shared" si="15"/>
        <v>0</v>
      </c>
      <c r="J253" s="32">
        <f t="shared" si="14"/>
        <v>0</v>
      </c>
      <c r="K253" s="33"/>
      <c r="M253" s="34" t="str">
        <f>IFERROR(VLOOKUP($A:$A,[2]liste!$A:$Z,5,FALSE),"")</f>
        <v>3-VRAC</v>
      </c>
      <c r="N253" s="34" t="str">
        <f>IFERROR(VLOOKUP($A:$A,[2]liste!$A:$Z,6,FALSE),"")</f>
        <v>2-VRAC HERBE</v>
      </c>
      <c r="P253" s="35">
        <f>IFERROR(VLOOKUP($A:$A,[5]RÉSUMÉ!$A:$E,5,FALSE),"")</f>
        <v>834</v>
      </c>
    </row>
    <row r="254" customHeight="1" spans="1:16">
      <c r="A254" s="39" t="s">
        <v>263</v>
      </c>
      <c r="B254" s="23"/>
      <c r="C254" s="17" t="str">
        <f>IFERROR(VLOOKUP($A:$A,[2]liste!$A:$ZZ,24,FALSE),"")</f>
        <v>HAWTHORN berry organic  </v>
      </c>
      <c r="D254" s="18">
        <f>VLOOKUP(A:A,[2]liste!$A:$AG,33,FALSE)</f>
        <v>697026704076</v>
      </c>
      <c r="E254" s="19" t="str">
        <f>VLOOKUP($A:$A,[3]SPECS!$A:$AW,22,FALSE)</f>
        <v>500 GR</v>
      </c>
      <c r="F254" s="20" t="str">
        <f>VLOOKUP(A:A,[3]SPECS!$A:$AF,27,FALSE)</f>
        <v>UNIT</v>
      </c>
      <c r="G254" s="21">
        <f>IFERROR(VLOOKUP(A254,'[4]AVA20'!$A:$ZZ,(MATCH($G$1,'[4]AVA20'!$2:$2,0)),FALSE),0)</f>
        <v>25.5</v>
      </c>
      <c r="H254" s="22">
        <f t="shared" si="15"/>
        <v>0</v>
      </c>
      <c r="J254" s="32">
        <f t="shared" si="14"/>
        <v>0</v>
      </c>
      <c r="K254" s="33"/>
      <c r="M254" s="34" t="str">
        <f>IFERROR(VLOOKUP($A:$A,[2]liste!$A:$Z,5,FALSE),"")</f>
        <v>3-VRAC</v>
      </c>
      <c r="N254" s="34" t="str">
        <f>IFERROR(VLOOKUP($A:$A,[2]liste!$A:$Z,6,FALSE),"")</f>
        <v>2-VRAC HERBE</v>
      </c>
      <c r="P254" s="35">
        <f>IFERROR(VLOOKUP($A:$A,[5]RÉSUMÉ!$A:$E,5,FALSE),"")</f>
        <v>836</v>
      </c>
    </row>
    <row r="255" customHeight="1" spans="1:16">
      <c r="A255" s="41" t="s">
        <v>264</v>
      </c>
      <c r="B255" s="23"/>
      <c r="C255" s="17" t="str">
        <f>IFERROR(VLOOKUP($A:$A,[2]liste!$A:$ZZ,24,FALSE),"")</f>
        <v>HAWTHORN flower leaf organic  </v>
      </c>
      <c r="D255" s="18">
        <f>VLOOKUP(A:A,[2]liste!$A:$AG,33,FALSE)</f>
        <v>697026704083</v>
      </c>
      <c r="E255" s="19" t="str">
        <f>VLOOKUP($A:$A,[3]SPECS!$A:$AW,22,FALSE)</f>
        <v>500 GR</v>
      </c>
      <c r="F255" s="20" t="str">
        <f>VLOOKUP(A:A,[3]SPECS!$A:$AF,27,FALSE)</f>
        <v>UNIT</v>
      </c>
      <c r="G255" s="21">
        <f>IFERROR(VLOOKUP(A255,'[4]AVA20'!$A:$ZZ,(MATCH($G$1,'[4]AVA20'!$2:$2,0)),FALSE),0)</f>
        <v>22.75</v>
      </c>
      <c r="H255" s="22">
        <f t="shared" si="15"/>
        <v>0</v>
      </c>
      <c r="J255" s="32">
        <f t="shared" si="14"/>
        <v>0</v>
      </c>
      <c r="K255" s="33"/>
      <c r="M255" s="34" t="str">
        <f>IFERROR(VLOOKUP($A:$A,[2]liste!$A:$Z,5,FALSE),"")</f>
        <v>3-VRAC</v>
      </c>
      <c r="N255" s="34" t="str">
        <f>IFERROR(VLOOKUP($A:$A,[2]liste!$A:$Z,6,FALSE),"")</f>
        <v>2-VRAC HERBE</v>
      </c>
      <c r="P255" s="35">
        <f>IFERROR(VLOOKUP($A:$A,[5]RÉSUMÉ!$A:$E,5,FALSE),"")</f>
        <v>835</v>
      </c>
    </row>
    <row r="256" customHeight="1" spans="1:16">
      <c r="A256" s="41" t="s">
        <v>265</v>
      </c>
      <c r="B256" s="23"/>
      <c r="C256" s="17" t="str">
        <f>IFERROR(VLOOKUP($A:$A,[2]liste!$A:$ZZ,24,FALSE),"")</f>
        <v>LINDEN SAPWOOD Organic</v>
      </c>
      <c r="D256" s="18">
        <f>VLOOKUP(A:A,[2]liste!$A:$AG,33,FALSE)</f>
        <v>697026704892</v>
      </c>
      <c r="E256" s="19" t="str">
        <f>VLOOKUP($A:$A,[3]SPECS!$A:$AW,22,FALSE)</f>
        <v>500 GR</v>
      </c>
      <c r="F256" s="20" t="str">
        <f>VLOOKUP(A:A,[3]SPECS!$A:$AF,27,FALSE)</f>
        <v>UNIT</v>
      </c>
      <c r="G256" s="21">
        <f>IFERROR(VLOOKUP(A256,'[4]AVA20'!$A:$ZZ,(MATCH($G$1,'[4]AVA20'!$2:$2,0)),FALSE),0)</f>
        <v>42.25</v>
      </c>
      <c r="H256" s="22">
        <f t="shared" si="15"/>
        <v>0</v>
      </c>
      <c r="J256" s="32">
        <f t="shared" ref="J256:J286" si="16">IF(LEFT(M256,3)="4-T",0,IF(LEFT(M256,3)="3-P",0,IF(LEFT(M256,3)="7-T",0,IF(B256=6,0.075,IF(B256=12,0.075,IF(B256=18,0.075,IF(B256=24,0.075,0)))))))</f>
        <v>0</v>
      </c>
      <c r="K256" s="33"/>
      <c r="M256" s="34" t="str">
        <f>IFERROR(VLOOKUP($A:$A,[2]liste!$A:$Z,5,FALSE),"")</f>
        <v>3-VRAC</v>
      </c>
      <c r="N256" s="34" t="str">
        <f>IFERROR(VLOOKUP($A:$A,[2]liste!$A:$Z,6,FALSE),"")</f>
        <v>2-VRAC HERBE</v>
      </c>
      <c r="P256" s="35">
        <f>IFERROR(VLOOKUP($A:$A,[5]RÉSUMÉ!$A:$E,5,FALSE),"")</f>
        <v>838</v>
      </c>
    </row>
    <row r="257" customHeight="1" spans="1:16">
      <c r="A257" s="41" t="s">
        <v>266</v>
      </c>
      <c r="B257" s="23"/>
      <c r="C257" s="17" t="str">
        <f>IFERROR(VLOOKUP($A:$A,[2]liste!$A:$ZZ,24,FALSE),"")</f>
        <v>GREEN OATSTRAW organic  </v>
      </c>
      <c r="D257" s="18">
        <f>VLOOKUP(A:A,[2]liste!$A:$AG,33,FALSE)</f>
        <v>697026704090</v>
      </c>
      <c r="E257" s="19" t="str">
        <f>VLOOKUP($A:$A,[3]SPECS!$A:$AW,22,FALSE)</f>
        <v>500 GR</v>
      </c>
      <c r="F257" s="20" t="str">
        <f>VLOOKUP(A:A,[3]SPECS!$A:$AF,27,FALSE)</f>
        <v>UNIT</v>
      </c>
      <c r="G257" s="21">
        <f>IFERROR(VLOOKUP(A257,'[4]AVA20'!$A:$ZZ,(MATCH($G$1,'[4]AVA20'!$2:$2,0)),FALSE),0)</f>
        <v>31.25</v>
      </c>
      <c r="H257" s="22">
        <f t="shared" si="15"/>
        <v>0</v>
      </c>
      <c r="J257" s="32">
        <f t="shared" si="16"/>
        <v>0</v>
      </c>
      <c r="K257" s="33"/>
      <c r="M257" s="34" t="str">
        <f>IFERROR(VLOOKUP($A:$A,[2]liste!$A:$Z,5,FALSE),"")</f>
        <v>3-VRAC</v>
      </c>
      <c r="N257" s="34" t="str">
        <f>IFERROR(VLOOKUP($A:$A,[2]liste!$A:$Z,6,FALSE),"")</f>
        <v>2-VRAC HERBE</v>
      </c>
      <c r="P257" s="35">
        <f>IFERROR(VLOOKUP($A:$A,[5]RÉSUMÉ!$A:$E,5,FALSE),"")</f>
        <v>802</v>
      </c>
    </row>
    <row r="258" customHeight="1" spans="1:16">
      <c r="A258" s="41" t="s">
        <v>267</v>
      </c>
      <c r="B258" s="23"/>
      <c r="C258" s="17" t="str">
        <f>IFERROR(VLOOKUP($A:$A,[2]liste!$A:$ZZ,24,FALSE),"")</f>
        <v>BACOPA organic</v>
      </c>
      <c r="D258" s="18">
        <f>VLOOKUP(A:A,[2]liste!$A:$AG,33,FALSE)</f>
        <v>697026702300</v>
      </c>
      <c r="E258" s="19" t="str">
        <f>VLOOKUP($A:$A,[3]SPECS!$A:$AW,22,FALSE)</f>
        <v>500 GR</v>
      </c>
      <c r="F258" s="20" t="str">
        <f>VLOOKUP(A:A,[3]SPECS!$A:$AF,27,FALSE)</f>
        <v>UNIT</v>
      </c>
      <c r="G258" s="21">
        <f>IFERROR(VLOOKUP(A258,'[4]AVA20'!$A:$ZZ,(MATCH($G$1,'[4]AVA20'!$2:$2,0)),FALSE),0)</f>
        <v>82.5</v>
      </c>
      <c r="H258" s="22">
        <f t="shared" si="15"/>
        <v>0</v>
      </c>
      <c r="J258" s="32">
        <f t="shared" si="16"/>
        <v>0</v>
      </c>
      <c r="K258" s="33"/>
      <c r="M258" s="34" t="str">
        <f>IFERROR(VLOOKUP($A:$A,[2]liste!$A:$Z,5,FALSE),"")</f>
        <v>3-VRAC</v>
      </c>
      <c r="N258" s="34" t="str">
        <f>IFERROR(VLOOKUP($A:$A,[2]liste!$A:$Z,6,FALSE),"")</f>
        <v>2-VRAC HERBE</v>
      </c>
      <c r="P258" s="35">
        <f>IFERROR(VLOOKUP($A:$A,[5]RÉSUMÉ!$A:$E,5,FALSE),"")</f>
        <v>839</v>
      </c>
    </row>
    <row r="259" customHeight="1" spans="1:16">
      <c r="A259" s="39" t="s">
        <v>268</v>
      </c>
      <c r="B259" s="23"/>
      <c r="C259" s="17" t="str">
        <f>IFERROR(VLOOKUP($A:$A,[2]liste!$A:$ZZ,24,FALSE),"")</f>
        <v>BURDOCK root organic  </v>
      </c>
      <c r="D259" s="18">
        <f>VLOOKUP(A:A,[2]liste!$A:$AG,33,FALSE)</f>
        <v>697026704106</v>
      </c>
      <c r="E259" s="19" t="str">
        <f>VLOOKUP($A:$A,[3]SPECS!$A:$AW,22,FALSE)</f>
        <v>500 GR</v>
      </c>
      <c r="F259" s="20" t="str">
        <f>VLOOKUP(A:A,[3]SPECS!$A:$AF,27,FALSE)</f>
        <v>UNIT</v>
      </c>
      <c r="G259" s="21">
        <f>IFERROR(VLOOKUP(A259,'[4]AVA20'!$A:$ZZ,(MATCH($G$1,'[4]AVA20'!$2:$2,0)),FALSE),0)</f>
        <v>41.25</v>
      </c>
      <c r="H259" s="22">
        <f t="shared" si="15"/>
        <v>0</v>
      </c>
      <c r="J259" s="32">
        <f t="shared" si="16"/>
        <v>0</v>
      </c>
      <c r="K259" s="33"/>
      <c r="M259" s="34" t="str">
        <f>IFERROR(VLOOKUP($A:$A,[2]liste!$A:$Z,5,FALSE),"")</f>
        <v>3-VRAC</v>
      </c>
      <c r="N259" s="34" t="str">
        <f>IFERROR(VLOOKUP($A:$A,[2]liste!$A:$Z,6,FALSE),"")</f>
        <v>2-VRAC HERBE</v>
      </c>
      <c r="P259" s="35">
        <f>IFERROR(VLOOKUP($A:$A,[5]RÉSUMÉ!$A:$E,5,FALSE),"")</f>
        <v>840</v>
      </c>
    </row>
    <row r="260" customHeight="1" spans="1:16">
      <c r="A260" s="39" t="s">
        <v>269</v>
      </c>
      <c r="B260" s="23"/>
      <c r="C260" s="17" t="str">
        <f>IFERROR(VLOOKUP($A:$A,[2]liste!$A:$ZZ,24,FALSE),"")</f>
        <v>BASIL leaf organic  </v>
      </c>
      <c r="D260" s="18">
        <f>VLOOKUP(A:A,[2]liste!$A:$AG,33,FALSE)</f>
        <v>697026703512</v>
      </c>
      <c r="E260" s="19" t="str">
        <f>VLOOKUP($A:$A,[3]SPECS!$A:$AW,22,FALSE)</f>
        <v>500 GR</v>
      </c>
      <c r="F260" s="20" t="str">
        <f>VLOOKUP(A:A,[3]SPECS!$A:$AF,27,FALSE)</f>
        <v>UNIT</v>
      </c>
      <c r="G260" s="21">
        <f>IFERROR(VLOOKUP(A260,'[4]AVA20'!$A:$ZZ,(MATCH($G$1,'[4]AVA20'!$2:$2,0)),FALSE),0)</f>
        <v>15.5</v>
      </c>
      <c r="H260" s="22">
        <f t="shared" si="15"/>
        <v>0</v>
      </c>
      <c r="J260" s="32">
        <f t="shared" si="16"/>
        <v>0</v>
      </c>
      <c r="K260" s="33"/>
      <c r="M260" s="34" t="str">
        <f>IFERROR(VLOOKUP($A:$A,[2]liste!$A:$Z,5,FALSE),"")</f>
        <v>3-VRAC</v>
      </c>
      <c r="N260" s="34" t="str">
        <f>IFERROR(VLOOKUP($A:$A,[2]liste!$A:$Z,6,FALSE),"")</f>
        <v>2-VRAC HERBE</v>
      </c>
      <c r="P260" s="35">
        <f>IFERROR(VLOOKUP($A:$A,[5]RÉSUMÉ!$A:$E,5,FALSE),"")</f>
        <v>841</v>
      </c>
    </row>
    <row r="261" customHeight="1" spans="1:16">
      <c r="A261" s="39" t="s">
        <v>270</v>
      </c>
      <c r="B261" s="23">
        <v>1</v>
      </c>
      <c r="C261" s="17" t="str">
        <f>IFERROR(VLOOKUP($A:$A,[2]liste!$A:$ZZ,24,FALSE),"")</f>
        <v>HOLY BASIL leaf organic</v>
      </c>
      <c r="D261" s="18">
        <f>VLOOKUP(A:A,[2]liste!$A:$AG,33,FALSE)</f>
        <v>697026705448</v>
      </c>
      <c r="E261" s="19" t="str">
        <f>VLOOKUP($A:$A,[3]SPECS!$A:$AW,22,FALSE)</f>
        <v>500 GR</v>
      </c>
      <c r="F261" s="20" t="str">
        <f>VLOOKUP(A:A,[3]SPECS!$A:$AF,27,FALSE)</f>
        <v>UNIT</v>
      </c>
      <c r="G261" s="21">
        <f>IFERROR(VLOOKUP(A261,'[4]AVA20'!$A:$ZZ,(MATCH($G$1,'[4]AVA20'!$2:$2,0)),FALSE),0)</f>
        <v>71.95</v>
      </c>
      <c r="H261" s="22">
        <f t="shared" si="15"/>
        <v>71.95</v>
      </c>
      <c r="J261" s="32">
        <f t="shared" si="16"/>
        <v>0</v>
      </c>
      <c r="K261" s="33"/>
      <c r="M261" s="34" t="str">
        <f>IFERROR(VLOOKUP($A:$A,[2]liste!$A:$Z,5,FALSE),"")</f>
        <v>3-VRAC</v>
      </c>
      <c r="N261" s="34" t="str">
        <f>IFERROR(VLOOKUP($A:$A,[2]liste!$A:$Z,6,FALSE),"")</f>
        <v>2-VRAC HERBE</v>
      </c>
      <c r="P261" s="35">
        <f>IFERROR(VLOOKUP($A:$A,[5]RÉSUMÉ!$A:$E,5,FALSE),"")</f>
        <v>843</v>
      </c>
    </row>
    <row r="262" customHeight="1" spans="1:16">
      <c r="A262" s="41" t="s">
        <v>271</v>
      </c>
      <c r="B262" s="23"/>
      <c r="C262" s="17" t="str">
        <f>IFERROR(VLOOKUP($A:$A,[2]liste!$A:$ZZ,24,FALSE),"")</f>
        <v>BUCKTHORN bark organic  </v>
      </c>
      <c r="D262" s="18">
        <f>VLOOKUP(A:A,[2]liste!$A:$AG,33,FALSE)</f>
        <v>697026704137</v>
      </c>
      <c r="E262" s="19" t="str">
        <f>VLOOKUP($A:$A,[3]SPECS!$A:$AW,22,FALSE)</f>
        <v>500 GR</v>
      </c>
      <c r="F262" s="20" t="str">
        <f>VLOOKUP(A:A,[3]SPECS!$A:$AF,27,FALSE)</f>
        <v>UNIT</v>
      </c>
      <c r="G262" s="21">
        <f>IFERROR(VLOOKUP(A262,'[4]AVA20'!$A:$ZZ,(MATCH($G$1,'[4]AVA20'!$2:$2,0)),FALSE),0)</f>
        <v>28.25</v>
      </c>
      <c r="H262" s="22">
        <f t="shared" si="15"/>
        <v>0</v>
      </c>
      <c r="J262" s="32">
        <f t="shared" si="16"/>
        <v>0</v>
      </c>
      <c r="K262" s="33"/>
      <c r="M262" s="34" t="str">
        <f>IFERROR(VLOOKUP($A:$A,[2]liste!$A:$Z,5,FALSE),"")</f>
        <v>3-VRAC</v>
      </c>
      <c r="N262" s="34" t="str">
        <f>IFERROR(VLOOKUP($A:$A,[2]liste!$A:$Z,6,FALSE),"")</f>
        <v>2-VRAC HERBE</v>
      </c>
      <c r="P262" s="35">
        <f>IFERROR(VLOOKUP($A:$A,[5]RÉSUMÉ!$A:$E,5,FALSE),"")</f>
        <v>845</v>
      </c>
    </row>
    <row r="263" customHeight="1" spans="1:16">
      <c r="A263" s="41" t="s">
        <v>272</v>
      </c>
      <c r="B263" s="23"/>
      <c r="C263" s="17" t="str">
        <f>IFERROR(VLOOKUP($A:$A,[2]liste!$A:$ZZ,24,FALSE),"")</f>
        <v>UVA URSI leaf organic  </v>
      </c>
      <c r="D263" s="18">
        <f>VLOOKUP(A:A,[2]liste!$A:$AG,33,FALSE)</f>
        <v>697026704151</v>
      </c>
      <c r="E263" s="19" t="str">
        <f>VLOOKUP($A:$A,[3]SPECS!$A:$AW,22,FALSE)</f>
        <v>500 GR</v>
      </c>
      <c r="F263" s="20" t="str">
        <f>VLOOKUP(A:A,[3]SPECS!$A:$AF,27,FALSE)</f>
        <v>UNIT</v>
      </c>
      <c r="G263" s="21">
        <f>IFERROR(VLOOKUP(A263,'[4]AVA20'!$A:$ZZ,(MATCH($G$1,'[4]AVA20'!$2:$2,0)),FALSE),0)</f>
        <v>27.75</v>
      </c>
      <c r="H263" s="22">
        <f t="shared" si="15"/>
        <v>0</v>
      </c>
      <c r="J263" s="32">
        <f t="shared" si="16"/>
        <v>0</v>
      </c>
      <c r="K263" s="33"/>
      <c r="M263" s="34" t="str">
        <f>IFERROR(VLOOKUP($A:$A,[2]liste!$A:$Z,5,FALSE),"")</f>
        <v>3-VRAC</v>
      </c>
      <c r="N263" s="34" t="str">
        <f>IFERROR(VLOOKUP($A:$A,[2]liste!$A:$Z,6,FALSE),"")</f>
        <v>2-VRAC HERBE</v>
      </c>
      <c r="P263" s="35">
        <f>IFERROR(VLOOKUP($A:$A,[5]RÉSUMÉ!$A:$E,5,FALSE),"")</f>
        <v>846</v>
      </c>
    </row>
    <row r="264" customHeight="1" spans="1:16">
      <c r="A264" s="16" t="s">
        <v>273</v>
      </c>
      <c r="B264" s="23"/>
      <c r="C264" s="17" t="str">
        <f>IFERROR(VLOOKUP($A:$A,[2]liste!$A:$ZZ,24,FALSE),"")</f>
        <v>CALENDULA flower organic  </v>
      </c>
      <c r="D264" s="18">
        <f>VLOOKUP(A:A,[2]liste!$A:$AG,33,FALSE)</f>
        <v>697026804165</v>
      </c>
      <c r="E264" s="19" t="str">
        <f>VLOOKUP($A:$A,[3]SPECS!$A:$AW,22,FALSE)</f>
        <v>250 GR</v>
      </c>
      <c r="F264" s="20" t="str">
        <f>VLOOKUP(A:A,[3]SPECS!$A:$AF,27,FALSE)</f>
        <v>UNIT</v>
      </c>
      <c r="G264" s="21">
        <f>IFERROR(VLOOKUP(A264,'[4]AVA20'!$A:$ZZ,(MATCH($G$1,'[4]AVA20'!$2:$2,0)),FALSE),0)</f>
        <v>15.5</v>
      </c>
      <c r="H264" s="22">
        <f t="shared" si="15"/>
        <v>0</v>
      </c>
      <c r="J264" s="32">
        <f t="shared" si="16"/>
        <v>0</v>
      </c>
      <c r="K264" s="33"/>
      <c r="M264" s="34" t="str">
        <f>IFERROR(VLOOKUP($A:$A,[2]liste!$A:$Z,5,FALSE),"")</f>
        <v>3-VRAC</v>
      </c>
      <c r="N264" s="34" t="str">
        <f>IFERROR(VLOOKUP($A:$A,[2]liste!$A:$Z,6,FALSE),"")</f>
        <v>2-VRAC HERBE</v>
      </c>
      <c r="P264" s="35">
        <f>IFERROR(VLOOKUP($A:$A,[5]RÉSUMÉ!$A:$E,5,FALSE),"")</f>
        <v>844</v>
      </c>
    </row>
    <row r="265" customHeight="1" spans="1:16">
      <c r="A265" s="39" t="s">
        <v>274</v>
      </c>
      <c r="B265" s="23">
        <v>3</v>
      </c>
      <c r="C265" s="17" t="str">
        <f>IFERROR(VLOOKUP($A:$A,[2]liste!$A:$ZZ,24,FALSE),"")</f>
        <v>CHAMOMILE flower organic  </v>
      </c>
      <c r="D265" s="18">
        <f>VLOOKUP(A:A,[2]liste!$A:$AG,33,FALSE)</f>
        <v>697026804172</v>
      </c>
      <c r="E265" s="19" t="str">
        <f>VLOOKUP($A:$A,[3]SPECS!$A:$AW,22,FALSE)</f>
        <v>250 GR</v>
      </c>
      <c r="F265" s="20" t="str">
        <f>VLOOKUP(A:A,[3]SPECS!$A:$AF,27,FALSE)</f>
        <v>UNIT</v>
      </c>
      <c r="G265" s="21">
        <f>IFERROR(VLOOKUP(A265,'[4]AVA20'!$A:$ZZ,(MATCH($G$1,'[4]AVA20'!$2:$2,0)),FALSE),0)</f>
        <v>17.85</v>
      </c>
      <c r="H265" s="22">
        <f t="shared" si="15"/>
        <v>53.55</v>
      </c>
      <c r="J265" s="32">
        <f t="shared" si="16"/>
        <v>0</v>
      </c>
      <c r="K265" s="33"/>
      <c r="M265" s="34" t="str">
        <f>IFERROR(VLOOKUP($A:$A,[2]liste!$A:$Z,5,FALSE),"")</f>
        <v>3-VRAC</v>
      </c>
      <c r="N265" s="34" t="str">
        <f>IFERROR(VLOOKUP($A:$A,[2]liste!$A:$Z,6,FALSE),"")</f>
        <v>2-VRAC HERBE</v>
      </c>
      <c r="P265" s="35">
        <f>IFERROR(VLOOKUP($A:$A,[5]RÉSUMÉ!$A:$E,5,FALSE),"")</f>
        <v>804</v>
      </c>
    </row>
    <row r="266" customHeight="1" spans="1:16">
      <c r="A266" s="39" t="s">
        <v>275</v>
      </c>
      <c r="B266" s="23"/>
      <c r="C266" s="17" t="str">
        <f>IFERROR(VLOOKUP($A:$A,[2]liste!$A:$ZZ,24,FALSE),"")</f>
        <v>CINNAMON stick organic  </v>
      </c>
      <c r="D266" s="18">
        <f>VLOOKUP(A:A,[2]liste!$A:$AG,33,FALSE)</f>
        <v>697026703796</v>
      </c>
      <c r="E266" s="19" t="str">
        <f>VLOOKUP($A:$A,[3]SPECS!$A:$AW,22,FALSE)</f>
        <v>500 GR</v>
      </c>
      <c r="F266" s="20" t="str">
        <f>VLOOKUP(A:A,[3]SPECS!$A:$AF,27,FALSE)</f>
        <v>UNIT</v>
      </c>
      <c r="G266" s="21">
        <f>IFERROR(VLOOKUP(A266,'[4]AVA20'!$A:$ZZ,(MATCH($G$1,'[4]AVA20'!$2:$2,0)),FALSE),0)</f>
        <v>45.5</v>
      </c>
      <c r="H266" s="22">
        <f t="shared" si="15"/>
        <v>0</v>
      </c>
      <c r="J266" s="32">
        <f t="shared" si="16"/>
        <v>0</v>
      </c>
      <c r="K266" s="33"/>
      <c r="M266" s="34" t="str">
        <f>IFERROR(VLOOKUP($A:$A,[2]liste!$A:$Z,5,FALSE),"")</f>
        <v>3-VRAC</v>
      </c>
      <c r="N266" s="34" t="str">
        <f>IFERROR(VLOOKUP($A:$A,[2]liste!$A:$Z,6,FALSE),"")</f>
        <v>2-VRAC HERBE</v>
      </c>
      <c r="P266" s="35">
        <f>IFERROR(VLOOKUP($A:$A,[5]RÉSUMÉ!$A:$E,5,FALSE),"")</f>
        <v>847</v>
      </c>
    </row>
    <row r="267" customHeight="1" spans="1:16">
      <c r="A267" s="39" t="s">
        <v>276</v>
      </c>
      <c r="B267" s="23"/>
      <c r="C267" s="17" t="str">
        <f>IFERROR(VLOOKUP($A:$A,[2]liste!$A:$ZZ,24,FALSE),"")</f>
        <v>CINNAMON pwdr organic  </v>
      </c>
      <c r="D267" s="18">
        <f>VLOOKUP(A:A,[2]liste!$A:$AG,33,FALSE)</f>
        <v>697026703529</v>
      </c>
      <c r="E267" s="19" t="str">
        <f>VLOOKUP($A:$A,[3]SPECS!$A:$AW,22,FALSE)</f>
        <v>500 GR</v>
      </c>
      <c r="F267" s="20" t="str">
        <f>VLOOKUP(A:A,[3]SPECS!$A:$AF,27,FALSE)</f>
        <v>UNIT</v>
      </c>
      <c r="G267" s="21">
        <f>IFERROR(VLOOKUP(A267,'[4]AVA20'!$A:$ZZ,(MATCH($G$1,'[4]AVA20'!$2:$2,0)),FALSE),0)</f>
        <v>25.5</v>
      </c>
      <c r="H267" s="22">
        <f t="shared" si="15"/>
        <v>0</v>
      </c>
      <c r="J267" s="32">
        <f t="shared" si="16"/>
        <v>0</v>
      </c>
      <c r="K267" s="33"/>
      <c r="M267" s="34" t="str">
        <f>IFERROR(VLOOKUP($A:$A,[2]liste!$A:$Z,5,FALSE),"")</f>
        <v>3-VRAC</v>
      </c>
      <c r="N267" s="34" t="str">
        <f>IFERROR(VLOOKUP($A:$A,[2]liste!$A:$Z,6,FALSE),"")</f>
        <v>2-VRAC HERBE</v>
      </c>
      <c r="P267" s="35">
        <f>IFERROR(VLOOKUP($A:$A,[5]RÉSUMÉ!$A:$E,5,FALSE),"")</f>
        <v>848</v>
      </c>
    </row>
    <row r="268" customHeight="1" spans="1:16">
      <c r="A268" s="39" t="s">
        <v>277</v>
      </c>
      <c r="B268" s="23"/>
      <c r="C268" s="17" t="str">
        <f>IFERROR(VLOOKUP($A:$A,[2]liste!$A:$ZZ,24,FALSE),"")</f>
        <v>CARAWAY seed organic </v>
      </c>
      <c r="D268" s="18">
        <f>VLOOKUP(A:A,[2]liste!$A:$AG,33,FALSE)</f>
        <v>697026705394</v>
      </c>
      <c r="E268" s="19" t="str">
        <f>VLOOKUP($A:$A,[3]SPECS!$A:$AW,22,FALSE)</f>
        <v>500 GR</v>
      </c>
      <c r="F268" s="20" t="str">
        <f>VLOOKUP(A:A,[3]SPECS!$A:$AF,27,FALSE)</f>
        <v>UNIT</v>
      </c>
      <c r="G268" s="21">
        <f>IFERROR(VLOOKUP(A268,'[4]AVA20'!$A:$ZZ,(MATCH($G$1,'[4]AVA20'!$2:$2,0)),FALSE),0)</f>
        <v>17.25</v>
      </c>
      <c r="H268" s="22">
        <f t="shared" si="15"/>
        <v>0</v>
      </c>
      <c r="J268" s="32">
        <f t="shared" si="16"/>
        <v>0</v>
      </c>
      <c r="K268" s="33"/>
      <c r="M268" s="34" t="str">
        <f>IFERROR(VLOOKUP($A:$A,[2]liste!$A:$Z,5,FALSE),"")</f>
        <v>3-VRAC</v>
      </c>
      <c r="N268" s="34" t="str">
        <f>IFERROR(VLOOKUP($A:$A,[2]liste!$A:$Z,6,FALSE),"")</f>
        <v>2-VRAC HERBE</v>
      </c>
      <c r="P268" s="35">
        <f>IFERROR(VLOOKUP($A:$A,[5]RÉSUMÉ!$A:$E,5,FALSE),"")</f>
        <v>849</v>
      </c>
    </row>
    <row r="269" customHeight="1" spans="1:16">
      <c r="A269" s="39" t="s">
        <v>278</v>
      </c>
      <c r="B269" s="23"/>
      <c r="C269" s="17" t="str">
        <f>IFERROR(VLOOKUP($A:$A,[2]liste!$A:$ZZ,24,FALSE),"")</f>
        <v>CATNIP flower leaf organic  </v>
      </c>
      <c r="D269" s="18">
        <f>VLOOKUP(A:A,[2]liste!$A:$AG,33,FALSE)</f>
        <v>697026704199</v>
      </c>
      <c r="E269" s="19" t="str">
        <f>VLOOKUP($A:$A,[3]SPECS!$A:$AW,22,FALSE)</f>
        <v>500 GR</v>
      </c>
      <c r="F269" s="20" t="str">
        <f>VLOOKUP(A:A,[3]SPECS!$A:$AF,27,FALSE)</f>
        <v>UNIT</v>
      </c>
      <c r="G269" s="21">
        <f>IFERROR(VLOOKUP(A269,'[4]AVA20'!$A:$ZZ,(MATCH($G$1,'[4]AVA20'!$2:$2,0)),FALSE),0)</f>
        <v>48.5</v>
      </c>
      <c r="H269" s="22">
        <f t="shared" si="15"/>
        <v>0</v>
      </c>
      <c r="J269" s="32">
        <f t="shared" si="16"/>
        <v>0</v>
      </c>
      <c r="K269" s="33"/>
      <c r="M269" s="34" t="str">
        <f>IFERROR(VLOOKUP($A:$A,[2]liste!$A:$Z,5,FALSE),"")</f>
        <v>3-VRAC</v>
      </c>
      <c r="N269" s="34" t="str">
        <f>IFERROR(VLOOKUP($A:$A,[2]liste!$A:$Z,6,FALSE),"")</f>
        <v>2-VRAC HERBE</v>
      </c>
      <c r="P269" s="35">
        <f>IFERROR(VLOOKUP($A:$A,[5]RÉSUMÉ!$A:$E,5,FALSE),"")</f>
        <v>850</v>
      </c>
    </row>
    <row r="270" customHeight="1" spans="1:16">
      <c r="A270" s="39" t="s">
        <v>279</v>
      </c>
      <c r="B270" s="23"/>
      <c r="C270" s="17" t="str">
        <f>IFERROR(VLOOKUP($A:$A,[2]liste!$A:$ZZ,24,FALSE),"")</f>
        <v>CAYENNE pwdr organic  </v>
      </c>
      <c r="D270" s="18">
        <f>VLOOKUP(A:A,[2]liste!$A:$AG,33,FALSE)</f>
        <v>697026704205</v>
      </c>
      <c r="E270" s="19" t="str">
        <f>VLOOKUP($A:$A,[3]SPECS!$A:$AW,22,FALSE)</f>
        <v>500 GR</v>
      </c>
      <c r="F270" s="20" t="str">
        <f>VLOOKUP(A:A,[3]SPECS!$A:$AF,27,FALSE)</f>
        <v>UNIT</v>
      </c>
      <c r="G270" s="21">
        <f>IFERROR(VLOOKUP(A270,'[4]AVA20'!$A:$ZZ,(MATCH($G$1,'[4]AVA20'!$2:$2,0)),FALSE),0)</f>
        <v>28.75</v>
      </c>
      <c r="H270" s="22">
        <f t="shared" si="15"/>
        <v>0</v>
      </c>
      <c r="J270" s="32">
        <f t="shared" si="16"/>
        <v>0</v>
      </c>
      <c r="K270" s="33"/>
      <c r="M270" s="34" t="str">
        <f>IFERROR(VLOOKUP($A:$A,[2]liste!$A:$Z,5,FALSE),"")</f>
        <v>3-VRAC</v>
      </c>
      <c r="N270" s="34" t="str">
        <f>IFERROR(VLOOKUP($A:$A,[2]liste!$A:$Z,6,FALSE),"")</f>
        <v>2-VRAC HERBE</v>
      </c>
      <c r="P270" s="35">
        <f>IFERROR(VLOOKUP($A:$A,[5]RÉSUMÉ!$A:$E,5,FALSE),"")</f>
        <v>851</v>
      </c>
    </row>
    <row r="271" customHeight="1" spans="1:16">
      <c r="A271" s="39" t="s">
        <v>280</v>
      </c>
      <c r="B271" s="23"/>
      <c r="C271" s="17" t="str">
        <f>IFERROR(VLOOKUP($A:$A,[2]liste!$A:$ZZ,24,FALSE),"")</f>
        <v>MILK THISTLE seed organic  </v>
      </c>
      <c r="D271" s="18">
        <f>VLOOKUP(A:A,[2]liste!$A:$AG,33,FALSE)</f>
        <v>697026704236</v>
      </c>
      <c r="E271" s="19" t="str">
        <f>VLOOKUP($A:$A,[3]SPECS!$A:$AW,22,FALSE)</f>
        <v>500 GR</v>
      </c>
      <c r="F271" s="20" t="str">
        <f>VLOOKUP(A:A,[3]SPECS!$A:$AF,27,FALSE)</f>
        <v>UNIT</v>
      </c>
      <c r="G271" s="21">
        <f>IFERROR(VLOOKUP(A271,'[4]AVA20'!$A:$ZZ,(MATCH($G$1,'[4]AVA20'!$2:$2,0)),FALSE),0)</f>
        <v>25.25</v>
      </c>
      <c r="H271" s="22">
        <f t="shared" si="15"/>
        <v>0</v>
      </c>
      <c r="J271" s="32">
        <f t="shared" si="16"/>
        <v>0</v>
      </c>
      <c r="K271" s="33"/>
      <c r="M271" s="34" t="str">
        <f>IFERROR(VLOOKUP($A:$A,[2]liste!$A:$Z,5,FALSE),"")</f>
        <v>3-VRAC</v>
      </c>
      <c r="N271" s="34" t="str">
        <f>IFERROR(VLOOKUP($A:$A,[2]liste!$A:$Z,6,FALSE),"")</f>
        <v>2-VRAC HERBE</v>
      </c>
      <c r="P271" s="35">
        <f>IFERROR(VLOOKUP($A:$A,[5]RÉSUMÉ!$A:$E,5,FALSE),"")</f>
        <v>852</v>
      </c>
    </row>
    <row r="272" customHeight="1" spans="1:16">
      <c r="A272" s="41" t="s">
        <v>281</v>
      </c>
      <c r="B272" s="23"/>
      <c r="C272" s="17" t="str">
        <f>IFERROR(VLOOKUP($A:$A,[2]liste!$A:$ZZ,24,FALSE),"")</f>
        <v>CHILI organic  </v>
      </c>
      <c r="D272" s="18">
        <f>VLOOKUP(A:A,[2]liste!$A:$AG,33,FALSE)</f>
        <v>697026703536</v>
      </c>
      <c r="E272" s="19" t="str">
        <f>VLOOKUP($A:$A,[3]SPECS!$A:$AW,22,FALSE)</f>
        <v>500 GR</v>
      </c>
      <c r="F272" s="20" t="str">
        <f>VLOOKUP(A:A,[3]SPECS!$A:$AF,27,FALSE)</f>
        <v>UNIT</v>
      </c>
      <c r="G272" s="21">
        <f>IFERROR(VLOOKUP(A272,'[4]AVA20'!$A:$ZZ,(MATCH($G$1,'[4]AVA20'!$2:$2,0)),FALSE),0)</f>
        <v>30.25</v>
      </c>
      <c r="H272" s="22">
        <f t="shared" si="15"/>
        <v>0</v>
      </c>
      <c r="J272" s="32">
        <f t="shared" si="16"/>
        <v>0</v>
      </c>
      <c r="K272" s="33"/>
      <c r="M272" s="34" t="str">
        <f>IFERROR(VLOOKUP($A:$A,[2]liste!$A:$Z,5,FALSE),"")</f>
        <v>3-VRAC</v>
      </c>
      <c r="N272" s="34" t="str">
        <f>IFERROR(VLOOKUP($A:$A,[2]liste!$A:$Z,6,FALSE),"")</f>
        <v>2-VRAC HERBE</v>
      </c>
      <c r="P272" s="35">
        <f>IFERROR(VLOOKUP($A:$A,[5]RÉSUMÉ!$A:$E,5,FALSE),"")</f>
        <v>854</v>
      </c>
    </row>
    <row r="273" customHeight="1" spans="1:16">
      <c r="A273" s="41" t="s">
        <v>282</v>
      </c>
      <c r="B273" s="23"/>
      <c r="C273" s="17" t="str">
        <f>IFERROR(VLOOKUP($A:$A,[2]liste!$A:$ZZ,24,FALSE),"")</f>
        <v>CHRYSANTHEMUM flower organic  </v>
      </c>
      <c r="D273" s="18">
        <f>VLOOKUP(A:A,[2]liste!$A:$AG,33,FALSE)</f>
        <v>697026703581</v>
      </c>
      <c r="E273" s="19" t="str">
        <f>VLOOKUP($A:$A,[3]SPECS!$A:$AW,22,FALSE)</f>
        <v>500 GR</v>
      </c>
      <c r="F273" s="20" t="str">
        <f>VLOOKUP(A:A,[3]SPECS!$A:$AF,27,FALSE)</f>
        <v>UNIT</v>
      </c>
      <c r="G273" s="21">
        <f>IFERROR(VLOOKUP(A273,'[4]AVA20'!$A:$ZZ,(MATCH($G$1,'[4]AVA20'!$2:$2,0)),FALSE),0)</f>
        <v>62.5</v>
      </c>
      <c r="H273" s="22">
        <f t="shared" si="15"/>
        <v>0</v>
      </c>
      <c r="J273" s="32">
        <f t="shared" si="16"/>
        <v>0</v>
      </c>
      <c r="K273" s="33"/>
      <c r="M273" s="34" t="str">
        <f>IFERROR(VLOOKUP($A:$A,[2]liste!$A:$Z,5,FALSE),"")</f>
        <v>3-VRAC</v>
      </c>
      <c r="N273" s="34" t="str">
        <f>IFERROR(VLOOKUP($A:$A,[2]liste!$A:$Z,6,FALSE),"")</f>
        <v>2-VRAC HERBE</v>
      </c>
      <c r="P273" s="35"/>
    </row>
    <row r="274" customHeight="1" spans="1:16">
      <c r="A274" s="39" t="s">
        <v>283</v>
      </c>
      <c r="B274" s="23"/>
      <c r="C274" s="17" t="str">
        <f>IFERROR(VLOOKUP($A:$A,[2]liste!$A:$ZZ,24,FALSE),"")</f>
        <v>LEMON peel organic  </v>
      </c>
      <c r="D274" s="18">
        <f>VLOOKUP(A:A,[2]liste!$A:$AG,33,FALSE)</f>
        <v>697026703543</v>
      </c>
      <c r="E274" s="19" t="str">
        <f>VLOOKUP($A:$A,[3]SPECS!$A:$AW,22,FALSE)</f>
        <v>500 GR</v>
      </c>
      <c r="F274" s="20" t="str">
        <f>VLOOKUP(A:A,[3]SPECS!$A:$AF,27,FALSE)</f>
        <v>UNIT</v>
      </c>
      <c r="G274" s="21">
        <f>IFERROR(VLOOKUP(A274,'[4]AVA20'!$A:$ZZ,(MATCH($G$1,'[4]AVA20'!$2:$2,0)),FALSE),0)</f>
        <v>55.25</v>
      </c>
      <c r="H274" s="22">
        <f t="shared" si="15"/>
        <v>0</v>
      </c>
      <c r="J274" s="32">
        <f t="shared" si="16"/>
        <v>0</v>
      </c>
      <c r="K274" s="33"/>
      <c r="M274" s="34" t="str">
        <f>IFERROR(VLOOKUP($A:$A,[2]liste!$A:$Z,5,FALSE),"")</f>
        <v>3-VRAC</v>
      </c>
      <c r="N274" s="34" t="str">
        <f>IFERROR(VLOOKUP($A:$A,[2]liste!$A:$Z,6,FALSE),"")</f>
        <v>2-VRAC HERBE</v>
      </c>
      <c r="P274" s="35">
        <f>IFERROR(VLOOKUP($A:$A,[5]RÉSUMÉ!$A:$E,5,FALSE),"")</f>
        <v>856</v>
      </c>
    </row>
    <row r="275" customHeight="1" spans="1:16">
      <c r="A275" s="41" t="s">
        <v>284</v>
      </c>
      <c r="B275" s="23"/>
      <c r="C275" s="17" t="str">
        <f>IFERROR(VLOOKUP($A:$A,[2]liste!$A:$ZZ,24,FALSE),"")</f>
        <v>CLOVE whole organic  </v>
      </c>
      <c r="D275" s="18">
        <f>VLOOKUP(A:A,[2]liste!$A:$AG,33,FALSE)</f>
        <v>697026703550</v>
      </c>
      <c r="E275" s="19" t="str">
        <f>VLOOKUP($A:$A,[3]SPECS!$A:$AW,22,FALSE)</f>
        <v>500 GR</v>
      </c>
      <c r="F275" s="20" t="str">
        <f>VLOOKUP(A:A,[3]SPECS!$A:$AF,27,FALSE)</f>
        <v>UNIT</v>
      </c>
      <c r="G275" s="21">
        <f>IFERROR(VLOOKUP(A275,'[4]AVA20'!$A:$ZZ,(MATCH($G$1,'[4]AVA20'!$2:$2,0)),FALSE),0)</f>
        <v>36.25</v>
      </c>
      <c r="H275" s="22">
        <f t="shared" si="15"/>
        <v>0</v>
      </c>
      <c r="J275" s="32">
        <f t="shared" si="16"/>
        <v>0</v>
      </c>
      <c r="K275" s="33"/>
      <c r="M275" s="34" t="str">
        <f>IFERROR(VLOOKUP($A:$A,[2]liste!$A:$Z,5,FALSE),"")</f>
        <v>3-VRAC</v>
      </c>
      <c r="N275" s="34" t="str">
        <f>IFERROR(VLOOKUP($A:$A,[2]liste!$A:$Z,6,FALSE),"")</f>
        <v>2-VRAC HERBE</v>
      </c>
      <c r="P275" s="35">
        <f>IFERROR(VLOOKUP($A:$A,[5]RÉSUMÉ!$A:$E,5,FALSE),"")</f>
        <v>858</v>
      </c>
    </row>
    <row r="276" customHeight="1" spans="1:16">
      <c r="A276" s="41" t="s">
        <v>285</v>
      </c>
      <c r="B276" s="23"/>
      <c r="C276" s="17" t="str">
        <f>IFERROR(VLOOKUP($A:$A,[2]liste!$A:$ZZ,24,FALSE),"")</f>
        <v>CORIANDER seed organic  </v>
      </c>
      <c r="D276" s="18">
        <f>VLOOKUP(A:A,[2]liste!$A:$AG,33,FALSE)</f>
        <v>697026703574</v>
      </c>
      <c r="E276" s="19" t="str">
        <f>VLOOKUP($A:$A,[3]SPECS!$A:$AW,22,FALSE)</f>
        <v>500 GR</v>
      </c>
      <c r="F276" s="20" t="str">
        <f>VLOOKUP(A:A,[3]SPECS!$A:$AF,27,FALSE)</f>
        <v>UNIT</v>
      </c>
      <c r="G276" s="21">
        <f>IFERROR(VLOOKUP(A276,'[4]AVA20'!$A:$ZZ,(MATCH($G$1,'[4]AVA20'!$2:$2,0)),FALSE),0)</f>
        <v>15.25</v>
      </c>
      <c r="H276" s="22">
        <f t="shared" ref="H276:H306" si="17">B276*G276*(1-(J276+K276))</f>
        <v>0</v>
      </c>
      <c r="J276" s="32">
        <f t="shared" si="16"/>
        <v>0</v>
      </c>
      <c r="K276" s="33"/>
      <c r="M276" s="34" t="str">
        <f>IFERROR(VLOOKUP($A:$A,[2]liste!$A:$Z,5,FALSE),"")</f>
        <v>3-VRAC</v>
      </c>
      <c r="N276" s="34" t="str">
        <f>IFERROR(VLOOKUP($A:$A,[2]liste!$A:$Z,6,FALSE),"")</f>
        <v>2-VRAC HERBE</v>
      </c>
      <c r="P276" s="35">
        <f>IFERROR(VLOOKUP($A:$A,[5]RÉSUMÉ!$A:$E,5,FALSE),"")</f>
        <v>857</v>
      </c>
    </row>
    <row r="277" customHeight="1" spans="1:16">
      <c r="A277" s="39" t="s">
        <v>286</v>
      </c>
      <c r="B277" s="23"/>
      <c r="C277" s="17" t="str">
        <f>IFERROR(VLOOKUP($A:$A,[2]liste!$A:$ZZ,24,FALSE),"")</f>
        <v>CUMIN whole seed organic  </v>
      </c>
      <c r="D277" s="18">
        <f>VLOOKUP(A:A,[2]liste!$A:$AG,33,FALSE)</f>
        <v>697026705363</v>
      </c>
      <c r="E277" s="19" t="str">
        <f>VLOOKUP($A:$A,[3]SPECS!$A:$AW,22,FALSE)</f>
        <v>500 GR</v>
      </c>
      <c r="F277" s="20" t="str">
        <f>VLOOKUP(A:A,[3]SPECS!$A:$AF,27,FALSE)</f>
        <v>UNIT</v>
      </c>
      <c r="G277" s="21">
        <f>IFERROR(VLOOKUP(A277,'[4]AVA20'!$A:$ZZ,(MATCH($G$1,'[4]AVA20'!$2:$2,0)),FALSE),0)</f>
        <v>13.5</v>
      </c>
      <c r="H277" s="22">
        <f t="shared" si="17"/>
        <v>0</v>
      </c>
      <c r="J277" s="32">
        <f t="shared" si="16"/>
        <v>0</v>
      </c>
      <c r="K277" s="33"/>
      <c r="M277" s="34" t="str">
        <f>IFERROR(VLOOKUP($A:$A,[2]liste!$A:$Z,5,FALSE),"")</f>
        <v>3-VRAC</v>
      </c>
      <c r="N277" s="34" t="str">
        <f>IFERROR(VLOOKUP($A:$A,[2]liste!$A:$Z,6,FALSE),"")</f>
        <v>2-VRAC HERBE</v>
      </c>
      <c r="P277" s="35">
        <f>IFERROR(VLOOKUP($A:$A,[5]RÉSUMÉ!$A:$E,5,FALSE),"")</f>
        <v>859</v>
      </c>
    </row>
    <row r="278" customHeight="1" spans="1:16">
      <c r="A278" s="16" t="s">
        <v>287</v>
      </c>
      <c r="B278" s="23"/>
      <c r="C278" s="17" t="str">
        <f>IFERROR(VLOOKUP($A:$A,[2]liste!$A:$ZZ,24,FALSE),"")</f>
        <v>CUMIN powder organic  </v>
      </c>
      <c r="D278" s="18">
        <f>VLOOKUP(A:A,[2]liste!$A:$AG,33,FALSE)</f>
        <v>697026705400</v>
      </c>
      <c r="E278" s="19" t="str">
        <f>VLOOKUP($A:$A,[3]SPECS!$A:$AW,22,FALSE)</f>
        <v>500 GR</v>
      </c>
      <c r="F278" s="20" t="str">
        <f>VLOOKUP(A:A,[3]SPECS!$A:$AF,27,FALSE)</f>
        <v>UNIT</v>
      </c>
      <c r="G278" s="21">
        <f>IFERROR(VLOOKUP(A278,'[4]AVA20'!$A:$ZZ,(MATCH($G$1,'[4]AVA20'!$2:$2,0)),FALSE),0)</f>
        <v>15.75</v>
      </c>
      <c r="H278" s="22">
        <f t="shared" si="17"/>
        <v>0</v>
      </c>
      <c r="J278" s="32">
        <f t="shared" si="16"/>
        <v>0</v>
      </c>
      <c r="K278" s="33"/>
      <c r="M278" s="34" t="str">
        <f>IFERROR(VLOOKUP($A:$A,[2]liste!$A:$Z,5,FALSE),"")</f>
        <v>3-VRAC</v>
      </c>
      <c r="N278" s="34" t="str">
        <f>IFERROR(VLOOKUP($A:$A,[2]liste!$A:$Z,6,FALSE),"")</f>
        <v>2-VRAC HERBE</v>
      </c>
      <c r="P278" s="35">
        <f>IFERROR(VLOOKUP($A:$A,[5]RÉSUMÉ!$A:$E,5,FALSE),"")</f>
        <v>860</v>
      </c>
    </row>
    <row r="279" customHeight="1" spans="1:16">
      <c r="A279" s="16" t="s">
        <v>288</v>
      </c>
      <c r="B279" s="23"/>
      <c r="C279" s="17" t="str">
        <f>IFERROR(VLOOKUP($A:$A,[2]liste!$A:$ZZ,24,FALSE),"")</f>
        <v>TURMERIC pwdr organic </v>
      </c>
      <c r="D279" s="18">
        <f>VLOOKUP(A:A,[2]liste!$A:$AG,33,FALSE)</f>
        <v>697026703758</v>
      </c>
      <c r="E279" s="19" t="str">
        <f>VLOOKUP($A:$A,[3]SPECS!$A:$AW,22,FALSE)</f>
        <v>500 GR</v>
      </c>
      <c r="F279" s="20" t="str">
        <f>VLOOKUP(A:A,[3]SPECS!$A:$AF,27,FALSE)</f>
        <v>UNIT</v>
      </c>
      <c r="G279" s="21">
        <f>IFERROR(VLOOKUP(A279,'[4]AVA20'!$A:$ZZ,(MATCH($G$1,'[4]AVA20'!$2:$2,0)),FALSE),0)</f>
        <v>11.25</v>
      </c>
      <c r="H279" s="22">
        <f t="shared" si="17"/>
        <v>0</v>
      </c>
      <c r="J279" s="32">
        <f t="shared" si="16"/>
        <v>0</v>
      </c>
      <c r="K279" s="33"/>
      <c r="M279" s="34" t="str">
        <f>IFERROR(VLOOKUP($A:$A,[2]liste!$A:$Z,5,FALSE),"")</f>
        <v>3-VRAC</v>
      </c>
      <c r="N279" s="34" t="str">
        <f>IFERROR(VLOOKUP($A:$A,[2]liste!$A:$Z,6,FALSE),"")</f>
        <v>2-VRAC HERBE</v>
      </c>
      <c r="P279" s="35">
        <f>IFERROR(VLOOKUP($A:$A,[5]RÉSUMÉ!$A:$E,5,FALSE),"")</f>
        <v>861</v>
      </c>
    </row>
    <row r="280" customHeight="1" spans="1:16">
      <c r="A280" s="39" t="s">
        <v>289</v>
      </c>
      <c r="B280" s="23">
        <v>1</v>
      </c>
      <c r="C280" s="17" t="str">
        <f>IFERROR(VLOOKUP($A:$A,[2]liste!$A:$ZZ,24,FALSE),"")</f>
        <v>ECHINACEA ANGUSTIFOLIA organic  </v>
      </c>
      <c r="D280" s="18">
        <f>VLOOKUP(A:A,[2]liste!$A:$AG,33,FALSE)</f>
        <v>697026704298</v>
      </c>
      <c r="E280" s="19" t="str">
        <f>VLOOKUP($A:$A,[3]SPECS!$A:$AW,22,FALSE)</f>
        <v>250 GR</v>
      </c>
      <c r="F280" s="20" t="str">
        <f>VLOOKUP(A:A,[3]SPECS!$A:$AF,27,FALSE)</f>
        <v>UNIT</v>
      </c>
      <c r="G280" s="21">
        <f>IFERROR(VLOOKUP(A280,'[4]AVA20'!$A:$ZZ,(MATCH($G$1,'[4]AVA20'!$2:$2,0)),FALSE),0)</f>
        <v>42.5</v>
      </c>
      <c r="H280" s="22">
        <f t="shared" si="17"/>
        <v>42.5</v>
      </c>
      <c r="J280" s="32">
        <f t="shared" si="16"/>
        <v>0</v>
      </c>
      <c r="K280" s="33"/>
      <c r="M280" s="34" t="str">
        <f>IFERROR(VLOOKUP($A:$A,[2]liste!$A:$Z,5,FALSE),"")</f>
        <v>3-VRAC</v>
      </c>
      <c r="N280" s="34" t="str">
        <f>IFERROR(VLOOKUP($A:$A,[2]liste!$A:$Z,6,FALSE),"")</f>
        <v>2-VRAC HERBE</v>
      </c>
      <c r="P280" s="35">
        <f>IFERROR(VLOOKUP($A:$A,[5]RÉSUMÉ!$A:$E,5,FALSE),"")</f>
        <v>865</v>
      </c>
    </row>
    <row r="281" customHeight="1" spans="1:16">
      <c r="A281" s="16" t="s">
        <v>290</v>
      </c>
      <c r="B281" s="23"/>
      <c r="C281" s="17" t="str">
        <f>IFERROR(VLOOKUP($A:$A,[2]liste!$A:$ZZ,24,FALSE),"")</f>
        <v>ROSEHIPS berry cut organic  </v>
      </c>
      <c r="D281" s="18">
        <f>VLOOKUP(A:A,[2]liste!$A:$AG,33,FALSE)</f>
        <v>697026704304</v>
      </c>
      <c r="E281" s="19" t="str">
        <f>VLOOKUP($A:$A,[3]SPECS!$A:$AW,22,FALSE)</f>
        <v>500 GR</v>
      </c>
      <c r="F281" s="20" t="str">
        <f>VLOOKUP(A:A,[3]SPECS!$A:$AF,27,FALSE)</f>
        <v>UNIT</v>
      </c>
      <c r="G281" s="21">
        <f>IFERROR(VLOOKUP(A281,'[4]AVA20'!$A:$ZZ,(MATCH($G$1,'[4]AVA20'!$2:$2,0)),FALSE),0)</f>
        <v>32.25</v>
      </c>
      <c r="H281" s="22">
        <f t="shared" si="17"/>
        <v>0</v>
      </c>
      <c r="J281" s="32">
        <f t="shared" si="16"/>
        <v>0</v>
      </c>
      <c r="K281" s="33"/>
      <c r="M281" s="34" t="str">
        <f>IFERROR(VLOOKUP($A:$A,[2]liste!$A:$Z,5,FALSE),"")</f>
        <v>3-VRAC</v>
      </c>
      <c r="N281" s="34" t="str">
        <f>IFERROR(VLOOKUP($A:$A,[2]liste!$A:$Z,6,FALSE),"")</f>
        <v>2-VRAC HERBE</v>
      </c>
      <c r="P281" s="35">
        <f>IFERROR(VLOOKUP($A:$A,[5]RÉSUMÉ!$A:$E,5,FALSE),"")</f>
        <v>863</v>
      </c>
    </row>
    <row r="282" customHeight="1" spans="1:16">
      <c r="A282" s="16" t="s">
        <v>291</v>
      </c>
      <c r="B282" s="23"/>
      <c r="C282" s="17" t="str">
        <f>IFERROR(VLOOKUP($A:$A,[2]liste!$A:$ZZ,24,FALSE),"")</f>
        <v>ELEUTHERO  root organic  </v>
      </c>
      <c r="D282" s="18">
        <f>VLOOKUP(A:A,[2]liste!$A:$AG,33,FALSE)</f>
        <v>697026704328</v>
      </c>
      <c r="E282" s="19" t="str">
        <f>VLOOKUP($A:$A,[3]SPECS!$A:$AW,22,FALSE)</f>
        <v>500 GR</v>
      </c>
      <c r="F282" s="20" t="str">
        <f>VLOOKUP(A:A,[3]SPECS!$A:$AF,27,FALSE)</f>
        <v>UNIT</v>
      </c>
      <c r="G282" s="21">
        <f>IFERROR(VLOOKUP(A282,'[4]AVA20'!$A:$ZZ,(MATCH($G$1,'[4]AVA20'!$2:$2,0)),FALSE),0)</f>
        <v>35.5</v>
      </c>
      <c r="H282" s="22">
        <f t="shared" si="17"/>
        <v>0</v>
      </c>
      <c r="J282" s="32">
        <f t="shared" si="16"/>
        <v>0</v>
      </c>
      <c r="K282" s="33"/>
      <c r="M282" s="34" t="str">
        <f>IFERROR(VLOOKUP($A:$A,[2]liste!$A:$Z,5,FALSE),"")</f>
        <v>3-VRAC</v>
      </c>
      <c r="N282" s="34" t="str">
        <f>IFERROR(VLOOKUP($A:$A,[2]liste!$A:$Z,6,FALSE),"")</f>
        <v>2-VRAC HERBE</v>
      </c>
      <c r="P282" s="35">
        <f>IFERROR(VLOOKUP($A:$A,[5]RÉSUMÉ!$A:$E,5,FALSE),"")</f>
        <v>864</v>
      </c>
    </row>
    <row r="283" customHeight="1" spans="1:16">
      <c r="A283" s="16" t="s">
        <v>292</v>
      </c>
      <c r="B283" s="23"/>
      <c r="C283" s="17" t="str">
        <f>IFERROR(VLOOKUP($A:$A,[2]liste!$A:$ZZ,24,FALSE),"")</f>
        <v>EYEBRIGHT herb organic   </v>
      </c>
      <c r="D283" s="18">
        <f>VLOOKUP(A:A,[2]liste!$A:$AG,33,FALSE)</f>
        <v>697026705226</v>
      </c>
      <c r="E283" s="19" t="str">
        <f>VLOOKUP($A:$A,[3]SPECS!$A:$AW,22,FALSE)</f>
        <v>500 GR</v>
      </c>
      <c r="F283" s="20" t="str">
        <f>VLOOKUP(A:A,[3]SPECS!$A:$AF,27,FALSE)</f>
        <v>UNIT</v>
      </c>
      <c r="G283" s="21">
        <f>IFERROR(VLOOKUP(A283,'[4]AVA20'!$A:$ZZ,(MATCH($G$1,'[4]AVA20'!$2:$2,0)),FALSE),0)</f>
        <v>32.85</v>
      </c>
      <c r="H283" s="22">
        <f t="shared" si="17"/>
        <v>0</v>
      </c>
      <c r="J283" s="32">
        <f t="shared" si="16"/>
        <v>0</v>
      </c>
      <c r="K283" s="33"/>
      <c r="M283" s="34" t="str">
        <f>IFERROR(VLOOKUP($A:$A,[2]liste!$A:$Z,5,FALSE),"")</f>
        <v>3-VRAC</v>
      </c>
      <c r="N283" s="34" t="str">
        <f>IFERROR(VLOOKUP($A:$A,[2]liste!$A:$Z,6,FALSE),"")</f>
        <v>2-VRAC HERBE</v>
      </c>
      <c r="P283" s="35">
        <f>IFERROR(VLOOKUP($A:$A,[5]RÉSUMÉ!$A:$E,5,FALSE),"")</f>
        <v>866</v>
      </c>
    </row>
    <row r="284" customHeight="1" spans="1:16">
      <c r="A284" s="39" t="s">
        <v>293</v>
      </c>
      <c r="B284" s="23"/>
      <c r="C284" s="17" t="str">
        <f>IFERROR(VLOOKUP($A:$A,[2]liste!$A:$ZZ,24,FALSE),"")</f>
        <v>FENNEL whole organic </v>
      </c>
      <c r="D284" s="18">
        <f>VLOOKUP(A:A,[2]liste!$A:$AG,33,FALSE)</f>
        <v>697026704366</v>
      </c>
      <c r="E284" s="19" t="str">
        <f>VLOOKUP($A:$A,[3]SPECS!$A:$AW,22,FALSE)</f>
        <v>500 GR</v>
      </c>
      <c r="F284" s="20" t="str">
        <f>VLOOKUP(A:A,[3]SPECS!$A:$AF,27,FALSE)</f>
        <v>UNIT</v>
      </c>
      <c r="G284" s="21">
        <f>IFERROR(VLOOKUP(A284,'[4]AVA20'!$A:$ZZ,(MATCH($G$1,'[4]AVA20'!$2:$2,0)),FALSE),0)</f>
        <v>11.25</v>
      </c>
      <c r="H284" s="22">
        <f t="shared" si="17"/>
        <v>0</v>
      </c>
      <c r="J284" s="32">
        <f t="shared" si="16"/>
        <v>0</v>
      </c>
      <c r="K284" s="33"/>
      <c r="M284" s="34" t="str">
        <f>IFERROR(VLOOKUP($A:$A,[2]liste!$A:$Z,5,FALSE),"")</f>
        <v>3-VRAC</v>
      </c>
      <c r="N284" s="34" t="str">
        <f>IFERROR(VLOOKUP($A:$A,[2]liste!$A:$Z,6,FALSE),"")</f>
        <v>2-VRAC HERBE</v>
      </c>
      <c r="P284" s="35">
        <f>IFERROR(VLOOKUP($A:$A,[5]RÉSUMÉ!$A:$E,5,FALSE),"")</f>
        <v>867</v>
      </c>
    </row>
    <row r="285" customHeight="1" spans="1:16">
      <c r="A285" s="16" t="s">
        <v>294</v>
      </c>
      <c r="B285" s="23"/>
      <c r="C285" s="17" t="str">
        <f>IFERROR(VLOOKUP($A:$A,[2]liste!$A:$ZZ,24,FALSE),"")</f>
        <v>FENUGREEK whole organic </v>
      </c>
      <c r="D285" s="18">
        <f>VLOOKUP(A:A,[2]liste!$A:$AG,33,FALSE)</f>
        <v>697026705066</v>
      </c>
      <c r="E285" s="19" t="str">
        <f>VLOOKUP($A:$A,[3]SPECS!$A:$AW,22,FALSE)</f>
        <v>500 GR</v>
      </c>
      <c r="F285" s="20" t="str">
        <f>VLOOKUP(A:A,[3]SPECS!$A:$AF,27,FALSE)</f>
        <v>UNIT</v>
      </c>
      <c r="G285" s="21">
        <f>IFERROR(VLOOKUP(A285,'[4]AVA20'!$A:$ZZ,(MATCH($G$1,'[4]AVA20'!$2:$2,0)),FALSE),0)</f>
        <v>13.5</v>
      </c>
      <c r="H285" s="22">
        <f t="shared" si="17"/>
        <v>0</v>
      </c>
      <c r="J285" s="32">
        <f t="shared" si="16"/>
        <v>0</v>
      </c>
      <c r="K285" s="33"/>
      <c r="M285" s="34" t="str">
        <f>IFERROR(VLOOKUP($A:$A,[2]liste!$A:$Z,5,FALSE),"")</f>
        <v>3-VRAC</v>
      </c>
      <c r="N285" s="34" t="str">
        <f>IFERROR(VLOOKUP($A:$A,[2]liste!$A:$Z,6,FALSE),"")</f>
        <v>2-VRAC HERBE</v>
      </c>
      <c r="P285" s="35">
        <f>IFERROR(VLOOKUP($A:$A,[5]RÉSUMÉ!$A:$E,5,FALSE),"")</f>
        <v>869</v>
      </c>
    </row>
    <row r="286" customHeight="1" spans="1:16">
      <c r="A286" s="41" t="s">
        <v>295</v>
      </c>
      <c r="B286" s="23"/>
      <c r="C286" s="17" t="str">
        <f>IFERROR(VLOOKUP($A:$A,[2]liste!$A:$ZZ,24,FALSE),"")</f>
        <v>RED RASPBERRY leaf organic  </v>
      </c>
      <c r="D286" s="18">
        <f>VLOOKUP(A:A,[2]liste!$A:$AG,33,FALSE)</f>
        <v>697026704373</v>
      </c>
      <c r="E286" s="19" t="str">
        <f>VLOOKUP($A:$A,[3]SPECS!$A:$AW,22,FALSE)</f>
        <v>500 GR</v>
      </c>
      <c r="F286" s="20" t="str">
        <f>VLOOKUP(A:A,[3]SPECS!$A:$AF,27,FALSE)</f>
        <v>UNIT</v>
      </c>
      <c r="G286" s="21">
        <f>IFERROR(VLOOKUP(A286,'[4]AVA20'!$A:$ZZ,(MATCH($G$1,'[4]AVA20'!$2:$2,0)),FALSE),0)</f>
        <v>36.75</v>
      </c>
      <c r="H286" s="22">
        <f t="shared" si="17"/>
        <v>0</v>
      </c>
      <c r="J286" s="32">
        <f t="shared" si="16"/>
        <v>0</v>
      </c>
      <c r="K286" s="33"/>
      <c r="M286" s="34" t="str">
        <f>IFERROR(VLOOKUP($A:$A,[2]liste!$A:$Z,5,FALSE),"")</f>
        <v>3-VRAC</v>
      </c>
      <c r="N286" s="34" t="str">
        <f>IFERROR(VLOOKUP($A:$A,[2]liste!$A:$Z,6,FALSE),"")</f>
        <v>2-VRAC HERBE</v>
      </c>
      <c r="P286" s="35">
        <f>IFERROR(VLOOKUP($A:$A,[5]RÉSUMÉ!$A:$E,5,FALSE),"")</f>
        <v>873</v>
      </c>
    </row>
    <row r="287" customHeight="1" spans="1:16">
      <c r="A287" s="41" t="s">
        <v>296</v>
      </c>
      <c r="B287" s="23"/>
      <c r="C287" s="17" t="str">
        <f>IFERROR(VLOOKUP($A:$A,[2]liste!$A:$ZZ,24,FALSE),"")</f>
        <v>JUNIPER whole organic  </v>
      </c>
      <c r="D287" s="18">
        <f>VLOOKUP(A:A,[2]liste!$A:$AG,33,FALSE)</f>
        <v>697026704397</v>
      </c>
      <c r="E287" s="19" t="str">
        <f>VLOOKUP($A:$A,[3]SPECS!$A:$AW,22,FALSE)</f>
        <v>500 GR</v>
      </c>
      <c r="F287" s="20" t="str">
        <f>VLOOKUP(A:A,[3]SPECS!$A:$AF,27,FALSE)</f>
        <v>UNIT</v>
      </c>
      <c r="G287" s="21">
        <f>IFERROR(VLOOKUP(A287,'[4]AVA20'!$A:$ZZ,(MATCH($G$1,'[4]AVA20'!$2:$2,0)),FALSE),0)</f>
        <v>22.75</v>
      </c>
      <c r="H287" s="22">
        <f t="shared" si="17"/>
        <v>0</v>
      </c>
      <c r="J287" s="32">
        <f t="shared" ref="J287:J318" si="18">IF(LEFT(M287,3)="4-T",0,IF(LEFT(M287,3)="3-P",0,IF(LEFT(M287,3)="7-T",0,IF(B287=6,0.075,IF(B287=12,0.075,IF(B287=18,0.075,IF(B287=24,0.075,0)))))))</f>
        <v>0</v>
      </c>
      <c r="K287" s="33"/>
      <c r="M287" s="34" t="str">
        <f>IFERROR(VLOOKUP($A:$A,[2]liste!$A:$Z,5,FALSE),"")</f>
        <v>3-VRAC</v>
      </c>
      <c r="N287" s="34" t="str">
        <f>IFERROR(VLOOKUP($A:$A,[2]liste!$A:$Z,6,FALSE),"")</f>
        <v>2-VRAC HERBE</v>
      </c>
      <c r="P287" s="35">
        <f>IFERROR(VLOOKUP($A:$A,[5]RÉSUMÉ!$A:$E,5,FALSE),"")</f>
        <v>874</v>
      </c>
    </row>
    <row r="288" customHeight="1" spans="1:16">
      <c r="A288" s="39" t="s">
        <v>297</v>
      </c>
      <c r="B288" s="23"/>
      <c r="C288" s="17" t="str">
        <f>IFERROR(VLOOKUP($A:$A,[2]liste!$A:$ZZ,24,FALSE),"")</f>
        <v>GENTIAN root organic  </v>
      </c>
      <c r="D288" s="18">
        <f>VLOOKUP(A:A,[2]liste!$A:$AG,33,FALSE)</f>
        <v>697026704403</v>
      </c>
      <c r="E288" s="19" t="str">
        <f>VLOOKUP($A:$A,[3]SPECS!$A:$AW,22,FALSE)</f>
        <v>500 GR</v>
      </c>
      <c r="F288" s="20" t="str">
        <f>VLOOKUP(A:A,[3]SPECS!$A:$AF,27,FALSE)</f>
        <v>UNIT</v>
      </c>
      <c r="G288" s="21">
        <f>IFERROR(VLOOKUP(A288,'[4]AVA20'!$A:$ZZ,(MATCH($G$1,'[4]AVA20'!$2:$2,0)),FALSE),0)</f>
        <v>48.1</v>
      </c>
      <c r="H288" s="22">
        <f t="shared" si="17"/>
        <v>0</v>
      </c>
      <c r="J288" s="32">
        <f t="shared" si="18"/>
        <v>0</v>
      </c>
      <c r="K288" s="33"/>
      <c r="M288" s="34" t="str">
        <f>IFERROR(VLOOKUP($A:$A,[2]liste!$A:$Z,5,FALSE),"")</f>
        <v>3-VRAC</v>
      </c>
      <c r="N288" s="34" t="str">
        <f>IFERROR(VLOOKUP($A:$A,[2]liste!$A:$Z,6,FALSE),"")</f>
        <v>2-VRAC HERBE</v>
      </c>
      <c r="P288" s="35">
        <f>IFERROR(VLOOKUP($A:$A,[5]RÉSUMÉ!$A:$E,5,FALSE),"")</f>
        <v>875</v>
      </c>
    </row>
    <row r="289" customHeight="1" spans="1:16">
      <c r="A289" s="39" t="s">
        <v>298</v>
      </c>
      <c r="B289" s="23"/>
      <c r="C289" s="17" t="str">
        <f>IFERROR(VLOOKUP($A:$A,[2]liste!$A:$ZZ,24,FALSE),"")</f>
        <v>GINGER pwdr organic</v>
      </c>
      <c r="D289" s="18">
        <f>VLOOKUP(A:A,[2]liste!$A:$AG,33,FALSE)</f>
        <v>697026704410</v>
      </c>
      <c r="E289" s="19" t="str">
        <f>VLOOKUP($A:$A,[3]SPECS!$A:$AW,22,FALSE)</f>
        <v>500 GR</v>
      </c>
      <c r="F289" s="20" t="str">
        <f>VLOOKUP(A:A,[3]SPECS!$A:$AF,27,FALSE)</f>
        <v>UNIT</v>
      </c>
      <c r="G289" s="21">
        <f>IFERROR(VLOOKUP(A289,'[4]AVA20'!$A:$ZZ,(MATCH($G$1,'[4]AVA20'!$2:$2,0)),FALSE),0)</f>
        <v>21.5</v>
      </c>
      <c r="H289" s="22">
        <f t="shared" si="17"/>
        <v>0</v>
      </c>
      <c r="J289" s="32">
        <f t="shared" si="18"/>
        <v>0</v>
      </c>
      <c r="K289" s="33"/>
      <c r="M289" s="34" t="str">
        <f>IFERROR(VLOOKUP($A:$A,[2]liste!$A:$Z,5,FALSE),"")</f>
        <v>3-VRAC</v>
      </c>
      <c r="N289" s="34" t="str">
        <f>IFERROR(VLOOKUP($A:$A,[2]liste!$A:$Z,6,FALSE),"")</f>
        <v>2-VRAC HERBE</v>
      </c>
      <c r="P289" s="35">
        <f>IFERROR(VLOOKUP($A:$A,[5]RÉSUMÉ!$A:$E,5,FALSE),"")</f>
        <v>870</v>
      </c>
    </row>
    <row r="290" customHeight="1" spans="1:16">
      <c r="A290" s="16" t="s">
        <v>299</v>
      </c>
      <c r="B290" s="23">
        <v>3</v>
      </c>
      <c r="C290" s="17" t="str">
        <f>IFERROR(VLOOKUP($A:$A,[2]liste!$A:$ZZ,24,FALSE),"")</f>
        <v>MARSHMALLOW root organic  </v>
      </c>
      <c r="D290" s="18">
        <f>VLOOKUP(A:A,[2]liste!$A:$AG,33,FALSE)</f>
        <v>697026704458</v>
      </c>
      <c r="E290" s="19" t="str">
        <f>VLOOKUP($A:$A,[3]SPECS!$A:$AW,22,FALSE)</f>
        <v>500 GR</v>
      </c>
      <c r="F290" s="20" t="str">
        <f>VLOOKUP(A:A,[3]SPECS!$A:$AF,27,FALSE)</f>
        <v>UNIT</v>
      </c>
      <c r="G290" s="21">
        <f>IFERROR(VLOOKUP(A290,'[4]AVA20'!$A:$ZZ,(MATCH($G$1,'[4]AVA20'!$2:$2,0)),FALSE),0)</f>
        <v>27.25</v>
      </c>
      <c r="H290" s="22">
        <f t="shared" si="17"/>
        <v>81.75</v>
      </c>
      <c r="J290" s="32">
        <f t="shared" si="18"/>
        <v>0</v>
      </c>
      <c r="K290" s="33"/>
      <c r="M290" s="34" t="str">
        <f>IFERROR(VLOOKUP($A:$A,[2]liste!$A:$Z,5,FALSE),"")</f>
        <v>3-VRAC</v>
      </c>
      <c r="N290" s="34" t="str">
        <f>IFERROR(VLOOKUP($A:$A,[2]liste!$A:$Z,6,FALSE),"")</f>
        <v>2-VRAC HERBE</v>
      </c>
      <c r="P290" s="35">
        <f>IFERROR(VLOOKUP($A:$A,[5]RÉSUMÉ!$A:$E,5,FALSE),"")</f>
        <v>868</v>
      </c>
    </row>
    <row r="291" customHeight="1" spans="1:16">
      <c r="A291" s="41" t="s">
        <v>300</v>
      </c>
      <c r="B291" s="23"/>
      <c r="C291" s="17" t="str">
        <f>IFERROR(VLOOKUP($A:$A,[2]liste!$A:$ZZ,24,FALSE),"")</f>
        <v>HIBISCUS flower organic  </v>
      </c>
      <c r="D291" s="18">
        <f>VLOOKUP(A:A,[2]liste!$A:$AG,33,FALSE)</f>
        <v>697026703598</v>
      </c>
      <c r="E291" s="19" t="str">
        <f>VLOOKUP($A:$A,[3]SPECS!$A:$AW,22,FALSE)</f>
        <v>500 GR</v>
      </c>
      <c r="F291" s="20" t="str">
        <f>VLOOKUP(A:A,[3]SPECS!$A:$AF,27,FALSE)</f>
        <v>UNIT</v>
      </c>
      <c r="G291" s="21">
        <f>IFERROR(VLOOKUP(A291,'[4]AVA20'!$A:$ZZ,(MATCH($G$1,'[4]AVA20'!$2:$2,0)),FALSE),0)</f>
        <v>16.25</v>
      </c>
      <c r="H291" s="22">
        <f t="shared" si="17"/>
        <v>0</v>
      </c>
      <c r="J291" s="32">
        <f t="shared" si="18"/>
        <v>0</v>
      </c>
      <c r="K291" s="33"/>
      <c r="M291" s="34" t="str">
        <f>IFERROR(VLOOKUP($A:$A,[2]liste!$A:$Z,5,FALSE),"")</f>
        <v>3-VRAC</v>
      </c>
      <c r="N291" s="34" t="str">
        <f>IFERROR(VLOOKUP($A:$A,[2]liste!$A:$Z,6,FALSE),"")</f>
        <v>2-VRAC HERBE</v>
      </c>
      <c r="P291" s="35">
        <f>IFERROR(VLOOKUP($A:$A,[5]RÉSUMÉ!$A:$E,5,FALSE),"")</f>
        <v>871</v>
      </c>
    </row>
    <row r="292" customHeight="1" spans="1:16">
      <c r="A292" s="39" t="s">
        <v>301</v>
      </c>
      <c r="B292" s="23"/>
      <c r="C292" s="17" t="str">
        <f>IFERROR(VLOOKUP($A:$A,[2]liste!$A:$ZZ,24,FALSE),"")</f>
        <v>KAVA KAVA Organic</v>
      </c>
      <c r="D292" s="18">
        <f>VLOOKUP(A:A,[2]liste!$A:$AG,33,FALSE)</f>
        <v>697026704588</v>
      </c>
      <c r="E292" s="19" t="str">
        <f>VLOOKUP($A:$A,[3]SPECS!$A:$AW,22,FALSE)</f>
        <v>500 GR</v>
      </c>
      <c r="F292" s="20" t="str">
        <f>VLOOKUP(A:A,[3]SPECS!$A:$AF,27,FALSE)</f>
        <v>UNIT</v>
      </c>
      <c r="G292" s="21">
        <f>IFERROR(VLOOKUP(A292,'[4]AVA20'!$A:$ZZ,(MATCH($G$1,'[4]AVA20'!$2:$2,0)),FALSE),0)</f>
        <v>125</v>
      </c>
      <c r="H292" s="22">
        <f t="shared" si="17"/>
        <v>0</v>
      </c>
      <c r="J292" s="32">
        <f t="shared" si="18"/>
        <v>0</v>
      </c>
      <c r="K292" s="33"/>
      <c r="M292" s="34" t="str">
        <f>IFERROR(VLOOKUP($A:$A,[2]liste!$A:$Z,5,FALSE),"")</f>
        <v>3-VRAC</v>
      </c>
      <c r="N292" s="34" t="str">
        <f>IFERROR(VLOOKUP($A:$A,[2]liste!$A:$Z,6,FALSE),"")</f>
        <v>2-VRAC HERBE</v>
      </c>
      <c r="P292" s="35">
        <f>IFERROR(VLOOKUP($A:$A,[5]RÉSUMÉ!$A:$E,5,FALSE),"")</f>
        <v>876</v>
      </c>
    </row>
    <row r="293" customHeight="1" spans="1:16">
      <c r="A293" s="39" t="s">
        <v>302</v>
      </c>
      <c r="B293" s="23"/>
      <c r="C293" s="17" t="str">
        <f>IFERROR(VLOOKUP($A:$A,[2]liste!$A:$ZZ,24,FALSE),"")</f>
        <v>BAY leaf organic  </v>
      </c>
      <c r="D293" s="18">
        <f>VLOOKUP(A:A,[2]liste!$A:$AG,33,FALSE)</f>
        <v>697026703604</v>
      </c>
      <c r="E293" s="19" t="str">
        <f>VLOOKUP($A:$A,[3]SPECS!$A:$AW,22,FALSE)</f>
        <v>250 GR</v>
      </c>
      <c r="F293" s="20" t="str">
        <f>VLOOKUP(A:A,[3]SPECS!$A:$AF,27,FALSE)</f>
        <v>UNIT</v>
      </c>
      <c r="G293" s="21">
        <f>IFERROR(VLOOKUP(A293,'[4]AVA20'!$A:$ZZ,(MATCH($G$1,'[4]AVA20'!$2:$2,0)),FALSE),0)</f>
        <v>29.95</v>
      </c>
      <c r="H293" s="22">
        <f t="shared" si="17"/>
        <v>0</v>
      </c>
      <c r="J293" s="32">
        <f t="shared" si="18"/>
        <v>0</v>
      </c>
      <c r="K293" s="33"/>
      <c r="M293" s="34" t="str">
        <f>IFERROR(VLOOKUP($A:$A,[2]liste!$A:$Z,5,FALSE),"")</f>
        <v>3-VRAC</v>
      </c>
      <c r="N293" s="34" t="str">
        <f>IFERROR(VLOOKUP($A:$A,[2]liste!$A:$Z,6,FALSE),"")</f>
        <v>2-VRAC HERBE</v>
      </c>
      <c r="P293" s="35">
        <f>IFERROR(VLOOKUP($A:$A,[5]RÉSUMÉ!$A:$E,5,FALSE),"")</f>
        <v>877</v>
      </c>
    </row>
    <row r="294" customHeight="1" spans="1:16">
      <c r="A294" s="41" t="s">
        <v>303</v>
      </c>
      <c r="B294" s="23"/>
      <c r="C294" s="17" t="str">
        <f>IFERROR(VLOOKUP($A:$A,[2]liste!$A:$ZZ,24,FALSE),"")</f>
        <v>LAVENDER flower organic  </v>
      </c>
      <c r="D294" s="18">
        <f>VLOOKUP(A:A,[2]liste!$A:$AG,33,FALSE)</f>
        <v>697026705134</v>
      </c>
      <c r="E294" s="19" t="str">
        <f>VLOOKUP($A:$A,[3]SPECS!$A:$AW,22,FALSE)</f>
        <v>500 GR</v>
      </c>
      <c r="F294" s="20" t="str">
        <f>VLOOKUP(A:A,[3]SPECS!$A:$AF,27,FALSE)</f>
        <v>UNIT</v>
      </c>
      <c r="G294" s="21">
        <f>IFERROR(VLOOKUP(A294,'[4]AVA20'!$A:$ZZ,(MATCH($G$1,'[4]AVA20'!$2:$2,0)),FALSE),0)</f>
        <v>64.3</v>
      </c>
      <c r="H294" s="22">
        <f t="shared" si="17"/>
        <v>0</v>
      </c>
      <c r="J294" s="32">
        <f t="shared" si="18"/>
        <v>0</v>
      </c>
      <c r="K294" s="33"/>
      <c r="M294" s="34" t="str">
        <f>IFERROR(VLOOKUP($A:$A,[2]liste!$A:$Z,5,FALSE),"")</f>
        <v>3-VRAC</v>
      </c>
      <c r="N294" s="34" t="str">
        <f>IFERROR(VLOOKUP($A:$A,[2]liste!$A:$Z,6,FALSE),"")</f>
        <v>2-VRAC HERBE</v>
      </c>
      <c r="P294" s="35">
        <f>IFERROR(VLOOKUP($A:$A,[5]RÉSUMÉ!$A:$E,5,FALSE),"")</f>
        <v>878</v>
      </c>
    </row>
    <row r="295" customHeight="1" spans="1:16">
      <c r="A295" s="41" t="s">
        <v>304</v>
      </c>
      <c r="B295" s="23"/>
      <c r="C295" s="17" t="str">
        <f>IFERROR(VLOOKUP($A:$A,[2]liste!$A:$ZZ,24,FALSE),"")</f>
        <v>MARJORAM organic  </v>
      </c>
      <c r="D295" s="18">
        <f>VLOOKUP(A:A,[2]liste!$A:$AG,33,FALSE)</f>
        <v>697026703734</v>
      </c>
      <c r="E295" s="19" t="str">
        <f>VLOOKUP($A:$A,[3]SPECS!$A:$AW,22,FALSE)</f>
        <v>500 GR</v>
      </c>
      <c r="F295" s="20" t="str">
        <f>VLOOKUP(A:A,[3]SPECS!$A:$AF,27,FALSE)</f>
        <v>UNIT</v>
      </c>
      <c r="G295" s="21">
        <f>IFERROR(VLOOKUP(A295,'[4]AVA20'!$A:$ZZ,(MATCH($G$1,'[4]AVA20'!$2:$2,0)),FALSE),0)</f>
        <v>27.75</v>
      </c>
      <c r="H295" s="22">
        <f t="shared" si="17"/>
        <v>0</v>
      </c>
      <c r="J295" s="32">
        <f t="shared" si="18"/>
        <v>0</v>
      </c>
      <c r="K295" s="33"/>
      <c r="M295" s="34" t="str">
        <f>IFERROR(VLOOKUP($A:$A,[2]liste!$A:$Z,5,FALSE),"")</f>
        <v>3-VRAC</v>
      </c>
      <c r="N295" s="34" t="str">
        <f>IFERROR(VLOOKUP($A:$A,[2]liste!$A:$Z,6,FALSE),"")</f>
        <v>2-VRAC HERBE</v>
      </c>
      <c r="P295" s="35">
        <f>IFERROR(VLOOKUP($A:$A,[5]RÉSUMÉ!$A:$E,5,FALSE),"")</f>
        <v>879</v>
      </c>
    </row>
    <row r="296" customHeight="1" spans="1:16">
      <c r="A296" s="41" t="s">
        <v>305</v>
      </c>
      <c r="B296" s="23"/>
      <c r="C296" s="17" t="str">
        <f>IFERROR(VLOOKUP($A:$A,[2]liste!$A:$ZZ,24,FALSE),"")</f>
        <v>LEMON BALM leaf organic  </v>
      </c>
      <c r="D296" s="18">
        <f>VLOOKUP(A:A,[2]liste!$A:$AG,33,FALSE)</f>
        <v>697026803618</v>
      </c>
      <c r="E296" s="19" t="str">
        <f>VLOOKUP($A:$A,[3]SPECS!$A:$AW,22,FALSE)</f>
        <v>250 GR</v>
      </c>
      <c r="F296" s="20" t="str">
        <f>VLOOKUP(A:A,[3]SPECS!$A:$AF,27,FALSE)</f>
        <v>UNIT</v>
      </c>
      <c r="G296" s="21">
        <f>IFERROR(VLOOKUP(A296,'[4]AVA20'!$A:$ZZ,(MATCH($G$1,'[4]AVA20'!$2:$2,0)),FALSE),0)</f>
        <v>33.75</v>
      </c>
      <c r="H296" s="22">
        <f t="shared" si="17"/>
        <v>0</v>
      </c>
      <c r="J296" s="32">
        <f t="shared" si="18"/>
        <v>0</v>
      </c>
      <c r="K296" s="33"/>
      <c r="M296" s="34" t="str">
        <f>IFERROR(VLOOKUP($A:$A,[2]liste!$A:$Z,5,FALSE),"")</f>
        <v>3-VRAC</v>
      </c>
      <c r="N296" s="34" t="str">
        <f>IFERROR(VLOOKUP($A:$A,[2]liste!$A:$Z,6,FALSE),"")</f>
        <v>2-VRAC HERBE</v>
      </c>
      <c r="P296" s="35">
        <f>IFERROR(VLOOKUP($A:$A,[5]RÉSUMÉ!$A:$E,5,FALSE),"")</f>
        <v>806</v>
      </c>
    </row>
    <row r="297" customHeight="1" spans="1:16">
      <c r="A297" s="39" t="s">
        <v>306</v>
      </c>
      <c r="B297" s="23"/>
      <c r="C297" s="17" t="str">
        <f>IFERROR(VLOOKUP($A:$A,[2]liste!$A:$ZZ,24,FALSE),"")</f>
        <v>SPEARMINT organic  </v>
      </c>
      <c r="D297" s="18">
        <f>VLOOKUP(A:A,[2]liste!$A:$AG,33,FALSE)</f>
        <v>697026805254</v>
      </c>
      <c r="E297" s="19" t="str">
        <f>VLOOKUP($A:$A,[3]SPECS!$A:$AW,22,FALSE)</f>
        <v>250 GR</v>
      </c>
      <c r="F297" s="20" t="str">
        <f>VLOOKUP(A:A,[3]SPECS!$A:$AF,27,FALSE)</f>
        <v>UNIT</v>
      </c>
      <c r="G297" s="21">
        <f>IFERROR(VLOOKUP(A297,'[4]AVA20'!$A:$ZZ,(MATCH($G$1,'[4]AVA20'!$2:$2,0)),FALSE),0)</f>
        <v>9.75</v>
      </c>
      <c r="H297" s="22">
        <f t="shared" si="17"/>
        <v>0</v>
      </c>
      <c r="J297" s="32">
        <f t="shared" si="18"/>
        <v>0</v>
      </c>
      <c r="K297" s="33"/>
      <c r="M297" s="34" t="str">
        <f>IFERROR(VLOOKUP($A:$A,[2]liste!$A:$Z,5,FALSE),"")</f>
        <v>3-VRAC</v>
      </c>
      <c r="N297" s="34" t="str">
        <f>IFERROR(VLOOKUP($A:$A,[2]liste!$A:$Z,6,FALSE),"")</f>
        <v>2-VRAC HERBE</v>
      </c>
      <c r="P297" s="35">
        <f>IFERROR(VLOOKUP($A:$A,[5]RÉSUMÉ!$A:$E,5,FALSE),"")</f>
        <v>880</v>
      </c>
    </row>
    <row r="298" customHeight="1" spans="1:16">
      <c r="A298" s="39" t="s">
        <v>307</v>
      </c>
      <c r="B298" s="23"/>
      <c r="C298" s="17" t="str">
        <f>IFERROR(VLOOKUP($A:$A,[2]liste!$A:$ZZ,24,FALSE),"")</f>
        <v>PEPPERMINT organic </v>
      </c>
      <c r="D298" s="18">
        <f>VLOOKUP(A:A,[2]liste!$A:$AG,33,FALSE)</f>
        <v>697026804509</v>
      </c>
      <c r="E298" s="19" t="str">
        <f>VLOOKUP($A:$A,[3]SPECS!$A:$AW,22,FALSE)</f>
        <v>250 GR</v>
      </c>
      <c r="F298" s="20" t="str">
        <f>VLOOKUP(A:A,[3]SPECS!$A:$AF,27,FALSE)</f>
        <v>UNIT</v>
      </c>
      <c r="G298" s="21">
        <f>IFERROR(VLOOKUP(A298,'[4]AVA20'!$A:$ZZ,(MATCH($G$1,'[4]AVA20'!$2:$2,0)),FALSE),0)</f>
        <v>9.75</v>
      </c>
      <c r="H298" s="22">
        <f t="shared" si="17"/>
        <v>0</v>
      </c>
      <c r="J298" s="32">
        <f t="shared" si="18"/>
        <v>0</v>
      </c>
      <c r="K298" s="33"/>
      <c r="M298" s="34" t="str">
        <f>IFERROR(VLOOKUP($A:$A,[2]liste!$A:$Z,5,FALSE),"")</f>
        <v>3-VRAC</v>
      </c>
      <c r="N298" s="34" t="str">
        <f>IFERROR(VLOOKUP($A:$A,[2]liste!$A:$Z,6,FALSE),"")</f>
        <v>2-VRAC HERBE</v>
      </c>
      <c r="P298" s="35">
        <f>IFERROR(VLOOKUP($A:$A,[5]RÉSUMÉ!$A:$E,5,FALSE),"")</f>
        <v>882</v>
      </c>
    </row>
    <row r="299" customHeight="1" spans="1:16">
      <c r="A299" s="41" t="s">
        <v>308</v>
      </c>
      <c r="B299" s="23"/>
      <c r="C299" s="17" t="str">
        <f>IFERROR(VLOOKUP($A:$A,[2]liste!$A:$ZZ,24,FALSE),"")</f>
        <v>ST. JOHN'S WORT flower leaf  organic </v>
      </c>
      <c r="D299" s="18">
        <f>VLOOKUP(A:A,[2]liste!$A:$AG,33,FALSE)</f>
        <v>697026805261</v>
      </c>
      <c r="E299" s="19" t="str">
        <f>VLOOKUP($A:$A,[3]SPECS!$A:$AW,22,FALSE)</f>
        <v>250 GR</v>
      </c>
      <c r="F299" s="20" t="str">
        <f>VLOOKUP(A:A,[3]SPECS!$A:$AF,27,FALSE)</f>
        <v>UNIT</v>
      </c>
      <c r="G299" s="21">
        <f>IFERROR(VLOOKUP(A299,'[4]AVA20'!$A:$ZZ,(MATCH($G$1,'[4]AVA20'!$2:$2,0)),FALSE),0)</f>
        <v>18.5</v>
      </c>
      <c r="H299" s="22">
        <f t="shared" si="17"/>
        <v>0</v>
      </c>
      <c r="J299" s="32">
        <f t="shared" si="18"/>
        <v>0</v>
      </c>
      <c r="K299" s="33"/>
      <c r="M299" s="34" t="str">
        <f>IFERROR(VLOOKUP($A:$A,[2]liste!$A:$Z,5,FALSE),"")</f>
        <v>3-VRAC</v>
      </c>
      <c r="N299" s="34" t="str">
        <f>IFERROR(VLOOKUP($A:$A,[2]liste!$A:$Z,6,FALSE),"")</f>
        <v>2-VRAC HERBE</v>
      </c>
      <c r="P299" s="35">
        <f>IFERROR(VLOOKUP($A:$A,[5]RÉSUMÉ!$A:$E,5,FALSE),"")</f>
        <v>885</v>
      </c>
    </row>
    <row r="300" customHeight="1" spans="1:16">
      <c r="A300" s="39" t="s">
        <v>309</v>
      </c>
      <c r="B300" s="23"/>
      <c r="C300" s="17" t="str">
        <f>IFERROR(VLOOKUP($A:$A,[2]liste!$A:$ZZ,24,FALSE),"")</f>
        <v>MULLEIN leaf organic  </v>
      </c>
      <c r="D300" s="18">
        <f>VLOOKUP(A:A,[2]liste!$A:$AG,33,FALSE)</f>
        <v>697026804516</v>
      </c>
      <c r="E300" s="19" t="str">
        <f>VLOOKUP($A:$A,[3]SPECS!$A:$AW,22,FALSE)</f>
        <v>250 GR</v>
      </c>
      <c r="F300" s="20" t="str">
        <f>VLOOKUP(A:A,[3]SPECS!$A:$AF,27,FALSE)</f>
        <v>UNIT</v>
      </c>
      <c r="G300" s="21">
        <f>IFERROR(VLOOKUP(A300,'[4]AVA20'!$A:$ZZ,(MATCH($G$1,'[4]AVA20'!$2:$2,0)),FALSE),0)</f>
        <v>16.75</v>
      </c>
      <c r="H300" s="22">
        <f t="shared" si="17"/>
        <v>0</v>
      </c>
      <c r="J300" s="32">
        <f t="shared" si="18"/>
        <v>0</v>
      </c>
      <c r="K300" s="33"/>
      <c r="M300" s="34" t="str">
        <f>IFERROR(VLOOKUP($A:$A,[2]liste!$A:$Z,5,FALSE),"")</f>
        <v>3-VRAC</v>
      </c>
      <c r="N300" s="34" t="str">
        <f>IFERROR(VLOOKUP($A:$A,[2]liste!$A:$Z,6,FALSE),"")</f>
        <v>2-VRAC HERBE</v>
      </c>
      <c r="P300" s="35">
        <f>IFERROR(VLOOKUP($A:$A,[5]RÉSUMÉ!$A:$E,5,FALSE),"")</f>
        <v>884</v>
      </c>
    </row>
    <row r="301" customHeight="1" spans="1:16">
      <c r="A301" s="41" t="s">
        <v>310</v>
      </c>
      <c r="B301" s="23"/>
      <c r="C301" s="17" t="str">
        <f>IFERROR(VLOOKUP($A:$A,[2]liste!$A:$ZZ,24,FALSE),"")</f>
        <v>CHICKWEED herb organic   </v>
      </c>
      <c r="D301" s="18">
        <f>VLOOKUP(A:A,[2]liste!$A:$AG,33,FALSE)</f>
        <v>697026704526</v>
      </c>
      <c r="E301" s="19" t="str">
        <f>VLOOKUP($A:$A,[3]SPECS!$A:$AW,22,FALSE)</f>
        <v>500 GR</v>
      </c>
      <c r="F301" s="20" t="str">
        <f>VLOOKUP(A:A,[3]SPECS!$A:$AF,27,FALSE)</f>
        <v>UNIT</v>
      </c>
      <c r="G301" s="21">
        <f>IFERROR(VLOOKUP(A301,'[4]AVA20'!$A:$ZZ,(MATCH($G$1,'[4]AVA20'!$2:$2,0)),FALSE),0)</f>
        <v>27.25</v>
      </c>
      <c r="H301" s="22">
        <f t="shared" si="17"/>
        <v>0</v>
      </c>
      <c r="J301" s="32">
        <f t="shared" si="18"/>
        <v>0</v>
      </c>
      <c r="K301" s="33"/>
      <c r="M301" s="34" t="str">
        <f>IFERROR(VLOOKUP($A:$A,[2]liste!$A:$Z,5,FALSE),"")</f>
        <v>3-VRAC</v>
      </c>
      <c r="N301" s="34" t="str">
        <f>IFERROR(VLOOKUP($A:$A,[2]liste!$A:$Z,6,FALSE),"")</f>
        <v>2-VRAC HERBE</v>
      </c>
      <c r="P301" s="35">
        <f>IFERROR(VLOOKUP($A:$A,[5]RÉSUMÉ!$A:$E,5,FALSE),"")</f>
        <v>886</v>
      </c>
    </row>
    <row r="302" customHeight="1" spans="1:16">
      <c r="A302" s="39" t="s">
        <v>311</v>
      </c>
      <c r="B302" s="23"/>
      <c r="C302" s="17" t="str">
        <f>IFERROR(VLOOKUP($A:$A,[2]liste!$A:$ZZ,24,FALSE),"")</f>
        <v>NUTMEG powder organic  </v>
      </c>
      <c r="D302" s="18">
        <f>VLOOKUP(A:A,[2]liste!$A:$AG,33,FALSE)</f>
        <v>697026705585</v>
      </c>
      <c r="E302" s="19" t="str">
        <f>VLOOKUP($A:$A,[3]SPECS!$A:$AW,22,FALSE)</f>
        <v>500 GR</v>
      </c>
      <c r="F302" s="20" t="str">
        <f>VLOOKUP(A:A,[3]SPECS!$A:$AF,27,FALSE)</f>
        <v>UNIT</v>
      </c>
      <c r="G302" s="21">
        <f>IFERROR(VLOOKUP(A302,'[4]AVA20'!$A:$ZZ,(MATCH($G$1,'[4]AVA20'!$2:$2,0)),FALSE),0)</f>
        <v>56</v>
      </c>
      <c r="H302" s="22">
        <f t="shared" si="17"/>
        <v>0</v>
      </c>
      <c r="J302" s="32">
        <f t="shared" si="18"/>
        <v>0</v>
      </c>
      <c r="K302" s="33"/>
      <c r="M302" s="34" t="str">
        <f>IFERROR(VLOOKUP($A:$A,[2]liste!$A:$Z,5,FALSE),"")</f>
        <v>3-VRAC</v>
      </c>
      <c r="N302" s="34" t="str">
        <f>IFERROR(VLOOKUP($A:$A,[2]liste!$A:$Z,6,FALSE),"")</f>
        <v>2-VRAC HERBE</v>
      </c>
      <c r="P302" s="35">
        <f>IFERROR(VLOOKUP($A:$A,[5]RÉSUMÉ!$A:$E,5,FALSE),"")</f>
        <v>888</v>
      </c>
    </row>
    <row r="303" customHeight="1" spans="1:16">
      <c r="A303" s="39" t="s">
        <v>312</v>
      </c>
      <c r="B303" s="23"/>
      <c r="C303" s="17" t="str">
        <f>IFERROR(VLOOKUP($A:$A,[2]liste!$A:$ZZ,24,FALSE),"")</f>
        <v>BLACK CUMIN seed organic</v>
      </c>
      <c r="D303" s="18">
        <f>VLOOKUP(A:A,[2]liste!$A:$AG,33,FALSE)</f>
        <v>697026704847</v>
      </c>
      <c r="E303" s="19" t="str">
        <f>VLOOKUP($A:$A,[3]SPECS!$A:$AW,22,FALSE)</f>
        <v>500 GR</v>
      </c>
      <c r="F303" s="20" t="str">
        <f>VLOOKUP(A:A,[3]SPECS!$A:$AF,27,FALSE)</f>
        <v>UNIT</v>
      </c>
      <c r="G303" s="21">
        <f>IFERROR(VLOOKUP(A303,'[4]AVA20'!$A:$ZZ,(MATCH($G$1,'[4]AVA20'!$2:$2,0)),FALSE),0)</f>
        <v>19.75</v>
      </c>
      <c r="H303" s="22">
        <f t="shared" si="17"/>
        <v>0</v>
      </c>
      <c r="J303" s="32">
        <f t="shared" si="18"/>
        <v>0</v>
      </c>
      <c r="K303" s="33"/>
      <c r="M303" s="34" t="str">
        <f>IFERROR(VLOOKUP($A:$A,[2]liste!$A:$Z,5,FALSE),"")</f>
        <v>3-VRAC</v>
      </c>
      <c r="N303" s="34" t="str">
        <f>IFERROR(VLOOKUP($A:$A,[2]liste!$A:$Z,6,FALSE),"")</f>
        <v>2-VRAC HERBE</v>
      </c>
      <c r="P303" s="35">
        <f>IFERROR(VLOOKUP($A:$A,[5]RÉSUMÉ!$A:$E,5,FALSE),"")</f>
        <v>889</v>
      </c>
    </row>
    <row r="304" customHeight="1" spans="1:16">
      <c r="A304" s="39" t="s">
        <v>313</v>
      </c>
      <c r="B304" s="23"/>
      <c r="C304" s="17" t="str">
        <f>IFERROR(VLOOKUP($A:$A,[2]liste!$A:$ZZ,24,FALSE),"")</f>
        <v>BLACK WALNUT leaf organic  </v>
      </c>
      <c r="D304" s="18">
        <f>VLOOKUP(A:A,[2]liste!$A:$AG,33,FALSE)</f>
        <v>697026704557</v>
      </c>
      <c r="E304" s="19" t="str">
        <f>VLOOKUP($A:$A,[3]SPECS!$A:$AW,22,FALSE)</f>
        <v>500 GR</v>
      </c>
      <c r="F304" s="20" t="str">
        <f>VLOOKUP(A:A,[3]SPECS!$A:$AF,27,FALSE)</f>
        <v>UNIT</v>
      </c>
      <c r="G304" s="21">
        <f>IFERROR(VLOOKUP(A304,'[4]AVA20'!$A:$ZZ,(MATCH($G$1,'[4]AVA20'!$2:$2,0)),FALSE),0)</f>
        <v>21.25</v>
      </c>
      <c r="H304" s="22">
        <f t="shared" si="17"/>
        <v>0</v>
      </c>
      <c r="J304" s="32">
        <f t="shared" si="18"/>
        <v>0</v>
      </c>
      <c r="K304" s="33"/>
      <c r="M304" s="34" t="str">
        <f>IFERROR(VLOOKUP($A:$A,[2]liste!$A:$Z,5,FALSE),"")</f>
        <v>3-VRAC</v>
      </c>
      <c r="N304" s="34" t="str">
        <f>IFERROR(VLOOKUP($A:$A,[2]liste!$A:$Z,6,FALSE),"")</f>
        <v>2-VRAC HERBE</v>
      </c>
      <c r="P304" s="35">
        <f>IFERROR(VLOOKUP($A:$A,[5]RÉSUMÉ!$A:$E,5,FALSE),"")</f>
        <v>890</v>
      </c>
    </row>
    <row r="305" customHeight="1" spans="1:16">
      <c r="A305" s="16" t="s">
        <v>314</v>
      </c>
      <c r="B305" s="23"/>
      <c r="C305" s="17" t="str">
        <f>IFERROR(VLOOKUP($A:$A,[2]liste!$A:$ZZ,24,FALSE),"")</f>
        <v>ONION flake organic  </v>
      </c>
      <c r="D305" s="18">
        <f>VLOOKUP(A:A,[2]liste!$A:$AG,33,FALSE)</f>
        <v>697026703659</v>
      </c>
      <c r="E305" s="19" t="str">
        <f>VLOOKUP($A:$A,[3]SPECS!$A:$AW,22,FALSE)</f>
        <v>500 GR</v>
      </c>
      <c r="F305" s="20" t="str">
        <f>VLOOKUP(A:A,[3]SPECS!$A:$AF,27,FALSE)</f>
        <v>UNIT</v>
      </c>
      <c r="G305" s="21">
        <f>IFERROR(VLOOKUP(A305,'[4]AVA20'!$A:$ZZ,(MATCH($G$1,'[4]AVA20'!$2:$2,0)),FALSE),0)</f>
        <v>18.5</v>
      </c>
      <c r="H305" s="22">
        <f t="shared" si="17"/>
        <v>0</v>
      </c>
      <c r="J305" s="32">
        <f t="shared" si="18"/>
        <v>0</v>
      </c>
      <c r="K305" s="33"/>
      <c r="M305" s="34" t="str">
        <f>IFERROR(VLOOKUP($A:$A,[2]liste!$A:$Z,5,FALSE),"")</f>
        <v>3-VRAC</v>
      </c>
      <c r="N305" s="34" t="str">
        <f>IFERROR(VLOOKUP($A:$A,[2]liste!$A:$Z,6,FALSE),"")</f>
        <v>2-VRAC HERBE</v>
      </c>
      <c r="P305" s="35">
        <f>IFERROR(VLOOKUP($A:$A,[5]RÉSUMÉ!$A:$E,5,FALSE),"")</f>
        <v>891</v>
      </c>
    </row>
    <row r="306" customHeight="1" spans="1:16">
      <c r="A306" s="39" t="s">
        <v>315</v>
      </c>
      <c r="B306" s="23"/>
      <c r="C306" s="17" t="str">
        <f>IFERROR(VLOOKUP($A:$A,[2]liste!$A:$ZZ,24,FALSE),"")</f>
        <v>ORANGE peel organic  </v>
      </c>
      <c r="D306" s="18">
        <f>VLOOKUP(A:A,[2]liste!$A:$AG,33,FALSE)</f>
        <v>697026703789</v>
      </c>
      <c r="E306" s="19" t="str">
        <f>VLOOKUP($A:$A,[3]SPECS!$A:$AW,22,FALSE)</f>
        <v>500 GR</v>
      </c>
      <c r="F306" s="20" t="str">
        <f>VLOOKUP(A:A,[3]SPECS!$A:$AF,27,FALSE)</f>
        <v>UNIT</v>
      </c>
      <c r="G306" s="21">
        <f>IFERROR(VLOOKUP(A306,'[4]AVA20'!$A:$ZZ,(MATCH($G$1,'[4]AVA20'!$2:$2,0)),FALSE),0)</f>
        <v>42.5</v>
      </c>
      <c r="H306" s="22">
        <f t="shared" si="17"/>
        <v>0</v>
      </c>
      <c r="J306" s="32">
        <f t="shared" si="18"/>
        <v>0</v>
      </c>
      <c r="K306" s="33"/>
      <c r="M306" s="34" t="str">
        <f>IFERROR(VLOOKUP($A:$A,[2]liste!$A:$Z,5,FALSE),"")</f>
        <v>3-VRAC</v>
      </c>
      <c r="N306" s="34" t="str">
        <f>IFERROR(VLOOKUP($A:$A,[2]liste!$A:$Z,6,FALSE),"")</f>
        <v>2-VRAC HERBE</v>
      </c>
      <c r="P306" s="35">
        <f>IFERROR(VLOOKUP($A:$A,[5]RÉSUMÉ!$A:$E,5,FALSE),"")</f>
        <v>892</v>
      </c>
    </row>
    <row r="307" customHeight="1" spans="1:16">
      <c r="A307" s="41" t="s">
        <v>316</v>
      </c>
      <c r="B307" s="23"/>
      <c r="C307" s="17" t="str">
        <f>IFERROR(VLOOKUP($A:$A,[2]liste!$A:$ZZ,24,FALSE),"")</f>
        <v>OREGANO leaf organic  </v>
      </c>
      <c r="D307" s="18">
        <f>VLOOKUP(A:A,[2]liste!$A:$AG,33,FALSE)</f>
        <v>697026703666</v>
      </c>
      <c r="E307" s="19" t="str">
        <f>VLOOKUP($A:$A,[3]SPECS!$A:$AW,22,FALSE)</f>
        <v>250 GR</v>
      </c>
      <c r="F307" s="20" t="str">
        <f>VLOOKUP(A:A,[3]SPECS!$A:$AF,27,FALSE)</f>
        <v>UNIT</v>
      </c>
      <c r="G307" s="21">
        <f>IFERROR(VLOOKUP(A307,'[4]AVA20'!$A:$ZZ,(MATCH($G$1,'[4]AVA20'!$2:$2,0)),FALSE),0)</f>
        <v>11.4</v>
      </c>
      <c r="H307" s="22">
        <f t="shared" ref="H307:H338" si="19">B307*G307*(1-(J307+K307))</f>
        <v>0</v>
      </c>
      <c r="J307" s="32">
        <f t="shared" si="18"/>
        <v>0</v>
      </c>
      <c r="K307" s="33"/>
      <c r="M307" s="34" t="str">
        <f>IFERROR(VLOOKUP($A:$A,[2]liste!$A:$Z,5,FALSE),"")</f>
        <v>3-VRAC</v>
      </c>
      <c r="N307" s="34" t="str">
        <f>IFERROR(VLOOKUP($A:$A,[2]liste!$A:$Z,6,FALSE),"")</f>
        <v>2-VRAC HERBE</v>
      </c>
      <c r="P307" s="35">
        <f>IFERROR(VLOOKUP($A:$A,[5]RÉSUMÉ!$A:$E,5,FALSE),"")</f>
        <v>893</v>
      </c>
    </row>
    <row r="308" customHeight="1" spans="1:16">
      <c r="A308" s="41" t="s">
        <v>317</v>
      </c>
      <c r="B308" s="23"/>
      <c r="C308" s="17" t="str">
        <f>IFERROR(VLOOKUP($A:$A,[2]liste!$A:$ZZ,24,FALSE),"")</f>
        <v>SLIPPERY ELM powder organic  </v>
      </c>
      <c r="D308" s="18">
        <f>VLOOKUP(A:A,[2]liste!$A:$AG,33,FALSE)</f>
        <v>697026704564</v>
      </c>
      <c r="E308" s="19" t="str">
        <f>VLOOKUP($A:$A,[3]SPECS!$A:$AW,22,FALSE)</f>
        <v>500 GR</v>
      </c>
      <c r="F308" s="20" t="str">
        <f>VLOOKUP(A:A,[3]SPECS!$A:$AF,27,FALSE)</f>
        <v>UNIT</v>
      </c>
      <c r="G308" s="21">
        <f>IFERROR(VLOOKUP(A308,'[4]AVA20'!$A:$ZZ,(MATCH($G$1,'[4]AVA20'!$2:$2,0)),FALSE),0)</f>
        <v>72.75</v>
      </c>
      <c r="H308" s="22">
        <f t="shared" si="19"/>
        <v>0</v>
      </c>
      <c r="J308" s="32">
        <f t="shared" si="18"/>
        <v>0</v>
      </c>
      <c r="K308" s="33"/>
      <c r="M308" s="34" t="str">
        <f>IFERROR(VLOOKUP($A:$A,[2]liste!$A:$Z,5,FALSE),"")</f>
        <v>3-VRAC</v>
      </c>
      <c r="N308" s="34" t="str">
        <f>IFERROR(VLOOKUP($A:$A,[2]liste!$A:$Z,6,FALSE),"")</f>
        <v>2-VRAC HERBE</v>
      </c>
      <c r="P308" s="35">
        <f>IFERROR(VLOOKUP($A:$A,[5]RÉSUMÉ!$A:$E,5,FALSE),"")</f>
        <v>895</v>
      </c>
    </row>
    <row r="309" customHeight="1" spans="1:16">
      <c r="A309" s="41" t="s">
        <v>318</v>
      </c>
      <c r="B309" s="23"/>
      <c r="C309" s="17" t="str">
        <f>IFERROR(VLOOKUP($A:$A,[2]liste!$A:$ZZ,24,FALSE),"")</f>
        <v>NETTLE leaf organic  </v>
      </c>
      <c r="D309" s="18">
        <f>VLOOKUP(A:A,[2]liste!$A:$AG,33,FALSE)</f>
        <v>697026704571</v>
      </c>
      <c r="E309" s="19" t="str">
        <f>VLOOKUP($A:$A,[3]SPECS!$A:$AW,22,FALSE)</f>
        <v>500 GR</v>
      </c>
      <c r="F309" s="20" t="str">
        <f>VLOOKUP(A:A,[3]SPECS!$A:$AF,27,FALSE)</f>
        <v>UNIT</v>
      </c>
      <c r="G309" s="21">
        <f>IFERROR(VLOOKUP(A309,'[4]AVA20'!$A:$ZZ,(MATCH($G$1,'[4]AVA20'!$2:$2,0)),FALSE),0)</f>
        <v>29.95</v>
      </c>
      <c r="H309" s="22">
        <f t="shared" si="19"/>
        <v>0</v>
      </c>
      <c r="J309" s="32">
        <f t="shared" si="18"/>
        <v>0</v>
      </c>
      <c r="K309" s="33"/>
      <c r="M309" s="34" t="str">
        <f>IFERROR(VLOOKUP($A:$A,[2]liste!$A:$Z,5,FALSE),"")</f>
        <v>3-VRAC</v>
      </c>
      <c r="N309" s="34" t="str">
        <f>IFERROR(VLOOKUP($A:$A,[2]liste!$A:$Z,6,FALSE),"")</f>
        <v>2-VRAC HERBE</v>
      </c>
      <c r="P309" s="35">
        <f>IFERROR(VLOOKUP($A:$A,[5]RÉSUMÉ!$A:$E,5,FALSE),"")</f>
        <v>808</v>
      </c>
    </row>
    <row r="310" customHeight="1" spans="1:16">
      <c r="A310" s="16" t="s">
        <v>319</v>
      </c>
      <c r="B310" s="23"/>
      <c r="C310" s="17" t="str">
        <f>IFERROR(VLOOKUP($A:$A,[2]liste!$A:$ZZ,24,FALSE),"")</f>
        <v>SHEEP SORREL herb organic  </v>
      </c>
      <c r="D310" s="18">
        <f>VLOOKUP(A:A,[2]liste!$A:$AG,33,FALSE)</f>
        <v>697026705288</v>
      </c>
      <c r="E310" s="19" t="str">
        <f>VLOOKUP($A:$A,[3]SPECS!$A:$AW,22,FALSE)</f>
        <v>500 GR</v>
      </c>
      <c r="F310" s="20" t="str">
        <f>VLOOKUP(A:A,[3]SPECS!$A:$AF,27,FALSE)</f>
        <v>UNIT</v>
      </c>
      <c r="G310" s="21">
        <f>IFERROR(VLOOKUP(A310,'[4]AVA20'!$A:$ZZ,(MATCH($G$1,'[4]AVA20'!$2:$2,0)),FALSE),0)</f>
        <v>27.95</v>
      </c>
      <c r="H310" s="22">
        <f t="shared" si="19"/>
        <v>0</v>
      </c>
      <c r="J310" s="32">
        <f t="shared" si="18"/>
        <v>0</v>
      </c>
      <c r="K310" s="33"/>
      <c r="M310" s="34" t="str">
        <f>IFERROR(VLOOKUP($A:$A,[2]liste!$A:$Z,5,FALSE),"")</f>
        <v>3-VRAC</v>
      </c>
      <c r="N310" s="34" t="str">
        <f>IFERROR(VLOOKUP($A:$A,[2]liste!$A:$Z,6,FALSE),"")</f>
        <v>2-VRAC HERBE</v>
      </c>
      <c r="P310" s="35">
        <f>IFERROR(VLOOKUP($A:$A,[5]RÉSUMÉ!$A:$E,5,FALSE),"")</f>
        <v>896</v>
      </c>
    </row>
    <row r="311" customHeight="1" spans="1:16">
      <c r="A311" s="41" t="s">
        <v>320</v>
      </c>
      <c r="B311" s="23"/>
      <c r="C311" s="17" t="str">
        <f>IFERROR(VLOOKUP($A:$A,[2]liste!$A:$ZZ,24,FALSE),"")</f>
        <v>PAPRIKA powder organic  </v>
      </c>
      <c r="D311" s="18">
        <f>VLOOKUP(A:A,[2]liste!$A:$AG,33,FALSE)</f>
        <v>697026703673</v>
      </c>
      <c r="E311" s="19" t="str">
        <f>VLOOKUP($A:$A,[3]SPECS!$A:$AW,22,FALSE)</f>
        <v>500 GR</v>
      </c>
      <c r="F311" s="20" t="str">
        <f>VLOOKUP(A:A,[3]SPECS!$A:$AF,27,FALSE)</f>
        <v>UNIT</v>
      </c>
      <c r="G311" s="21">
        <f>IFERROR(VLOOKUP(A311,'[4]AVA20'!$A:$ZZ,(MATCH($G$1,'[4]AVA20'!$2:$2,0)),FALSE),0)</f>
        <v>21.25</v>
      </c>
      <c r="H311" s="22">
        <f t="shared" si="19"/>
        <v>0</v>
      </c>
      <c r="J311" s="32">
        <f t="shared" si="18"/>
        <v>0</v>
      </c>
      <c r="K311" s="33"/>
      <c r="M311" s="34" t="str">
        <f>IFERROR(VLOOKUP($A:$A,[2]liste!$A:$Z,5,FALSE),"")</f>
        <v>3-VRAC</v>
      </c>
      <c r="N311" s="34" t="str">
        <f>IFERROR(VLOOKUP($A:$A,[2]liste!$A:$Z,6,FALSE),"")</f>
        <v>2-VRAC HERBE</v>
      </c>
      <c r="P311" s="35">
        <f>IFERROR(VLOOKUP($A:$A,[5]RÉSUMÉ!$A:$E,5,FALSE),"")</f>
        <v>897</v>
      </c>
    </row>
    <row r="312" customHeight="1" spans="1:16">
      <c r="A312" s="41" t="s">
        <v>321</v>
      </c>
      <c r="B312" s="23"/>
      <c r="C312" s="17" t="str">
        <f>IFERROR(VLOOKUP($A:$A,[2]liste!$A:$ZZ,24,FALSE),"")</f>
        <v>PASSIONFLOWER herb organic  </v>
      </c>
      <c r="D312" s="18">
        <f>VLOOKUP(A:A,[2]liste!$A:$AG,33,FALSE)</f>
        <v>697026704595</v>
      </c>
      <c r="E312" s="19" t="str">
        <f>VLOOKUP($A:$A,[3]SPECS!$A:$AW,22,FALSE)</f>
        <v>500 GR</v>
      </c>
      <c r="F312" s="20" t="str">
        <f>VLOOKUP(A:A,[3]SPECS!$A:$AF,27,FALSE)</f>
        <v>UNIT</v>
      </c>
      <c r="G312" s="21">
        <f>IFERROR(VLOOKUP(A312,'[4]AVA20'!$A:$ZZ,(MATCH($G$1,'[4]AVA20'!$2:$2,0)),FALSE),0)</f>
        <v>54.5</v>
      </c>
      <c r="H312" s="22">
        <f t="shared" si="19"/>
        <v>0</v>
      </c>
      <c r="J312" s="32">
        <f t="shared" si="18"/>
        <v>0</v>
      </c>
      <c r="K312" s="33"/>
      <c r="M312" s="34" t="str">
        <f>IFERROR(VLOOKUP($A:$A,[2]liste!$A:$Z,5,FALSE),"")</f>
        <v>3-VRAC</v>
      </c>
      <c r="N312" s="34" t="str">
        <f>IFERROR(VLOOKUP($A:$A,[2]liste!$A:$Z,6,FALSE),"")</f>
        <v>2-VRAC HERBE</v>
      </c>
      <c r="P312" s="35">
        <f>IFERROR(VLOOKUP($A:$A,[5]RÉSUMÉ!$A:$E,5,FALSE),"")</f>
        <v>898</v>
      </c>
    </row>
    <row r="313" customHeight="1" spans="1:16">
      <c r="A313" s="39" t="s">
        <v>322</v>
      </c>
      <c r="B313" s="23"/>
      <c r="C313" s="17" t="str">
        <f>IFERROR(VLOOKUP($A:$A,[2]liste!$A:$ZZ,24,FALSE),"")</f>
        <v>YELLOW DOCK root organic  </v>
      </c>
      <c r="D313" s="18">
        <f>VLOOKUP(A:A,[2]liste!$A:$AG,33,FALSE)</f>
        <v>697026704601</v>
      </c>
      <c r="E313" s="19" t="str">
        <f>VLOOKUP($A:$A,[3]SPECS!$A:$AW,22,FALSE)</f>
        <v>250 GR</v>
      </c>
      <c r="F313" s="20" t="str">
        <f>VLOOKUP(A:A,[3]SPECS!$A:$AF,27,FALSE)</f>
        <v>UNIT</v>
      </c>
      <c r="G313" s="21">
        <f>IFERROR(VLOOKUP(A313,'[4]AVA20'!$A:$ZZ,(MATCH($G$1,'[4]AVA20'!$2:$2,0)),FALSE),0)</f>
        <v>15.75</v>
      </c>
      <c r="H313" s="22">
        <f t="shared" si="19"/>
        <v>0</v>
      </c>
      <c r="J313" s="32">
        <f t="shared" si="18"/>
        <v>0</v>
      </c>
      <c r="K313" s="33"/>
      <c r="M313" s="34" t="str">
        <f>IFERROR(VLOOKUP($A:$A,[2]liste!$A:$Z,5,FALSE),"")</f>
        <v>3-VRAC</v>
      </c>
      <c r="N313" s="34" t="str">
        <f>IFERROR(VLOOKUP($A:$A,[2]liste!$A:$Z,6,FALSE),"")</f>
        <v>2-VRAC HERBE</v>
      </c>
      <c r="P313" s="35">
        <f>IFERROR(VLOOKUP($A:$A,[5]RÉSUMÉ!$A:$E,5,FALSE),"")</f>
        <v>899</v>
      </c>
    </row>
    <row r="314" customHeight="1" spans="1:16">
      <c r="A314" s="39" t="s">
        <v>323</v>
      </c>
      <c r="B314" s="23">
        <v>1</v>
      </c>
      <c r="C314" s="17" t="str">
        <f>IFERROR(VLOOKUP($A:$A,[2]liste!$A:$ZZ,24,FALSE),"")</f>
        <v>POPPY seed organic </v>
      </c>
      <c r="D314" s="18">
        <f>VLOOKUP(A:A,[2]liste!$A:$AG,33,FALSE)</f>
        <v>697026703772</v>
      </c>
      <c r="E314" s="19" t="str">
        <f>VLOOKUP($A:$A,[3]SPECS!$A:$AW,22,FALSE)</f>
        <v>500 GR</v>
      </c>
      <c r="F314" s="20" t="str">
        <f>VLOOKUP(A:A,[3]SPECS!$A:$AF,27,FALSE)</f>
        <v>UNIT</v>
      </c>
      <c r="G314" s="21">
        <f>IFERROR(VLOOKUP(A314,'[4]AVA20'!$A:$ZZ,(MATCH($G$1,'[4]AVA20'!$2:$2,0)),FALSE),0)</f>
        <v>25.25</v>
      </c>
      <c r="H314" s="22">
        <f t="shared" si="19"/>
        <v>25.25</v>
      </c>
      <c r="J314" s="32">
        <f t="shared" si="18"/>
        <v>0</v>
      </c>
      <c r="K314" s="33"/>
      <c r="M314" s="34" t="str">
        <f>IFERROR(VLOOKUP($A:$A,[2]liste!$A:$Z,5,FALSE),"")</f>
        <v>3-VRAC</v>
      </c>
      <c r="N314" s="34" t="str">
        <f>IFERROR(VLOOKUP($A:$A,[2]liste!$A:$Z,6,FALSE),"")</f>
        <v>2-VRAC HERBE</v>
      </c>
      <c r="P314" s="35">
        <f>IFERROR(VLOOKUP($A:$A,[5]RÉSUMÉ!$A:$E,5,FALSE),"")</f>
        <v>901</v>
      </c>
    </row>
    <row r="315" customHeight="1" spans="1:16">
      <c r="A315" s="39" t="s">
        <v>324</v>
      </c>
      <c r="B315" s="23"/>
      <c r="C315" s="17" t="str">
        <f>IFERROR(VLOOKUP($A:$A,[2]liste!$A:$ZZ,24,FALSE),"")</f>
        <v>PARSLEY leaf organic  </v>
      </c>
      <c r="D315" s="18">
        <f>VLOOKUP(A:A,[2]liste!$A:$AG,33,FALSE)</f>
        <v>697026703680</v>
      </c>
      <c r="E315" s="19" t="str">
        <f>VLOOKUP($A:$A,[3]SPECS!$A:$AW,22,FALSE)</f>
        <v>500 GR</v>
      </c>
      <c r="F315" s="20" t="str">
        <f>VLOOKUP(A:A,[3]SPECS!$A:$AF,27,FALSE)</f>
        <v>UNIT</v>
      </c>
      <c r="G315" s="21">
        <f>IFERROR(VLOOKUP(A315,'[4]AVA20'!$A:$ZZ,(MATCH($G$1,'[4]AVA20'!$2:$2,0)),FALSE),0)</f>
        <v>42.5</v>
      </c>
      <c r="H315" s="22">
        <f t="shared" si="19"/>
        <v>0</v>
      </c>
      <c r="J315" s="32">
        <f t="shared" si="18"/>
        <v>0</v>
      </c>
      <c r="K315" s="33"/>
      <c r="M315" s="34" t="str">
        <f>IFERROR(VLOOKUP($A:$A,[2]liste!$A:$Z,5,FALSE),"")</f>
        <v>3-VRAC</v>
      </c>
      <c r="N315" s="34" t="str">
        <f>IFERROR(VLOOKUP($A:$A,[2]liste!$A:$Z,6,FALSE),"")</f>
        <v>2-VRAC HERBE</v>
      </c>
      <c r="P315" s="35">
        <f>IFERROR(VLOOKUP($A:$A,[5]RÉSUMÉ!$A:$E,5,FALSE),"")</f>
        <v>900</v>
      </c>
    </row>
    <row r="316" customHeight="1" spans="1:16">
      <c r="A316" s="16" t="s">
        <v>325</v>
      </c>
      <c r="B316" s="23"/>
      <c r="C316" s="17" t="str">
        <f>IFERROR(VLOOKUP($A:$A,[2]liste!$A:$ZZ,24,FALSE),"")</f>
        <v>DANDELION root organic  </v>
      </c>
      <c r="D316" s="18">
        <f>VLOOKUP(A:A,[2]liste!$A:$AG,33,FALSE)</f>
        <v>697026704632</v>
      </c>
      <c r="E316" s="19" t="str">
        <f>VLOOKUP($A:$A,[3]SPECS!$A:$AW,22,FALSE)</f>
        <v>500 GR</v>
      </c>
      <c r="F316" s="20" t="str">
        <f>VLOOKUP(A:A,[3]SPECS!$A:$AF,27,FALSE)</f>
        <v>UNIT</v>
      </c>
      <c r="G316" s="21">
        <f>IFERROR(VLOOKUP(A316,'[4]AVA20'!$A:$ZZ,(MATCH($G$1,'[4]AVA20'!$2:$2,0)),FALSE),0)</f>
        <v>29.5</v>
      </c>
      <c r="H316" s="22">
        <f t="shared" si="19"/>
        <v>0</v>
      </c>
      <c r="J316" s="32">
        <f t="shared" si="18"/>
        <v>0</v>
      </c>
      <c r="K316" s="33"/>
      <c r="M316" s="34" t="str">
        <f>IFERROR(VLOOKUP($A:$A,[2]liste!$A:$Z,5,FALSE),"")</f>
        <v>3-VRAC</v>
      </c>
      <c r="N316" s="34" t="str">
        <f>IFERROR(VLOOKUP($A:$A,[2]liste!$A:$Z,6,FALSE),"")</f>
        <v>2-VRAC HERBE</v>
      </c>
      <c r="P316" s="35">
        <f>IFERROR(VLOOKUP($A:$A,[5]RÉSUMÉ!$A:$E,5,FALSE),"")</f>
        <v>903</v>
      </c>
    </row>
    <row r="317" customHeight="1" spans="1:16">
      <c r="A317" s="16" t="s">
        <v>326</v>
      </c>
      <c r="B317" s="23"/>
      <c r="C317" s="17" t="str">
        <f>IFERROR(VLOOKUP($A:$A,[2]liste!$A:$ZZ,24,FALSE),"")</f>
        <v>PLANTAIN leaf organic  </v>
      </c>
      <c r="D317" s="18">
        <f>VLOOKUP(A:A,[2]liste!$A:$AG,33,FALSE)</f>
        <v>697026704649</v>
      </c>
      <c r="E317" s="19" t="str">
        <f>VLOOKUP($A:$A,[3]SPECS!$A:$AW,22,FALSE)</f>
        <v>500 GR</v>
      </c>
      <c r="F317" s="20" t="str">
        <f>VLOOKUP(A:A,[3]SPECS!$A:$AF,27,FALSE)</f>
        <v>UNIT</v>
      </c>
      <c r="G317" s="21">
        <f>IFERROR(VLOOKUP(A317,'[4]AVA20'!$A:$ZZ,(MATCH($G$1,'[4]AVA20'!$2:$2,0)),FALSE),0)</f>
        <v>55.25</v>
      </c>
      <c r="H317" s="22">
        <f t="shared" si="19"/>
        <v>0</v>
      </c>
      <c r="J317" s="32">
        <f t="shared" si="18"/>
        <v>0</v>
      </c>
      <c r="K317" s="33"/>
      <c r="M317" s="34" t="str">
        <f>IFERROR(VLOOKUP($A:$A,[2]liste!$A:$Z,5,FALSE),"")</f>
        <v>3-VRAC</v>
      </c>
      <c r="N317" s="34" t="str">
        <f>IFERROR(VLOOKUP($A:$A,[2]liste!$A:$Z,6,FALSE),"")</f>
        <v>2-VRAC HERBE</v>
      </c>
      <c r="P317" s="35">
        <f>IFERROR(VLOOKUP($A:$A,[5]RÉSUMÉ!$A:$E,5,FALSE),"")</f>
        <v>904</v>
      </c>
    </row>
    <row r="318" customHeight="1" spans="1:16">
      <c r="A318" s="41" t="s">
        <v>327</v>
      </c>
      <c r="B318" s="23"/>
      <c r="C318" s="17" t="str">
        <f>IFERROR(VLOOKUP($A:$A,[2]liste!$A:$ZZ,24,FALSE),"")</f>
        <v>BLACK PEPPER whole organic  </v>
      </c>
      <c r="D318" s="18">
        <f>VLOOKUP(A:A,[2]liste!$A:$AG,33,FALSE)</f>
        <v>697026703697</v>
      </c>
      <c r="E318" s="19" t="str">
        <f>VLOOKUP($A:$A,[3]SPECS!$A:$AW,22,FALSE)</f>
        <v>500 GR</v>
      </c>
      <c r="F318" s="20" t="str">
        <f>VLOOKUP(A:A,[3]SPECS!$A:$AF,27,FALSE)</f>
        <v>UNIT</v>
      </c>
      <c r="G318" s="21">
        <f>IFERROR(VLOOKUP(A318,'[4]AVA20'!$A:$ZZ,(MATCH($G$1,'[4]AVA20'!$2:$2,0)),FALSE),0)</f>
        <v>29.25</v>
      </c>
      <c r="H318" s="22">
        <f t="shared" si="19"/>
        <v>0</v>
      </c>
      <c r="J318" s="32">
        <f t="shared" si="18"/>
        <v>0</v>
      </c>
      <c r="K318" s="33"/>
      <c r="M318" s="34" t="str">
        <f>IFERROR(VLOOKUP($A:$A,[2]liste!$A:$Z,5,FALSE),"")</f>
        <v>3-VRAC</v>
      </c>
      <c r="N318" s="34" t="str">
        <f>IFERROR(VLOOKUP($A:$A,[2]liste!$A:$Z,6,FALSE),"")</f>
        <v>2-VRAC HERBE</v>
      </c>
      <c r="P318" s="35">
        <f>IFERROR(VLOOKUP($A:$A,[5]RÉSUMÉ!$A:$E,5,FALSE),"")</f>
        <v>907</v>
      </c>
    </row>
    <row r="319" customHeight="1" spans="1:16">
      <c r="A319" s="39" t="s">
        <v>328</v>
      </c>
      <c r="B319" s="23"/>
      <c r="C319" s="17" t="str">
        <f>IFERROR(VLOOKUP($A:$A,[2]liste!$A:$ZZ,24,FALSE),"")</f>
        <v>BLACK PEPPER grd organic  </v>
      </c>
      <c r="D319" s="18">
        <f>VLOOKUP(A:A,[2]liste!$A:$AG,33,FALSE)</f>
        <v>697026704854</v>
      </c>
      <c r="E319" s="19" t="str">
        <f>VLOOKUP($A:$A,[3]SPECS!$A:$AW,22,FALSE)</f>
        <v>500 GR</v>
      </c>
      <c r="F319" s="20" t="str">
        <f>VLOOKUP(A:A,[3]SPECS!$A:$AF,27,FALSE)</f>
        <v>UNIT</v>
      </c>
      <c r="G319" s="21">
        <f>IFERROR(VLOOKUP(A319,'[4]AVA20'!$A:$ZZ,(MATCH($G$1,'[4]AVA20'!$2:$2,0)),FALSE),0)</f>
        <v>29.25</v>
      </c>
      <c r="H319" s="22">
        <f t="shared" si="19"/>
        <v>0</v>
      </c>
      <c r="J319" s="32">
        <f t="shared" ref="J319:J343" si="20">IF(LEFT(M319,3)="4-T",0,IF(LEFT(M319,3)="3-P",0,IF(LEFT(M319,3)="7-T",0,IF(B319=6,0.075,IF(B319=12,0.075,IF(B319=18,0.075,IF(B319=24,0.075,0)))))))</f>
        <v>0</v>
      </c>
      <c r="K319" s="33"/>
      <c r="M319" s="34" t="str">
        <f>IFERROR(VLOOKUP($A:$A,[2]liste!$A:$Z,5,FALSE),"")</f>
        <v>3-VRAC</v>
      </c>
      <c r="N319" s="34" t="str">
        <f>IFERROR(VLOOKUP($A:$A,[2]liste!$A:$Z,6,FALSE),"")</f>
        <v>2-VRAC HERBE</v>
      </c>
      <c r="P319" s="35">
        <f>IFERROR(VLOOKUP($A:$A,[5]RÉSUMÉ!$A:$E,5,FALSE),"")</f>
        <v>908</v>
      </c>
    </row>
    <row r="320" customHeight="1" spans="1:16">
      <c r="A320" s="41" t="s">
        <v>329</v>
      </c>
      <c r="B320" s="23"/>
      <c r="C320" s="17" t="str">
        <f>IFERROR(VLOOKUP($A:$A,[2]liste!$A:$ZZ,24,FALSE),"")</f>
        <v>HORSETAIL herb organic  </v>
      </c>
      <c r="D320" s="18">
        <f>VLOOKUP(A:A,[2]liste!$A:$AG,33,FALSE)</f>
        <v>697026705301</v>
      </c>
      <c r="E320" s="19" t="str">
        <f>VLOOKUP($A:$A,[3]SPECS!$A:$AW,22,FALSE)</f>
        <v>500 GR</v>
      </c>
      <c r="F320" s="20" t="str">
        <f>VLOOKUP(A:A,[3]SPECS!$A:$AF,27,FALSE)</f>
        <v>UNIT</v>
      </c>
      <c r="G320" s="21">
        <f>IFERROR(VLOOKUP(A320,'[4]AVA20'!$A:$ZZ,(MATCH($G$1,'[4]AVA20'!$2:$2,0)),FALSE),0)</f>
        <v>22.75</v>
      </c>
      <c r="H320" s="22">
        <f t="shared" si="19"/>
        <v>0</v>
      </c>
      <c r="J320" s="32">
        <f t="shared" si="20"/>
        <v>0</v>
      </c>
      <c r="K320" s="33"/>
      <c r="M320" s="34" t="str">
        <f>IFERROR(VLOOKUP($A:$A,[2]liste!$A:$Z,5,FALSE),"")</f>
        <v>3-VRAC</v>
      </c>
      <c r="N320" s="34" t="str">
        <f>IFERROR(VLOOKUP($A:$A,[2]liste!$A:$Z,6,FALSE),"")</f>
        <v>2-VRAC HERBE</v>
      </c>
      <c r="P320" s="35">
        <f>IFERROR(VLOOKUP($A:$A,[5]RÉSUMÉ!$A:$E,5,FALSE),"")</f>
        <v>910</v>
      </c>
    </row>
    <row r="321" customHeight="1" spans="1:16">
      <c r="A321" s="41" t="s">
        <v>330</v>
      </c>
      <c r="B321" s="23"/>
      <c r="C321" s="17" t="str">
        <f>IFERROR(VLOOKUP($A:$A,[2]liste!$A:$ZZ,24,FALSE),"")</f>
        <v>PSYLLIUM husk pwdr organic </v>
      </c>
      <c r="D321" s="18">
        <f>VLOOKUP(A:A,[2]liste!$A:$AG,33,FALSE)</f>
        <v>697026704656</v>
      </c>
      <c r="E321" s="19" t="str">
        <f>VLOOKUP($A:$A,[3]SPECS!$A:$AW,22,FALSE)</f>
        <v>500 GR</v>
      </c>
      <c r="F321" s="20" t="str">
        <f>VLOOKUP(A:A,[3]SPECS!$A:$AF,27,FALSE)</f>
        <v>UNIT</v>
      </c>
      <c r="G321" s="21">
        <f>IFERROR(VLOOKUP(A321,'[4]AVA20'!$A:$ZZ,(MATCH($G$1,'[4]AVA20'!$2:$2,0)),FALSE),0)</f>
        <v>21.75</v>
      </c>
      <c r="H321" s="22">
        <f t="shared" si="19"/>
        <v>0</v>
      </c>
      <c r="J321" s="32">
        <f t="shared" si="20"/>
        <v>0</v>
      </c>
      <c r="K321" s="33"/>
      <c r="M321" s="34" t="str">
        <f>IFERROR(VLOOKUP($A:$A,[2]liste!$A:$Z,5,FALSE),"")</f>
        <v>3-VRAC</v>
      </c>
      <c r="N321" s="34" t="str">
        <f>IFERROR(VLOOKUP($A:$A,[2]liste!$A:$Z,6,FALSE),"")</f>
        <v>2-VRAC HERBE</v>
      </c>
      <c r="P321" s="35">
        <f>IFERROR(VLOOKUP($A:$A,[5]RÉSUMÉ!$A:$E,5,FALSE),"")</f>
        <v>906</v>
      </c>
    </row>
    <row r="322" customHeight="1" spans="1:16">
      <c r="A322" s="39" t="s">
        <v>331</v>
      </c>
      <c r="B322" s="23">
        <v>2</v>
      </c>
      <c r="C322" s="17" t="str">
        <f>IFERROR(VLOOKUP($A:$A,[2]liste!$A:$ZZ,24,FALSE),"")</f>
        <v>LICORICE cut organic  </v>
      </c>
      <c r="D322" s="18">
        <f>VLOOKUP(A:A,[2]liste!$A:$AG,33,FALSE)</f>
        <v>697026704670</v>
      </c>
      <c r="E322" s="19" t="str">
        <f>VLOOKUP($A:$A,[3]SPECS!$A:$AW,22,FALSE)</f>
        <v>500 GR</v>
      </c>
      <c r="F322" s="20" t="str">
        <f>VLOOKUP(A:A,[3]SPECS!$A:$AF,27,FALSE)</f>
        <v>UNIT</v>
      </c>
      <c r="G322" s="21">
        <f>IFERROR(VLOOKUP(A322,'[4]AVA20'!$A:$ZZ,(MATCH($G$1,'[4]AVA20'!$2:$2,0)),FALSE),0)</f>
        <v>15.75</v>
      </c>
      <c r="H322" s="22">
        <f t="shared" si="19"/>
        <v>31.5</v>
      </c>
      <c r="J322" s="32">
        <f t="shared" si="20"/>
        <v>0</v>
      </c>
      <c r="K322" s="33"/>
      <c r="M322" s="34" t="str">
        <f>IFERROR(VLOOKUP($A:$A,[2]liste!$A:$Z,5,FALSE),"")</f>
        <v>3-VRAC</v>
      </c>
      <c r="N322" s="34" t="str">
        <f>IFERROR(VLOOKUP($A:$A,[2]liste!$A:$Z,6,FALSE),"")</f>
        <v>2-VRAC HERBE</v>
      </c>
      <c r="P322" s="35">
        <f>IFERROR(VLOOKUP($A:$A,[5]RÉSUMÉ!$A:$E,5,FALSE),"")</f>
        <v>911</v>
      </c>
    </row>
    <row r="323" customHeight="1" spans="1:16">
      <c r="A323" s="41" t="s">
        <v>332</v>
      </c>
      <c r="B323" s="23"/>
      <c r="C323" s="17" t="str">
        <f>IFERROR(VLOOKUP($A:$A,[2]liste!$A:$ZZ,24,FALSE),"")</f>
        <v>MEADOWSWEET organic </v>
      </c>
      <c r="D323" s="18">
        <f>VLOOKUP(A:A,[2]liste!$A:$AG,33,FALSE)</f>
        <v>697026705318</v>
      </c>
      <c r="E323" s="19" t="str">
        <f>VLOOKUP($A:$A,[3]SPECS!$A:$AW,22,FALSE)</f>
        <v>500 GR</v>
      </c>
      <c r="F323" s="20" t="str">
        <f>VLOOKUP(A:A,[3]SPECS!$A:$AF,27,FALSE)</f>
        <v>UNIT</v>
      </c>
      <c r="G323" s="21">
        <f>IFERROR(VLOOKUP(A323,'[4]AVA20'!$A:$ZZ,(MATCH($G$1,'[4]AVA20'!$2:$2,0)),FALSE),0)</f>
        <v>27.25</v>
      </c>
      <c r="H323" s="22">
        <f t="shared" si="19"/>
        <v>0</v>
      </c>
      <c r="J323" s="32">
        <f t="shared" si="20"/>
        <v>0</v>
      </c>
      <c r="K323" s="33"/>
      <c r="M323" s="34" t="str">
        <f>IFERROR(VLOOKUP($A:$A,[2]liste!$A:$Z,5,FALSE),"")</f>
        <v>3-VRAC</v>
      </c>
      <c r="N323" s="34" t="str">
        <f>IFERROR(VLOOKUP($A:$A,[2]liste!$A:$Z,6,FALSE),"")</f>
        <v>2-VRAC HERBE</v>
      </c>
      <c r="P323" s="35">
        <f>IFERROR(VLOOKUP($A:$A,[5]RÉSUMÉ!$A:$E,5,FALSE),"")</f>
        <v>912</v>
      </c>
    </row>
    <row r="324" customHeight="1" spans="1:16">
      <c r="A324" s="41" t="s">
        <v>333</v>
      </c>
      <c r="B324" s="23"/>
      <c r="C324" s="17" t="str">
        <f>IFERROR(VLOOKUP($A:$A,[2]liste!$A:$ZZ,24,FALSE),"")</f>
        <v>REISHI sliced organic  </v>
      </c>
      <c r="D324" s="18">
        <f>VLOOKUP(A:A,[2]liste!$A:$AG,33,FALSE)</f>
        <v>697026704878</v>
      </c>
      <c r="E324" s="19" t="str">
        <f>VLOOKUP($A:$A,[3]SPECS!$A:$AW,22,FALSE)</f>
        <v>250 GR</v>
      </c>
      <c r="F324" s="20" t="str">
        <f>VLOOKUP(A:A,[3]SPECS!$A:$AF,27,FALSE)</f>
        <v>UNIT</v>
      </c>
      <c r="G324" s="21">
        <f>IFERROR(VLOOKUP(A324,'[4]AVA20'!$A:$ZZ,(MATCH($G$1,'[4]AVA20'!$2:$2,0)),FALSE),0)</f>
        <v>27.75</v>
      </c>
      <c r="H324" s="22">
        <f t="shared" si="19"/>
        <v>0</v>
      </c>
      <c r="J324" s="32">
        <f t="shared" si="20"/>
        <v>0</v>
      </c>
      <c r="K324" s="33"/>
      <c r="M324" s="34" t="str">
        <f>IFERROR(VLOOKUP($A:$A,[2]liste!$A:$Z,5,FALSE),"")</f>
        <v>3-VRAC</v>
      </c>
      <c r="N324" s="34" t="str">
        <f>IFERROR(VLOOKUP($A:$A,[2]liste!$A:$Z,6,FALSE),"")</f>
        <v>2-VRAC HERBE</v>
      </c>
      <c r="P324" s="35">
        <f>IFERROR(VLOOKUP($A:$A,[5]RÉSUMÉ!$A:$E,5,FALSE),"")</f>
        <v>913</v>
      </c>
    </row>
    <row r="325" customHeight="1" spans="1:16">
      <c r="A325" s="41" t="s">
        <v>334</v>
      </c>
      <c r="B325" s="23"/>
      <c r="C325" s="17" t="str">
        <f>IFERROR(VLOOKUP($A:$A,[2]liste!$A:$ZZ,24,FALSE),"")</f>
        <v>ROSEMARY leaf organic  </v>
      </c>
      <c r="D325" s="18">
        <f>VLOOKUP(A:A,[2]liste!$A:$AG,33,FALSE)</f>
        <v>697026703703</v>
      </c>
      <c r="E325" s="19" t="str">
        <f>VLOOKUP($A:$A,[3]SPECS!$A:$AW,22,FALSE)</f>
        <v>500 GR</v>
      </c>
      <c r="F325" s="20" t="str">
        <f>VLOOKUP(A:A,[3]SPECS!$A:$AF,27,FALSE)</f>
        <v>UNIT</v>
      </c>
      <c r="G325" s="21">
        <f>IFERROR(VLOOKUP(A325,'[4]AVA20'!$A:$ZZ,(MATCH($G$1,'[4]AVA20'!$2:$2,0)),FALSE),0)</f>
        <v>22.95</v>
      </c>
      <c r="H325" s="22">
        <f t="shared" si="19"/>
        <v>0</v>
      </c>
      <c r="J325" s="32">
        <f t="shared" si="20"/>
        <v>0</v>
      </c>
      <c r="K325" s="33"/>
      <c r="M325" s="34" t="str">
        <f>IFERROR(VLOOKUP($A:$A,[2]liste!$A:$Z,5,FALSE),"")</f>
        <v>3-VRAC</v>
      </c>
      <c r="N325" s="34" t="str">
        <f>IFERROR(VLOOKUP($A:$A,[2]liste!$A:$Z,6,FALSE),"")</f>
        <v>2-VRAC HERBE</v>
      </c>
      <c r="P325" s="35">
        <f>IFERROR(VLOOKUP($A:$A,[5]RÉSUMÉ!$A:$E,5,FALSE),"")</f>
        <v>909</v>
      </c>
    </row>
    <row r="326" customHeight="1" spans="1:16">
      <c r="A326" s="41" t="s">
        <v>335</v>
      </c>
      <c r="B326" s="23">
        <v>2</v>
      </c>
      <c r="C326" s="17" t="str">
        <f>IFERROR(VLOOKUP($A:$A,[2]liste!$A:$ZZ,24,FALSE),"")</f>
        <v>ROSE petal organic</v>
      </c>
      <c r="D326" s="18">
        <f>VLOOKUP(A:A,[2]liste!$A:$AG,33,FALSE)</f>
        <v>697026702140</v>
      </c>
      <c r="E326" s="19" t="str">
        <f>VLOOKUP($A:$A,[3]SPECS!$A:$AW,22,FALSE)</f>
        <v>250 GR</v>
      </c>
      <c r="F326" s="20" t="str">
        <f>VLOOKUP(A:A,[3]SPECS!$A:$AF,27,FALSE)</f>
        <v>UNIT</v>
      </c>
      <c r="G326" s="21">
        <f>IFERROR(VLOOKUP(A326,'[4]AVA20'!$A:$ZZ,(MATCH($G$1,'[4]AVA20'!$2:$2,0)),FALSE),0)</f>
        <v>22.25</v>
      </c>
      <c r="H326" s="22">
        <f t="shared" si="19"/>
        <v>44.5</v>
      </c>
      <c r="J326" s="32">
        <f t="shared" si="20"/>
        <v>0</v>
      </c>
      <c r="K326" s="33"/>
      <c r="M326" s="34" t="str">
        <f>IFERROR(VLOOKUP($A:$A,[2]liste!$A:$Z,5,FALSE),"")</f>
        <v>3-VRAC</v>
      </c>
      <c r="N326" s="34" t="str">
        <f>IFERROR(VLOOKUP($A:$A,[2]liste!$A:$Z,6,FALSE),"")</f>
        <v>2-VRAC HERBE</v>
      </c>
      <c r="P326" s="35">
        <f>IFERROR(VLOOKUP($A:$A,[5]RÉSUMÉ!$A:$E,5,FALSE),"")</f>
        <v>914</v>
      </c>
    </row>
    <row r="327" customHeight="1" spans="1:16">
      <c r="A327" s="41" t="s">
        <v>336</v>
      </c>
      <c r="B327" s="23"/>
      <c r="C327" s="17" t="str">
        <f>IFERROR(VLOOKUP($A:$A,[2]liste!$A:$ZZ,24,FALSE),"")</f>
        <v>WINTER SAVORY organic  </v>
      </c>
      <c r="D327" s="18">
        <f>VLOOKUP(A:A,[2]liste!$A:$AG,33,FALSE)</f>
        <v>697026703710</v>
      </c>
      <c r="E327" s="19" t="str">
        <f>VLOOKUP($A:$A,[3]SPECS!$A:$AW,22,FALSE)</f>
        <v>500 GR</v>
      </c>
      <c r="F327" s="20" t="str">
        <f>VLOOKUP(A:A,[3]SPECS!$A:$AF,27,FALSE)</f>
        <v>UNIT</v>
      </c>
      <c r="G327" s="21">
        <f>IFERROR(VLOOKUP(A327,'[4]AVA20'!$A:$ZZ,(MATCH($G$1,'[4]AVA20'!$2:$2,0)),FALSE),0)</f>
        <v>22.5</v>
      </c>
      <c r="H327" s="22">
        <f t="shared" si="19"/>
        <v>0</v>
      </c>
      <c r="J327" s="32">
        <f t="shared" si="20"/>
        <v>0</v>
      </c>
      <c r="K327" s="33"/>
      <c r="M327" s="34" t="str">
        <f>IFERROR(VLOOKUP($A:$A,[2]liste!$A:$Z,5,FALSE),"")</f>
        <v>3-VRAC</v>
      </c>
      <c r="N327" s="34" t="str">
        <f>IFERROR(VLOOKUP($A:$A,[2]liste!$A:$Z,6,FALSE),"")</f>
        <v>2-VRAC HERBE</v>
      </c>
      <c r="P327" s="35">
        <f>IFERROR(VLOOKUP($A:$A,[5]RÉSUMÉ!$A:$E,5,FALSE),"")</f>
        <v>915</v>
      </c>
    </row>
    <row r="328" customHeight="1" spans="1:16">
      <c r="A328" s="41" t="s">
        <v>337</v>
      </c>
      <c r="B328" s="23"/>
      <c r="C328" s="17" t="str">
        <f>IFERROR(VLOOKUP($A:$A,[2]liste!$A:$ZZ,24,FALSE),"")</f>
        <v>SAGE leaf organic  </v>
      </c>
      <c r="D328" s="18">
        <f>VLOOKUP(A:A,[2]liste!$A:$AG,33,FALSE)</f>
        <v>697026703727</v>
      </c>
      <c r="E328" s="19" t="str">
        <f>VLOOKUP($A:$A,[3]SPECS!$A:$AW,22,FALSE)</f>
        <v>500 GR</v>
      </c>
      <c r="F328" s="20" t="str">
        <f>VLOOKUP(A:A,[3]SPECS!$A:$AF,27,FALSE)</f>
        <v>UNIT</v>
      </c>
      <c r="G328" s="21">
        <f>IFERROR(VLOOKUP(A328,'[4]AVA20'!$A:$ZZ,(MATCH($G$1,'[4]AVA20'!$2:$2,0)),FALSE),0)</f>
        <v>31.5</v>
      </c>
      <c r="H328" s="22">
        <f t="shared" si="19"/>
        <v>0</v>
      </c>
      <c r="J328" s="32">
        <f t="shared" si="20"/>
        <v>0</v>
      </c>
      <c r="K328" s="33"/>
      <c r="M328" s="34" t="str">
        <f>IFERROR(VLOOKUP($A:$A,[2]liste!$A:$Z,5,FALSE),"")</f>
        <v>3-VRAC</v>
      </c>
      <c r="N328" s="34" t="str">
        <f>IFERROR(VLOOKUP($A:$A,[2]liste!$A:$Z,6,FALSE),"")</f>
        <v>2-VRAC HERBE</v>
      </c>
      <c r="P328" s="35">
        <f>IFERROR(VLOOKUP($A:$A,[5]RÉSUMÉ!$A:$E,5,FALSE),"")</f>
        <v>918</v>
      </c>
    </row>
    <row r="329" customHeight="1" spans="1:16">
      <c r="A329" s="41" t="s">
        <v>338</v>
      </c>
      <c r="B329" s="23"/>
      <c r="C329" s="17" t="str">
        <f>IFERROR(VLOOKUP($A:$A,[2]liste!$A:$ZZ,24,FALSE),"")</f>
        <v>WILLOW bark organic  </v>
      </c>
      <c r="D329" s="18">
        <f>VLOOKUP(A:A,[2]liste!$A:$AG,33,FALSE)</f>
        <v>697026705332</v>
      </c>
      <c r="E329" s="19" t="str">
        <f>VLOOKUP($A:$A,[3]SPECS!$A:$AW,22,FALSE)</f>
        <v>500 GR</v>
      </c>
      <c r="F329" s="20" t="str">
        <f>VLOOKUP(A:A,[3]SPECS!$A:$AF,27,FALSE)</f>
        <v>UNIT</v>
      </c>
      <c r="G329" s="21">
        <f>IFERROR(VLOOKUP(A329,'[4]AVA20'!$A:$ZZ,(MATCH($G$1,'[4]AVA20'!$2:$2,0)),FALSE),0)</f>
        <v>14.95</v>
      </c>
      <c r="H329" s="22">
        <f t="shared" si="19"/>
        <v>0</v>
      </c>
      <c r="J329" s="32">
        <f t="shared" si="20"/>
        <v>0</v>
      </c>
      <c r="K329" s="33"/>
      <c r="M329" s="34" t="str">
        <f>IFERROR(VLOOKUP($A:$A,[2]liste!$A:$Z,5,FALSE),"")</f>
        <v>3-VRAC</v>
      </c>
      <c r="N329" s="34" t="str">
        <f>IFERROR(VLOOKUP($A:$A,[2]liste!$A:$Z,6,FALSE),"")</f>
        <v>2-VRAC HERBE</v>
      </c>
      <c r="P329" s="35">
        <f>IFERROR(VLOOKUP($A:$A,[5]RÉSUMÉ!$A:$E,5,FALSE),"")</f>
        <v>916</v>
      </c>
    </row>
    <row r="330" customHeight="1" spans="1:16">
      <c r="A330" s="41" t="s">
        <v>339</v>
      </c>
      <c r="B330" s="23">
        <v>1</v>
      </c>
      <c r="C330" s="17" t="str">
        <f>IFERROR(VLOOKUP($A:$A,[2]liste!$A:$ZZ,24,FALSE),"")</f>
        <v>SCHISANDRA berry organic</v>
      </c>
      <c r="D330" s="18">
        <f>VLOOKUP(A:A,[2]liste!$A:$AG,33,FALSE)</f>
        <v>697026704427</v>
      </c>
      <c r="E330" s="19" t="str">
        <f>VLOOKUP($A:$A,[3]SPECS!$A:$AW,22,FALSE)</f>
        <v>500 GR</v>
      </c>
      <c r="F330" s="20" t="str">
        <f>VLOOKUP(A:A,[3]SPECS!$A:$AF,27,FALSE)</f>
        <v>UNIT</v>
      </c>
      <c r="G330" s="21">
        <f>IFERROR(VLOOKUP(A330,'[4]AVA20'!$A:$ZZ,(MATCH($G$1,'[4]AVA20'!$2:$2,0)),FALSE),0)</f>
        <v>46.9</v>
      </c>
      <c r="H330" s="22">
        <f t="shared" si="19"/>
        <v>46.9</v>
      </c>
      <c r="J330" s="32">
        <f t="shared" si="20"/>
        <v>0</v>
      </c>
      <c r="K330" s="33"/>
      <c r="M330" s="34" t="str">
        <f>IFERROR(VLOOKUP($A:$A,[2]liste!$A:$Z,5,FALSE),"")</f>
        <v>3-VRAC</v>
      </c>
      <c r="N330" s="34" t="str">
        <f>IFERROR(VLOOKUP($A:$A,[2]liste!$A:$Z,6,FALSE),"")</f>
        <v>2-VRAC HERBE</v>
      </c>
      <c r="P330" s="35">
        <f>IFERROR(VLOOKUP($A:$A,[5]RÉSUMÉ!$A:$E,5,FALSE),"")</f>
        <v>917</v>
      </c>
    </row>
    <row r="331" customHeight="1" spans="1:16">
      <c r="A331" s="41" t="s">
        <v>340</v>
      </c>
      <c r="B331" s="23"/>
      <c r="C331" s="17" t="str">
        <f>IFERROR(VLOOKUP($A:$A,[2]liste!$A:$ZZ,24,FALSE),"")</f>
        <v>SKULLCAP herb organic </v>
      </c>
      <c r="D331" s="18">
        <f>VLOOKUP(A:A,[2]liste!$A:$AG,33,FALSE)</f>
        <v>697026704717</v>
      </c>
      <c r="E331" s="19" t="str">
        <f>VLOOKUP($A:$A,[3]SPECS!$A:$AW,22,FALSE)</f>
        <v>500 GR</v>
      </c>
      <c r="F331" s="20" t="str">
        <f>VLOOKUP(A:A,[3]SPECS!$A:$AF,27,FALSE)</f>
        <v>UNIT</v>
      </c>
      <c r="G331" s="21">
        <f>IFERROR(VLOOKUP(A331,'[4]AVA20'!$A:$ZZ,(MATCH($G$1,'[4]AVA20'!$2:$2,0)),FALSE),0)</f>
        <v>67.5</v>
      </c>
      <c r="H331" s="22">
        <f t="shared" si="19"/>
        <v>0</v>
      </c>
      <c r="J331" s="32">
        <f t="shared" si="20"/>
        <v>0</v>
      </c>
      <c r="K331" s="33"/>
      <c r="M331" s="34" t="str">
        <f>IFERROR(VLOOKUP($A:$A,[2]liste!$A:$Z,5,FALSE),"")</f>
        <v>3-VRAC</v>
      </c>
      <c r="N331" s="34" t="str">
        <f>IFERROR(VLOOKUP($A:$A,[2]liste!$A:$Z,6,FALSE),"")</f>
        <v>2-VRAC HERBE</v>
      </c>
      <c r="P331" s="35">
        <f>IFERROR(VLOOKUP($A:$A,[5]RÉSUMÉ!$A:$E,5,FALSE),"")</f>
        <v>921</v>
      </c>
    </row>
    <row r="332" customHeight="1" spans="1:16">
      <c r="A332" s="41" t="s">
        <v>341</v>
      </c>
      <c r="B332" s="23"/>
      <c r="C332" s="17" t="str">
        <f>IFERROR(VLOOKUP($A:$A,[2]liste!$A:$ZZ,24,FALSE),"")</f>
        <v>SHATAVARI root pwdr organic</v>
      </c>
      <c r="D332" s="18">
        <f>VLOOKUP(A:A,[2]liste!$A:$AG,33,FALSE)</f>
        <v>697026701273</v>
      </c>
      <c r="E332" s="19" t="str">
        <f>VLOOKUP($A:$A,[3]SPECS!$A:$AW,22,FALSE)</f>
        <v>500 GR</v>
      </c>
      <c r="F332" s="20" t="str">
        <f>VLOOKUP(A:A,[3]SPECS!$A:$AF,27,FALSE)</f>
        <v>UNIT</v>
      </c>
      <c r="G332" s="21">
        <f>IFERROR(VLOOKUP(A332,'[4]AVA20'!$A:$ZZ,(MATCH($G$1,'[4]AVA20'!$2:$2,0)),FALSE),0)</f>
        <v>24.5</v>
      </c>
      <c r="H332" s="22">
        <f t="shared" si="19"/>
        <v>0</v>
      </c>
      <c r="J332" s="32">
        <f t="shared" si="20"/>
        <v>0</v>
      </c>
      <c r="K332" s="33"/>
      <c r="M332" s="34" t="str">
        <f>IFERROR(VLOOKUP($A:$A,[2]liste!$A:$Z,5,FALSE),"")</f>
        <v>3-VRAC</v>
      </c>
      <c r="N332" s="34" t="str">
        <f>IFERROR(VLOOKUP($A:$A,[2]liste!$A:$Z,6,FALSE),"")</f>
        <v>2-VRAC HERBE</v>
      </c>
      <c r="P332" s="35">
        <f>IFERROR(VLOOKUP($A:$A,[5]RÉSUMÉ!$A:$E,5,FALSE),"")</f>
        <v>919</v>
      </c>
    </row>
    <row r="333" customHeight="1" spans="1:16">
      <c r="A333" s="41" t="s">
        <v>342</v>
      </c>
      <c r="B333" s="23"/>
      <c r="C333" s="17" t="str">
        <f>IFERROR(VLOOKUP($A:$A,[2]liste!$A:$ZZ,24,FALSE),"")</f>
        <v>ELDER Berry organic  </v>
      </c>
      <c r="D333" s="18">
        <f>VLOOKUP(A:A,[2]liste!$A:$AG,33,FALSE)</f>
        <v>697026704724</v>
      </c>
      <c r="E333" s="19" t="str">
        <f>VLOOKUP($A:$A,[3]SPECS!$A:$AW,22,FALSE)</f>
        <v>500 GR</v>
      </c>
      <c r="F333" s="20" t="str">
        <f>VLOOKUP(A:A,[3]SPECS!$A:$AF,27,FALSE)</f>
        <v>UNIT</v>
      </c>
      <c r="G333" s="21">
        <f>IFERROR(VLOOKUP(A333,'[4]AVA20'!$A:$ZZ,(MATCH($G$1,'[4]AVA20'!$2:$2,0)),FALSE),0)</f>
        <v>25.5</v>
      </c>
      <c r="H333" s="22">
        <f t="shared" si="19"/>
        <v>0</v>
      </c>
      <c r="J333" s="32">
        <f t="shared" si="20"/>
        <v>0</v>
      </c>
      <c r="K333" s="33"/>
      <c r="M333" s="34" t="str">
        <f>IFERROR(VLOOKUP($A:$A,[2]liste!$A:$Z,5,FALSE),"")</f>
        <v>3-VRAC</v>
      </c>
      <c r="N333" s="34" t="str">
        <f>IFERROR(VLOOKUP($A:$A,[2]liste!$A:$Z,6,FALSE),"")</f>
        <v>2-VRAC HERBE</v>
      </c>
      <c r="P333" s="35">
        <f>IFERROR(VLOOKUP($A:$A,[5]RÉSUMÉ!$A:$E,5,FALSE),"")</f>
        <v>923</v>
      </c>
    </row>
    <row r="334" customHeight="1" spans="1:16">
      <c r="A334" s="41" t="s">
        <v>343</v>
      </c>
      <c r="B334" s="23"/>
      <c r="C334" s="17" t="str">
        <f>IFERROR(VLOOKUP($A:$A,[2]liste!$A:$ZZ,24,FALSE),"")</f>
        <v>ELDER flower organic  </v>
      </c>
      <c r="D334" s="18">
        <f>VLOOKUP(A:A,[2]liste!$A:$AG,33,FALSE)</f>
        <v>697026705202</v>
      </c>
      <c r="E334" s="19" t="str">
        <f>VLOOKUP($A:$A,[3]SPECS!$A:$AW,22,FALSE)</f>
        <v>500 GR</v>
      </c>
      <c r="F334" s="20" t="str">
        <f>VLOOKUP(A:A,[3]SPECS!$A:$AF,27,FALSE)</f>
        <v>UNIT</v>
      </c>
      <c r="G334" s="21">
        <f>IFERROR(VLOOKUP(A334,'[4]AVA20'!$A:$ZZ,(MATCH($G$1,'[4]AVA20'!$2:$2,0)),FALSE),0)</f>
        <v>42.25</v>
      </c>
      <c r="H334" s="22">
        <f t="shared" si="19"/>
        <v>0</v>
      </c>
      <c r="J334" s="32">
        <f t="shared" si="20"/>
        <v>0</v>
      </c>
      <c r="K334" s="33"/>
      <c r="M334" s="34" t="str">
        <f>IFERROR(VLOOKUP($A:$A,[2]liste!$A:$Z,5,FALSE),"")</f>
        <v>3-VRAC</v>
      </c>
      <c r="N334" s="34" t="str">
        <f>IFERROR(VLOOKUP($A:$A,[2]liste!$A:$Z,6,FALSE),"")</f>
        <v>2-VRAC HERBE</v>
      </c>
      <c r="P334" s="35">
        <f>IFERROR(VLOOKUP($A:$A,[5]RÉSUMÉ!$A:$E,5,FALSE),"")</f>
        <v>924</v>
      </c>
    </row>
    <row r="335" customHeight="1" spans="1:16">
      <c r="A335" s="41" t="s">
        <v>344</v>
      </c>
      <c r="B335" s="23"/>
      <c r="C335" s="17" t="str">
        <f>IFERROR(VLOOKUP($A:$A,[2]liste!$A:$ZZ,24,FALSE),"")</f>
        <v>THYME leaf organic  </v>
      </c>
      <c r="D335" s="18">
        <f>VLOOKUP(A:A,[2]liste!$A:$AG,33,FALSE)</f>
        <v>697026703741</v>
      </c>
      <c r="E335" s="19" t="str">
        <f>VLOOKUP($A:$A,[3]SPECS!$A:$AW,22,FALSE)</f>
        <v>500 GR</v>
      </c>
      <c r="F335" s="20" t="str">
        <f>VLOOKUP(A:A,[3]SPECS!$A:$AF,27,FALSE)</f>
        <v>UNIT</v>
      </c>
      <c r="G335" s="21">
        <f>IFERROR(VLOOKUP(A335,'[4]AVA20'!$A:$ZZ,(MATCH($G$1,'[4]AVA20'!$2:$2,0)),FALSE),0)</f>
        <v>19.25</v>
      </c>
      <c r="H335" s="22">
        <f t="shared" si="19"/>
        <v>0</v>
      </c>
      <c r="J335" s="32">
        <f t="shared" si="20"/>
        <v>0</v>
      </c>
      <c r="K335" s="33"/>
      <c r="M335" s="34" t="str">
        <f>IFERROR(VLOOKUP($A:$A,[2]liste!$A:$Z,5,FALSE),"")</f>
        <v>3-VRAC</v>
      </c>
      <c r="N335" s="34" t="str">
        <f>IFERROR(VLOOKUP($A:$A,[2]liste!$A:$Z,6,FALSE),"")</f>
        <v>2-VRAC HERBE</v>
      </c>
      <c r="P335" s="35">
        <f>IFERROR(VLOOKUP($A:$A,[5]RÉSUMÉ!$A:$E,5,FALSE),"")</f>
        <v>922</v>
      </c>
    </row>
    <row r="336" customHeight="1" spans="1:16">
      <c r="A336" s="41" t="s">
        <v>345</v>
      </c>
      <c r="B336" s="23"/>
      <c r="C336" s="17" t="str">
        <f>IFERROR(VLOOKUP($A:$A,[2]liste!$A:$ZZ,24,FALSE),"")</f>
        <v>LINDEN flower organic  </v>
      </c>
      <c r="D336" s="18">
        <f>VLOOKUP(A:A,[2]liste!$A:$AG,33,FALSE)</f>
        <v>697026705349</v>
      </c>
      <c r="E336" s="19" t="str">
        <f>VLOOKUP($A:$A,[3]SPECS!$A:$AW,22,FALSE)</f>
        <v>250 GR</v>
      </c>
      <c r="F336" s="20" t="str">
        <f>VLOOKUP(A:A,[3]SPECS!$A:$AF,27,FALSE)</f>
        <v>UNIT</v>
      </c>
      <c r="G336" s="21">
        <f>IFERROR(VLOOKUP(A336,'[4]AVA20'!$A:$ZZ,(MATCH($G$1,'[4]AVA20'!$2:$2,0)),FALSE),0)</f>
        <v>45.5</v>
      </c>
      <c r="H336" s="22">
        <f t="shared" si="19"/>
        <v>0</v>
      </c>
      <c r="J336" s="32">
        <f t="shared" si="20"/>
        <v>0</v>
      </c>
      <c r="K336" s="33"/>
      <c r="M336" s="34" t="str">
        <f>IFERROR(VLOOKUP($A:$A,[2]liste!$A:$Z,5,FALSE),"")</f>
        <v>3-VRAC</v>
      </c>
      <c r="N336" s="34" t="str">
        <f>IFERROR(VLOOKUP($A:$A,[2]liste!$A:$Z,6,FALSE),"")</f>
        <v>2-VRAC HERBE</v>
      </c>
      <c r="P336" s="35">
        <f>IFERROR(VLOOKUP($A:$A,[5]RÉSUMÉ!$A:$E,5,FALSE),"")</f>
        <v>925</v>
      </c>
    </row>
    <row r="337" customHeight="1" spans="1:16">
      <c r="A337" s="41" t="s">
        <v>346</v>
      </c>
      <c r="B337" s="23"/>
      <c r="C337" s="17" t="str">
        <f>IFERROR(VLOOKUP($A:$A,[2]liste!$A:$ZZ,24,FALSE),"")</f>
        <v>RED CLOVER organic  </v>
      </c>
      <c r="D337" s="18">
        <f>VLOOKUP(A:A,[2]liste!$A:$AG,33,FALSE)</f>
        <v>697026704748</v>
      </c>
      <c r="E337" s="19" t="str">
        <f>VLOOKUP($A:$A,[3]SPECS!$A:$AW,22,FALSE)</f>
        <v>500 GR</v>
      </c>
      <c r="F337" s="20" t="str">
        <f>VLOOKUP(A:A,[3]SPECS!$A:$AF,27,FALSE)</f>
        <v>UNIT</v>
      </c>
      <c r="G337" s="21">
        <f>IFERROR(VLOOKUP(A337,'[4]AVA20'!$A:$ZZ,(MATCH($G$1,'[4]AVA20'!$2:$2,0)),FALSE),0)</f>
        <v>37.75</v>
      </c>
      <c r="H337" s="22">
        <f t="shared" si="19"/>
        <v>0</v>
      </c>
      <c r="J337" s="32">
        <f t="shared" si="20"/>
        <v>0</v>
      </c>
      <c r="K337" s="33"/>
      <c r="M337" s="34" t="str">
        <f>IFERROR(VLOOKUP($A:$A,[2]liste!$A:$Z,5,FALSE),"")</f>
        <v>3-VRAC</v>
      </c>
      <c r="N337" s="34" t="str">
        <f>IFERROR(VLOOKUP($A:$A,[2]liste!$A:$Z,6,FALSE),"")</f>
        <v>2-VRAC HERBE</v>
      </c>
      <c r="P337" s="35">
        <f>IFERROR(VLOOKUP($A:$A,[5]RÉSUMÉ!$A:$E,5,FALSE),"")</f>
        <v>926</v>
      </c>
    </row>
    <row r="338" customHeight="1" spans="1:16">
      <c r="A338" s="41" t="s">
        <v>347</v>
      </c>
      <c r="B338" s="23"/>
      <c r="C338" s="17" t="str">
        <f>IFERROR(VLOOKUP($A:$A,[2]liste!$A:$ZZ,24,FALSE),"")</f>
        <v>VALERIAN root organic  </v>
      </c>
      <c r="D338" s="18">
        <f>VLOOKUP(A:A,[2]liste!$A:$AG,33,FALSE)</f>
        <v>697026704755</v>
      </c>
      <c r="E338" s="19" t="str">
        <f>VLOOKUP($A:$A,[3]SPECS!$A:$AW,22,FALSE)</f>
        <v>500 GR</v>
      </c>
      <c r="F338" s="20" t="str">
        <f>VLOOKUP(A:A,[3]SPECS!$A:$AF,27,FALSE)</f>
        <v>UNIT</v>
      </c>
      <c r="G338" s="21">
        <f>IFERROR(VLOOKUP(A338,'[4]AVA20'!$A:$ZZ,(MATCH($G$1,'[4]AVA20'!$2:$2,0)),FALSE),0)</f>
        <v>34.5</v>
      </c>
      <c r="H338" s="22">
        <f t="shared" si="19"/>
        <v>0</v>
      </c>
      <c r="J338" s="32">
        <f t="shared" si="20"/>
        <v>0</v>
      </c>
      <c r="K338" s="33"/>
      <c r="M338" s="34" t="str">
        <f>IFERROR(VLOOKUP($A:$A,[2]liste!$A:$Z,5,FALSE),"")</f>
        <v>3-VRAC</v>
      </c>
      <c r="N338" s="34" t="str">
        <f>IFERROR(VLOOKUP($A:$A,[2]liste!$A:$Z,6,FALSE),"")</f>
        <v>2-VRAC HERBE</v>
      </c>
      <c r="P338" s="35">
        <f>IFERROR(VLOOKUP($A:$A,[5]RÉSUMÉ!$A:$E,5,FALSE),"")</f>
        <v>927</v>
      </c>
    </row>
    <row r="339" customHeight="1" spans="1:16">
      <c r="A339" s="41" t="s">
        <v>348</v>
      </c>
      <c r="B339" s="23"/>
      <c r="C339" s="17" t="str">
        <f>IFERROR(VLOOKUP($A:$A,[2]liste!$A:$ZZ,24,FALSE),"")</f>
        <v>KELP flake organic  </v>
      </c>
      <c r="D339" s="18">
        <f>VLOOKUP(A:A,[2]liste!$A:$AG,33,FALSE)</f>
        <v>697026705707</v>
      </c>
      <c r="E339" s="19" t="str">
        <f>VLOOKUP($A:$A,[3]SPECS!$A:$AW,22,FALSE)</f>
        <v>500 GR</v>
      </c>
      <c r="F339" s="20" t="str">
        <f>VLOOKUP(A:A,[3]SPECS!$A:$AF,27,FALSE)</f>
        <v>UNIT</v>
      </c>
      <c r="G339" s="21">
        <f>IFERROR(VLOOKUP(A339,'[4]AVA20'!$A:$ZZ,(MATCH($G$1,'[4]AVA20'!$2:$2,0)),FALSE),0)</f>
        <v>25.75</v>
      </c>
      <c r="H339" s="22">
        <f t="shared" ref="H339:H343" si="21">B339*G339*(1-(J339+K339))</f>
        <v>0</v>
      </c>
      <c r="J339" s="32">
        <f t="shared" si="20"/>
        <v>0</v>
      </c>
      <c r="K339" s="33"/>
      <c r="M339" s="34" t="str">
        <f>IFERROR(VLOOKUP($A:$A,[2]liste!$A:$Z,5,FALSE),"")</f>
        <v>3-VRAC</v>
      </c>
      <c r="N339" s="34" t="str">
        <f>IFERROR(VLOOKUP($A:$A,[2]liste!$A:$Z,6,FALSE),"")</f>
        <v>2-VRAC HERBE</v>
      </c>
      <c r="P339" s="35">
        <f>IFERROR(VLOOKUP($A:$A,[5]RÉSUMÉ!$A:$E,5,FALSE),"")</f>
        <v>928</v>
      </c>
    </row>
    <row r="340" customHeight="1" spans="1:16">
      <c r="A340" s="41" t="s">
        <v>349</v>
      </c>
      <c r="B340" s="23"/>
      <c r="C340" s="17" t="str">
        <f>IFERROR(VLOOKUP($A:$A,[2]liste!$A:$ZZ,24,FALSE),"")</f>
        <v>GOLDENROD organic  </v>
      </c>
      <c r="D340" s="18">
        <f>VLOOKUP(A:A,[2]liste!$A:$AG,33,FALSE)</f>
        <v>697026704861</v>
      </c>
      <c r="E340" s="19" t="str">
        <f>VLOOKUP($A:$A,[3]SPECS!$A:$AW,22,FALSE)</f>
        <v>500 GR</v>
      </c>
      <c r="F340" s="20" t="str">
        <f>VLOOKUP(A:A,[3]SPECS!$A:$AF,27,FALSE)</f>
        <v>UNIT</v>
      </c>
      <c r="G340" s="21">
        <f>IFERROR(VLOOKUP(A340,'[4]AVA20'!$A:$ZZ,(MATCH($G$1,'[4]AVA20'!$2:$2,0)),FALSE),0)</f>
        <v>30.25</v>
      </c>
      <c r="H340" s="22">
        <f t="shared" si="21"/>
        <v>0</v>
      </c>
      <c r="J340" s="32">
        <f t="shared" si="20"/>
        <v>0</v>
      </c>
      <c r="K340" s="33"/>
      <c r="M340" s="34" t="str">
        <f>IFERROR(VLOOKUP($A:$A,[2]liste!$A:$Z,5,FALSE),"")</f>
        <v>3-VRAC</v>
      </c>
      <c r="N340" s="34" t="str">
        <f>IFERROR(VLOOKUP($A:$A,[2]liste!$A:$Z,6,FALSE),"")</f>
        <v>2-VRAC HERBE</v>
      </c>
      <c r="P340" s="35">
        <f>IFERROR(VLOOKUP($A:$A,[5]RÉSUMÉ!$A:$E,5,FALSE),"")</f>
        <v>929</v>
      </c>
    </row>
    <row r="341" customHeight="1" spans="1:16">
      <c r="A341" s="41" t="s">
        <v>350</v>
      </c>
      <c r="B341" s="23">
        <v>1</v>
      </c>
      <c r="C341" s="17" t="str">
        <f>IFERROR(VLOOKUP($A:$A,[2]liste!$A:$ZZ,24,FALSE),"")</f>
        <v>LEMON VERBENA organic </v>
      </c>
      <c r="D341" s="18">
        <f>VLOOKUP(A:A,[2]liste!$A:$AG,33,FALSE)</f>
        <v>697026805797</v>
      </c>
      <c r="E341" s="19" t="str">
        <f>VLOOKUP($A:$A,[3]SPECS!$A:$AW,22,FALSE)</f>
        <v>250 GR</v>
      </c>
      <c r="F341" s="20" t="str">
        <f>VLOOKUP(A:A,[3]SPECS!$A:$AF,27,FALSE)</f>
        <v>UNIT</v>
      </c>
      <c r="G341" s="21">
        <f>IFERROR(VLOOKUP(A341,'[4]AVA20'!$A:$ZZ,(MATCH($G$1,'[4]AVA20'!$2:$2,0)),FALSE),0)</f>
        <v>28.45</v>
      </c>
      <c r="H341" s="22">
        <f t="shared" si="21"/>
        <v>28.45</v>
      </c>
      <c r="J341" s="32">
        <f t="shared" si="20"/>
        <v>0</v>
      </c>
      <c r="K341" s="33"/>
      <c r="M341" s="34" t="str">
        <f>IFERROR(VLOOKUP($A:$A,[2]liste!$A:$Z,5,FALSE),"")</f>
        <v>3-VRAC</v>
      </c>
      <c r="N341" s="34" t="str">
        <f>IFERROR(VLOOKUP($A:$A,[2]liste!$A:$Z,6,FALSE),"")</f>
        <v>2-VRAC HERBE</v>
      </c>
      <c r="P341" s="35">
        <f>IFERROR(VLOOKUP($A:$A,[5]RÉSUMÉ!$A:$E,5,FALSE),"")</f>
        <v>930</v>
      </c>
    </row>
    <row r="342" customHeight="1" spans="1:16">
      <c r="A342" s="41" t="s">
        <v>351</v>
      </c>
      <c r="B342" s="23"/>
      <c r="C342" s="17" t="str">
        <f>IFERROR(VLOOKUP($A:$A,[2]liste!$A:$ZZ,24,FALSE),"")</f>
        <v>LEMONGRASS herb organic  </v>
      </c>
      <c r="D342" s="18">
        <f>VLOOKUP(A:A,[2]liste!$A:$AG,33,FALSE)</f>
        <v>697026705103</v>
      </c>
      <c r="E342" s="19" t="str">
        <f>VLOOKUP($A:$A,[3]SPECS!$A:$AW,22,FALSE)</f>
        <v>500 GR</v>
      </c>
      <c r="F342" s="20" t="str">
        <f>VLOOKUP(A:A,[3]SPECS!$A:$AF,27,FALSE)</f>
        <v>UNIT</v>
      </c>
      <c r="G342" s="21">
        <f>IFERROR(VLOOKUP(A342,'[4]AVA20'!$A:$ZZ,(MATCH($G$1,'[4]AVA20'!$2:$2,0)),FALSE),0)</f>
        <v>18.75</v>
      </c>
      <c r="H342" s="22">
        <f t="shared" si="21"/>
        <v>0</v>
      </c>
      <c r="J342" s="32">
        <f t="shared" si="20"/>
        <v>0</v>
      </c>
      <c r="K342" s="33"/>
      <c r="M342" s="34" t="str">
        <f>IFERROR(VLOOKUP($A:$A,[2]liste!$A:$Z,5,FALSE),"")</f>
        <v>3-VRAC</v>
      </c>
      <c r="N342" s="34" t="str">
        <f>IFERROR(VLOOKUP($A:$A,[2]liste!$A:$Z,6,FALSE),"")</f>
        <v>2-VRAC HERBE</v>
      </c>
      <c r="P342" s="35">
        <f>IFERROR(VLOOKUP($A:$A,[5]RÉSUMÉ!$A:$E,5,FALSE),"")</f>
        <v>931</v>
      </c>
    </row>
    <row r="343" customHeight="1" spans="1:16">
      <c r="A343" s="41" t="s">
        <v>352</v>
      </c>
      <c r="B343" s="23"/>
      <c r="C343" s="17" t="str">
        <f>IFERROR(VLOOKUP($A:$A,[2]liste!$A:$ZZ,24,FALSE),"")</f>
        <v>CHASTE TREE berry organic  </v>
      </c>
      <c r="D343" s="18">
        <f>VLOOKUP(A:A,[2]liste!$A:$AG,33,FALSE)</f>
        <v>697026705356</v>
      </c>
      <c r="E343" s="19" t="str">
        <f>VLOOKUP($A:$A,[3]SPECS!$A:$AW,22,FALSE)</f>
        <v>500 GR</v>
      </c>
      <c r="F343" s="20" t="str">
        <f>VLOOKUP(A:A,[3]SPECS!$A:$AF,27,FALSE)</f>
        <v>UNIT</v>
      </c>
      <c r="G343" s="21">
        <f>IFERROR(VLOOKUP(A343,'[4]AVA20'!$A:$ZZ,(MATCH($G$1,'[4]AVA20'!$2:$2,0)),FALSE),0)</f>
        <v>19.75</v>
      </c>
      <c r="H343" s="22">
        <f t="shared" si="21"/>
        <v>0</v>
      </c>
      <c r="J343" s="32">
        <f t="shared" si="20"/>
        <v>0</v>
      </c>
      <c r="K343" s="33"/>
      <c r="M343" s="34" t="str">
        <f>IFERROR(VLOOKUP($A:$A,[2]liste!$A:$Z,5,FALSE),"")</f>
        <v>3-VRAC</v>
      </c>
      <c r="N343" s="34" t="str">
        <f>IFERROR(VLOOKUP($A:$A,[2]liste!$A:$Z,6,FALSE),"")</f>
        <v>2-VRAC HERBE</v>
      </c>
      <c r="P343" s="35">
        <f>IFERROR(VLOOKUP($A:$A,[5]RÉSUMÉ!$A:$E,5,FALSE),"")</f>
        <v>932</v>
      </c>
    </row>
    <row r="344" customHeight="1" spans="1:16">
      <c r="A344" s="2" t="s">
        <v>353</v>
      </c>
      <c r="B344" s="23"/>
      <c r="C344" s="17" t="str">
        <f>IFERROR(VLOOKUP($A:$A,[2]liste!$A:$ZZ,23,FALSE),"")</f>
        <v>T. ARTEMISIA ANNUA  500ML    </v>
      </c>
      <c r="D344" s="18">
        <f>VLOOKUP(A:A,[2]liste!$A:$AG,33,FALSE)</f>
        <v>697026141048</v>
      </c>
      <c r="E344" s="19" t="str">
        <f>VLOOKUP($A:$A,[3]SPECS!$A:$AW,22,FALSE)</f>
        <v>500 ML</v>
      </c>
      <c r="F344" s="20" t="str">
        <f>VLOOKUP(A:A,[3]SPECS!$A:$AF,27,FALSE)</f>
        <v>UNIT</v>
      </c>
      <c r="G344" s="21">
        <f>IFERROR(VLOOKUP(A344,'[4]AVA20'!$A:$ZZ,(MATCH($G$1,'[4]AVA20'!$2:$2,0)),FALSE),0)</f>
        <v>55.25</v>
      </c>
      <c r="H344" s="22">
        <f t="shared" ref="H344:H407" si="22">B344*G344*(1-(J344+K344))</f>
        <v>0</v>
      </c>
      <c r="J344" s="32">
        <f t="shared" ref="J344:J407" si="23">IF(LEFT(M344,3)="4-T",0,IF(LEFT(M344,3)="3-P",0,IF(LEFT(M344,3)="7-T",0,IF(B344=6,0.075,IF(B344=12,0.075,IF(B344=18,0.075,IF(B344=24,0.075,0)))))))</f>
        <v>0</v>
      </c>
      <c r="K344" s="33"/>
      <c r="M344" s="34" t="str">
        <f>IFERROR(VLOOKUP($A:$A,[2]liste!$A:$Z,5,FALSE),"")</f>
        <v>3-CLINIC EX</v>
      </c>
      <c r="N344" s="34" t="str">
        <f>IFERROR(VLOOKUP($A:$A,[2]liste!$A:$Z,6,FALSE),"")</f>
        <v>2-CLINIC TEINT</v>
      </c>
      <c r="P344" s="35">
        <f>IFERROR(VLOOKUP($A:$A,[5]RÉSUMÉ!$A:$E,5,FALSE),"")</f>
        <v>0</v>
      </c>
    </row>
    <row r="345" customHeight="1" spans="1:16">
      <c r="A345" s="2" t="s">
        <v>354</v>
      </c>
      <c r="B345" s="23"/>
      <c r="C345" s="17" t="str">
        <f>IFERROR(VLOOKUP($A:$A,[2]liste!$A:$ZZ,23,FALSE),"")</f>
        <v>T. ACHILLEA   500ML                                 </v>
      </c>
      <c r="D345" s="18">
        <f>VLOOKUP(A:A,[2]liste!$A:$AG,33,FALSE)</f>
        <v>697026141109</v>
      </c>
      <c r="E345" s="19" t="str">
        <f>VLOOKUP($A:$A,[3]SPECS!$A:$AW,22,FALSE)</f>
        <v>500 ML</v>
      </c>
      <c r="F345" s="20" t="str">
        <f>VLOOKUP(A:A,[3]SPECS!$A:$AF,27,FALSE)</f>
        <v>UNIT</v>
      </c>
      <c r="G345" s="21">
        <f>IFERROR(VLOOKUP(A345,'[4]AVA20'!$A:$ZZ,(MATCH($G$1,'[4]AVA20'!$2:$2,0)),FALSE),0)</f>
        <v>61.25</v>
      </c>
      <c r="H345" s="22">
        <f t="shared" si="22"/>
        <v>0</v>
      </c>
      <c r="J345" s="32">
        <f t="shared" si="23"/>
        <v>0</v>
      </c>
      <c r="K345" s="33"/>
      <c r="M345" s="34" t="str">
        <f>IFERROR(VLOOKUP($A:$A,[2]liste!$A:$Z,5,FALSE),"")</f>
        <v>3-CLINIC EX</v>
      </c>
      <c r="N345" s="34" t="str">
        <f>IFERROR(VLOOKUP($A:$A,[2]liste!$A:$Z,6,FALSE),"")</f>
        <v>2-CLINIC TEINT</v>
      </c>
      <c r="P345" s="35">
        <f>IFERROR(VLOOKUP($A:$A,[5]RÉSUMÉ!$A:$E,5,FALSE),"")</f>
        <v>0</v>
      </c>
    </row>
    <row r="346" customHeight="1" spans="1:16">
      <c r="A346" s="2" t="s">
        <v>355</v>
      </c>
      <c r="B346" s="23"/>
      <c r="C346" s="17" t="str">
        <f>IFERROR(VLOOKUP($A:$A,[2]liste!$A:$ZZ,23,FALSE),"")</f>
        <v>T. CAULOPHYLLUM 250ML</v>
      </c>
      <c r="D346" s="18">
        <f>VLOOKUP(A:A,[2]liste!$A:$AG,33,FALSE)</f>
        <v>697026161077</v>
      </c>
      <c r="E346" s="19" t="str">
        <f>VLOOKUP($A:$A,[3]SPECS!$A:$AW,22,FALSE)</f>
        <v>250 ML</v>
      </c>
      <c r="F346" s="20" t="str">
        <f>VLOOKUP(A:A,[3]SPECS!$A:$AF,27,FALSE)</f>
        <v>UNIT</v>
      </c>
      <c r="G346" s="21">
        <f>IFERROR(VLOOKUP(A346,'[4]AVA20'!$A:$ZZ,(MATCH($G$1,'[4]AVA20'!$2:$2,0)),FALSE),0)</f>
        <v>62.25</v>
      </c>
      <c r="H346" s="22">
        <f t="shared" si="22"/>
        <v>0</v>
      </c>
      <c r="J346" s="32">
        <f t="shared" si="23"/>
        <v>0</v>
      </c>
      <c r="K346" s="33"/>
      <c r="M346" s="34" t="str">
        <f>IFERROR(VLOOKUP($A:$A,[2]liste!$A:$Z,5,FALSE),"")</f>
        <v>3-CLINIC EX</v>
      </c>
      <c r="N346" s="34" t="str">
        <f>IFERROR(VLOOKUP($A:$A,[2]liste!$A:$Z,6,FALSE),"")</f>
        <v>2-CLINIC TEINT</v>
      </c>
      <c r="P346" s="35">
        <f>IFERROR(VLOOKUP($A:$A,[5]RÉSUMÉ!$A:$E,5,FALSE),"")</f>
        <v>0</v>
      </c>
    </row>
    <row r="347" customHeight="1" spans="1:16">
      <c r="A347" s="2" t="s">
        <v>356</v>
      </c>
      <c r="B347" s="23"/>
      <c r="C347" s="17" t="str">
        <f>IFERROR(VLOOKUP($A:$A,[2]liste!$A:$ZZ,23,FALSE),"")</f>
        <v>T. ACTAEA  500ML                                       </v>
      </c>
      <c r="D347" s="18">
        <f>VLOOKUP(A:A,[2]liste!$A:$AG,33,FALSE)</f>
        <v>697026141116</v>
      </c>
      <c r="E347" s="19" t="str">
        <f>VLOOKUP($A:$A,[3]SPECS!$A:$AW,22,FALSE)</f>
        <v>500 ML</v>
      </c>
      <c r="F347" s="20" t="str">
        <f>VLOOKUP(A:A,[3]SPECS!$A:$AF,27,FALSE)</f>
        <v>UNIT</v>
      </c>
      <c r="G347" s="21">
        <f>IFERROR(VLOOKUP(A347,'[4]AVA20'!$A:$ZZ,(MATCH($G$1,'[4]AVA20'!$2:$2,0)),FALSE),0)</f>
        <v>52.25</v>
      </c>
      <c r="H347" s="22">
        <f t="shared" si="22"/>
        <v>0</v>
      </c>
      <c r="J347" s="32">
        <f t="shared" si="23"/>
        <v>0</v>
      </c>
      <c r="K347" s="33"/>
      <c r="M347" s="34" t="str">
        <f>IFERROR(VLOOKUP($A:$A,[2]liste!$A:$Z,5,FALSE),"")</f>
        <v>3-CLINIC EX</v>
      </c>
      <c r="N347" s="34" t="str">
        <f>IFERROR(VLOOKUP($A:$A,[2]liste!$A:$Z,6,FALSE),"")</f>
        <v>2-CLINIC TEINT</v>
      </c>
      <c r="P347" s="35">
        <f>IFERROR(VLOOKUP($A:$A,[5]RÉSUMÉ!$A:$E,5,FALSE),"")</f>
        <v>0</v>
      </c>
    </row>
    <row r="348" customHeight="1" spans="1:16">
      <c r="A348" s="2" t="s">
        <v>357</v>
      </c>
      <c r="B348" s="23"/>
      <c r="C348" s="17" t="str">
        <f>IFERROR(VLOOKUP($A:$A,[2]liste!$A:$ZZ,23,FALSE),"")</f>
        <v>T. LEONURUS 500ML</v>
      </c>
      <c r="D348" s="18">
        <f>VLOOKUP(A:A,[2]liste!$A:$AG,33,FALSE)</f>
        <v>697026141253</v>
      </c>
      <c r="E348" s="19" t="str">
        <f>VLOOKUP($A:$A,[3]SPECS!$A:$AW,22,FALSE)</f>
        <v>500 ML</v>
      </c>
      <c r="F348" s="20" t="str">
        <f>VLOOKUP(A:A,[3]SPECS!$A:$AF,27,FALSE)</f>
        <v>UNIT</v>
      </c>
      <c r="G348" s="21">
        <f>IFERROR(VLOOKUP(A348,'[4]AVA20'!$A:$ZZ,(MATCH($G$1,'[4]AVA20'!$2:$2,0)),FALSE),0)</f>
        <v>49.75</v>
      </c>
      <c r="H348" s="22">
        <f t="shared" si="22"/>
        <v>0</v>
      </c>
      <c r="J348" s="32">
        <f t="shared" si="23"/>
        <v>0</v>
      </c>
      <c r="K348" s="33"/>
      <c r="M348" s="34" t="str">
        <f>IFERROR(VLOOKUP($A:$A,[2]liste!$A:$Z,5,FALSE),"")</f>
        <v>3-CLINIC EX</v>
      </c>
      <c r="N348" s="34" t="str">
        <f>IFERROR(VLOOKUP($A:$A,[2]liste!$A:$Z,6,FALSE),"")</f>
        <v>2-CLINIC TEINT</v>
      </c>
      <c r="P348" s="35">
        <f>IFERROR(VLOOKUP($A:$A,[5]RÉSUMÉ!$A:$E,5,FALSE),"")</f>
        <v>0</v>
      </c>
    </row>
    <row r="349" customHeight="1" spans="1:16">
      <c r="A349" s="2" t="s">
        <v>358</v>
      </c>
      <c r="B349" s="23"/>
      <c r="C349" s="17" t="str">
        <f>IFERROR(VLOOKUP($A:$A,[2]liste!$A:$ZZ,23,FALSE),"")</f>
        <v>T. LEONURUS 11500ML</v>
      </c>
      <c r="D349" s="18">
        <f>VLOOKUP(A:A,[2]liste!$A:$AG,33,FALSE)</f>
        <v>697026171250</v>
      </c>
      <c r="E349" s="19" t="str">
        <f>VLOOKUP($A:$A,[3]SPECS!$A:$AW,22,FALSE)</f>
        <v>1500 ML</v>
      </c>
      <c r="F349" s="20" t="str">
        <f>VLOOKUP(A:A,[3]SPECS!$A:$AF,27,FALSE)</f>
        <v>UNIT</v>
      </c>
      <c r="G349" s="21">
        <f>IFERROR(VLOOKUP(A349,'[4]AVA20'!$A:$ZZ,(MATCH($G$1,'[4]AVA20'!$2:$2,0)),FALSE),0)</f>
        <v>135.5</v>
      </c>
      <c r="H349" s="22">
        <f t="shared" si="22"/>
        <v>0</v>
      </c>
      <c r="J349" s="32">
        <f t="shared" si="23"/>
        <v>0</v>
      </c>
      <c r="K349" s="33"/>
      <c r="M349" s="34" t="str">
        <f>IFERROR(VLOOKUP($A:$A,[2]liste!$A:$Z,5,FALSE),"")</f>
        <v>3-CLINIC EX</v>
      </c>
      <c r="N349" s="34" t="str">
        <f>IFERROR(VLOOKUP($A:$A,[2]liste!$A:$Z,6,FALSE),"")</f>
        <v>2-CLINIC TEINT</v>
      </c>
      <c r="P349" s="35">
        <f>IFERROR(VLOOKUP($A:$A,[5]RÉSUMÉ!$A:$E,5,FALSE),"")</f>
        <v>0</v>
      </c>
    </row>
    <row r="350" customHeight="1" spans="1:16">
      <c r="A350" s="2" t="s">
        <v>359</v>
      </c>
      <c r="B350" s="23"/>
      <c r="C350" s="17" t="str">
        <f>IFERROR(VLOOKUP($A:$A,[2]liste!$A:$ZZ,23,FALSE),"")</f>
        <v>T. ALCHEMILLA  500ML                               </v>
      </c>
      <c r="D350" s="18">
        <f>VLOOKUP(A:A,[2]liste!$A:$AG,33,FALSE)</f>
        <v>697026141703</v>
      </c>
      <c r="E350" s="19" t="str">
        <f>VLOOKUP($A:$A,[3]SPECS!$A:$AW,22,FALSE)</f>
        <v>500 ML</v>
      </c>
      <c r="F350" s="20" t="str">
        <f>VLOOKUP(A:A,[3]SPECS!$A:$AF,27,FALSE)</f>
        <v>UNIT</v>
      </c>
      <c r="G350" s="21">
        <f>IFERROR(VLOOKUP(A350,'[4]AVA20'!$A:$ZZ,(MATCH($G$1,'[4]AVA20'!$2:$2,0)),FALSE),0)</f>
        <v>55.25</v>
      </c>
      <c r="H350" s="22">
        <f t="shared" si="22"/>
        <v>0</v>
      </c>
      <c r="J350" s="32">
        <f t="shared" si="23"/>
        <v>0</v>
      </c>
      <c r="K350" s="33"/>
      <c r="M350" s="34" t="str">
        <f>IFERROR(VLOOKUP($A:$A,[2]liste!$A:$Z,5,FALSE),"")</f>
        <v>3-CLINIC EX</v>
      </c>
      <c r="N350" s="34" t="str">
        <f>IFERROR(VLOOKUP($A:$A,[2]liste!$A:$Z,6,FALSE),"")</f>
        <v>2-CLINIC TEINT</v>
      </c>
      <c r="P350" s="35">
        <f>IFERROR(VLOOKUP($A:$A,[5]RÉSUMÉ!$A:$E,5,FALSE),"")</f>
        <v>0</v>
      </c>
    </row>
    <row r="351" customHeight="1" spans="1:16">
      <c r="A351" s="2" t="s">
        <v>360</v>
      </c>
      <c r="B351" s="23"/>
      <c r="C351" s="17" t="str">
        <f>IFERROR(VLOOKUP($A:$A,[2]liste!$A:$ZZ,23,FALSE),"")</f>
        <v>T. ANEMONE   250 ML   </v>
      </c>
      <c r="D351" s="18">
        <f>VLOOKUP(A:A,[2]liste!$A:$AG,33,FALSE)</f>
        <v>697026161039</v>
      </c>
      <c r="E351" s="19" t="str">
        <f>VLOOKUP($A:$A,[3]SPECS!$A:$AW,22,FALSE)</f>
        <v>250 ML</v>
      </c>
      <c r="F351" s="20" t="str">
        <f>VLOOKUP(A:A,[3]SPECS!$A:$AF,27,FALSE)</f>
        <v>UNIT</v>
      </c>
      <c r="G351" s="21">
        <f>IFERROR(VLOOKUP(A351,'[4]AVA20'!$A:$ZZ,(MATCH($G$1,'[4]AVA20'!$2:$2,0)),FALSE),0)</f>
        <v>39</v>
      </c>
      <c r="H351" s="22">
        <f t="shared" si="22"/>
        <v>0</v>
      </c>
      <c r="J351" s="32">
        <f t="shared" si="23"/>
        <v>0</v>
      </c>
      <c r="K351" s="33"/>
      <c r="M351" s="34" t="str">
        <f>IFERROR(VLOOKUP($A:$A,[2]liste!$A:$Z,5,FALSE),"")</f>
        <v>3-CLINIC EX</v>
      </c>
      <c r="N351" s="34" t="str">
        <f>IFERROR(VLOOKUP($A:$A,[2]liste!$A:$Z,6,FALSE),"")</f>
        <v>2-CLINIC TEINT</v>
      </c>
      <c r="P351" s="35">
        <f>IFERROR(VLOOKUP($A:$A,[5]RÉSUMÉ!$A:$E,5,FALSE),"")</f>
        <v>0</v>
      </c>
    </row>
    <row r="352" customHeight="1" spans="1:16">
      <c r="A352" s="2" t="s">
        <v>361</v>
      </c>
      <c r="B352" s="23"/>
      <c r="C352" s="17" t="str">
        <f>IFERROR(VLOOKUP($A:$A,[2]liste!$A:$ZZ,23,FALSE),"")</f>
        <v>T. ANGELICA ARCH 500ML   </v>
      </c>
      <c r="D352" s="18">
        <f>VLOOKUP(A:A,[2]liste!$A:$AG,33,FALSE)</f>
        <v>697026141123</v>
      </c>
      <c r="E352" s="19" t="str">
        <f>VLOOKUP($A:$A,[3]SPECS!$A:$AW,22,FALSE)</f>
        <v>500 ML</v>
      </c>
      <c r="F352" s="20" t="str">
        <f>VLOOKUP(A:A,[3]SPECS!$A:$AF,27,FALSE)</f>
        <v>UNIT</v>
      </c>
      <c r="G352" s="21">
        <f>IFERROR(VLOOKUP(A352,'[4]AVA20'!$A:$ZZ,(MATCH($G$1,'[4]AVA20'!$2:$2,0)),FALSE),0)</f>
        <v>64.25</v>
      </c>
      <c r="H352" s="22">
        <f t="shared" si="22"/>
        <v>0</v>
      </c>
      <c r="J352" s="32">
        <f t="shared" si="23"/>
        <v>0</v>
      </c>
      <c r="K352" s="33"/>
      <c r="M352" s="34" t="str">
        <f>IFERROR(VLOOKUP($A:$A,[2]liste!$A:$Z,5,FALSE),"")</f>
        <v>3-CLINIC EX</v>
      </c>
      <c r="N352" s="34" t="str">
        <f>IFERROR(VLOOKUP($A:$A,[2]liste!$A:$Z,6,FALSE),"")</f>
        <v>2-CLINIC TEINT</v>
      </c>
      <c r="P352" s="35">
        <f>IFERROR(VLOOKUP($A:$A,[5]RÉSUMÉ!$A:$E,5,FALSE),"")</f>
        <v>0</v>
      </c>
    </row>
    <row r="353" customHeight="1" spans="1:16">
      <c r="A353" s="2" t="s">
        <v>362</v>
      </c>
      <c r="B353" s="23"/>
      <c r="C353" s="17" t="str">
        <f>IFERROR(VLOOKUP($A:$A,[2]liste!$A:$ZZ,23,FALSE),"")</f>
        <v>T. ANGELICA ARCH 1500ML   </v>
      </c>
      <c r="D353" s="18">
        <f>VLOOKUP(A:A,[2]liste!$A:$AG,33,FALSE)</f>
        <v>697026171120</v>
      </c>
      <c r="E353" s="19" t="str">
        <f>VLOOKUP($A:$A,[3]SPECS!$A:$AW,22,FALSE)</f>
        <v>1500 ML</v>
      </c>
      <c r="F353" s="20" t="str">
        <f>VLOOKUP(A:A,[3]SPECS!$A:$AF,27,FALSE)</f>
        <v>UNIT</v>
      </c>
      <c r="G353" s="21">
        <f>IFERROR(VLOOKUP(A353,'[4]AVA20'!$A:$ZZ,(MATCH($G$1,'[4]AVA20'!$2:$2,0)),FALSE),0)</f>
        <v>185.5</v>
      </c>
      <c r="H353" s="22">
        <f t="shared" si="22"/>
        <v>0</v>
      </c>
      <c r="J353" s="32">
        <f t="shared" si="23"/>
        <v>0</v>
      </c>
      <c r="K353" s="33"/>
      <c r="M353" s="34" t="str">
        <f>IFERROR(VLOOKUP($A:$A,[2]liste!$A:$Z,5,FALSE),"")</f>
        <v>3-CLINIC EX</v>
      </c>
      <c r="N353" s="34" t="str">
        <f>IFERROR(VLOOKUP($A:$A,[2]liste!$A:$Z,6,FALSE),"")</f>
        <v>2-CLINIC TEINT</v>
      </c>
      <c r="P353" s="35">
        <f>IFERROR(VLOOKUP($A:$A,[5]RÉSUMÉ!$A:$E,5,FALSE),"")</f>
        <v>0</v>
      </c>
    </row>
    <row r="354" customHeight="1" spans="1:16">
      <c r="A354" s="2" t="s">
        <v>363</v>
      </c>
      <c r="B354" s="23"/>
      <c r="C354" s="17" t="str">
        <f>IFERROR(VLOOKUP($A:$A,[2]liste!$A:$ZZ,23,FALSE),"")</f>
        <v>T. ARALIA  500ML                                     </v>
      </c>
      <c r="D354" s="18">
        <f>VLOOKUP(A:A,[2]liste!$A:$AG,33,FALSE)</f>
        <v>697026141789</v>
      </c>
      <c r="E354" s="19" t="str">
        <f>VLOOKUP($A:$A,[3]SPECS!$A:$AW,22,FALSE)</f>
        <v>500 ML</v>
      </c>
      <c r="F354" s="20" t="str">
        <f>VLOOKUP(A:A,[3]SPECS!$A:$AF,27,FALSE)</f>
        <v>UNIT</v>
      </c>
      <c r="G354" s="21">
        <f>IFERROR(VLOOKUP(A354,'[4]AVA20'!$A:$ZZ,(MATCH($G$1,'[4]AVA20'!$2:$2,0)),FALSE),0)</f>
        <v>57.75</v>
      </c>
      <c r="H354" s="22">
        <f t="shared" si="22"/>
        <v>0</v>
      </c>
      <c r="J354" s="32">
        <f t="shared" si="23"/>
        <v>0</v>
      </c>
      <c r="K354" s="33"/>
      <c r="M354" s="34" t="str">
        <f>IFERROR(VLOOKUP($A:$A,[2]liste!$A:$Z,5,FALSE),"")</f>
        <v>3-CLINIC EX</v>
      </c>
      <c r="N354" s="34" t="str">
        <f>IFERROR(VLOOKUP($A:$A,[2]liste!$A:$Z,6,FALSE),"")</f>
        <v>2-CLINIC TEINT</v>
      </c>
      <c r="P354" s="35">
        <f>IFERROR(VLOOKUP($A:$A,[5]RÉSUMÉ!$A:$E,5,FALSE),"")</f>
        <v>0</v>
      </c>
    </row>
    <row r="355" customHeight="1" spans="1:16">
      <c r="A355" s="2" t="s">
        <v>364</v>
      </c>
      <c r="B355" s="23"/>
      <c r="C355" s="17" t="str">
        <f>IFERROR(VLOOKUP($A:$A,[2]liste!$A:$ZZ,23,FALSE),"")</f>
        <v>T. ARTEMISIA 500 ML  </v>
      </c>
      <c r="D355" s="18">
        <f>VLOOKUP(A:A,[2]liste!$A:$AG,33,FALSE)</f>
        <v>697026141635</v>
      </c>
      <c r="E355" s="19" t="str">
        <f>VLOOKUP($A:$A,[3]SPECS!$A:$AW,22,FALSE)</f>
        <v>500 ML</v>
      </c>
      <c r="F355" s="20" t="str">
        <f>VLOOKUP(A:A,[3]SPECS!$A:$AF,27,FALSE)</f>
        <v>UNIT</v>
      </c>
      <c r="G355" s="21">
        <f>IFERROR(VLOOKUP(A355,'[4]AVA20'!$A:$ZZ,(MATCH($G$1,'[4]AVA20'!$2:$2,0)),FALSE),0)</f>
        <v>45.75</v>
      </c>
      <c r="H355" s="22">
        <f t="shared" si="22"/>
        <v>0</v>
      </c>
      <c r="J355" s="32">
        <f t="shared" si="23"/>
        <v>0</v>
      </c>
      <c r="K355" s="33"/>
      <c r="M355" s="34" t="str">
        <f>IFERROR(VLOOKUP($A:$A,[2]liste!$A:$Z,5,FALSE),"")</f>
        <v>3-CLINIC EX</v>
      </c>
      <c r="N355" s="34" t="str">
        <f>IFERROR(VLOOKUP($A:$A,[2]liste!$A:$Z,6,FALSE),"")</f>
        <v>2-CLINIC TEINT</v>
      </c>
      <c r="P355" s="35">
        <f>IFERROR(VLOOKUP($A:$A,[5]RÉSUMÉ!$A:$E,5,FALSE),"")</f>
        <v>0</v>
      </c>
    </row>
    <row r="356" customHeight="1" spans="1:16">
      <c r="A356" s="2" t="s">
        <v>365</v>
      </c>
      <c r="B356" s="23"/>
      <c r="C356" s="17" t="str">
        <f>IFERROR(VLOOKUP($A:$A,[2]liste!$A:$ZZ,23,FALSE),"")</f>
        <v>T. ARNICA  500ML                                        </v>
      </c>
      <c r="D356" s="18">
        <f>VLOOKUP(A:A,[2]liste!$A:$AG,33,FALSE)</f>
        <v>697026141727</v>
      </c>
      <c r="E356" s="19" t="str">
        <f>VLOOKUP($A:$A,[3]SPECS!$A:$AW,22,FALSE)</f>
        <v>500 ML</v>
      </c>
      <c r="F356" s="20" t="str">
        <f>VLOOKUP(A:A,[3]SPECS!$A:$AF,27,FALSE)</f>
        <v>UNIT</v>
      </c>
      <c r="G356" s="21">
        <f>IFERROR(VLOOKUP(A356,'[4]AVA20'!$A:$ZZ,(MATCH($G$1,'[4]AVA20'!$2:$2,0)),FALSE),0)</f>
        <v>64.25</v>
      </c>
      <c r="H356" s="22">
        <f t="shared" si="22"/>
        <v>0</v>
      </c>
      <c r="J356" s="32">
        <f t="shared" si="23"/>
        <v>0</v>
      </c>
      <c r="K356" s="33"/>
      <c r="M356" s="34" t="str">
        <f>IFERROR(VLOOKUP($A:$A,[2]liste!$A:$Z,5,FALSE),"")</f>
        <v>3-CLINIC EX</v>
      </c>
      <c r="N356" s="34" t="str">
        <f>IFERROR(VLOOKUP($A:$A,[2]liste!$A:$Z,6,FALSE),"")</f>
        <v>2-CLINIC TEINT</v>
      </c>
      <c r="P356" s="35">
        <f>IFERROR(VLOOKUP($A:$A,[5]RÉSUMÉ!$A:$E,5,FALSE),"")</f>
        <v>0</v>
      </c>
    </row>
    <row r="357" customHeight="1" spans="1:16">
      <c r="A357" s="2" t="s">
        <v>366</v>
      </c>
      <c r="B357" s="23"/>
      <c r="C357" s="17" t="str">
        <f>IFERROR(VLOOKUP($A:$A,[2]liste!$A:$ZZ,23,FALSE),"")</f>
        <v>T. CYNARA 500ML</v>
      </c>
      <c r="D357" s="18">
        <f>VLOOKUP(A:A,[2]liste!$A:$AG,33,FALSE)</f>
        <v>697026141604</v>
      </c>
      <c r="E357" s="19" t="str">
        <f>VLOOKUP($A:$A,[3]SPECS!$A:$AW,22,FALSE)</f>
        <v>500 ML</v>
      </c>
      <c r="F357" s="20" t="str">
        <f>VLOOKUP(A:A,[3]SPECS!$A:$AF,27,FALSE)</f>
        <v>UNIT</v>
      </c>
      <c r="G357" s="21">
        <f>IFERROR(VLOOKUP(A357,'[4]AVA20'!$A:$ZZ,(MATCH($G$1,'[4]AVA20'!$2:$2,0)),FALSE),0)</f>
        <v>64.5</v>
      </c>
      <c r="H357" s="22">
        <f t="shared" si="22"/>
        <v>0</v>
      </c>
      <c r="J357" s="32">
        <f t="shared" si="23"/>
        <v>0</v>
      </c>
      <c r="K357" s="33"/>
      <c r="M357" s="34" t="str">
        <f>IFERROR(VLOOKUP($A:$A,[2]liste!$A:$Z,5,FALSE),"")</f>
        <v>3-CLINIC EX</v>
      </c>
      <c r="N357" s="34" t="str">
        <f>IFERROR(VLOOKUP($A:$A,[2]liste!$A:$Z,6,FALSE),"")</f>
        <v>2-CLINIC TEINT</v>
      </c>
      <c r="P357" s="35">
        <f>IFERROR(VLOOKUP($A:$A,[5]RÉSUMÉ!$A:$E,5,FALSE),"")</f>
        <v>0</v>
      </c>
    </row>
    <row r="358" customHeight="1" spans="1:16">
      <c r="A358" s="2" t="s">
        <v>367</v>
      </c>
      <c r="B358" s="23"/>
      <c r="C358" s="17" t="str">
        <f>IFERROR(VLOOKUP($A:$A,[2]liste!$A:$ZZ,23,FALSE),"")</f>
        <v>T. ASCLEPIAS  500ML                                    </v>
      </c>
      <c r="D358" s="18">
        <f>VLOOKUP(A:A,[2]liste!$A:$AG,33,FALSE)</f>
        <v>697026141376</v>
      </c>
      <c r="E358" s="19" t="str">
        <f>VLOOKUP($A:$A,[3]SPECS!$A:$AW,22,FALSE)</f>
        <v>500 ML</v>
      </c>
      <c r="F358" s="20" t="str">
        <f>VLOOKUP(A:A,[3]SPECS!$A:$AF,27,FALSE)</f>
        <v>UNIT</v>
      </c>
      <c r="G358" s="21">
        <f>IFERROR(VLOOKUP(A358,'[4]AVA20'!$A:$ZZ,(MATCH($G$1,'[4]AVA20'!$2:$2,0)),FALSE),0)</f>
        <v>75.25</v>
      </c>
      <c r="H358" s="22">
        <f t="shared" si="22"/>
        <v>0</v>
      </c>
      <c r="J358" s="32">
        <f t="shared" si="23"/>
        <v>0</v>
      </c>
      <c r="K358" s="33"/>
      <c r="M358" s="34" t="str">
        <f>IFERROR(VLOOKUP($A:$A,[2]liste!$A:$Z,5,FALSE),"")</f>
        <v>3-CLINIC EX</v>
      </c>
      <c r="N358" s="34" t="str">
        <f>IFERROR(VLOOKUP($A:$A,[2]liste!$A:$Z,6,FALSE),"")</f>
        <v>2-CLINIC TEINT</v>
      </c>
      <c r="P358" s="35">
        <f>IFERROR(VLOOKUP($A:$A,[5]RÉSUMÉ!$A:$E,5,FALSE),"")</f>
        <v>0</v>
      </c>
    </row>
    <row r="359" customHeight="1" spans="1:16">
      <c r="A359" s="2" t="s">
        <v>368</v>
      </c>
      <c r="B359" s="23"/>
      <c r="C359" s="17" t="str">
        <f>IFERROR(VLOOKUP($A:$A,[2]liste!$A:$ZZ,23,FALSE),"")</f>
        <v>T. WITHANIA 250ML</v>
      </c>
      <c r="D359" s="18">
        <f>VLOOKUP(A:A,[2]liste!$A:$AG,33,FALSE)</f>
        <v>697026161282</v>
      </c>
      <c r="E359" s="19" t="str">
        <f>VLOOKUP($A:$A,[3]SPECS!$A:$AW,22,FALSE)</f>
        <v>250 ML</v>
      </c>
      <c r="F359" s="20" t="str">
        <f>VLOOKUP(A:A,[3]SPECS!$A:$AF,27,FALSE)</f>
        <v>UNIT</v>
      </c>
      <c r="G359" s="21">
        <f>IFERROR(VLOOKUP(A359,'[4]AVA20'!$A:$ZZ,(MATCH($G$1,'[4]AVA20'!$2:$2,0)),FALSE),0)</f>
        <v>36.75</v>
      </c>
      <c r="H359" s="22">
        <f t="shared" si="22"/>
        <v>0</v>
      </c>
      <c r="J359" s="32">
        <f t="shared" si="23"/>
        <v>0</v>
      </c>
      <c r="K359" s="33"/>
      <c r="M359" s="34" t="str">
        <f>IFERROR(VLOOKUP($A:$A,[2]liste!$A:$Z,5,FALSE),"")</f>
        <v>3-CLINIC EX</v>
      </c>
      <c r="N359" s="34" t="str">
        <f>IFERROR(VLOOKUP($A:$A,[2]liste!$A:$Z,6,FALSE),"")</f>
        <v>2-CLINIC TEINT</v>
      </c>
      <c r="P359" s="35">
        <f>IFERROR(VLOOKUP($A:$A,[5]RÉSUMÉ!$A:$E,5,FALSE),"")</f>
        <v>0</v>
      </c>
    </row>
    <row r="360" customHeight="1" spans="1:16">
      <c r="A360" s="2" t="s">
        <v>369</v>
      </c>
      <c r="B360" s="23"/>
      <c r="C360" s="17" t="str">
        <f>IFERROR(VLOOKUP($A:$A,[2]liste!$A:$ZZ,23,FALSE),"")</f>
        <v>T. WITHANIA 1500ML</v>
      </c>
      <c r="D360" s="18">
        <f>VLOOKUP(A:A,[2]liste!$A:$AG,33,FALSE)</f>
        <v>697026171281</v>
      </c>
      <c r="E360" s="19" t="str">
        <f>VLOOKUP($A:$A,[3]SPECS!$A:$AW,22,FALSE)</f>
        <v>1500 ML</v>
      </c>
      <c r="F360" s="20" t="str">
        <f>VLOOKUP(A:A,[3]SPECS!$A:$AF,27,FALSE)</f>
        <v>UNIT</v>
      </c>
      <c r="G360" s="21">
        <f>IFERROR(VLOOKUP(A360,'[4]AVA20'!$A:$ZZ,(MATCH($G$1,'[4]AVA20'!$2:$2,0)),FALSE),0)</f>
        <v>165.5</v>
      </c>
      <c r="H360" s="22">
        <f t="shared" si="22"/>
        <v>0</v>
      </c>
      <c r="J360" s="32">
        <f t="shared" si="23"/>
        <v>0</v>
      </c>
      <c r="K360" s="33"/>
      <c r="M360" s="34" t="str">
        <f>IFERROR(VLOOKUP($A:$A,[2]liste!$A:$Z,5,FALSE),"")</f>
        <v>3-CLINIC EX</v>
      </c>
      <c r="N360" s="34" t="str">
        <f>IFERROR(VLOOKUP($A:$A,[2]liste!$A:$Z,6,FALSE),"")</f>
        <v>2-CLINIC TEINT</v>
      </c>
      <c r="P360" s="35">
        <f>IFERROR(VLOOKUP($A:$A,[5]RÉSUMÉ!$A:$E,5,FALSE),"")</f>
        <v>0</v>
      </c>
    </row>
    <row r="361" customHeight="1" spans="1:16">
      <c r="A361" s="2" t="s">
        <v>370</v>
      </c>
      <c r="B361" s="23"/>
      <c r="C361" s="17" t="str">
        <f>IFERROR(VLOOKUP($A:$A,[2]liste!$A:$ZZ,23,FALSE),"")</f>
        <v>T. ASTRAGALUS  250ML                               </v>
      </c>
      <c r="D361" s="18">
        <f>VLOOKUP(A:A,[2]liste!$A:$AG,33,FALSE)</f>
        <v>697026161909</v>
      </c>
      <c r="E361" s="19" t="str">
        <f>VLOOKUP($A:$A,[3]SPECS!$A:$AW,22,FALSE)</f>
        <v>250 ML</v>
      </c>
      <c r="F361" s="20" t="str">
        <f>VLOOKUP(A:A,[3]SPECS!$A:$AF,27,FALSE)</f>
        <v>UNIT</v>
      </c>
      <c r="G361" s="21">
        <f>IFERROR(VLOOKUP(A361,'[4]AVA20'!$A:$ZZ,(MATCH($G$1,'[4]AVA20'!$2:$2,0)),FALSE),0)</f>
        <v>46.75</v>
      </c>
      <c r="H361" s="22">
        <f t="shared" si="22"/>
        <v>0</v>
      </c>
      <c r="J361" s="32">
        <f t="shared" si="23"/>
        <v>0</v>
      </c>
      <c r="K361" s="33"/>
      <c r="M361" s="34" t="str">
        <f>IFERROR(VLOOKUP($A:$A,[2]liste!$A:$Z,5,FALSE),"")</f>
        <v>3-CLINIC EX</v>
      </c>
      <c r="N361" s="34" t="str">
        <f>IFERROR(VLOOKUP($A:$A,[2]liste!$A:$Z,6,FALSE),"")</f>
        <v>2-CLINIC TEINT</v>
      </c>
      <c r="P361" s="35">
        <f>IFERROR(VLOOKUP($A:$A,[5]RÉSUMÉ!$A:$E,5,FALSE),"")</f>
        <v>0</v>
      </c>
    </row>
    <row r="362" customHeight="1" spans="1:16">
      <c r="A362" s="2" t="s">
        <v>371</v>
      </c>
      <c r="B362" s="23"/>
      <c r="C362" s="17" t="str">
        <f>IFERROR(VLOOKUP($A:$A,[2]liste!$A:$ZZ,23,FALSE),"")</f>
        <v>T. ASTRAGALUS  500ML                               </v>
      </c>
      <c r="D362" s="18">
        <f>VLOOKUP(A:A,[2]liste!$A:$AG,33,FALSE)</f>
        <v>697026141901</v>
      </c>
      <c r="E362" s="19" t="str">
        <f>VLOOKUP($A:$A,[3]SPECS!$A:$AW,22,FALSE)</f>
        <v>500 ML</v>
      </c>
      <c r="F362" s="20" t="str">
        <f>VLOOKUP(A:A,[3]SPECS!$A:$AF,27,FALSE)</f>
        <v>UNIT</v>
      </c>
      <c r="G362" s="21">
        <f>IFERROR(VLOOKUP(A362,'[4]AVA20'!$A:$ZZ,(MATCH($G$1,'[4]AVA20'!$2:$2,0)),FALSE),0)</f>
        <v>89.5</v>
      </c>
      <c r="H362" s="22">
        <f t="shared" si="22"/>
        <v>0</v>
      </c>
      <c r="J362" s="32">
        <f t="shared" si="23"/>
        <v>0</v>
      </c>
      <c r="K362" s="33"/>
      <c r="M362" s="34" t="str">
        <f>IFERROR(VLOOKUP($A:$A,[2]liste!$A:$Z,5,FALSE),"")</f>
        <v>3-CLINIC EX</v>
      </c>
      <c r="N362" s="34" t="str">
        <f>IFERROR(VLOOKUP($A:$A,[2]liste!$A:$Z,6,FALSE),"")</f>
        <v>2-CLINIC TEINT</v>
      </c>
      <c r="P362" s="35">
        <f>IFERROR(VLOOKUP($A:$A,[5]RÉSUMÉ!$A:$E,5,FALSE),"")</f>
        <v>0</v>
      </c>
    </row>
    <row r="363" customHeight="1" spans="1:16">
      <c r="A363" s="2" t="s">
        <v>372</v>
      </c>
      <c r="B363" s="23"/>
      <c r="C363" s="17" t="str">
        <f>IFERROR(VLOOKUP($A:$A,[2]liste!$A:$ZZ,23,FALSE),"")</f>
        <v>T. ASTRAGALUS  1500ML                               </v>
      </c>
      <c r="D363" s="18">
        <f>VLOOKUP(A:A,[2]liste!$A:$AG,33,FALSE)</f>
        <v>697026171908</v>
      </c>
      <c r="E363" s="19" t="str">
        <f>VLOOKUP($A:$A,[3]SPECS!$A:$AW,22,FALSE)</f>
        <v>1500 ML</v>
      </c>
      <c r="F363" s="20" t="str">
        <f>VLOOKUP(A:A,[3]SPECS!$A:$AF,27,FALSE)</f>
        <v>UNIT</v>
      </c>
      <c r="G363" s="21">
        <f>IFERROR(VLOOKUP(A363,'[4]AVA20'!$A:$ZZ,(MATCH($G$1,'[4]AVA20'!$2:$2,0)),FALSE),0)</f>
        <v>242.5</v>
      </c>
      <c r="H363" s="22">
        <f t="shared" si="22"/>
        <v>0</v>
      </c>
      <c r="J363" s="32">
        <f t="shared" si="23"/>
        <v>0</v>
      </c>
      <c r="K363" s="33"/>
      <c r="M363" s="34" t="str">
        <f>IFERROR(VLOOKUP($A:$A,[2]liste!$A:$Z,5,FALSE),"")</f>
        <v>3-CLINIC EX</v>
      </c>
      <c r="N363" s="34" t="str">
        <f>IFERROR(VLOOKUP($A:$A,[2]liste!$A:$Z,6,FALSE),"")</f>
        <v>2-CLINIC TEINT</v>
      </c>
      <c r="P363" s="35">
        <f>IFERROR(VLOOKUP($A:$A,[5]RÉSUMÉ!$A:$E,5,FALSE),"")</f>
        <v>0</v>
      </c>
    </row>
    <row r="364" customHeight="1" spans="1:16">
      <c r="A364" s="2" t="s">
        <v>373</v>
      </c>
      <c r="B364" s="23"/>
      <c r="C364" s="17" t="str">
        <f>IFERROR(VLOOKUP($A:$A,[2]liste!$A:$ZZ,23,FALSE),"")</f>
        <v>T. CRATAEGUS FRUCTUS 500ML</v>
      </c>
      <c r="D364" s="18">
        <f>VLOOKUP(A:A,[2]liste!$A:$AG,33,FALSE)</f>
        <v>697026142366</v>
      </c>
      <c r="E364" s="19" t="str">
        <f>VLOOKUP($A:$A,[3]SPECS!$A:$AW,22,FALSE)</f>
        <v>500 ML</v>
      </c>
      <c r="F364" s="20" t="str">
        <f>VLOOKUP(A:A,[3]SPECS!$A:$AF,27,FALSE)</f>
        <v>UNIT</v>
      </c>
      <c r="G364" s="21">
        <f>IFERROR(VLOOKUP(A364,'[4]AVA20'!$A:$ZZ,(MATCH($G$1,'[4]AVA20'!$2:$2,0)),FALSE),0)</f>
        <v>50.25</v>
      </c>
      <c r="H364" s="22">
        <f t="shared" si="22"/>
        <v>0</v>
      </c>
      <c r="J364" s="32">
        <f t="shared" si="23"/>
        <v>0</v>
      </c>
      <c r="K364" s="33"/>
      <c r="M364" s="34" t="str">
        <f>IFERROR(VLOOKUP($A:$A,[2]liste!$A:$Z,5,FALSE),"")</f>
        <v>3-CLINIC EX</v>
      </c>
      <c r="N364" s="34" t="str">
        <f>IFERROR(VLOOKUP($A:$A,[2]liste!$A:$Z,6,FALSE),"")</f>
        <v>2-CLINIC TEINT</v>
      </c>
      <c r="P364" s="35">
        <f>IFERROR(VLOOKUP($A:$A,[5]RÉSUMÉ!$A:$E,5,FALSE),"")</f>
        <v>0</v>
      </c>
    </row>
    <row r="365" customHeight="1" spans="1:16">
      <c r="A365" s="2" t="s">
        <v>374</v>
      </c>
      <c r="B365" s="23"/>
      <c r="C365" s="17" t="str">
        <f>IFERROR(VLOOKUP($A:$A,[2]liste!$A:$ZZ,23,FALSE),"")</f>
        <v>T. CRATAEGUS FLOS 500ML</v>
      </c>
      <c r="D365" s="18">
        <f>VLOOKUP(A:A,[2]liste!$A:$AG,33,FALSE)</f>
        <v>697026141383</v>
      </c>
      <c r="E365" s="19" t="str">
        <f>VLOOKUP($A:$A,[3]SPECS!$A:$AW,22,FALSE)</f>
        <v>500 ML</v>
      </c>
      <c r="F365" s="20" t="str">
        <f>VLOOKUP(A:A,[3]SPECS!$A:$AF,27,FALSE)</f>
        <v>UNIT</v>
      </c>
      <c r="G365" s="21">
        <f>IFERROR(VLOOKUP(A365,'[4]AVA20'!$A:$ZZ,(MATCH($G$1,'[4]AVA20'!$2:$2,0)),FALSE),0)</f>
        <v>79.75</v>
      </c>
      <c r="H365" s="22">
        <f t="shared" si="22"/>
        <v>0</v>
      </c>
      <c r="J365" s="32">
        <f t="shared" si="23"/>
        <v>0</v>
      </c>
      <c r="K365" s="33"/>
      <c r="M365" s="34" t="str">
        <f>IFERROR(VLOOKUP($A:$A,[2]liste!$A:$Z,5,FALSE),"")</f>
        <v>3-CLINIC EX</v>
      </c>
      <c r="N365" s="34" t="str">
        <f>IFERROR(VLOOKUP($A:$A,[2]liste!$A:$Z,6,FALSE),"")</f>
        <v>2-CLINIC TEINT</v>
      </c>
      <c r="P365" s="35">
        <f>IFERROR(VLOOKUP($A:$A,[5]RÉSUMÉ!$A:$E,5,FALSE),"")</f>
        <v>0</v>
      </c>
    </row>
    <row r="366" customHeight="1" spans="1:16">
      <c r="A366" s="2" t="s">
        <v>375</v>
      </c>
      <c r="B366" s="23"/>
      <c r="C366" s="17" t="str">
        <f>IFERROR(VLOOKUP($A:$A,[2]liste!$A:$ZZ,23,FALSE),"")</f>
        <v>T. INULA 500ML</v>
      </c>
      <c r="D366" s="18">
        <f>VLOOKUP(A:A,[2]liste!$A:$AG,33,FALSE)</f>
        <v>697026141390</v>
      </c>
      <c r="E366" s="19" t="str">
        <f>VLOOKUP($A:$A,[3]SPECS!$A:$AW,22,FALSE)</f>
        <v>500 ML</v>
      </c>
      <c r="F366" s="20" t="str">
        <f>VLOOKUP(A:A,[3]SPECS!$A:$AF,27,FALSE)</f>
        <v>UNIT</v>
      </c>
      <c r="G366" s="21">
        <f>IFERROR(VLOOKUP(A366,'[4]AVA20'!$A:$ZZ,(MATCH($G$1,'[4]AVA20'!$2:$2,0)),FALSE),0)</f>
        <v>57.25</v>
      </c>
      <c r="H366" s="22">
        <f t="shared" si="22"/>
        <v>0</v>
      </c>
      <c r="J366" s="32">
        <f t="shared" si="23"/>
        <v>0</v>
      </c>
      <c r="K366" s="33"/>
      <c r="M366" s="34" t="str">
        <f>IFERROR(VLOOKUP($A:$A,[2]liste!$A:$Z,5,FALSE),"")</f>
        <v>3-CLINIC EX</v>
      </c>
      <c r="N366" s="34" t="str">
        <f>IFERROR(VLOOKUP($A:$A,[2]liste!$A:$Z,6,FALSE),"")</f>
        <v>2-CLINIC TEINT</v>
      </c>
      <c r="P366" s="35">
        <f>IFERROR(VLOOKUP($A:$A,[5]RÉSUMÉ!$A:$E,5,FALSE),"")</f>
        <v>0</v>
      </c>
    </row>
    <row r="367" customHeight="1" spans="1:16">
      <c r="A367" s="2" t="s">
        <v>376</v>
      </c>
      <c r="B367" s="23"/>
      <c r="C367" s="17" t="str">
        <f>IFERROR(VLOOKUP($A:$A,[2]liste!$A:$ZZ,23,FALSE),"")</f>
        <v>T. AVENA  500ML                                          </v>
      </c>
      <c r="D367" s="18">
        <f>VLOOKUP(A:A,[2]liste!$A:$AG,33,FALSE)</f>
        <v>697026148948</v>
      </c>
      <c r="E367" s="19" t="str">
        <f>VLOOKUP($A:$A,[3]SPECS!$A:$AW,22,FALSE)</f>
        <v>500 ML</v>
      </c>
      <c r="F367" s="20" t="str">
        <f>VLOOKUP(A:A,[3]SPECS!$A:$AF,27,FALSE)</f>
        <v>UNIT</v>
      </c>
      <c r="G367" s="21">
        <f>IFERROR(VLOOKUP(A367,'[4]AVA20'!$A:$ZZ,(MATCH($G$1,'[4]AVA20'!$2:$2,0)),FALSE),0)</f>
        <v>46.75</v>
      </c>
      <c r="H367" s="22">
        <f t="shared" si="22"/>
        <v>0</v>
      </c>
      <c r="J367" s="32">
        <f t="shared" si="23"/>
        <v>0</v>
      </c>
      <c r="K367" s="33"/>
      <c r="M367" s="34" t="str">
        <f>IFERROR(VLOOKUP($A:$A,[2]liste!$A:$Z,5,FALSE),"")</f>
        <v>3-CLINIC EX</v>
      </c>
      <c r="N367" s="34" t="str">
        <f>IFERROR(VLOOKUP($A:$A,[2]liste!$A:$Z,6,FALSE),"")</f>
        <v>2-CLINIC TEINT</v>
      </c>
      <c r="P367" s="35">
        <f>IFERROR(VLOOKUP($A:$A,[5]RÉSUMÉ!$A:$E,5,FALSE),"")</f>
        <v>0</v>
      </c>
    </row>
    <row r="368" customHeight="1" spans="1:16">
      <c r="A368" s="2" t="s">
        <v>377</v>
      </c>
      <c r="B368" s="23"/>
      <c r="C368" s="17" t="str">
        <f>IFERROR(VLOOKUP($A:$A,[2]liste!$A:$ZZ,23,FALSE),"")</f>
        <v>T. BACOPA 250ML</v>
      </c>
      <c r="D368" s="18">
        <f>VLOOKUP(A:A,[2]liste!$A:$AG,33,FALSE)</f>
        <v>697026161718</v>
      </c>
      <c r="E368" s="19" t="str">
        <f>VLOOKUP($A:$A,[3]SPECS!$A:$AW,22,FALSE)</f>
        <v>250 ML</v>
      </c>
      <c r="F368" s="20" t="str">
        <f>VLOOKUP(A:A,[3]SPECS!$A:$AF,27,FALSE)</f>
        <v>UNIT</v>
      </c>
      <c r="G368" s="21">
        <f>IFERROR(VLOOKUP(A368,'[4]AVA20'!$A:$ZZ,(MATCH($G$1,'[4]AVA20'!$2:$2,0)),FALSE),0)</f>
        <v>40.25</v>
      </c>
      <c r="H368" s="22">
        <f t="shared" si="22"/>
        <v>0</v>
      </c>
      <c r="J368" s="32">
        <f t="shared" si="23"/>
        <v>0</v>
      </c>
      <c r="K368" s="33"/>
      <c r="M368" s="34" t="str">
        <f>IFERROR(VLOOKUP($A:$A,[2]liste!$A:$Z,5,FALSE),"")</f>
        <v>3-CLINIC EX</v>
      </c>
      <c r="N368" s="34" t="str">
        <f>IFERROR(VLOOKUP($A:$A,[2]liste!$A:$Z,6,FALSE),"")</f>
        <v>2-CLINIC TEINT</v>
      </c>
      <c r="P368" s="35">
        <f>IFERROR(VLOOKUP($A:$A,[5]RÉSUMÉ!$A:$E,5,FALSE),"")</f>
        <v>0</v>
      </c>
    </row>
    <row r="369" customHeight="1" spans="1:16">
      <c r="A369" s="2" t="s">
        <v>378</v>
      </c>
      <c r="B369" s="23"/>
      <c r="C369" s="17" t="str">
        <f>IFERROR(VLOOKUP($A:$A,[2]liste!$A:$ZZ,23,FALSE),"")</f>
        <v>T. ARCTIUM RADIX 500ML  </v>
      </c>
      <c r="D369" s="18">
        <f>VLOOKUP(A:A,[2]liste!$A:$AG,33,FALSE)</f>
        <v>697026141741</v>
      </c>
      <c r="E369" s="19" t="str">
        <f>VLOOKUP($A:$A,[3]SPECS!$A:$AW,22,FALSE)</f>
        <v>500 ML</v>
      </c>
      <c r="F369" s="20" t="str">
        <f>VLOOKUP(A:A,[3]SPECS!$A:$AF,27,FALSE)</f>
        <v>UNIT</v>
      </c>
      <c r="G369" s="21">
        <f>IFERROR(VLOOKUP(A369,'[4]AVA20'!$A:$ZZ,(MATCH($G$1,'[4]AVA20'!$2:$2,0)),FALSE),0)</f>
        <v>56</v>
      </c>
      <c r="H369" s="22">
        <f t="shared" si="22"/>
        <v>0</v>
      </c>
      <c r="J369" s="32">
        <f t="shared" si="23"/>
        <v>0</v>
      </c>
      <c r="K369" s="33"/>
      <c r="M369" s="34" t="str">
        <f>IFERROR(VLOOKUP($A:$A,[2]liste!$A:$Z,5,FALSE),"")</f>
        <v>3-CLINIC EX</v>
      </c>
      <c r="N369" s="34" t="str">
        <f>IFERROR(VLOOKUP($A:$A,[2]liste!$A:$Z,6,FALSE),"")</f>
        <v>2-CLINIC TEINT</v>
      </c>
      <c r="P369" s="35">
        <f>IFERROR(VLOOKUP($A:$A,[5]RÉSUMÉ!$A:$E,5,FALSE),"")</f>
        <v>0</v>
      </c>
    </row>
    <row r="370" customHeight="1" spans="1:16">
      <c r="A370" s="2" t="s">
        <v>379</v>
      </c>
      <c r="B370" s="23"/>
      <c r="C370" s="17" t="str">
        <f>IFERROR(VLOOKUP($A:$A,[2]liste!$A:$ZZ,23,FALSE),"")</f>
        <v>T. OCIMUM SANCTUM 250ML</v>
      </c>
      <c r="D370" s="18">
        <f>VLOOKUP(A:A,[2]liste!$A:$AG,33,FALSE)</f>
        <v>697026161619</v>
      </c>
      <c r="E370" s="19" t="str">
        <f>VLOOKUP($A:$A,[3]SPECS!$A:$AW,22,FALSE)</f>
        <v>250 ML</v>
      </c>
      <c r="F370" s="20" t="str">
        <f>VLOOKUP(A:A,[3]SPECS!$A:$AF,27,FALSE)</f>
        <v>UNIT</v>
      </c>
      <c r="G370" s="21">
        <f>IFERROR(VLOOKUP(A370,'[4]AVA20'!$A:$ZZ,(MATCH($G$1,'[4]AVA20'!$2:$2,0)),FALSE),0)</f>
        <v>34.5</v>
      </c>
      <c r="H370" s="22">
        <f t="shared" si="22"/>
        <v>0</v>
      </c>
      <c r="J370" s="32">
        <f t="shared" si="23"/>
        <v>0</v>
      </c>
      <c r="K370" s="33"/>
      <c r="M370" s="34" t="str">
        <f>IFERROR(VLOOKUP($A:$A,[2]liste!$A:$Z,5,FALSE),"")</f>
        <v>3-CLINIC EX</v>
      </c>
      <c r="N370" s="34" t="str">
        <f>IFERROR(VLOOKUP($A:$A,[2]liste!$A:$Z,6,FALSE),"")</f>
        <v>2-CLINIC TEINT</v>
      </c>
      <c r="P370" s="35">
        <f>IFERROR(VLOOKUP($A:$A,[5]RÉSUMÉ!$A:$E,5,FALSE),"")</f>
        <v>0</v>
      </c>
    </row>
    <row r="371" customHeight="1" spans="1:16">
      <c r="A371" s="2" t="s">
        <v>380</v>
      </c>
      <c r="B371" s="23"/>
      <c r="C371" s="17" t="str">
        <f>IFERROR(VLOOKUP($A:$A,[2]liste!$A:$ZZ,23,FALSE),"")</f>
        <v>T. OCIMUM SANCTUM 500ML</v>
      </c>
      <c r="D371" s="18">
        <f>VLOOKUP(A:A,[2]liste!$A:$AG,33,FALSE)</f>
        <v>697026141611</v>
      </c>
      <c r="E371" s="19" t="str">
        <f>VLOOKUP($A:$A,[3]SPECS!$A:$AW,22,FALSE)</f>
        <v>500 ML</v>
      </c>
      <c r="F371" s="20" t="str">
        <f>VLOOKUP(A:A,[3]SPECS!$A:$AF,27,FALSE)</f>
        <v>UNIT</v>
      </c>
      <c r="G371" s="21">
        <f>IFERROR(VLOOKUP(A371,'[4]AVA20'!$A:$ZZ,(MATCH($G$1,'[4]AVA20'!$2:$2,0)),FALSE),0)</f>
        <v>61.25</v>
      </c>
      <c r="H371" s="22">
        <f t="shared" si="22"/>
        <v>0</v>
      </c>
      <c r="J371" s="32">
        <f t="shared" si="23"/>
        <v>0</v>
      </c>
      <c r="K371" s="33"/>
      <c r="M371" s="34" t="str">
        <f>IFERROR(VLOOKUP($A:$A,[2]liste!$A:$Z,5,FALSE),"")</f>
        <v>3-CLINIC EX</v>
      </c>
      <c r="N371" s="34" t="str">
        <f>IFERROR(VLOOKUP($A:$A,[2]liste!$A:$Z,6,FALSE),"")</f>
        <v>2-CLINIC TEINT</v>
      </c>
      <c r="P371" s="35">
        <f>IFERROR(VLOOKUP($A:$A,[5]RÉSUMÉ!$A:$E,5,FALSE),"")</f>
        <v>0</v>
      </c>
    </row>
    <row r="372" customHeight="1" spans="1:16">
      <c r="A372" s="2" t="s">
        <v>381</v>
      </c>
      <c r="B372" s="23"/>
      <c r="C372" s="17" t="str">
        <f>IFERROR(VLOOKUP($A:$A,[2]liste!$A:$ZZ,23,FALSE),"")</f>
        <v>T. STACHYS 500ML</v>
      </c>
      <c r="D372" s="18">
        <f>VLOOKUP(A:A,[2]liste!$A:$AG,33,FALSE)</f>
        <v>697026141246</v>
      </c>
      <c r="E372" s="19" t="str">
        <f>VLOOKUP($A:$A,[3]SPECS!$A:$AW,22,FALSE)</f>
        <v>500 ML</v>
      </c>
      <c r="F372" s="20" t="str">
        <f>VLOOKUP(A:A,[3]SPECS!$A:$AF,27,FALSE)</f>
        <v>UNIT</v>
      </c>
      <c r="G372" s="21">
        <f>IFERROR(VLOOKUP(A372,'[4]AVA20'!$A:$ZZ,(MATCH($G$1,'[4]AVA20'!$2:$2,0)),FALSE),0)</f>
        <v>48.5</v>
      </c>
      <c r="H372" s="22">
        <f t="shared" si="22"/>
        <v>0</v>
      </c>
      <c r="J372" s="32">
        <f t="shared" si="23"/>
        <v>0</v>
      </c>
      <c r="K372" s="33"/>
      <c r="M372" s="34" t="str">
        <f>IFERROR(VLOOKUP($A:$A,[2]liste!$A:$Z,5,FALSE),"")</f>
        <v>3-CLINIC EX</v>
      </c>
      <c r="N372" s="34" t="str">
        <f>IFERROR(VLOOKUP($A:$A,[2]liste!$A:$Z,6,FALSE),"")</f>
        <v>2-CLINIC TEINT</v>
      </c>
      <c r="P372" s="35">
        <f>IFERROR(VLOOKUP($A:$A,[5]RÉSUMÉ!$A:$E,5,FALSE),"")</f>
        <v>0</v>
      </c>
    </row>
    <row r="373" customHeight="1" spans="1:16">
      <c r="A373" s="2" t="s">
        <v>382</v>
      </c>
      <c r="B373" s="23"/>
      <c r="C373" s="17" t="str">
        <f>IFERROR(VLOOKUP($A:$A,[2]liste!$A:$ZZ,23,FALSE),"")</f>
        <v>T. VACCINUM FOLIUM 500ML</v>
      </c>
      <c r="D373" s="18">
        <f>VLOOKUP(A:A,[2]liste!$A:$AG,33,FALSE)</f>
        <v>697026141963</v>
      </c>
      <c r="E373" s="19" t="str">
        <f>VLOOKUP($A:$A,[3]SPECS!$A:$AW,22,FALSE)</f>
        <v>500 ML</v>
      </c>
      <c r="F373" s="20" t="str">
        <f>VLOOKUP(A:A,[3]SPECS!$A:$AF,27,FALSE)</f>
        <v>UNIT</v>
      </c>
      <c r="G373" s="21">
        <f>IFERROR(VLOOKUP(A373,'[4]AVA20'!$A:$ZZ,(MATCH($G$1,'[4]AVA20'!$2:$2,0)),FALSE),0)</f>
        <v>70.75</v>
      </c>
      <c r="H373" s="22">
        <f t="shared" si="22"/>
        <v>0</v>
      </c>
      <c r="J373" s="32">
        <f t="shared" si="23"/>
        <v>0</v>
      </c>
      <c r="K373" s="33"/>
      <c r="M373" s="34" t="str">
        <f>IFERROR(VLOOKUP($A:$A,[2]liste!$A:$Z,5,FALSE),"")</f>
        <v>3-CLINIC EX</v>
      </c>
      <c r="N373" s="34" t="str">
        <f>IFERROR(VLOOKUP($A:$A,[2]liste!$A:$Z,6,FALSE),"")</f>
        <v>2-CLINIC TEINT</v>
      </c>
      <c r="P373" s="35">
        <f>IFERROR(VLOOKUP($A:$A,[5]RÉSUMÉ!$A:$E,5,FALSE),"")</f>
        <v>0</v>
      </c>
    </row>
    <row r="374" customHeight="1" spans="1:16">
      <c r="A374" s="2" t="s">
        <v>383</v>
      </c>
      <c r="B374" s="23"/>
      <c r="C374" s="17" t="str">
        <f>IFERROR(VLOOKUP($A:$A,[2]liste!$A:$ZZ,23,FALSE),"")</f>
        <v>T. BETULA  500ML </v>
      </c>
      <c r="D374" s="18">
        <f>VLOOKUP(A:A,[2]liste!$A:$AG,33,FALSE)</f>
        <v>697026142458</v>
      </c>
      <c r="E374" s="19" t="str">
        <f>VLOOKUP($A:$A,[3]SPECS!$A:$AW,22,FALSE)</f>
        <v>500 ML</v>
      </c>
      <c r="F374" s="20" t="str">
        <f>VLOOKUP(A:A,[3]SPECS!$A:$AF,27,FALSE)</f>
        <v>UNIT</v>
      </c>
      <c r="G374" s="21">
        <f>IFERROR(VLOOKUP(A374,'[4]AVA20'!$A:$ZZ,(MATCH($G$1,'[4]AVA20'!$2:$2,0)),FALSE),0)</f>
        <v>46.5</v>
      </c>
      <c r="H374" s="22">
        <f t="shared" si="22"/>
        <v>0</v>
      </c>
      <c r="J374" s="32">
        <f t="shared" si="23"/>
        <v>0</v>
      </c>
      <c r="K374" s="33"/>
      <c r="M374" s="34" t="str">
        <f>IFERROR(VLOOKUP($A:$A,[2]liste!$A:$Z,5,FALSE),"")</f>
        <v>3-CLINIC EX</v>
      </c>
      <c r="N374" s="34" t="str">
        <f>IFERROR(VLOOKUP($A:$A,[2]liste!$A:$Z,6,FALSE),"")</f>
        <v>2-CLINIC TEINT</v>
      </c>
      <c r="P374" s="35">
        <f>IFERROR(VLOOKUP($A:$A,[5]RÉSUMÉ!$A:$E,5,FALSE),"")</f>
        <v>0</v>
      </c>
    </row>
    <row r="375" customHeight="1" spans="1:16">
      <c r="A375" s="2" t="s">
        <v>384</v>
      </c>
      <c r="B375" s="23"/>
      <c r="C375" s="17" t="str">
        <f>IFERROR(VLOOKUP($A:$A,[2]liste!$A:$ZZ,23,FALSE),"")</f>
        <v>T. CAPSELLA  500ML                               </v>
      </c>
      <c r="D375" s="18">
        <f>VLOOKUP(A:A,[2]liste!$A:$AG,33,FALSE)</f>
        <v>697026141840</v>
      </c>
      <c r="E375" s="19" t="str">
        <f>VLOOKUP($A:$A,[3]SPECS!$A:$AW,22,FALSE)</f>
        <v>500 ML</v>
      </c>
      <c r="F375" s="20" t="str">
        <f>VLOOKUP(A:A,[3]SPECS!$A:$AF,27,FALSE)</f>
        <v>UNIT</v>
      </c>
      <c r="G375" s="21">
        <f>IFERROR(VLOOKUP(A375,'[4]AVA20'!$A:$ZZ,(MATCH($G$1,'[4]AVA20'!$2:$2,0)),FALSE),0)</f>
        <v>46.25</v>
      </c>
      <c r="H375" s="22">
        <f t="shared" si="22"/>
        <v>0</v>
      </c>
      <c r="J375" s="32">
        <f t="shared" si="23"/>
        <v>0</v>
      </c>
      <c r="K375" s="33"/>
      <c r="M375" s="34" t="str">
        <f>IFERROR(VLOOKUP($A:$A,[2]liste!$A:$Z,5,FALSE),"")</f>
        <v>3-CLINIC EX</v>
      </c>
      <c r="N375" s="34" t="str">
        <f>IFERROR(VLOOKUP($A:$A,[2]liste!$A:$Z,6,FALSE),"")</f>
        <v>2-CLINIC TEINT</v>
      </c>
      <c r="P375" s="35">
        <f>IFERROR(VLOOKUP($A:$A,[5]RÉSUMÉ!$A:$E,5,FALSE),"")</f>
        <v>0</v>
      </c>
    </row>
    <row r="376" customHeight="1" spans="1:16">
      <c r="A376" s="2" t="s">
        <v>385</v>
      </c>
      <c r="B376" s="23"/>
      <c r="C376" s="17" t="str">
        <f>IFERROR(VLOOKUP($A:$A,[2]liste!$A:$ZZ,23,FALSE),"")</f>
        <v>T. ARCTOSTAPHYLOS  FRAIS</v>
      </c>
      <c r="D376" s="18">
        <f>VLOOKUP(A:A,[2]liste!$A:$AG,33,FALSE)</f>
        <v>697026141130</v>
      </c>
      <c r="E376" s="19" t="str">
        <f>VLOOKUP($A:$A,[3]SPECS!$A:$AW,22,FALSE)</f>
        <v>500 ML</v>
      </c>
      <c r="F376" s="20" t="str">
        <f>VLOOKUP(A:A,[3]SPECS!$A:$AF,27,FALSE)</f>
        <v>UNIT</v>
      </c>
      <c r="G376" s="21">
        <f>IFERROR(VLOOKUP(A376,'[4]AVA20'!$A:$ZZ,(MATCH($G$1,'[4]AVA20'!$2:$2,0)),FALSE),0)</f>
        <v>84</v>
      </c>
      <c r="H376" s="22">
        <f t="shared" si="22"/>
        <v>0</v>
      </c>
      <c r="J376" s="32">
        <f t="shared" si="23"/>
        <v>0</v>
      </c>
      <c r="K376" s="33"/>
      <c r="M376" s="34" t="str">
        <f>IFERROR(VLOOKUP($A:$A,[2]liste!$A:$Z,5,FALSE),"")</f>
        <v>3-CLINIC EX</v>
      </c>
      <c r="N376" s="34" t="str">
        <f>IFERROR(VLOOKUP($A:$A,[2]liste!$A:$Z,6,FALSE),"")</f>
        <v>2-CLINIC TEINT</v>
      </c>
      <c r="P376" s="35">
        <f>IFERROR(VLOOKUP($A:$A,[5]RÉSUMÉ!$A:$E,5,FALSE),"")</f>
        <v>0</v>
      </c>
    </row>
    <row r="377" customHeight="1" spans="1:16">
      <c r="A377" s="2" t="s">
        <v>386</v>
      </c>
      <c r="B377" s="23"/>
      <c r="C377" s="17" t="str">
        <f>IFERROR(VLOOKUP($A:$A,[2]liste!$A:$ZZ,23,FALSE),"")</f>
        <v>T. ARCTOSTAPHYLOS  500ML SEC</v>
      </c>
      <c r="D377" s="18">
        <f>VLOOKUP(A:A,[2]liste!$A:$AG,33,FALSE)</f>
        <v>697026151139</v>
      </c>
      <c r="E377" s="19" t="str">
        <f>VLOOKUP($A:$A,[3]SPECS!$A:$AW,22,FALSE)</f>
        <v>500 ML</v>
      </c>
      <c r="F377" s="20" t="str">
        <f>VLOOKUP(A:A,[3]SPECS!$A:$AF,27,FALSE)</f>
        <v>UNIT</v>
      </c>
      <c r="G377" s="21">
        <f>IFERROR(VLOOKUP(A377,'[4]AVA20'!$A:$ZZ,(MATCH($G$1,'[4]AVA20'!$2:$2,0)),FALSE),0)</f>
        <v>37.25</v>
      </c>
      <c r="H377" s="22">
        <f t="shared" si="22"/>
        <v>0</v>
      </c>
      <c r="J377" s="32">
        <f t="shared" si="23"/>
        <v>0</v>
      </c>
      <c r="K377" s="33"/>
      <c r="M377" s="34" t="str">
        <f>IFERROR(VLOOKUP($A:$A,[2]liste!$A:$Z,5,FALSE),"")</f>
        <v>3-CLINIC EX</v>
      </c>
      <c r="N377" s="34" t="str">
        <f>IFERROR(VLOOKUP($A:$A,[2]liste!$A:$Z,6,FALSE),"")</f>
        <v>2-CLINIC TEINT</v>
      </c>
      <c r="P377" s="35">
        <f>IFERROR(VLOOKUP($A:$A,[5]RÉSUMÉ!$A:$E,5,FALSE),"")</f>
        <v>0</v>
      </c>
    </row>
    <row r="378" customHeight="1" spans="1:16">
      <c r="A378" s="2" t="s">
        <v>387</v>
      </c>
      <c r="B378" s="23"/>
      <c r="C378" s="17" t="str">
        <f>IFERROR(VLOOKUP($A:$A,[2]liste!$A:$ZZ,23,FALSE),"")</f>
        <v>T. CALENDULA  500ML                                 </v>
      </c>
      <c r="D378" s="18">
        <f>VLOOKUP(A:A,[2]liste!$A:$AG,33,FALSE)</f>
        <v>697026141734</v>
      </c>
      <c r="E378" s="19" t="str">
        <f>VLOOKUP($A:$A,[3]SPECS!$A:$AW,22,FALSE)</f>
        <v>500 ML</v>
      </c>
      <c r="F378" s="20" t="str">
        <f>VLOOKUP(A:A,[3]SPECS!$A:$AF,27,FALSE)</f>
        <v>UNIT</v>
      </c>
      <c r="G378" s="21">
        <f>IFERROR(VLOOKUP(A378,'[4]AVA20'!$A:$ZZ,(MATCH($G$1,'[4]AVA20'!$2:$2,0)),FALSE),0)</f>
        <v>56.25</v>
      </c>
      <c r="H378" s="22">
        <f t="shared" si="22"/>
        <v>0</v>
      </c>
      <c r="J378" s="32">
        <f t="shared" si="23"/>
        <v>0</v>
      </c>
      <c r="K378" s="33"/>
      <c r="M378" s="34" t="str">
        <f>IFERROR(VLOOKUP($A:$A,[2]liste!$A:$Z,5,FALSE),"")</f>
        <v>3-CLINIC EX</v>
      </c>
      <c r="N378" s="34" t="str">
        <f>IFERROR(VLOOKUP($A:$A,[2]liste!$A:$Z,6,FALSE),"")</f>
        <v>2-CLINIC TEINT</v>
      </c>
      <c r="P378" s="35">
        <f>IFERROR(VLOOKUP($A:$A,[5]RÉSUMÉ!$A:$E,5,FALSE),"")</f>
        <v>0</v>
      </c>
    </row>
    <row r="379" customHeight="1" spans="1:16">
      <c r="A379" s="2" t="s">
        <v>388</v>
      </c>
      <c r="B379" s="23"/>
      <c r="C379" s="17" t="str">
        <f>IFERROR(VLOOKUP($A:$A,[2]liste!$A:$ZZ,23,FALSE),"")</f>
        <v>T. MATRICARIA 500ML</v>
      </c>
      <c r="D379" s="18">
        <f>VLOOKUP(A:A,[2]liste!$A:$AG,33,FALSE)</f>
        <v>697026148955</v>
      </c>
      <c r="E379" s="19" t="str">
        <f>VLOOKUP($A:$A,[3]SPECS!$A:$AW,22,FALSE)</f>
        <v>500 ML</v>
      </c>
      <c r="F379" s="20" t="str">
        <f>VLOOKUP(A:A,[3]SPECS!$A:$AF,27,FALSE)</f>
        <v>UNIT</v>
      </c>
      <c r="G379" s="21">
        <f>IFERROR(VLOOKUP(A379,'[4]AVA20'!$A:$ZZ,(MATCH($G$1,'[4]AVA20'!$2:$2,0)),FALSE),0)</f>
        <v>63.5</v>
      </c>
      <c r="H379" s="22">
        <f t="shared" si="22"/>
        <v>0</v>
      </c>
      <c r="J379" s="32">
        <f t="shared" si="23"/>
        <v>0</v>
      </c>
      <c r="K379" s="33"/>
      <c r="M379" s="34" t="str">
        <f>IFERROR(VLOOKUP($A:$A,[2]liste!$A:$Z,5,FALSE),"")</f>
        <v>3-CLINIC EX</v>
      </c>
      <c r="N379" s="34" t="str">
        <f>IFERROR(VLOOKUP($A:$A,[2]liste!$A:$Z,6,FALSE),"")</f>
        <v>2-CLINIC TEINT</v>
      </c>
      <c r="P379" s="35">
        <f>IFERROR(VLOOKUP($A:$A,[5]RÉSUMÉ!$A:$E,5,FALSE),"")</f>
        <v>0</v>
      </c>
    </row>
    <row r="380" customHeight="1" spans="1:16">
      <c r="A380" s="2" t="s">
        <v>389</v>
      </c>
      <c r="B380" s="23"/>
      <c r="C380" s="17" t="str">
        <f>IFERROR(VLOOKUP($A:$A,[2]liste!$A:$ZZ,23,FALSE),"")</f>
        <v>T. DAUCUS 250ML</v>
      </c>
      <c r="D380" s="18">
        <f>VLOOKUP(A:A,[2]liste!$A:$AG,33,FALSE)</f>
        <v>697026161572</v>
      </c>
      <c r="E380" s="19" t="str">
        <f>VLOOKUP($A:$A,[3]SPECS!$A:$AW,22,FALSE)</f>
        <v>250 ML</v>
      </c>
      <c r="F380" s="20" t="str">
        <f>VLOOKUP(A:A,[3]SPECS!$A:$AF,27,FALSE)</f>
        <v>UNIT</v>
      </c>
      <c r="G380" s="21">
        <f>IFERROR(VLOOKUP(A380,'[4]AVA20'!$A:$ZZ,(MATCH($G$1,'[4]AVA20'!$2:$2,0)),FALSE),0)</f>
        <v>27.55</v>
      </c>
      <c r="H380" s="22">
        <f t="shared" si="22"/>
        <v>0</v>
      </c>
      <c r="J380" s="32">
        <f t="shared" si="23"/>
        <v>0</v>
      </c>
      <c r="K380" s="33"/>
      <c r="M380" s="34" t="str">
        <f>IFERROR(VLOOKUP($A:$A,[2]liste!$A:$Z,5,FALSE),"")</f>
        <v>3-CLINIC EX</v>
      </c>
      <c r="N380" s="34" t="str">
        <f>IFERROR(VLOOKUP($A:$A,[2]liste!$A:$Z,6,FALSE),"")</f>
        <v>2-CLINIC TEINT</v>
      </c>
      <c r="P380" s="35">
        <f>IFERROR(VLOOKUP($A:$A,[5]RÉSUMÉ!$A:$E,5,FALSE),"")</f>
        <v>0</v>
      </c>
    </row>
    <row r="381" customHeight="1" spans="1:16">
      <c r="A381" s="2" t="s">
        <v>390</v>
      </c>
      <c r="B381" s="23"/>
      <c r="C381" s="17" t="str">
        <f>IFERROR(VLOOKUP($A:$A,[2]liste!$A:$ZZ,23,FALSE),"")</f>
        <v>T. NEPETA 500ML</v>
      </c>
      <c r="D381" s="18">
        <f>VLOOKUP(A:A,[2]liste!$A:$AG,33,FALSE)</f>
        <v>697026141093</v>
      </c>
      <c r="E381" s="19" t="str">
        <f>VLOOKUP($A:$A,[3]SPECS!$A:$AW,22,FALSE)</f>
        <v>500 ML</v>
      </c>
      <c r="F381" s="20" t="str">
        <f>VLOOKUP(A:A,[3]SPECS!$A:$AF,27,FALSE)</f>
        <v>UNIT</v>
      </c>
      <c r="G381" s="21">
        <f>IFERROR(VLOOKUP(A381,'[4]AVA20'!$A:$ZZ,(MATCH($G$1,'[4]AVA20'!$2:$2,0)),FALSE),0)</f>
        <v>59.75</v>
      </c>
      <c r="H381" s="22">
        <f t="shared" si="22"/>
        <v>0</v>
      </c>
      <c r="J381" s="32">
        <f t="shared" si="23"/>
        <v>0</v>
      </c>
      <c r="K381" s="33"/>
      <c r="M381" s="34" t="str">
        <f>IFERROR(VLOOKUP($A:$A,[2]liste!$A:$Z,5,FALSE),"")</f>
        <v>3-CLINIC EX</v>
      </c>
      <c r="N381" s="34" t="str">
        <f>IFERROR(VLOOKUP($A:$A,[2]liste!$A:$Z,6,FALSE),"")</f>
        <v>2-CLINIC TEINT</v>
      </c>
      <c r="P381" s="35">
        <f>IFERROR(VLOOKUP($A:$A,[5]RÉSUMÉ!$A:$E,5,FALSE),"")</f>
        <v>0</v>
      </c>
    </row>
    <row r="382" customHeight="1" spans="1:16">
      <c r="A382" s="2" t="s">
        <v>391</v>
      </c>
      <c r="B382" s="23"/>
      <c r="C382" s="17" t="str">
        <f>IFERROR(VLOOKUP($A:$A,[2]liste!$A:$ZZ,23,FALSE),"")</f>
        <v>T. CNICUS 500ML</v>
      </c>
      <c r="D382" s="18">
        <f>VLOOKUP(A:A,[2]liste!$A:$AG,33,FALSE)</f>
        <v>697026141765</v>
      </c>
      <c r="E382" s="19" t="str">
        <f>VLOOKUP($A:$A,[3]SPECS!$A:$AW,22,FALSE)</f>
        <v>500 ML</v>
      </c>
      <c r="F382" s="20" t="str">
        <f>VLOOKUP(A:A,[3]SPECS!$A:$AF,27,FALSE)</f>
        <v>UNIT</v>
      </c>
      <c r="G382" s="21">
        <f>IFERROR(VLOOKUP(A382,'[4]AVA20'!$A:$ZZ,(MATCH($G$1,'[4]AVA20'!$2:$2,0)),FALSE),0)</f>
        <v>58.25</v>
      </c>
      <c r="H382" s="22">
        <f t="shared" si="22"/>
        <v>0</v>
      </c>
      <c r="J382" s="32">
        <f t="shared" si="23"/>
        <v>0</v>
      </c>
      <c r="K382" s="33"/>
      <c r="M382" s="34" t="str">
        <f>IFERROR(VLOOKUP($A:$A,[2]liste!$A:$Z,5,FALSE),"")</f>
        <v>3-CLINIC EX</v>
      </c>
      <c r="N382" s="34" t="str">
        <f>IFERROR(VLOOKUP($A:$A,[2]liste!$A:$Z,6,FALSE),"")</f>
        <v>2-CLINIC TEINT</v>
      </c>
      <c r="P382" s="35">
        <f>IFERROR(VLOOKUP($A:$A,[5]RÉSUMÉ!$A:$E,5,FALSE),"")</f>
        <v>0</v>
      </c>
    </row>
    <row r="383" customHeight="1" spans="1:16">
      <c r="A383" s="2" t="s">
        <v>392</v>
      </c>
      <c r="B383" s="23"/>
      <c r="C383" s="17" t="str">
        <f>IFERROR(VLOOKUP($A:$A,[2]liste!$A:$ZZ,23,FALSE),"")</f>
        <v>T. SILYBUM MARIANUM 250ML</v>
      </c>
      <c r="D383" s="18">
        <f>VLOOKUP(A:A,[2]liste!$A:$AG,33,FALSE)</f>
        <v>697026168984</v>
      </c>
      <c r="E383" s="19" t="str">
        <f>VLOOKUP($A:$A,[3]SPECS!$A:$AW,22,FALSE)</f>
        <v>250 ML</v>
      </c>
      <c r="F383" s="20" t="str">
        <f>VLOOKUP(A:A,[3]SPECS!$A:$AF,27,FALSE)</f>
        <v>UNIT</v>
      </c>
      <c r="G383" s="21">
        <f>IFERROR(VLOOKUP(A383,'[4]AVA20'!$A:$ZZ,(MATCH($G$1,'[4]AVA20'!$2:$2,0)),FALSE),0)</f>
        <v>32.5</v>
      </c>
      <c r="H383" s="22">
        <f t="shared" si="22"/>
        <v>0</v>
      </c>
      <c r="J383" s="32">
        <f t="shared" si="23"/>
        <v>0</v>
      </c>
      <c r="K383" s="33"/>
      <c r="M383" s="34" t="str">
        <f>IFERROR(VLOOKUP($A:$A,[2]liste!$A:$Z,5,FALSE),"")</f>
        <v>3-CLINIC EX</v>
      </c>
      <c r="N383" s="34" t="str">
        <f>IFERROR(VLOOKUP($A:$A,[2]liste!$A:$Z,6,FALSE),"")</f>
        <v>2-CLINIC TEINT</v>
      </c>
      <c r="P383" s="35">
        <f>IFERROR(VLOOKUP($A:$A,[5]RÉSUMÉ!$A:$E,5,FALSE),"")</f>
        <v>0</v>
      </c>
    </row>
    <row r="384" customHeight="1" spans="1:16">
      <c r="A384" s="2" t="s">
        <v>393</v>
      </c>
      <c r="B384" s="23"/>
      <c r="C384" s="17" t="str">
        <f>IFERROR(VLOOKUP($A:$A,[2]liste!$A:$ZZ,23,FALSE),"")</f>
        <v>T. SILYBUM MARIANUM 500ML</v>
      </c>
      <c r="D384" s="18">
        <f>VLOOKUP(A:A,[2]liste!$A:$AG,33,FALSE)</f>
        <v>697026158985</v>
      </c>
      <c r="E384" s="19" t="str">
        <f>VLOOKUP($A:$A,[3]SPECS!$A:$AW,22,FALSE)</f>
        <v>500 ML</v>
      </c>
      <c r="F384" s="20" t="str">
        <f>VLOOKUP(A:A,[3]SPECS!$A:$AF,27,FALSE)</f>
        <v>UNIT</v>
      </c>
      <c r="G384" s="21">
        <f>IFERROR(VLOOKUP(A384,'[4]AVA20'!$A:$ZZ,(MATCH($G$1,'[4]AVA20'!$2:$2,0)),FALSE),0)</f>
        <v>52.75</v>
      </c>
      <c r="H384" s="22">
        <f t="shared" si="22"/>
        <v>0</v>
      </c>
      <c r="J384" s="32">
        <f t="shared" si="23"/>
        <v>0</v>
      </c>
      <c r="K384" s="33"/>
      <c r="M384" s="34" t="str">
        <f>IFERROR(VLOOKUP($A:$A,[2]liste!$A:$Z,5,FALSE),"")</f>
        <v>3-CLINIC EX</v>
      </c>
      <c r="N384" s="34" t="str">
        <f>IFERROR(VLOOKUP($A:$A,[2]liste!$A:$Z,6,FALSE),"")</f>
        <v>2-CLINIC TEINT</v>
      </c>
      <c r="P384" s="35">
        <f>IFERROR(VLOOKUP($A:$A,[5]RÉSUMÉ!$A:$E,5,FALSE),"")</f>
        <v>0</v>
      </c>
    </row>
    <row r="385" customHeight="1" spans="1:16">
      <c r="A385" s="2" t="s">
        <v>394</v>
      </c>
      <c r="B385" s="23"/>
      <c r="C385" s="17" t="str">
        <f>IFERROR(VLOOKUP($A:$A,[2]liste!$A:$ZZ,23,FALSE),"")</f>
        <v>T. SILYBUM MARIANUM 1500ML</v>
      </c>
      <c r="D385" s="18">
        <f>VLOOKUP(A:A,[2]liste!$A:$AG,33,FALSE)</f>
        <v>697026178983</v>
      </c>
      <c r="E385" s="19" t="str">
        <f>VLOOKUP($A:$A,[3]SPECS!$A:$AW,22,FALSE)</f>
        <v>1500 ML</v>
      </c>
      <c r="F385" s="20" t="str">
        <f>VLOOKUP(A:A,[3]SPECS!$A:$AF,27,FALSE)</f>
        <v>UNIT</v>
      </c>
      <c r="G385" s="21">
        <f>IFERROR(VLOOKUP(A385,'[4]AVA20'!$A:$ZZ,(MATCH($G$1,'[4]AVA20'!$2:$2,0)),FALSE),0)</f>
        <v>138.5</v>
      </c>
      <c r="H385" s="22">
        <f t="shared" si="22"/>
        <v>0</v>
      </c>
      <c r="J385" s="32">
        <f t="shared" si="23"/>
        <v>0</v>
      </c>
      <c r="K385" s="33"/>
      <c r="M385" s="34" t="str">
        <f>IFERROR(VLOOKUP($A:$A,[2]liste!$A:$Z,5,FALSE),"")</f>
        <v>3-CLINIC EX</v>
      </c>
      <c r="N385" s="34" t="str">
        <f>IFERROR(VLOOKUP($A:$A,[2]liste!$A:$Z,6,FALSE),"")</f>
        <v>2-CLINIC TEINT</v>
      </c>
      <c r="P385" s="35">
        <f>IFERROR(VLOOKUP($A:$A,[5]RÉSUMÉ!$A:$E,5,FALSE),"")</f>
        <v>0</v>
      </c>
    </row>
    <row r="386" customHeight="1" spans="1:16">
      <c r="A386" s="2" t="s">
        <v>395</v>
      </c>
      <c r="B386" s="23"/>
      <c r="C386" s="17" t="str">
        <f>IFERROR(VLOOKUP($A:$A,[2]liste!$A:$ZZ,23,FALSE),"")</f>
        <v>T. CHELIDONIUM 500ML</v>
      </c>
      <c r="D386" s="18">
        <f>VLOOKUP(A:A,[2]liste!$A:$AG,33,FALSE)</f>
        <v>697026142007</v>
      </c>
      <c r="E386" s="19" t="str">
        <f>VLOOKUP($A:$A,[3]SPECS!$A:$AW,22,FALSE)</f>
        <v>500 ML</v>
      </c>
      <c r="F386" s="20" t="str">
        <f>VLOOKUP(A:A,[3]SPECS!$A:$AF,27,FALSE)</f>
        <v>UNIT</v>
      </c>
      <c r="G386" s="21">
        <f>IFERROR(VLOOKUP(A386,'[4]AVA20'!$A:$ZZ,(MATCH($G$1,'[4]AVA20'!$2:$2,0)),FALSE),0)</f>
        <v>48</v>
      </c>
      <c r="H386" s="22">
        <f t="shared" si="22"/>
        <v>0</v>
      </c>
      <c r="J386" s="32">
        <f t="shared" si="23"/>
        <v>0</v>
      </c>
      <c r="K386" s="33"/>
      <c r="M386" s="34" t="str">
        <f>IFERROR(VLOOKUP($A:$A,[2]liste!$A:$Z,5,FALSE),"")</f>
        <v>3-CLINIC EX</v>
      </c>
      <c r="N386" s="34" t="str">
        <f>IFERROR(VLOOKUP($A:$A,[2]liste!$A:$Z,6,FALSE),"")</f>
        <v>2-CLINIC TEINT</v>
      </c>
      <c r="P386" s="35">
        <f>IFERROR(VLOOKUP($A:$A,[5]RÉSUMÉ!$A:$E,5,FALSE),"")</f>
        <v>0</v>
      </c>
    </row>
    <row r="387" customHeight="1" spans="1:16">
      <c r="A387" s="2" t="s">
        <v>396</v>
      </c>
      <c r="B387" s="23"/>
      <c r="C387" s="17" t="str">
        <f>IFERROR(VLOOKUP($A:$A,[2]liste!$A:$ZZ,23,FALSE),"")</f>
        <v>T. ELYMUS 500ML</v>
      </c>
      <c r="D387" s="18">
        <f>VLOOKUP(A:A,[2]liste!$A:$AG,33,FALSE)</f>
        <v>697026142465</v>
      </c>
      <c r="E387" s="19" t="str">
        <f>VLOOKUP($A:$A,[3]SPECS!$A:$AW,22,FALSE)</f>
        <v>500 ML</v>
      </c>
      <c r="F387" s="20" t="str">
        <f>VLOOKUP(A:A,[3]SPECS!$A:$AF,27,FALSE)</f>
        <v>UNIT</v>
      </c>
      <c r="G387" s="21">
        <f>IFERROR(VLOOKUP(A387,'[4]AVA20'!$A:$ZZ,(MATCH($G$1,'[4]AVA20'!$2:$2,0)),FALSE),0)</f>
        <v>47.25</v>
      </c>
      <c r="H387" s="22">
        <f t="shared" si="22"/>
        <v>0</v>
      </c>
      <c r="J387" s="32">
        <f t="shared" si="23"/>
        <v>0</v>
      </c>
      <c r="K387" s="33"/>
      <c r="M387" s="34" t="str">
        <f>IFERROR(VLOOKUP($A:$A,[2]liste!$A:$Z,5,FALSE),"")</f>
        <v>3-CLINIC EX</v>
      </c>
      <c r="N387" s="34" t="str">
        <f>IFERROR(VLOOKUP($A:$A,[2]liste!$A:$Z,6,FALSE),"")</f>
        <v>2-CLINIC TEINT</v>
      </c>
      <c r="P387" s="35">
        <f>IFERROR(VLOOKUP($A:$A,[5]RÉSUMÉ!$A:$E,5,FALSE),"")</f>
        <v>0</v>
      </c>
    </row>
    <row r="388" customHeight="1" spans="1:16">
      <c r="A388" s="2" t="s">
        <v>397</v>
      </c>
      <c r="B388" s="23"/>
      <c r="C388" s="17" t="str">
        <f>IFERROR(VLOOKUP($A:$A,[2]liste!$A:$ZZ,23,FALSE),"")</f>
        <v>T. MYRICA FRAIS 250ML</v>
      </c>
      <c r="D388" s="18">
        <f>VLOOKUP(A:A,[2]liste!$A:$AG,33,FALSE)</f>
        <v>697026161060</v>
      </c>
      <c r="E388" s="19" t="str">
        <f>VLOOKUP($A:$A,[3]SPECS!$A:$AW,22,FALSE)</f>
        <v>250 ML</v>
      </c>
      <c r="F388" s="20" t="str">
        <f>VLOOKUP(A:A,[3]SPECS!$A:$AF,27,FALSE)</f>
        <v>UNIT</v>
      </c>
      <c r="G388" s="21">
        <f>IFERROR(VLOOKUP(A388,'[4]AVA20'!$A:$ZZ,(MATCH($G$1,'[4]AVA20'!$2:$2,0)),FALSE),0)</f>
        <v>80.75</v>
      </c>
      <c r="H388" s="22">
        <f t="shared" si="22"/>
        <v>0</v>
      </c>
      <c r="J388" s="32">
        <f t="shared" si="23"/>
        <v>0</v>
      </c>
      <c r="K388" s="33"/>
      <c r="M388" s="34" t="str">
        <f>IFERROR(VLOOKUP($A:$A,[2]liste!$A:$Z,5,FALSE),"")</f>
        <v>3-CLINIC EX</v>
      </c>
      <c r="N388" s="34" t="str">
        <f>IFERROR(VLOOKUP($A:$A,[2]liste!$A:$Z,6,FALSE),"")</f>
        <v>2-CLINIC TEINT</v>
      </c>
      <c r="P388" s="35">
        <f>IFERROR(VLOOKUP($A:$A,[5]RÉSUMÉ!$A:$E,5,FALSE),"")</f>
        <v>0</v>
      </c>
    </row>
    <row r="389" customHeight="1" spans="1:16">
      <c r="A389" s="2" t="s">
        <v>398</v>
      </c>
      <c r="B389" s="23"/>
      <c r="C389" s="17" t="str">
        <f>IFERROR(VLOOKUP($A:$A,[2]liste!$A:$ZZ,23,FALSE),"")</f>
        <v>T. CODONOPSIS 250ML</v>
      </c>
      <c r="D389" s="18">
        <f>VLOOKUP(A:A,[2]liste!$A:$AG,33,FALSE)</f>
        <v>697026162012</v>
      </c>
      <c r="E389" s="19" t="str">
        <f>VLOOKUP($A:$A,[3]SPECS!$A:$AW,22,FALSE)</f>
        <v>250 ML</v>
      </c>
      <c r="F389" s="20" t="str">
        <f>VLOOKUP(A:A,[3]SPECS!$A:$AF,27,FALSE)</f>
        <v>UNIT</v>
      </c>
      <c r="G389" s="21">
        <f>IFERROR(VLOOKUP(A389,'[4]AVA20'!$A:$ZZ,(MATCH($G$1,'[4]AVA20'!$2:$2,0)),FALSE),0)</f>
        <v>42.75</v>
      </c>
      <c r="H389" s="22">
        <f t="shared" si="22"/>
        <v>0</v>
      </c>
      <c r="J389" s="32">
        <f t="shared" si="23"/>
        <v>0</v>
      </c>
      <c r="K389" s="33"/>
      <c r="M389" s="34" t="str">
        <f>IFERROR(VLOOKUP($A:$A,[2]liste!$A:$Z,5,FALSE),"")</f>
        <v>3-CLINIC EX</v>
      </c>
      <c r="N389" s="34" t="str">
        <f>IFERROR(VLOOKUP($A:$A,[2]liste!$A:$Z,6,FALSE),"")</f>
        <v>2-CLINIC TEINT</v>
      </c>
      <c r="P389" s="35">
        <f>IFERROR(VLOOKUP($A:$A,[5]RÉSUMÉ!$A:$E,5,FALSE),"")</f>
        <v>0</v>
      </c>
    </row>
    <row r="390" customHeight="1" spans="1:16">
      <c r="A390" s="2" t="s">
        <v>399</v>
      </c>
      <c r="B390" s="23"/>
      <c r="C390" s="17" t="str">
        <f>IFERROR(VLOOKUP($A:$A,[2]liste!$A:$ZZ,23,FALSE),"")</f>
        <v>T. CODONOPSIS 1500ML</v>
      </c>
      <c r="D390" s="18">
        <f>VLOOKUP(A:A,[2]liste!$A:$AG,33,FALSE)</f>
        <v>697026172011</v>
      </c>
      <c r="E390" s="19" t="str">
        <f>VLOOKUP($A:$A,[3]SPECS!$A:$AW,22,FALSE)</f>
        <v>1500 ML</v>
      </c>
      <c r="F390" s="20" t="str">
        <f>VLOOKUP(A:A,[3]SPECS!$A:$AF,27,FALSE)</f>
        <v>UNIT</v>
      </c>
      <c r="G390" s="21">
        <f>IFERROR(VLOOKUP(A390,'[4]AVA20'!$A:$ZZ,(MATCH($G$1,'[4]AVA20'!$2:$2,0)),FALSE),0)</f>
        <v>220.25</v>
      </c>
      <c r="H390" s="22">
        <f t="shared" si="22"/>
        <v>0</v>
      </c>
      <c r="J390" s="32">
        <f t="shared" si="23"/>
        <v>0</v>
      </c>
      <c r="K390" s="33"/>
      <c r="M390" s="34" t="str">
        <f>IFERROR(VLOOKUP($A:$A,[2]liste!$A:$Z,5,FALSE),"")</f>
        <v>3-CLINIC EX</v>
      </c>
      <c r="N390" s="34" t="str">
        <f>IFERROR(VLOOKUP($A:$A,[2]liste!$A:$Z,6,FALSE),"")</f>
        <v>2-CLINIC TEINT</v>
      </c>
      <c r="P390" s="35">
        <f>IFERROR(VLOOKUP($A:$A,[5]RÉSUMÉ!$A:$E,5,FALSE),"")</f>
        <v>0</v>
      </c>
    </row>
    <row r="391" customHeight="1" spans="1:16">
      <c r="A391" s="2" t="s">
        <v>400</v>
      </c>
      <c r="B391" s="23"/>
      <c r="C391" s="17" t="str">
        <f>IFERROR(VLOOKUP($A:$A,[2]liste!$A:$ZZ,23,FALSE),"")</f>
        <v>T. SYMPHYTUM 500ML</v>
      </c>
      <c r="D391" s="18">
        <f>VLOOKUP(A:A,[2]liste!$A:$AG,33,FALSE)</f>
        <v>697026141857</v>
      </c>
      <c r="E391" s="19" t="str">
        <f>VLOOKUP($A:$A,[3]SPECS!$A:$AW,22,FALSE)</f>
        <v>500 ML</v>
      </c>
      <c r="F391" s="20" t="str">
        <f>VLOOKUP(A:A,[3]SPECS!$A:$AF,27,FALSE)</f>
        <v>UNIT</v>
      </c>
      <c r="G391" s="21">
        <f>IFERROR(VLOOKUP(A391,'[4]AVA20'!$A:$ZZ,(MATCH($G$1,'[4]AVA20'!$2:$2,0)),FALSE),0)</f>
        <v>61.5</v>
      </c>
      <c r="H391" s="22">
        <f t="shared" si="22"/>
        <v>0</v>
      </c>
      <c r="J391" s="32">
        <f t="shared" si="23"/>
        <v>0</v>
      </c>
      <c r="K391" s="33"/>
      <c r="M391" s="34" t="str">
        <f>IFERROR(VLOOKUP($A:$A,[2]liste!$A:$Z,5,FALSE),"")</f>
        <v>3-CLINIC EX</v>
      </c>
      <c r="N391" s="34" t="str">
        <f>IFERROR(VLOOKUP($A:$A,[2]liste!$A:$Z,6,FALSE),"")</f>
        <v>2-CLINIC TEINT</v>
      </c>
      <c r="P391" s="35">
        <f>IFERROR(VLOOKUP($A:$A,[5]RÉSUMÉ!$A:$E,5,FALSE),"")</f>
        <v>0</v>
      </c>
    </row>
    <row r="392" customHeight="1" spans="1:16">
      <c r="A392" s="2" t="s">
        <v>401</v>
      </c>
      <c r="B392" s="23"/>
      <c r="C392" s="17" t="str">
        <f>IFERROR(VLOOKUP($A:$A,[2]liste!$A:$ZZ,23,FALSE),"")</f>
        <v>T. CURCUMA 250ML</v>
      </c>
      <c r="D392" s="18">
        <f>VLOOKUP(A:A,[2]liste!$A:$AG,33,FALSE)</f>
        <v>697026162029</v>
      </c>
      <c r="E392" s="19" t="str">
        <f>VLOOKUP($A:$A,[3]SPECS!$A:$AW,22,FALSE)</f>
        <v>250 ML</v>
      </c>
      <c r="F392" s="20" t="str">
        <f>VLOOKUP(A:A,[3]SPECS!$A:$AF,27,FALSE)</f>
        <v>UNIT</v>
      </c>
      <c r="G392" s="21">
        <f>IFERROR(VLOOKUP(A392,'[4]AVA20'!$A:$ZZ,(MATCH($G$1,'[4]AVA20'!$2:$2,0)),FALSE),0)</f>
        <v>31.25</v>
      </c>
      <c r="H392" s="22">
        <f t="shared" si="22"/>
        <v>0</v>
      </c>
      <c r="J392" s="32">
        <f t="shared" si="23"/>
        <v>0</v>
      </c>
      <c r="K392" s="33"/>
      <c r="M392" s="34" t="str">
        <f>IFERROR(VLOOKUP($A:$A,[2]liste!$A:$Z,5,FALSE),"")</f>
        <v>3-CLINIC EX</v>
      </c>
      <c r="N392" s="34" t="str">
        <f>IFERROR(VLOOKUP($A:$A,[2]liste!$A:$Z,6,FALSE),"")</f>
        <v>2-CLINIC TEINT</v>
      </c>
      <c r="P392" s="35">
        <f>IFERROR(VLOOKUP($A:$A,[5]RÉSUMÉ!$A:$E,5,FALSE),"")</f>
        <v>0</v>
      </c>
    </row>
    <row r="393" customHeight="1" spans="1:16">
      <c r="A393" s="2" t="s">
        <v>402</v>
      </c>
      <c r="B393" s="23"/>
      <c r="C393" s="17" t="str">
        <f>IFERROR(VLOOKUP($A:$A,[2]liste!$A:$ZZ,23,FALSE),"")</f>
        <v>T. ECHINACEA ANGUST 500ML</v>
      </c>
      <c r="D393" s="18">
        <f>VLOOKUP(A:A,[2]liste!$A:$AG,33,FALSE)</f>
        <v>697026141215</v>
      </c>
      <c r="E393" s="19" t="str">
        <f>VLOOKUP($A:$A,[3]SPECS!$A:$AW,22,FALSE)</f>
        <v>500 ML</v>
      </c>
      <c r="F393" s="20" t="str">
        <f>VLOOKUP(A:A,[3]SPECS!$A:$AF,27,FALSE)</f>
        <v>UNIT</v>
      </c>
      <c r="G393" s="21">
        <f>IFERROR(VLOOKUP(A393,'[4]AVA20'!$A:$ZZ,(MATCH($G$1,'[4]AVA20'!$2:$2,0)),FALSE),0)</f>
        <v>62.95</v>
      </c>
      <c r="H393" s="22">
        <f t="shared" si="22"/>
        <v>0</v>
      </c>
      <c r="J393" s="32">
        <f t="shared" si="23"/>
        <v>0</v>
      </c>
      <c r="K393" s="33"/>
      <c r="M393" s="34" t="str">
        <f>IFERROR(VLOOKUP($A:$A,[2]liste!$A:$Z,5,FALSE),"")</f>
        <v>3-CLINIC EX</v>
      </c>
      <c r="N393" s="34" t="str">
        <f>IFERROR(VLOOKUP($A:$A,[2]liste!$A:$Z,6,FALSE),"")</f>
        <v>2-CLINIC TEINT</v>
      </c>
      <c r="P393" s="35">
        <f>IFERROR(VLOOKUP($A:$A,[5]RÉSUMÉ!$A:$E,5,FALSE),"")</f>
        <v>0</v>
      </c>
    </row>
    <row r="394" customHeight="1" spans="1:16">
      <c r="A394" s="2" t="s">
        <v>403</v>
      </c>
      <c r="B394" s="23"/>
      <c r="C394" s="17" t="str">
        <f>IFERROR(VLOOKUP($A:$A,[2]liste!$A:$ZZ,23,FALSE),"")</f>
        <v>T. ECHINACEA PURP 500ML</v>
      </c>
      <c r="D394" s="18">
        <f>VLOOKUP(A:A,[2]liste!$A:$AG,33,FALSE)</f>
        <v>697026141918</v>
      </c>
      <c r="E394" s="19" t="str">
        <f>VLOOKUP($A:$A,[3]SPECS!$A:$AW,22,FALSE)</f>
        <v>500 ML</v>
      </c>
      <c r="F394" s="20" t="str">
        <f>VLOOKUP(A:A,[3]SPECS!$A:$AF,27,FALSE)</f>
        <v>UNIT</v>
      </c>
      <c r="G394" s="21">
        <f>IFERROR(VLOOKUP(A394,'[4]AVA20'!$A:$ZZ,(MATCH($G$1,'[4]AVA20'!$2:$2,0)),FALSE),0)</f>
        <v>46.5</v>
      </c>
      <c r="H394" s="22">
        <f t="shared" si="22"/>
        <v>0</v>
      </c>
      <c r="J394" s="32">
        <f t="shared" si="23"/>
        <v>0</v>
      </c>
      <c r="K394" s="33"/>
      <c r="M394" s="34" t="str">
        <f>IFERROR(VLOOKUP($A:$A,[2]liste!$A:$Z,5,FALSE),"")</f>
        <v>3-CLINIC EX</v>
      </c>
      <c r="N394" s="34" t="str">
        <f>IFERROR(VLOOKUP($A:$A,[2]liste!$A:$Z,6,FALSE),"")</f>
        <v>2-CLINIC TEINT</v>
      </c>
      <c r="P394" s="35">
        <f>IFERROR(VLOOKUP($A:$A,[5]RÉSUMÉ!$A:$E,5,FALSE),"")</f>
        <v>0</v>
      </c>
    </row>
    <row r="395" customHeight="1" spans="1:16">
      <c r="A395" s="2" t="s">
        <v>404</v>
      </c>
      <c r="B395" s="23"/>
      <c r="C395" s="17" t="str">
        <f>IFERROR(VLOOKUP($A:$A,[2]liste!$A:$ZZ,23,FALSE),"")</f>
        <v>T. ELEUTHEROCOCCUS 250ML</v>
      </c>
      <c r="D395" s="18">
        <f>VLOOKUP(A:A,[2]liste!$A:$AG,33,FALSE)</f>
        <v>697026162036</v>
      </c>
      <c r="E395" s="19" t="str">
        <f>VLOOKUP($A:$A,[3]SPECS!$A:$AW,22,FALSE)</f>
        <v>250 ML</v>
      </c>
      <c r="F395" s="20" t="str">
        <f>VLOOKUP(A:A,[3]SPECS!$A:$AF,27,FALSE)</f>
        <v>UNIT</v>
      </c>
      <c r="G395" s="21">
        <f>IFERROR(VLOOKUP(A395,'[4]AVA20'!$A:$ZZ,(MATCH($G$1,'[4]AVA20'!$2:$2,0)),FALSE),0)</f>
        <v>50.5</v>
      </c>
      <c r="H395" s="22">
        <f t="shared" si="22"/>
        <v>0</v>
      </c>
      <c r="J395" s="32">
        <f t="shared" si="23"/>
        <v>0</v>
      </c>
      <c r="K395" s="33"/>
      <c r="M395" s="34" t="str">
        <f>IFERROR(VLOOKUP($A:$A,[2]liste!$A:$Z,5,FALSE),"")</f>
        <v>3-CLINIC EX</v>
      </c>
      <c r="N395" s="34" t="str">
        <f>IFERROR(VLOOKUP($A:$A,[2]liste!$A:$Z,6,FALSE),"")</f>
        <v>2-CLINIC TEINT</v>
      </c>
      <c r="P395" s="35">
        <f>IFERROR(VLOOKUP($A:$A,[5]RÉSUMÉ!$A:$E,5,FALSE),"")</f>
        <v>0</v>
      </c>
    </row>
    <row r="396" customHeight="1" spans="1:16">
      <c r="A396" s="2" t="s">
        <v>405</v>
      </c>
      <c r="B396" s="23"/>
      <c r="C396" s="17" t="str">
        <f>IFERROR(VLOOKUP($A:$A,[2]liste!$A:$ZZ,23,FALSE),"")</f>
        <v>T. ELEUTHEROCOCCUS 1500ML</v>
      </c>
      <c r="D396" s="18">
        <f>VLOOKUP(A:A,[2]liste!$A:$AG,33,FALSE)</f>
        <v>697026172035</v>
      </c>
      <c r="E396" s="19" t="str">
        <f>VLOOKUP($A:$A,[3]SPECS!$A:$AW,22,FALSE)</f>
        <v>1500 ML</v>
      </c>
      <c r="F396" s="20" t="str">
        <f>VLOOKUP(A:A,[3]SPECS!$A:$AF,27,FALSE)</f>
        <v>UNIT</v>
      </c>
      <c r="G396" s="21">
        <f>IFERROR(VLOOKUP(A396,'[4]AVA20'!$A:$ZZ,(MATCH($G$1,'[4]AVA20'!$2:$2,0)),FALSE),0)</f>
        <v>285.25</v>
      </c>
      <c r="H396" s="22">
        <f t="shared" si="22"/>
        <v>0</v>
      </c>
      <c r="J396" s="32">
        <f t="shared" si="23"/>
        <v>0</v>
      </c>
      <c r="K396" s="33"/>
      <c r="M396" s="34" t="str">
        <f>IFERROR(VLOOKUP($A:$A,[2]liste!$A:$Z,5,FALSE),"")</f>
        <v>3-CLINIC EX</v>
      </c>
      <c r="N396" s="34" t="str">
        <f>IFERROR(VLOOKUP($A:$A,[2]liste!$A:$Z,6,FALSE),"")</f>
        <v>2-CLINIC TEINT</v>
      </c>
      <c r="P396" s="35">
        <f>IFERROR(VLOOKUP($A:$A,[5]RÉSUMÉ!$A:$E,5,FALSE),"")</f>
        <v>0</v>
      </c>
    </row>
    <row r="397" customHeight="1" spans="1:16">
      <c r="A397" s="2" t="s">
        <v>406</v>
      </c>
      <c r="B397" s="23"/>
      <c r="C397" s="17" t="str">
        <f>IFERROR(VLOOKUP($A:$A,[2]liste!$A:$ZZ,23,FALSE),"")</f>
        <v>T. EUCALYPTUS 500ML</v>
      </c>
      <c r="D397" s="18">
        <f>VLOOKUP(A:A,[2]liste!$A:$AG,33,FALSE)</f>
        <v>697026142045</v>
      </c>
      <c r="E397" s="19" t="str">
        <f>VLOOKUP($A:$A,[3]SPECS!$A:$AW,22,FALSE)</f>
        <v>500 ML</v>
      </c>
      <c r="F397" s="20" t="str">
        <f>VLOOKUP(A:A,[3]SPECS!$A:$AF,27,FALSE)</f>
        <v>UNIT</v>
      </c>
      <c r="G397" s="21">
        <f>IFERROR(VLOOKUP(A397,'[4]AVA20'!$A:$ZZ,(MATCH($G$1,'[4]AVA20'!$2:$2,0)),FALSE),0)</f>
        <v>52.75</v>
      </c>
      <c r="H397" s="22">
        <f t="shared" si="22"/>
        <v>0</v>
      </c>
      <c r="J397" s="32">
        <f t="shared" si="23"/>
        <v>0</v>
      </c>
      <c r="K397" s="33"/>
      <c r="M397" s="34" t="str">
        <f>IFERROR(VLOOKUP($A:$A,[2]liste!$A:$Z,5,FALSE),"")</f>
        <v>Z-DISC2025</v>
      </c>
      <c r="N397" s="34" t="str">
        <f>IFERROR(VLOOKUP($A:$A,[2]liste!$A:$Z,6,FALSE),"")</f>
        <v>Z-DISC2025</v>
      </c>
      <c r="P397" s="35">
        <f>IFERROR(VLOOKUP($A:$A,[5]RÉSUMÉ!$A:$E,5,FALSE),"")</f>
        <v>0</v>
      </c>
    </row>
    <row r="398" customHeight="1" spans="1:16">
      <c r="A398" s="2" t="s">
        <v>407</v>
      </c>
      <c r="B398" s="23"/>
      <c r="C398" s="17" t="str">
        <f>IFERROR(VLOOKUP($A:$A,[2]liste!$A:$ZZ,23,FALSE),"")</f>
        <v>T. EUPATORIUM PERF 500ML</v>
      </c>
      <c r="D398" s="18">
        <f>VLOOKUP(A:A,[2]liste!$A:$AG,33,FALSE)</f>
        <v>697026141659</v>
      </c>
      <c r="E398" s="19" t="str">
        <f>VLOOKUP($A:$A,[3]SPECS!$A:$AW,22,FALSE)</f>
        <v>500 ML</v>
      </c>
      <c r="F398" s="20" t="str">
        <f>VLOOKUP(A:A,[3]SPECS!$A:$AF,27,FALSE)</f>
        <v>UNIT</v>
      </c>
      <c r="G398" s="21">
        <f>IFERROR(VLOOKUP(A398,'[4]AVA20'!$A:$ZZ,(MATCH($G$1,'[4]AVA20'!$2:$2,0)),FALSE),0)</f>
        <v>48.75</v>
      </c>
      <c r="H398" s="22">
        <f t="shared" si="22"/>
        <v>0</v>
      </c>
      <c r="J398" s="32">
        <f t="shared" si="23"/>
        <v>0</v>
      </c>
      <c r="K398" s="33"/>
      <c r="M398" s="34" t="str">
        <f>IFERROR(VLOOKUP($A:$A,[2]liste!$A:$Z,5,FALSE),"")</f>
        <v>3-CLINIC EX</v>
      </c>
      <c r="N398" s="34" t="str">
        <f>IFERROR(VLOOKUP($A:$A,[2]liste!$A:$Z,6,FALSE),"")</f>
        <v>2-CLINIC TEINT</v>
      </c>
      <c r="P398" s="35">
        <f>IFERROR(VLOOKUP($A:$A,[5]RÉSUMÉ!$A:$E,5,FALSE),"")</f>
        <v>0</v>
      </c>
    </row>
    <row r="399" customHeight="1" spans="1:16">
      <c r="A399" s="2" t="s">
        <v>408</v>
      </c>
      <c r="B399" s="23"/>
      <c r="C399" s="17" t="str">
        <f>IFERROR(VLOOKUP($A:$A,[2]liste!$A:$ZZ,23,FALSE),"")</f>
        <v>T. EUPATORIUM PURP 500ML</v>
      </c>
      <c r="D399" s="18">
        <f>VLOOKUP(A:A,[2]liste!$A:$AG,33,FALSE)</f>
        <v>697026141642</v>
      </c>
      <c r="E399" s="19" t="str">
        <f>VLOOKUP($A:$A,[3]SPECS!$A:$AW,22,FALSE)</f>
        <v>500 ML</v>
      </c>
      <c r="F399" s="20" t="str">
        <f>VLOOKUP(A:A,[3]SPECS!$A:$AF,27,FALSE)</f>
        <v>UNIT</v>
      </c>
      <c r="G399" s="21">
        <f>IFERROR(VLOOKUP(A399,'[4]AVA20'!$A:$ZZ,(MATCH($G$1,'[4]AVA20'!$2:$2,0)),FALSE),0)</f>
        <v>57.75</v>
      </c>
      <c r="H399" s="22">
        <f t="shared" si="22"/>
        <v>0</v>
      </c>
      <c r="J399" s="32">
        <f t="shared" si="23"/>
        <v>0</v>
      </c>
      <c r="K399" s="33"/>
      <c r="M399" s="34" t="str">
        <f>IFERROR(VLOOKUP($A:$A,[2]liste!$A:$Z,5,FALSE),"")</f>
        <v>3-CLINIC EX</v>
      </c>
      <c r="N399" s="34" t="str">
        <f>IFERROR(VLOOKUP($A:$A,[2]liste!$A:$Z,6,FALSE),"")</f>
        <v>2-CLINIC TEINT</v>
      </c>
      <c r="P399" s="35">
        <f>IFERROR(VLOOKUP($A:$A,[5]RÉSUMÉ!$A:$E,5,FALSE),"")</f>
        <v>0</v>
      </c>
    </row>
    <row r="400" customHeight="1" spans="1:16">
      <c r="A400" s="2" t="s">
        <v>409</v>
      </c>
      <c r="B400" s="23"/>
      <c r="C400" s="17" t="str">
        <f>IFERROR(VLOOKUP($A:$A,[2]liste!$A:$ZZ,23,FALSE),"")</f>
        <v>T. EUPHRASIA 500M</v>
      </c>
      <c r="D400" s="18">
        <f>VLOOKUP(A:A,[2]liste!$A:$AG,33,FALSE)</f>
        <v>697026142052</v>
      </c>
      <c r="E400" s="19" t="str">
        <f>VLOOKUP($A:$A,[3]SPECS!$A:$AW,22,FALSE)</f>
        <v>500 ML</v>
      </c>
      <c r="F400" s="20" t="str">
        <f>VLOOKUP(A:A,[3]SPECS!$A:$AF,27,FALSE)</f>
        <v>UNIT</v>
      </c>
      <c r="G400" s="21">
        <f>IFERROR(VLOOKUP(A400,'[4]AVA20'!$A:$ZZ,(MATCH($G$1,'[4]AVA20'!$2:$2,0)),FALSE),0)</f>
        <v>65.25</v>
      </c>
      <c r="H400" s="22">
        <f t="shared" si="22"/>
        <v>0</v>
      </c>
      <c r="J400" s="32">
        <f t="shared" si="23"/>
        <v>0</v>
      </c>
      <c r="K400" s="33"/>
      <c r="M400" s="34" t="str">
        <f>IFERROR(VLOOKUP($A:$A,[2]liste!$A:$Z,5,FALSE),"")</f>
        <v>3-CLINIC EX</v>
      </c>
      <c r="N400" s="34" t="str">
        <f>IFERROR(VLOOKUP($A:$A,[2]liste!$A:$Z,6,FALSE),"")</f>
        <v>2-CLINIC TEINT</v>
      </c>
      <c r="P400" s="35">
        <f>IFERROR(VLOOKUP($A:$A,[5]RÉSUMÉ!$A:$E,5,FALSE),"")</f>
        <v>0</v>
      </c>
    </row>
    <row r="401" customHeight="1" spans="1:16">
      <c r="A401" s="2" t="s">
        <v>410</v>
      </c>
      <c r="B401" s="23"/>
      <c r="C401" s="17" t="str">
        <f>IFERROR(VLOOKUP($A:$A,[2]liste!$A:$ZZ,23,FALSE),"")</f>
        <v>T. FOENICULUM 500ML</v>
      </c>
      <c r="D401" s="18">
        <f>VLOOKUP(A:A,[2]liste!$A:$AG,33,FALSE)</f>
        <v>697026158923</v>
      </c>
      <c r="E401" s="19" t="str">
        <f>VLOOKUP($A:$A,[3]SPECS!$A:$AW,22,FALSE)</f>
        <v>500 ML</v>
      </c>
      <c r="F401" s="20" t="str">
        <f>VLOOKUP(A:A,[3]SPECS!$A:$AF,27,FALSE)</f>
        <v>UNIT</v>
      </c>
      <c r="G401" s="21">
        <f>IFERROR(VLOOKUP(A401,'[4]AVA20'!$A:$ZZ,(MATCH($G$1,'[4]AVA20'!$2:$2,0)),FALSE),0)</f>
        <v>40.25</v>
      </c>
      <c r="H401" s="22">
        <f t="shared" si="22"/>
        <v>0</v>
      </c>
      <c r="J401" s="32">
        <f t="shared" si="23"/>
        <v>0</v>
      </c>
      <c r="K401" s="33"/>
      <c r="M401" s="34" t="str">
        <f>IFERROR(VLOOKUP($A:$A,[2]liste!$A:$Z,5,FALSE),"")</f>
        <v>3-CLINIC EX</v>
      </c>
      <c r="N401" s="34" t="str">
        <f>IFERROR(VLOOKUP($A:$A,[2]liste!$A:$Z,6,FALSE),"")</f>
        <v>2-CLINIC TEINT</v>
      </c>
      <c r="P401" s="35">
        <f>IFERROR(VLOOKUP($A:$A,[5]RÉSUMÉ!$A:$E,5,FALSE),"")</f>
        <v>0</v>
      </c>
    </row>
    <row r="402" customHeight="1" spans="1:16">
      <c r="A402" s="2" t="s">
        <v>411</v>
      </c>
      <c r="B402" s="23"/>
      <c r="C402" s="17" t="str">
        <f>IFERROR(VLOOKUP($A:$A,[2]liste!$A:$ZZ,23,FALSE),"")</f>
        <v>T. POLYGONUM 500ML</v>
      </c>
      <c r="D402" s="18">
        <f>VLOOKUP(A:A,[2]liste!$A:$AG,33,FALSE)</f>
        <v>697026141321</v>
      </c>
      <c r="E402" s="19" t="str">
        <f>VLOOKUP($A:$A,[3]SPECS!$A:$AW,22,FALSE)</f>
        <v>500 ML</v>
      </c>
      <c r="F402" s="20" t="str">
        <f>VLOOKUP(A:A,[3]SPECS!$A:$AF,27,FALSE)</f>
        <v>UNIT</v>
      </c>
      <c r="G402" s="21">
        <f>IFERROR(VLOOKUP(A402,'[4]AVA20'!$A:$ZZ,(MATCH($G$1,'[4]AVA20'!$2:$2,0)),FALSE),0)</f>
        <v>67.25</v>
      </c>
      <c r="H402" s="22">
        <f t="shared" si="22"/>
        <v>0</v>
      </c>
      <c r="J402" s="32">
        <f t="shared" si="23"/>
        <v>0</v>
      </c>
      <c r="K402" s="33"/>
      <c r="M402" s="34" t="str">
        <f>IFERROR(VLOOKUP($A:$A,[2]liste!$A:$Z,5,FALSE),"")</f>
        <v>3-CLINIC EX</v>
      </c>
      <c r="N402" s="34" t="str">
        <f>IFERROR(VLOOKUP($A:$A,[2]liste!$A:$Z,6,FALSE),"")</f>
        <v>2-CLINIC TEINT</v>
      </c>
      <c r="P402" s="35">
        <f>IFERROR(VLOOKUP($A:$A,[5]RÉSUMÉ!$A:$E,5,FALSE),"")</f>
        <v>0</v>
      </c>
    </row>
    <row r="403" customHeight="1" spans="1:16">
      <c r="A403" s="2" t="s">
        <v>412</v>
      </c>
      <c r="B403" s="23"/>
      <c r="C403" s="17" t="str">
        <f>IFERROR(VLOOKUP($A:$A,[2]liste!$A:$ZZ,23,FALSE),"")</f>
        <v>T. RUBUS IDAEUS 500ML</v>
      </c>
      <c r="D403" s="18">
        <f>VLOOKUP(A:A,[2]liste!$A:$AG,33,FALSE)</f>
        <v>697026141864</v>
      </c>
      <c r="E403" s="19" t="str">
        <f>VLOOKUP($A:$A,[3]SPECS!$A:$AW,22,FALSE)</f>
        <v>500 ML</v>
      </c>
      <c r="F403" s="20" t="str">
        <f>VLOOKUP(A:A,[3]SPECS!$A:$AF,27,FALSE)</f>
        <v>UNIT</v>
      </c>
      <c r="G403" s="21">
        <f>IFERROR(VLOOKUP(A403,'[4]AVA20'!$A:$ZZ,(MATCH($G$1,'[4]AVA20'!$2:$2,0)),FALSE),0)</f>
        <v>50.25</v>
      </c>
      <c r="H403" s="22">
        <f t="shared" si="22"/>
        <v>0</v>
      </c>
      <c r="J403" s="32">
        <f t="shared" si="23"/>
        <v>0</v>
      </c>
      <c r="K403" s="33"/>
      <c r="M403" s="34" t="str">
        <f>IFERROR(VLOOKUP($A:$A,[2]liste!$A:$Z,5,FALSE),"")</f>
        <v>3-CLINIC EX</v>
      </c>
      <c r="N403" s="34" t="str">
        <f>IFERROR(VLOOKUP($A:$A,[2]liste!$A:$Z,6,FALSE),"")</f>
        <v>2-CLINIC TEINT</v>
      </c>
      <c r="P403" s="35">
        <f>IFERROR(VLOOKUP($A:$A,[5]RÉSUMÉ!$A:$E,5,FALSE),"")</f>
        <v>0</v>
      </c>
    </row>
    <row r="404" customHeight="1" spans="1:16">
      <c r="A404" s="2" t="s">
        <v>413</v>
      </c>
      <c r="B404" s="23"/>
      <c r="C404" s="17" t="str">
        <f>IFERROR(VLOOKUP($A:$A,[2]liste!$A:$ZZ,23,FALSE),"")</f>
        <v>T. RUBUS IDAEUS 1500ML</v>
      </c>
      <c r="D404" s="18">
        <f>VLOOKUP(A:A,[2]liste!$A:$AG,33,FALSE)</f>
        <v>697026171861</v>
      </c>
      <c r="E404" s="19" t="str">
        <f>VLOOKUP($A:$A,[3]SPECS!$A:$AW,22,FALSE)</f>
        <v>1500 ML</v>
      </c>
      <c r="F404" s="20" t="str">
        <f>VLOOKUP(A:A,[3]SPECS!$A:$AF,27,FALSE)</f>
        <v>UNIT</v>
      </c>
      <c r="G404" s="21">
        <f>IFERROR(VLOOKUP(A404,'[4]AVA20'!$A:$ZZ,(MATCH($G$1,'[4]AVA20'!$2:$2,0)),FALSE),0)</f>
        <v>132.25</v>
      </c>
      <c r="H404" s="22">
        <f t="shared" si="22"/>
        <v>0</v>
      </c>
      <c r="J404" s="32">
        <f t="shared" si="23"/>
        <v>0</v>
      </c>
      <c r="K404" s="33"/>
      <c r="M404" s="34" t="str">
        <f>IFERROR(VLOOKUP($A:$A,[2]liste!$A:$Z,5,FALSE),"")</f>
        <v>3-CLINIC EX</v>
      </c>
      <c r="N404" s="34" t="str">
        <f>IFERROR(VLOOKUP($A:$A,[2]liste!$A:$Z,6,FALSE),"")</f>
        <v>2-CLINIC TEINT</v>
      </c>
      <c r="P404" s="35">
        <f>IFERROR(VLOOKUP($A:$A,[5]RÉSUMÉ!$A:$E,5,FALSE),"")</f>
        <v>0</v>
      </c>
    </row>
    <row r="405" customHeight="1" spans="1:16">
      <c r="A405" s="2" t="s">
        <v>414</v>
      </c>
      <c r="B405" s="23"/>
      <c r="C405" s="17" t="str">
        <f>IFERROR(VLOOKUP($A:$A,[2]liste!$A:$ZZ,23,FALSE),"")</f>
        <v>T. GALIUM 500ML</v>
      </c>
      <c r="D405" s="18">
        <f>VLOOKUP(A:A,[2]liste!$A:$AG,33,FALSE)</f>
        <v>697026142076</v>
      </c>
      <c r="E405" s="19" t="str">
        <f>VLOOKUP($A:$A,[3]SPECS!$A:$AW,22,FALSE)</f>
        <v>500 ML</v>
      </c>
      <c r="F405" s="20" t="str">
        <f>VLOOKUP(A:A,[3]SPECS!$A:$AF,27,FALSE)</f>
        <v>UNIT</v>
      </c>
      <c r="G405" s="21">
        <f>IFERROR(VLOOKUP(A405,'[4]AVA20'!$A:$ZZ,(MATCH($G$1,'[4]AVA20'!$2:$2,0)),FALSE),0)</f>
        <v>60.25</v>
      </c>
      <c r="H405" s="22">
        <f t="shared" si="22"/>
        <v>0</v>
      </c>
      <c r="J405" s="32">
        <f t="shared" si="23"/>
        <v>0</v>
      </c>
      <c r="K405" s="33"/>
      <c r="M405" s="34" t="str">
        <f>IFERROR(VLOOKUP($A:$A,[2]liste!$A:$Z,5,FALSE),"")</f>
        <v>3-CLINIC EX</v>
      </c>
      <c r="N405" s="34" t="str">
        <f>IFERROR(VLOOKUP($A:$A,[2]liste!$A:$Z,6,FALSE),"")</f>
        <v>2-CLINIC TEINT</v>
      </c>
      <c r="P405" s="35">
        <f>IFERROR(VLOOKUP($A:$A,[5]RÉSUMÉ!$A:$E,5,FALSE),"")</f>
        <v>0</v>
      </c>
    </row>
    <row r="406" customHeight="1" spans="1:16">
      <c r="A406" s="2" t="s">
        <v>415</v>
      </c>
      <c r="B406" s="23"/>
      <c r="C406" s="17" t="str">
        <f>IFERROR(VLOOKUP($A:$A,[2]liste!$A:$ZZ,23,FALSE),"")</f>
        <v>T. CHELONE GLABRA 500ML</v>
      </c>
      <c r="D406" s="18">
        <f>VLOOKUP(A:A,[2]liste!$A:$AG,33,FALSE)</f>
        <v>697026142083</v>
      </c>
      <c r="E406" s="19" t="str">
        <f>VLOOKUP($A:$A,[3]SPECS!$A:$AW,22,FALSE)</f>
        <v>500 ML</v>
      </c>
      <c r="F406" s="20" t="str">
        <f>VLOOKUP(A:A,[3]SPECS!$A:$AF,27,FALSE)</f>
        <v>UNIT</v>
      </c>
      <c r="G406" s="21">
        <f>IFERROR(VLOOKUP(A406,'[4]AVA20'!$A:$ZZ,(MATCH($G$1,'[4]AVA20'!$2:$2,0)),FALSE),0)</f>
        <v>70.25</v>
      </c>
      <c r="H406" s="22">
        <f t="shared" si="22"/>
        <v>0</v>
      </c>
      <c r="J406" s="32">
        <f t="shared" si="23"/>
        <v>0</v>
      </c>
      <c r="K406" s="33"/>
      <c r="M406" s="34" t="str">
        <f>IFERROR(VLOOKUP($A:$A,[2]liste!$A:$Z,5,FALSE),"")</f>
        <v>3-CLINIC EX</v>
      </c>
      <c r="N406" s="34" t="str">
        <f>IFERROR(VLOOKUP($A:$A,[2]liste!$A:$Z,6,FALSE),"")</f>
        <v>2-CLINIC TEINT</v>
      </c>
      <c r="P406" s="35">
        <f>IFERROR(VLOOKUP($A:$A,[5]RÉSUMÉ!$A:$E,5,FALSE),"")</f>
        <v>0</v>
      </c>
    </row>
    <row r="407" customHeight="1" spans="1:16">
      <c r="A407" s="2" t="s">
        <v>416</v>
      </c>
      <c r="B407" s="23"/>
      <c r="C407" s="17" t="str">
        <f>IFERROR(VLOOKUP($A:$A,[2]liste!$A:$ZZ,23,FALSE),"")</f>
        <v>T. JUNIPERUS 500ML</v>
      </c>
      <c r="D407" s="18">
        <f>VLOOKUP(A:A,[2]liste!$A:$AG,33,FALSE)</f>
        <v>697026152198</v>
      </c>
      <c r="E407" s="19" t="str">
        <f>VLOOKUP($A:$A,[3]SPECS!$A:$AW,22,FALSE)</f>
        <v>500 ML</v>
      </c>
      <c r="F407" s="20" t="str">
        <f>VLOOKUP(A:A,[3]SPECS!$A:$AF,27,FALSE)</f>
        <v>UNIT</v>
      </c>
      <c r="G407" s="21">
        <f>IFERROR(VLOOKUP(A407,'[4]AVA20'!$A:$ZZ,(MATCH($G$1,'[4]AVA20'!$2:$2,0)),FALSE),0)</f>
        <v>37.35</v>
      </c>
      <c r="H407" s="22">
        <f t="shared" si="22"/>
        <v>0</v>
      </c>
      <c r="J407" s="32">
        <f t="shared" si="23"/>
        <v>0</v>
      </c>
      <c r="K407" s="33"/>
      <c r="M407" s="34" t="str">
        <f>IFERROR(VLOOKUP($A:$A,[2]liste!$A:$Z,5,FALSE),"")</f>
        <v>3-CLINIC EX</v>
      </c>
      <c r="N407" s="34" t="str">
        <f>IFERROR(VLOOKUP($A:$A,[2]liste!$A:$Z,6,FALSE),"")</f>
        <v>2-CLINIC TEINT</v>
      </c>
      <c r="P407" s="35">
        <f>IFERROR(VLOOKUP($A:$A,[5]RÉSUMÉ!$A:$E,5,FALSE),"")</f>
        <v>0</v>
      </c>
    </row>
    <row r="408" customHeight="1" spans="1:16">
      <c r="A408" s="2" t="s">
        <v>417</v>
      </c>
      <c r="B408" s="23"/>
      <c r="C408" s="17" t="str">
        <f>IFERROR(VLOOKUP($A:$A,[2]liste!$A:$ZZ,23,FALSE),"")</f>
        <v>T. GENTIANA 500ML</v>
      </c>
      <c r="D408" s="18">
        <f>VLOOKUP(A:A,[2]liste!$A:$AG,33,FALSE)</f>
        <v>697026151207</v>
      </c>
      <c r="E408" s="19" t="str">
        <f>VLOOKUP($A:$A,[3]SPECS!$A:$AW,22,FALSE)</f>
        <v>500 ML</v>
      </c>
      <c r="F408" s="20" t="str">
        <f>VLOOKUP(A:A,[3]SPECS!$A:$AF,27,FALSE)</f>
        <v>UNIT</v>
      </c>
      <c r="G408" s="21">
        <f>IFERROR(VLOOKUP(A408,'[4]AVA20'!$A:$ZZ,(MATCH($G$1,'[4]AVA20'!$2:$2,0)),FALSE),0)</f>
        <v>45.25</v>
      </c>
      <c r="H408" s="22">
        <f t="shared" ref="H408:H471" si="24">B408*G408*(1-(J408+K408))</f>
        <v>0</v>
      </c>
      <c r="J408" s="32">
        <f t="shared" ref="J408:J471" si="25">IF(LEFT(M408,3)="4-T",0,IF(LEFT(M408,3)="3-P",0,IF(LEFT(M408,3)="7-T",0,IF(B408=6,0.075,IF(B408=12,0.075,IF(B408=18,0.075,IF(B408=24,0.075,0)))))))</f>
        <v>0</v>
      </c>
      <c r="K408" s="33"/>
      <c r="M408" s="34" t="str">
        <f>IFERROR(VLOOKUP($A:$A,[2]liste!$A:$Z,5,FALSE),"")</f>
        <v>3-CLINIC EX</v>
      </c>
      <c r="N408" s="34" t="str">
        <f>IFERROR(VLOOKUP($A:$A,[2]liste!$A:$Z,6,FALSE),"")</f>
        <v>2-CLINIC TEINT</v>
      </c>
      <c r="P408" s="35">
        <f>IFERROR(VLOOKUP($A:$A,[5]RÉSUMÉ!$A:$E,5,FALSE),"")</f>
        <v>0</v>
      </c>
    </row>
    <row r="409" customHeight="1" spans="1:16">
      <c r="A409" s="2" t="s">
        <v>418</v>
      </c>
      <c r="B409" s="23"/>
      <c r="C409" s="17" t="str">
        <f>IFERROR(VLOOKUP($A:$A,[2]liste!$A:$ZZ,23,FALSE),"")</f>
        <v>T. ZINGIBER 500ML</v>
      </c>
      <c r="D409" s="18">
        <f>VLOOKUP(A:A,[2]liste!$A:$AG,33,FALSE)</f>
        <v>697026148962</v>
      </c>
      <c r="E409" s="19" t="str">
        <f>VLOOKUP($A:$A,[3]SPECS!$A:$AW,22,FALSE)</f>
        <v>500 ML</v>
      </c>
      <c r="F409" s="20" t="str">
        <f>VLOOKUP(A:A,[3]SPECS!$A:$AF,27,FALSE)</f>
        <v>UNIT</v>
      </c>
      <c r="G409" s="21">
        <f>IFERROR(VLOOKUP(A409,'[4]AVA20'!$A:$ZZ,(MATCH($G$1,'[4]AVA20'!$2:$2,0)),FALSE),0)</f>
        <v>47.75</v>
      </c>
      <c r="H409" s="22">
        <f t="shared" si="24"/>
        <v>0</v>
      </c>
      <c r="J409" s="32">
        <f t="shared" si="25"/>
        <v>0</v>
      </c>
      <c r="K409" s="33"/>
      <c r="M409" s="34" t="str">
        <f>IFERROR(VLOOKUP($A:$A,[2]liste!$A:$Z,5,FALSE),"")</f>
        <v>3-CLINIC EX</v>
      </c>
      <c r="N409" s="34" t="str">
        <f>IFERROR(VLOOKUP($A:$A,[2]liste!$A:$Z,6,FALSE),"")</f>
        <v>2-CLINIC TEINT</v>
      </c>
      <c r="P409" s="35">
        <f>IFERROR(VLOOKUP($A:$A,[5]RÉSUMÉ!$A:$E,5,FALSE),"")</f>
        <v>0</v>
      </c>
    </row>
    <row r="410" customHeight="1" spans="1:16">
      <c r="A410" s="2" t="s">
        <v>419</v>
      </c>
      <c r="B410" s="23"/>
      <c r="C410" s="17" t="str">
        <f>IFERROR(VLOOKUP($A:$A,[2]liste!$A:$ZZ,23,FALSE),"")</f>
        <v>T. PANAX QUINQEFOLIUS SEC 500ML</v>
      </c>
      <c r="D410" s="18">
        <f>VLOOKUP(A:A,[2]liste!$A:$AG,33,FALSE)</f>
        <v>697026141147</v>
      </c>
      <c r="E410" s="19" t="str">
        <f>VLOOKUP($A:$A,[3]SPECS!$A:$AW,22,FALSE)</f>
        <v>500 ML</v>
      </c>
      <c r="F410" s="20" t="str">
        <f>VLOOKUP(A:A,[3]SPECS!$A:$AF,27,FALSE)</f>
        <v>UNIT</v>
      </c>
      <c r="G410" s="21">
        <f>IFERROR(VLOOKUP(A410,'[4]AVA20'!$A:$ZZ,(MATCH($G$1,'[4]AVA20'!$2:$2,0)),FALSE),0)</f>
        <v>81.9</v>
      </c>
      <c r="H410" s="22">
        <f t="shared" si="24"/>
        <v>0</v>
      </c>
      <c r="J410" s="32">
        <f t="shared" si="25"/>
        <v>0</v>
      </c>
      <c r="K410" s="33"/>
      <c r="M410" s="34" t="str">
        <f>IFERROR(VLOOKUP($A:$A,[2]liste!$A:$Z,5,FALSE),"")</f>
        <v>3-CLINIC EX</v>
      </c>
      <c r="N410" s="34" t="str">
        <f>IFERROR(VLOOKUP($A:$A,[2]liste!$A:$Z,6,FALSE),"")</f>
        <v>2-CLINIC TEINT</v>
      </c>
      <c r="P410" s="35">
        <f>IFERROR(VLOOKUP($A:$A,[5]RÉSUMÉ!$A:$E,5,FALSE),"")</f>
        <v>0</v>
      </c>
    </row>
    <row r="411" customHeight="1" spans="1:16">
      <c r="A411" s="2" t="s">
        <v>420</v>
      </c>
      <c r="B411" s="23"/>
      <c r="C411" s="17" t="str">
        <f>IFERROR(VLOOKUP($A:$A,[2]liste!$A:$ZZ,23,FALSE),"")</f>
        <v>T. CENTELLA 250ML</v>
      </c>
      <c r="D411" s="18">
        <f>VLOOKUP(A:A,[2]liste!$A:$AG,33,FALSE)</f>
        <v>697026161992</v>
      </c>
      <c r="E411" s="19" t="str">
        <f>VLOOKUP($A:$A,[3]SPECS!$A:$AW,22,FALSE)</f>
        <v>250 ML</v>
      </c>
      <c r="F411" s="20" t="str">
        <f>VLOOKUP(A:A,[3]SPECS!$A:$AF,27,FALSE)</f>
        <v>UNIT</v>
      </c>
      <c r="G411" s="21">
        <f>IFERROR(VLOOKUP(A411,'[4]AVA20'!$A:$ZZ,(MATCH($G$1,'[4]AVA20'!$2:$2,0)),FALSE),0)</f>
        <v>38.25</v>
      </c>
      <c r="H411" s="22">
        <f t="shared" si="24"/>
        <v>0</v>
      </c>
      <c r="J411" s="32">
        <f t="shared" si="25"/>
        <v>0</v>
      </c>
      <c r="K411" s="33"/>
      <c r="M411" s="34" t="str">
        <f>IFERROR(VLOOKUP($A:$A,[2]liste!$A:$Z,5,FALSE),"")</f>
        <v>3-CLINIC EX</v>
      </c>
      <c r="N411" s="34" t="str">
        <f>IFERROR(VLOOKUP($A:$A,[2]liste!$A:$Z,6,FALSE),"")</f>
        <v>2-CLINIC TEINT</v>
      </c>
      <c r="P411" s="35">
        <f>IFERROR(VLOOKUP($A:$A,[5]RÉSUMÉ!$A:$E,5,FALSE),"")</f>
        <v>0</v>
      </c>
    </row>
    <row r="412" customHeight="1" spans="1:16">
      <c r="A412" s="2" t="s">
        <v>421</v>
      </c>
      <c r="B412" s="23"/>
      <c r="C412" s="17" t="str">
        <f>IFERROR(VLOOKUP($A:$A,[2]liste!$A:$ZZ,23,FALSE),"")</f>
        <v>T. CENTELLA 1500ML</v>
      </c>
      <c r="D412" s="18">
        <f>VLOOKUP(A:A,[2]liste!$A:$AG,33,FALSE)</f>
        <v>697026171991</v>
      </c>
      <c r="E412" s="19" t="str">
        <f>VLOOKUP($A:$A,[3]SPECS!$A:$AW,22,FALSE)</f>
        <v>1500 ML</v>
      </c>
      <c r="F412" s="20" t="str">
        <f>VLOOKUP(A:A,[3]SPECS!$A:$AF,27,FALSE)</f>
        <v>UNIT</v>
      </c>
      <c r="G412" s="21">
        <f>IFERROR(VLOOKUP(A412,'[4]AVA20'!$A:$ZZ,(MATCH($G$1,'[4]AVA20'!$2:$2,0)),FALSE),0)</f>
        <v>195.25</v>
      </c>
      <c r="H412" s="22">
        <f t="shared" si="24"/>
        <v>0</v>
      </c>
      <c r="J412" s="32">
        <f t="shared" si="25"/>
        <v>0</v>
      </c>
      <c r="K412" s="33"/>
      <c r="M412" s="34" t="str">
        <f>IFERROR(VLOOKUP($A:$A,[2]liste!$A:$Z,5,FALSE),"")</f>
        <v>3-CLINIC EX</v>
      </c>
      <c r="N412" s="34" t="str">
        <f>IFERROR(VLOOKUP($A:$A,[2]liste!$A:$Z,6,FALSE),"")</f>
        <v>2-CLINIC TEINT</v>
      </c>
      <c r="P412" s="35">
        <f>IFERROR(VLOOKUP($A:$A,[5]RÉSUMÉ!$A:$E,5,FALSE),"")</f>
        <v>0</v>
      </c>
    </row>
    <row r="413" customHeight="1" spans="1:16">
      <c r="A413" s="2" t="s">
        <v>422</v>
      </c>
      <c r="B413" s="23"/>
      <c r="C413" s="17" t="str">
        <f>IFERROR(VLOOKUP($A:$A,[2]liste!$A:$ZZ,23,FALSE),"")</f>
        <v>T. CENTELLA 500ML</v>
      </c>
      <c r="D413" s="18">
        <f>VLOOKUP(A:A,[2]liste!$A:$AG,33,FALSE)</f>
        <v>697026141994</v>
      </c>
      <c r="E413" s="19" t="str">
        <f>VLOOKUP($A:$A,[3]SPECS!$A:$AW,22,FALSE)</f>
        <v>500 ML</v>
      </c>
      <c r="F413" s="20" t="str">
        <f>VLOOKUP(A:A,[3]SPECS!$A:$AF,27,FALSE)</f>
        <v>UNIT</v>
      </c>
      <c r="G413" s="21">
        <f>IFERROR(VLOOKUP(A413,'[4]AVA20'!$A:$ZZ,(MATCH($G$1,'[4]AVA20'!$2:$2,0)),FALSE),0)</f>
        <v>72.5</v>
      </c>
      <c r="H413" s="22">
        <f t="shared" si="24"/>
        <v>0</v>
      </c>
      <c r="J413" s="32">
        <f t="shared" si="25"/>
        <v>0</v>
      </c>
      <c r="K413" s="33"/>
      <c r="M413" s="34" t="str">
        <f>IFERROR(VLOOKUP($A:$A,[2]liste!$A:$Z,5,FALSE),"")</f>
        <v>3-CLINIC EX</v>
      </c>
      <c r="N413" s="34" t="str">
        <f>IFERROR(VLOOKUP($A:$A,[2]liste!$A:$Z,6,FALSE),"")</f>
        <v>2-CLINIC TEINT</v>
      </c>
      <c r="P413" s="35">
        <f>IFERROR(VLOOKUP($A:$A,[5]RÉSUMÉ!$A:$E,5,FALSE),"")</f>
        <v>0</v>
      </c>
    </row>
    <row r="414" customHeight="1" spans="1:16">
      <c r="A414" s="2" t="s">
        <v>423</v>
      </c>
      <c r="B414" s="23"/>
      <c r="C414" s="17" t="str">
        <f>IFERROR(VLOOKUP($A:$A,[2]liste!$A:$ZZ,23,FALSE),"")</f>
        <v>T. TANACETUM PARTHENIUM 500ML</v>
      </c>
      <c r="D414" s="18">
        <f>VLOOKUP(A:A,[2]liste!$A:$AG,33,FALSE)</f>
        <v>697026148993</v>
      </c>
      <c r="E414" s="19" t="str">
        <f>VLOOKUP($A:$A,[3]SPECS!$A:$AW,22,FALSE)</f>
        <v>500 ML</v>
      </c>
      <c r="F414" s="20" t="str">
        <f>VLOOKUP(A:A,[3]SPECS!$A:$AF,27,FALSE)</f>
        <v>UNIT</v>
      </c>
      <c r="G414" s="21">
        <f>IFERROR(VLOOKUP(A414,'[4]AVA20'!$A:$ZZ,(MATCH($G$1,'[4]AVA20'!$2:$2,0)),FALSE),0)</f>
        <v>55</v>
      </c>
      <c r="H414" s="22">
        <f t="shared" si="24"/>
        <v>0</v>
      </c>
      <c r="J414" s="32">
        <f t="shared" si="25"/>
        <v>0</v>
      </c>
      <c r="K414" s="33"/>
      <c r="M414" s="34" t="str">
        <f>IFERROR(VLOOKUP($A:$A,[2]liste!$A:$Z,5,FALSE),"")</f>
        <v>3-CLINIC EX</v>
      </c>
      <c r="N414" s="34" t="str">
        <f>IFERROR(VLOOKUP($A:$A,[2]liste!$A:$Z,6,FALSE),"")</f>
        <v>2-CLINIC TEINT</v>
      </c>
      <c r="P414" s="35">
        <f>IFERROR(VLOOKUP($A:$A,[5]RÉSUMÉ!$A:$E,5,FALSE),"")</f>
        <v>0</v>
      </c>
    </row>
    <row r="415" customHeight="1" spans="1:16">
      <c r="A415" s="2" t="s">
        <v>424</v>
      </c>
      <c r="B415" s="23"/>
      <c r="C415" s="17" t="str">
        <f>IFERROR(VLOOKUP($A:$A,[2]liste!$A:$ZZ,23,FALSE),"")</f>
        <v>T. ALTHAEA   500ML</v>
      </c>
      <c r="D415" s="18">
        <f>VLOOKUP(A:A,[2]liste!$A:$AG,33,FALSE)</f>
        <v>697026141772</v>
      </c>
      <c r="E415" s="19" t="str">
        <f>VLOOKUP($A:$A,[3]SPECS!$A:$AW,22,FALSE)</f>
        <v>500 ML</v>
      </c>
      <c r="F415" s="20" t="str">
        <f>VLOOKUP(A:A,[3]SPECS!$A:$AF,27,FALSE)</f>
        <v>UNIT</v>
      </c>
      <c r="G415" s="21">
        <f>IFERROR(VLOOKUP(A415,'[4]AVA20'!$A:$ZZ,(MATCH($G$1,'[4]AVA20'!$2:$2,0)),FALSE),0)</f>
        <v>42.75</v>
      </c>
      <c r="H415" s="22">
        <f t="shared" si="24"/>
        <v>0</v>
      </c>
      <c r="J415" s="32">
        <f t="shared" si="25"/>
        <v>0</v>
      </c>
      <c r="K415" s="33"/>
      <c r="M415" s="34" t="str">
        <f>IFERROR(VLOOKUP($A:$A,[2]liste!$A:$Z,5,FALSE),"")</f>
        <v>3-CLINIC EX</v>
      </c>
      <c r="N415" s="34" t="str">
        <f>IFERROR(VLOOKUP($A:$A,[2]liste!$A:$Z,6,FALSE),"")</f>
        <v>2-CLINIC TEINT</v>
      </c>
      <c r="P415" s="35">
        <f>IFERROR(VLOOKUP($A:$A,[5]RÉSUMÉ!$A:$E,5,FALSE),"")</f>
        <v>0</v>
      </c>
    </row>
    <row r="416" customHeight="1" spans="1:16">
      <c r="A416" s="2" t="s">
        <v>425</v>
      </c>
      <c r="B416" s="23"/>
      <c r="C416" s="17" t="str">
        <f>IFERROR(VLOOKUP($A:$A,[2]liste!$A:$ZZ,23,FALSE),"")</f>
        <v>T. HUMULUS 500ML</v>
      </c>
      <c r="D416" s="18">
        <f>VLOOKUP(A:A,[2]liste!$A:$AG,33,FALSE)</f>
        <v>697026141888</v>
      </c>
      <c r="E416" s="19" t="str">
        <f>VLOOKUP($A:$A,[3]SPECS!$A:$AW,22,FALSE)</f>
        <v>500 ML</v>
      </c>
      <c r="F416" s="20" t="str">
        <f>VLOOKUP(A:A,[3]SPECS!$A:$AF,27,FALSE)</f>
        <v>UNIT</v>
      </c>
      <c r="G416" s="21">
        <f>IFERROR(VLOOKUP(A416,'[4]AVA20'!$A:$ZZ,(MATCH($G$1,'[4]AVA20'!$2:$2,0)),FALSE),0)</f>
        <v>52.55</v>
      </c>
      <c r="H416" s="22">
        <f t="shared" si="24"/>
        <v>0</v>
      </c>
      <c r="J416" s="32">
        <f t="shared" si="25"/>
        <v>0</v>
      </c>
      <c r="K416" s="33"/>
      <c r="M416" s="34" t="str">
        <f>IFERROR(VLOOKUP($A:$A,[2]liste!$A:$Z,5,FALSE),"")</f>
        <v>3-CLINIC EX</v>
      </c>
      <c r="N416" s="34" t="str">
        <f>IFERROR(VLOOKUP($A:$A,[2]liste!$A:$Z,6,FALSE),"")</f>
        <v>2-CLINIC TEINT</v>
      </c>
      <c r="P416" s="35">
        <f>IFERROR(VLOOKUP($A:$A,[5]RÉSUMÉ!$A:$E,5,FALSE),"")</f>
        <v>0</v>
      </c>
    </row>
    <row r="417" customHeight="1" spans="1:16">
      <c r="A417" s="2" t="s">
        <v>426</v>
      </c>
      <c r="B417" s="23"/>
      <c r="C417" s="17" t="str">
        <f>IFERROR(VLOOKUP($A:$A,[2]liste!$A:$ZZ,23,FALSE),"")</f>
        <v>T. HYSSOPUS 500ML</v>
      </c>
      <c r="D417" s="18">
        <f>VLOOKUP(A:A,[2]liste!$A:$AG,33,FALSE)</f>
        <v>697026141666</v>
      </c>
      <c r="E417" s="19" t="str">
        <f>VLOOKUP($A:$A,[3]SPECS!$A:$AW,22,FALSE)</f>
        <v>500 ML</v>
      </c>
      <c r="F417" s="20" t="str">
        <f>VLOOKUP(A:A,[3]SPECS!$A:$AF,27,FALSE)</f>
        <v>UNIT</v>
      </c>
      <c r="G417" s="21">
        <f>IFERROR(VLOOKUP(A417,'[4]AVA20'!$A:$ZZ,(MATCH($G$1,'[4]AVA20'!$2:$2,0)),FALSE),0)</f>
        <v>43.5</v>
      </c>
      <c r="H417" s="22">
        <f t="shared" si="24"/>
        <v>0</v>
      </c>
      <c r="J417" s="32">
        <f t="shared" si="25"/>
        <v>0</v>
      </c>
      <c r="K417" s="33"/>
      <c r="M417" s="34" t="str">
        <f>IFERROR(VLOOKUP($A:$A,[2]liste!$A:$Z,5,FALSE),"")</f>
        <v>3-CLINIC EX</v>
      </c>
      <c r="N417" s="34" t="str">
        <f>IFERROR(VLOOKUP($A:$A,[2]liste!$A:$Z,6,FALSE),"")</f>
        <v>2-CLINIC TEINT</v>
      </c>
      <c r="P417" s="35">
        <f>IFERROR(VLOOKUP($A:$A,[5]RÉSUMÉ!$A:$E,5,FALSE),"")</f>
        <v>0</v>
      </c>
    </row>
    <row r="418" customHeight="1" spans="1:16">
      <c r="A418" s="2" t="s">
        <v>427</v>
      </c>
      <c r="B418" s="23"/>
      <c r="C418" s="17" t="str">
        <f>IFERROR(VLOOKUP($A:$A,[2]liste!$A:$ZZ,23,FALSE),"")</f>
        <v>T. LAVANDULA 500ML</v>
      </c>
      <c r="D418" s="18">
        <f>VLOOKUP(A:A,[2]liste!$A:$AG,33,FALSE)</f>
        <v>697026141673</v>
      </c>
      <c r="E418" s="19" t="str">
        <f>VLOOKUP($A:$A,[3]SPECS!$A:$AW,22,FALSE)</f>
        <v>500 ML</v>
      </c>
      <c r="F418" s="20" t="str">
        <f>VLOOKUP(A:A,[3]SPECS!$A:$AF,27,FALSE)</f>
        <v>UNIT</v>
      </c>
      <c r="G418" s="21">
        <f>IFERROR(VLOOKUP(A418,'[4]AVA20'!$A:$ZZ,(MATCH($G$1,'[4]AVA20'!$2:$2,0)),FALSE),0)</f>
        <v>60.75</v>
      </c>
      <c r="H418" s="22">
        <f t="shared" si="24"/>
        <v>0</v>
      </c>
      <c r="J418" s="32">
        <f t="shared" si="25"/>
        <v>0</v>
      </c>
      <c r="K418" s="33"/>
      <c r="M418" s="34" t="str">
        <f>IFERROR(VLOOKUP($A:$A,[2]liste!$A:$Z,5,FALSE),"")</f>
        <v>3-CLINIC EX</v>
      </c>
      <c r="N418" s="34" t="str">
        <f>IFERROR(VLOOKUP($A:$A,[2]liste!$A:$Z,6,FALSE),"")</f>
        <v>2-CLINIC TEINT</v>
      </c>
      <c r="P418" s="35">
        <f>IFERROR(VLOOKUP($A:$A,[5]RÉSUMÉ!$A:$E,5,FALSE),"")</f>
        <v>0</v>
      </c>
    </row>
    <row r="419" customHeight="1" spans="1:16">
      <c r="A419" s="2" t="s">
        <v>428</v>
      </c>
      <c r="B419" s="23"/>
      <c r="C419" s="17" t="str">
        <f>IFERROR(VLOOKUP($A:$A,[2]liste!$A:$ZZ,23,FALSE),"")</f>
        <v>T. LOBELIA 250 ML</v>
      </c>
      <c r="D419" s="18">
        <f>VLOOKUP(A:A,[2]liste!$A:$AG,33,FALSE)</f>
        <v>697026161008</v>
      </c>
      <c r="E419" s="19" t="str">
        <f>VLOOKUP($A:$A,[3]SPECS!$A:$AW,22,FALSE)</f>
        <v>250 ML</v>
      </c>
      <c r="F419" s="20" t="str">
        <f>VLOOKUP(A:A,[3]SPECS!$A:$AF,27,FALSE)</f>
        <v>UNIT</v>
      </c>
      <c r="G419" s="21">
        <f>IFERROR(VLOOKUP(A419,'[4]AVA20'!$A:$ZZ,(MATCH($G$1,'[4]AVA20'!$2:$2,0)),FALSE),0)</f>
        <v>28.75</v>
      </c>
      <c r="H419" s="22">
        <f t="shared" si="24"/>
        <v>0</v>
      </c>
      <c r="J419" s="32">
        <f t="shared" si="25"/>
        <v>0</v>
      </c>
      <c r="K419" s="33"/>
      <c r="M419" s="34" t="str">
        <f>IFERROR(VLOOKUP($A:$A,[2]liste!$A:$Z,5,FALSE),"")</f>
        <v>3-CLINIC EX</v>
      </c>
      <c r="N419" s="34" t="str">
        <f>IFERROR(VLOOKUP($A:$A,[2]liste!$A:$Z,6,FALSE),"")</f>
        <v>2-CLINIC TEINT</v>
      </c>
      <c r="P419" s="35">
        <f>IFERROR(VLOOKUP($A:$A,[5]RÉSUMÉ!$A:$E,5,FALSE),"")</f>
        <v>0</v>
      </c>
    </row>
    <row r="420" customHeight="1" spans="1:16">
      <c r="A420" s="2" t="s">
        <v>429</v>
      </c>
      <c r="B420" s="23"/>
      <c r="C420" s="17" t="str">
        <f>IFERROR(VLOOKUP($A:$A,[2]liste!$A:$ZZ,23,FALSE),"")</f>
        <v>T. MARRUBIUM 500ML</v>
      </c>
      <c r="D420" s="18">
        <f>VLOOKUP(A:A,[2]liste!$A:$AG,33,FALSE)</f>
        <v>697026141697</v>
      </c>
      <c r="E420" s="19" t="str">
        <f>VLOOKUP($A:$A,[3]SPECS!$A:$AW,22,FALSE)</f>
        <v>500 ML</v>
      </c>
      <c r="F420" s="20" t="str">
        <f>VLOOKUP(A:A,[3]SPECS!$A:$AF,27,FALSE)</f>
        <v>UNIT</v>
      </c>
      <c r="G420" s="21">
        <f>IFERROR(VLOOKUP(A420,'[4]AVA20'!$A:$ZZ,(MATCH($G$1,'[4]AVA20'!$2:$2,0)),FALSE),0)</f>
        <v>50.5</v>
      </c>
      <c r="H420" s="22">
        <f t="shared" si="24"/>
        <v>0</v>
      </c>
      <c r="J420" s="32">
        <f t="shared" si="25"/>
        <v>0</v>
      </c>
      <c r="K420" s="33"/>
      <c r="M420" s="34" t="str">
        <f>IFERROR(VLOOKUP($A:$A,[2]liste!$A:$Z,5,FALSE),"")</f>
        <v>3-CLINIC EX</v>
      </c>
      <c r="N420" s="34" t="str">
        <f>IFERROR(VLOOKUP($A:$A,[2]liste!$A:$Z,6,FALSE),"")</f>
        <v>2-CLINIC TEINT</v>
      </c>
      <c r="P420" s="35">
        <f>IFERROR(VLOOKUP($A:$A,[5]RÉSUMÉ!$A:$E,5,FALSE),"")</f>
        <v>0</v>
      </c>
    </row>
    <row r="421" customHeight="1" spans="1:16">
      <c r="A421" s="2" t="s">
        <v>430</v>
      </c>
      <c r="B421" s="23"/>
      <c r="C421" s="17" t="str">
        <f>IFERROR(VLOOKUP($A:$A,[2]liste!$A:$ZZ,23,FALSE),"")</f>
        <v>T. MELISSA 250 ML</v>
      </c>
      <c r="D421" s="18">
        <f>VLOOKUP(A:A,[2]liste!$A:$AG,33,FALSE)</f>
        <v>697026161268</v>
      </c>
      <c r="E421" s="19" t="str">
        <f>VLOOKUP($A:$A,[3]SPECS!$A:$AW,22,FALSE)</f>
        <v>250 ML</v>
      </c>
      <c r="F421" s="20" t="str">
        <f>VLOOKUP(A:A,[3]SPECS!$A:$AF,27,FALSE)</f>
        <v>UNIT</v>
      </c>
      <c r="G421" s="21">
        <f>IFERROR(VLOOKUP(A421,'[4]AVA20'!$A:$ZZ,(MATCH($G$1,'[4]AVA20'!$2:$2,0)),FALSE),0)</f>
        <v>28.25</v>
      </c>
      <c r="H421" s="22">
        <f t="shared" si="24"/>
        <v>0</v>
      </c>
      <c r="J421" s="32">
        <f t="shared" si="25"/>
        <v>0</v>
      </c>
      <c r="K421" s="33"/>
      <c r="M421" s="34" t="str">
        <f>IFERROR(VLOOKUP($A:$A,[2]liste!$A:$Z,5,FALSE),"")</f>
        <v>3-CLINIC EX</v>
      </c>
      <c r="N421" s="34" t="str">
        <f>IFERROR(VLOOKUP($A:$A,[2]liste!$A:$Z,6,FALSE),"")</f>
        <v>2-CLINIC TEINT</v>
      </c>
      <c r="P421" s="35">
        <f>IFERROR(VLOOKUP($A:$A,[5]RÉSUMÉ!$A:$E,5,FALSE),"")</f>
        <v>0</v>
      </c>
    </row>
    <row r="422" customHeight="1" spans="1:16">
      <c r="A422" s="2" t="s">
        <v>431</v>
      </c>
      <c r="B422" s="23"/>
      <c r="C422" s="17" t="str">
        <f>IFERROR(VLOOKUP($A:$A,[2]liste!$A:$ZZ,23,FALSE),"")</f>
        <v>T. MELISSA 500 ML</v>
      </c>
      <c r="D422" s="18">
        <f>VLOOKUP(A:A,[2]liste!$A:$AG,33,FALSE)</f>
        <v>697026141260</v>
      </c>
      <c r="E422" s="19" t="str">
        <f>VLOOKUP($A:$A,[3]SPECS!$A:$AW,22,FALSE)</f>
        <v>500 ML</v>
      </c>
      <c r="F422" s="20" t="str">
        <f>VLOOKUP(A:A,[3]SPECS!$A:$AF,27,FALSE)</f>
        <v>UNIT</v>
      </c>
      <c r="G422" s="21">
        <f>IFERROR(VLOOKUP(A422,'[4]AVA20'!$A:$ZZ,(MATCH($G$1,'[4]AVA20'!$2:$2,0)),FALSE),0)</f>
        <v>49.75</v>
      </c>
      <c r="H422" s="22">
        <f t="shared" si="24"/>
        <v>0</v>
      </c>
      <c r="J422" s="32">
        <f t="shared" si="25"/>
        <v>0</v>
      </c>
      <c r="K422" s="33"/>
      <c r="M422" s="34" t="str">
        <f>IFERROR(VLOOKUP($A:$A,[2]liste!$A:$Z,5,FALSE),"")</f>
        <v>3-CLINIC EX</v>
      </c>
      <c r="N422" s="34" t="str">
        <f>IFERROR(VLOOKUP($A:$A,[2]liste!$A:$Z,6,FALSE),"")</f>
        <v>2-CLINIC TEINT</v>
      </c>
      <c r="P422" s="35">
        <f>IFERROR(VLOOKUP($A:$A,[5]RÉSUMÉ!$A:$E,5,FALSE),"")</f>
        <v>0</v>
      </c>
    </row>
    <row r="423" customHeight="1" spans="1:16">
      <c r="A423" s="2" t="s">
        <v>432</v>
      </c>
      <c r="B423" s="23"/>
      <c r="C423" s="17" t="str">
        <f>IFERROR(VLOOKUP($A:$A,[2]liste!$A:$ZZ,23,FALSE),"")</f>
        <v>T. MENTHA SPICATA 500ML</v>
      </c>
      <c r="D423" s="18">
        <f>VLOOKUP(A:A,[2]liste!$A:$AG,33,FALSE)</f>
        <v>697026141406</v>
      </c>
      <c r="E423" s="19" t="str">
        <f>VLOOKUP($A:$A,[3]SPECS!$A:$AW,22,FALSE)</f>
        <v>500 ML</v>
      </c>
      <c r="F423" s="20" t="str">
        <f>VLOOKUP(A:A,[3]SPECS!$A:$AF,27,FALSE)</f>
        <v>UNIT</v>
      </c>
      <c r="G423" s="21">
        <f>IFERROR(VLOOKUP(A423,'[4]AVA20'!$A:$ZZ,(MATCH($G$1,'[4]AVA20'!$2:$2,0)),FALSE),0)</f>
        <v>50.25</v>
      </c>
      <c r="H423" s="22">
        <f t="shared" si="24"/>
        <v>0</v>
      </c>
      <c r="J423" s="32">
        <f t="shared" si="25"/>
        <v>0</v>
      </c>
      <c r="K423" s="33"/>
      <c r="M423" s="34" t="str">
        <f>IFERROR(VLOOKUP($A:$A,[2]liste!$A:$Z,5,FALSE),"")</f>
        <v>3-CLINIC EX</v>
      </c>
      <c r="N423" s="34" t="str">
        <f>IFERROR(VLOOKUP($A:$A,[2]liste!$A:$Z,6,FALSE),"")</f>
        <v>2-CLINIC TEINT</v>
      </c>
      <c r="P423" s="35">
        <f>IFERROR(VLOOKUP($A:$A,[5]RÉSUMÉ!$A:$E,5,FALSE),"")</f>
        <v>0</v>
      </c>
    </row>
    <row r="424" customHeight="1" spans="1:16">
      <c r="A424" s="2" t="s">
        <v>433</v>
      </c>
      <c r="B424" s="23"/>
      <c r="C424" s="17" t="str">
        <f>IFERROR(VLOOKUP($A:$A,[2]liste!$A:$ZZ,23,FALSE),"")</f>
        <v>T. MENTHA X PIPERITA 500ML</v>
      </c>
      <c r="D424" s="18">
        <f>VLOOKUP(A:A,[2]liste!$A:$AG,33,FALSE)</f>
        <v>697026141413</v>
      </c>
      <c r="E424" s="19" t="str">
        <f>VLOOKUP($A:$A,[3]SPECS!$A:$AW,22,FALSE)</f>
        <v>500 ML</v>
      </c>
      <c r="F424" s="20" t="str">
        <f>VLOOKUP(A:A,[3]SPECS!$A:$AF,27,FALSE)</f>
        <v>UNIT</v>
      </c>
      <c r="G424" s="21">
        <f>IFERROR(VLOOKUP(A424,'[4]AVA20'!$A:$ZZ,(MATCH($G$1,'[4]AVA20'!$2:$2,0)),FALSE),0)</f>
        <v>46.7</v>
      </c>
      <c r="H424" s="22">
        <f t="shared" si="24"/>
        <v>0</v>
      </c>
      <c r="J424" s="32">
        <f t="shared" si="25"/>
        <v>0</v>
      </c>
      <c r="K424" s="33"/>
      <c r="M424" s="34" t="str">
        <f>IFERROR(VLOOKUP($A:$A,[2]liste!$A:$Z,5,FALSE),"")</f>
        <v>3-CLINIC EX</v>
      </c>
      <c r="N424" s="34" t="str">
        <f>IFERROR(VLOOKUP($A:$A,[2]liste!$A:$Z,6,FALSE),"")</f>
        <v>2-CLINIC TEINT</v>
      </c>
      <c r="P424" s="35">
        <f>IFERROR(VLOOKUP($A:$A,[5]RÉSUMÉ!$A:$E,5,FALSE),"")</f>
        <v>0</v>
      </c>
    </row>
    <row r="425" customHeight="1" spans="1:16">
      <c r="A425" s="2" t="s">
        <v>434</v>
      </c>
      <c r="B425" s="23"/>
      <c r="C425" s="17" t="str">
        <f>IFERROR(VLOOKUP($A:$A,[2]liste!$A:$ZZ,23,FALSE),"")</f>
        <v>T. HYPERICUM 500 ML</v>
      </c>
      <c r="D425" s="18">
        <f>VLOOKUP(A:A,[2]liste!$A:$AG,33,FALSE)</f>
        <v>697026141239</v>
      </c>
      <c r="E425" s="19" t="str">
        <f>VLOOKUP($A:$A,[3]SPECS!$A:$AW,22,FALSE)</f>
        <v>500 ML</v>
      </c>
      <c r="F425" s="20" t="str">
        <f>VLOOKUP(A:A,[3]SPECS!$A:$AF,27,FALSE)</f>
        <v>UNIT</v>
      </c>
      <c r="G425" s="21">
        <f>IFERROR(VLOOKUP(A425,'[4]AVA20'!$A:$ZZ,(MATCH($G$1,'[4]AVA20'!$2:$2,0)),FALSE),0)</f>
        <v>58.75</v>
      </c>
      <c r="H425" s="22">
        <f t="shared" si="24"/>
        <v>0</v>
      </c>
      <c r="J425" s="32">
        <f t="shared" si="25"/>
        <v>0</v>
      </c>
      <c r="K425" s="33"/>
      <c r="M425" s="34" t="str">
        <f>IFERROR(VLOOKUP($A:$A,[2]liste!$A:$Z,5,FALSE),"")</f>
        <v>3-CLINIC EX</v>
      </c>
      <c r="N425" s="34" t="str">
        <f>IFERROR(VLOOKUP($A:$A,[2]liste!$A:$Z,6,FALSE),"")</f>
        <v>2-CLINIC TEINT</v>
      </c>
      <c r="P425" s="35">
        <f>IFERROR(VLOOKUP($A:$A,[5]RÉSUMÉ!$A:$E,5,FALSE),"")</f>
        <v>0</v>
      </c>
    </row>
    <row r="426" customHeight="1" spans="1:16">
      <c r="A426" s="2" t="s">
        <v>435</v>
      </c>
      <c r="B426" s="23"/>
      <c r="C426" s="17" t="str">
        <f>IFERROR(VLOOKUP($A:$A,[2]liste!$A:$ZZ,23,FALSE),"")</f>
        <v>T. VERBASCUM FOLIUM 500ML</v>
      </c>
      <c r="D426" s="18">
        <f>VLOOKUP(A:A,[2]liste!$A:$AG,33,FALSE)</f>
        <v>697026141420</v>
      </c>
      <c r="E426" s="19" t="str">
        <f>VLOOKUP($A:$A,[3]SPECS!$A:$AW,22,FALSE)</f>
        <v>500 ML</v>
      </c>
      <c r="F426" s="20" t="str">
        <f>VLOOKUP(A:A,[3]SPECS!$A:$AF,27,FALSE)</f>
        <v>UNIT</v>
      </c>
      <c r="G426" s="21">
        <f>IFERROR(VLOOKUP(A426,'[4]AVA20'!$A:$ZZ,(MATCH($G$1,'[4]AVA20'!$2:$2,0)),FALSE),0)</f>
        <v>53.25</v>
      </c>
      <c r="H426" s="22">
        <f t="shared" si="24"/>
        <v>0</v>
      </c>
      <c r="J426" s="32">
        <f t="shared" si="25"/>
        <v>0</v>
      </c>
      <c r="K426" s="33"/>
      <c r="M426" s="34" t="str">
        <f>IFERROR(VLOOKUP($A:$A,[2]liste!$A:$Z,5,FALSE),"")</f>
        <v>3-CLINIC EX</v>
      </c>
      <c r="N426" s="34" t="str">
        <f>IFERROR(VLOOKUP($A:$A,[2]liste!$A:$Z,6,FALSE),"")</f>
        <v>2-CLINIC TEINT</v>
      </c>
      <c r="P426" s="35">
        <f>IFERROR(VLOOKUP($A:$A,[5]RÉSUMÉ!$A:$E,5,FALSE),"")</f>
        <v>0</v>
      </c>
    </row>
    <row r="427" customHeight="1" spans="1:16">
      <c r="A427" s="2" t="s">
        <v>436</v>
      </c>
      <c r="B427" s="23"/>
      <c r="C427" s="17" t="str">
        <f>IFERROR(VLOOKUP($A:$A,[2]liste!$A:$ZZ,23,FALSE),"")</f>
        <v>T. STELLARIA 500ML</v>
      </c>
      <c r="D427" s="18">
        <f>VLOOKUP(A:A,[2]liste!$A:$AG,33,FALSE)</f>
        <v>697026141222</v>
      </c>
      <c r="E427" s="19" t="str">
        <f>VLOOKUP($A:$A,[3]SPECS!$A:$AW,22,FALSE)</f>
        <v>500 ML</v>
      </c>
      <c r="F427" s="20" t="str">
        <f>VLOOKUP(A:A,[3]SPECS!$A:$AF,27,FALSE)</f>
        <v>UNIT</v>
      </c>
      <c r="G427" s="21">
        <f>IFERROR(VLOOKUP(A427,'[4]AVA20'!$A:$ZZ,(MATCH($G$1,'[4]AVA20'!$2:$2,0)),FALSE),0)</f>
        <v>54.5</v>
      </c>
      <c r="H427" s="22">
        <f t="shared" si="24"/>
        <v>0</v>
      </c>
      <c r="J427" s="32">
        <f t="shared" si="25"/>
        <v>0</v>
      </c>
      <c r="K427" s="33"/>
      <c r="M427" s="34" t="str">
        <f>IFERROR(VLOOKUP($A:$A,[2]liste!$A:$Z,5,FALSE),"")</f>
        <v>3-CLINIC EX</v>
      </c>
      <c r="N427" s="34" t="str">
        <f>IFERROR(VLOOKUP($A:$A,[2]liste!$A:$Z,6,FALSE),"")</f>
        <v>2-CLINIC TEINT</v>
      </c>
      <c r="P427" s="35">
        <f>IFERROR(VLOOKUP($A:$A,[5]RÉSUMÉ!$A:$E,5,FALSE),"")</f>
        <v>0</v>
      </c>
    </row>
    <row r="428" customHeight="1" spans="1:16">
      <c r="A428" s="2" t="s">
        <v>437</v>
      </c>
      <c r="B428" s="23"/>
      <c r="C428" s="17" t="str">
        <f>IFERROR(VLOOKUP($A:$A,[2]liste!$A:$ZZ,23,FALSE),"")</f>
        <v>T. CONVALLARIA 500ML</v>
      </c>
      <c r="D428" s="18">
        <f>VLOOKUP(A:A,[2]liste!$A:$AG,33,FALSE)</f>
        <v>697026142090</v>
      </c>
      <c r="E428" s="19" t="str">
        <f>VLOOKUP($A:$A,[3]SPECS!$A:$AW,22,FALSE)</f>
        <v>500 ML</v>
      </c>
      <c r="F428" s="20" t="str">
        <f>VLOOKUP(A:A,[3]SPECS!$A:$AF,27,FALSE)</f>
        <v>UNIT</v>
      </c>
      <c r="G428" s="21">
        <f>IFERROR(VLOOKUP(A428,'[4]AVA20'!$A:$ZZ,(MATCH($G$1,'[4]AVA20'!$2:$2,0)),FALSE),0)</f>
        <v>64.5</v>
      </c>
      <c r="H428" s="22">
        <f t="shared" si="24"/>
        <v>0</v>
      </c>
      <c r="J428" s="32">
        <f t="shared" si="25"/>
        <v>0</v>
      </c>
      <c r="K428" s="33"/>
      <c r="M428" s="34" t="str">
        <f>IFERROR(VLOOKUP($A:$A,[2]liste!$A:$Z,5,FALSE),"")</f>
        <v>3-CLINIC EX</v>
      </c>
      <c r="N428" s="34" t="str">
        <f>IFERROR(VLOOKUP($A:$A,[2]liste!$A:$Z,6,FALSE),"")</f>
        <v>2-CLINIC TEINT</v>
      </c>
      <c r="P428" s="35">
        <f>IFERROR(VLOOKUP($A:$A,[5]RÉSUMÉ!$A:$E,5,FALSE),"")</f>
        <v>0</v>
      </c>
    </row>
    <row r="429" customHeight="1" spans="1:16">
      <c r="A429" s="2" t="s">
        <v>438</v>
      </c>
      <c r="B429" s="23"/>
      <c r="C429" s="17" t="str">
        <f>IFERROR(VLOOKUP($A:$A,[2]liste!$A:$ZZ,23,FALSE),"")</f>
        <v>T. COMMIPHORA 500 ML</v>
      </c>
      <c r="D429" s="18">
        <f>VLOOKUP(A:A,[2]liste!$A:$AG,33,FALSE)</f>
        <v>697026151085</v>
      </c>
      <c r="E429" s="19" t="str">
        <f>VLOOKUP($A:$A,[3]SPECS!$A:$AW,22,FALSE)</f>
        <v>500 ML</v>
      </c>
      <c r="F429" s="20" t="str">
        <f>VLOOKUP(A:A,[3]SPECS!$A:$AF,27,FALSE)</f>
        <v>UNIT</v>
      </c>
      <c r="G429" s="21">
        <f>IFERROR(VLOOKUP(A429,'[4]AVA20'!$A:$ZZ,(MATCH($G$1,'[4]AVA20'!$2:$2,0)),FALSE),0)</f>
        <v>54.25</v>
      </c>
      <c r="H429" s="22">
        <f t="shared" si="24"/>
        <v>0</v>
      </c>
      <c r="J429" s="32">
        <f t="shared" si="25"/>
        <v>0</v>
      </c>
      <c r="K429" s="33"/>
      <c r="M429" s="34" t="str">
        <f>IFERROR(VLOOKUP($A:$A,[2]liste!$A:$Z,5,FALSE),"")</f>
        <v>3-CLINIC EX</v>
      </c>
      <c r="N429" s="34" t="str">
        <f>IFERROR(VLOOKUP($A:$A,[2]liste!$A:$Z,6,FALSE),"")</f>
        <v>2-CLINIC TEINT</v>
      </c>
      <c r="P429" s="35">
        <f>IFERROR(VLOOKUP($A:$A,[5]RÉSUMÉ!$A:$E,5,FALSE),"")</f>
        <v>0</v>
      </c>
    </row>
    <row r="430" customHeight="1" spans="1:16">
      <c r="A430" s="2" t="s">
        <v>439</v>
      </c>
      <c r="B430" s="23"/>
      <c r="C430" s="17" t="str">
        <f>IFERROR(VLOOKUP($A:$A,[2]liste!$A:$ZZ,23,FALSE),"")</f>
        <v>T. JUGLANS FOLIUM FRAIS 500ML</v>
      </c>
      <c r="D430" s="18">
        <f>VLOOKUP(A:A,[2]liste!$A:$AG,33,FALSE)</f>
        <v>697026141154</v>
      </c>
      <c r="E430" s="19" t="str">
        <f>VLOOKUP($A:$A,[3]SPECS!$A:$AW,22,FALSE)</f>
        <v>500 ML</v>
      </c>
      <c r="F430" s="20" t="str">
        <f>VLOOKUP(A:A,[3]SPECS!$A:$AF,27,FALSE)</f>
        <v>UNIT</v>
      </c>
      <c r="G430" s="21">
        <f>IFERROR(VLOOKUP(A430,'[4]AVA20'!$A:$ZZ,(MATCH($G$1,'[4]AVA20'!$2:$2,0)),FALSE),0)</f>
        <v>121.5</v>
      </c>
      <c r="H430" s="22">
        <f t="shared" si="24"/>
        <v>0</v>
      </c>
      <c r="J430" s="32">
        <f t="shared" si="25"/>
        <v>0</v>
      </c>
      <c r="K430" s="33"/>
      <c r="M430" s="34" t="str">
        <f>IFERROR(VLOOKUP($A:$A,[2]liste!$A:$Z,5,FALSE),"")</f>
        <v>3-CLINIC EX</v>
      </c>
      <c r="N430" s="34" t="str">
        <f>IFERROR(VLOOKUP($A:$A,[2]liste!$A:$Z,6,FALSE),"")</f>
        <v>2-CLINIC TEINT</v>
      </c>
      <c r="P430" s="35">
        <f>IFERROR(VLOOKUP($A:$A,[5]RÉSUMÉ!$A:$E,5,FALSE),"")</f>
        <v>0</v>
      </c>
    </row>
    <row r="431" customHeight="1" spans="1:16">
      <c r="A431" s="2" t="s">
        <v>440</v>
      </c>
      <c r="B431" s="23"/>
      <c r="C431" s="17" t="str">
        <f>IFERROR(VLOOKUP($A:$A,[2]liste!$A:$ZZ,23,FALSE),"")</f>
        <v>T. JUGLANS FOLIUM SEC 500ML</v>
      </c>
      <c r="D431" s="18">
        <f>VLOOKUP(A:A,[2]liste!$A:$AG,33,FALSE)</f>
        <v>697026151153</v>
      </c>
      <c r="E431" s="19" t="str">
        <f>VLOOKUP($A:$A,[3]SPECS!$A:$AW,22,FALSE)</f>
        <v>500 ML</v>
      </c>
      <c r="F431" s="20" t="str">
        <f>VLOOKUP(A:A,[3]SPECS!$A:$AF,27,FALSE)</f>
        <v>UNIT</v>
      </c>
      <c r="G431" s="21">
        <f>IFERROR(VLOOKUP(A431,'[4]AVA20'!$A:$ZZ,(MATCH($G$1,'[4]AVA20'!$2:$2,0)),FALSE),0)</f>
        <v>40.75</v>
      </c>
      <c r="H431" s="22">
        <f t="shared" si="24"/>
        <v>0</v>
      </c>
      <c r="J431" s="32">
        <f t="shared" si="25"/>
        <v>0</v>
      </c>
      <c r="K431" s="33"/>
      <c r="M431" s="34" t="str">
        <f>IFERROR(VLOOKUP($A:$A,[2]liste!$A:$Z,5,FALSE),"")</f>
        <v>3-CLINIC EX</v>
      </c>
      <c r="N431" s="34" t="str">
        <f>IFERROR(VLOOKUP($A:$A,[2]liste!$A:$Z,6,FALSE),"")</f>
        <v>2-CLINIC TEINT</v>
      </c>
      <c r="P431" s="35">
        <f>IFERROR(VLOOKUP($A:$A,[5]RÉSUMÉ!$A:$E,5,FALSE),"")</f>
        <v>0</v>
      </c>
    </row>
    <row r="432" customHeight="1" spans="1:16">
      <c r="A432" s="2" t="s">
        <v>441</v>
      </c>
      <c r="B432" s="23"/>
      <c r="C432" s="17" t="str">
        <f>IFERROR(VLOOKUP($A:$A,[2]liste!$A:$ZZ,23,FALSE),"")</f>
        <v>T. JUGLANS FRUCTUS 500ML</v>
      </c>
      <c r="D432" s="18">
        <f>VLOOKUP(A:A,[2]liste!$A:$AG,33,FALSE)</f>
        <v>697026141352</v>
      </c>
      <c r="E432" s="19" t="str">
        <f>VLOOKUP($A:$A,[3]SPECS!$A:$AW,22,FALSE)</f>
        <v>500 ML</v>
      </c>
      <c r="F432" s="20" t="str">
        <f>VLOOKUP(A:A,[3]SPECS!$A:$AF,27,FALSE)</f>
        <v>UNIT</v>
      </c>
      <c r="G432" s="21">
        <f>IFERROR(VLOOKUP(A432,'[4]AVA20'!$A:$ZZ,(MATCH($G$1,'[4]AVA20'!$2:$2,0)),FALSE),0)</f>
        <v>84.75</v>
      </c>
      <c r="H432" s="22">
        <f t="shared" si="24"/>
        <v>0</v>
      </c>
      <c r="J432" s="32">
        <f t="shared" si="25"/>
        <v>0</v>
      </c>
      <c r="K432" s="33"/>
      <c r="M432" s="34" t="str">
        <f>IFERROR(VLOOKUP($A:$A,[2]liste!$A:$Z,5,FALSE),"")</f>
        <v>3-CLINIC EX</v>
      </c>
      <c r="N432" s="34" t="str">
        <f>IFERROR(VLOOKUP($A:$A,[2]liste!$A:$Z,6,FALSE),"")</f>
        <v>2-CLINIC TEINT</v>
      </c>
      <c r="P432" s="35">
        <f>IFERROR(VLOOKUP($A:$A,[5]RÉSUMÉ!$A:$E,5,FALSE),"")</f>
        <v>0</v>
      </c>
    </row>
    <row r="433" customHeight="1" spans="1:16">
      <c r="A433" s="2" t="s">
        <v>442</v>
      </c>
      <c r="B433" s="23"/>
      <c r="C433" s="17" t="str">
        <f>IFERROR(VLOOKUP($A:$A,[2]liste!$A:$ZZ,23,FALSE),"")</f>
        <v>T. URTICA FOLIUM 500ML</v>
      </c>
      <c r="D433" s="18">
        <f>VLOOKUP(A:A,[2]liste!$A:$AG,33,FALSE)</f>
        <v>697026141796</v>
      </c>
      <c r="E433" s="19" t="str">
        <f>VLOOKUP($A:$A,[3]SPECS!$A:$AW,22,FALSE)</f>
        <v>500 ML</v>
      </c>
      <c r="F433" s="20" t="str">
        <f>VLOOKUP(A:A,[3]SPECS!$A:$AF,27,FALSE)</f>
        <v>UNIT</v>
      </c>
      <c r="G433" s="21">
        <f>IFERROR(VLOOKUP(A433,'[4]AVA20'!$A:$ZZ,(MATCH($G$1,'[4]AVA20'!$2:$2,0)),FALSE),0)</f>
        <v>49.75</v>
      </c>
      <c r="H433" s="22">
        <f t="shared" si="24"/>
        <v>0</v>
      </c>
      <c r="J433" s="32">
        <f t="shared" si="25"/>
        <v>0</v>
      </c>
      <c r="K433" s="33"/>
      <c r="M433" s="34" t="str">
        <f>IFERROR(VLOOKUP($A:$A,[2]liste!$A:$Z,5,FALSE),"")</f>
        <v>3-CLINIC EX</v>
      </c>
      <c r="N433" s="34" t="str">
        <f>IFERROR(VLOOKUP($A:$A,[2]liste!$A:$Z,6,FALSE),"")</f>
        <v>2-CLINIC TEINT</v>
      </c>
      <c r="P433" s="35">
        <f>IFERROR(VLOOKUP($A:$A,[5]RÉSUMÉ!$A:$E,5,FALSE),"")</f>
        <v>0</v>
      </c>
    </row>
    <row r="434" customHeight="1" spans="1:16">
      <c r="A434" s="2" t="s">
        <v>443</v>
      </c>
      <c r="B434" s="23"/>
      <c r="C434" s="17" t="str">
        <f>IFERROR(VLOOKUP($A:$A,[2]liste!$A:$ZZ,23,FALSE),"")</f>
        <v>T. URTICA FOLIUM 1500ML</v>
      </c>
      <c r="D434" s="18">
        <f>VLOOKUP(A:A,[2]liste!$A:$AG,33,FALSE)</f>
        <v>697026171793</v>
      </c>
      <c r="E434" s="19" t="str">
        <f>VLOOKUP($A:$A,[3]SPECS!$A:$AW,22,FALSE)</f>
        <v>1500 ML</v>
      </c>
      <c r="F434" s="20" t="str">
        <f>VLOOKUP(A:A,[3]SPECS!$A:$AF,27,FALSE)</f>
        <v>UNIT</v>
      </c>
      <c r="G434" s="21">
        <f>IFERROR(VLOOKUP(A434,'[4]AVA20'!$A:$ZZ,(MATCH($G$1,'[4]AVA20'!$2:$2,0)),FALSE),0)</f>
        <v>132.5</v>
      </c>
      <c r="H434" s="22">
        <f t="shared" si="24"/>
        <v>0</v>
      </c>
      <c r="J434" s="32">
        <f t="shared" si="25"/>
        <v>0</v>
      </c>
      <c r="K434" s="33"/>
      <c r="M434" s="34" t="str">
        <f>IFERROR(VLOOKUP($A:$A,[2]liste!$A:$Z,5,FALSE),"")</f>
        <v>3-CLINIC EX</v>
      </c>
      <c r="N434" s="34" t="str">
        <f>IFERROR(VLOOKUP($A:$A,[2]liste!$A:$Z,6,FALSE),"")</f>
        <v>2-CLINIC TEINT</v>
      </c>
      <c r="P434" s="35">
        <f>IFERROR(VLOOKUP($A:$A,[5]RÉSUMÉ!$A:$E,5,FALSE),"")</f>
        <v>0</v>
      </c>
    </row>
    <row r="435" customHeight="1" spans="1:16">
      <c r="A435" s="2" t="s">
        <v>444</v>
      </c>
      <c r="B435" s="23"/>
      <c r="C435" s="17" t="str">
        <f>IFERROR(VLOOKUP($A:$A,[2]liste!$A:$ZZ,23,FALSE),"")</f>
        <v>T. URTICA SEMEN 500ML</v>
      </c>
      <c r="D435" s="18">
        <f>VLOOKUP(A:A,[2]liste!$A:$AG,33,FALSE)</f>
        <v>697026141871</v>
      </c>
      <c r="E435" s="19" t="str">
        <f>VLOOKUP($A:$A,[3]SPECS!$A:$AW,22,FALSE)</f>
        <v>500 ML</v>
      </c>
      <c r="F435" s="20" t="str">
        <f>VLOOKUP(A:A,[3]SPECS!$A:$AF,27,FALSE)</f>
        <v>UNIT</v>
      </c>
      <c r="G435" s="21">
        <f>IFERROR(VLOOKUP(A435,'[4]AVA20'!$A:$ZZ,(MATCH($G$1,'[4]AVA20'!$2:$2,0)),FALSE),0)</f>
        <v>48.25</v>
      </c>
      <c r="H435" s="22">
        <f t="shared" si="24"/>
        <v>0</v>
      </c>
      <c r="J435" s="32">
        <f t="shared" si="25"/>
        <v>0</v>
      </c>
      <c r="K435" s="33"/>
      <c r="M435" s="34" t="str">
        <f>IFERROR(VLOOKUP($A:$A,[2]liste!$A:$Z,5,FALSE),"")</f>
        <v>3-CLINIC EX</v>
      </c>
      <c r="N435" s="34" t="str">
        <f>IFERROR(VLOOKUP($A:$A,[2]liste!$A:$Z,6,FALSE),"")</f>
        <v>2-CLINIC TEINT</v>
      </c>
      <c r="P435" s="35">
        <f>IFERROR(VLOOKUP($A:$A,[5]RÉSUMÉ!$A:$E,5,FALSE),"")</f>
        <v>0</v>
      </c>
    </row>
    <row r="436" customHeight="1" spans="1:16">
      <c r="A436" s="2" t="s">
        <v>445</v>
      </c>
      <c r="B436" s="23"/>
      <c r="C436" s="17" t="str">
        <f>IFERROR(VLOOKUP($A:$A,[2]liste!$A:$ZZ,23,FALSE),"")</f>
        <v>T. URTICA SEMEN 1500ML</v>
      </c>
      <c r="D436" s="18">
        <f>VLOOKUP(A:A,[2]liste!$A:$AG,33,FALSE)</f>
        <v>697026171878</v>
      </c>
      <c r="E436" s="19" t="str">
        <f>VLOOKUP($A:$A,[3]SPECS!$A:$AW,22,FALSE)</f>
        <v>1500 ML</v>
      </c>
      <c r="F436" s="20" t="str">
        <f>VLOOKUP(A:A,[3]SPECS!$A:$AF,27,FALSE)</f>
        <v>UNIT</v>
      </c>
      <c r="G436" s="21">
        <f>IFERROR(VLOOKUP(A436,'[4]AVA20'!$A:$ZZ,(MATCH($G$1,'[4]AVA20'!$2:$2,0)),FALSE),0)</f>
        <v>129.5</v>
      </c>
      <c r="H436" s="22">
        <f t="shared" si="24"/>
        <v>0</v>
      </c>
      <c r="J436" s="32">
        <f t="shared" si="25"/>
        <v>0</v>
      </c>
      <c r="K436" s="33"/>
      <c r="M436" s="34" t="str">
        <f>IFERROR(VLOOKUP($A:$A,[2]liste!$A:$Z,5,FALSE),"")</f>
        <v>3-CLINIC EX</v>
      </c>
      <c r="N436" s="34" t="str">
        <f>IFERROR(VLOOKUP($A:$A,[2]liste!$A:$Z,6,FALSE),"")</f>
        <v>2-CLINIC TEINT</v>
      </c>
      <c r="P436" s="35">
        <f>IFERROR(VLOOKUP($A:$A,[5]RÉSUMÉ!$A:$E,5,FALSE),"")</f>
        <v>0</v>
      </c>
    </row>
    <row r="437" customHeight="1" spans="1:16">
      <c r="A437" s="2" t="s">
        <v>446</v>
      </c>
      <c r="B437" s="23"/>
      <c r="C437" s="17" t="str">
        <f>IFERROR(VLOOKUP($A:$A,[2]liste!$A:$ZZ,23,FALSE),"")</f>
        <v>T. URTICA RADIX 500ML</v>
      </c>
      <c r="D437" s="18">
        <f>VLOOKUP(A:A,[2]liste!$A:$AG,33,FALSE)</f>
        <v>697026142106</v>
      </c>
      <c r="E437" s="19" t="str">
        <f>VLOOKUP($A:$A,[3]SPECS!$A:$AW,22,FALSE)</f>
        <v>500 ML</v>
      </c>
      <c r="F437" s="20" t="str">
        <f>VLOOKUP(A:A,[3]SPECS!$A:$AF,27,FALSE)</f>
        <v>UNIT</v>
      </c>
      <c r="G437" s="21">
        <f>IFERROR(VLOOKUP(A437,'[4]AVA20'!$A:$ZZ,(MATCH($G$1,'[4]AVA20'!$2:$2,0)),FALSE),0)</f>
        <v>50.5</v>
      </c>
      <c r="H437" s="22">
        <f t="shared" si="24"/>
        <v>0</v>
      </c>
      <c r="J437" s="32">
        <f t="shared" si="25"/>
        <v>0</v>
      </c>
      <c r="K437" s="33"/>
      <c r="M437" s="34" t="str">
        <f>IFERROR(VLOOKUP($A:$A,[2]liste!$A:$Z,5,FALSE),"")</f>
        <v>3-CLINIC EX</v>
      </c>
      <c r="N437" s="34" t="str">
        <f>IFERROR(VLOOKUP($A:$A,[2]liste!$A:$Z,6,FALSE),"")</f>
        <v>2-CLINIC TEINT</v>
      </c>
      <c r="P437" s="35">
        <f>IFERROR(VLOOKUP($A:$A,[5]RÉSUMÉ!$A:$E,5,FALSE),"")</f>
        <v>0</v>
      </c>
    </row>
    <row r="438" customHeight="1" spans="1:16">
      <c r="A438" s="2" t="s">
        <v>447</v>
      </c>
      <c r="B438" s="23"/>
      <c r="C438" s="17" t="str">
        <f>IFERROR(VLOOKUP($A:$A,[2]liste!$A:$ZZ,23,FALSE),"")</f>
        <v>T. RUMEX 500ML</v>
      </c>
      <c r="D438" s="18">
        <f>VLOOKUP(A:A,[2]liste!$A:$AG,33,FALSE)</f>
        <v>697026141444</v>
      </c>
      <c r="E438" s="19" t="str">
        <f>VLOOKUP($A:$A,[3]SPECS!$A:$AW,22,FALSE)</f>
        <v>500 ML</v>
      </c>
      <c r="F438" s="20" t="str">
        <f>VLOOKUP(A:A,[3]SPECS!$A:$AF,27,FALSE)</f>
        <v>UNIT</v>
      </c>
      <c r="G438" s="21">
        <f>IFERROR(VLOOKUP(A438,'[4]AVA20'!$A:$ZZ,(MATCH($G$1,'[4]AVA20'!$2:$2,0)),FALSE),0)</f>
        <v>52.25</v>
      </c>
      <c r="H438" s="22">
        <f t="shared" si="24"/>
        <v>0</v>
      </c>
      <c r="J438" s="32">
        <f t="shared" si="25"/>
        <v>0</v>
      </c>
      <c r="K438" s="33"/>
      <c r="M438" s="34" t="str">
        <f>IFERROR(VLOOKUP($A:$A,[2]liste!$A:$Z,5,FALSE),"")</f>
        <v>3-CLINIC EX</v>
      </c>
      <c r="N438" s="34" t="str">
        <f>IFERROR(VLOOKUP($A:$A,[2]liste!$A:$Z,6,FALSE),"")</f>
        <v>2-CLINIC TEINT</v>
      </c>
      <c r="P438" s="35">
        <f>IFERROR(VLOOKUP($A:$A,[5]RÉSUMÉ!$A:$E,5,FALSE),"")</f>
        <v>0</v>
      </c>
    </row>
    <row r="439" customHeight="1" spans="1:16">
      <c r="A439" s="2" t="s">
        <v>448</v>
      </c>
      <c r="B439" s="23"/>
      <c r="C439" s="17" t="str">
        <f>IFERROR(VLOOKUP($A:$A,[2]liste!$A:$ZZ,23,FALSE),"")</f>
        <v>T. ESCHSCHOLZIA 500ML</v>
      </c>
      <c r="D439" s="18">
        <f>VLOOKUP(A:A,[2]liste!$A:$AG,33,FALSE)</f>
        <v>697026142182</v>
      </c>
      <c r="E439" s="19" t="str">
        <f>VLOOKUP($A:$A,[3]SPECS!$A:$AW,22,FALSE)</f>
        <v>500 ML</v>
      </c>
      <c r="F439" s="20" t="str">
        <f>VLOOKUP(A:A,[3]SPECS!$A:$AF,27,FALSE)</f>
        <v>UNIT</v>
      </c>
      <c r="G439" s="21">
        <f>IFERROR(VLOOKUP(A439,'[4]AVA20'!$A:$ZZ,(MATCH($G$1,'[4]AVA20'!$2:$2,0)),FALSE),0)</f>
        <v>57.75</v>
      </c>
      <c r="H439" s="22">
        <f t="shared" si="24"/>
        <v>0</v>
      </c>
      <c r="J439" s="32">
        <f t="shared" si="25"/>
        <v>0</v>
      </c>
      <c r="K439" s="33"/>
      <c r="M439" s="34" t="str">
        <f>IFERROR(VLOOKUP($A:$A,[2]liste!$A:$Z,5,FALSE),"")</f>
        <v>3-CLINIC EX</v>
      </c>
      <c r="N439" s="34" t="str">
        <f>IFERROR(VLOOKUP($A:$A,[2]liste!$A:$Z,6,FALSE),"")</f>
        <v>2-CLINIC TEINT</v>
      </c>
      <c r="P439" s="35">
        <f>IFERROR(VLOOKUP($A:$A,[5]RÉSUMÉ!$A:$E,5,FALSE),"")</f>
        <v>0</v>
      </c>
    </row>
    <row r="440" customHeight="1" spans="1:16">
      <c r="A440" s="2" t="s">
        <v>449</v>
      </c>
      <c r="B440" s="23"/>
      <c r="C440" s="17" t="str">
        <f>IFERROR(VLOOKUP($A:$A,[2]liste!$A:$ZZ,23,FALSE),"")</f>
        <v>T. PETROSELINUM 500ML</v>
      </c>
      <c r="D440" s="18">
        <f>VLOOKUP(A:A,[2]liste!$A:$AG,33,FALSE)</f>
        <v>697026148931</v>
      </c>
      <c r="E440" s="19" t="str">
        <f>VLOOKUP($A:$A,[3]SPECS!$A:$AW,22,FALSE)</f>
        <v>500 ML</v>
      </c>
      <c r="F440" s="20" t="str">
        <f>VLOOKUP(A:A,[3]SPECS!$A:$AF,27,FALSE)</f>
        <v>UNIT</v>
      </c>
      <c r="G440" s="21">
        <f>IFERROR(VLOOKUP(A440,'[4]AVA20'!$A:$ZZ,(MATCH($G$1,'[4]AVA20'!$2:$2,0)),FALSE),0)</f>
        <v>50.4</v>
      </c>
      <c r="H440" s="22">
        <f t="shared" si="24"/>
        <v>0</v>
      </c>
      <c r="J440" s="32">
        <f t="shared" si="25"/>
        <v>0</v>
      </c>
      <c r="K440" s="33"/>
      <c r="M440" s="34" t="str">
        <f>IFERROR(VLOOKUP($A:$A,[2]liste!$A:$Z,5,FALSE),"")</f>
        <v>3-CLINIC EX</v>
      </c>
      <c r="N440" s="34" t="str">
        <f>IFERROR(VLOOKUP($A:$A,[2]liste!$A:$Z,6,FALSE),"")</f>
        <v>2-CLINIC TEINT</v>
      </c>
      <c r="P440" s="35">
        <f>IFERROR(VLOOKUP($A:$A,[5]RÉSUMÉ!$A:$E,5,FALSE),"")</f>
        <v>0</v>
      </c>
    </row>
    <row r="441" customHeight="1" spans="1:16">
      <c r="A441" s="2" t="s">
        <v>450</v>
      </c>
      <c r="B441" s="23"/>
      <c r="C441" s="17" t="str">
        <f>IFERROR(VLOOKUP($A:$A,[2]liste!$A:$ZZ,23,FALSE),"")</f>
        <v>T. PHYTOLACCA 500ML</v>
      </c>
      <c r="D441" s="18">
        <f>VLOOKUP(A:A,[2]liste!$A:$AG,33,FALSE)</f>
        <v>697026141017</v>
      </c>
      <c r="E441" s="19" t="str">
        <f>VLOOKUP($A:$A,[3]SPECS!$A:$AW,22,FALSE)</f>
        <v>500 ML</v>
      </c>
      <c r="F441" s="20" t="str">
        <f>VLOOKUP(A:A,[3]SPECS!$A:$AF,27,FALSE)</f>
        <v>UNIT</v>
      </c>
      <c r="G441" s="21">
        <f>IFERROR(VLOOKUP(A441,'[4]AVA20'!$A:$ZZ,(MATCH($G$1,'[4]AVA20'!$2:$2,0)),FALSE),0)</f>
        <v>45.05</v>
      </c>
      <c r="H441" s="22">
        <f t="shared" si="24"/>
        <v>0</v>
      </c>
      <c r="J441" s="32">
        <f t="shared" si="25"/>
        <v>0</v>
      </c>
      <c r="K441" s="33"/>
      <c r="M441" s="34" t="str">
        <f>IFERROR(VLOOKUP($A:$A,[2]liste!$A:$Z,5,FALSE),"")</f>
        <v>3-CLINIC EX</v>
      </c>
      <c r="N441" s="34" t="str">
        <f>IFERROR(VLOOKUP($A:$A,[2]liste!$A:$Z,6,FALSE),"")</f>
        <v>2-CLINIC TEINT</v>
      </c>
      <c r="P441" s="35">
        <f>IFERROR(VLOOKUP($A:$A,[5]RÉSUMÉ!$A:$E,5,FALSE),"")</f>
        <v>0</v>
      </c>
    </row>
    <row r="442" customHeight="1" spans="1:16">
      <c r="A442" s="2" t="s">
        <v>451</v>
      </c>
      <c r="B442" s="23"/>
      <c r="C442" s="17" t="str">
        <f>IFERROR(VLOOKUP($A:$A,[2]liste!$A:$ZZ,23,FALSE),"")</f>
        <v>T. VIBURNUM 500ML</v>
      </c>
      <c r="D442" s="18">
        <f>VLOOKUP(A:A,[2]liste!$A:$AG,33,FALSE)</f>
        <v>697026141802</v>
      </c>
      <c r="E442" s="19" t="str">
        <f>VLOOKUP($A:$A,[3]SPECS!$A:$AW,22,FALSE)</f>
        <v>500 ML</v>
      </c>
      <c r="F442" s="20" t="str">
        <f>VLOOKUP(A:A,[3]SPECS!$A:$AF,27,FALSE)</f>
        <v>UNIT</v>
      </c>
      <c r="G442" s="21">
        <f>IFERROR(VLOOKUP(A442,'[4]AVA20'!$A:$ZZ,(MATCH($G$1,'[4]AVA20'!$2:$2,0)),FALSE),0)</f>
        <v>72.25</v>
      </c>
      <c r="H442" s="22">
        <f t="shared" si="24"/>
        <v>0</v>
      </c>
      <c r="J442" s="32">
        <f t="shared" si="25"/>
        <v>0</v>
      </c>
      <c r="K442" s="33"/>
      <c r="M442" s="34" t="str">
        <f>IFERROR(VLOOKUP($A:$A,[2]liste!$A:$Z,5,FALSE),"")</f>
        <v>3-CLINIC EX</v>
      </c>
      <c r="N442" s="34" t="str">
        <f>IFERROR(VLOOKUP($A:$A,[2]liste!$A:$Z,6,FALSE),"")</f>
        <v>2-CLINIC TEINT</v>
      </c>
      <c r="P442" s="35">
        <f>IFERROR(VLOOKUP($A:$A,[5]RÉSUMÉ!$A:$E,5,FALSE),"")</f>
        <v>0</v>
      </c>
    </row>
    <row r="443" customHeight="1" spans="1:16">
      <c r="A443" s="2" t="s">
        <v>452</v>
      </c>
      <c r="B443" s="23"/>
      <c r="C443" s="17" t="str">
        <f>IFERROR(VLOOKUP($A:$A,[2]liste!$A:$ZZ,23,FALSE),"")</f>
        <v>T. TARAXACUM 250ML</v>
      </c>
      <c r="D443" s="18">
        <f>VLOOKUP(A:A,[2]liste!$A:$AG,33,FALSE)</f>
        <v>697026161817</v>
      </c>
      <c r="E443" s="19" t="str">
        <f>VLOOKUP($A:$A,[3]SPECS!$A:$AW,22,FALSE)</f>
        <v>250 ML</v>
      </c>
      <c r="F443" s="20" t="str">
        <f>VLOOKUP(A:A,[3]SPECS!$A:$AF,27,FALSE)</f>
        <v>UNIT</v>
      </c>
      <c r="G443" s="21">
        <f>IFERROR(VLOOKUP(A443,'[4]AVA20'!$A:$ZZ,(MATCH($G$1,'[4]AVA20'!$2:$2,0)),FALSE),0)</f>
        <v>29.25</v>
      </c>
      <c r="H443" s="22">
        <f t="shared" si="24"/>
        <v>0</v>
      </c>
      <c r="J443" s="32">
        <f t="shared" si="25"/>
        <v>0</v>
      </c>
      <c r="K443" s="33"/>
      <c r="M443" s="34" t="str">
        <f>IFERROR(VLOOKUP($A:$A,[2]liste!$A:$Z,5,FALSE),"")</f>
        <v>3-CLINIC EX</v>
      </c>
      <c r="N443" s="34" t="str">
        <f>IFERROR(VLOOKUP($A:$A,[2]liste!$A:$Z,6,FALSE),"")</f>
        <v>2-CLINIC TEINT</v>
      </c>
      <c r="P443" s="35">
        <f>IFERROR(VLOOKUP($A:$A,[5]RÉSUMÉ!$A:$E,5,FALSE),"")</f>
        <v>0</v>
      </c>
    </row>
    <row r="444" customHeight="1" spans="1:16">
      <c r="A444" s="2" t="s">
        <v>453</v>
      </c>
      <c r="B444" s="23"/>
      <c r="C444" s="17" t="str">
        <f>IFERROR(VLOOKUP($A:$A,[2]liste!$A:$ZZ,23,FALSE),"")</f>
        <v>T. TARAXACUM 500ML</v>
      </c>
      <c r="D444" s="18">
        <f>VLOOKUP(A:A,[2]liste!$A:$AG,33,FALSE)</f>
        <v>697026141819</v>
      </c>
      <c r="E444" s="19" t="str">
        <f>VLOOKUP($A:$A,[3]SPECS!$A:$AW,22,FALSE)</f>
        <v>500 ML</v>
      </c>
      <c r="F444" s="20" t="str">
        <f>VLOOKUP(A:A,[3]SPECS!$A:$AF,27,FALSE)</f>
        <v>UNIT</v>
      </c>
      <c r="G444" s="21">
        <f>IFERROR(VLOOKUP(A444,'[4]AVA20'!$A:$ZZ,(MATCH($G$1,'[4]AVA20'!$2:$2,0)),FALSE),0)</f>
        <v>47.25</v>
      </c>
      <c r="H444" s="22">
        <f t="shared" si="24"/>
        <v>0</v>
      </c>
      <c r="J444" s="32">
        <f t="shared" si="25"/>
        <v>0</v>
      </c>
      <c r="K444" s="33"/>
      <c r="M444" s="34" t="str">
        <f>IFERROR(VLOOKUP($A:$A,[2]liste!$A:$Z,5,FALSE),"")</f>
        <v>3-CLINIC EX</v>
      </c>
      <c r="N444" s="34" t="str">
        <f>IFERROR(VLOOKUP($A:$A,[2]liste!$A:$Z,6,FALSE),"")</f>
        <v>2-CLINIC TEINT</v>
      </c>
      <c r="P444" s="35">
        <f>IFERROR(VLOOKUP($A:$A,[5]RÉSUMÉ!$A:$E,5,FALSE),"")</f>
        <v>0</v>
      </c>
    </row>
    <row r="445" customHeight="1" spans="1:16">
      <c r="A445" s="2" t="s">
        <v>454</v>
      </c>
      <c r="B445" s="23"/>
      <c r="C445" s="17" t="str">
        <f>IFERROR(VLOOKUP($A:$A,[2]liste!$A:$ZZ,23,FALSE),"")</f>
        <v>T. PLANTAGO MAJOR 500ML</v>
      </c>
      <c r="D445" s="18">
        <f>VLOOKUP(A:A,[2]liste!$A:$AG,33,FALSE)</f>
        <v>697026148917</v>
      </c>
      <c r="E445" s="19" t="str">
        <f>VLOOKUP($A:$A,[3]SPECS!$A:$AW,22,FALSE)</f>
        <v>500 ML</v>
      </c>
      <c r="F445" s="20" t="str">
        <f>VLOOKUP(A:A,[3]SPECS!$A:$AF,27,FALSE)</f>
        <v>UNIT</v>
      </c>
      <c r="G445" s="21">
        <f>IFERROR(VLOOKUP(A445,'[4]AVA20'!$A:$ZZ,(MATCH($G$1,'[4]AVA20'!$2:$2,0)),FALSE),0)</f>
        <v>50.25</v>
      </c>
      <c r="H445" s="22">
        <f t="shared" si="24"/>
        <v>0</v>
      </c>
      <c r="J445" s="32">
        <f t="shared" si="25"/>
        <v>0</v>
      </c>
      <c r="K445" s="33"/>
      <c r="M445" s="34" t="str">
        <f>IFERROR(VLOOKUP($A:$A,[2]liste!$A:$Z,5,FALSE),"")</f>
        <v>3-CLINIC EX</v>
      </c>
      <c r="N445" s="34" t="str">
        <f>IFERROR(VLOOKUP($A:$A,[2]liste!$A:$Z,6,FALSE),"")</f>
        <v>2-CLINIC TEINT</v>
      </c>
      <c r="P445" s="35">
        <f>IFERROR(VLOOKUP($A:$A,[5]RÉSUMÉ!$A:$E,5,FALSE),"")</f>
        <v>0</v>
      </c>
    </row>
    <row r="446" customHeight="1" spans="1:16">
      <c r="A446" s="2" t="s">
        <v>455</v>
      </c>
      <c r="B446" s="23"/>
      <c r="C446" s="17" t="str">
        <f>IFERROR(VLOOKUP($A:$A,[2]liste!$A:$ZZ,23,FALSE),"")</f>
        <v>T. PLANTAGO LANCEOL 500ML</v>
      </c>
      <c r="D446" s="18">
        <f>VLOOKUP(A:A,[2]liste!$A:$AG,33,FALSE)</f>
        <v>697026141451</v>
      </c>
      <c r="E446" s="19" t="str">
        <f>VLOOKUP($A:$A,[3]SPECS!$A:$AW,22,FALSE)</f>
        <v>500 ML</v>
      </c>
      <c r="F446" s="20" t="str">
        <f>VLOOKUP(A:A,[3]SPECS!$A:$AF,27,FALSE)</f>
        <v>UNIT</v>
      </c>
      <c r="G446" s="21">
        <f>IFERROR(VLOOKUP(A446,'[4]AVA20'!$A:$ZZ,(MATCH($G$1,'[4]AVA20'!$2:$2,0)),FALSE),0)</f>
        <v>57.25</v>
      </c>
      <c r="H446" s="22">
        <f t="shared" si="24"/>
        <v>0</v>
      </c>
      <c r="J446" s="32">
        <f t="shared" si="25"/>
        <v>0</v>
      </c>
      <c r="K446" s="33"/>
      <c r="M446" s="34" t="str">
        <f>IFERROR(VLOOKUP($A:$A,[2]liste!$A:$Z,5,FALSE),"")</f>
        <v>Z-DISC2025</v>
      </c>
      <c r="N446" s="34" t="str">
        <f>IFERROR(VLOOKUP($A:$A,[2]liste!$A:$Z,6,FALSE),"")</f>
        <v>Z-DISC2025</v>
      </c>
      <c r="P446" s="35">
        <f>IFERROR(VLOOKUP($A:$A,[5]RÉSUMÉ!$A:$E,5,FALSE),"")</f>
        <v>0</v>
      </c>
    </row>
    <row r="447" customHeight="1" spans="1:16">
      <c r="A447" s="2" t="s">
        <v>456</v>
      </c>
      <c r="B447" s="23"/>
      <c r="C447" s="17" t="str">
        <f>IFERROR(VLOOKUP($A:$A,[2]liste!$A:$ZZ,23,FALSE),"")</f>
        <v>T. EQUISETUM 500ML</v>
      </c>
      <c r="D447" s="18">
        <f>VLOOKUP(A:A,[2]liste!$A:$AG,33,FALSE)</f>
        <v>697026141949</v>
      </c>
      <c r="E447" s="19" t="str">
        <f>VLOOKUP($A:$A,[3]SPECS!$A:$AW,22,FALSE)</f>
        <v>500 ML</v>
      </c>
      <c r="F447" s="20" t="str">
        <f>VLOOKUP(A:A,[3]SPECS!$A:$AF,27,FALSE)</f>
        <v>UNIT</v>
      </c>
      <c r="G447" s="21">
        <f>IFERROR(VLOOKUP(A447,'[4]AVA20'!$A:$ZZ,(MATCH($G$1,'[4]AVA20'!$2:$2,0)),FALSE),0)</f>
        <v>40.75</v>
      </c>
      <c r="H447" s="22">
        <f t="shared" si="24"/>
        <v>0</v>
      </c>
      <c r="J447" s="32">
        <f t="shared" si="25"/>
        <v>0</v>
      </c>
      <c r="K447" s="33"/>
      <c r="M447" s="34" t="str">
        <f>IFERROR(VLOOKUP($A:$A,[2]liste!$A:$Z,5,FALSE),"")</f>
        <v>3-CLINIC EX</v>
      </c>
      <c r="N447" s="34" t="str">
        <f>IFERROR(VLOOKUP($A:$A,[2]liste!$A:$Z,6,FALSE),"")</f>
        <v>2-CLINIC TEINT</v>
      </c>
      <c r="P447" s="35">
        <f>IFERROR(VLOOKUP($A:$A,[5]RÉSUMÉ!$A:$E,5,FALSE),"")</f>
        <v>0</v>
      </c>
    </row>
    <row r="448" customHeight="1" spans="1:16">
      <c r="A448" s="2" t="s">
        <v>457</v>
      </c>
      <c r="B448" s="23"/>
      <c r="C448" s="17" t="str">
        <f>IFERROR(VLOOKUP($A:$A,[2]liste!$A:$ZZ,23,FALSE),"")</f>
        <v>T. PROPOLIS 250ML</v>
      </c>
      <c r="D448" s="18">
        <f>VLOOKUP(A:A,[2]liste!$A:$AG,33,FALSE)</f>
        <v>697026168762</v>
      </c>
      <c r="E448" s="19" t="str">
        <f>VLOOKUP($A:$A,[3]SPECS!$A:$AW,22,FALSE)</f>
        <v>250 ML</v>
      </c>
      <c r="F448" s="20" t="str">
        <f>VLOOKUP(A:A,[3]SPECS!$A:$AF,27,FALSE)</f>
        <v>UNIT</v>
      </c>
      <c r="G448" s="21">
        <f>IFERROR(VLOOKUP(A448,'[4]AVA20'!$A:$ZZ,(MATCH($G$1,'[4]AVA20'!$2:$2,0)),FALSE),0)</f>
        <v>86.5</v>
      </c>
      <c r="H448" s="22">
        <f t="shared" si="24"/>
        <v>0</v>
      </c>
      <c r="J448" s="32">
        <f t="shared" si="25"/>
        <v>0</v>
      </c>
      <c r="K448" s="33"/>
      <c r="M448" s="34" t="str">
        <f>IFERROR(VLOOKUP($A:$A,[2]liste!$A:$Z,5,FALSE),"")</f>
        <v>3-CLINIC EX</v>
      </c>
      <c r="N448" s="34" t="str">
        <f>IFERROR(VLOOKUP($A:$A,[2]liste!$A:$Z,6,FALSE),"")</f>
        <v>2-CLINIC TEINT</v>
      </c>
      <c r="P448" s="35">
        <f>IFERROR(VLOOKUP($A:$A,[5]RÉSUMÉ!$A:$E,5,FALSE),"")</f>
        <v>0</v>
      </c>
    </row>
    <row r="449" customHeight="1" spans="1:16">
      <c r="A449" s="2" t="s">
        <v>458</v>
      </c>
      <c r="B449" s="23"/>
      <c r="C449" s="17" t="str">
        <f>IFERROR(VLOOKUP($A:$A,[2]liste!$A:$ZZ,23,FALSE),"")</f>
        <v>T. PRUNELLA 500ML</v>
      </c>
      <c r="D449" s="18">
        <f>VLOOKUP(A:A,[2]liste!$A:$AG,33,FALSE)</f>
        <v>697026141536</v>
      </c>
      <c r="E449" s="19" t="str">
        <f>VLOOKUP($A:$A,[3]SPECS!$A:$AW,22,FALSE)</f>
        <v>500 ML</v>
      </c>
      <c r="F449" s="20" t="str">
        <f>VLOOKUP(A:A,[3]SPECS!$A:$AF,27,FALSE)</f>
        <v>UNIT</v>
      </c>
      <c r="G449" s="21">
        <f>IFERROR(VLOOKUP(A449,'[4]AVA20'!$A:$ZZ,(MATCH($G$1,'[4]AVA20'!$2:$2,0)),FALSE),0)</f>
        <v>60.25</v>
      </c>
      <c r="H449" s="22">
        <f t="shared" si="24"/>
        <v>0</v>
      </c>
      <c r="J449" s="32">
        <f t="shared" si="25"/>
        <v>0</v>
      </c>
      <c r="K449" s="33"/>
      <c r="M449" s="34" t="str">
        <f>IFERROR(VLOOKUP($A:$A,[2]liste!$A:$Z,5,FALSE),"")</f>
        <v>3-CLINIC EX</v>
      </c>
      <c r="N449" s="34" t="str">
        <f>IFERROR(VLOOKUP($A:$A,[2]liste!$A:$Z,6,FALSE),"")</f>
        <v>2-CLINIC TEINT</v>
      </c>
      <c r="P449" s="35">
        <f>IFERROR(VLOOKUP($A:$A,[5]RÉSUMÉ!$A:$E,5,FALSE),"")</f>
        <v>0</v>
      </c>
    </row>
    <row r="450" customHeight="1" spans="1:16">
      <c r="A450" s="2" t="s">
        <v>459</v>
      </c>
      <c r="B450" s="23"/>
      <c r="C450" s="17" t="str">
        <f>IFERROR(VLOOKUP($A:$A,[2]liste!$A:$ZZ,23,FALSE),"")</f>
        <v>T. PULMONARIA 500ML</v>
      </c>
      <c r="D450" s="18">
        <f>VLOOKUP(A:A,[2]liste!$A:$AG,33,FALSE)</f>
        <v>697026142120</v>
      </c>
      <c r="E450" s="19" t="str">
        <f>VLOOKUP($A:$A,[3]SPECS!$A:$AW,22,FALSE)</f>
        <v>500 ML</v>
      </c>
      <c r="F450" s="20" t="str">
        <f>VLOOKUP(A:A,[3]SPECS!$A:$AF,27,FALSE)</f>
        <v>UNIT</v>
      </c>
      <c r="G450" s="21">
        <f>IFERROR(VLOOKUP(A450,'[4]AVA20'!$A:$ZZ,(MATCH($G$1,'[4]AVA20'!$2:$2,0)),FALSE),0)</f>
        <v>54.75</v>
      </c>
      <c r="H450" s="22">
        <f t="shared" si="24"/>
        <v>0</v>
      </c>
      <c r="J450" s="32">
        <f t="shared" si="25"/>
        <v>0</v>
      </c>
      <c r="K450" s="33"/>
      <c r="M450" s="34" t="str">
        <f>IFERROR(VLOOKUP($A:$A,[2]liste!$A:$Z,5,FALSE),"")</f>
        <v>3-CLINIC EX</v>
      </c>
      <c r="N450" s="34" t="str">
        <f>IFERROR(VLOOKUP($A:$A,[2]liste!$A:$Z,6,FALSE),"")</f>
        <v>2-CLINIC TEINT</v>
      </c>
      <c r="P450" s="35">
        <f>IFERROR(VLOOKUP($A:$A,[5]RÉSUMÉ!$A:$E,5,FALSE),"")</f>
        <v>0</v>
      </c>
    </row>
    <row r="451" customHeight="1" spans="1:16">
      <c r="A451" s="2" t="s">
        <v>460</v>
      </c>
      <c r="B451" s="23"/>
      <c r="C451" s="17" t="str">
        <f>IFERROR(VLOOKUP($A:$A,[2]liste!$A:$ZZ,23,FALSE),"")</f>
        <v>T. MAHONIA 500ML</v>
      </c>
      <c r="D451" s="18">
        <f>VLOOKUP(A:A,[2]liste!$A:$AG,33,FALSE)</f>
        <v>697026142137</v>
      </c>
      <c r="E451" s="19" t="str">
        <f>VLOOKUP($A:$A,[3]SPECS!$A:$AW,22,FALSE)</f>
        <v>500 ML</v>
      </c>
      <c r="F451" s="20" t="str">
        <f>VLOOKUP(A:A,[3]SPECS!$A:$AF,27,FALSE)</f>
        <v>UNIT</v>
      </c>
      <c r="G451" s="21">
        <f>IFERROR(VLOOKUP(A451,'[4]AVA20'!$A:$ZZ,(MATCH($G$1,'[4]AVA20'!$2:$2,0)),FALSE),0)</f>
        <v>105.25</v>
      </c>
      <c r="H451" s="22">
        <f t="shared" si="24"/>
        <v>0</v>
      </c>
      <c r="J451" s="32">
        <f t="shared" si="25"/>
        <v>0</v>
      </c>
      <c r="K451" s="33"/>
      <c r="M451" s="34" t="str">
        <f>IFERROR(VLOOKUP($A:$A,[2]liste!$A:$Z,5,FALSE),"")</f>
        <v>3-CLINIC EX</v>
      </c>
      <c r="N451" s="34" t="str">
        <f>IFERROR(VLOOKUP($A:$A,[2]liste!$A:$Z,6,FALSE),"")</f>
        <v>2-CLINIC TEINT</v>
      </c>
      <c r="P451" s="35">
        <f>IFERROR(VLOOKUP($A:$A,[5]RÉSUMÉ!$A:$E,5,FALSE),"")</f>
        <v>0</v>
      </c>
    </row>
    <row r="452" customHeight="1" spans="1:16">
      <c r="A452" s="2" t="s">
        <v>461</v>
      </c>
      <c r="B452" s="23"/>
      <c r="C452" s="17" t="str">
        <f>IFERROR(VLOOKUP($A:$A,[2]liste!$A:$ZZ,23,FALSE),"")</f>
        <v>T. GLYCYRRHIZA SIN 500ML</v>
      </c>
      <c r="D452" s="18">
        <f>VLOOKUP(A:A,[2]liste!$A:$AG,33,FALSE)</f>
        <v>697026141895</v>
      </c>
      <c r="E452" s="19" t="str">
        <f>VLOOKUP($A:$A,[3]SPECS!$A:$AW,22,FALSE)</f>
        <v>500 ML</v>
      </c>
      <c r="F452" s="20" t="str">
        <f>VLOOKUP(A:A,[3]SPECS!$A:$AF,27,FALSE)</f>
        <v>UNIT</v>
      </c>
      <c r="G452" s="21">
        <f>IFERROR(VLOOKUP(A452,'[4]AVA20'!$A:$ZZ,(MATCH($G$1,'[4]AVA20'!$2:$2,0)),FALSE),0)</f>
        <v>57.5</v>
      </c>
      <c r="H452" s="22">
        <f t="shared" si="24"/>
        <v>0</v>
      </c>
      <c r="J452" s="32">
        <f t="shared" si="25"/>
        <v>0</v>
      </c>
      <c r="K452" s="33"/>
      <c r="M452" s="34" t="str">
        <f>IFERROR(VLOOKUP($A:$A,[2]liste!$A:$Z,5,FALSE),"")</f>
        <v>3-CLINIC EX</v>
      </c>
      <c r="N452" s="34" t="str">
        <f>IFERROR(VLOOKUP($A:$A,[2]liste!$A:$Z,6,FALSE),"")</f>
        <v>2-CLINIC TEINT</v>
      </c>
      <c r="P452" s="35">
        <f>IFERROR(VLOOKUP($A:$A,[5]RÉSUMÉ!$A:$E,5,FALSE),"")</f>
        <v>0</v>
      </c>
    </row>
    <row r="453" customHeight="1" spans="1:16">
      <c r="A453" s="2" t="s">
        <v>462</v>
      </c>
      <c r="B453" s="23"/>
      <c r="C453" s="17" t="str">
        <f>IFERROR(VLOOKUP($A:$A,[2]liste!$A:$ZZ,23,FALSE),"")</f>
        <v>T. GLYCYRRHIZA GLAB FRAIS</v>
      </c>
      <c r="D453" s="18">
        <f>VLOOKUP(A:A,[2]liste!$A:$AG,33,FALSE)</f>
        <v>697026141185</v>
      </c>
      <c r="E453" s="19" t="str">
        <f>VLOOKUP($A:$A,[3]SPECS!$A:$AW,22,FALSE)</f>
        <v>500 ML</v>
      </c>
      <c r="F453" s="20" t="str">
        <f>VLOOKUP(A:A,[3]SPECS!$A:$AF,27,FALSE)</f>
        <v>UNIT</v>
      </c>
      <c r="G453" s="21">
        <f>IFERROR(VLOOKUP(A453,'[4]AVA20'!$A:$ZZ,(MATCH($G$1,'[4]AVA20'!$2:$2,0)),FALSE),0)</f>
        <v>65.65</v>
      </c>
      <c r="H453" s="22">
        <f t="shared" si="24"/>
        <v>0</v>
      </c>
      <c r="J453" s="32">
        <f t="shared" si="25"/>
        <v>0</v>
      </c>
      <c r="K453" s="33"/>
      <c r="M453" s="34" t="str">
        <f>IFERROR(VLOOKUP($A:$A,[2]liste!$A:$Z,5,FALSE),"")</f>
        <v>3-CLINIC EX</v>
      </c>
      <c r="N453" s="34" t="str">
        <f>IFERROR(VLOOKUP($A:$A,[2]liste!$A:$Z,6,FALSE),"")</f>
        <v>2-CLINIC TEINT</v>
      </c>
      <c r="P453" s="35">
        <f>IFERROR(VLOOKUP($A:$A,[5]RÉSUMÉ!$A:$E,5,FALSE),"")</f>
        <v>0</v>
      </c>
    </row>
    <row r="454" customHeight="1" spans="1:16">
      <c r="A454" s="2" t="s">
        <v>463</v>
      </c>
      <c r="B454" s="23"/>
      <c r="C454" s="17" t="str">
        <f>IFERROR(VLOOKUP($A:$A,[2]liste!$A:$ZZ,23,FALSE),"")</f>
        <v>T. GLYCYRRHIZA GLAB SEC 500ML</v>
      </c>
      <c r="D454" s="18">
        <f>VLOOKUP(A:A,[2]liste!$A:$AG,33,FALSE)</f>
        <v>697026151184</v>
      </c>
      <c r="E454" s="19" t="str">
        <f>VLOOKUP($A:$A,[3]SPECS!$A:$AW,22,FALSE)</f>
        <v>500 ML</v>
      </c>
      <c r="F454" s="20" t="str">
        <f>VLOOKUP(A:A,[3]SPECS!$A:$AF,27,FALSE)</f>
        <v>UNIT</v>
      </c>
      <c r="G454" s="21">
        <f>IFERROR(VLOOKUP(A454,'[4]AVA20'!$A:$ZZ,(MATCH($G$1,'[4]AVA20'!$2:$2,0)),FALSE),0)</f>
        <v>35.5</v>
      </c>
      <c r="H454" s="22">
        <f t="shared" si="24"/>
        <v>0</v>
      </c>
      <c r="J454" s="32">
        <f t="shared" si="25"/>
        <v>0</v>
      </c>
      <c r="K454" s="33"/>
      <c r="M454" s="34" t="str">
        <f>IFERROR(VLOOKUP($A:$A,[2]liste!$A:$Z,5,FALSE),"")</f>
        <v>3-CLINIC EX</v>
      </c>
      <c r="N454" s="34" t="str">
        <f>IFERROR(VLOOKUP($A:$A,[2]liste!$A:$Z,6,FALSE),"")</f>
        <v>2-CLINIC TEINT</v>
      </c>
      <c r="P454" s="35">
        <f>IFERROR(VLOOKUP($A:$A,[5]RÉSUMÉ!$A:$E,5,FALSE),"")</f>
        <v>0</v>
      </c>
    </row>
    <row r="455" customHeight="1" spans="1:16">
      <c r="A455" s="2" t="s">
        <v>464</v>
      </c>
      <c r="B455" s="23"/>
      <c r="C455" s="17" t="str">
        <f>IFERROR(VLOOKUP($A:$A,[2]liste!$A:$ZZ,23,FALSE),"")</f>
        <v>T. FILIPENDULA 500ML</v>
      </c>
      <c r="D455" s="18">
        <f>VLOOKUP(A:A,[2]liste!$A:$AG,33,FALSE)</f>
        <v>697026141475</v>
      </c>
      <c r="E455" s="19" t="str">
        <f>VLOOKUP($A:$A,[3]SPECS!$A:$AW,22,FALSE)</f>
        <v>500 ML</v>
      </c>
      <c r="F455" s="20" t="str">
        <f>VLOOKUP(A:A,[3]SPECS!$A:$AF,27,FALSE)</f>
        <v>UNIT</v>
      </c>
      <c r="G455" s="21">
        <f>IFERROR(VLOOKUP(A455,'[4]AVA20'!$A:$ZZ,(MATCH($G$1,'[4]AVA20'!$2:$2,0)),FALSE),0)</f>
        <v>52.5</v>
      </c>
      <c r="H455" s="22">
        <f t="shared" si="24"/>
        <v>0</v>
      </c>
      <c r="J455" s="32">
        <f t="shared" si="25"/>
        <v>0</v>
      </c>
      <c r="K455" s="33"/>
      <c r="M455" s="34" t="str">
        <f>IFERROR(VLOOKUP($A:$A,[2]liste!$A:$Z,5,FALSE),"")</f>
        <v>3-CLINIC EX</v>
      </c>
      <c r="N455" s="34" t="str">
        <f>IFERROR(VLOOKUP($A:$A,[2]liste!$A:$Z,6,FALSE),"")</f>
        <v>2-CLINIC TEINT</v>
      </c>
      <c r="P455" s="35">
        <f>IFERROR(VLOOKUP($A:$A,[5]RÉSUMÉ!$A:$E,5,FALSE),"")</f>
        <v>0</v>
      </c>
    </row>
    <row r="456" customHeight="1" spans="1:16">
      <c r="A456" s="2" t="s">
        <v>465</v>
      </c>
      <c r="B456" s="23"/>
      <c r="C456" s="17" t="str">
        <f>IFERROR(VLOOKUP($A:$A,[2]liste!$A:$ZZ,23,FALSE),"")</f>
        <v>T. GANORDERMA 500ML</v>
      </c>
      <c r="D456" s="18">
        <f>VLOOKUP(A:A,[2]liste!$A:$AG,33,FALSE)</f>
        <v>697026152228</v>
      </c>
      <c r="E456" s="19" t="str">
        <f>VLOOKUP($A:$A,[3]SPECS!$A:$AW,22,FALSE)</f>
        <v>500 ML</v>
      </c>
      <c r="F456" s="20" t="str">
        <f>VLOOKUP(A:A,[3]SPECS!$A:$AF,27,FALSE)</f>
        <v>UNIT</v>
      </c>
      <c r="G456" s="21">
        <f>IFERROR(VLOOKUP(A456,'[4]AVA20'!$A:$ZZ,(MATCH($G$1,'[4]AVA20'!$2:$2,0)),FALSE),0)</f>
        <v>60.25</v>
      </c>
      <c r="H456" s="22">
        <f t="shared" si="24"/>
        <v>0</v>
      </c>
      <c r="J456" s="32">
        <f t="shared" si="25"/>
        <v>0</v>
      </c>
      <c r="K456" s="33"/>
      <c r="M456" s="34" t="str">
        <f>IFERROR(VLOOKUP($A:$A,[2]liste!$A:$Z,5,FALSE),"")</f>
        <v>3-CLINIC EX</v>
      </c>
      <c r="N456" s="34" t="str">
        <f>IFERROR(VLOOKUP($A:$A,[2]liste!$A:$Z,6,FALSE),"")</f>
        <v>2-CLINIC TEINT</v>
      </c>
      <c r="P456" s="35">
        <f>IFERROR(VLOOKUP($A:$A,[5]RÉSUMÉ!$A:$E,5,FALSE),"")</f>
        <v>0</v>
      </c>
    </row>
    <row r="457" customHeight="1" spans="1:16">
      <c r="A457" s="2" t="s">
        <v>466</v>
      </c>
      <c r="B457" s="23"/>
      <c r="C457" s="17" t="str">
        <f>IFERROR(VLOOKUP($A:$A,[2]liste!$A:$ZZ,23,FALSE),"")</f>
        <v>T. GANORDERMA 1500ML</v>
      </c>
      <c r="D457" s="18">
        <f>VLOOKUP(A:A,[2]liste!$A:$AG,33,FALSE)</f>
        <v>697026172226</v>
      </c>
      <c r="E457" s="19" t="str">
        <f>VLOOKUP($A:$A,[3]SPECS!$A:$AW,22,FALSE)</f>
        <v>1500 ML</v>
      </c>
      <c r="F457" s="20" t="str">
        <f>VLOOKUP(A:A,[3]SPECS!$A:$AF,27,FALSE)</f>
        <v>UNIT</v>
      </c>
      <c r="G457" s="21">
        <f>IFERROR(VLOOKUP(A457,'[4]AVA20'!$A:$ZZ,(MATCH($G$1,'[4]AVA20'!$2:$2,0)),FALSE),0)</f>
        <v>150.5</v>
      </c>
      <c r="H457" s="22">
        <f t="shared" si="24"/>
        <v>0</v>
      </c>
      <c r="J457" s="32">
        <f t="shared" si="25"/>
        <v>0</v>
      </c>
      <c r="K457" s="33"/>
      <c r="M457" s="34" t="str">
        <f>IFERROR(VLOOKUP($A:$A,[2]liste!$A:$Z,5,FALSE),"")</f>
        <v>3-CLINIC EX</v>
      </c>
      <c r="N457" s="34" t="str">
        <f>IFERROR(VLOOKUP($A:$A,[2]liste!$A:$Z,6,FALSE),"")</f>
        <v>2-CLINIC TEINT</v>
      </c>
      <c r="P457" s="35">
        <f>IFERROR(VLOOKUP($A:$A,[5]RÉSUMÉ!$A:$E,5,FALSE),"")</f>
        <v>0</v>
      </c>
    </row>
    <row r="458" customHeight="1" spans="1:16">
      <c r="A458" s="2" t="s">
        <v>467</v>
      </c>
      <c r="B458" s="23"/>
      <c r="C458" s="17" t="str">
        <f>IFERROR(VLOOKUP($A:$A,[2]liste!$A:$ZZ,23,FALSE),"")</f>
        <v>T. FALLOPIA  500ML</v>
      </c>
      <c r="D458" s="18">
        <f>VLOOKUP(A:A,[2]liste!$A:$AG,33,FALSE)</f>
        <v>697026161558</v>
      </c>
      <c r="E458" s="19" t="str">
        <f>VLOOKUP($A:$A,[3]SPECS!$A:$AW,22,FALSE)</f>
        <v>500 ML</v>
      </c>
      <c r="F458" s="20" t="str">
        <f>VLOOKUP(A:A,[3]SPECS!$A:$AF,27,FALSE)</f>
        <v>UNIT</v>
      </c>
      <c r="G458" s="21">
        <f>IFERROR(VLOOKUP(A458,'[4]AVA20'!$A:$ZZ,(MATCH($G$1,'[4]AVA20'!$2:$2,0)),FALSE),0)</f>
        <v>82.75</v>
      </c>
      <c r="H458" s="22">
        <f t="shared" si="24"/>
        <v>0</v>
      </c>
      <c r="J458" s="32">
        <f t="shared" si="25"/>
        <v>0</v>
      </c>
      <c r="K458" s="33"/>
      <c r="M458" s="34" t="str">
        <f>IFERROR(VLOOKUP($A:$A,[2]liste!$A:$Z,5,FALSE),"")</f>
        <v>3-CLINIC EX</v>
      </c>
      <c r="N458" s="34" t="str">
        <f>IFERROR(VLOOKUP($A:$A,[2]liste!$A:$Z,6,FALSE),"")</f>
        <v>2-CLINIC TEINT</v>
      </c>
      <c r="P458" s="35">
        <f>IFERROR(VLOOKUP($A:$A,[5]RÉSUMÉ!$A:$E,5,FALSE),"")</f>
        <v>0</v>
      </c>
    </row>
    <row r="459" customHeight="1" spans="1:16">
      <c r="A459" s="2" t="s">
        <v>468</v>
      </c>
      <c r="B459" s="23"/>
      <c r="C459" s="17" t="str">
        <f>IFERROR(VLOOKUP($A:$A,[2]liste!$A:$ZZ,23,FALSE),"")</f>
        <v>T. RHODIOLA ROSEA 500ML</v>
      </c>
      <c r="D459" s="18">
        <f>VLOOKUP(A:A,[2]liste!$A:$AG,33,FALSE)</f>
        <v>697026142151</v>
      </c>
      <c r="E459" s="19" t="str">
        <f>VLOOKUP($A:$A,[3]SPECS!$A:$AW,22,FALSE)</f>
        <v>500 ML</v>
      </c>
      <c r="F459" s="20" t="str">
        <f>VLOOKUP(A:A,[3]SPECS!$A:$AF,27,FALSE)</f>
        <v>UNIT</v>
      </c>
      <c r="G459" s="21">
        <f>IFERROR(VLOOKUP(A459,'[4]AVA20'!$A:$ZZ,(MATCH($G$1,'[4]AVA20'!$2:$2,0)),FALSE),0)</f>
        <v>58.75</v>
      </c>
      <c r="H459" s="22">
        <f t="shared" si="24"/>
        <v>0</v>
      </c>
      <c r="J459" s="32">
        <f t="shared" si="25"/>
        <v>0</v>
      </c>
      <c r="K459" s="33"/>
      <c r="M459" s="34" t="str">
        <f>IFERROR(VLOOKUP($A:$A,[2]liste!$A:$Z,5,FALSE),"")</f>
        <v>3-CLINIC EX</v>
      </c>
      <c r="N459" s="34" t="str">
        <f>IFERROR(VLOOKUP($A:$A,[2]liste!$A:$Z,6,FALSE),"")</f>
        <v>2-CLINIC TEINT</v>
      </c>
      <c r="P459" s="35">
        <f>IFERROR(VLOOKUP($A:$A,[5]RÉSUMÉ!$A:$E,5,FALSE),"")</f>
        <v>0</v>
      </c>
    </row>
    <row r="460" customHeight="1" spans="1:16">
      <c r="A460" s="2" t="s">
        <v>469</v>
      </c>
      <c r="B460" s="23"/>
      <c r="C460" s="17" t="str">
        <f>IFERROR(VLOOKUP($A:$A,[2]liste!$A:$ZZ,23,FALSE),"")</f>
        <v>T. RHEUM PALMATUM 500ML</v>
      </c>
      <c r="D460" s="18">
        <f>VLOOKUP(A:A,[2]liste!$A:$AG,33,FALSE)</f>
        <v>697026141437</v>
      </c>
      <c r="E460" s="19" t="str">
        <f>VLOOKUP($A:$A,[3]SPECS!$A:$AW,22,FALSE)</f>
        <v>500 ML</v>
      </c>
      <c r="F460" s="20" t="str">
        <f>VLOOKUP(A:A,[3]SPECS!$A:$AF,27,FALSE)</f>
        <v>UNIT</v>
      </c>
      <c r="G460" s="21">
        <f>IFERROR(VLOOKUP(A460,'[4]AVA20'!$A:$ZZ,(MATCH($G$1,'[4]AVA20'!$2:$2,0)),FALSE),0)</f>
        <v>46.5</v>
      </c>
      <c r="H460" s="22">
        <f t="shared" si="24"/>
        <v>0</v>
      </c>
      <c r="J460" s="32">
        <f t="shared" si="25"/>
        <v>0</v>
      </c>
      <c r="K460" s="33"/>
      <c r="M460" s="34" t="str">
        <f>IFERROR(VLOOKUP($A:$A,[2]liste!$A:$Z,5,FALSE),"")</f>
        <v>3-CLINIC EX</v>
      </c>
      <c r="N460" s="34" t="str">
        <f>IFERROR(VLOOKUP($A:$A,[2]liste!$A:$Z,6,FALSE),"")</f>
        <v>2-CLINIC TEINT</v>
      </c>
      <c r="P460" s="35">
        <f>IFERROR(VLOOKUP($A:$A,[5]RÉSUMÉ!$A:$E,5,FALSE),"")</f>
        <v>0</v>
      </c>
    </row>
    <row r="461" customHeight="1" spans="1:16">
      <c r="A461" s="2" t="s">
        <v>470</v>
      </c>
      <c r="B461" s="23"/>
      <c r="C461" s="17" t="str">
        <f>IFERROR(VLOOKUP($A:$A,[2]liste!$A:$ZZ,23,FALSE),"")</f>
        <v>T. ROSMARINUS 500ML</v>
      </c>
      <c r="D461" s="18">
        <f>VLOOKUP(A:A,[2]liste!$A:$AG,33,FALSE)</f>
        <v>697026141468</v>
      </c>
      <c r="E461" s="19" t="str">
        <f>VLOOKUP($A:$A,[3]SPECS!$A:$AW,22,FALSE)</f>
        <v>500 ML</v>
      </c>
      <c r="F461" s="20" t="str">
        <f>VLOOKUP(A:A,[3]SPECS!$A:$AF,27,FALSE)</f>
        <v>UNIT</v>
      </c>
      <c r="G461" s="21">
        <f>IFERROR(VLOOKUP(A461,'[4]AVA20'!$A:$ZZ,(MATCH($G$1,'[4]AVA20'!$2:$2,0)),FALSE),0)</f>
        <v>78.5</v>
      </c>
      <c r="H461" s="22">
        <f t="shared" si="24"/>
        <v>0</v>
      </c>
      <c r="J461" s="32">
        <f t="shared" si="25"/>
        <v>0</v>
      </c>
      <c r="K461" s="33"/>
      <c r="M461" s="34" t="str">
        <f>IFERROR(VLOOKUP($A:$A,[2]liste!$A:$Z,5,FALSE),"")</f>
        <v>3-CLINIC EX</v>
      </c>
      <c r="N461" s="34" t="str">
        <f>IFERROR(VLOOKUP($A:$A,[2]liste!$A:$Z,6,FALSE),"")</f>
        <v>2-CLINIC TEINT</v>
      </c>
      <c r="P461" s="35">
        <f>IFERROR(VLOOKUP($A:$A,[5]RÉSUMÉ!$A:$E,5,FALSE),"")</f>
        <v>0</v>
      </c>
    </row>
    <row r="462" customHeight="1" spans="1:16">
      <c r="A462" s="2" t="s">
        <v>471</v>
      </c>
      <c r="B462" s="23"/>
      <c r="C462" s="17" t="str">
        <f>IFERROR(VLOOKUP($A:$A,[2]liste!$A:$ZZ,23,FALSE),"")</f>
        <v>T. SALVIA 500ML</v>
      </c>
      <c r="D462" s="18">
        <f>VLOOKUP(A:A,[2]liste!$A:$AG,33,FALSE)</f>
        <v>697026141482</v>
      </c>
      <c r="E462" s="19" t="str">
        <f>VLOOKUP($A:$A,[3]SPECS!$A:$AW,22,FALSE)</f>
        <v>500 ML</v>
      </c>
      <c r="F462" s="20" t="str">
        <f>VLOOKUP(A:A,[3]SPECS!$A:$AF,27,FALSE)</f>
        <v>UNIT</v>
      </c>
      <c r="G462" s="21">
        <f>IFERROR(VLOOKUP(A462,'[4]AVA20'!$A:$ZZ,(MATCH($G$1,'[4]AVA20'!$2:$2,0)),FALSE),0)</f>
        <v>65</v>
      </c>
      <c r="H462" s="22">
        <f t="shared" si="24"/>
        <v>0</v>
      </c>
      <c r="J462" s="32">
        <f t="shared" si="25"/>
        <v>0</v>
      </c>
      <c r="K462" s="33"/>
      <c r="M462" s="34" t="str">
        <f>IFERROR(VLOOKUP($A:$A,[2]liste!$A:$Z,5,FALSE),"")</f>
        <v>3-CLINIC EX</v>
      </c>
      <c r="N462" s="34" t="str">
        <f>IFERROR(VLOOKUP($A:$A,[2]liste!$A:$Z,6,FALSE),"")</f>
        <v>2-CLINIC TEINT</v>
      </c>
      <c r="P462" s="35">
        <f>IFERROR(VLOOKUP($A:$A,[5]RÉSUMÉ!$A:$E,5,FALSE),"")</f>
        <v>0</v>
      </c>
    </row>
    <row r="463" customHeight="1" spans="1:16">
      <c r="A463" s="2" t="s">
        <v>472</v>
      </c>
      <c r="B463" s="23"/>
      <c r="C463" s="17" t="str">
        <f>IFERROR(VLOOKUP($A:$A,[2]liste!$A:$ZZ,23,FALSE),"")</f>
        <v>T. COPTIS 250ML</v>
      </c>
      <c r="D463" s="18">
        <f>VLOOKUP(A:A,[2]liste!$A:$AG,33,FALSE)</f>
        <v>697026141826</v>
      </c>
      <c r="E463" s="19" t="str">
        <f>VLOOKUP($A:$A,[3]SPECS!$A:$AW,22,FALSE)</f>
        <v>250 ML</v>
      </c>
      <c r="F463" s="20" t="str">
        <f>VLOOKUP(A:A,[3]SPECS!$A:$AF,27,FALSE)</f>
        <v>UNIT</v>
      </c>
      <c r="G463" s="21">
        <f>IFERROR(VLOOKUP(A463,'[4]AVA20'!$A:$ZZ,(MATCH($G$1,'[4]AVA20'!$2:$2,0)),FALSE),0)</f>
        <v>48.75</v>
      </c>
      <c r="H463" s="22">
        <f t="shared" si="24"/>
        <v>0</v>
      </c>
      <c r="J463" s="32">
        <f t="shared" si="25"/>
        <v>0</v>
      </c>
      <c r="K463" s="33"/>
      <c r="M463" s="34" t="str">
        <f>IFERROR(VLOOKUP($A:$A,[2]liste!$A:$Z,5,FALSE),"")</f>
        <v>3-CLINIC EX</v>
      </c>
      <c r="N463" s="34" t="str">
        <f>IFERROR(VLOOKUP($A:$A,[2]liste!$A:$Z,6,FALSE),"")</f>
        <v>2-CLINIC TEINT</v>
      </c>
      <c r="P463" s="35">
        <f>IFERROR(VLOOKUP($A:$A,[5]RÉSUMÉ!$A:$E,5,FALSE),"")</f>
        <v>0</v>
      </c>
    </row>
    <row r="464" customHeight="1" spans="1:16">
      <c r="A464" s="2" t="s">
        <v>473</v>
      </c>
      <c r="B464" s="23"/>
      <c r="C464" s="17" t="str">
        <f>IFERROR(VLOOKUP($A:$A,[2]liste!$A:$ZZ,23,FALSE),"")</f>
        <v>T. SCROPHULARIA 500ML</v>
      </c>
      <c r="D464" s="18">
        <f>VLOOKUP(A:A,[2]liste!$A:$AG,33,FALSE)</f>
        <v>697026142168</v>
      </c>
      <c r="E464" s="19" t="str">
        <f>VLOOKUP($A:$A,[3]SPECS!$A:$AW,22,FALSE)</f>
        <v>500 ML</v>
      </c>
      <c r="F464" s="20" t="str">
        <f>VLOOKUP(A:A,[3]SPECS!$A:$AF,27,FALSE)</f>
        <v>UNIT</v>
      </c>
      <c r="G464" s="21">
        <f>IFERROR(VLOOKUP(A464,'[4]AVA20'!$A:$ZZ,(MATCH($G$1,'[4]AVA20'!$2:$2,0)),FALSE),0)</f>
        <v>66.5</v>
      </c>
      <c r="H464" s="22">
        <f t="shared" si="24"/>
        <v>0</v>
      </c>
      <c r="J464" s="32">
        <f t="shared" si="25"/>
        <v>0</v>
      </c>
      <c r="K464" s="33"/>
      <c r="M464" s="34" t="str">
        <f>IFERROR(VLOOKUP($A:$A,[2]liste!$A:$Z,5,FALSE),"")</f>
        <v>3-CLINIC EX</v>
      </c>
      <c r="N464" s="34" t="str">
        <f>IFERROR(VLOOKUP($A:$A,[2]liste!$A:$Z,6,FALSE),"")</f>
        <v>2-CLINIC TEINT</v>
      </c>
      <c r="P464" s="35">
        <f>IFERROR(VLOOKUP($A:$A,[5]RÉSUMÉ!$A:$E,5,FALSE),"")</f>
        <v>0</v>
      </c>
    </row>
    <row r="465" customHeight="1" spans="1:16">
      <c r="A465" s="2" t="s">
        <v>474</v>
      </c>
      <c r="B465" s="23"/>
      <c r="C465" s="17" t="str">
        <f>IFERROR(VLOOKUP($A:$A,[2]liste!$A:$ZZ,23,FALSE),"")</f>
        <v>T. SCUTELLARIA 500ML</v>
      </c>
      <c r="D465" s="18">
        <f>VLOOKUP(A:A,[2]liste!$A:$AG,33,FALSE)</f>
        <v>697026141161</v>
      </c>
      <c r="E465" s="19" t="str">
        <f>VLOOKUP($A:$A,[3]SPECS!$A:$AW,22,FALSE)</f>
        <v>500 ML</v>
      </c>
      <c r="F465" s="20" t="str">
        <f>VLOOKUP(A:A,[3]SPECS!$A:$AF,27,FALSE)</f>
        <v>UNIT</v>
      </c>
      <c r="G465" s="21">
        <f>IFERROR(VLOOKUP(A465,'[4]AVA20'!$A:$ZZ,(MATCH($G$1,'[4]AVA20'!$2:$2,0)),FALSE),0)</f>
        <v>54.25</v>
      </c>
      <c r="H465" s="22">
        <f t="shared" si="24"/>
        <v>0</v>
      </c>
      <c r="J465" s="32">
        <f t="shared" si="25"/>
        <v>0</v>
      </c>
      <c r="K465" s="33"/>
      <c r="M465" s="34" t="str">
        <f>IFERROR(VLOOKUP($A:$A,[2]liste!$A:$Z,5,FALSE),"")</f>
        <v>3-CLINIC EX</v>
      </c>
      <c r="N465" s="34" t="str">
        <f>IFERROR(VLOOKUP($A:$A,[2]liste!$A:$Z,6,FALSE),"")</f>
        <v>2-CLINIC TEINT</v>
      </c>
      <c r="P465" s="35">
        <f>IFERROR(VLOOKUP($A:$A,[5]RÉSUMÉ!$A:$E,5,FALSE),"")</f>
        <v>0</v>
      </c>
    </row>
    <row r="466" customHeight="1" spans="1:16">
      <c r="A466" s="2" t="s">
        <v>475</v>
      </c>
      <c r="B466" s="23"/>
      <c r="C466" s="17" t="str">
        <f>IFERROR(VLOOKUP($A:$A,[2]liste!$A:$ZZ,23,FALSE),"")</f>
        <v>T. SCUTELLARIA 1500ML</v>
      </c>
      <c r="D466" s="18">
        <f>VLOOKUP(A:A,[2]liste!$A:$AG,33,FALSE)</f>
        <v>697026171168</v>
      </c>
      <c r="E466" s="19" t="str">
        <f>VLOOKUP($A:$A,[3]SPECS!$A:$AW,22,FALSE)</f>
        <v>1500 ML</v>
      </c>
      <c r="F466" s="20" t="str">
        <f>VLOOKUP(A:A,[3]SPECS!$A:$AF,27,FALSE)</f>
        <v>UNIT</v>
      </c>
      <c r="G466" s="21">
        <f>IFERROR(VLOOKUP(A466,'[4]AVA20'!$A:$ZZ,(MATCH($G$1,'[4]AVA20'!$2:$2,0)),FALSE),0)</f>
        <v>144.75</v>
      </c>
      <c r="H466" s="22">
        <f t="shared" si="24"/>
        <v>0</v>
      </c>
      <c r="J466" s="32">
        <f t="shared" si="25"/>
        <v>0</v>
      </c>
      <c r="K466" s="33"/>
      <c r="M466" s="34" t="str">
        <f>IFERROR(VLOOKUP($A:$A,[2]liste!$A:$Z,5,FALSE),"")</f>
        <v>3-CLINIC EX</v>
      </c>
      <c r="N466" s="34" t="str">
        <f>IFERROR(VLOOKUP($A:$A,[2]liste!$A:$Z,6,FALSE),"")</f>
        <v>2-CLINIC TEINT</v>
      </c>
      <c r="P466" s="35">
        <f>IFERROR(VLOOKUP($A:$A,[5]RÉSUMÉ!$A:$E,5,FALSE),"")</f>
        <v>0</v>
      </c>
    </row>
    <row r="467" customHeight="1" spans="1:16">
      <c r="A467" s="2" t="s">
        <v>476</v>
      </c>
      <c r="B467" s="23"/>
      <c r="C467" s="17" t="str">
        <f>IFERROR(VLOOKUP($A:$A,[2]liste!$A:$ZZ,23,FALSE),"")</f>
        <v>T. SCUTELLARIA BAIKAL 500ML</v>
      </c>
      <c r="D467" s="18">
        <f>VLOOKUP(A:A,[2]liste!$A:$AG,33,FALSE)</f>
        <v>697026141956</v>
      </c>
      <c r="E467" s="19" t="str">
        <f>VLOOKUP($A:$A,[3]SPECS!$A:$AW,22,FALSE)</f>
        <v>500 ML</v>
      </c>
      <c r="F467" s="20" t="str">
        <f>VLOOKUP(A:A,[3]SPECS!$A:$AF,27,FALSE)</f>
        <v>UNIT</v>
      </c>
      <c r="G467" s="21">
        <f>IFERROR(VLOOKUP(A467,'[4]AVA20'!$A:$ZZ,(MATCH($G$1,'[4]AVA20'!$2:$2,0)),FALSE),0)</f>
        <v>70.85</v>
      </c>
      <c r="H467" s="22">
        <f t="shared" si="24"/>
        <v>0</v>
      </c>
      <c r="J467" s="32">
        <f t="shared" si="25"/>
        <v>0</v>
      </c>
      <c r="K467" s="33"/>
      <c r="M467" s="34" t="str">
        <f>IFERROR(VLOOKUP($A:$A,[2]liste!$A:$Z,5,FALSE),"")</f>
        <v>3-CLINIC EX</v>
      </c>
      <c r="N467" s="34" t="str">
        <f>IFERROR(VLOOKUP($A:$A,[2]liste!$A:$Z,6,FALSE),"")</f>
        <v>2-CLINIC TEINT</v>
      </c>
      <c r="P467" s="35">
        <f>IFERROR(VLOOKUP($A:$A,[5]RÉSUMÉ!$A:$E,5,FALSE),"")</f>
        <v>0</v>
      </c>
    </row>
    <row r="468" customHeight="1" spans="1:16">
      <c r="A468" s="2" t="s">
        <v>477</v>
      </c>
      <c r="B468" s="23"/>
      <c r="C468" s="17" t="str">
        <f>IFERROR(VLOOKUP($A:$A,[2]liste!$A:$ZZ,23,FALSE),"")</f>
        <v>T. SAMBUCUS FRUCTUS 500ML</v>
      </c>
      <c r="D468" s="18">
        <f>VLOOKUP(A:A,[2]liste!$A:$AG,33,FALSE)</f>
        <v>697026142441</v>
      </c>
      <c r="E468" s="19" t="str">
        <f>VLOOKUP($A:$A,[3]SPECS!$A:$AW,22,FALSE)</f>
        <v>500 ML</v>
      </c>
      <c r="F468" s="20" t="str">
        <f>VLOOKUP(A:A,[3]SPECS!$A:$AF,27,FALSE)</f>
        <v>UNIT</v>
      </c>
      <c r="G468" s="21">
        <f>IFERROR(VLOOKUP(A468,'[4]AVA20'!$A:$ZZ,(MATCH($G$1,'[4]AVA20'!$2:$2,0)),FALSE),0)</f>
        <v>42.25</v>
      </c>
      <c r="H468" s="22">
        <f t="shared" si="24"/>
        <v>0</v>
      </c>
      <c r="J468" s="32">
        <f t="shared" si="25"/>
        <v>0</v>
      </c>
      <c r="K468" s="33"/>
      <c r="M468" s="34" t="str">
        <f>IFERROR(VLOOKUP($A:$A,[2]liste!$A:$Z,5,FALSE),"")</f>
        <v>3-CLINIC EX</v>
      </c>
      <c r="N468" s="34" t="str">
        <f>IFERROR(VLOOKUP($A:$A,[2]liste!$A:$Z,6,FALSE),"")</f>
        <v>2-CLINIC TEINT</v>
      </c>
      <c r="P468" s="35">
        <f>IFERROR(VLOOKUP($A:$A,[5]RÉSUMÉ!$A:$E,5,FALSE),"")</f>
        <v>0</v>
      </c>
    </row>
    <row r="469" customHeight="1" spans="1:16">
      <c r="A469" s="2" t="s">
        <v>478</v>
      </c>
      <c r="B469" s="23"/>
      <c r="C469" s="17" t="str">
        <f>IFERROR(VLOOKUP($A:$A,[2]liste!$A:$ZZ,23,FALSE),"")</f>
        <v>T. SAMBUCUS FLOS 500ML</v>
      </c>
      <c r="D469" s="18">
        <f>VLOOKUP(A:A,[2]liste!$A:$AG,33,FALSE)</f>
        <v>697026141499</v>
      </c>
      <c r="E469" s="19" t="str">
        <f>VLOOKUP($A:$A,[3]SPECS!$A:$AW,22,FALSE)</f>
        <v>500 ML</v>
      </c>
      <c r="F469" s="20" t="str">
        <f>VLOOKUP(A:A,[3]SPECS!$A:$AF,27,FALSE)</f>
        <v>UNIT</v>
      </c>
      <c r="G469" s="21">
        <f>IFERROR(VLOOKUP(A469,'[4]AVA20'!$A:$ZZ,(MATCH($G$1,'[4]AVA20'!$2:$2,0)),FALSE),0)</f>
        <v>53.25</v>
      </c>
      <c r="H469" s="22">
        <f t="shared" si="24"/>
        <v>0</v>
      </c>
      <c r="J469" s="32">
        <f t="shared" si="25"/>
        <v>0</v>
      </c>
      <c r="K469" s="33"/>
      <c r="M469" s="34" t="str">
        <f>IFERROR(VLOOKUP($A:$A,[2]liste!$A:$Z,5,FALSE),"")</f>
        <v>3-CLINIC EX</v>
      </c>
      <c r="N469" s="34" t="str">
        <f>IFERROR(VLOOKUP($A:$A,[2]liste!$A:$Z,6,FALSE),"")</f>
        <v>2-CLINIC TEINT</v>
      </c>
      <c r="P469" s="35">
        <f>IFERROR(VLOOKUP($A:$A,[5]RÉSUMÉ!$A:$E,5,FALSE),"")</f>
        <v>0</v>
      </c>
    </row>
    <row r="470" customHeight="1" spans="1:16">
      <c r="A470" s="2" t="s">
        <v>479</v>
      </c>
      <c r="B470" s="23"/>
      <c r="C470" s="17" t="str">
        <f>IFERROR(VLOOKUP($A:$A,[2]liste!$A:$ZZ,23,FALSE),"")</f>
        <v>T. THUJA 500ML</v>
      </c>
      <c r="D470" s="18">
        <f>VLOOKUP(A:A,[2]liste!$A:$AG,33,FALSE)</f>
        <v>697026141512</v>
      </c>
      <c r="E470" s="19" t="str">
        <f>VLOOKUP($A:$A,[3]SPECS!$A:$AW,22,FALSE)</f>
        <v>500 ML</v>
      </c>
      <c r="F470" s="20" t="str">
        <f>VLOOKUP(A:A,[3]SPECS!$A:$AF,27,FALSE)</f>
        <v>UNIT</v>
      </c>
      <c r="G470" s="21">
        <f>IFERROR(VLOOKUP(A470,'[4]AVA20'!$A:$ZZ,(MATCH($G$1,'[4]AVA20'!$2:$2,0)),FALSE),0)</f>
        <v>46.75</v>
      </c>
      <c r="H470" s="22">
        <f t="shared" si="24"/>
        <v>0</v>
      </c>
      <c r="J470" s="32">
        <f t="shared" si="25"/>
        <v>0</v>
      </c>
      <c r="K470" s="33"/>
      <c r="M470" s="34" t="str">
        <f>IFERROR(VLOOKUP($A:$A,[2]liste!$A:$Z,5,FALSE),"")</f>
        <v>3-CLINIC EX</v>
      </c>
      <c r="N470" s="34" t="str">
        <f>IFERROR(VLOOKUP($A:$A,[2]liste!$A:$Z,6,FALSE),"")</f>
        <v>2-CLINIC TEINT</v>
      </c>
      <c r="P470" s="35">
        <f>IFERROR(VLOOKUP($A:$A,[5]RÉSUMÉ!$A:$E,5,FALSE),"")</f>
        <v>0</v>
      </c>
    </row>
    <row r="471" customHeight="1" spans="1:16">
      <c r="A471" s="2" t="s">
        <v>480</v>
      </c>
      <c r="B471" s="23"/>
      <c r="C471" s="17" t="str">
        <f>IFERROR(VLOOKUP($A:$A,[2]liste!$A:$ZZ,23,FALSE),"")</f>
        <v>T. THYMUS 500ML</v>
      </c>
      <c r="D471" s="18">
        <f>VLOOKUP(A:A,[2]liste!$A:$AG,33,FALSE)</f>
        <v>697026141567</v>
      </c>
      <c r="E471" s="19" t="str">
        <f>VLOOKUP($A:$A,[3]SPECS!$A:$AW,22,FALSE)</f>
        <v>500 ML</v>
      </c>
      <c r="F471" s="20" t="str">
        <f>VLOOKUP(A:A,[3]SPECS!$A:$AF,27,FALSE)</f>
        <v>UNIT</v>
      </c>
      <c r="G471" s="21">
        <f>IFERROR(VLOOKUP(A471,'[4]AVA20'!$A:$ZZ,(MATCH($G$1,'[4]AVA20'!$2:$2,0)),FALSE),0)</f>
        <v>58.25</v>
      </c>
      <c r="H471" s="22">
        <f t="shared" si="24"/>
        <v>0</v>
      </c>
      <c r="J471" s="32">
        <f t="shared" si="25"/>
        <v>0</v>
      </c>
      <c r="K471" s="33"/>
      <c r="M471" s="34" t="str">
        <f>IFERROR(VLOOKUP($A:$A,[2]liste!$A:$Z,5,FALSE),"")</f>
        <v>3-CLINIC EX</v>
      </c>
      <c r="N471" s="34" t="str">
        <f>IFERROR(VLOOKUP($A:$A,[2]liste!$A:$Z,6,FALSE),"")</f>
        <v>2-CLINIC TEINT</v>
      </c>
      <c r="P471" s="35">
        <f>IFERROR(VLOOKUP($A:$A,[5]RÉSUMÉ!$A:$E,5,FALSE),"")</f>
        <v>0</v>
      </c>
    </row>
    <row r="472" customHeight="1" spans="1:16">
      <c r="A472" s="2" t="s">
        <v>481</v>
      </c>
      <c r="B472" s="23"/>
      <c r="C472" s="17" t="str">
        <f>IFERROR(VLOOKUP($A:$A,[2]liste!$A:$ZZ,23,FALSE),"")</f>
        <v>T. TILLIA 500ML</v>
      </c>
      <c r="D472" s="18">
        <f>VLOOKUP(A:A,[2]liste!$A:$AG,33,FALSE)</f>
        <v>697026141529</v>
      </c>
      <c r="E472" s="19" t="str">
        <f>VLOOKUP($A:$A,[3]SPECS!$A:$AW,22,FALSE)</f>
        <v>500 ML</v>
      </c>
      <c r="F472" s="20" t="str">
        <f>VLOOKUP(A:A,[3]SPECS!$A:$AF,27,FALSE)</f>
        <v>UNIT</v>
      </c>
      <c r="G472" s="21">
        <f>IFERROR(VLOOKUP(A472,'[4]AVA20'!$A:$ZZ,(MATCH($G$1,'[4]AVA20'!$2:$2,0)),FALSE),0)</f>
        <v>56.25</v>
      </c>
      <c r="H472" s="22">
        <f t="shared" ref="H472:H482" si="26">B472*G472*(1-(J472+K472))</f>
        <v>0</v>
      </c>
      <c r="J472" s="32">
        <f t="shared" ref="J472:J482" si="27">IF(LEFT(M472,3)="4-T",0,IF(LEFT(M472,3)="3-P",0,IF(LEFT(M472,3)="7-T",0,IF(B472=6,0.075,IF(B472=12,0.075,IF(B472=18,0.075,IF(B472=24,0.075,0)))))))</f>
        <v>0</v>
      </c>
      <c r="K472" s="33"/>
      <c r="M472" s="34" t="str">
        <f>IFERROR(VLOOKUP($A:$A,[2]liste!$A:$Z,5,FALSE),"")</f>
        <v>3-CLINIC EX</v>
      </c>
      <c r="N472" s="34" t="str">
        <f>IFERROR(VLOOKUP($A:$A,[2]liste!$A:$Z,6,FALSE),"")</f>
        <v>2-CLINIC TEINT</v>
      </c>
      <c r="P472" s="35">
        <f>IFERROR(VLOOKUP($A:$A,[5]RÉSUMÉ!$A:$E,5,FALSE),"")</f>
        <v>0</v>
      </c>
    </row>
    <row r="473" customHeight="1" spans="1:16">
      <c r="A473" s="2" t="s">
        <v>482</v>
      </c>
      <c r="B473" s="23"/>
      <c r="C473" s="17" t="str">
        <f>IFERROR(VLOOKUP($A:$A,[2]liste!$A:$ZZ,23,FALSE),"")</f>
        <v>T. TRIFOLIUM 500ML</v>
      </c>
      <c r="D473" s="18">
        <f>VLOOKUP(A:A,[2]liste!$A:$AG,33,FALSE)</f>
        <v>697026141833</v>
      </c>
      <c r="E473" s="19" t="str">
        <f>VLOOKUP($A:$A,[3]SPECS!$A:$AW,22,FALSE)</f>
        <v>500 ML</v>
      </c>
      <c r="F473" s="20" t="str">
        <f>VLOOKUP(A:A,[3]SPECS!$A:$AF,27,FALSE)</f>
        <v>UNIT</v>
      </c>
      <c r="G473" s="21">
        <f>IFERROR(VLOOKUP(A473,'[4]AVA20'!$A:$ZZ,(MATCH($G$1,'[4]AVA20'!$2:$2,0)),FALSE),0)</f>
        <v>49.75</v>
      </c>
      <c r="H473" s="22">
        <f t="shared" si="26"/>
        <v>0</v>
      </c>
      <c r="J473" s="32">
        <f t="shared" si="27"/>
        <v>0</v>
      </c>
      <c r="K473" s="33"/>
      <c r="M473" s="34" t="str">
        <f>IFERROR(VLOOKUP($A:$A,[2]liste!$A:$Z,5,FALSE),"")</f>
        <v>3-CLINIC EX</v>
      </c>
      <c r="N473" s="34" t="str">
        <f>IFERROR(VLOOKUP($A:$A,[2]liste!$A:$Z,6,FALSE),"")</f>
        <v>2-CLINIC TEINT</v>
      </c>
      <c r="P473" s="35">
        <f>IFERROR(VLOOKUP($A:$A,[5]RÉSUMÉ!$A:$E,5,FALSE),"")</f>
        <v>0</v>
      </c>
    </row>
    <row r="474" customHeight="1" spans="1:16">
      <c r="A474" s="2" t="s">
        <v>483</v>
      </c>
      <c r="B474" s="23"/>
      <c r="C474" s="17" t="str">
        <f>IFERROR(VLOOKUP($A:$A,[2]liste!$A:$ZZ,23,FALSE),"")</f>
        <v>T. TUSSILAGO 500ML</v>
      </c>
      <c r="D474" s="18">
        <f>VLOOKUP(A:A,[2]liste!$A:$AG,33,FALSE)</f>
        <v>697026142175</v>
      </c>
      <c r="E474" s="19" t="str">
        <f>VLOOKUP($A:$A,[3]SPECS!$A:$AW,22,FALSE)</f>
        <v>500 ML</v>
      </c>
      <c r="F474" s="20" t="str">
        <f>VLOOKUP(A:A,[3]SPECS!$A:$AF,27,FALSE)</f>
        <v>UNIT</v>
      </c>
      <c r="G474" s="21">
        <f>IFERROR(VLOOKUP(A474,'[4]AVA20'!$A:$ZZ,(MATCH($G$1,'[4]AVA20'!$2:$2,0)),FALSE),0)</f>
        <v>49.75</v>
      </c>
      <c r="H474" s="22">
        <f t="shared" si="26"/>
        <v>0</v>
      </c>
      <c r="J474" s="32">
        <f t="shared" si="27"/>
        <v>0</v>
      </c>
      <c r="K474" s="33"/>
      <c r="M474" s="34" t="str">
        <f>IFERROR(VLOOKUP($A:$A,[2]liste!$A:$Z,5,FALSE),"")</f>
        <v>3-CLINIC EX</v>
      </c>
      <c r="N474" s="34" t="str">
        <f>IFERROR(VLOOKUP($A:$A,[2]liste!$A:$Z,6,FALSE),"")</f>
        <v>2-CLINIC TEINT</v>
      </c>
      <c r="P474" s="35">
        <f>IFERROR(VLOOKUP($A:$A,[5]RÉSUMÉ!$A:$E,5,FALSE),"")</f>
        <v>0</v>
      </c>
    </row>
    <row r="475" customHeight="1" spans="1:16">
      <c r="A475" s="2" t="s">
        <v>484</v>
      </c>
      <c r="B475" s="23"/>
      <c r="C475" s="17" t="str">
        <f>IFERROR(VLOOKUP($A:$A,[2]liste!$A:$ZZ,23,FALSE),"")</f>
        <v>T. USNEA 250ML</v>
      </c>
      <c r="D475" s="18">
        <f>VLOOKUP(A:A,[2]liste!$A:$AG,33,FALSE)</f>
        <v>697026161589</v>
      </c>
      <c r="E475" s="19" t="str">
        <f>VLOOKUP($A:$A,[3]SPECS!$A:$AW,22,FALSE)</f>
        <v>250 ML</v>
      </c>
      <c r="F475" s="20" t="str">
        <f>VLOOKUP(A:A,[3]SPECS!$A:$AF,27,FALSE)</f>
        <v>UNIT</v>
      </c>
      <c r="G475" s="21">
        <f>IFERROR(VLOOKUP(A475,'[4]AVA20'!$A:$ZZ,(MATCH($G$1,'[4]AVA20'!$2:$2,0)),FALSE),0)</f>
        <v>48.5</v>
      </c>
      <c r="H475" s="22">
        <f t="shared" si="26"/>
        <v>0</v>
      </c>
      <c r="J475" s="32">
        <f t="shared" si="27"/>
        <v>0</v>
      </c>
      <c r="K475" s="33"/>
      <c r="M475" s="34" t="str">
        <f>IFERROR(VLOOKUP($A:$A,[2]liste!$A:$Z,5,FALSE),"")</f>
        <v>3-CLINIC EX</v>
      </c>
      <c r="N475" s="34" t="str">
        <f>IFERROR(VLOOKUP($A:$A,[2]liste!$A:$Z,6,FALSE),"")</f>
        <v>2-CLINIC TEINT</v>
      </c>
      <c r="P475" s="35">
        <f>IFERROR(VLOOKUP($A:$A,[5]RÉSUMÉ!$A:$E,5,FALSE),"")</f>
        <v>0</v>
      </c>
    </row>
    <row r="476" customHeight="1" spans="1:16">
      <c r="A476" s="2" t="s">
        <v>485</v>
      </c>
      <c r="B476" s="23"/>
      <c r="C476" s="17" t="str">
        <f>IFERROR(VLOOKUP($A:$A,[2]liste!$A:$ZZ,23,FALSE),"")</f>
        <v>T. USNEA 500ML</v>
      </c>
      <c r="D476" s="18">
        <f>VLOOKUP(A:A,[2]liste!$A:$AG,33,FALSE)</f>
        <v>697026141581</v>
      </c>
      <c r="E476" s="19" t="str">
        <f>VLOOKUP($A:$A,[3]SPECS!$A:$AW,22,FALSE)</f>
        <v>500 ML</v>
      </c>
      <c r="F476" s="20" t="str">
        <f>VLOOKUP(A:A,[3]SPECS!$A:$AF,27,FALSE)</f>
        <v>UNIT</v>
      </c>
      <c r="G476" s="21">
        <f>IFERROR(VLOOKUP(A476,'[4]AVA20'!$A:$ZZ,(MATCH($G$1,'[4]AVA20'!$2:$2,0)),FALSE),0)</f>
        <v>90.25</v>
      </c>
      <c r="H476" s="22">
        <f t="shared" si="26"/>
        <v>0</v>
      </c>
      <c r="J476" s="32">
        <f t="shared" si="27"/>
        <v>0</v>
      </c>
      <c r="K476" s="33"/>
      <c r="M476" s="34" t="str">
        <f>IFERROR(VLOOKUP($A:$A,[2]liste!$A:$Z,5,FALSE),"")</f>
        <v>3-CLINIC EX</v>
      </c>
      <c r="N476" s="34" t="str">
        <f>IFERROR(VLOOKUP($A:$A,[2]liste!$A:$Z,6,FALSE),"")</f>
        <v>2-CLINIC TEINT</v>
      </c>
      <c r="P476" s="35">
        <f>IFERROR(VLOOKUP($A:$A,[5]RÉSUMÉ!$A:$E,5,FALSE),"")</f>
        <v>0</v>
      </c>
    </row>
    <row r="477" customHeight="1" spans="1:16">
      <c r="A477" s="2" t="s">
        <v>486</v>
      </c>
      <c r="B477" s="23"/>
      <c r="C477" s="17" t="str">
        <f>IFERROR(VLOOKUP($A:$A,[2]liste!$A:$ZZ,23,FALSE),"")</f>
        <v>T. VALERIANA 500ML</v>
      </c>
      <c r="D477" s="18">
        <f>VLOOKUP(A:A,[2]liste!$A:$AG,33,FALSE)</f>
        <v>697026141192</v>
      </c>
      <c r="E477" s="19" t="str">
        <f>VLOOKUP($A:$A,[3]SPECS!$A:$AW,22,FALSE)</f>
        <v>500 ML</v>
      </c>
      <c r="F477" s="20" t="str">
        <f>VLOOKUP(A:A,[3]SPECS!$A:$AF,27,FALSE)</f>
        <v>UNIT</v>
      </c>
      <c r="G477" s="21">
        <f>IFERROR(VLOOKUP(A477,'[4]AVA20'!$A:$ZZ,(MATCH($G$1,'[4]AVA20'!$2:$2,0)),FALSE),0)</f>
        <v>47.25</v>
      </c>
      <c r="H477" s="22">
        <f t="shared" si="26"/>
        <v>0</v>
      </c>
      <c r="J477" s="32">
        <f t="shared" si="27"/>
        <v>0</v>
      </c>
      <c r="K477" s="33"/>
      <c r="M477" s="34" t="str">
        <f>IFERROR(VLOOKUP($A:$A,[2]liste!$A:$Z,5,FALSE),"")</f>
        <v>3-CLINIC EX</v>
      </c>
      <c r="N477" s="34" t="str">
        <f>IFERROR(VLOOKUP($A:$A,[2]liste!$A:$Z,6,FALSE),"")</f>
        <v>2-CLINIC TEINT</v>
      </c>
      <c r="P477" s="35">
        <f>IFERROR(VLOOKUP($A:$A,[5]RÉSUMÉ!$A:$E,5,FALSE),"")</f>
        <v>0</v>
      </c>
    </row>
    <row r="478" customHeight="1" spans="1:16">
      <c r="A478" s="2" t="s">
        <v>487</v>
      </c>
      <c r="B478" s="23"/>
      <c r="C478" s="17" t="str">
        <f>IFERROR(VLOOKUP($A:$A,[2]liste!$A:$ZZ,23,FALSE),"")</f>
        <v>T. SOLIDAGO VIRGAUREA 500ML</v>
      </c>
      <c r="D478" s="18">
        <f>VLOOKUP(A:A,[2]liste!$A:$AG,33,FALSE)</f>
        <v>697026141598</v>
      </c>
      <c r="E478" s="19" t="str">
        <f>VLOOKUP($A:$A,[3]SPECS!$A:$AW,22,FALSE)</f>
        <v>500 ML</v>
      </c>
      <c r="F478" s="20" t="str">
        <f>VLOOKUP(A:A,[3]SPECS!$A:$AF,27,FALSE)</f>
        <v>UNIT</v>
      </c>
      <c r="G478" s="21">
        <f>IFERROR(VLOOKUP(A478,'[4]AVA20'!$A:$ZZ,(MATCH($G$1,'[4]AVA20'!$2:$2,0)),FALSE),0)</f>
        <v>65.25</v>
      </c>
      <c r="H478" s="22">
        <f t="shared" si="26"/>
        <v>0</v>
      </c>
      <c r="J478" s="32">
        <f t="shared" si="27"/>
        <v>0</v>
      </c>
      <c r="K478" s="33"/>
      <c r="M478" s="34" t="str">
        <f>IFERROR(VLOOKUP($A:$A,[2]liste!$A:$Z,5,FALSE),"")</f>
        <v>3-CLINIC EX</v>
      </c>
      <c r="N478" s="34" t="str">
        <f>IFERROR(VLOOKUP($A:$A,[2]liste!$A:$Z,6,FALSE),"")</f>
        <v>2-CLINIC TEINT</v>
      </c>
      <c r="P478" s="35">
        <f>IFERROR(VLOOKUP($A:$A,[5]RÉSUMÉ!$A:$E,5,FALSE),"")</f>
        <v>0</v>
      </c>
    </row>
    <row r="479" customHeight="1" spans="1:16">
      <c r="A479" s="2" t="s">
        <v>488</v>
      </c>
      <c r="B479" s="23"/>
      <c r="C479" s="17" t="str">
        <f>IFERROR(VLOOKUP($A:$A,[2]liste!$A:$ZZ,23,FALSE),"")</f>
        <v>T. VERBENA HASTATA 500ML</v>
      </c>
      <c r="D479" s="18">
        <f>VLOOKUP(A:A,[2]liste!$A:$AG,33,FALSE)</f>
        <v>697026141291</v>
      </c>
      <c r="E479" s="19" t="str">
        <f>VLOOKUP($A:$A,[3]SPECS!$A:$AW,22,FALSE)</f>
        <v>500 ML</v>
      </c>
      <c r="F479" s="20" t="str">
        <f>VLOOKUP(A:A,[3]SPECS!$A:$AF,27,FALSE)</f>
        <v>UNIT</v>
      </c>
      <c r="G479" s="21">
        <f>IFERROR(VLOOKUP(A479,'[4]AVA20'!$A:$ZZ,(MATCH($G$1,'[4]AVA20'!$2:$2,0)),FALSE),0)</f>
        <v>46.75</v>
      </c>
      <c r="H479" s="22">
        <f t="shared" si="26"/>
        <v>0</v>
      </c>
      <c r="J479" s="32">
        <f t="shared" si="27"/>
        <v>0</v>
      </c>
      <c r="K479" s="33"/>
      <c r="M479" s="34" t="str">
        <f>IFERROR(VLOOKUP($A:$A,[2]liste!$A:$Z,5,FALSE),"")</f>
        <v>3-CLINIC EX</v>
      </c>
      <c r="N479" s="34" t="str">
        <f>IFERROR(VLOOKUP($A:$A,[2]liste!$A:$Z,6,FALSE),"")</f>
        <v>2-CLINIC TEINT</v>
      </c>
      <c r="P479" s="35">
        <f>IFERROR(VLOOKUP($A:$A,[5]RÉSUMÉ!$A:$E,5,FALSE),"")</f>
        <v>0</v>
      </c>
    </row>
    <row r="480" customHeight="1" spans="1:16">
      <c r="A480" s="2" t="s">
        <v>489</v>
      </c>
      <c r="B480" s="23"/>
      <c r="C480" s="17" t="str">
        <f>IFERROR(VLOOKUP($A:$A,[2]liste!$A:$ZZ,23,FALSE),"")</f>
        <v>T. VERBENA OFFICINALIS 500ML</v>
      </c>
      <c r="D480" s="18">
        <f>VLOOKUP(A:A,[2]liste!$A:$AG,33,FALSE)</f>
        <v>697026141543</v>
      </c>
      <c r="E480" s="19" t="str">
        <f>VLOOKUP($A:$A,[3]SPECS!$A:$AW,22,FALSE)</f>
        <v>500 ML</v>
      </c>
      <c r="F480" s="20" t="str">
        <f>VLOOKUP(A:A,[3]SPECS!$A:$AF,27,FALSE)</f>
        <v>UNIT</v>
      </c>
      <c r="G480" s="21">
        <f>IFERROR(VLOOKUP(A480,'[4]AVA20'!$A:$ZZ,(MATCH($G$1,'[4]AVA20'!$2:$2,0)),FALSE),0)</f>
        <v>55.754</v>
      </c>
      <c r="H480" s="22">
        <f t="shared" si="26"/>
        <v>0</v>
      </c>
      <c r="J480" s="32">
        <f t="shared" si="27"/>
        <v>0</v>
      </c>
      <c r="K480" s="33"/>
      <c r="M480" s="34" t="str">
        <f>IFERROR(VLOOKUP($A:$A,[2]liste!$A:$Z,5,FALSE),"")</f>
        <v>3-CLINIC EX</v>
      </c>
      <c r="N480" s="34" t="str">
        <f>IFERROR(VLOOKUP($A:$A,[2]liste!$A:$Z,6,FALSE),"")</f>
        <v>2-CLINIC TEINT</v>
      </c>
      <c r="P480" s="35">
        <f>IFERROR(VLOOKUP($A:$A,[5]RÉSUMÉ!$A:$E,5,FALSE),"")</f>
        <v>0</v>
      </c>
    </row>
    <row r="481" customHeight="1" spans="1:16">
      <c r="A481" s="2" t="s">
        <v>490</v>
      </c>
      <c r="B481" s="23"/>
      <c r="C481" s="17" t="str">
        <f>IFERROR(VLOOKUP($A:$A,[2]liste!$A:$ZZ,23,FALSE),"")</f>
        <v>T. VITEX 500ML</v>
      </c>
      <c r="D481" s="18">
        <f>VLOOKUP(A:A,[2]liste!$A:$AG,33,FALSE)</f>
        <v>697026151023</v>
      </c>
      <c r="E481" s="19" t="str">
        <f>VLOOKUP($A:$A,[3]SPECS!$A:$AW,22,FALSE)</f>
        <v>500 ML</v>
      </c>
      <c r="F481" s="20" t="str">
        <f>VLOOKUP(A:A,[3]SPECS!$A:$AF,27,FALSE)</f>
        <v>UNIT</v>
      </c>
      <c r="G481" s="21">
        <f>IFERROR(VLOOKUP(A481,'[4]AVA20'!$A:$ZZ,(MATCH($G$1,'[4]AVA20'!$2:$2,0)),FALSE),0)</f>
        <v>40.25</v>
      </c>
      <c r="H481" s="22">
        <f t="shared" si="26"/>
        <v>0</v>
      </c>
      <c r="J481" s="32">
        <f t="shared" si="27"/>
        <v>0</v>
      </c>
      <c r="K481" s="33"/>
      <c r="M481" s="34" t="str">
        <f>IFERROR(VLOOKUP($A:$A,[2]liste!$A:$Z,5,FALSE),"")</f>
        <v>3-CLINIC EX</v>
      </c>
      <c r="N481" s="34" t="str">
        <f>IFERROR(VLOOKUP($A:$A,[2]liste!$A:$Z,6,FALSE),"")</f>
        <v>2-CLINIC TEINT</v>
      </c>
      <c r="P481" s="35">
        <f>IFERROR(VLOOKUP($A:$A,[5]RÉSUMÉ!$A:$E,5,FALSE),"")</f>
        <v>0</v>
      </c>
    </row>
    <row r="482" customHeight="1" spans="1:16">
      <c r="A482" s="2" t="s">
        <v>491</v>
      </c>
      <c r="B482" s="23"/>
      <c r="C482" s="17" t="str">
        <f>IFERROR(VLOOKUP($A:$A,[2]liste!$A:$ZZ,23,FALSE),"")</f>
        <v>T. VITEX 1500ML</v>
      </c>
      <c r="D482" s="18">
        <f>VLOOKUP(A:A,[2]liste!$A:$AG,33,FALSE)</f>
        <v>697026171021</v>
      </c>
      <c r="E482" s="19" t="str">
        <f>VLOOKUP($A:$A,[3]SPECS!$A:$AW,22,FALSE)</f>
        <v>1500 ML</v>
      </c>
      <c r="F482" s="20" t="str">
        <f>VLOOKUP(A:A,[3]SPECS!$A:$AF,27,FALSE)</f>
        <v>UNIT</v>
      </c>
      <c r="G482" s="21">
        <f>IFERROR(VLOOKUP(A482,'[4]AVA20'!$A:$ZZ,(MATCH($G$1,'[4]AVA20'!$2:$2,0)),FALSE),0)</f>
        <v>106</v>
      </c>
      <c r="H482" s="22">
        <f t="shared" si="26"/>
        <v>0</v>
      </c>
      <c r="J482" s="32">
        <f t="shared" si="27"/>
        <v>0</v>
      </c>
      <c r="K482" s="33"/>
      <c r="M482" s="34" t="str">
        <f>IFERROR(VLOOKUP($A:$A,[2]liste!$A:$Z,5,FALSE),"")</f>
        <v>3-CLINIC EX</v>
      </c>
      <c r="N482" s="34" t="str">
        <f>IFERROR(VLOOKUP($A:$A,[2]liste!$A:$Z,6,FALSE),"")</f>
        <v>2-CLINIC TEINT</v>
      </c>
      <c r="P482" s="35">
        <f>IFERROR(VLOOKUP($A:$A,[5]RÉSUMÉ!$A:$E,5,FALSE),"")</f>
        <v>0</v>
      </c>
    </row>
  </sheetData>
  <sortState ref="A2:P333">
    <sortCondition ref="M2:M333"/>
    <sortCondition ref="N2:N333"/>
    <sortCondition ref="C2:C333"/>
  </sortState>
  <mergeCells count="1">
    <mergeCell ref="A1:B1"/>
  </mergeCells>
  <conditionalFormatting sqref="A158">
    <cfRule type="duplicateValues" dxfId="0" priority="48"/>
  </conditionalFormatting>
  <conditionalFormatting sqref="A159">
    <cfRule type="duplicateValues" dxfId="0" priority="49"/>
  </conditionalFormatting>
  <conditionalFormatting sqref="A209">
    <cfRule type="duplicateValues" dxfId="1" priority="39"/>
    <cfRule type="duplicateValues" dxfId="0" priority="40"/>
  </conditionalFormatting>
  <conditionalFormatting sqref="A210">
    <cfRule type="duplicateValues" dxfId="1" priority="33"/>
    <cfRule type="duplicateValues" dxfId="0" priority="34"/>
    <cfRule type="duplicateValues" dxfId="2" priority="35"/>
  </conditionalFormatting>
  <conditionalFormatting sqref="A211">
    <cfRule type="duplicateValues" dxfId="1" priority="27"/>
    <cfRule type="duplicateValues" dxfId="2" priority="29"/>
    <cfRule type="duplicateValues" dxfId="0" priority="28"/>
  </conditionalFormatting>
  <conditionalFormatting sqref="A212">
    <cfRule type="duplicateValues" dxfId="2" priority="32"/>
    <cfRule type="duplicateValues" dxfId="0" priority="31"/>
    <cfRule type="duplicateValues" dxfId="1" priority="30"/>
  </conditionalFormatting>
  <conditionalFormatting sqref="A222">
    <cfRule type="duplicateValues" dxfId="0" priority="15"/>
    <cfRule type="duplicateValues" dxfId="1" priority="14"/>
  </conditionalFormatting>
  <conditionalFormatting sqref="A247">
    <cfRule type="duplicateValues" dxfId="1" priority="17"/>
    <cfRule type="duplicateValues" dxfId="0" priority="16"/>
  </conditionalFormatting>
  <conditionalFormatting sqref="A262">
    <cfRule type="duplicateValues" dxfId="1" priority="19"/>
    <cfRule type="duplicateValues" dxfId="0" priority="18"/>
  </conditionalFormatting>
  <conditionalFormatting sqref="A51:A65">
    <cfRule type="duplicateValues" dxfId="0" priority="54"/>
  </conditionalFormatting>
  <conditionalFormatting sqref="A84:A104">
    <cfRule type="duplicateValues" dxfId="0" priority="12"/>
    <cfRule type="duplicateValues" dxfId="1" priority="13"/>
  </conditionalFormatting>
  <conditionalFormatting sqref="A105:A111">
    <cfRule type="duplicateValues" dxfId="2" priority="4"/>
    <cfRule type="duplicateValues" dxfId="0" priority="5"/>
    <cfRule type="duplicateValues" dxfId="1" priority="6"/>
  </conditionalFormatting>
  <conditionalFormatting sqref="A124:A125">
    <cfRule type="duplicateValues" dxfId="0" priority="46"/>
    <cfRule type="duplicateValues" dxfId="1" priority="47"/>
  </conditionalFormatting>
  <conditionalFormatting sqref="A189:A192">
    <cfRule type="duplicateValues" dxfId="2" priority="38"/>
    <cfRule type="duplicateValues" dxfId="0" priority="37"/>
    <cfRule type="duplicateValues" dxfId="1" priority="36"/>
  </conditionalFormatting>
  <conditionalFormatting sqref="A193:A194">
    <cfRule type="duplicateValues" dxfId="0" priority="44"/>
    <cfRule type="duplicateValues" dxfId="1" priority="43"/>
  </conditionalFormatting>
  <conditionalFormatting sqref="A193:A208">
    <cfRule type="duplicateValues" dxfId="2" priority="45"/>
  </conditionalFormatting>
  <conditionalFormatting sqref="A195:A208">
    <cfRule type="duplicateValues" dxfId="1" priority="42"/>
    <cfRule type="duplicateValues" dxfId="0" priority="41"/>
  </conditionalFormatting>
  <conditionalFormatting sqref="A213:A221">
    <cfRule type="duplicateValues" dxfId="0" priority="23"/>
    <cfRule type="duplicateValues" dxfId="1" priority="22"/>
  </conditionalFormatting>
  <conditionalFormatting sqref="A158:A180 A135:A155 A116:A120 A3:A81">
    <cfRule type="duplicateValues" dxfId="1" priority="52"/>
  </conditionalFormatting>
  <conditionalFormatting sqref="A160:A180 A135:A155 A116:A120 A66:A81 A3:A50">
    <cfRule type="duplicateValues" dxfId="0" priority="53"/>
  </conditionalFormatting>
  <conditionalFormatting sqref="B3 C3:F482">
    <cfRule type="expression" dxfId="3" priority="1">
      <formula>$K3&gt;0</formula>
    </cfRule>
  </conditionalFormatting>
  <conditionalFormatting sqref="G3:H482 B4:B482">
    <cfRule type="cellIs" dxfId="4" priority="11" operator="equal">
      <formula>0</formula>
    </cfRule>
  </conditionalFormatting>
  <conditionalFormatting sqref="J3:K482">
    <cfRule type="cellIs" dxfId="5" priority="10" operator="greaterThan">
      <formula>0.075</formula>
    </cfRule>
    <cfRule type="expression" dxfId="6" priority="9">
      <formula>#REF!="PROMO"</formula>
    </cfRule>
    <cfRule type="cellIs" dxfId="7" priority="8" operator="equal">
      <formula>0</formula>
    </cfRule>
  </conditionalFormatting>
  <conditionalFormatting sqref="A112:A115 A82:A83">
    <cfRule type="duplicateValues" dxfId="1" priority="185"/>
    <cfRule type="duplicateValues" dxfId="0" priority="184"/>
  </conditionalFormatting>
  <conditionalFormatting sqref="A121 A156:A157 A126:A134 A181:A188">
    <cfRule type="duplicateValues" dxfId="1" priority="60"/>
    <cfRule type="duplicateValues" dxfId="0" priority="59"/>
  </conditionalFormatting>
  <conditionalFormatting sqref="A248:A252 A223:A246 A264:A343">
    <cfRule type="duplicateValues" dxfId="1" priority="186"/>
    <cfRule type="duplicateValues" dxfId="0" priority="187"/>
  </conditionalFormatting>
  <conditionalFormatting sqref="A253:A261 A263">
    <cfRule type="duplicateValues" dxfId="1" priority="21"/>
    <cfRule type="duplicateValues" dxfId="0" priority="20"/>
  </conditionalFormatting>
  <pageMargins left="0.44" right="0.15748031496063" top="0.275590551181102" bottom="0.31496062992126" header="0.31496062992126" footer="0.31496062992126"/>
  <pageSetup paperSize="1" scale="72" orientation="portrait" verticalDpi="598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4"/>
  <sheetViews>
    <sheetView workbookViewId="0">
      <selection activeCell="A3" sqref="A3:A14"/>
    </sheetView>
  </sheetViews>
  <sheetFormatPr defaultColWidth="11" defaultRowHeight="13.2"/>
  <sheetData>
    <row r="3" spans="1:1">
      <c r="A3" s="1">
        <v>6</v>
      </c>
    </row>
    <row r="4" spans="1:1">
      <c r="A4" s="1">
        <v>12</v>
      </c>
    </row>
    <row r="5" spans="1:1">
      <c r="A5" s="1">
        <v>18</v>
      </c>
    </row>
    <row r="6" spans="1:1">
      <c r="A6" s="1">
        <v>24</v>
      </c>
    </row>
    <row r="7" spans="1:1">
      <c r="A7" s="1">
        <v>30</v>
      </c>
    </row>
    <row r="8" spans="1:1">
      <c r="A8" s="1">
        <v>36</v>
      </c>
    </row>
    <row r="9" spans="1:1">
      <c r="A9" s="1">
        <v>42</v>
      </c>
    </row>
    <row r="10" spans="1:1">
      <c r="A10" s="1">
        <v>48</v>
      </c>
    </row>
    <row r="11" spans="1:1">
      <c r="A11" s="1">
        <v>54</v>
      </c>
    </row>
    <row r="12" spans="1:1">
      <c r="A12" s="1">
        <v>60</v>
      </c>
    </row>
    <row r="13" spans="1:1">
      <c r="A13" s="1">
        <v>66</v>
      </c>
    </row>
    <row r="14" spans="1:1">
      <c r="A14" s="1">
        <v>72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3.2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Clef des Champs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COMMANDE</vt:lpstr>
      <vt:lpstr>Feuil2</vt:lpstr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PROVOST</dc:creator>
  <cp:lastModifiedBy>katelynmudry</cp:lastModifiedBy>
  <dcterms:created xsi:type="dcterms:W3CDTF">2005-05-06T20:40:00Z</dcterms:created>
  <cp:lastPrinted>2021-12-20T20:55:00Z</cp:lastPrinted>
  <dcterms:modified xsi:type="dcterms:W3CDTF">2025-12-11T05:21:18Z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263DF260539047D1A46F847DA1D2789B_13</vt:lpwstr>
  </property>
  <property fmtid="{D5CDD505-2E9C-101B-9397-08002B2CF9AE}" pid="3" name="KSOProductBuildVer">
    <vt:lpwstr>1033-12.2.0.23155</vt:lpwstr>
  </property>
</Properties>
</file>